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D72AB9A5-A2CA-42E4-90DC-5BA0C191147B}" xr6:coauthVersionLast="47" xr6:coauthVersionMax="47" xr10:uidLastSave="{00000000-0000-0000-0000-000000000000}"/>
  <bookViews>
    <workbookView xWindow="-120" yWindow="-120" windowWidth="21840" windowHeight="13290" tabRatio="812" xr2:uid="{00000000-000D-0000-FFFF-FFFF00000000}"/>
  </bookViews>
  <sheets>
    <sheet name="sheet" sheetId="25" r:id="rId1"/>
    <sheet name="Nomina &amp; Pasivo Vacacional" sheetId="34" state="hidden" r:id="rId2"/>
    <sheet name="NOMINA VP NOMINA BAC" sheetId="33" state="hidden" r:id="rId3"/>
  </sheets>
  <definedNames>
    <definedName name="_xlnm._FilterDatabase" localSheetId="0" hidden="1">sheet!$A$1:$S$3260</definedName>
    <definedName name="SegmentaciónDeDatos_Vicepresidencias2">#N/A</definedName>
  </definedNames>
  <calcPr calcId="191029"/>
  <pivotCaches>
    <pivotCache cacheId="4" r:id="rId4"/>
    <pivotCache cacheId="5" r:id="rId5"/>
    <pivotCache cacheId="6" r:id="rId6"/>
  </pivotCaches>
  <fileRecoveryPr autoRecover="0"/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" i="33" l="1"/>
  <c r="S16" i="33"/>
  <c r="V16" i="33"/>
  <c r="U16" i="33"/>
  <c r="W34" i="33"/>
  <c r="C16" i="33" l="1"/>
  <c r="T16" i="33" l="1"/>
  <c r="W16" i="33"/>
  <c r="V34" i="33" l="1"/>
  <c r="U34" i="33"/>
  <c r="S34" i="33"/>
  <c r="R34" i="33"/>
  <c r="T34" i="33" s="1"/>
  <c r="Q34" i="33"/>
  <c r="P32" i="33" l="1"/>
  <c r="P31" i="33"/>
  <c r="P30" i="33"/>
  <c r="P29" i="33"/>
  <c r="P28" i="33"/>
  <c r="P27" i="33"/>
  <c r="P26" i="33"/>
  <c r="P25" i="33"/>
  <c r="P24" i="33"/>
  <c r="P23" i="33"/>
  <c r="P22" i="33"/>
  <c r="P21" i="33"/>
  <c r="J16" i="33"/>
  <c r="P34" i="33" l="1"/>
  <c r="I16" i="33" l="1"/>
  <c r="P4" i="33" l="1"/>
  <c r="P5" i="33"/>
  <c r="P6" i="33"/>
  <c r="P7" i="33"/>
  <c r="P8" i="33"/>
  <c r="P9" i="33"/>
  <c r="P10" i="33"/>
  <c r="P11" i="33"/>
  <c r="P12" i="33"/>
  <c r="P13" i="33"/>
  <c r="P14" i="33"/>
  <c r="P15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P37" i="33"/>
  <c r="P16" i="33" l="1"/>
</calcChain>
</file>

<file path=xl/sharedStrings.xml><?xml version="1.0" encoding="utf-8"?>
<sst xmlns="http://schemas.openxmlformats.org/spreadsheetml/2006/main" count="89776" uniqueCount="8864">
  <si>
    <t>PRESIDENCIA</t>
  </si>
  <si>
    <t>VP ADMINISTRATIVA</t>
  </si>
  <si>
    <t>VP BANCA AGROPECUARIA</t>
  </si>
  <si>
    <t>VP BANCA EMPRESARIAL Y OFICIAL</t>
  </si>
  <si>
    <t>VP CREDITO</t>
  </si>
  <si>
    <t>VP EJECUTIVA</t>
  </si>
  <si>
    <t>VP JURIDICA</t>
  </si>
  <si>
    <t>VP OPERACIONES</t>
  </si>
  <si>
    <t>VP RIESGOS</t>
  </si>
  <si>
    <t>VP TALENTO HUMANO</t>
  </si>
  <si>
    <t>VP TECNOLOGÍA E INNOVACION</t>
  </si>
  <si>
    <t>Total general</t>
  </si>
  <si>
    <t xml:space="preserve">PRESIDENCIA                             </t>
  </si>
  <si>
    <t xml:space="preserve">VICEPRESIDENCIA ADMINISTRATIVA          </t>
  </si>
  <si>
    <t xml:space="preserve">VICEPRESIDENCIA DE BANCA AGROPECUARIA   </t>
  </si>
  <si>
    <t xml:space="preserve">VICEPRESIDENCIA DE BANCA COMERCIAL      </t>
  </si>
  <si>
    <t xml:space="preserve">VICEPRESIDENCIA DE CREDITO              </t>
  </si>
  <si>
    <t xml:space="preserve">VICEPRESIDENCIA DE CREDITO Y CARTERA    </t>
  </si>
  <si>
    <t xml:space="preserve">VICEPRESIDENCIA DE GESTION HUMANA       </t>
  </si>
  <si>
    <t xml:space="preserve">VICEPRESIDENCIA DE OPERACIONES          </t>
  </si>
  <si>
    <t xml:space="preserve">VICEPRESIDENCIA DE RIESGOS              </t>
  </si>
  <si>
    <t xml:space="preserve">VICEPRESIDENCIA DE TIC                  </t>
  </si>
  <si>
    <t xml:space="preserve">VICEPRESIDENCIA EJECUTIVA               </t>
  </si>
  <si>
    <t xml:space="preserve">VICEPRESIDENCIA FINANCIERA              </t>
  </si>
  <si>
    <t xml:space="preserve">VICEPRESIDENCIA JURIDICA                </t>
  </si>
  <si>
    <t>Vicepresidencia</t>
  </si>
  <si>
    <t>Etiquetas de columna</t>
  </si>
  <si>
    <t>Etiquetas de fila</t>
  </si>
  <si>
    <t>VICEPRESIDENCIA</t>
  </si>
  <si>
    <t>TRABAJADOR</t>
  </si>
  <si>
    <t>REGIONAL</t>
  </si>
  <si>
    <t>GERENCIA</t>
  </si>
  <si>
    <t>FECHA INGRESO</t>
  </si>
  <si>
    <t>FECHA RETIRO</t>
  </si>
  <si>
    <t>EDAD</t>
  </si>
  <si>
    <t>Rangos Edad</t>
  </si>
  <si>
    <t>RELACION LABORAL</t>
  </si>
  <si>
    <t>Rotacion</t>
  </si>
  <si>
    <t>MOTIVO RETIRO</t>
  </si>
  <si>
    <t>GENERO</t>
  </si>
  <si>
    <t>CARGO</t>
  </si>
  <si>
    <t>9. SUR</t>
  </si>
  <si>
    <t>PALOCABILDO</t>
  </si>
  <si>
    <t>Entre 31 y 35 años</t>
  </si>
  <si>
    <t>Involuntaria</t>
  </si>
  <si>
    <t xml:space="preserve">Terminacion de Contrato                 </t>
  </si>
  <si>
    <t>FEMENINO</t>
  </si>
  <si>
    <t>OFICIAL OPERATIVO SENIOR</t>
  </si>
  <si>
    <t>8. DIRECCION NACIONAL</t>
  </si>
  <si>
    <t xml:space="preserve">GER DE SERVICIO AL CLIENTE              </t>
  </si>
  <si>
    <t>DIRECCION NACIONAL</t>
  </si>
  <si>
    <t>MASCULINO</t>
  </si>
  <si>
    <t>PROFESIONAL UNIVERSITARIO</t>
  </si>
  <si>
    <t xml:space="preserve">GERENCIA DE VIVIENDA                    </t>
  </si>
  <si>
    <t xml:space="preserve"> =&gt; 56 años</t>
  </si>
  <si>
    <t>Voluntaria</t>
  </si>
  <si>
    <t xml:space="preserve">Retiro Voluntario                       </t>
  </si>
  <si>
    <t>2. BOGOTA</t>
  </si>
  <si>
    <t>LA CALERA</t>
  </si>
  <si>
    <t>Entre 46 y 55 años</t>
  </si>
  <si>
    <t>LA PLATA</t>
  </si>
  <si>
    <t xml:space="preserve">GER DE VENTAS DE MICROFINANZAS          </t>
  </si>
  <si>
    <t>Entre 25 y 30 años</t>
  </si>
  <si>
    <t>ASESOR COMERCIAL MICROFINANZAS</t>
  </si>
  <si>
    <t>1. ANTIOQUIA</t>
  </si>
  <si>
    <t>ARBOLETES</t>
  </si>
  <si>
    <t>6. OCCIDENTE</t>
  </si>
  <si>
    <t xml:space="preserve">GER DE VENTAS BANCA AGROPECUARIA        </t>
  </si>
  <si>
    <t>ASESOR COMERCIAL</t>
  </si>
  <si>
    <t>Entre 36 y 45 años</t>
  </si>
  <si>
    <t>CAJERO</t>
  </si>
  <si>
    <t>Entre 20 y 24 años</t>
  </si>
  <si>
    <t>5. SANTANDER</t>
  </si>
  <si>
    <t>ABREGO</t>
  </si>
  <si>
    <t>4. COSTA</t>
  </si>
  <si>
    <t xml:space="preserve">Artic 9o. Ley 797/2003                  </t>
  </si>
  <si>
    <t xml:space="preserve">GERENCIA REGIONAL COMERCIAL             </t>
  </si>
  <si>
    <t>GERENTE REGIONAL</t>
  </si>
  <si>
    <t xml:space="preserve">GERENCIA DE SELECCION                   </t>
  </si>
  <si>
    <t>GERENTE NACIONAL</t>
  </si>
  <si>
    <t xml:space="preserve">GER OPERATIVA DE CONVENIOS              </t>
  </si>
  <si>
    <t>PROFESIONAL OPERATIVO</t>
  </si>
  <si>
    <t>CAJAMARCA</t>
  </si>
  <si>
    <t>SOLANO</t>
  </si>
  <si>
    <t>CAJERO PRINCIPAL</t>
  </si>
  <si>
    <t>ASESOR COMERCIAL AGROPECUARIO</t>
  </si>
  <si>
    <t>DIRECTOR SUPERNUMERARIO</t>
  </si>
  <si>
    <t xml:space="preserve">GER DE INFRAESTRUCTURA DE TIC           </t>
  </si>
  <si>
    <t xml:space="preserve">OFICINA DE AUDITORIA INTERNA            </t>
  </si>
  <si>
    <t>3. CAFETERA</t>
  </si>
  <si>
    <t>RODRIGUEZ LIEVANO EDUIN ARLEY</t>
  </si>
  <si>
    <t xml:space="preserve">GER DE VENTAS BANCA DE CONSUMO          </t>
  </si>
  <si>
    <t>ASESOR COMERCIAL PERSONAS</t>
  </si>
  <si>
    <t xml:space="preserve">GER NACIONAL DE ANALISIS DE CREDITO     </t>
  </si>
  <si>
    <t>7. ORIENTE</t>
  </si>
  <si>
    <t>ASESOR COMERCIAL SENIOR</t>
  </si>
  <si>
    <t xml:space="preserve">GER DE GESTION PRESUPUESTAL             </t>
  </si>
  <si>
    <t>OFICIAL OPERATIVO</t>
  </si>
  <si>
    <t xml:space="preserve">GER DE SEGURIDAD BANCARIA               </t>
  </si>
  <si>
    <t xml:space="preserve">Por resstructuracion de Planta          </t>
  </si>
  <si>
    <t>DIRECTOR OPERATIVO</t>
  </si>
  <si>
    <t>VILLA HERMOSA</t>
  </si>
  <si>
    <t xml:space="preserve">Terminacion No Prorroga                 </t>
  </si>
  <si>
    <t xml:space="preserve">GERENCIA GEPLA                          </t>
  </si>
  <si>
    <t>REGIONAL COMERCIAL</t>
  </si>
  <si>
    <t>ABEJORRAL</t>
  </si>
  <si>
    <t xml:space="preserve">Trminacion Por Reconocimiento Pension   </t>
  </si>
  <si>
    <t xml:space="preserve">GER DE ASEGURAMIENTO DE TIC             </t>
  </si>
  <si>
    <t xml:space="preserve">GER DE ADMINISTRACION DE CARTERA        </t>
  </si>
  <si>
    <t xml:space="preserve">GER DE DESARROLLO COMERCIAL             </t>
  </si>
  <si>
    <t>ASESOR</t>
  </si>
  <si>
    <t>SUPERNUMERARIO INTEGRAL</t>
  </si>
  <si>
    <t>GALVIS LANDAZABAL YOLENY</t>
  </si>
  <si>
    <t>SECRETARIA REGIONAL</t>
  </si>
  <si>
    <t xml:space="preserve">GER DE DESEMBOLSOS Y ACTIVAS            </t>
  </si>
  <si>
    <t xml:space="preserve">Terminacion por Sentencia Judicial      </t>
  </si>
  <si>
    <t>PROFESIONAL SENIOR</t>
  </si>
  <si>
    <t xml:space="preserve">SECRETARIA GENERAL                      </t>
  </si>
  <si>
    <t>SECRETARIA VICEPRESIDENCIA</t>
  </si>
  <si>
    <t xml:space="preserve">GER DE RIESGO DE CREDITO                </t>
  </si>
  <si>
    <t xml:space="preserve">RIESGO DE CREDITO                       </t>
  </si>
  <si>
    <t xml:space="preserve">GER DE BANCOS DE SEGUNDO PISO           </t>
  </si>
  <si>
    <t xml:space="preserve">GER DE ASESORIA JURIDICA DEL NEGOCIO    </t>
  </si>
  <si>
    <t>COORDINADOR</t>
  </si>
  <si>
    <t xml:space="preserve">GER DE GESTION DE INMUEBLES             </t>
  </si>
  <si>
    <t xml:space="preserve">GERENCIA DE IMPUESTOS                   </t>
  </si>
  <si>
    <t>ARIAS RAMIREZ JUAN PABLO</t>
  </si>
  <si>
    <t xml:space="preserve">VP BANCA AGROPECUARIA                   </t>
  </si>
  <si>
    <t xml:space="preserve">VENTAS BANCA PERSONAS                   </t>
  </si>
  <si>
    <t>MANIZALES - CALDAS</t>
  </si>
  <si>
    <t xml:space="preserve">GER DE VENTAS BANCA EMPRESARIAL         </t>
  </si>
  <si>
    <t xml:space="preserve">VENTAS BANCA AGROPECUARIA               </t>
  </si>
  <si>
    <t xml:space="preserve">VENTAS MICROFINANZAS                    </t>
  </si>
  <si>
    <t xml:space="preserve">VP RIESGOS                              </t>
  </si>
  <si>
    <t xml:space="preserve">REGIONAL COMERCIAL                      </t>
  </si>
  <si>
    <t xml:space="preserve">VP TECNOLOGÍA E INNOVACION              </t>
  </si>
  <si>
    <t xml:space="preserve">INNOVACION DIGITAL                      </t>
  </si>
  <si>
    <t xml:space="preserve">VP BANCA EMPRESARIAL Y OFICIAL          </t>
  </si>
  <si>
    <t xml:space="preserve">VP OPERACIONES                          </t>
  </si>
  <si>
    <t>OPERACION BANCARIA Y APOYO TRANSACCIONAL</t>
  </si>
  <si>
    <t xml:space="preserve">VP ADMINISTRATIVA                       </t>
  </si>
  <si>
    <t xml:space="preserve">TRANSPORTE DE VALORES                   </t>
  </si>
  <si>
    <t xml:space="preserve">ADMINISTRACION DE CARTERA               </t>
  </si>
  <si>
    <t xml:space="preserve">VP JURIDICA                             </t>
  </si>
  <si>
    <t xml:space="preserve">DEFENSA JUDICIAL                        </t>
  </si>
  <si>
    <t>SAN JACINTO</t>
  </si>
  <si>
    <t xml:space="preserve">VIVIENDA                                </t>
  </si>
  <si>
    <t>PUERTO CARREÑO</t>
  </si>
  <si>
    <t>NEIVA</t>
  </si>
  <si>
    <t>LA CUMBRE</t>
  </si>
  <si>
    <t>TOLUVIEJO</t>
  </si>
  <si>
    <t>SAN ANTONIO</t>
  </si>
  <si>
    <t>VITERBO</t>
  </si>
  <si>
    <t>PALMIRA</t>
  </si>
  <si>
    <t>MURILLO</t>
  </si>
  <si>
    <t>SANTA MARIA</t>
  </si>
  <si>
    <t>GERENCIA REGIONAL ANTIOQUIA</t>
  </si>
  <si>
    <t>EL TAMBO CAUCA</t>
  </si>
  <si>
    <t>SANTA ROSA DE CABAL</t>
  </si>
  <si>
    <t>CENTRAL DE ABASTOS PEREIRA (MERCASA)</t>
  </si>
  <si>
    <t>LA CELIA</t>
  </si>
  <si>
    <t>BARBACOAS</t>
  </si>
  <si>
    <t xml:space="preserve">Ret. Ser. Oficial para Pension          </t>
  </si>
  <si>
    <t>GERENCIA REGIONAL CAFETERA</t>
  </si>
  <si>
    <t>CENTRAL DE ABASTOS NEIVA</t>
  </si>
  <si>
    <t>TADO</t>
  </si>
  <si>
    <t>YOPAL</t>
  </si>
  <si>
    <t>CALDONO</t>
  </si>
  <si>
    <t>PEREIRA</t>
  </si>
  <si>
    <t xml:space="preserve">ASEGURAMIENTO TECNOLOGICO               </t>
  </si>
  <si>
    <t>MARINILLA</t>
  </si>
  <si>
    <t>SAN LUIS DE GACENO</t>
  </si>
  <si>
    <t>MOMPOX</t>
  </si>
  <si>
    <t>ADMINISTRACIÓN DEL RIESGO DE LAVADO DE A</t>
  </si>
  <si>
    <t xml:space="preserve">VP TALENTO HUMANO                       </t>
  </si>
  <si>
    <t>CONDUCTOR</t>
  </si>
  <si>
    <t>ASTREA</t>
  </si>
  <si>
    <t>FRESNO</t>
  </si>
  <si>
    <t xml:space="preserve">VP FINANCIERA                           </t>
  </si>
  <si>
    <t xml:space="preserve">CONTABILIDAD                            </t>
  </si>
  <si>
    <t>ULLOA</t>
  </si>
  <si>
    <t xml:space="preserve">Terminacion en Periodo de Prueba        </t>
  </si>
  <si>
    <t xml:space="preserve">VP CREDITO                              </t>
  </si>
  <si>
    <t xml:space="preserve">NACIONAL DE ANALISIS AGROPECUARIO       </t>
  </si>
  <si>
    <t>TUMACO</t>
  </si>
  <si>
    <t>VILLAVICENCIO</t>
  </si>
  <si>
    <t>GERENCIA REGIONAL BOGOTA</t>
  </si>
  <si>
    <t xml:space="preserve">INFRAESTRUCTURA TECNOLOGICA             </t>
  </si>
  <si>
    <t>CIMITARRA</t>
  </si>
  <si>
    <t xml:space="preserve">IMPUESTOS                               </t>
  </si>
  <si>
    <t>ROVIRA</t>
  </si>
  <si>
    <t>RIVERA</t>
  </si>
  <si>
    <t>LEBRIJA</t>
  </si>
  <si>
    <t>TRANSPORTE DE VALORES</t>
  </si>
  <si>
    <t>PAZ DE ARIPORO</t>
  </si>
  <si>
    <t>GERENCIA REGIONAL OCCIDENTE</t>
  </si>
  <si>
    <t xml:space="preserve">VP ESTRATEGIA Y FINANZAS                </t>
  </si>
  <si>
    <t>MARMATO</t>
  </si>
  <si>
    <t>SAN JERONIMO</t>
  </si>
  <si>
    <t>LETICIA</t>
  </si>
  <si>
    <t>ESPINAL</t>
  </si>
  <si>
    <t>SEGOVIA</t>
  </si>
  <si>
    <t xml:space="preserve">GESTION DE INFRAESTRUCTURA FISICA       </t>
  </si>
  <si>
    <t>CARMEN DE ATRATO</t>
  </si>
  <si>
    <t>GERENCIA REGIONAL SUR</t>
  </si>
  <si>
    <t xml:space="preserve">DESARROLLO COMERCIAL                    </t>
  </si>
  <si>
    <t xml:space="preserve">Despido sin Justa Causa                 </t>
  </si>
  <si>
    <t>JEFE</t>
  </si>
  <si>
    <t>FLORENCIA</t>
  </si>
  <si>
    <t xml:space="preserve">Muerte del Empleado                     </t>
  </si>
  <si>
    <t>EL RETIRO</t>
  </si>
  <si>
    <t>CAICEDO</t>
  </si>
  <si>
    <t>ZARZAL</t>
  </si>
  <si>
    <t>FONSECA</t>
  </si>
  <si>
    <t>SOCORRO</t>
  </si>
  <si>
    <t>OPERADOR CENTRO DE COMPUTO</t>
  </si>
  <si>
    <t>VALLEDUPAR CDV</t>
  </si>
  <si>
    <t>BUCARAMANGA</t>
  </si>
  <si>
    <t>MAJAGUAL</t>
  </si>
  <si>
    <t>PASTO</t>
  </si>
  <si>
    <t xml:space="preserve">MEJORA Y RECONOCIMIENTO                 </t>
  </si>
  <si>
    <t>NARIÑO</t>
  </si>
  <si>
    <t xml:space="preserve">DE TALENTO                              </t>
  </si>
  <si>
    <t>SOCHA</t>
  </si>
  <si>
    <t>MEDELLIN</t>
  </si>
  <si>
    <t xml:space="preserve">OPERATIVA DE DESEMBOLSOS Y CARTERA      </t>
  </si>
  <si>
    <t xml:space="preserve">Terminacion Mutuo Acuerdo               </t>
  </si>
  <si>
    <t>COLOMBIA</t>
  </si>
  <si>
    <t>GUASCA</t>
  </si>
  <si>
    <t xml:space="preserve">COMPRAS Y CONTRATACION                  </t>
  </si>
  <si>
    <t>MACANAL</t>
  </si>
  <si>
    <t>BOAVITA</t>
  </si>
  <si>
    <t xml:space="preserve">PRODUCTOS ESPECIALIZADOS                </t>
  </si>
  <si>
    <t>IMPUESTOS</t>
  </si>
  <si>
    <t>TOGUI</t>
  </si>
  <si>
    <t>SAN VICENTE</t>
  </si>
  <si>
    <t>PLANETA RICA</t>
  </si>
  <si>
    <t>SAN CARLOS (ANTIOQUIA)</t>
  </si>
  <si>
    <t>CUCUTILLA</t>
  </si>
  <si>
    <t>AVENIDA CHILE</t>
  </si>
  <si>
    <t>MONTERREY</t>
  </si>
  <si>
    <t xml:space="preserve">DESARROLLO DE SOLUCIONES TECNOLOGICAS   </t>
  </si>
  <si>
    <t>GIGANTE</t>
  </si>
  <si>
    <t xml:space="preserve">DESEMPEÑO Y COMPENSACION                </t>
  </si>
  <si>
    <t>REMEDIOS</t>
  </si>
  <si>
    <t>TAMARA</t>
  </si>
  <si>
    <t xml:space="preserve">SEGURIDAD BANCARIA                      </t>
  </si>
  <si>
    <t>LA TEBAIDA</t>
  </si>
  <si>
    <t>LA ARGENTINA</t>
  </si>
  <si>
    <t xml:space="preserve">NORMALIZACION Y COBRO JURIDICO          </t>
  </si>
  <si>
    <t>TELLO</t>
  </si>
  <si>
    <t>CANDELARIA - CAVASA</t>
  </si>
  <si>
    <t>GERENCIA REGIONAL ORIENTE</t>
  </si>
  <si>
    <t>SAN FRANCISCO</t>
  </si>
  <si>
    <t>CARTAGENA</t>
  </si>
  <si>
    <t>LA VEGA (CAUCA)</t>
  </si>
  <si>
    <t>CUCUTA</t>
  </si>
  <si>
    <t>ANAPOIMA</t>
  </si>
  <si>
    <t>DIRECTOR OFICINA TIPO 4</t>
  </si>
  <si>
    <t>GERENCIA REGIONAL COSTA</t>
  </si>
  <si>
    <t xml:space="preserve">SECRETARIA GERENCIA </t>
  </si>
  <si>
    <t>ROSAS</t>
  </si>
  <si>
    <t xml:space="preserve">DIRECTOR OFICINA TIPO 5 </t>
  </si>
  <si>
    <t>SAN MATEO</t>
  </si>
  <si>
    <t>GERENTE ZONAL</t>
  </si>
  <si>
    <t>AYAPEL</t>
  </si>
  <si>
    <t>GERENCIA REGIONAL SANTANDER</t>
  </si>
  <si>
    <t>RIOBLANCO</t>
  </si>
  <si>
    <t>PLATO</t>
  </si>
  <si>
    <t xml:space="preserve">VICEPRESIDENTE </t>
  </si>
  <si>
    <t>PUERTO LLERAS</t>
  </si>
  <si>
    <t>CALI PASOANCHO</t>
  </si>
  <si>
    <t>SUESCA</t>
  </si>
  <si>
    <t>OFICIAL SOPORTE</t>
  </si>
  <si>
    <t>CABRERA</t>
  </si>
  <si>
    <t>CALI SUCURSAL</t>
  </si>
  <si>
    <t>MARIALABAJA</t>
  </si>
  <si>
    <t>PUERTO SALGAR</t>
  </si>
  <si>
    <t xml:space="preserve">PLANEACION FINANCIERA                   </t>
  </si>
  <si>
    <t>ARAUCA (ARAUCA)</t>
  </si>
  <si>
    <t>CHITARAQUE</t>
  </si>
  <si>
    <t>EL BAGRE</t>
  </si>
  <si>
    <t>EL PEÑOL</t>
  </si>
  <si>
    <t>MIRANDA</t>
  </si>
  <si>
    <t>DIRECTOR OFICINA TIPO 3</t>
  </si>
  <si>
    <t>VENTAS MICROFINANZAS</t>
  </si>
  <si>
    <t>GUAPI</t>
  </si>
  <si>
    <t xml:space="preserve">SERVICIO AL CLIENTE                     </t>
  </si>
  <si>
    <t>IQUIRA</t>
  </si>
  <si>
    <t>BARRIO RESTREPO</t>
  </si>
  <si>
    <t>AGUAZUL</t>
  </si>
  <si>
    <t>SANTANDER DE QUILICHAO</t>
  </si>
  <si>
    <t xml:space="preserve">DIRECTOR OFICINA TIPO 2 </t>
  </si>
  <si>
    <t>VILLANUEVA (CASANARE)</t>
  </si>
  <si>
    <t>EL ZULIA</t>
  </si>
  <si>
    <t>SALADOBLANCO</t>
  </si>
  <si>
    <t>BARRANQUILLA</t>
  </si>
  <si>
    <t>TURBO</t>
  </si>
  <si>
    <t>CALI AVENIDA TERCERA NORTE</t>
  </si>
  <si>
    <t>DOSQUEBRADAS</t>
  </si>
  <si>
    <t>CARTAGO</t>
  </si>
  <si>
    <t>FLORIDABLANCA</t>
  </si>
  <si>
    <t xml:space="preserve">SERVICIOS ADMINISTRATIVOS               </t>
  </si>
  <si>
    <t>DUITAMA</t>
  </si>
  <si>
    <t>PUERTO TRIUNFO</t>
  </si>
  <si>
    <t xml:space="preserve">CIBERSEGURIDAD                          </t>
  </si>
  <si>
    <t>SANTUARIO</t>
  </si>
  <si>
    <t>VENADILLO</t>
  </si>
  <si>
    <t>SABANA DE TORRES</t>
  </si>
  <si>
    <t>ATACO</t>
  </si>
  <si>
    <t xml:space="preserve">ASESOR PRESIDENTE </t>
  </si>
  <si>
    <t>PALESTINA</t>
  </si>
  <si>
    <t>VILLA DE LEYVA</t>
  </si>
  <si>
    <t>BARRANQUILLA EL PRADO</t>
  </si>
  <si>
    <t>DIRECTOR OFICINA TIPO 1</t>
  </si>
  <si>
    <t>AGUACHICA</t>
  </si>
  <si>
    <t>PAMPLONA</t>
  </si>
  <si>
    <t>TIERRALTA</t>
  </si>
  <si>
    <t>GIRARDOTA</t>
  </si>
  <si>
    <t>PALOQUEMAO</t>
  </si>
  <si>
    <t>LIBANO</t>
  </si>
  <si>
    <t xml:space="preserve">OPERATIVA DE CANALES Y OFICINAS         </t>
  </si>
  <si>
    <t>LA MACARENA</t>
  </si>
  <si>
    <t>BARBOSA</t>
  </si>
  <si>
    <t>SANTA ANA</t>
  </si>
  <si>
    <t>VENTAS BANCA AGROPECUARIA</t>
  </si>
  <si>
    <t>SUCRE (SUCRE)</t>
  </si>
  <si>
    <t>ENVIGADO</t>
  </si>
  <si>
    <t>BUENAVENTURA</t>
  </si>
  <si>
    <t>CAROLINA</t>
  </si>
  <si>
    <t xml:space="preserve">TESORERIA                               </t>
  </si>
  <si>
    <t>ARANZAZU</t>
  </si>
  <si>
    <t>CONDOTO</t>
  </si>
  <si>
    <t xml:space="preserve">GESTION DE SERVICIOS TECNOLOGICOS       </t>
  </si>
  <si>
    <t>MAICAO</t>
  </si>
  <si>
    <t>BARCELONA</t>
  </si>
  <si>
    <t>RIOHACHA</t>
  </si>
  <si>
    <t>CARTAGENA DEL CHAIRA</t>
  </si>
  <si>
    <t>QUIMBAYA</t>
  </si>
  <si>
    <t>BARANOA</t>
  </si>
  <si>
    <t>CASTILLA LA NUEVA</t>
  </si>
  <si>
    <t>OIBA</t>
  </si>
  <si>
    <t>SALAZAR JARAMILLO MAURICIO</t>
  </si>
  <si>
    <t xml:space="preserve">OPERATIVA DE CONVENIOS                  </t>
  </si>
  <si>
    <t>CANDELARIA (VALLE)</t>
  </si>
  <si>
    <t>NARANJAL</t>
  </si>
  <si>
    <t>CIRCASIA</t>
  </si>
  <si>
    <t>JUAN DE ACOSTA</t>
  </si>
  <si>
    <t>MANAURE (GUAJIRA)</t>
  </si>
  <si>
    <t>COROMORO</t>
  </si>
  <si>
    <t xml:space="preserve">ASESORIA JURIDICA DEL NEGOCIO           </t>
  </si>
  <si>
    <t>VALLEDUPAR</t>
  </si>
  <si>
    <t>MARIQUITA</t>
  </si>
  <si>
    <t>AMAGA</t>
  </si>
  <si>
    <t xml:space="preserve">SUPERNUMERARIO INTEGRAL </t>
  </si>
  <si>
    <t>RICAURTE</t>
  </si>
  <si>
    <t>SANTA MARTA</t>
  </si>
  <si>
    <t xml:space="preserve">MERCADEO Y PUBLICIDAD                   </t>
  </si>
  <si>
    <t>TAMALAMEQUE</t>
  </si>
  <si>
    <t>AIPE</t>
  </si>
  <si>
    <t xml:space="preserve">JEFE OFICINA CONTROL INTERNO </t>
  </si>
  <si>
    <t>LA MESA</t>
  </si>
  <si>
    <t>GESTION DE INFRAESTRUCTURA FISICA</t>
  </si>
  <si>
    <t>LA ESTRELLA</t>
  </si>
  <si>
    <t>PROVIDENCIA</t>
  </si>
  <si>
    <t>LURUACO</t>
  </si>
  <si>
    <t>CALDAS</t>
  </si>
  <si>
    <t>ZONA BANANERA</t>
  </si>
  <si>
    <t>SANTA ROSA DEL SUR</t>
  </si>
  <si>
    <t>CAN</t>
  </si>
  <si>
    <t xml:space="preserve">GESTION PRESUPUESTAL                    </t>
  </si>
  <si>
    <t>GUADALUPE</t>
  </si>
  <si>
    <t>SAN LUIS (TOLIMA)</t>
  </si>
  <si>
    <t>PALERMO</t>
  </si>
  <si>
    <t>MOÑITOS</t>
  </si>
  <si>
    <t xml:space="preserve">Destituciòn  por Sustitucion            </t>
  </si>
  <si>
    <t>PANDI</t>
  </si>
  <si>
    <t>ALVARADO</t>
  </si>
  <si>
    <t>NEIRA</t>
  </si>
  <si>
    <t>CHAPARRAL</t>
  </si>
  <si>
    <t>CARMEN DE VIBORAL</t>
  </si>
  <si>
    <t>COYAIMA</t>
  </si>
  <si>
    <t>VIVIENDA</t>
  </si>
  <si>
    <t>GOMEZ PLATA ADRIANA</t>
  </si>
  <si>
    <t>SILVIA</t>
  </si>
  <si>
    <t>EL CASTILLO</t>
  </si>
  <si>
    <t>HATO COROZAL</t>
  </si>
  <si>
    <t xml:space="preserve">VENTAS BANCA OFICIAL                    </t>
  </si>
  <si>
    <t>VENTAS BANCA OFICIAL</t>
  </si>
  <si>
    <t>GERENTE DE CUENTA</t>
  </si>
  <si>
    <t>EL CERRITO</t>
  </si>
  <si>
    <t>TAURAMENA</t>
  </si>
  <si>
    <t>SOGAMOSO</t>
  </si>
  <si>
    <t>MUZO</t>
  </si>
  <si>
    <t>GUEPSA</t>
  </si>
  <si>
    <t>COELLO</t>
  </si>
  <si>
    <t>OPORAPA</t>
  </si>
  <si>
    <t>ANGOSTURA</t>
  </si>
  <si>
    <t>ITUANGO</t>
  </si>
  <si>
    <t>IPIALES</t>
  </si>
  <si>
    <t>INNOVACION DIGITAL</t>
  </si>
  <si>
    <t>GUADALUPE (HUILA)</t>
  </si>
  <si>
    <t>PUERTO TEJADA</t>
  </si>
  <si>
    <t>MEDINA</t>
  </si>
  <si>
    <t>CORABASTOS</t>
  </si>
  <si>
    <t>NACIONAL DE ANALISIS EMPRESARIAL Y OFICI</t>
  </si>
  <si>
    <t>OTANCHE</t>
  </si>
  <si>
    <t>PAUNA</t>
  </si>
  <si>
    <t>VILLANUEVA (SANTANDER)</t>
  </si>
  <si>
    <t>LA JAGUA DE IBIRICO</t>
  </si>
  <si>
    <t>GUAVATA</t>
  </si>
  <si>
    <t>MARQUETALIA</t>
  </si>
  <si>
    <t>EBEJICO</t>
  </si>
  <si>
    <t>SAN ALBERTO</t>
  </si>
  <si>
    <t>LA CEJA</t>
  </si>
  <si>
    <t>SAN BERNARDO</t>
  </si>
  <si>
    <t>TARAZA</t>
  </si>
  <si>
    <t>TENZA</t>
  </si>
  <si>
    <t>PESCA</t>
  </si>
  <si>
    <t>LOS PALMITOS</t>
  </si>
  <si>
    <t>CHOCONTA</t>
  </si>
  <si>
    <t>POLICARPA</t>
  </si>
  <si>
    <t xml:space="preserve">EJECUTIVO DE CUENTA PYME </t>
  </si>
  <si>
    <t>ROLDANILLO</t>
  </si>
  <si>
    <t>SAN ROQUE</t>
  </si>
  <si>
    <t>LENGUAZAQUE</t>
  </si>
  <si>
    <t>DOLORES</t>
  </si>
  <si>
    <t>CHIMA (SANTANDER)</t>
  </si>
  <si>
    <t>SAN JUAN DE NEPOMUCENO</t>
  </si>
  <si>
    <t>HONDA</t>
  </si>
  <si>
    <t>EL BORDO</t>
  </si>
  <si>
    <t>FOSCA</t>
  </si>
  <si>
    <t>PIEDRAS</t>
  </si>
  <si>
    <t>SAN ONOFRE</t>
  </si>
  <si>
    <t>BAHIA SOLANO</t>
  </si>
  <si>
    <t>BUENOS AIRES</t>
  </si>
  <si>
    <t xml:space="preserve">VP EJECUTIVA                            </t>
  </si>
  <si>
    <t xml:space="preserve">EXPERIENCIA Y SERVICIO AL CLIENTE       </t>
  </si>
  <si>
    <t>NOCAIMA</t>
  </si>
  <si>
    <t>PASCA</t>
  </si>
  <si>
    <t>MONTEBELLO</t>
  </si>
  <si>
    <t>PITALITO</t>
  </si>
  <si>
    <t>SOLITA</t>
  </si>
  <si>
    <t xml:space="preserve">ASESORIA JURIDICA INSTITUCIONAL         </t>
  </si>
  <si>
    <t>BARRANCABERMEJA</t>
  </si>
  <si>
    <t>SINCELEJO</t>
  </si>
  <si>
    <t>DURANIA</t>
  </si>
  <si>
    <t>LA SIERRA</t>
  </si>
  <si>
    <t>VILLAMIZAR CAPACHO EDWIN DAVID</t>
  </si>
  <si>
    <t>SILOS</t>
  </si>
  <si>
    <t xml:space="preserve">VENTAS BANCA EMPRESARIAL                </t>
  </si>
  <si>
    <t>VENTAS BANCA EMPRESARIAL</t>
  </si>
  <si>
    <t>PIJAO</t>
  </si>
  <si>
    <t>SANTA ROSA DE VITERBO</t>
  </si>
  <si>
    <t>BUGA</t>
  </si>
  <si>
    <t>GUATEQUE</t>
  </si>
  <si>
    <t>COMPRAS Y CONTRATACION</t>
  </si>
  <si>
    <t xml:space="preserve">INTELIGENCIA DE NEGOCIOS Y ANALITICA    </t>
  </si>
  <si>
    <t>INTELIGENCIA DE NEGOCIOS Y ANALITICA</t>
  </si>
  <si>
    <t>OFICINA DE CONTROL DISCIPLINARIO INTERNO</t>
  </si>
  <si>
    <t>PUERTO WILCHES</t>
  </si>
  <si>
    <t>CENTRAL DE ABASTOS SINCELEJO</t>
  </si>
  <si>
    <t>BRASVI HERNANDEZ JUAN DAVID</t>
  </si>
  <si>
    <t>PRODUCTOS ESPECIALIZADOS</t>
  </si>
  <si>
    <t>GINEBRA</t>
  </si>
  <si>
    <t>SUBACHOQUE</t>
  </si>
  <si>
    <t>ANSERMANUEVO</t>
  </si>
  <si>
    <t>CALVO RICO DIEGO FERNANDO</t>
  </si>
  <si>
    <t>LA PALMA</t>
  </si>
  <si>
    <t xml:space="preserve">RIESGO OPERATIVO                        </t>
  </si>
  <si>
    <t>PACHO</t>
  </si>
  <si>
    <t>ORITO</t>
  </si>
  <si>
    <t>TESALIA</t>
  </si>
  <si>
    <t>YARUMAL</t>
  </si>
  <si>
    <t>MOGOTES</t>
  </si>
  <si>
    <t>SAN LORENZO</t>
  </si>
  <si>
    <t>SIMACOTA</t>
  </si>
  <si>
    <t>JAMBALO</t>
  </si>
  <si>
    <t>PAISPAMBA SOTARA</t>
  </si>
  <si>
    <t>USME</t>
  </si>
  <si>
    <t>DIAZ PATERNINA GERMAN IGNACIO</t>
  </si>
  <si>
    <t>RISARALDA</t>
  </si>
  <si>
    <t>ACACIAS</t>
  </si>
  <si>
    <t>SAN GIL</t>
  </si>
  <si>
    <t>ANSERMA</t>
  </si>
  <si>
    <t xml:space="preserve">SUPERNUMERARIO FUERZA MOVIL </t>
  </si>
  <si>
    <t>FORTUL</t>
  </si>
  <si>
    <t>NORIEGA VASQUEZ EFRAIN JOSUE</t>
  </si>
  <si>
    <t>VILLARRICA</t>
  </si>
  <si>
    <t>RAGONVALIA</t>
  </si>
  <si>
    <t>CUNDAY</t>
  </si>
  <si>
    <t>CACHIPAY</t>
  </si>
  <si>
    <t>PARATEBUENO</t>
  </si>
  <si>
    <t>GONZALEZ HENAO LEYDY LILIANA</t>
  </si>
  <si>
    <t xml:space="preserve">VP TECNOLOGIA E INNOVACION              </t>
  </si>
  <si>
    <t>EL PAUJIL</t>
  </si>
  <si>
    <t>SECRETARIA EJECUTIVA</t>
  </si>
  <si>
    <t>LA DORADA</t>
  </si>
  <si>
    <t>SANDONA</t>
  </si>
  <si>
    <t xml:space="preserve">RIESGO DE MERCADO Y LIQUIDEZ            </t>
  </si>
  <si>
    <t>LASPRILLA AMORTEGUI STEFANNY DAHIANA</t>
  </si>
  <si>
    <t>GUERRERO SANCHEZ DIEGO FERNANDO</t>
  </si>
  <si>
    <t>PRADERA</t>
  </si>
  <si>
    <t>TIMBIO</t>
  </si>
  <si>
    <t>INFRAESTRUCTURA TECNOLOGICA</t>
  </si>
  <si>
    <t>SANTA ROSA DE OSOS</t>
  </si>
  <si>
    <t>MESETAS</t>
  </si>
  <si>
    <t>CAICEDONIA</t>
  </si>
  <si>
    <t>MACEO</t>
  </si>
  <si>
    <t>HERNANDEZ LOPEZ MARIO ALBERTO</t>
  </si>
  <si>
    <t>LA HORMIGA</t>
  </si>
  <si>
    <t>ASESORIA JURIDICA INSTITUCIONAL</t>
  </si>
  <si>
    <t>HELICONIA</t>
  </si>
  <si>
    <t>SANCHEZ CORTES JHOJAN ALFREDO</t>
  </si>
  <si>
    <t>SAN CARLOS DE GUAROA</t>
  </si>
  <si>
    <t>RONCESVALLES</t>
  </si>
  <si>
    <t>SAN PEDRO (ANTIOQUIA)</t>
  </si>
  <si>
    <t>BELLO</t>
  </si>
  <si>
    <t>VALENCIA</t>
  </si>
  <si>
    <t>SIBUNDOY</t>
  </si>
  <si>
    <t>PUENTE ARANDA</t>
  </si>
  <si>
    <t>ARJONA</t>
  </si>
  <si>
    <t>SANTA ROSALIA</t>
  </si>
  <si>
    <t>VILLETA ( CUNDINAMARCA)</t>
  </si>
  <si>
    <t>PADILLA</t>
  </si>
  <si>
    <t>ALTAMIRA (ANTIOQUIA)</t>
  </si>
  <si>
    <t>LA PINTADA</t>
  </si>
  <si>
    <t>DIRECTOR OFICINA TIPO 5</t>
  </si>
  <si>
    <t>QUETAME</t>
  </si>
  <si>
    <t>VICEPRESIDENTE</t>
  </si>
  <si>
    <t>MOLAGAVITA</t>
  </si>
  <si>
    <t>ISNOS</t>
  </si>
  <si>
    <t>FUENTE DE ORO</t>
  </si>
  <si>
    <t>CALI</t>
  </si>
  <si>
    <t>CISNEROS</t>
  </si>
  <si>
    <t>CODABAS</t>
  </si>
  <si>
    <t>CASABIANCA</t>
  </si>
  <si>
    <t>SANTA FE DE ANTIOQUIA</t>
  </si>
  <si>
    <t>PUERTO COLOMBIA</t>
  </si>
  <si>
    <t>MOMIL</t>
  </si>
  <si>
    <t>RIOSUCIO (CALDAS)</t>
  </si>
  <si>
    <t>AGRADO</t>
  </si>
  <si>
    <t>TORO</t>
  </si>
  <si>
    <t>ZARAGOZA</t>
  </si>
  <si>
    <t>SATIVANORTE</t>
  </si>
  <si>
    <t>CENTRAL DE ABASTO BUCARAMANGA</t>
  </si>
  <si>
    <t>SARAVENA</t>
  </si>
  <si>
    <t>SUPERNUMERARIO FUERZA MOVIL</t>
  </si>
  <si>
    <t>VISTAHERMOSA</t>
  </si>
  <si>
    <t>LABATECA</t>
  </si>
  <si>
    <t>PUERTO NARE</t>
  </si>
  <si>
    <t>MISTRATO</t>
  </si>
  <si>
    <t>SABANAS DE SAN ANGEL</t>
  </si>
  <si>
    <t>TORRES PARRA JHON EDISON</t>
  </si>
  <si>
    <t>FLORIDA</t>
  </si>
  <si>
    <t>SAN JUAN DE ARAMA</t>
  </si>
  <si>
    <t>BERNAL RAMIREZ PATRICIA</t>
  </si>
  <si>
    <t>VALLE DE SAN JUAN</t>
  </si>
  <si>
    <t>CUMBAL</t>
  </si>
  <si>
    <t>PLANADAS</t>
  </si>
  <si>
    <t>MATANZA</t>
  </si>
  <si>
    <t>GIRARDOT</t>
  </si>
  <si>
    <t>SANTA ISABEL</t>
  </si>
  <si>
    <t>TENJO</t>
  </si>
  <si>
    <t>SAN BENITO ABAD</t>
  </si>
  <si>
    <t>TORIBIO - CALOTO</t>
  </si>
  <si>
    <t>TOLEDO (N.SANTANDER)</t>
  </si>
  <si>
    <t>TALERO BENITEZ DIANA PATRICIA</t>
  </si>
  <si>
    <t>PORE</t>
  </si>
  <si>
    <t>GUAMAL (MAGDALENA)</t>
  </si>
  <si>
    <t>EJECUTIVO DE CUENTA</t>
  </si>
  <si>
    <t>TUTA</t>
  </si>
  <si>
    <t xml:space="preserve">ALIANZAS ESTRATEGICAS DE NEGOCIO        </t>
  </si>
  <si>
    <t xml:space="preserve">PYME EMPRESARIAL                        </t>
  </si>
  <si>
    <t>SALDAÑA</t>
  </si>
  <si>
    <t>SAN RAFAEL</t>
  </si>
  <si>
    <t>TERUEL</t>
  </si>
  <si>
    <t>PUERRES</t>
  </si>
  <si>
    <t>TAMINANGO</t>
  </si>
  <si>
    <t>MOCOA</t>
  </si>
  <si>
    <t>ASESOR DE GERENCIA REGIONAL</t>
  </si>
  <si>
    <t>ILES</t>
  </si>
  <si>
    <t>PUERTO SANTANDER</t>
  </si>
  <si>
    <t>SECRETARIA GERENCIA</t>
  </si>
  <si>
    <t>CUBARRAL</t>
  </si>
  <si>
    <t>PITAL</t>
  </si>
  <si>
    <t>DIRECTOR OFICINA TIPO 2</t>
  </si>
  <si>
    <t>SAN MIGUEL</t>
  </si>
  <si>
    <t>JEFE DE OFICINA</t>
  </si>
  <si>
    <t>ARATOCA</t>
  </si>
  <si>
    <t>NIVEL DE CARGO</t>
  </si>
  <si>
    <t>Contribuyente</t>
  </si>
  <si>
    <t>Ejecutivo</t>
  </si>
  <si>
    <t>Tactico</t>
  </si>
  <si>
    <t>Estrategico</t>
  </si>
  <si>
    <t>Año Unificado</t>
  </si>
  <si>
    <t>Vicepresidencias</t>
  </si>
  <si>
    <t xml:space="preserve"> PPTO APROBADO</t>
  </si>
  <si>
    <t>EJECUCION</t>
  </si>
  <si>
    <t>FORECAST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</si>
  <si>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</si>
  <si>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</si>
  <si>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</si>
  <si>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</si>
  <si>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</si>
  <si>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</si>
  <si>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</si>
  <si>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</si>
  <si>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</si>
  <si>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</si>
  <si>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</si>
  <si>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</si>
  <si>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EJECUCION ACUMULADA</t>
  </si>
  <si>
    <t>VP FINANCIERA</t>
  </si>
  <si>
    <t>TOTAL NOMINA</t>
  </si>
  <si>
    <t>PPTO TOTAL</t>
  </si>
  <si>
    <t xml:space="preserve"> EJECUCION ACUMULADA2</t>
  </si>
  <si>
    <t xml:space="preserve"> PPTO TOTAL</t>
  </si>
  <si>
    <t xml:space="preserve">ASESOR COMERCIAL </t>
  </si>
  <si>
    <t>AGUADAS</t>
  </si>
  <si>
    <t>SALAMINA</t>
  </si>
  <si>
    <t>RIONEGRO (ANTIOQUIA)</t>
  </si>
  <si>
    <t>ALBANIA</t>
  </si>
  <si>
    <t>SILVANIA</t>
  </si>
  <si>
    <t>LORICA</t>
  </si>
  <si>
    <t>01. ANTIOQUIA</t>
  </si>
  <si>
    <t>PAJARITO</t>
  </si>
  <si>
    <t>CHIVOLO</t>
  </si>
  <si>
    <t>EL CARMEN</t>
  </si>
  <si>
    <t>QUIPILE</t>
  </si>
  <si>
    <t>RELACIONES LABORALES</t>
  </si>
  <si>
    <t>MERCADERES</t>
  </si>
  <si>
    <t>CORINTO</t>
  </si>
  <si>
    <t>VENTAS BANCA PERSONAS</t>
  </si>
  <si>
    <t xml:space="preserve">SARLAFT Y CUMPLIMIENTO                  </t>
  </si>
  <si>
    <t>TONA</t>
  </si>
  <si>
    <t>SAN JUAN DE RIOSECO</t>
  </si>
  <si>
    <t>EJEC ACUM JUNIO VS FORECAST</t>
  </si>
  <si>
    <t>PPTO ENE-JUN</t>
  </si>
  <si>
    <t>LA PAZ</t>
  </si>
  <si>
    <t>ARAUQUITA</t>
  </si>
  <si>
    <t>SAN PABLO (NARIÑO)</t>
  </si>
  <si>
    <t>LA MONTAÑITA</t>
  </si>
  <si>
    <t>TAME</t>
  </si>
  <si>
    <t>ARAUCA (CALDAS)</t>
  </si>
  <si>
    <t>VENECIA</t>
  </si>
  <si>
    <t>ACEVEDO</t>
  </si>
  <si>
    <t>GRANADA (META)</t>
  </si>
  <si>
    <t>Variación Mesual Julio 22</t>
  </si>
  <si>
    <t>NACIONAL DE ANALISIS AGROPECUARIO</t>
  </si>
  <si>
    <t>EXPERIENCIA Y SERVICIO AL CLIENTE</t>
  </si>
  <si>
    <t>DESARROLLO COMERCIAL</t>
  </si>
  <si>
    <t>CAMPOALEGRE</t>
  </si>
  <si>
    <t>BUESACO</t>
  </si>
  <si>
    <t>TUNJA</t>
  </si>
  <si>
    <t>PIZARRO</t>
  </si>
  <si>
    <t>TESORERIA</t>
  </si>
  <si>
    <t>SIMIJACA</t>
  </si>
  <si>
    <t>ADMINISTRACION DE CARTERA</t>
  </si>
  <si>
    <t>CONTABILIDAD</t>
  </si>
  <si>
    <t>BARAJAS RIOS ALBA RUTH</t>
  </si>
  <si>
    <t xml:space="preserve">Retiro por Pension                      </t>
  </si>
  <si>
    <t>LOPEZ BUITRAGO JONATAN ESTIVEN</t>
  </si>
  <si>
    <t>CASAMACHIN RAMOS ADRIANA MARIA</t>
  </si>
  <si>
    <t>REYES BELTRAN ANGIE ALEXANDRA</t>
  </si>
  <si>
    <t>SOTO PEREZ LUIS ENRIQUE</t>
  </si>
  <si>
    <t>APARICIO RIAÑO MARIA JOSE</t>
  </si>
  <si>
    <t>OCAÑA</t>
  </si>
  <si>
    <t>MUTISCUA</t>
  </si>
  <si>
    <t>RUIZ MEJIA MARIA JULIANA</t>
  </si>
  <si>
    <t>MENDEZ POSTERARO JAVIER ENRIQUE</t>
  </si>
  <si>
    <t>JIMENEZ ENCISO CLAUDIA PATRICIA</t>
  </si>
  <si>
    <t>SILVA MONTOYA BRIAN</t>
  </si>
  <si>
    <t>BUITRAGO BELLO HUGO ELIAS</t>
  </si>
  <si>
    <t>SARRIAS  YAMILE</t>
  </si>
  <si>
    <t>BALLESTEROS BELTRAN ERNESTO</t>
  </si>
  <si>
    <t>PALACIO BUILES CARLOS HORACIO</t>
  </si>
  <si>
    <t>CRUZ GUISAO YURY MELISA</t>
  </si>
  <si>
    <t>FUNZA</t>
  </si>
  <si>
    <t>BAHAMON HERNANDEZ TATIANA ANDREA</t>
  </si>
  <si>
    <t>PEREZ MUÑOZ NEVARDO</t>
  </si>
  <si>
    <t>AGUIRRE GOMEZ CRISTIAN CAMILO</t>
  </si>
  <si>
    <t>SARMIENTO VASQUEZ EMELIN NATALIA</t>
  </si>
  <si>
    <t>CARDONA RIVERA VICTOR HUGO</t>
  </si>
  <si>
    <t>MANIZALES</t>
  </si>
  <si>
    <t>TORRES BERMUDEZ LEIDY BIBIANA</t>
  </si>
  <si>
    <t>ALZATE CUERVO GLADYS RUTH</t>
  </si>
  <si>
    <t>ALARCON  CAROLINA</t>
  </si>
  <si>
    <t>ARBELAEZ</t>
  </si>
  <si>
    <t>PRESIDENTE</t>
  </si>
  <si>
    <t>PUEBLORICO</t>
  </si>
  <si>
    <t>GOMEZ LOPEZ ALEJANDRA</t>
  </si>
  <si>
    <t>PLANEACION FINANCIERA</t>
  </si>
  <si>
    <t>LA MERCED</t>
  </si>
  <si>
    <t>GESTION DE SERVICIOS TECNOLOGICOS</t>
  </si>
  <si>
    <t>TARQUI</t>
  </si>
  <si>
    <t>SUAZA</t>
  </si>
  <si>
    <t>DESARROLLO DE SOLUCIONES TECNOLOGICAS</t>
  </si>
  <si>
    <t>|</t>
  </si>
  <si>
    <t>PRESPUESTO TOTAL AGOSTO</t>
  </si>
  <si>
    <t>VARIACION TOTAL</t>
  </si>
  <si>
    <t>PPTO ENE-AGO</t>
  </si>
  <si>
    <t xml:space="preserve">  PPTO TOTAL</t>
  </si>
  <si>
    <t xml:space="preserve">  VARIACION TOTAL</t>
  </si>
  <si>
    <t xml:space="preserve">  PRESPUESTO TOTAL AGOSTO</t>
  </si>
  <si>
    <t xml:space="preserve">  EJECUCION ACUMULADA2</t>
  </si>
  <si>
    <t>VARIACION PPTO REAL VS EJECUCION AGOSTO</t>
  </si>
  <si>
    <t>Suma de VARIACION PPTO REAL VS EJECUCION AGOSTO</t>
  </si>
  <si>
    <t>PPTO AGO-DIC</t>
  </si>
  <si>
    <t xml:space="preserve"> VARIACION TOTAL</t>
  </si>
  <si>
    <t xml:space="preserve"> PRESPUESTO TOTAL AGOSTO</t>
  </si>
  <si>
    <t xml:space="preserve"> VARIACION PPTO REAL VS EJECUCION AGOSTO</t>
  </si>
  <si>
    <t>trabajador</t>
  </si>
  <si>
    <t>nombre</t>
  </si>
  <si>
    <t>Gerencia</t>
  </si>
  <si>
    <t>Cargo</t>
  </si>
  <si>
    <t>Regional</t>
  </si>
  <si>
    <t>Ubicación</t>
  </si>
  <si>
    <t>Oficina</t>
  </si>
  <si>
    <t>Codigo oficina</t>
  </si>
  <si>
    <t>fecha ingreso</t>
  </si>
  <si>
    <t>Mes que causa</t>
  </si>
  <si>
    <t>pasivo vacacional días</t>
  </si>
  <si>
    <t>pasivo vacacional periodos</t>
  </si>
  <si>
    <t>Observaciones</t>
  </si>
  <si>
    <t>Fecha de programación</t>
  </si>
  <si>
    <t>PASIVO POR PERIODOS</t>
  </si>
  <si>
    <t>ESPITIA CONTRERAS JUAN SEBASTIAN</t>
  </si>
  <si>
    <t>OFICINAS</t>
  </si>
  <si>
    <t>JIMENEZ ARANGO JULIANA</t>
  </si>
  <si>
    <t>HERRERA HENAO MARIANA</t>
  </si>
  <si>
    <t xml:space="preserve">SOPETRAN                                                                                                                                              </t>
  </si>
  <si>
    <t>POVEDA PACHECO YURY DANIELA</t>
  </si>
  <si>
    <t xml:space="preserve">ADMINISTRACION DE CARTERA                                                                                                                             </t>
  </si>
  <si>
    <t>DIRECCION GENERAL</t>
  </si>
  <si>
    <t>AVILA AGUILAR JHON BREINER</t>
  </si>
  <si>
    <t>OPERATIVA DE CONVENIOS</t>
  </si>
  <si>
    <t>CAICEDO CALDERON HEIDY YOHANA</t>
  </si>
  <si>
    <t xml:space="preserve">GESTION DE SERVICIOS TECNOLOGICOS                                                                                                                     </t>
  </si>
  <si>
    <t>URREGO VACA RONAL ALEJANDRO</t>
  </si>
  <si>
    <t>MONTOYA BARRERO YERSON JERLEY</t>
  </si>
  <si>
    <t>ACOSTA SANTAMARIA JEFERSON NICOLAS</t>
  </si>
  <si>
    <t>OPERATIVA DE CANALES Y OFICINAS</t>
  </si>
  <si>
    <t>BERNAL RIVAS LAURA DANIELA</t>
  </si>
  <si>
    <t>VARGAS BARON LAURA VALENTINA</t>
  </si>
  <si>
    <t xml:space="preserve">SARLAFT Y CUMPLIMIENTO                                                                                                                                </t>
  </si>
  <si>
    <t>RESTREPO GARCIA KATERIN</t>
  </si>
  <si>
    <t>BETANIA</t>
  </si>
  <si>
    <t>GUERRERO MEJIA LINA KATHERINE</t>
  </si>
  <si>
    <t xml:space="preserve">OPERACION BANCARIA Y APOYO TRANSACCIONAL                                                                                                              </t>
  </si>
  <si>
    <t>CALDERON ALVAREZ GISELL STEFANNY</t>
  </si>
  <si>
    <t xml:space="preserve">NORMALIZACION Y COBRO JURIDICO                                                                                                                        </t>
  </si>
  <si>
    <t>ORTIZ AVILA ALEJANDRA MILENA</t>
  </si>
  <si>
    <t>ROZO USTACARA PEDRO NICOLAS</t>
  </si>
  <si>
    <t>SERVICIOS ADMINISTRATIVOS</t>
  </si>
  <si>
    <t>NIETO PEREZ KAREN YINETH</t>
  </si>
  <si>
    <t xml:space="preserve">OFICINA DE AUDITORIA INTERNA                                                                                                                          </t>
  </si>
  <si>
    <t>PATIÑO JARA MYRIAN SOFIA</t>
  </si>
  <si>
    <t xml:space="preserve">CENTRO DE PAGOS. RECAUDOS Y DEPOSITOS JU                                                                                                              </t>
  </si>
  <si>
    <t>GIRALDO OSORIO OMAET IVANA</t>
  </si>
  <si>
    <t>CORREA SANCHEZ MARIA ALEJANDRA</t>
  </si>
  <si>
    <t>OPERATIVA DE DESEMBOLSOS Y CARTERA</t>
  </si>
  <si>
    <t>BOLIVAR CASTRO JEIMMY MARISOL</t>
  </si>
  <si>
    <t>MONTERO JIMENEZ DEISY NAYIBE</t>
  </si>
  <si>
    <t xml:space="preserve">COMPRAS Y CONTRATACION                                                                                                                                </t>
  </si>
  <si>
    <t>GARZON RAMOS ASHLLY NIKOL</t>
  </si>
  <si>
    <t>NIETO CARVAJAL SARA VALENTINA</t>
  </si>
  <si>
    <t xml:space="preserve">VIVIENDA                                                                                                                                              </t>
  </si>
  <si>
    <t>BELTRAN PEÑA JESICA ANDREA</t>
  </si>
  <si>
    <t>VARGAS GUACHETA JUAN FELIPE</t>
  </si>
  <si>
    <t>HERRERA TORRES JULIETH VIVIANA</t>
  </si>
  <si>
    <t>SOSA ROMERO DANIEL FELIPE</t>
  </si>
  <si>
    <t xml:space="preserve">CENTRO DE NEGOCIOS BOGOTA CENTRO                                                                                                                      </t>
  </si>
  <si>
    <t>TORRES LEON JUAN DIEGO</t>
  </si>
  <si>
    <t>ROMERO JARAMILLO NELSON FERNANDO</t>
  </si>
  <si>
    <t>OSORIO VAMAYA DANILO ALFONSO</t>
  </si>
  <si>
    <t>MONTOYA TEJADA GLADYS YULIANA</t>
  </si>
  <si>
    <t xml:space="preserve">BOLIVAR (ANTIOQUIA)                                                                                                                                   </t>
  </si>
  <si>
    <t>SANCHEZ CUARTAS LAURA VALENTINA</t>
  </si>
  <si>
    <t>RODRIGUEZ PINILLA LAURA JOHANNA</t>
  </si>
  <si>
    <t xml:space="preserve">MERCADEO Y PUBLICIDAD                                                                                                                                 </t>
  </si>
  <si>
    <t>MALPARTIDA MORENO GIANELLA MELISSA</t>
  </si>
  <si>
    <t>OSORIO GOMEZ KATHERINE</t>
  </si>
  <si>
    <t xml:space="preserve">VALPARAISO                                                                                                                                            </t>
  </si>
  <si>
    <t>SUAREZ YEPES KAREN DAYANA</t>
  </si>
  <si>
    <t>GOMEZ OROZCO NATALIA</t>
  </si>
  <si>
    <t xml:space="preserve">LA UNION (ANTIOQUIA)                                                                                                                                  </t>
  </si>
  <si>
    <t>MUÑOZ  ERIKA YARLDY</t>
  </si>
  <si>
    <t>LONDOÑO USUGA WALTER ALONSO</t>
  </si>
  <si>
    <t>GUZMAN MIRA PAULA ANDREA</t>
  </si>
  <si>
    <t>GARCIA HERNANDEZ DAWRIN ALEXIS</t>
  </si>
  <si>
    <t xml:space="preserve">CARACOLI                                                                                                                                              </t>
  </si>
  <si>
    <t>FORONDA VARGAS JAIRO ANDRES</t>
  </si>
  <si>
    <t>SERNA MIRANDA MATEO</t>
  </si>
  <si>
    <t>MARIN VILLAFAE JOSE IGNACIO</t>
  </si>
  <si>
    <t>BAYONA PEREZ LUIS FERNANDO</t>
  </si>
  <si>
    <t>LOPEZ MORENO JOSE LISANDRO</t>
  </si>
  <si>
    <t>BERMUDEZ MONTERROSA CINTHYA VANESSA</t>
  </si>
  <si>
    <t xml:space="preserve">MEDELLIN MILLA DE ORO                                                                                                                                 </t>
  </si>
  <si>
    <t>FRANCO TOBA ANA CAROLINA</t>
  </si>
  <si>
    <t>ARCABUCO</t>
  </si>
  <si>
    <t>DAZA RAMIREZ JOSE EDILBERTO</t>
  </si>
  <si>
    <t>LOPEZ HERNANDEZ DIEGO FERNANDO</t>
  </si>
  <si>
    <t xml:space="preserve">SAN PABLO (BOLIVAR)                                                                                                                                   </t>
  </si>
  <si>
    <t>DAU ZUÑIGA JORGE ISAAC</t>
  </si>
  <si>
    <t>GUERRERO PULIDO LEIDY JOHANNA</t>
  </si>
  <si>
    <t>PIMIENTO NUÑEZ ELIANA MARCELA</t>
  </si>
  <si>
    <t xml:space="preserve">MORALES (BOLIVAR)                                                                                                                                     </t>
  </si>
  <si>
    <t>RODRIGUEZ LEDESMA GISELLE</t>
  </si>
  <si>
    <t>PENA ARIZA LAURA ESTEFANIA</t>
  </si>
  <si>
    <t xml:space="preserve">CHIQUINQUIRA                                                                                                                                          </t>
  </si>
  <si>
    <t>RAMOS POVEDA LEIDY NATALY</t>
  </si>
  <si>
    <t>LEGUIZAMON MILLAN DIEGO ALEXANDER</t>
  </si>
  <si>
    <t xml:space="preserve">VILLAPINZON                                                                                                                                           </t>
  </si>
  <si>
    <t>OTALORA MUÑOZ DIANA YAMILE</t>
  </si>
  <si>
    <t xml:space="preserve">TURMEQUE                                                                                                                                              </t>
  </si>
  <si>
    <t>BOHORQUEZ SIATAME KATERINE</t>
  </si>
  <si>
    <t>SANCHEZ SIERRA LEIDY YOHANA</t>
  </si>
  <si>
    <t>HIDALGO OROZCO JHON ALEJANDRO</t>
  </si>
  <si>
    <t>JIMENEZ BURGOS JULIAN DAVID</t>
  </si>
  <si>
    <t>GARZON GALVIS MARIA VICTORIA</t>
  </si>
  <si>
    <t xml:space="preserve">PUERTO BOYACA                                                                                                                                         </t>
  </si>
  <si>
    <t>FLOREZ QUINCHIA BEATRIZ ANDREA</t>
  </si>
  <si>
    <t>BOLIVIA</t>
  </si>
  <si>
    <t>VARGAS BARRETO CLAUDIA INES</t>
  </si>
  <si>
    <t xml:space="preserve">MIRAFLORES (BOYACA)                                                                                                                                   </t>
  </si>
  <si>
    <t>BELLAIZAC RODRIGUEZ MARLIN LUCIA</t>
  </si>
  <si>
    <t xml:space="preserve">LOPEZ DE MICAY                                                                                                                                        </t>
  </si>
  <si>
    <t>MUÑOZ MUÑOZ YEFERSON DAVID</t>
  </si>
  <si>
    <t>MARTINEZ GONZALEZ YESSICA</t>
  </si>
  <si>
    <t>CORREA GIRALDO LUZORA</t>
  </si>
  <si>
    <t xml:space="preserve">LA UNION VALLE                                                                                                                                        </t>
  </si>
  <si>
    <t>CACERES GONZALEZ ANA LUCIA</t>
  </si>
  <si>
    <t>PORRAS ORTIZ MARTHA VANESA</t>
  </si>
  <si>
    <t>ROJAS MARIN NELSON ANDRES</t>
  </si>
  <si>
    <t xml:space="preserve">APIA                                                                                                                                                  </t>
  </si>
  <si>
    <t>SABIE LOBO JUSSEP</t>
  </si>
  <si>
    <t>ALVAREZ LEON MARIA JOSE</t>
  </si>
  <si>
    <t>VELANDIA ZUBIETA KATHERINE</t>
  </si>
  <si>
    <t>HERRERA GONZALEZ MANUEL ALEJANDRO</t>
  </si>
  <si>
    <t>BARBOSA MORALES YULI TATIANA</t>
  </si>
  <si>
    <t>GONZALEZ GOMEZ JUAN SEBASTIAN</t>
  </si>
  <si>
    <t>AMAYA NINCO LAURA MILENA</t>
  </si>
  <si>
    <t>VANEGAS VANEGAS ANDREA VALENTINA</t>
  </si>
  <si>
    <t>BOGOTA</t>
  </si>
  <si>
    <t>OSORIO MOTTA JUAN DIEGO</t>
  </si>
  <si>
    <t>YAGUARA</t>
  </si>
  <si>
    <t>LEON LOPEZ SHIRLEY ALEXANDRA</t>
  </si>
  <si>
    <t xml:space="preserve">VILLAGOMEZ                                                                                                                                            </t>
  </si>
  <si>
    <t>GOMEZ QUIROGA MARIA ALEJANDRA</t>
  </si>
  <si>
    <t xml:space="preserve">YACOPI                                                                                                                                                </t>
  </si>
  <si>
    <t>ASPRILLA IBARGUEN FANNY YIRLEY</t>
  </si>
  <si>
    <t>GOMEZ PEÑA YINA PAHOLA</t>
  </si>
  <si>
    <t xml:space="preserve">NACIONAL DE ANALISIS AGROPECUARIO                                                                                                                     </t>
  </si>
  <si>
    <t>ORTIZ PINZON KAREN LORENA</t>
  </si>
  <si>
    <t>CANTILLO CEBALLOS MARILEINIS</t>
  </si>
  <si>
    <t>FIGUEROA ROJAS DIANA GABRIELA</t>
  </si>
  <si>
    <t>PUPIALES</t>
  </si>
  <si>
    <t>RIVERA ORTEGA LEYDY YERALDIN</t>
  </si>
  <si>
    <t>GARCIA PORTOCARRERO JORGE ABRAHAM</t>
  </si>
  <si>
    <t>SOSCUE TRULLO PAOLA ANDREA</t>
  </si>
  <si>
    <t>ALZATE MARIN CRISTIAN CAMILO</t>
  </si>
  <si>
    <t xml:space="preserve">BELALCAZAR                                                                                                                                            </t>
  </si>
  <si>
    <t>GUERRERO FLOREZ ALBANI PATRICIA</t>
  </si>
  <si>
    <t>PIEDECUESTA</t>
  </si>
  <si>
    <t>RODRIGUEZ ORTIZ ZAIDA GISSELA</t>
  </si>
  <si>
    <t>CASTAÑO BARRETO YURCAIS VANNESA</t>
  </si>
  <si>
    <t>BALBOA (RISARALDA)</t>
  </si>
  <si>
    <t>VERJEL PABON YAIVER ATILIO</t>
  </si>
  <si>
    <t xml:space="preserve">HACARI                                                                                                                                                </t>
  </si>
  <si>
    <t>MEZA RODRIGUEZ JUAN DIEGO</t>
  </si>
  <si>
    <t>CLARO ORTIZ MARIA CAROLINA</t>
  </si>
  <si>
    <t>RONDON PARDO JHONATAN ALFONSO</t>
  </si>
  <si>
    <t xml:space="preserve">BOLIVAR (SANTANDER)                                                                                                                                   </t>
  </si>
  <si>
    <t>MATEUS RUEDA WENDY YULIANA</t>
  </si>
  <si>
    <t xml:space="preserve">UMBITA                                                                                                                                                </t>
  </si>
  <si>
    <t>MARIN ROJAS MIGUEL ANGEL</t>
  </si>
  <si>
    <t>ALMEIDA GUTIERREZ LEIDY PAOLA</t>
  </si>
  <si>
    <t>LOS SANTOS</t>
  </si>
  <si>
    <t>RUEDA CALDERON MARIA CAMILA</t>
  </si>
  <si>
    <t xml:space="preserve">CONCEPCION                                                                                                                                            </t>
  </si>
  <si>
    <t>GARCES ESTEBAN SOLANGYE ESMERALDA</t>
  </si>
  <si>
    <t>DIAZ PALENCIA MAYERLIN PAOLA</t>
  </si>
  <si>
    <t>CASTELLANOS LANDAZABAL FARID LEONARDO</t>
  </si>
  <si>
    <t>SILVA GUALDRON ANDERSON ANDRES</t>
  </si>
  <si>
    <t xml:space="preserve">CURITI                                                                                                                                                </t>
  </si>
  <si>
    <t>SERPA GANDARA JUAN MANUEL</t>
  </si>
  <si>
    <t>SINCE</t>
  </si>
  <si>
    <t>RODRIGUEZ  VICTOR ALFONSO</t>
  </si>
  <si>
    <t>HUILA SANCHEZ JOSE LUIS</t>
  </si>
  <si>
    <t>EL CHARCO</t>
  </si>
  <si>
    <t>CASTRO CASTANO BRAYAN CAMILO</t>
  </si>
  <si>
    <t>BARRIOS CALDERON INGRID NATALIA</t>
  </si>
  <si>
    <t>CARVAJAL CUELLAR MONICA BIBIANA</t>
  </si>
  <si>
    <t>FLOREZ MOTTA JENNY CAROLINA</t>
  </si>
  <si>
    <t>CESPEDES VIDALES YERALDINE</t>
  </si>
  <si>
    <t>GUARNIZO ALDANA JULIETH TATIANA</t>
  </si>
  <si>
    <t>PAREDES SALDANA LUISA ALEJANDRA</t>
  </si>
  <si>
    <t>SEGURA PIÑEROS ERIKA YULIET</t>
  </si>
  <si>
    <t>TORRES MEDINA KERLY JOHANA</t>
  </si>
  <si>
    <t>CURILLO</t>
  </si>
  <si>
    <t>PINEDA VARGAS MANUEL ALEJANDRO</t>
  </si>
  <si>
    <t>ORTIZ PELAEZ DANIELA</t>
  </si>
  <si>
    <t>HOLGUIN HURTADO HERNANDO</t>
  </si>
  <si>
    <t>PARADA FONSECA FERNANDO</t>
  </si>
  <si>
    <t>GUTIERREZ MENDOZA KELLY TATIANA</t>
  </si>
  <si>
    <t>JASPE ROMERO YESICA PAOLA</t>
  </si>
  <si>
    <t>VALLEJO RODRIGUEZ ELIANA FERLEIDA</t>
  </si>
  <si>
    <t>HURTADO MORA LILIANA DEL PILAR</t>
  </si>
  <si>
    <t xml:space="preserve">FUSAGASUGA                                                                                                                                            </t>
  </si>
  <si>
    <t>GARZON CASALLAS JEISIN MARCELA</t>
  </si>
  <si>
    <t>BARRETO SANCHEZ JESUS DAVID</t>
  </si>
  <si>
    <t>VEGA PATIÑO ANGIE TATIANA</t>
  </si>
  <si>
    <t>MONTES ROA CESAR SNEYDER</t>
  </si>
  <si>
    <t>CABANZO CHAVEZ CARLINA ISABEL</t>
  </si>
  <si>
    <t>CORTES ARAQUE CESAR ALEXANDER</t>
  </si>
  <si>
    <t>ARREDONDO ALZATE VANESSA</t>
  </si>
  <si>
    <t xml:space="preserve">JARDIN                                                                                                                                                </t>
  </si>
  <si>
    <t>CASTRO BUITRAGO JHON SEBASTIAN</t>
  </si>
  <si>
    <t>MARTINEZ PRIETO ISAURA LEONOR</t>
  </si>
  <si>
    <t xml:space="preserve">JENESANO                                                                                                                                              </t>
  </si>
  <si>
    <t>ESCOBAR TORRES MILENA PAOLA</t>
  </si>
  <si>
    <t>PEREZ ZARATE CLAUDIA VANESSA</t>
  </si>
  <si>
    <t>GOMEZ VERA CARLOS ALDEMAR</t>
  </si>
  <si>
    <t>ALVARADO REINEL LEYDI KATHERINE</t>
  </si>
  <si>
    <t xml:space="preserve">TUQUERRES                                                                                                                                             </t>
  </si>
  <si>
    <t>PUPIALES DIAZ YENI CAROLINA</t>
  </si>
  <si>
    <t>CASTAÑEDA PARRA LUISA FERNANDA</t>
  </si>
  <si>
    <t>CHAVARRO SEVILLA YURY ARITZA</t>
  </si>
  <si>
    <t>CASTANO POSADA MARIANA</t>
  </si>
  <si>
    <t>ECHEVERRY YEPES NATALIA</t>
  </si>
  <si>
    <t>ANZOLA COLLAZOS YORLAN ALEXIS</t>
  </si>
  <si>
    <t>SALAZAR GOMEZ CINDY LORENA</t>
  </si>
  <si>
    <t>ONZAGA</t>
  </si>
  <si>
    <t>GOMEZ GOMEZ MARIA CAMILA</t>
  </si>
  <si>
    <t>GARCIA VALLEJO JINER ALEJANDRO</t>
  </si>
  <si>
    <t>RUIZ GOMEZ ALEX FERNEY</t>
  </si>
  <si>
    <t xml:space="preserve">VEGACHI                                                                                                                                               </t>
  </si>
  <si>
    <t>CEPEDA GALEANO KAREN YULIETH</t>
  </si>
  <si>
    <t>MORENO GOMEZ JHON DAIRON</t>
  </si>
  <si>
    <t>URRAO</t>
  </si>
  <si>
    <t>CHALARCA RODRIGUEZ MICHEL ALEJANDRA</t>
  </si>
  <si>
    <t>IBARGUEN ASPRILLA JOSE YARINTON</t>
  </si>
  <si>
    <t xml:space="preserve">QUIBDO                                                                                                                                                </t>
  </si>
  <si>
    <t>GUZMAN ESCOBAR LUISA FERNANDA</t>
  </si>
  <si>
    <t>DURANGO MURIEL NATALIA</t>
  </si>
  <si>
    <t>MORA SORIANO ANYI LORENA</t>
  </si>
  <si>
    <t>PASTRANA CASTILLO CESIA RUTH</t>
  </si>
  <si>
    <t xml:space="preserve">CENTRO DE NEGOCIOS MEDELLIN CARABOBO                                                                                                                  </t>
  </si>
  <si>
    <t>REGINO MENDOZA KARINA LUCIA</t>
  </si>
  <si>
    <t>GALVIS NIÑO YURI MARITZA</t>
  </si>
  <si>
    <t>BOCHALEMA</t>
  </si>
  <si>
    <t>MARTINEZ RAMOS LAURA ALEJANDRA</t>
  </si>
  <si>
    <t>MENDOZA PERILLA YURY STEFFANY</t>
  </si>
  <si>
    <t>CARVAJALINO AMAYA LEYDY CATERINE</t>
  </si>
  <si>
    <t xml:space="preserve">TIBU                                                                                                                                                  </t>
  </si>
  <si>
    <t>SIERRA PABA ANDREA CAROLINA</t>
  </si>
  <si>
    <t>ALARCON PARDO ANGIE XIOMARA</t>
  </si>
  <si>
    <t>LIZCANO MATTOS MARISOL</t>
  </si>
  <si>
    <t>CARDENAS TRIANA MAGDA GINET</t>
  </si>
  <si>
    <t>ALBA GUACHETA DUVAN ALEXIS</t>
  </si>
  <si>
    <t>DIAZ RONDON JUAN SEBASTIAN</t>
  </si>
  <si>
    <t>PUERTO RICO (META)</t>
  </si>
  <si>
    <t>GOMEZ MONTIEL VALERIA</t>
  </si>
  <si>
    <t>ESTRADA BUSTAMANTE JAIR FELIPE</t>
  </si>
  <si>
    <t>ORTEGA GOMEZ YHORGEN ALBERTO</t>
  </si>
  <si>
    <t>SARDINATA</t>
  </si>
  <si>
    <t>CRUZ ROJAS CLAUDIA MILENA</t>
  </si>
  <si>
    <t>TRIANA LLAIN LEIDY VIVIANA</t>
  </si>
  <si>
    <t>RUGE VARGAS JEAMY  ANDREA</t>
  </si>
  <si>
    <t>PATIÑO CAMARGO MAYRA ALEJANDRA</t>
  </si>
  <si>
    <t xml:space="preserve">INTELIGENCIA DE NEGOCIOS Y ANALITICA                                                                                                                  </t>
  </si>
  <si>
    <t>CASTRO LEMUS YURI MARCELA</t>
  </si>
  <si>
    <t>CARAMANTA</t>
  </si>
  <si>
    <t>GONZALEZ ROJAS ANGELICA MARIA</t>
  </si>
  <si>
    <t>GONZALEZ MURCIA DIEGO IVAN</t>
  </si>
  <si>
    <t>NIETO MOSQUERA FABIO DAVID</t>
  </si>
  <si>
    <t xml:space="preserve">TESORERIA                                                                                                                                             </t>
  </si>
  <si>
    <t>VARGAS GUANTIVA MILDREY NAYIBE</t>
  </si>
  <si>
    <t xml:space="preserve">AVENIDA JIMENEZ                                                                                                                                       </t>
  </si>
  <si>
    <t>ARIZA SARMIENTO LEONARDO</t>
  </si>
  <si>
    <t>PANTOJA CASTILLO PAULO EMILIO</t>
  </si>
  <si>
    <t>DUARTE PEDRAZA HELEN YAMILE</t>
  </si>
  <si>
    <t>ZAMUDIO PULIDO JORGE EDUARDO</t>
  </si>
  <si>
    <t>ACOSTA HERNANDEZ DIEGO ANDRES</t>
  </si>
  <si>
    <t xml:space="preserve">EXPERIENCIA Y SERVICIO AL CLIENTE                                                                                                                     </t>
  </si>
  <si>
    <t>NOVOA BOLAÑOS MAYERLY YANIN</t>
  </si>
  <si>
    <t>MORENO CHACON JUAN CAMILO FELIPE</t>
  </si>
  <si>
    <t>VIVAS BARRETO CAMILO ANDRES</t>
  </si>
  <si>
    <t>MARTINEZ GUERRERO SERGIO FERNANDO</t>
  </si>
  <si>
    <t>RENDON ACOSTA CRISTIAN CAMILO</t>
  </si>
  <si>
    <t>PABA LOBO ASTRID MILENA</t>
  </si>
  <si>
    <t>OLARTE RUEDA LEIDY PAOLA</t>
  </si>
  <si>
    <t>GALINDO PEÑA DIANA CAROLINA</t>
  </si>
  <si>
    <t>GUTIERREZ MENDOZA FABIO SANTIAGO</t>
  </si>
  <si>
    <t>GUAMIALAMAG CUASTUMAL MAIRA YESENIA</t>
  </si>
  <si>
    <t>GONZALEZ REYES JOHANNA CAROLINA</t>
  </si>
  <si>
    <t>RIESGO OPERATIVO</t>
  </si>
  <si>
    <t>TELLEZ HERREÑO ANGIE JULIETH</t>
  </si>
  <si>
    <t>CORTES CEPEDA ANDRES MAURICIO</t>
  </si>
  <si>
    <t xml:space="preserve">NACIONAL DE ANALISIS EMPRESARIAL Y OFICI                                                                                                              </t>
  </si>
  <si>
    <t>ALFONSO ALVAREZ ANGELA ISABEL</t>
  </si>
  <si>
    <t>ALVAREZ SARMIENTO JONATHAN</t>
  </si>
  <si>
    <t>PEREZ VARGAS CRISTIAN CAMILO</t>
  </si>
  <si>
    <t>BELTRAN FUERTE ALEX GEOVANY</t>
  </si>
  <si>
    <t>MORA NOVOA ANA PATRICIA</t>
  </si>
  <si>
    <t xml:space="preserve">FOMEQUE                                                                                                                                               </t>
  </si>
  <si>
    <t>MORA SERNA BRIGITTE LORENA</t>
  </si>
  <si>
    <t>HERRERA PORRAS MARIA CAMILA</t>
  </si>
  <si>
    <t xml:space="preserve">DESARROLLO DE SOLUCIONES TECNOLOGICAS                                                                                                                 </t>
  </si>
  <si>
    <t>CASTILLO SALINAS JHEYMMY ALEXANDRA</t>
  </si>
  <si>
    <t xml:space="preserve">DE TALENTO                                                                                                                                            </t>
  </si>
  <si>
    <t>ABRIL AREVALO WILMAR YESID</t>
  </si>
  <si>
    <t xml:space="preserve">UBATE                                                                                                                                                 </t>
  </si>
  <si>
    <t>BERNAL MARIN ANA MARIA</t>
  </si>
  <si>
    <t>CASTILLO LINARES ANGIE TATIANA</t>
  </si>
  <si>
    <t>LURDUY SANCHEZ GUSTAVO ADOLFO</t>
  </si>
  <si>
    <t>BECERRA DIAZ ANGELA TATIANA</t>
  </si>
  <si>
    <t>PARRA RODRIGUEZ MAYELIN</t>
  </si>
  <si>
    <t>GALVAN CASTELLANOS ANGIE KATHERIN</t>
  </si>
  <si>
    <t>GOMEZ CRUZ DAVID IDELFONSO</t>
  </si>
  <si>
    <t>FONSECA RINCON CINDY VANESSA</t>
  </si>
  <si>
    <t>PADILLA CASTILLO JULIANA DANIELA</t>
  </si>
  <si>
    <t xml:space="preserve">BANCA HIPOTECARIA                                                                                                                                     </t>
  </si>
  <si>
    <t>CASTILLO GOMEZ WENDY VANESSA</t>
  </si>
  <si>
    <t xml:space="preserve">RIESGO DE CREDITO                                                                                                                                     </t>
  </si>
  <si>
    <t>GARZON SANCHEZ ERIKA JAZMIN</t>
  </si>
  <si>
    <t>SUA LEAL LEYDI KATERINE</t>
  </si>
  <si>
    <t>GIL GAITAN YERSON JOSE</t>
  </si>
  <si>
    <t>LOPEZ MANCERA CAMILA ALEJANDRA</t>
  </si>
  <si>
    <t>JIMENEZ PAEZ LAURA MARIANA</t>
  </si>
  <si>
    <t>SANCHEZ PAEZ DANIELA</t>
  </si>
  <si>
    <t>EL GUAMO</t>
  </si>
  <si>
    <t>TORRES TAPIAS ADRIANA DEL PILAR</t>
  </si>
  <si>
    <t>SAN LUIS DE PALENQUE</t>
  </si>
  <si>
    <t>GARCIA VELEZ ASTRID YURANY</t>
  </si>
  <si>
    <t>RODRIGUEZ GUTIERREZ YADY VANESA</t>
  </si>
  <si>
    <t>QUIROGA GAVILAN LAURA ALEJANDRA</t>
  </si>
  <si>
    <t>NOVOA GONZALEZ LEIDY DAYANA</t>
  </si>
  <si>
    <t>POSADA JOSE VICENTE</t>
  </si>
  <si>
    <t>CONTRERAS PEREZ MIREYA</t>
  </si>
  <si>
    <t>CABALLERO GARCIA LIANA VIVIANA</t>
  </si>
  <si>
    <t>RODRIGUEZ CASTRO RONALD JAVIER</t>
  </si>
  <si>
    <t>GUERRERO PARRADO JULIAN</t>
  </si>
  <si>
    <t>GORDILLO URQUIJO GINA PAOLA</t>
  </si>
  <si>
    <t>MAYORGA SAMACA FREDY ALONSO</t>
  </si>
  <si>
    <t>SEGURA VILLAMIL MAYERLY</t>
  </si>
  <si>
    <t>RODRIGUEZ ASCENCIO INGRID MAYERLY</t>
  </si>
  <si>
    <t>RODRIGUEZ CORTES CRISTIAN FELIPE</t>
  </si>
  <si>
    <t>CORTES PORRAS CARLOS ANDRES</t>
  </si>
  <si>
    <t xml:space="preserve">CAJIBIO                                                                                                                                               </t>
  </si>
  <si>
    <t>TELLEZ QUITIAN CINDY NAYIBE</t>
  </si>
  <si>
    <t>ARIZA PEÑA JOHAN JAVIER</t>
  </si>
  <si>
    <t>MORENO AYALA ERICA PAOLA</t>
  </si>
  <si>
    <t>HUERTAS CASTRO DEIBY ALEXANDER</t>
  </si>
  <si>
    <t>ALEMAN VELASQUEZ DIANA CAROLINA</t>
  </si>
  <si>
    <t xml:space="preserve">DESEMPEÑO Y COMPENSACION                                                                                                                              </t>
  </si>
  <si>
    <t>SUAREZ TORRES LUZ AMPARO</t>
  </si>
  <si>
    <t>ROA RAMIREZ LUIS ANGEL</t>
  </si>
  <si>
    <t>MONTOYA ARDILA MARILYN HASBLEIDY</t>
  </si>
  <si>
    <t>ROPERO MEDINA YINEIDY LIZBETH</t>
  </si>
  <si>
    <t>MORA MORENO JOSE LEONARDO</t>
  </si>
  <si>
    <t>PRECIADO ESCOBAR ANGIE XIMENA</t>
  </si>
  <si>
    <t>RIESGO DE MERCADO Y LIQUIDEZ</t>
  </si>
  <si>
    <t>GUERRERO PLAZAS CHRISTIAN ALEJANDRO</t>
  </si>
  <si>
    <t xml:space="preserve">MALAGA                                                                                                                                                </t>
  </si>
  <si>
    <t>SANCHEZ CAPERA ANI YISELA</t>
  </si>
  <si>
    <t xml:space="preserve">TRANSPORTE DE VALORES                                                                                                                                 </t>
  </si>
  <si>
    <t>CRUZ USECHE ANGELICA</t>
  </si>
  <si>
    <t>GUAYACAN RIVEROS KAREN DAYANA</t>
  </si>
  <si>
    <t>HERNANDEZ RODRIGUEZ MICHAEL ALEXANDER</t>
  </si>
  <si>
    <t>ROJAS PAIPA DIEGO ALEJANDRO</t>
  </si>
  <si>
    <t>ACUÑA PARRA MARLEN</t>
  </si>
  <si>
    <t>HIDALGO PACHON JENNY CAROLINA</t>
  </si>
  <si>
    <t>ALDANA GONZALEZ HUGO ELIECER</t>
  </si>
  <si>
    <t>VELASQUEZ ROJAS DAVID RICARDO</t>
  </si>
  <si>
    <t xml:space="preserve">INNOVACION DIGITAL                                                                                                                                    </t>
  </si>
  <si>
    <t>MENDEZ ESCOBAR LUIS ENRIQUE</t>
  </si>
  <si>
    <t>VELASQUEZ TORRES WILLIAM JAVIER</t>
  </si>
  <si>
    <t>ROCHA QUINTERO MONICA</t>
  </si>
  <si>
    <t xml:space="preserve">GUAYABETAL                                                                                                                                            </t>
  </si>
  <si>
    <t>CACERES GUEVARA JOHAN EDUARDO</t>
  </si>
  <si>
    <t xml:space="preserve">INFRAESTRUCTURA TECNOLOGICA                                                                                                                           </t>
  </si>
  <si>
    <t>BOBADILLA TORRIJO OSCAR ORLANDO</t>
  </si>
  <si>
    <t>PEDREROS BASTIDAS MARIA FERNANDA</t>
  </si>
  <si>
    <t>ROA CONTRERAS EDWIN FERNANDO</t>
  </si>
  <si>
    <t>GUAMAL (META)</t>
  </si>
  <si>
    <t>MOYA CAMPO OSCAR ANDRES</t>
  </si>
  <si>
    <t>GARCIA SANTAMARIA ANGIE YOULIN</t>
  </si>
  <si>
    <t>MEDIOS DE PAGO</t>
  </si>
  <si>
    <t>LUGO GUTIERREZ JULIETH PAOLA</t>
  </si>
  <si>
    <t>CONTRERAS  YENNY ANDREA</t>
  </si>
  <si>
    <t>ROMERO BALDOVINO YENNIFER ALEXANDRA</t>
  </si>
  <si>
    <t>ASPRILLA ASPRILLA KEILA YINETH</t>
  </si>
  <si>
    <t>CRUZ CASTRO DANIEL LEONARDO</t>
  </si>
  <si>
    <t>FRESNEDA MONTENEGRO VLADIMIR</t>
  </si>
  <si>
    <t>RIVERA PARRA CHRISTIAN DAVID</t>
  </si>
  <si>
    <t>CARDENAS PEÑA DANIEL FELIPE</t>
  </si>
  <si>
    <t>RODRIGUEZ TELLO ANA MARIA</t>
  </si>
  <si>
    <t>HERNANDEZ CUTA LAURA MERCEDES</t>
  </si>
  <si>
    <t>BARRERA CERON CRISTIAN FERNANDO</t>
  </si>
  <si>
    <t>HIDALGO ROJAS ANDRES MAURICIO</t>
  </si>
  <si>
    <t>TORRES GOMEZ DANIEL FERNANDO</t>
  </si>
  <si>
    <t>MAHECHA VILLARRAGA ANGIE KATHERINE</t>
  </si>
  <si>
    <t>RAMIREZ VALENZUELA ANGELICA VIVIANA</t>
  </si>
  <si>
    <t>MENDEZ MALAGON KAREN</t>
  </si>
  <si>
    <t>LIS CORTES STEPHANIE</t>
  </si>
  <si>
    <t>RUIZ CONTRERAS KEVIN DANIEL</t>
  </si>
  <si>
    <t xml:space="preserve">ASEGURAMIENTO TECNOLOGICO                                                                                                                             </t>
  </si>
  <si>
    <t>CAMACHO PEREZ YESSICA GERALDINE</t>
  </si>
  <si>
    <t>DEFENSA JUDICIAL</t>
  </si>
  <si>
    <t>MARQUEZ CAMARGO SEBASTIAN</t>
  </si>
  <si>
    <t>ROA ORTIZ LAURA JIMENA</t>
  </si>
  <si>
    <t>BOLAÑOS BOLAÑOS JHON FREDY</t>
  </si>
  <si>
    <t>VILLAMARIN QUINTERO SANTIAGO ANDRES</t>
  </si>
  <si>
    <t>OSORIO PAEZ MARIA ALEJANDRA</t>
  </si>
  <si>
    <t>CORREA FRANCO MARIA CAMILA</t>
  </si>
  <si>
    <t>LOPEZ PELAEZ ANGIE PAOLA</t>
  </si>
  <si>
    <t>ACOSTA ANDRADE NICOLAS</t>
  </si>
  <si>
    <t xml:space="preserve">PLANEACION FINANCIERA                                                                                                                                 </t>
  </si>
  <si>
    <t>NAVARRO RODRIGUEZ MATEO</t>
  </si>
  <si>
    <t>PARRADO RODRIGUEZ MARTHA ALCIRA</t>
  </si>
  <si>
    <t>CUERVO HUERTAS ANDRES LEONARDO</t>
  </si>
  <si>
    <t>DURAN NARVAEZ ERIKA JULIETH</t>
  </si>
  <si>
    <t xml:space="preserve">IBAGUE                                                                                                                                                </t>
  </si>
  <si>
    <t>VALDIRI HERRERA SERGIO IVAN</t>
  </si>
  <si>
    <t>SOLANO SUAREZ EDGAR ANDRES</t>
  </si>
  <si>
    <t>CUESTAS BEJARANO DEYBY HANS</t>
  </si>
  <si>
    <t>OÑATE MOLANO MARIA FERNANDA</t>
  </si>
  <si>
    <t>BELLO PATIÑO KAREN LIZETTE</t>
  </si>
  <si>
    <t>IBAÑEZ ARANGO SERGIO ALFONSO</t>
  </si>
  <si>
    <t>MOLINA BERNAL JUAN CARLOS</t>
  </si>
  <si>
    <t>MARIN ARDILA ANYELY GISED</t>
  </si>
  <si>
    <t>GUATIBONZA  ANGELA ANDREA</t>
  </si>
  <si>
    <t>MUÑOZ CASTRO LAURA CATALINA</t>
  </si>
  <si>
    <t>OSPINA RIVERA DIEGO ARTURO</t>
  </si>
  <si>
    <t xml:space="preserve">SOTAQUIRA                                                                                                                                             </t>
  </si>
  <si>
    <t>CIFUENTES BOHORQUEZ JUAN DAVID</t>
  </si>
  <si>
    <t>ABAUNZA UBAQUE ORLANDO</t>
  </si>
  <si>
    <t xml:space="preserve">VP TECNOLOGIA E INNOVACION                                                                                                                            </t>
  </si>
  <si>
    <t>MENDOZA VEGA JENNY PAOLA</t>
  </si>
  <si>
    <t>PIÑEROS VANEGAS JENNIFER ALEXANDRA</t>
  </si>
  <si>
    <t>BECERRA RECAMAN ANDREA CATALINA</t>
  </si>
  <si>
    <t xml:space="preserve">BOGOTA CALLE CIEN                                                                                                                                     </t>
  </si>
  <si>
    <t>OJEDA RODRIGUEZ LUIS ANGEL</t>
  </si>
  <si>
    <t>ARGUELLO CAMPOS WILSON FERNANDO</t>
  </si>
  <si>
    <t>CADENA MOSCOSO PAOLA ANDREA</t>
  </si>
  <si>
    <t>LOPEZ ESGUERRA LUIS HEVERT</t>
  </si>
  <si>
    <t>PARRA PEÑA YURANI</t>
  </si>
  <si>
    <t>VARGAS CHACON NESTOR LEONEL</t>
  </si>
  <si>
    <t xml:space="preserve">GESTION DE INFRAESTRUCTURA FISICA                                                                                                                     </t>
  </si>
  <si>
    <t>JIMENEZ SAAVEDRA KAREN ADRIANA</t>
  </si>
  <si>
    <t>QUILAGUY SIERRA NELLY JOHANA</t>
  </si>
  <si>
    <t>JIMENEZ JIMENEZ CAMILA ANDREA</t>
  </si>
  <si>
    <t>LAGUNA RAMIREZ DANIEL FELIPE</t>
  </si>
  <si>
    <t>DUARTE MOLINA CRISTIAN MANUEL</t>
  </si>
  <si>
    <t>MORENO SANCHEZ RAUL ANDRES</t>
  </si>
  <si>
    <t xml:space="preserve">SAN MARTIN                                                                                                                                            </t>
  </si>
  <si>
    <t>BRICEÑO DAZA JULIAN DAVID</t>
  </si>
  <si>
    <t>OROZCO HERNANDEZ SERGIO ANDRES</t>
  </si>
  <si>
    <t xml:space="preserve">MONIQUIRA                                                                                                                                             </t>
  </si>
  <si>
    <t>GAONA BOHORQUEZ LEYDY MILENA</t>
  </si>
  <si>
    <t>MUÑOZ BERMEO IMBER ENRIQUE</t>
  </si>
  <si>
    <t>RODRIGUEZ SAENZ DAVID ALFONSO</t>
  </si>
  <si>
    <t>MUÑOZ TOVAR JOAN ALEXIS</t>
  </si>
  <si>
    <t>MURCIA PRADA ANYI ANDREA</t>
  </si>
  <si>
    <t>RODRIGUEZ TUTA WENDY JULIETH</t>
  </si>
  <si>
    <t>LIMA PINO WENDY TATIANA</t>
  </si>
  <si>
    <t>MONTES MURILLO VIVIANA</t>
  </si>
  <si>
    <t>MOGOLLON FONSECA ERIKA</t>
  </si>
  <si>
    <t>DIAZ ROJAS MARLON ESTEBAN</t>
  </si>
  <si>
    <t>GONZALEZ BARRERA MAIKOL ANDRES</t>
  </si>
  <si>
    <t>VARGAS ROMERO JAVIER AUGUSTO</t>
  </si>
  <si>
    <t>RAMIREZ RIVERA CAMILO</t>
  </si>
  <si>
    <t>ALONSO POVEDA ANGIE LORENA</t>
  </si>
  <si>
    <t>GARAGOA</t>
  </si>
  <si>
    <t>CARVAJAL OSPINA ANDRES FELIPE</t>
  </si>
  <si>
    <t>PESCELLIN ORTEGON JUAN CAMILO</t>
  </si>
  <si>
    <t>ESPITIA MORENO JORGE DUVAN</t>
  </si>
  <si>
    <t>RIVERA GARZON NICOLAS</t>
  </si>
  <si>
    <t>CIFUENTES MORENO LUISA FERNANDA</t>
  </si>
  <si>
    <t>DIAZ HURTADO ESTEBAN ANDRES</t>
  </si>
  <si>
    <t>QUEVEDO SUESCA LAURA DANIELA</t>
  </si>
  <si>
    <t>AYA CIPAGAUTA FREDY ALEJANDRO</t>
  </si>
  <si>
    <t>BAUTISTA ROMERO FABIAN ANDRES</t>
  </si>
  <si>
    <t>RIAÑO BARRERA DIEGO IVAN</t>
  </si>
  <si>
    <t>MARQUEZ PEÑA SANDRA LORENA</t>
  </si>
  <si>
    <t>BALLEN CUESTA EDNA CAROLINA</t>
  </si>
  <si>
    <t>SALINAS LOPEZ DAYANA ALEXANDRA</t>
  </si>
  <si>
    <t>HERRAN PULIDO LUISA FERNANDA</t>
  </si>
  <si>
    <t>ALBARRACIN MENESES MARLON STEVENSON</t>
  </si>
  <si>
    <t>MILLAN BEJARANO SEYDI MARIA</t>
  </si>
  <si>
    <t xml:space="preserve">FACATATIVA                                                                                                                                            </t>
  </si>
  <si>
    <t>ROJAS PEÑA EDUWIN ARMANDO</t>
  </si>
  <si>
    <t>ROA AVILA YULI SAMANDA</t>
  </si>
  <si>
    <t>BERMEO ORDOÑEZ MELISSA BRIGITTE</t>
  </si>
  <si>
    <t xml:space="preserve">SAN AGUSTIN                                                                                                                                           </t>
  </si>
  <si>
    <t>GONZALEZ BERNAL NATALIA DEL PILAR</t>
  </si>
  <si>
    <t>ALZATE ACUÑA NATALIA ANDREA</t>
  </si>
  <si>
    <t>POLANIA GUTIERREZ JONATHAN ALBERTO</t>
  </si>
  <si>
    <t>RAMOS MONTAÑO YEIMY MAYERLI</t>
  </si>
  <si>
    <t xml:space="preserve">ZIPAQUIRA                                                                                                                                             </t>
  </si>
  <si>
    <t>BERMUDEZ DIMATE DANILO JAVIER</t>
  </si>
  <si>
    <t>RODRIGUEZ SANCHEZ YULIETH DANIELA</t>
  </si>
  <si>
    <t>PARDO PADILLA JUDY MARITZA</t>
  </si>
  <si>
    <t>MORENO GALVIS LAURA KATHERINE</t>
  </si>
  <si>
    <t>CABALLERO GOMEZ LINA MARIA</t>
  </si>
  <si>
    <t>PARRA PEREZ FREDERICK</t>
  </si>
  <si>
    <t>BUENAHORA MARTIN CRISTIAN FELIPE</t>
  </si>
  <si>
    <t>CORDOBA MELO SERGIO ALBERTO</t>
  </si>
  <si>
    <t>MORENO CASTRO JUAN DAVID</t>
  </si>
  <si>
    <t>ALVAREZ CASTRO LINA ANDREA</t>
  </si>
  <si>
    <t>GONZALEZ AVILA MARIA ALEJANDRA</t>
  </si>
  <si>
    <t>HINCAPIE RIAÑO LUZ CARIME</t>
  </si>
  <si>
    <t>VANEGAS IBARRA LISSET VANESSA</t>
  </si>
  <si>
    <t>GIL BAEZ MARIA PAULA</t>
  </si>
  <si>
    <t>MARTINEZ PICO NEIDY ALEJANDRA</t>
  </si>
  <si>
    <t>GOMEZ BENITEZ JOSE LUIS</t>
  </si>
  <si>
    <t>LEON RUDAS YOSTIN ADRIAN</t>
  </si>
  <si>
    <t>SELIS ALQUICHIDES EDWIN ANDRES</t>
  </si>
  <si>
    <t>ÑUSTEZ FRANCO SANTIAGO</t>
  </si>
  <si>
    <t>ARIAS RIVEROS MARIA ALEJANDRA</t>
  </si>
  <si>
    <t>RODRIGUEZ CAMPERO DORLEY HERNAN</t>
  </si>
  <si>
    <t>BARON VERA MAGALY ANDREA</t>
  </si>
  <si>
    <t>MARTIN DUQUE OMAIRA</t>
  </si>
  <si>
    <t xml:space="preserve">CHIA                                                                                                                                                  </t>
  </si>
  <si>
    <t>CAÑON TELLEZ HELYN YOHANA</t>
  </si>
  <si>
    <t>DIAZ JEREZ DIANA CAROLINA</t>
  </si>
  <si>
    <t>ARENAS MENESES ERIKA LILIANA</t>
  </si>
  <si>
    <t>VELANDIA CORTES JULIET ASTRID</t>
  </si>
  <si>
    <t>ACEVEDO CONTRERAS JHON ALEXANDER</t>
  </si>
  <si>
    <t>GOMEZ PRIETO JAVIER FERNANDO</t>
  </si>
  <si>
    <t xml:space="preserve">ASESORIA JURIDICA INSTITUCIONAL                                                                                                                       </t>
  </si>
  <si>
    <t>ARIZA LOZANO DANIEL</t>
  </si>
  <si>
    <t>GOMEZ DIAZ ANGY JOHANA</t>
  </si>
  <si>
    <t>LEON TOVAR JHONNATTAN</t>
  </si>
  <si>
    <t>JAIMES CASTILLO MONICA ESTEFANIA</t>
  </si>
  <si>
    <t>EL COLEGIO</t>
  </si>
  <si>
    <t>SALAZAR SANCHEZ DIEGO MARCELL</t>
  </si>
  <si>
    <t>SUAREZ PAEZ JULIAN DAVID</t>
  </si>
  <si>
    <t>RODRIGUEZ HOYOS MAYRA ALEJANDRA</t>
  </si>
  <si>
    <t>GUERRA OLIVEROS YENI PAOLA</t>
  </si>
  <si>
    <t>FARFAN GARCIA DEYSI ANDREA</t>
  </si>
  <si>
    <t>AMAYA BENAVIDES ANGELICA MARIA</t>
  </si>
  <si>
    <t>CONTRERAS QUINTERO CARLOS ANDRES</t>
  </si>
  <si>
    <t>GONZALEZ VARON ASTRID DANIELA</t>
  </si>
  <si>
    <t>ORTEGON INFANTE CRISTIAN DAVID</t>
  </si>
  <si>
    <t>VARGAS MORALES MAYRA ALEJANDRA</t>
  </si>
  <si>
    <t>CORREDOR RIVEROS JULIE ANDREA</t>
  </si>
  <si>
    <t>PACHON RIVERA MANUEL CAMILO</t>
  </si>
  <si>
    <t>CRUZ QUEMBA ANGIE LIZBETH</t>
  </si>
  <si>
    <t>PATIÑO GONZALEZ CRISTIAN DANIEL</t>
  </si>
  <si>
    <t>MOREA VERGARA KATHERIN JULIETH</t>
  </si>
  <si>
    <t>HOYOS CARDONA CAROLINA</t>
  </si>
  <si>
    <t>ACOSTA HERRERA DANNA GABRIELA</t>
  </si>
  <si>
    <t>BUITRAGO LUNA JULIAN ANDRES</t>
  </si>
  <si>
    <t>GUARDIA HIDALGO JULIANA</t>
  </si>
  <si>
    <t>VILLA LOPEZ VERONICA JOHANA</t>
  </si>
  <si>
    <t xml:space="preserve">PACORA                                                                                                                                                </t>
  </si>
  <si>
    <t>PINEDA VELEZ MONICA MARIA</t>
  </si>
  <si>
    <t>DIAZ MENDEZ YULIANA</t>
  </si>
  <si>
    <t>CRUZ VALENCIA LEIDY JOHANA</t>
  </si>
  <si>
    <t>MESA ESCOBAR JUAN CAMILO</t>
  </si>
  <si>
    <t>JIMENEZ CARTAGENA YUDIS ELIANA</t>
  </si>
  <si>
    <t>MONSALVE BOTERO MANUEL ANDRES</t>
  </si>
  <si>
    <t xml:space="preserve">PUERTO BERRIO                                                                                                                                         </t>
  </si>
  <si>
    <t>RENDON CORREA LILIANA MARIA</t>
  </si>
  <si>
    <t>SEPULVEDA CANO LADY TATIANA</t>
  </si>
  <si>
    <t xml:space="preserve">NECOCLI                                                                                                                                               </t>
  </si>
  <si>
    <t>DELGADO GIL ANDRES FELIPE</t>
  </si>
  <si>
    <t xml:space="preserve">TAMESIS                                                                                                                                               </t>
  </si>
  <si>
    <t>GONZALEZ BERRIO VIVIANA</t>
  </si>
  <si>
    <t>RODRIGUEZ ARGEL SANDY MARIA</t>
  </si>
  <si>
    <t>GIRALDO RINCON JULY PAUBLINE</t>
  </si>
  <si>
    <t>PULGARIN ORTIZ JULIAN ANDRES</t>
  </si>
  <si>
    <t>LIBORINA</t>
  </si>
  <si>
    <t>AGUDELO BURITICA ANDRES FELIPE</t>
  </si>
  <si>
    <t>MOSQUERA MOSQUERA RUBELIA</t>
  </si>
  <si>
    <t>URREGO JARAMILLO LINA VANESSA</t>
  </si>
  <si>
    <t>USUGA HENAO JULIETH DEL CARMEN</t>
  </si>
  <si>
    <t xml:space="preserve">SAN JUAN DE URABA                                                                                                                                     </t>
  </si>
  <si>
    <t>GALLEGO GUARIN JUAN FERNANDO</t>
  </si>
  <si>
    <t>VALENCIA GIRALDO GERALDINE</t>
  </si>
  <si>
    <t>SOLER RODRIGUEZ JENNIFER DANIELA</t>
  </si>
  <si>
    <t>INFANTE RIVERA MARIANA</t>
  </si>
  <si>
    <t xml:space="preserve">MEDELLIN ALPUJARRA                                                                                                                                    </t>
  </si>
  <si>
    <t>CARDOZO SERRATO GIOVANNI ALFREDO</t>
  </si>
  <si>
    <t>MAHECHA FLOREZ HELIBERTO</t>
  </si>
  <si>
    <t>GARCIA CASTAÑEDA YINA PAOLA</t>
  </si>
  <si>
    <t xml:space="preserve">AMALFI                                                                                                                                                </t>
  </si>
  <si>
    <t>ESPAÑA GARCIA ANDREA DEL PILAR</t>
  </si>
  <si>
    <t xml:space="preserve">INZA                                                                                                                                                  </t>
  </si>
  <si>
    <t>CORTES BARAJAS VIVIANA EMILCE</t>
  </si>
  <si>
    <t>ARDILA BUITRAGO YULY LORENA</t>
  </si>
  <si>
    <t>PAZ LOZANO KATHERINE</t>
  </si>
  <si>
    <t>DIAZ RIAÑO DIANA CAROLINA</t>
  </si>
  <si>
    <t>PATIÑO SANCHEZ CESAR ARTURO</t>
  </si>
  <si>
    <t>GARZON ROBAYO KAREN SAMANTHA</t>
  </si>
  <si>
    <t xml:space="preserve">ALIANZAS ESTRATEGICAS DE NEGOCIO                                                                                                                      </t>
  </si>
  <si>
    <t>LEON CASTRO CAROLINA</t>
  </si>
  <si>
    <t>FLORIAN LEITON DERLY FERNANDA</t>
  </si>
  <si>
    <t>LATORRE HERNANDEZ IVAN DARIO</t>
  </si>
  <si>
    <t>TORRES MOYA LUISA FERNANDA</t>
  </si>
  <si>
    <t>SIERRA PARRA INGRID JOHANNA</t>
  </si>
  <si>
    <t>ROMERO SANCHEZ JENNIFER MARCELA</t>
  </si>
  <si>
    <t>MORALES RICAURTE CAMILO ANDRES</t>
  </si>
  <si>
    <t>ARIZA CABALLERO FREDDY ALEJANDRO</t>
  </si>
  <si>
    <t>MOJICA BUITRAGO DIEGO ALEJANDRO</t>
  </si>
  <si>
    <t>GUTIERREZ SANCHEZ ERIKA GINNETE</t>
  </si>
  <si>
    <t>GALVIS ADARME ANDRES FELIPE</t>
  </si>
  <si>
    <t>RODRIGUEZ GARZON MAICO EISTEIN</t>
  </si>
  <si>
    <t xml:space="preserve">PUERTO RICO (CAQUETA)                                                                                                                                 </t>
  </si>
  <si>
    <t>SAAVEDRA BUITRAGO DAVID JIMENO</t>
  </si>
  <si>
    <t>PEREZ SANCHEZ CRISTHIAN</t>
  </si>
  <si>
    <t>RODRIGUEZ RODRIGUEZ CRISTIAN DAVID</t>
  </si>
  <si>
    <t>LUGO PARRA INGRID YESENIA</t>
  </si>
  <si>
    <t>AREVALO CALDERON VIVIANA ANDREA</t>
  </si>
  <si>
    <t>NIETO TORRES GINA MARCELA</t>
  </si>
  <si>
    <t>QUINTERO HUERTAS MARIA DEL PILAR</t>
  </si>
  <si>
    <t>TORRES BERNAL ANA MARIA</t>
  </si>
  <si>
    <t>MORA AGUILERA JESUS DAVID</t>
  </si>
  <si>
    <t>DUARTE CHAVEZ JUAN FELIPE</t>
  </si>
  <si>
    <t>TORRES AVELLANEDA STEFANIA</t>
  </si>
  <si>
    <t>PEREZ ARIAS ALBA CAMILA</t>
  </si>
  <si>
    <t>SUESCUN TORRES VICTOR JULIO</t>
  </si>
  <si>
    <t>TORRES APONTE CAMILO ANDRES</t>
  </si>
  <si>
    <t>ROCHA CAICEDO JUAN CARLOS</t>
  </si>
  <si>
    <t>PAIME</t>
  </si>
  <si>
    <t>JIMENEZ MENDOZA CLAUDIA PATRICIA</t>
  </si>
  <si>
    <t>CORTES PARRA ANGELY</t>
  </si>
  <si>
    <t>GONZALEZ RODRIGUEZ JULIAN CAMILO</t>
  </si>
  <si>
    <t>BONILLA PULIDO YULY  MARITZA</t>
  </si>
  <si>
    <t xml:space="preserve">CHOACHI                                                                                                                                               </t>
  </si>
  <si>
    <t>ACERO HENAO JULIAN DAVID</t>
  </si>
  <si>
    <t>MUÑOZ CUEVAS CRISTIAN DAVID</t>
  </si>
  <si>
    <t>ROSAS CASTAÑO LEIDY VIVIANA</t>
  </si>
  <si>
    <t>GARCÍA POSADA JOSE EDUARDO</t>
  </si>
  <si>
    <t>URREA GARZON GEOVANNY ANDRES</t>
  </si>
  <si>
    <t>ROMERO ROMERO ADNY PATRICIA</t>
  </si>
  <si>
    <t>ARIAS ROJAS JAVIER SEBASTIAN</t>
  </si>
  <si>
    <t xml:space="preserve">RAMIRIQUI                                                                                                                                             </t>
  </si>
  <si>
    <t>VERGARA ROJAS TATIANA CAROLINA</t>
  </si>
  <si>
    <t>TORRES AMEZQUITA NATHALIE ESPERANZA</t>
  </si>
  <si>
    <t>CHAVEZ BERMEJO JENNY ANDREA</t>
  </si>
  <si>
    <t>LOZANO PEÑALOZA CLAUDIA MARCELA</t>
  </si>
  <si>
    <t>TORRES POVEDA IVAN ERNESTO</t>
  </si>
  <si>
    <t>SOLORZANO GUTIERREZ ANGEE MELISSA</t>
  </si>
  <si>
    <t>GONZALEZ GOMEZ LUIS MIGUEL</t>
  </si>
  <si>
    <t>URIETA HUERTAS LUISA FERNANDA</t>
  </si>
  <si>
    <t>PALACIOS MENDEZ YENNY ALEXANDRA</t>
  </si>
  <si>
    <t>OROZCO RUIZ ANGIE CATHERINE</t>
  </si>
  <si>
    <t>VERA HERNANDEZ LINA TATIANA</t>
  </si>
  <si>
    <t>BELTRAN PULIDO ANGIE KATHERINE</t>
  </si>
  <si>
    <t>CAMARGO BARON DANIELA</t>
  </si>
  <si>
    <t>SARMIENTO GUALDRON LUISA FERNANDA</t>
  </si>
  <si>
    <t>SANDOVAL JIMENEZ ANDRES FELIPE</t>
  </si>
  <si>
    <t>ACEVEDO GELVES DIANA PAOLA</t>
  </si>
  <si>
    <t>CARDENAS VARGAS JONATHAN RICARDO</t>
  </si>
  <si>
    <t>BARBOSA DIAZ NICOLAS</t>
  </si>
  <si>
    <t>NIÑO GONZALEZ MILTON DAVID</t>
  </si>
  <si>
    <t>LEON RIVERA PAULA ALEJANDRA</t>
  </si>
  <si>
    <t>TORRES MENDEZ SANDRA YUCELLY</t>
  </si>
  <si>
    <t>QUINTERO CASTIBLANCO ANDRES AUGUSTO</t>
  </si>
  <si>
    <t>VARGAS RODRIGUEZ CLAUDIA PATRICIA</t>
  </si>
  <si>
    <t>AYERBE GUTIERREZ JUAN MANUEL</t>
  </si>
  <si>
    <t>RODRIGUEZ GONZALEZ DEISY MAYERLY</t>
  </si>
  <si>
    <t>RINCON BERNAL BARBARA DEL_PILAR</t>
  </si>
  <si>
    <t>VARGAS GUAMBACICA GUSTAVO ALBERTO</t>
  </si>
  <si>
    <t>COCUY MANCERA ANA ISABEL</t>
  </si>
  <si>
    <t xml:space="preserve">SOPO                                                                                                                                                  </t>
  </si>
  <si>
    <t>PARRA CABRERA JHON EDISSON</t>
  </si>
  <si>
    <t>DIMATE LEAL GINNA PAOLA</t>
  </si>
  <si>
    <t>GOMEZ ROA ELIZABETH</t>
  </si>
  <si>
    <t xml:space="preserve">VP JURIDICA                                                                                                                                           </t>
  </si>
  <si>
    <t>YEPES TAVERA ADRIANA CONSTANZA</t>
  </si>
  <si>
    <t>GOMEZ RAMIREZ YEIMY KATERINE</t>
  </si>
  <si>
    <t xml:space="preserve">SEGURIDAD BANCARIA                                                                                                                                    </t>
  </si>
  <si>
    <t>VILLAMIZAR BUSTACARA ALFONSO</t>
  </si>
  <si>
    <t>LOPEZ MONTENEGRO KAREN NATHALY</t>
  </si>
  <si>
    <t xml:space="preserve">RELACIONES LABORALES                                                                                                                                  </t>
  </si>
  <si>
    <t>OCAMPO PEÑA EDGAR ANDRES</t>
  </si>
  <si>
    <t>HERNANDEZ MORA CARLOS ALBERTO</t>
  </si>
  <si>
    <t>VELASQUEZ RUGELES LUISA FERNANDA</t>
  </si>
  <si>
    <t>AYALA MUÑOZ MARTHA YOBANA</t>
  </si>
  <si>
    <t>CASTAÑEDA GUAVITA NEYIRETH</t>
  </si>
  <si>
    <t>TORRES MARTINEZ SERGIO ALEJANDRO</t>
  </si>
  <si>
    <t>RODRIGUEZ ALVARADO LADY MARCELA</t>
  </si>
  <si>
    <t>POSADA RODRIGUEZ JUAN CARLOS</t>
  </si>
  <si>
    <t>ESCAMILLA CABALLERO ANDRES CAMILO</t>
  </si>
  <si>
    <t>OROZCO VASQUEZ JUAN SEBASTIAN</t>
  </si>
  <si>
    <t>FUENTES GIRALDO YULIETH</t>
  </si>
  <si>
    <t>GAMEZ MONTESINOS SILVIA PATRICIA</t>
  </si>
  <si>
    <t>GONZALEZ DAZA SANDRA VIVIANA</t>
  </si>
  <si>
    <t>BERMUDEZ PRIETO OSVAL FELIPE</t>
  </si>
  <si>
    <t>ORTIZ ROCHA ANNY NAYIDY</t>
  </si>
  <si>
    <t>BELTRAN VILLEGAS EDWIN</t>
  </si>
  <si>
    <t>SANCHEZ GOMEZ HECTOR ALEJANDRO</t>
  </si>
  <si>
    <t xml:space="preserve">SUPATA                                                                                                                                                </t>
  </si>
  <si>
    <t>ROMERO HUERTAS JISBETH JOHANA</t>
  </si>
  <si>
    <t>PEDRAZA REAL DIEGO ANDRES</t>
  </si>
  <si>
    <t>RODRIGUEZ RINCON RICARDO ANDRES</t>
  </si>
  <si>
    <t xml:space="preserve">ASESORIA JURIDICA DEL NEGOCIO                                                                                                                         </t>
  </si>
  <si>
    <t>MEDINA FLOREZ JHON JAIRO</t>
  </si>
  <si>
    <t xml:space="preserve">SANTA SOFIA                                                                                                                                           </t>
  </si>
  <si>
    <t>RODRIGUEZ MONTERO SEBASTIAN</t>
  </si>
  <si>
    <t>TRUJILLO GARCIA ROBINSON</t>
  </si>
  <si>
    <t>MARULANDA GRISALES LUIS FELIPE</t>
  </si>
  <si>
    <t>DIAZ PRIMICIERO ERWIN DAVID</t>
  </si>
  <si>
    <t>VARGAS BEJARANO ANGELICA JERALDINE</t>
  </si>
  <si>
    <t>MEJIA NARVAEZ DANIEL ANDRES</t>
  </si>
  <si>
    <t>MORA ORTIZ JEYMI PAOLA</t>
  </si>
  <si>
    <t>CONDE MARIN ANA MARIA</t>
  </si>
  <si>
    <t>MORENO RODRIGUEZ JENNY ALEXANDRA</t>
  </si>
  <si>
    <t>AMADO OTALORA VICTOR JULIAN</t>
  </si>
  <si>
    <t>CATOLICO OCAMPO LAURA STHEPANIA</t>
  </si>
  <si>
    <t>NARANJO GARCIA MARIBEL</t>
  </si>
  <si>
    <t>CRUZ PINZON JOHAN STEVEN</t>
  </si>
  <si>
    <t>YAMID BELTRAN JHONATTAN</t>
  </si>
  <si>
    <t>ROJAS MEJIA HENNY STEFANY</t>
  </si>
  <si>
    <t>TORRES BARRETO KAREN ALEJANDRA</t>
  </si>
  <si>
    <t>GARCIA RODRIGUEZ DIANA MARCELA</t>
  </si>
  <si>
    <t xml:space="preserve">VP CREDITO                                                                                                                                            </t>
  </si>
  <si>
    <t>ROJAS ESPINOSA ROBINSON ESTIBEN</t>
  </si>
  <si>
    <t>PARRA ORDOÑEZ CAMILA ANDREA</t>
  </si>
  <si>
    <t>CAMACHO CAJAMARCA DANIELA ALEXANDRA</t>
  </si>
  <si>
    <t>FRANCO LOPEZ DIEGO ARTURO</t>
  </si>
  <si>
    <t>NIÑO CANTOR LUIS SEBASTIAN</t>
  </si>
  <si>
    <t>CHACON GUEVARA MARIA PAULA</t>
  </si>
  <si>
    <t>GOMEZ MORALES ANGIE TATIANA</t>
  </si>
  <si>
    <t>ARIAS  CAROLINA</t>
  </si>
  <si>
    <t>GUARNE</t>
  </si>
  <si>
    <t>OSPINA SANMARTIN JOHANNA MILENA</t>
  </si>
  <si>
    <t>CARO GIL CLAUDIA PATRICIA</t>
  </si>
  <si>
    <t>SANCHEZ ORREGO JULIAN DAVID</t>
  </si>
  <si>
    <t>OSPINA ESPINAL SERGIO ANDRES</t>
  </si>
  <si>
    <t>ARENAS VALBUENA TATIANA PAOLA</t>
  </si>
  <si>
    <t>GUZMAN OSORIO ISABEL CRISTINA</t>
  </si>
  <si>
    <t>GRISALES MURILLO DIANA CAROLINA</t>
  </si>
  <si>
    <t>ZULETA LONDOÑO MONICA MARIA</t>
  </si>
  <si>
    <t>ESPINOSA OQUENDO NATALIA ANDREA</t>
  </si>
  <si>
    <t xml:space="preserve">SAN ANDRES (ANTIOQUIA)                                                                                                                                </t>
  </si>
  <si>
    <t>ORTEGA GOMEZ JUAN CAMILO</t>
  </si>
  <si>
    <t>PUERTA GONZALEZ DANIELA</t>
  </si>
  <si>
    <t>CORTES JARAMILLO ALEJANDRA</t>
  </si>
  <si>
    <t>URREGO RODRIGUEZ YURANY</t>
  </si>
  <si>
    <t>DABEIBA</t>
  </si>
  <si>
    <t>MORALES PIEDRAHITA MARIA ISABEL</t>
  </si>
  <si>
    <t>VARGAS HERRERA JOHANNA PAOLA</t>
  </si>
  <si>
    <t>HERNANDEZ RESTREPO ANDRES MAURICIO</t>
  </si>
  <si>
    <t xml:space="preserve">PYME EMPRESARIAL                                                                                                                                      </t>
  </si>
  <si>
    <t>MESTRA ALVAREZ KELLYS MARIA</t>
  </si>
  <si>
    <t>CODAZZI</t>
  </si>
  <si>
    <t>PEÑA SANCHEZ SERGIO DAVID</t>
  </si>
  <si>
    <t>RIVERA MENDEZ MIGUEL FERNANDO</t>
  </si>
  <si>
    <t>ZAMBRANO OBANDO MARIA ISABELA</t>
  </si>
  <si>
    <t>MOLINA COCA JOHANNA ISABEL</t>
  </si>
  <si>
    <t>RODRIGUEZ BEJARANO JOSE FELIPE</t>
  </si>
  <si>
    <t>CELY RODRIGUEZ JOSE ALEJANDRO</t>
  </si>
  <si>
    <t>ORTEGON FORERO JESSICA JULIETH</t>
  </si>
  <si>
    <t>ANDRADE VARON NATALIA CAROLINA</t>
  </si>
  <si>
    <t xml:space="preserve">NEGOCIOS INTERNACIONALES                                                                                                                              </t>
  </si>
  <si>
    <t>VALERO CRUZ MAYERLI</t>
  </si>
  <si>
    <t>SANCHEZ MUÑOZ DANIEL FELIPE</t>
  </si>
  <si>
    <t>MOSQUERA CRUZ JUAN DIEGO</t>
  </si>
  <si>
    <t>SALOM ORTEGA FREDDY  YESID</t>
  </si>
  <si>
    <t>ROJAS MUÑOZ DARLIN LIZETH</t>
  </si>
  <si>
    <t>GUTIERREZ CUESTA LAURA FERNANDA</t>
  </si>
  <si>
    <t>GIRALDO SERRANO DANIELA</t>
  </si>
  <si>
    <t>ROZO OVALLE CARLOS ALDUMAR</t>
  </si>
  <si>
    <t>SALAMANCA BERNAL DIANA MARCELA</t>
  </si>
  <si>
    <t>CUELLAR CASTAÑEDA DANIEL ANDRES</t>
  </si>
  <si>
    <t>CARDENAS MENDEZ ANDRES IGNACIO</t>
  </si>
  <si>
    <t>GAMEZ PATIÑO NESTOR ALEJANDRO</t>
  </si>
  <si>
    <t>NOVOA LAMPREA YECICA MARCELA</t>
  </si>
  <si>
    <t>FERNANDEZ NIÑO KATHERINE LORENA</t>
  </si>
  <si>
    <t>SIABATTO BERNAL ANDRES FELIPE</t>
  </si>
  <si>
    <t>ENCISO ALVARADO CLARA VIVIANA</t>
  </si>
  <si>
    <t>SEPULVEDA ORTIZ GERMAN ANDRES</t>
  </si>
  <si>
    <t>BERNAL OVIEDO RICARDO</t>
  </si>
  <si>
    <t>CARREÑO ORTIZ JUDY JIMENA</t>
  </si>
  <si>
    <t>SANCHEZ CADENA STEFANIE PAOLA</t>
  </si>
  <si>
    <t>SANDOVAL OLAYA FRANCISCO ALBERTO</t>
  </si>
  <si>
    <t>ROJAS PEREZ LADY VIVIANA</t>
  </si>
  <si>
    <t>MARTINEZ BAYONA CRISTHIAN JAVIER</t>
  </si>
  <si>
    <t>RODRIGUEZ ORTIZ MARCELA</t>
  </si>
  <si>
    <t>HOYOS DELGADO SANTIAGO</t>
  </si>
  <si>
    <t>MARTINEZ KOMATSU CAMILA</t>
  </si>
  <si>
    <t>VARGAS QUIGUANAS GUILLERMO HERNAN</t>
  </si>
  <si>
    <t>DIAZ TRUJILLO LAURA DANIELA</t>
  </si>
  <si>
    <t>CASTRO COLMENARES MARIA FERNANDA</t>
  </si>
  <si>
    <t>ALVAREZ TABARES EDWIN DANEIRON</t>
  </si>
  <si>
    <t>TAPIAS GARZON YURLEDY</t>
  </si>
  <si>
    <t>PINEDA OSPINA SEBASTIAN</t>
  </si>
  <si>
    <t>MORALES HOLGUIN JOHANA ANDREA</t>
  </si>
  <si>
    <t>VILORIA ESPINOSA PEDRO ANTONIO</t>
  </si>
  <si>
    <t>ZAPATA QUIROZ AIDE NALLYDE</t>
  </si>
  <si>
    <t>LOPEZ URREGO DANIEL ANTONIO</t>
  </si>
  <si>
    <t>ALCARAZ ALCARAZ ELY YURANY</t>
  </si>
  <si>
    <t>GARCIA RAMOS MONICA PATRICIA</t>
  </si>
  <si>
    <t>BERNAL ECHEVERRY JOHN WALTER</t>
  </si>
  <si>
    <t>ARGELIA (ANTIOQUIA)</t>
  </si>
  <si>
    <t>GUERRERO HIGUERA DIANA CATALINA</t>
  </si>
  <si>
    <t>RODRIGUEZ AVELLANEDA ANDRES FELIPE</t>
  </si>
  <si>
    <t>SECRETARIA GENERAL</t>
  </si>
  <si>
    <t>CONTRERAS PEDRAZA JAIR</t>
  </si>
  <si>
    <t>RAMOS GOMEZ LUIS HERNANDO</t>
  </si>
  <si>
    <t>MATEUS VARGAS ALEXANDER</t>
  </si>
  <si>
    <t>HERREÑO RUBIO LILIAN JOHANNA</t>
  </si>
  <si>
    <t xml:space="preserve">GOBERNACION                                                                                                                                           </t>
  </si>
  <si>
    <t>VASQUEZ SEGOVIA ANGIE CAROLINA</t>
  </si>
  <si>
    <t>GUTIERREZ COTRINO RONAL DARLES</t>
  </si>
  <si>
    <t>Incapacitados + 180 días</t>
  </si>
  <si>
    <t>CABREJO SANCHEZ JOSE FELICIANO</t>
  </si>
  <si>
    <t>SIERRA PULIDO ALEX FERNANDO</t>
  </si>
  <si>
    <t>CORREA TARAZONA CRISTIAN CAMILO</t>
  </si>
  <si>
    <t>CALDERON VILLAMIL LEYDI JULIETH</t>
  </si>
  <si>
    <t>SANCHEZ ROMAN JOHAN SEBASTIAN</t>
  </si>
  <si>
    <t>MARTINEZ BUSTOS YASFLEIDY</t>
  </si>
  <si>
    <t>HERNANDEZ COCUY JULIAN FELIPE</t>
  </si>
  <si>
    <t>BARRETO RUBIO LAURA MARCELA</t>
  </si>
  <si>
    <t>ANGEL SANDOVAL GIOVANNY ALBERTO</t>
  </si>
  <si>
    <t>NIÑO NIÑO KATERIN ALEXANDRA</t>
  </si>
  <si>
    <t>MONROY MENDIETA ADRIANA DEL PILAR</t>
  </si>
  <si>
    <t>PRADA MELO LINA  NATALIA</t>
  </si>
  <si>
    <t>MEJIA AGUILLON DIEGO ALEJANDRO</t>
  </si>
  <si>
    <t>LOAIZA ABELLA VIVIANA MAYENSY</t>
  </si>
  <si>
    <t>LA PRIMAVERA</t>
  </si>
  <si>
    <t>PEÑUELA CAMARGO JOHANNA ANDREA</t>
  </si>
  <si>
    <t>PRADA SANCHEZ KEVIN ALEXANDER</t>
  </si>
  <si>
    <t>LARA GOMEZ ADRIANA MARIA</t>
  </si>
  <si>
    <t>TENA</t>
  </si>
  <si>
    <t>BOHORQUEZ SOLER NEIDY YINETH</t>
  </si>
  <si>
    <t>JIMENEZ CASAS LAURA</t>
  </si>
  <si>
    <t>RODRIGUEZ QUIROS JAZMIN ANDREA</t>
  </si>
  <si>
    <t>CAICEDO SANCHEZ SEBASTIAN CAMILO</t>
  </si>
  <si>
    <t>ORTIZ OSORIO ANGELA MARIA</t>
  </si>
  <si>
    <t>BUITRAGO RIVEROS LAURA FERNANDA</t>
  </si>
  <si>
    <t>FLOREZ RIVAS JULIETH ANDREA</t>
  </si>
  <si>
    <t>GONZALEZ SOTO LAURA XIMENA</t>
  </si>
  <si>
    <t>HERNANDEZ CUBIDES JULIAN DARIEM</t>
  </si>
  <si>
    <t>RINCON LEAL WILSON LEONARDO</t>
  </si>
  <si>
    <t>SANCHEZ HERRERA JENNIFER</t>
  </si>
  <si>
    <t>DIAZ RESTREPO SARA DANIELA</t>
  </si>
  <si>
    <t>CRISTIANO MUÑOZ LUISA FERNANDA</t>
  </si>
  <si>
    <t>SERRATO MENDIETA GERALDINE</t>
  </si>
  <si>
    <t>REVOLLEDO CARABALLO SIHTNEY</t>
  </si>
  <si>
    <t>GOMEZ GOMEZ JOSE ARMANDO</t>
  </si>
  <si>
    <t>PINZON LOZANO DIANA CAROLINA</t>
  </si>
  <si>
    <t>DUARTE PIÑEROS SANDRA MILENA</t>
  </si>
  <si>
    <t>BONILLA TORRES INGRID JOHANNA</t>
  </si>
  <si>
    <t>LADINO VELASQUEZ ANGELA YHOMARA</t>
  </si>
  <si>
    <t>RUEDA PEREZ WVER ALEXANDER</t>
  </si>
  <si>
    <t>ROBAYO NIETO OSCAR FABIAN</t>
  </si>
  <si>
    <t>SERRATO NOVA WILLMAR FABIAN</t>
  </si>
  <si>
    <t>AVILA QUINTERO BRILLYT PAOLA</t>
  </si>
  <si>
    <t>VELANDIA MONTOYA ANDREA CONCHITA</t>
  </si>
  <si>
    <t>ALAPE CHAGUALA INGRID MARCELA</t>
  </si>
  <si>
    <t>GARZON MORALES VICTOR ALFONSO</t>
  </si>
  <si>
    <t>GARAY HOSTOS JENNY PAOLA</t>
  </si>
  <si>
    <t>NARANJO NARIÑO JOHNN ALEJANDRO</t>
  </si>
  <si>
    <t>PINTO MARTINEZ ERLINTON ARLEY</t>
  </si>
  <si>
    <t>AMADO ORDUÑA EDWIN</t>
  </si>
  <si>
    <t>CORDOBA VALERO LUIS ALEJANDRO</t>
  </si>
  <si>
    <t>GONZALEZ BERNAL PAOLA ANDREA</t>
  </si>
  <si>
    <t>SOLANO CUADROS SANDRA MILENA</t>
  </si>
  <si>
    <t>PINZON SANCHEZ SANDY DANIELA</t>
  </si>
  <si>
    <t>BUITRAGO GONZALEZ BRAYAN DAVID</t>
  </si>
  <si>
    <t>MORENO ZAPATA JUAN CARLOS</t>
  </si>
  <si>
    <t>DIMATE MORALES YEISON ERASMO</t>
  </si>
  <si>
    <t>TRUJILLO BELTRAN ANA VICTORIA</t>
  </si>
  <si>
    <t>ADARVE ECHAVARRIA ALEXANDRA</t>
  </si>
  <si>
    <t>MOLINA URAN JUAN SEBASTIAN</t>
  </si>
  <si>
    <t xml:space="preserve">ANZA                                                                                                                                                  </t>
  </si>
  <si>
    <t>MOLINA MORALES EISON ANDRES</t>
  </si>
  <si>
    <t>SUAREZ PASTRANA MONICA LOURDES</t>
  </si>
  <si>
    <t>SALINAS VILLALBA SINDY JOHANNA</t>
  </si>
  <si>
    <t>SALINAS MORA SEBASTIAN CAMILO</t>
  </si>
  <si>
    <t>REINA AREVALO DIANA CATALINA</t>
  </si>
  <si>
    <t>CUBILLOS LEON CARLOS FERNANDO</t>
  </si>
  <si>
    <t>GARCIA TIQUE PAOLA MARCELA</t>
  </si>
  <si>
    <t>HURTADO GIL YULY ESMERALDA</t>
  </si>
  <si>
    <t>GARZON LANDINEZ DUBAN ALBERTO</t>
  </si>
  <si>
    <t>SERNA BOHORQUEZ SARITA ALEXANDRA</t>
  </si>
  <si>
    <t>BOLAÑOS FAJARDO INGRID LIZETH</t>
  </si>
  <si>
    <t>PEREZ RODRIGUEZ YUDITH PAOLA</t>
  </si>
  <si>
    <t>AYALA DIAZ JEIMMY ZULAIT</t>
  </si>
  <si>
    <t>LEON MEDINA YENNY KATHERINE</t>
  </si>
  <si>
    <t>TARQUINO ARANDA MAIRA ALEJANDRA</t>
  </si>
  <si>
    <t xml:space="preserve">CARMEN DE APICALA                                                                                                                                     </t>
  </si>
  <si>
    <t>MURCIA ARIAS JORGE EDUARDO</t>
  </si>
  <si>
    <t>GARZON ROSAS JESSICA GERALDINE</t>
  </si>
  <si>
    <t>RAMIREZ SANCHEZ JUAN CARLOS</t>
  </si>
  <si>
    <t>LOZANO MONSALVE YOHANA CATHERINE</t>
  </si>
  <si>
    <t>CUMARIBO</t>
  </si>
  <si>
    <t>SALAZAR AMAYA MARIA ANGELICA</t>
  </si>
  <si>
    <t>HERRERA PEREZ WENDY JULYANA</t>
  </si>
  <si>
    <t>QUESADA ARIAS LINA MARCELA</t>
  </si>
  <si>
    <t>PRECIADO PIRAGAUTA WILMAR YESID</t>
  </si>
  <si>
    <t>MARTINEZ GONZALEZ MARGARET MERITXELL</t>
  </si>
  <si>
    <t>MOLINA HUERTAS FREDERICK</t>
  </si>
  <si>
    <t>LOPEZ GONZALEZ HAROLD SEBASTIAN</t>
  </si>
  <si>
    <t>MARTINEZ CANO DANIEL FELIPE</t>
  </si>
  <si>
    <t>DUQUE PUENTES OSCAR JULIAN</t>
  </si>
  <si>
    <t>CICERY SOTTO FERNEY</t>
  </si>
  <si>
    <t>QUIROGA PANQUEVA JOSUE ALEJANDRO</t>
  </si>
  <si>
    <t>RODRIGUEZ YAVINAPE WILLIAM GERARDO</t>
  </si>
  <si>
    <t>VARGAS LOPEZ YENNY ANDREA</t>
  </si>
  <si>
    <t>CUBILLOS URIBE MAILY JOHANNA</t>
  </si>
  <si>
    <t>MONTOYA GUTIERREZ EDISSON YESID</t>
  </si>
  <si>
    <t>ORJUELA LOPEZ DAISY JOHANA</t>
  </si>
  <si>
    <t>JIMENEZ GUERRERO HAROLD EDUARDO</t>
  </si>
  <si>
    <t>MEDINA GONZALEZ SANDRA MILENA</t>
  </si>
  <si>
    <t>CHIQUILLO CASTILLO JENNY CAROLINA</t>
  </si>
  <si>
    <t>GUCHUVO TEJADA YULI VIVIANA</t>
  </si>
  <si>
    <t>GONZALEZ GARCIA GERMAN DAVID</t>
  </si>
  <si>
    <t>GUTIERREZ FORERO JHONNATAN</t>
  </si>
  <si>
    <t>RAMIREZ CHIVATA MILTON YESID</t>
  </si>
  <si>
    <t xml:space="preserve">VIOTA                                                                                                                                                 </t>
  </si>
  <si>
    <t>ALVIS CARRERO ANGELO DUVAN</t>
  </si>
  <si>
    <t>CHAVEZ CAÑAS MARIA ALEJANDRA</t>
  </si>
  <si>
    <t>NARANJO ORTIZ JAVIER</t>
  </si>
  <si>
    <t>GORDILLO DAZA YERICA</t>
  </si>
  <si>
    <t>PLAZAS GALINDO MARIO ALEXANDER</t>
  </si>
  <si>
    <t>ORTEGA RIVAS DAVID ALEJANDRO</t>
  </si>
  <si>
    <t>MEDINA DUCUARA EDWIN RICARDO</t>
  </si>
  <si>
    <t>GALEANO RUIZ LILIA MARIA</t>
  </si>
  <si>
    <t>CASTELLANOS TORRES BRIGGETHE TATIANA</t>
  </si>
  <si>
    <t>SANTAMARIA MATEUS LIDIA ZULEIMA</t>
  </si>
  <si>
    <t>MEDINA TOLOZA JENY MARCELA</t>
  </si>
  <si>
    <t>ESCARRAGA GUERRERO YULANY ALEXANDRA</t>
  </si>
  <si>
    <t>DAZA  ANDRES DAVID</t>
  </si>
  <si>
    <t>VARGAS LOPEZ YESSICA MARIA</t>
  </si>
  <si>
    <t>QUIROGA CASTAÑEDA LAURA MAYERLY</t>
  </si>
  <si>
    <t>BASALLO MUÑOZ JULIETH PAOLA</t>
  </si>
  <si>
    <t>GOMEZ CASTRO BRAYAN ENRIQUE</t>
  </si>
  <si>
    <t>BERNAL FORERO TANIA KATHERINE</t>
  </si>
  <si>
    <t>HUERTAS PARRA CHARON CAMILA</t>
  </si>
  <si>
    <t>NAVARRO LOZANO LEIDY</t>
  </si>
  <si>
    <t>GONZALEZ ORREGO GERMAN ALONSO</t>
  </si>
  <si>
    <t>CORREA MONSALVE CARLOS ALBERTO</t>
  </si>
  <si>
    <t>CASTILLO OTALORA JOSE BAUDILIO</t>
  </si>
  <si>
    <t>OSORIO PINZON CARLOS WILLIAM</t>
  </si>
  <si>
    <t>TAMAYO SERNA MARIO IVAN</t>
  </si>
  <si>
    <t>MARTINEZ ANGEL JURY MARCELA</t>
  </si>
  <si>
    <t>MORALES AGUDELO JOHAN ALEXANDER</t>
  </si>
  <si>
    <t>TIBACAN TIBACAN NATALIA VERONICA</t>
  </si>
  <si>
    <t>VASQUEZ  JONHATAN</t>
  </si>
  <si>
    <t>MARTINEZ CASTRO DIANY MARCELA</t>
  </si>
  <si>
    <t>GUERRERO ENCISO ANDRES FELIPE</t>
  </si>
  <si>
    <t>DELGADO ANGEL JAQUELINNE</t>
  </si>
  <si>
    <t>MONROY GOMEZ SANDRA MILENA</t>
  </si>
  <si>
    <t>GUTIERREZ GARZON ANGELA VIVIANA</t>
  </si>
  <si>
    <t>JULIO VALLEJO KATERIN</t>
  </si>
  <si>
    <t>MONTAÑA DIAZ VIVIANA LICETH</t>
  </si>
  <si>
    <t>GUERRERO GUERRERO DEISY CATHERINE</t>
  </si>
  <si>
    <t>CADENA ALVARADO ANA MARIA</t>
  </si>
  <si>
    <t>SALCEDO CRUZ CHRISTIAN LEONARDO</t>
  </si>
  <si>
    <t>VARGAS ZUÑIGA KATHERIN JULIETH</t>
  </si>
  <si>
    <t>MARQUEZ BAUTISTA ELTHON BRAYAN</t>
  </si>
  <si>
    <t>LASSO PIÑEROS JENNY ANDREA</t>
  </si>
  <si>
    <t>SAMACA GONZALEZ ANDRES FERNANDO</t>
  </si>
  <si>
    <t>ARIZA ANDRADE OSCAR ALIRIO</t>
  </si>
  <si>
    <t>LEAL LOZANO BRANDON MANUEL</t>
  </si>
  <si>
    <t>SANCHEZ ROJAS LUZ CAMILA</t>
  </si>
  <si>
    <t>RODRIGUEZ RIVERA MAIRA DANIELA</t>
  </si>
  <si>
    <t>CRUZ GUERRERO HELBER ANDRES</t>
  </si>
  <si>
    <t>ARIZA PEREZ FRANKLIN WILLIAM</t>
  </si>
  <si>
    <t>HERRERA ARIZA CARLOS DAVID</t>
  </si>
  <si>
    <t>RUEDA MARTINEZ LENNIN JAVIER</t>
  </si>
  <si>
    <t>PINILLA PINZON JANA</t>
  </si>
  <si>
    <t>LOPEZ SABOGAL JEISSON ORLANDO</t>
  </si>
  <si>
    <t>CHIQUIZA TORRES JHON DEIVY</t>
  </si>
  <si>
    <t>BARINAS SALCEDO SANDRA NATALIA</t>
  </si>
  <si>
    <t>ZAMBRANO GARCIA ANDRES ALFONSO</t>
  </si>
  <si>
    <t>CASTAÑEDA BRAVO DIANA MARCELA</t>
  </si>
  <si>
    <t>VANEGAS AFANADOR OSCAR ANDRES</t>
  </si>
  <si>
    <t>GUERRERO GARZON HECTOR DANILO</t>
  </si>
  <si>
    <t>RONDEROS ALVARADO LAURA CAMILA</t>
  </si>
  <si>
    <t>ROJAS REYES MIGUEL ANGEL</t>
  </si>
  <si>
    <t>HERNANDEZ MORALES HERNAN DARIO</t>
  </si>
  <si>
    <t>DUEÑAS TAMAYO GIUSEPPE</t>
  </si>
  <si>
    <t>MONCAYO ARIAS CARLOS EDUARDO</t>
  </si>
  <si>
    <t>SUAREZ MARTINEZ DIANA CAROLINA</t>
  </si>
  <si>
    <t>GALINDO GARCIA ADRIANA CAMILA</t>
  </si>
  <si>
    <t>BAHAMON PINEDA ANDRES FELIPE</t>
  </si>
  <si>
    <t>HERNANDEZ SALAZAR KAREN GERALDINE</t>
  </si>
  <si>
    <t>VALLEJO BOHORQUEZ MARIA JOSE</t>
  </si>
  <si>
    <t>RODRIGUEZ ACOSTA FRITZY DAYANN</t>
  </si>
  <si>
    <t>REINA VALDERRAMA DENNYS NICOLE</t>
  </si>
  <si>
    <t>GARCIA ROMERO CESAR AUGUSTO</t>
  </si>
  <si>
    <t>ASESOR DE VICEPRESIDENCIA</t>
  </si>
  <si>
    <t>BARRIENTOS ALVAREZ ANDRES</t>
  </si>
  <si>
    <t>ZAPATA CORREA FREDY ALONSO</t>
  </si>
  <si>
    <t>GOMEZ CASTRO JORGE WILSON</t>
  </si>
  <si>
    <t xml:space="preserve">GUATICA                                                                                                                                               </t>
  </si>
  <si>
    <t>HENAO GIRALDO CESAR AUGUSTO</t>
  </si>
  <si>
    <t>CARDONA OSPINA OSCAR EDUARDO</t>
  </si>
  <si>
    <t>VALENCIA AGUDELO GABRIEL ANTONIO</t>
  </si>
  <si>
    <t>PARRA GAVIRIA DIDIER ALEXANDER</t>
  </si>
  <si>
    <t xml:space="preserve">JERICO                                                                                                                                                </t>
  </si>
  <si>
    <t>MESA AGUDELO GABRIEL JAIME</t>
  </si>
  <si>
    <t>AGUDELO SERNA ROBINSON ANDRES</t>
  </si>
  <si>
    <t>CASTAÑEDA MORALES SANDRA MILENA</t>
  </si>
  <si>
    <t>ANDES</t>
  </si>
  <si>
    <t>ALVAREZ PEREZ DANIELA</t>
  </si>
  <si>
    <t>LONDOÑO BERMUDEZ DAIRON ALFONSO</t>
  </si>
  <si>
    <t>RIOSUCIO (CHOCO)</t>
  </si>
  <si>
    <t>ORDOÑEZ YARCE JOHANNA DEL CARMEN</t>
  </si>
  <si>
    <t xml:space="preserve">APARTADO                                                                                                                                              </t>
  </si>
  <si>
    <t>SUAREZ SEPULVEDA WALTHER ANDRES</t>
  </si>
  <si>
    <t xml:space="preserve">CIENAGA                                                                                                                                               </t>
  </si>
  <si>
    <t>FERNANDEZ RIVERA ESTEFI VANESSA</t>
  </si>
  <si>
    <t xml:space="preserve">CHIGORODO                                                                                                                                             </t>
  </si>
  <si>
    <t>HERNANDEZ SERNA JULIETA</t>
  </si>
  <si>
    <t>ZULUAGA BLANDON LINA MARCELA</t>
  </si>
  <si>
    <t>VELEZ RIVERA AICARDO DORIAN</t>
  </si>
  <si>
    <t>PALACIOS ASPRILLA EMERSON</t>
  </si>
  <si>
    <t>MOSQUERA LEMUS SIRLEY</t>
  </si>
  <si>
    <t>MENDOZA ARROYO SAURA MARCELA</t>
  </si>
  <si>
    <t xml:space="preserve">SAN PEDRO DE URABA                                                                                                                                    </t>
  </si>
  <si>
    <t>JULIO SOLIPA JULIS</t>
  </si>
  <si>
    <t>CANO MEJIA ELIZABETH</t>
  </si>
  <si>
    <t xml:space="preserve">ITAGÜI                                                                                                                                                </t>
  </si>
  <si>
    <t>ROVIRA MENA YORNIS ANDRES</t>
  </si>
  <si>
    <t>CORDOBA MAZO LEYBER</t>
  </si>
  <si>
    <t>CAICEDO OSPINA LUZ AMPARO</t>
  </si>
  <si>
    <t>GONZALEZ NAVARRO JORGE HERNAN</t>
  </si>
  <si>
    <t xml:space="preserve">ARMENIA (QUINDIO)                                                                                                                                     </t>
  </si>
  <si>
    <t>AGUIRRE ORTIZ CARLOS ALBERTO</t>
  </si>
  <si>
    <t>ARREDONDO DELGADO CARLOS EDUARDO</t>
  </si>
  <si>
    <t>BOTERO GUZMAN LUIS FERNANDO</t>
  </si>
  <si>
    <t>CAICEDO SEGURA CARLOS EDUARDO</t>
  </si>
  <si>
    <t>HORMIGA VARGAS MILLER FABIAN</t>
  </si>
  <si>
    <t>SANCHEZ MEDINA WILSON ARLEY</t>
  </si>
  <si>
    <t xml:space="preserve">PIENDAMO                                                                                                                                              </t>
  </si>
  <si>
    <t>RUGE BRAVO RICARDO ALFREDO</t>
  </si>
  <si>
    <t>BALBOA (CAUCA)</t>
  </si>
  <si>
    <t>RODRIGUEZ URRESTE JOSE LUIS</t>
  </si>
  <si>
    <t xml:space="preserve">POPAYAN                                                                                                                                               </t>
  </si>
  <si>
    <t>PACHECO YARPAZ DIEGO ARMANDO</t>
  </si>
  <si>
    <t>RODRIGUEZ  LUIS FERNANDO</t>
  </si>
  <si>
    <t>SAN JUANITO</t>
  </si>
  <si>
    <t>ESPINEL CAÑON CESAR LEONARDO</t>
  </si>
  <si>
    <t>APONTE MENDEZ MARIA ANGELICA</t>
  </si>
  <si>
    <t>BURGOS SANCHEZ RUBEN ARMANDO</t>
  </si>
  <si>
    <t>CUERVO GARCIA LUIS FERNANDO</t>
  </si>
  <si>
    <t>RICO GIL DARWIN ERNESTO</t>
  </si>
  <si>
    <t>AMEZQUITA GALINDO VLADIMIR</t>
  </si>
  <si>
    <t>HERRERA JIMENEZ OMAR ARLEY</t>
  </si>
  <si>
    <t>MUÑOZ RINCON JENNY PAOLA</t>
  </si>
  <si>
    <t>CARO CAMARGO MARCO FABIAN</t>
  </si>
  <si>
    <t>SANCHEZ LAGOS WILLIAN FERNANDO</t>
  </si>
  <si>
    <t>ARIAS MARIN MARISOL</t>
  </si>
  <si>
    <t>RINCON QUEVEDO MARIA PAULA</t>
  </si>
  <si>
    <t>OTAVO CASTRO JORGE ARMANDO</t>
  </si>
  <si>
    <t>GOMEZ MUÑOZ RUBEN STEVEN</t>
  </si>
  <si>
    <t>ACOSTA CASTRO MARILYN ALEXANDRA</t>
  </si>
  <si>
    <t>SANDOVAL SILVA ELIANA</t>
  </si>
  <si>
    <t>HERNANDEZ PRIETO FABIAN ANDRES</t>
  </si>
  <si>
    <t>ABRIL NIÑO MARIA ESTHPANY</t>
  </si>
  <si>
    <t>CELIS PRIETO JULY NATALIA</t>
  </si>
  <si>
    <t>ALFONSO GARZON KAROL JULIETH</t>
  </si>
  <si>
    <t>CASTIBLANCO MOLINA LEIDY MARCELA</t>
  </si>
  <si>
    <t>ARIZA PALOMINO EFRAIN GIOVANNY</t>
  </si>
  <si>
    <t>MENDOZA BRAND RAMON ALEXANDER</t>
  </si>
  <si>
    <t>GONZALEZ ESPITIA RAUL FELIPE</t>
  </si>
  <si>
    <t>PULIDO PEREZ JESSENIA</t>
  </si>
  <si>
    <t>AVILA PUENTES DIEGO ALEJANDRO ANDRES FELIPE</t>
  </si>
  <si>
    <t>PRIETO ZARATE SEBASTIAN</t>
  </si>
  <si>
    <t>PARRA PAEZ ANGIE CATHERINE</t>
  </si>
  <si>
    <t>ESPITIA DUARTE JAMER ESTIT</t>
  </si>
  <si>
    <t>PEREZ QUINTANA JAIRO ANDRES</t>
  </si>
  <si>
    <t>RIVERA VARGAS HELIANA ANDREA</t>
  </si>
  <si>
    <t>MARTINEZ PULIDO LEANDRO</t>
  </si>
  <si>
    <t>CORREDOR MOSQUERA LINA ALEJANDRA</t>
  </si>
  <si>
    <t>ALVAREZ TELLO DAYANNY FERNANDA</t>
  </si>
  <si>
    <t>DURAN SOTO DIANA ALEJANDRA</t>
  </si>
  <si>
    <t xml:space="preserve">MEDIOS DE PAGO                                                                                                                                        </t>
  </si>
  <si>
    <t>CELIS ZAPATA LUISA FERNANDA</t>
  </si>
  <si>
    <t>FARFAN VANEGAS CAMILO ANDRES</t>
  </si>
  <si>
    <t>HERRERA BENAVIDES GEORGE JAMES</t>
  </si>
  <si>
    <t>LEON ROLDAN YEINER</t>
  </si>
  <si>
    <t>MATEUS GONZALEZ JEISON DAVID</t>
  </si>
  <si>
    <t xml:space="preserve">CIBERSEGURIDAD </t>
  </si>
  <si>
    <t>ESPEJO ROA JESSICA ALEJANDRA</t>
  </si>
  <si>
    <t>RIVERA VALENCIA VIVIANA</t>
  </si>
  <si>
    <t>NARANJO IBARRA JUAN ESTEBAN</t>
  </si>
  <si>
    <t>RODRIGUEZ OJEDA ANDRES FELIPE</t>
  </si>
  <si>
    <t>TIQUE FORERO KAREN ANDREA</t>
  </si>
  <si>
    <t>CASTAÑEDA AREVALO JOHANNA ESPERANZA</t>
  </si>
  <si>
    <t>CARDENAS RODRIGUEZ GERMAN ANDRES</t>
  </si>
  <si>
    <t>RANGEL GALINDO ANGIE MARCELA</t>
  </si>
  <si>
    <t>RODRIGUEZ CUNCANCHUN JEISSON ALEJANDRO</t>
  </si>
  <si>
    <t>BELTRAN FLOREZ EDUARD SANTIAGO</t>
  </si>
  <si>
    <t>RODRIGUEZ PEÑA JHON EDISON</t>
  </si>
  <si>
    <t>PRIAS CABALLERO LINDA PAOLA</t>
  </si>
  <si>
    <t>GONZALEZ CARDENAS GINA NICOLL</t>
  </si>
  <si>
    <t>ROLDAN GRIJALBA GONZALO YESID</t>
  </si>
  <si>
    <t>RENGIFO NIQUINAS RAFAEL ALBEIRO</t>
  </si>
  <si>
    <t>GARZON REYES GERALDINE</t>
  </si>
  <si>
    <t>RUIZ AMBROSIO CAROLINA</t>
  </si>
  <si>
    <t>GALLEGO OSORIO VICTOR ANDRES</t>
  </si>
  <si>
    <t>PAEZ MORALES ALEJANDRA</t>
  </si>
  <si>
    <t>GALINDO PEDRAZA DAVID ALONSO</t>
  </si>
  <si>
    <t>CORREA LOPEZ ANA MILENA</t>
  </si>
  <si>
    <t>ZUÑIGA QUISOBONI YAMITH ARMANDO</t>
  </si>
  <si>
    <t xml:space="preserve">BOLIVAR (CAUCA)                                                                                                                                       </t>
  </si>
  <si>
    <t>BASTIDAS ALEGRIA JOHN ANIBAL</t>
  </si>
  <si>
    <t>TORRES ROMERO ALEXANDRA</t>
  </si>
  <si>
    <t>SOLANO DIAZ JULIE ANDREA</t>
  </si>
  <si>
    <t>RODRIGUEZ VELASCO MAYRA ALEXANDRA</t>
  </si>
  <si>
    <t>CABALLERO MUÑOZ NANCY LIZETH</t>
  </si>
  <si>
    <t>CASTILLO HERNANDEZ EDWIN YAIR</t>
  </si>
  <si>
    <t>TENJO BARRETO CRISTHIAN CAMILO</t>
  </si>
  <si>
    <t>MARTINEZ MORENO JESSICA TATIANA</t>
  </si>
  <si>
    <t>AMORTEGHI BORDA CHRISTIAN EMMANUEL</t>
  </si>
  <si>
    <t>RODRIGUEZ QUIROGA KAREN JULIET</t>
  </si>
  <si>
    <t>GONZALEZ PADILLA JESUS DAVID</t>
  </si>
  <si>
    <t>CORTES SANCHEZ JHORDAN ANDRES</t>
  </si>
  <si>
    <t>RAMIREZ RODRIGUEZ ALVARO ANDRES</t>
  </si>
  <si>
    <t>RUEDA ARCILA PAULA ANDREA</t>
  </si>
  <si>
    <t>CASTAÑO TORRES JOHAN DAVID</t>
  </si>
  <si>
    <t>VALENCIA JARAMILLO BRENDA MILDRETH</t>
  </si>
  <si>
    <t>QUINTERO YARA ESNEIDER DAVID</t>
  </si>
  <si>
    <t>IMBACHI QUINAYAS BREDIO</t>
  </si>
  <si>
    <t>DORADO GIRON CARLOS ALBERTO</t>
  </si>
  <si>
    <t>VASQUEZ CALDERON MARYSOL</t>
  </si>
  <si>
    <t xml:space="preserve">ALEJANDRIA                                                                                                                                            </t>
  </si>
  <si>
    <t>CUARTAS HERRERA ISABEL CRISTINA</t>
  </si>
  <si>
    <t>PRECIADO VARGAS YURLEY MARCELA</t>
  </si>
  <si>
    <t>CAUCASIA</t>
  </si>
  <si>
    <t>ARROYAVE PIEDRAHITA KELY JOHANA</t>
  </si>
  <si>
    <t>RIVAS SALAZAR CESAR GIOVANNY</t>
  </si>
  <si>
    <t>MOLINA SILVA MIGUEL ANDRES</t>
  </si>
  <si>
    <t>NARVAEZ CASTRO WALTHER DEIVI</t>
  </si>
  <si>
    <t>TRIANA DIAZ BIBIANA ANDREA</t>
  </si>
  <si>
    <t>SANCHEZ HERNANDEZ DUVER MAURICIO</t>
  </si>
  <si>
    <t>ABELLA PINZON MARGARETH GISSELLY</t>
  </si>
  <si>
    <t>SANCHEZ HERNANDEZ JUAN DIEGO</t>
  </si>
  <si>
    <t>PORRAS ROJAS JUAN FRANCISO</t>
  </si>
  <si>
    <t>MARTINEZ MOZO EDGAR ALIRIO</t>
  </si>
  <si>
    <t>GIL SUAREZ YESIKA ALEXANDRA</t>
  </si>
  <si>
    <t>JIMENEZ CRUZ ARLEY RICARDO</t>
  </si>
  <si>
    <t>PENA ORTIZ LISSETTE</t>
  </si>
  <si>
    <t>DIAZ FERNANDEZ DIANA MARGOTH</t>
  </si>
  <si>
    <t>PADILLA VELASCO DEYSI VIVIANA</t>
  </si>
  <si>
    <t>BEDOYA RENGIFO JAVIER ANDRES</t>
  </si>
  <si>
    <t>BAYONA QUINTERO ELEHYNY KARINA</t>
  </si>
  <si>
    <t>DIAZ MONDRAGON IVAN FELIPE</t>
  </si>
  <si>
    <t>GARZON RODRIGUEZ CESAR AUGUSTO</t>
  </si>
  <si>
    <t>VALENCIA MOLINA EDWIN</t>
  </si>
  <si>
    <t>PEREIRA OCANEGRA YULY TATIANA</t>
  </si>
  <si>
    <t>CORTES USECHE SANTIAGO DAVID</t>
  </si>
  <si>
    <t>GOMEZ CAÑON GREISS MAYIBER</t>
  </si>
  <si>
    <t>CANTOR DELGADO JENNYFFER CONSTANZA</t>
  </si>
  <si>
    <t>PEÑA TELLES IVAN LEONARDO</t>
  </si>
  <si>
    <t>PUENTES SANTAMARIA ABEL HUMBERTO</t>
  </si>
  <si>
    <t>SISSA URIBE DIEGO ALEXANDER</t>
  </si>
  <si>
    <t>QUINCHE AROCA DIANA MARCELA</t>
  </si>
  <si>
    <t>MANRIQUE OSORIO CARLOS ALIRIO</t>
  </si>
  <si>
    <t>RODRIGUEZ GUERRERO LINA MILENA</t>
  </si>
  <si>
    <t>SOACHA MORALES ISAIAS</t>
  </si>
  <si>
    <t>RUIZ CUERVO FRANCY YINETH</t>
  </si>
  <si>
    <t>BAQUERO RODRIGUEZ JUAN MANUEL</t>
  </si>
  <si>
    <t>LAVERDE MORENO MONICA VIVIANA</t>
  </si>
  <si>
    <t>CHIVARA HERRERA LUZ MARINA</t>
  </si>
  <si>
    <t>SILVA SANCHEZ FREDY JOBANI</t>
  </si>
  <si>
    <t>SOTELO POLANCO ZULY YURANNY</t>
  </si>
  <si>
    <t>MORALES GONZALEZ MARIA JOSE</t>
  </si>
  <si>
    <t>BELTRAN BELTRAN JHONATAN EDWARD</t>
  </si>
  <si>
    <t>CANO BETANCUR LAURA</t>
  </si>
  <si>
    <t>MANCILLA MENESES MILENA</t>
  </si>
  <si>
    <t>CRAVO NORTE</t>
  </si>
  <si>
    <t>MACIAS RODRIGUEZ NESTOR FABIAN</t>
  </si>
  <si>
    <t>ACOSTA MORALES JAZMIN ANDREA</t>
  </si>
  <si>
    <t>MEDINA RESTREPO EDIL FERNANDO</t>
  </si>
  <si>
    <t>BERNAL ARENAS LEIDY JHOANA</t>
  </si>
  <si>
    <t>VENTAQUEMADA</t>
  </si>
  <si>
    <t>GRAJALES MUÑOZ IVAN DARIO</t>
  </si>
  <si>
    <t>NARANJO TAPIERO JIMMY</t>
  </si>
  <si>
    <t>PINZON WAGNER DAVID CAMILO</t>
  </si>
  <si>
    <t>HERNANDEZ CASTRO ANDRES</t>
  </si>
  <si>
    <t>SANTOS GOMEZ MARTHA LUCIA</t>
  </si>
  <si>
    <t xml:space="preserve">SAN JOSE DEL GUAVIARE                                                                                                                                 </t>
  </si>
  <si>
    <t>CASALLAS ROBAYO ANGIE CAROLINA</t>
  </si>
  <si>
    <t>ZARTA SUAREZ CINDY ALEJANDRA</t>
  </si>
  <si>
    <t>PAEZ GOMEZ ANGELA PATRICIA</t>
  </si>
  <si>
    <t>CARO CARO SOLANYE LORENA</t>
  </si>
  <si>
    <t>SARMIENTO MORA DIEGO FERNANDO</t>
  </si>
  <si>
    <t>BEDOYA GOMEZ YOHANA PATRICIA</t>
  </si>
  <si>
    <t>DIAZ MALDONADO CESAR AUGUSTO</t>
  </si>
  <si>
    <t>MOLINA URQUIJO ROSA NATALIA</t>
  </si>
  <si>
    <t>VARGAS SOLER CINDY FERNANDA</t>
  </si>
  <si>
    <t>PERALTA HERNANDEZ LUIS ENRIQUE</t>
  </si>
  <si>
    <t>ROJAS LEON GUIOVANA ANGELICA</t>
  </si>
  <si>
    <t>VICTORIA</t>
  </si>
  <si>
    <t>ROMERO GUAUTA CESAR ALFONSO</t>
  </si>
  <si>
    <t>CAICEDO JIMENEZ LUIS FERNANDO</t>
  </si>
  <si>
    <t>MACIAS ROMERO SANTIAGO</t>
  </si>
  <si>
    <t>MARTINEZ BETANCOURT RICHARD ESTEBAN</t>
  </si>
  <si>
    <t>RUIZ MARTINEZ KAREN LORENA</t>
  </si>
  <si>
    <t>RIVERA PAEZ YENNY ESPERANZA</t>
  </si>
  <si>
    <t>USSA ROMERO JOHANNA ALEJANDRA</t>
  </si>
  <si>
    <t>ZULUAGA PARRA CARLOS EDUARDO</t>
  </si>
  <si>
    <t>MESA ROJAS WENDY YURANI</t>
  </si>
  <si>
    <t>MARQUEZ SUAREZ LUIS MIGUEL</t>
  </si>
  <si>
    <t>BLANCO PEREZ LADY VALERIA</t>
  </si>
  <si>
    <t>BURGOS PUENTES LAURA CATALINA</t>
  </si>
  <si>
    <t>VEGA JIMENEZ WILLIAM FERNANDO</t>
  </si>
  <si>
    <t>HERRERA GUEVARA ERIKA JOHANNA</t>
  </si>
  <si>
    <t>CUELLAR LEYTON JUNIOR ANDERSSON</t>
  </si>
  <si>
    <t>ANGULO RINCON JUAN ANDRES</t>
  </si>
  <si>
    <t>GOMEZ FLOREZ JUAN CAMILO</t>
  </si>
  <si>
    <t>RUCE PARRADO ANGELICA MARIA</t>
  </si>
  <si>
    <t>AGUIRRE GARCIA JESSICA ALEJANDRA</t>
  </si>
  <si>
    <t>NOGUERA SALAS ORIANA</t>
  </si>
  <si>
    <t>AYALA LOZANO CAROL ANDREA</t>
  </si>
  <si>
    <t>FORERO OCHOA OSCAR</t>
  </si>
  <si>
    <t>CASTRO PARRA ANGIE NATALIA</t>
  </si>
  <si>
    <t>FORERO CARDOZO CESAR MAURICIO</t>
  </si>
  <si>
    <t>DAZA GONZALEZ CRISTIAN YESID</t>
  </si>
  <si>
    <t>ESPINDOLA MAYORGA JAZMIN</t>
  </si>
  <si>
    <t>COMBARIZA GONZALEZ SARA SOFIA</t>
  </si>
  <si>
    <t>OSSA MAYA NATALIA</t>
  </si>
  <si>
    <t>MONTOYA LEON MARIA FERNANDA</t>
  </si>
  <si>
    <t>VARGAS MAHECHA DAVID SANTIAGO</t>
  </si>
  <si>
    <t>MARIN CARDENAS ESTEBAN ALEXANDER</t>
  </si>
  <si>
    <t>JIMENEZ BARRETO LADY ANDREA</t>
  </si>
  <si>
    <t>HERRERA FRANCO CLARA MARCELA</t>
  </si>
  <si>
    <t>LOPEZ MEJIA ELIAS ALBERTO</t>
  </si>
  <si>
    <t xml:space="preserve">ANGELOPOLIS                                                                                                                                           </t>
  </si>
  <si>
    <t>CASTRILLON LARREA JESSIKA MARCELA</t>
  </si>
  <si>
    <t>MADRID SIMANCA DIANA PATRICIA</t>
  </si>
  <si>
    <t>MENDOZA SOLAR MARIA CRISTINA</t>
  </si>
  <si>
    <t>PRECIADO MARTINEZ CARLOS FERNANDO</t>
  </si>
  <si>
    <t>CUBILLOS RODRIGUEZ DIANA MARCELA</t>
  </si>
  <si>
    <t>PRADA SANCHEZ WILLIAM ANDRES</t>
  </si>
  <si>
    <t>BAUTISTA  MICHELL TATIANA</t>
  </si>
  <si>
    <t>NIEVES CALA ALEXANDRA</t>
  </si>
  <si>
    <t>FORERO OLAYA HANSBLEIDY ISABEL</t>
  </si>
  <si>
    <t>LOPEZ GARAVITO ABEL JEISSON</t>
  </si>
  <si>
    <t>GORDILLO RODRIGUEZ YADI JULIETH</t>
  </si>
  <si>
    <t>RIOS GARCES JOHANNA CAMILA</t>
  </si>
  <si>
    <t>RUSSI CASTRO HECTOR ANDRES</t>
  </si>
  <si>
    <t>OROZCO LOPEZ JENIFER LIZETH</t>
  </si>
  <si>
    <t>LEON HERNANDEZ FABIAN ANDRES</t>
  </si>
  <si>
    <t>GUANA MEJIA JUAN DAVID</t>
  </si>
  <si>
    <t>MORALES PINILLA XIOMARA BERENICE</t>
  </si>
  <si>
    <t>GOMEZ SANCHEZ DORIS AIDE</t>
  </si>
  <si>
    <t>MOZO YANQUEN MARTHA  YANETH</t>
  </si>
  <si>
    <t>VERA BARRETO HEIDY PAOLA</t>
  </si>
  <si>
    <t>DIAZ QUINTERO YUDY ANDREA</t>
  </si>
  <si>
    <t>AVELLANEDA FLOREZ DIANA CAROLINA</t>
  </si>
  <si>
    <t>MORENO ARIAS DANIEL STIVEN</t>
  </si>
  <si>
    <t>APULO</t>
  </si>
  <si>
    <t>HERNANDEZ GOMEZ CRISTHIAN ESTEBAN</t>
  </si>
  <si>
    <t>MARTINEZ TAMARA WILSON DAVID</t>
  </si>
  <si>
    <t>SUAREZ CASTIBLANCO KAREN VALERIA</t>
  </si>
  <si>
    <t>HERNANDEZ GARCIA CAMILA ALEJANDRA</t>
  </si>
  <si>
    <t>HENAO MUÑOZ DUBER ARLEX</t>
  </si>
  <si>
    <t xml:space="preserve">ANORI                                                                                                                                                 </t>
  </si>
  <si>
    <t>YEPES MARULANDA YULEIMA</t>
  </si>
  <si>
    <t>RENDON HERNANDEZ LUIS EDUARDO</t>
  </si>
  <si>
    <t>BUSTAMANTE MEJIA EDWIN ENRIQUE</t>
  </si>
  <si>
    <t>GALVIS ESCOBAR HERNANDO ESTEBAN</t>
  </si>
  <si>
    <t>BUSTAMANTE ZULETA MAGALI</t>
  </si>
  <si>
    <t>MUÑOZ ESCOBAR SANTIAGO</t>
  </si>
  <si>
    <t>RAMIREZ RUIZ PAULA  ANDREA</t>
  </si>
  <si>
    <t>CAÑASGORDAS</t>
  </si>
  <si>
    <t>MANCO SOTO JISET MELISSA</t>
  </si>
  <si>
    <t>HENAO TABARES JENNY ALEXANDRA</t>
  </si>
  <si>
    <t>LOPEZ GARCIA KELLY YOHANA</t>
  </si>
  <si>
    <t>ARTEAGA PEREZ FRANCISCO JAVIER</t>
  </si>
  <si>
    <t>QUIROZ RODRIGUEZ DANEYI</t>
  </si>
  <si>
    <t>MORENO MORENO CLAUDIA MILENA</t>
  </si>
  <si>
    <t>PEQUE</t>
  </si>
  <si>
    <t>RUIZ LONDOÑO MANUEL HUMBERTO</t>
  </si>
  <si>
    <t>TOBON CORREA DANIELA</t>
  </si>
  <si>
    <t xml:space="preserve">ENTRERRIOS                                                                                                                                            </t>
  </si>
  <si>
    <t>AVILA HERNANDEZ SAMIR FELIPE</t>
  </si>
  <si>
    <t>TABARES RESTREPO JUAN CAMILO</t>
  </si>
  <si>
    <t>ZAPATA MUNERA CINDY NATALIA</t>
  </si>
  <si>
    <t>ACEVEDO GIL ALEJANDRA</t>
  </si>
  <si>
    <t>MESA PARRA JUAN DIEGO</t>
  </si>
  <si>
    <t>COPACABANA</t>
  </si>
  <si>
    <t>DELGADO RODRIGUEZ JENNIFER DAYANA</t>
  </si>
  <si>
    <t>VILLEGAS RAMIREZ JOHANA ANDREA</t>
  </si>
  <si>
    <t>CASTRILLON ALZATE JOSE IVAN</t>
  </si>
  <si>
    <t>GARCIA OSORIO DIEGO ANDRES</t>
  </si>
  <si>
    <t>LONDOÑO GIRALDO JULIANA MARIA</t>
  </si>
  <si>
    <t>CARDONA CARDONA ANDERSON</t>
  </si>
  <si>
    <t>RAMIREZ ALZATE WILMER ALEXIS</t>
  </si>
  <si>
    <t>CARDONA ECHEVERRI ANA MARIA</t>
  </si>
  <si>
    <t>TOBON QUINTERO JOSE ALEJANDRO</t>
  </si>
  <si>
    <t xml:space="preserve">COCORNA                                                                                                                                               </t>
  </si>
  <si>
    <t>RUIZ CAMPO EDISON ALEJANDRO</t>
  </si>
  <si>
    <t>MONTOYA RODAS CRISTIAN DANIEL</t>
  </si>
  <si>
    <t>SALAZAR PARRA DEIBY ALEXANDER</t>
  </si>
  <si>
    <t>ZAPATA ARREDONDO JANE NATHALY</t>
  </si>
  <si>
    <t>TORO CAMPILLO LUISA FERNANDA</t>
  </si>
  <si>
    <t>MESA URREGO DANIELA</t>
  </si>
  <si>
    <t>SERNA HURTADO PAOLA ANDREA</t>
  </si>
  <si>
    <t>MARTINEZ ARRIETA NATALIA</t>
  </si>
  <si>
    <t>ALVAREZ AGUDELO DANIELA</t>
  </si>
  <si>
    <t>PATIÑO CANDAMIL JUAN GUILLERMO</t>
  </si>
  <si>
    <t>GARCIA BOTERO JASMIN</t>
  </si>
  <si>
    <t>MORALES MORALES EDWIN JHONEY</t>
  </si>
  <si>
    <t>AGUIRRE HERNANDEZ JOHN FREDY</t>
  </si>
  <si>
    <t>TARSO</t>
  </si>
  <si>
    <t>CARVAJAL VALENCIA JUAN FERNANDO</t>
  </si>
  <si>
    <t>GONZALEZ OSSA DIANA MARCELA</t>
  </si>
  <si>
    <t>DAVILA GUZMAN OLGA CAROLINA</t>
  </si>
  <si>
    <t>QUIROS URIBE JUAN GUILLERMO</t>
  </si>
  <si>
    <t>OSORIO ALVAREZ CARMEN CECILIA</t>
  </si>
  <si>
    <t>GOMEZ BURITICA LUISA FERNANDA</t>
  </si>
  <si>
    <t>GIRALDO CIRO JUAN CARLOS</t>
  </si>
  <si>
    <t>ESPINOSA RIVERA NORA STELLA</t>
  </si>
  <si>
    <t xml:space="preserve">GOMEZ PLATA                                                                                                                                           </t>
  </si>
  <si>
    <t>GONZALEZ  HENRY ALEXANDER</t>
  </si>
  <si>
    <t>GARCIA CHAVARRIA ALBA ROCIO</t>
  </si>
  <si>
    <t xml:space="preserve">MEDELLIN AMERICA                                                                                                                                      </t>
  </si>
  <si>
    <t>ROLDAN BOHORQUEZ LEIDY JOHANA</t>
  </si>
  <si>
    <t>TANGARIFE BARRERA EDISON ANDRES</t>
  </si>
  <si>
    <t>CARMONA CANO LILIANA ANDREA</t>
  </si>
  <si>
    <t>HENAO GALLEGO MONICA CECILIA</t>
  </si>
  <si>
    <t>SABANALARGA (ANTIOQUIA)</t>
  </si>
  <si>
    <t>MIRANDA ZAPATA DILSA MILENA</t>
  </si>
  <si>
    <t>OLARTE AREIZA MARISEL</t>
  </si>
  <si>
    <t>VILLA LUNA EVER LUIS</t>
  </si>
  <si>
    <t>MURILLO DE LA ROSA SANTIAGO ERNESTO</t>
  </si>
  <si>
    <t>RESTREPO GONZALEZ LINA MARIA</t>
  </si>
  <si>
    <t>SALAZAR AGUDELO YULIANA</t>
  </si>
  <si>
    <t>OSPINA GALEANO ANGIE VANESSA</t>
  </si>
  <si>
    <t>ALVAREZ SERNA YESICA</t>
  </si>
  <si>
    <t>LOPEZ JARAMILLO CATALINA MARIA</t>
  </si>
  <si>
    <t>TOLEDO (ANTIOQUIA)</t>
  </si>
  <si>
    <t>ROJAS PABON FLAVIO</t>
  </si>
  <si>
    <t>ARTEAGA TABORDA DAVID ALEJANDRO</t>
  </si>
  <si>
    <t>VALENCIA BUSTAMANTE HUGO ALEJANDRO</t>
  </si>
  <si>
    <t>CASTILLO BALBIN LIZETH MARIA</t>
  </si>
  <si>
    <t>GUTIERREZ CASTILLO EDWIN MAURICIO</t>
  </si>
  <si>
    <t>ROBLES MENDOZA LINDSAY KARIME</t>
  </si>
  <si>
    <t>OSORIO ESCOBAR LUWIN</t>
  </si>
  <si>
    <t>OROZCO ORREGO ESTEFANIA</t>
  </si>
  <si>
    <t>TORREGLOSA ROMERO RICARDO ANDRES</t>
  </si>
  <si>
    <t>GARCIA VALDES SARET</t>
  </si>
  <si>
    <t xml:space="preserve">SAN CRISTOBAL                                                                                                                                         </t>
  </si>
  <si>
    <t>DEOSSA TORO MARIA ELIZABETH</t>
  </si>
  <si>
    <t>NARANJO GIRALDO KELIS JOHANA</t>
  </si>
  <si>
    <t>SAN LUIS (ANTIOQUIA)</t>
  </si>
  <si>
    <t>GOMEZ GARCIA DANIELA</t>
  </si>
  <si>
    <t>MORALES GOMEZ SANTIAGO</t>
  </si>
  <si>
    <t>HENAO BLANDON MIYULI ANDREA</t>
  </si>
  <si>
    <t>LOBO GOMEZ VIVIAN TATIANA</t>
  </si>
  <si>
    <t>MARULANDA SERNA DALIA MARCELA</t>
  </si>
  <si>
    <t>MENDEZ ROMERO EDILBERTO</t>
  </si>
  <si>
    <t>AVILA CUADRADO NELIS</t>
  </si>
  <si>
    <t>PEREZ ORTIZ YURLEY DEL CARMEN</t>
  </si>
  <si>
    <t>NUÑEZ GUERRA FABIAN ANDRES</t>
  </si>
  <si>
    <t xml:space="preserve">MONTELIBANO                                                                                                                                           </t>
  </si>
  <si>
    <t>VERBEL DURANGO JAVIER DAVID</t>
  </si>
  <si>
    <t xml:space="preserve">LOS CORDOBAS                                                                                                                                          </t>
  </si>
  <si>
    <t>CASTRO MORALES JUAN DAVID</t>
  </si>
  <si>
    <t>RIVERO AREIZA LUISA FERNANDA</t>
  </si>
  <si>
    <t>IBARRA ARRIETA LAURA VANESSA</t>
  </si>
  <si>
    <t>GUTIERREZ MENDOZA BRANDO RENE</t>
  </si>
  <si>
    <t>RIOS SALAZAR MARISOL</t>
  </si>
  <si>
    <t xml:space="preserve">CONCEPCION ANTIOQUIA                                                                                                                                  </t>
  </si>
  <si>
    <t>GOMEZ USUGA VERONICA YOLANDA</t>
  </si>
  <si>
    <t>FRONTINO</t>
  </si>
  <si>
    <t>VILLA CARDONA JOSE FERNANDO</t>
  </si>
  <si>
    <t>ARIAS AGUDELO GLORIA DERLY</t>
  </si>
  <si>
    <t>LONDOÑO IBARRA JORGE ESTIVEN</t>
  </si>
  <si>
    <t>MONTOYA CORREA YENIFFER SIOMARA</t>
  </si>
  <si>
    <t>CAMARGO DURANGO ANA MILENA</t>
  </si>
  <si>
    <t>CASTRILLON CUERVO JAIRO ESTEBAN</t>
  </si>
  <si>
    <t>GOMEZ DUQUE JUAN DAVID</t>
  </si>
  <si>
    <t>CASTAÑO GIRALDO CLAUDIA MARCELA</t>
  </si>
  <si>
    <t>VELASQUEZ SOTO CINDY JHOANA</t>
  </si>
  <si>
    <t>SEPULVEDA MAZO LINA MARCELA</t>
  </si>
  <si>
    <t>ZULUAGA BUSTOS KAREN YULIANA</t>
  </si>
  <si>
    <t>GIRALDO JARAMILLO NANCI ANDREA</t>
  </si>
  <si>
    <t>QUINTERO GOMEZ ANA MARIA</t>
  </si>
  <si>
    <t>LOPEZ LOPEZ ALEJANDRA CRISTINA</t>
  </si>
  <si>
    <t>VARGAS GIL MARIA ALEJANDRA</t>
  </si>
  <si>
    <t>GRANADA (ANTIOQUIA)</t>
  </si>
  <si>
    <t>RANGEL DURAN DIANA MARCELA</t>
  </si>
  <si>
    <t xml:space="preserve">NECHI                                                                                                                                                 </t>
  </si>
  <si>
    <t>HERNANDEZ MERCADO CARLOS DANIEL</t>
  </si>
  <si>
    <t>OSSA ACEVEDO LEIDY YANETH</t>
  </si>
  <si>
    <t xml:space="preserve">DON MATIAS                                                                                                                                            </t>
  </si>
  <si>
    <t>HINESTROZA CAUSIL YONIER</t>
  </si>
  <si>
    <t>IBARGUEN  ADOLFO</t>
  </si>
  <si>
    <t>HINESTROZA IBARGUEN GLORIA AMPARO</t>
  </si>
  <si>
    <t xml:space="preserve">ACANDI                                                                                                                                                </t>
  </si>
  <si>
    <t>GOMEZ RINCON DIEGO ANDRES</t>
  </si>
  <si>
    <t>PEÑA USUGA MILREY JOHANA</t>
  </si>
  <si>
    <t>DAVID GIRALDO JHON EDINSON</t>
  </si>
  <si>
    <t xml:space="preserve">MUTATA                                                                                                                                                </t>
  </si>
  <si>
    <t>ALVAREZ GIRALDO SARA MARGARITA</t>
  </si>
  <si>
    <t>NARANJO HERRERA CAROLINA</t>
  </si>
  <si>
    <t>MARTINEZ LIÑAN JUAN FELIPE</t>
  </si>
  <si>
    <t>VANEGAS CASTRO DIEGO ANDRES</t>
  </si>
  <si>
    <t>RODRIGUEZ ORTIZ JHONED ANDERSON</t>
  </si>
  <si>
    <t>GRACIANO DURANGO CRISTIAN DANILO</t>
  </si>
  <si>
    <t>DAVID PEÑA CRISTIAN CAMILO</t>
  </si>
  <si>
    <t>DAVID BRAVO WILDEMAN CAMILO</t>
  </si>
  <si>
    <t>DUARTE DURANGO CRISTIAN JULIAN</t>
  </si>
  <si>
    <t>PULGARIN PEÑA ISAMAR</t>
  </si>
  <si>
    <t>PAREJA ALVAREZ ANA MARIA</t>
  </si>
  <si>
    <t>ALZATE ZAPATA CINDY DANIELA</t>
  </si>
  <si>
    <t>AGUIRRE ORTIZ YESICA ALEJANDRA</t>
  </si>
  <si>
    <t>LONDOÑO BARCO CAROLINA</t>
  </si>
  <si>
    <t>MARIN JARAMILLO SUSANA</t>
  </si>
  <si>
    <t>ARROYAVE MONSALVE JUAN CARLOS</t>
  </si>
  <si>
    <t>LEON LUJAN CARLOS ANDRES</t>
  </si>
  <si>
    <t>SERNA MONSALVE CESAR MAURICIO</t>
  </si>
  <si>
    <t>DELGADO VARGAS JUAN CAMILO</t>
  </si>
  <si>
    <t>BOHORQUEZ MENDOZA ZANDI JOHANNA</t>
  </si>
  <si>
    <t>CARDONA VASQUEZ JEFERSSON ANDREY</t>
  </si>
  <si>
    <t>ZAPATA CENTENO ANDRES FELIPE</t>
  </si>
  <si>
    <t>PINEDA ALDANA JAZMIN ELIANA</t>
  </si>
  <si>
    <t>MENESES GARCIA YINAI CAROLINA</t>
  </si>
  <si>
    <t>REYES JARAMILLO MARIANA</t>
  </si>
  <si>
    <t>RESTREPO CANO LUISA FERNANDA</t>
  </si>
  <si>
    <t>CORDOBA QUICENO PAMELA ALEJANDRA</t>
  </si>
  <si>
    <t>BETANCUR YEPEZ LUISA FERNANDA</t>
  </si>
  <si>
    <t>CASTAÑEDA MEJIA GUSTAVO ARMANDO</t>
  </si>
  <si>
    <t>GONZALEZ MELO NANCY MILENA</t>
  </si>
  <si>
    <t>GUTIERREZ OSPINA SEBASTIAN</t>
  </si>
  <si>
    <t>MONCADA CONDE GINA MELISA</t>
  </si>
  <si>
    <t>RINCON PATIÑO EDUARDO ANDRES</t>
  </si>
  <si>
    <t>BEDOYA PATIÑO YOHAN SEBASTIAN</t>
  </si>
  <si>
    <t>OSORIO GONZALEZ JHONNATHAN</t>
  </si>
  <si>
    <t>PULGARIN PEREZ DUVALIER</t>
  </si>
  <si>
    <t>AREIZA MAZO JHENIFER PAOLA</t>
  </si>
  <si>
    <t>TUBERQUIA CARTAGENA JOHN JANDER</t>
  </si>
  <si>
    <t>ROBLEDO RIVAS MARILEXY</t>
  </si>
  <si>
    <t>MOSQUERA BLANCO JOAN MANUEL</t>
  </si>
  <si>
    <t>CARDONA GUISAO DEYNER ANDRES</t>
  </si>
  <si>
    <t>AYALA ACOSTA EDWIN</t>
  </si>
  <si>
    <t>LUCAS JIMENEZ SOLVY JHOJANA</t>
  </si>
  <si>
    <t>PEREA COSSIO MARLAN DANISA</t>
  </si>
  <si>
    <t>MONTERROSA MENA YUDIS YANETH</t>
  </si>
  <si>
    <t>TARRIBA GUEVARA LUZ KARINA</t>
  </si>
  <si>
    <t>HURTADO ZAPATA PRICILA SOLANGY</t>
  </si>
  <si>
    <t>SANCHEZ VELEZ STIVEN ANTONIO</t>
  </si>
  <si>
    <t>RESTREPO BENITEZ MARIA CAMILA</t>
  </si>
  <si>
    <t>DAVID USUGA LEIDY JOHANA</t>
  </si>
  <si>
    <t>QUINTERO ARBELAEZ EDISON FERNANDO</t>
  </si>
  <si>
    <t>ALZATE CIRO GUILLERMO LEON</t>
  </si>
  <si>
    <t>USME HENAO YESICA DAMARIS</t>
  </si>
  <si>
    <t>VALENCIA HINCAPIE CRISTIAN CAMILO</t>
  </si>
  <si>
    <t>MUENTES JULIO YEISON ALFONSO</t>
  </si>
  <si>
    <t>GONZALEZ VARGAS LUIS ENRIQUE</t>
  </si>
  <si>
    <t>GALLEGO BEDOYA LISDEY JOHANA</t>
  </si>
  <si>
    <t>JARAMILLO SERNA DIANA MARIA</t>
  </si>
  <si>
    <t>GOMEZ GOMEZ YULIANA ANDREA</t>
  </si>
  <si>
    <t>ACOSTA CABRERA GERMAN DE JESUS</t>
  </si>
  <si>
    <t xml:space="preserve">SANTO TOMAS                                                                                                                                           </t>
  </si>
  <si>
    <t>RENDON HENAO LIZETH</t>
  </si>
  <si>
    <t>CANO NANCLARES OSCAR IVAN</t>
  </si>
  <si>
    <t>CANO RESTREPO ELIZABETH</t>
  </si>
  <si>
    <t>CAMPAMENTO</t>
  </si>
  <si>
    <t>MORALES MUÑETON NATALY</t>
  </si>
  <si>
    <t>VASQUEZ HERNANDEZ LEIDY YULIANA</t>
  </si>
  <si>
    <t>VALENCIA HINCAPIE DANIEL AUGUSTO</t>
  </si>
  <si>
    <t>ALVAREZ HERNANDEZ ERICA JOHANA</t>
  </si>
  <si>
    <t>ARROYAVE RUA JUAN MANUEL</t>
  </si>
  <si>
    <t>PELAEZ PALACIO SEBASTIAN</t>
  </si>
  <si>
    <t>MONSALVE MONSALVE OSCAR DARIO</t>
  </si>
  <si>
    <t>ZAPATA ZAPATA LUIS MIGUEL</t>
  </si>
  <si>
    <t>ALVAREZ SABALZA BETTY ISABEL</t>
  </si>
  <si>
    <t>ZAMBRANO MERCADO LEONARDO FAVIO</t>
  </si>
  <si>
    <t xml:space="preserve">MANATI                                                                                                                                                </t>
  </si>
  <si>
    <t>HENRIQUEZ VIZCAINO JORGE ARMANDO</t>
  </si>
  <si>
    <t xml:space="preserve">SABANALARGA (ATLANTICO)                                                                                                                               </t>
  </si>
  <si>
    <t>MANOTAS MERCADO SANDRA MARCELA</t>
  </si>
  <si>
    <t>GOMEZ ROMERO ANDRES DE JESUS</t>
  </si>
  <si>
    <t>PIVIJAY</t>
  </si>
  <si>
    <t>SALAS ANDRADES HENOR MIGUEL</t>
  </si>
  <si>
    <t>MANOTAS SINNING DIANA PATRICIA</t>
  </si>
  <si>
    <t>RODRIGUEZ SANTANDER NICOLAS DAVID</t>
  </si>
  <si>
    <t>CASTAÑEDA MARENCO LEYDIS</t>
  </si>
  <si>
    <t>SANJUANELO ARRIETA JOAL JOZEPH</t>
  </si>
  <si>
    <t>CAMPO DE LA CRUZ</t>
  </si>
  <si>
    <t>ARAGON ESCORCIA LAURA VANESSA</t>
  </si>
  <si>
    <t>FONTALVO ESCORCIA FABIO ANDRES</t>
  </si>
  <si>
    <t>VALENCIA GALVIS ANA MILENA</t>
  </si>
  <si>
    <t>IDARRAGA UPEGUI NARLY YOANA</t>
  </si>
  <si>
    <t>SANTO DOMINGO</t>
  </si>
  <si>
    <t>PULGARIN CASTRO JUAN GUILLERMO</t>
  </si>
  <si>
    <t>JARAMILLO  DEISY LILIANA</t>
  </si>
  <si>
    <t>BARRIOS MARTINEZ VIVIANA MARCELA</t>
  </si>
  <si>
    <t>HINCAPIE ECHAVARRIA FERNANDO</t>
  </si>
  <si>
    <t>PALACIO MEDINA YULIANA</t>
  </si>
  <si>
    <t>GUERRA HERANDEZ JUAN ESTEBAN</t>
  </si>
  <si>
    <t>ROJAS LOPEZ YESICA YURANI</t>
  </si>
  <si>
    <t>ORTEGA ZAPATA WENCESLAO</t>
  </si>
  <si>
    <t>MARRUGO JIMENEZ DANIEL EDUARDO</t>
  </si>
  <si>
    <t>ARISTIZABAL MARTINEZ SANDRA DANIELA</t>
  </si>
  <si>
    <t>SANTA LONDOÑO SARA MELISA</t>
  </si>
  <si>
    <t>AMAYA BAENA SARAH</t>
  </si>
  <si>
    <t>VALDIVIA</t>
  </si>
  <si>
    <t>LLORENTE BAENA LIZETH</t>
  </si>
  <si>
    <t>QUIROZ CANO CRISTIAN ARLEY</t>
  </si>
  <si>
    <t>SANCHEZ METAUTE LEYDI PAOLA</t>
  </si>
  <si>
    <t>BEDOYA GOMEZ CRISTIAN CAMILO</t>
  </si>
  <si>
    <t>HOYOS ARANGO ARGENIS</t>
  </si>
  <si>
    <t>PRASCA MEDINA JHONIER ALBERTO</t>
  </si>
  <si>
    <t>GRACIANO LOPERA DAYANA CRISTINA</t>
  </si>
  <si>
    <t>GAMBOA RIVAS SERGIO ALEXANDER</t>
  </si>
  <si>
    <t>CLEMENTE HERNANDEZ NOHELI JOHANA</t>
  </si>
  <si>
    <t>SANCHEZ PLATA ALEXANDRA</t>
  </si>
  <si>
    <t xml:space="preserve">UNGUIA                                                                                                                                                </t>
  </si>
  <si>
    <t>QUIROZ MARTINEZ WENDY CAROLINA</t>
  </si>
  <si>
    <t>ROBLEDO MARMOLEJO YARLENIS</t>
  </si>
  <si>
    <t>SANDOVAL BLANCO REINALDO ENRIQUE</t>
  </si>
  <si>
    <t>REYES OYOLA ROYMER FABIAN</t>
  </si>
  <si>
    <t xml:space="preserve">SOLEDAD ( ATLANTICO)                                                                                                                                  </t>
  </si>
  <si>
    <t>FLOREZ CARVAJALINO ANTHONY BRYAN</t>
  </si>
  <si>
    <t>OLIVERA SOLANO HUBER EDUARDO</t>
  </si>
  <si>
    <t>PULIDO MENDOZA CRISTIAN CAMILO</t>
  </si>
  <si>
    <t>SAMPAYO MEZA FRANCISCO JAVIER</t>
  </si>
  <si>
    <t>ALTAMAR PADILLA ERICK</t>
  </si>
  <si>
    <t>CANTILLO GOMEZ JUCELIS DEL CARMEN</t>
  </si>
  <si>
    <t xml:space="preserve">SAN ANDRES (ISLA)                                                                                                                                     </t>
  </si>
  <si>
    <t>CORPAS AYCARDI SHIRLEY MARIA</t>
  </si>
  <si>
    <t>ACEVEDO ARRIETA ERNESTO</t>
  </si>
  <si>
    <t>PUELLO GARCIA CAROLINA DE LOS ANGELES</t>
  </si>
  <si>
    <t>ORTIZ BELLO PAULA ALEJANDRA</t>
  </si>
  <si>
    <t>ARCE MORALES LEIDY MITCHEL</t>
  </si>
  <si>
    <t>CEPEDA GOMEZ DANIEL ANDRES</t>
  </si>
  <si>
    <t>SUAREZ MORALES KEVIN RAFAEL</t>
  </si>
  <si>
    <t>GUTIERREZ GARCIA YISON ANDREDY</t>
  </si>
  <si>
    <t>ACEVEDO PINO CINDI JHOANA</t>
  </si>
  <si>
    <t>HERNANDEZ RIVERA CARLOS ANDRES</t>
  </si>
  <si>
    <t>ISAZA VALLADALES JHOBER ALEXIS</t>
  </si>
  <si>
    <t>SARMIENTO OSPINO ALYANA ISABEL</t>
  </si>
  <si>
    <t>GIRALDO MURIEL MARIO CARLOS</t>
  </si>
  <si>
    <t>CHARRIS OROZCO WIDERLIN GERIEL</t>
  </si>
  <si>
    <t>ORTEGA VASQUEZ FABIAN ALBERTO</t>
  </si>
  <si>
    <t>RUIDIAZ RAPALINO ROLANDO</t>
  </si>
  <si>
    <t>BENITEZ ALMANZA MIGUEL ANDRES</t>
  </si>
  <si>
    <t xml:space="preserve">SAHAGUN                                                                                                                                               </t>
  </si>
  <si>
    <t>PALACIOS ZABALETA KATHRYN</t>
  </si>
  <si>
    <t>BARRIOS HERRERA IRAMA PAOLA</t>
  </si>
  <si>
    <t>SAN ESTANISLAO</t>
  </si>
  <si>
    <t>JULIO OSORIO HECTOR JESUS</t>
  </si>
  <si>
    <t>BENITEZ CARREÑO CINDY PATRICIA</t>
  </si>
  <si>
    <t>TUIRAN GAMARRA ANA ELVIRA</t>
  </si>
  <si>
    <t>BLANCO CASTRO ARISTON ANDRES</t>
  </si>
  <si>
    <t>GARZON VALENCIA LEIDY VALENTINA</t>
  </si>
  <si>
    <t>SANCHEZ CASTILLA JULIETH PAULINA</t>
  </si>
  <si>
    <t>CASTAÑO NARANJO LUIS CARLOS</t>
  </si>
  <si>
    <t>GRISALES GIRALDO INYERMAN JOSE</t>
  </si>
  <si>
    <t>ALVAREZ SALAZAR YEISON ANDRES</t>
  </si>
  <si>
    <t xml:space="preserve">SONSON                                                                                                                                                </t>
  </si>
  <si>
    <t>RAMIREZ CARDONA ANDRES CAMILO</t>
  </si>
  <si>
    <t>BUSTAMANTE LOPEZ ADRIAN MAURICIO</t>
  </si>
  <si>
    <t>BEDOYA OCAMPO CINDY CRISTINA</t>
  </si>
  <si>
    <t>ARROYAVE SANCHEZ VICTOR DANIEL</t>
  </si>
  <si>
    <t>MUÑOZ OCAMPO AYDE XIOMARA</t>
  </si>
  <si>
    <t>VALENCIA CIFUENTES JOHANY ALEXIS</t>
  </si>
  <si>
    <t>POSADA OSPINA JAVIER CAMILO</t>
  </si>
  <si>
    <t>MARQUEZ MARIN DIEGO ALEJANDRO</t>
  </si>
  <si>
    <t>LOPEZ CASTAÑO MAYERLY</t>
  </si>
  <si>
    <t>BENITEZ MONTOYA MARIBEL</t>
  </si>
  <si>
    <t>SALAZAR MONTOYA LUISA FERNANDA</t>
  </si>
  <si>
    <t>SANMARTIN DURANGO KELLY VANESSA</t>
  </si>
  <si>
    <t>RUEDA CARTAGENA SANTIAGO</t>
  </si>
  <si>
    <t>FLOREZ ESPITIA DANIEL ANDRES</t>
  </si>
  <si>
    <t>PALLARES GENES LISMELI VANESSA</t>
  </si>
  <si>
    <t>PASTOR TOBAR JOSE ALEC</t>
  </si>
  <si>
    <t>MARANTO CASTRO DIOSELINA</t>
  </si>
  <si>
    <t>FERNANDEZ VARGAS MARYI ESTEFANY</t>
  </si>
  <si>
    <t>CAMPOHERMOSO</t>
  </si>
  <si>
    <t>HIGUERA CARVAJAL DIANA PAOLA</t>
  </si>
  <si>
    <t>CHITA</t>
  </si>
  <si>
    <t>ALFONSO PINZON MILENA FAMILA</t>
  </si>
  <si>
    <t>ALVARADO RENGIFO YINETH MARCELA</t>
  </si>
  <si>
    <t>CASTILLO RUBIANO WILLIAM HERNAN</t>
  </si>
  <si>
    <t>JIMENEZ MORA DORA ISABEL</t>
  </si>
  <si>
    <t>GAMBA RODRIGUEZ YENNY LORENA</t>
  </si>
  <si>
    <t>SANCHEZ VELASQUEZ DANITZA PAOLA</t>
  </si>
  <si>
    <t>SOMONDOCO</t>
  </si>
  <si>
    <t>VELASQUEZ VELASQUEZ GINNY LUCELY</t>
  </si>
  <si>
    <t>SUAREZ ROMERO YEIMY ROCIO</t>
  </si>
  <si>
    <t xml:space="preserve">ZETAQUIRA                                                                                                                                             </t>
  </si>
  <si>
    <t>ARENAS ARENAS DIANA CAROLINA</t>
  </si>
  <si>
    <t>JIMENEZ RUIZ YEHISON FABIAN</t>
  </si>
  <si>
    <t>CASTILLO DIAZ KAROL LORENA</t>
  </si>
  <si>
    <t>MERCHAN MARITNEZ LINA MARIA</t>
  </si>
  <si>
    <t>CASTELBLANCO RINCON LAURA ALEXANDRA</t>
  </si>
  <si>
    <t>DAZA PEÑA BLANCA NIEVES</t>
  </si>
  <si>
    <t>CEBALLOS CUBIDES HAROL DYVEI</t>
  </si>
  <si>
    <t>JIMENEZ DIAZ JHON KEVIN</t>
  </si>
  <si>
    <t>QUITIAN CUESTA DIOMEDES</t>
  </si>
  <si>
    <t xml:space="preserve">SIMITI                                                                                                                                                </t>
  </si>
  <si>
    <t>TARAZONA ANZOLA KATHERINE</t>
  </si>
  <si>
    <t>RIOS GARCIA MAICON ESNEIDER</t>
  </si>
  <si>
    <t>CALLEJAS BLANCO MARIA FERNANDA</t>
  </si>
  <si>
    <t xml:space="preserve">COVARACHIA                                                                                                                                            </t>
  </si>
  <si>
    <t>PULIDO PEALOZA DEICY DANEY</t>
  </si>
  <si>
    <t>LOZADA ACEVEDO SONIA JHANED</t>
  </si>
  <si>
    <t>HERNANDEZ ARIAS YUMER DUBIEL</t>
  </si>
  <si>
    <t>RUIZ BLANCO YESSICA PAOLA</t>
  </si>
  <si>
    <t>CHISCAS</t>
  </si>
  <si>
    <t>PICO BONILLA JENNY PAOLA</t>
  </si>
  <si>
    <t>CASTRO SANDOVAL ALEXANDER</t>
  </si>
  <si>
    <t>EL ESPINO</t>
  </si>
  <si>
    <t>BELTRAN OCAMPO GERMAN ENRIQUE</t>
  </si>
  <si>
    <t xml:space="preserve">VILLAGARZON                                                                                                                                           </t>
  </si>
  <si>
    <t>CARMONA CAMPO JULIETH DEL CARMEN</t>
  </si>
  <si>
    <t>CHAPARRO LOPEZ EMMA DEL CARMEN</t>
  </si>
  <si>
    <t>SANTOS ESTEPA YINA MARCELA</t>
  </si>
  <si>
    <t>ROJAS LAVERDE FABIAN RICARDO</t>
  </si>
  <si>
    <t>SARMIENTO BERNAL YULY ESPERANZA</t>
  </si>
  <si>
    <t>GUTIERREZ PINZON OSCAR DANIEL</t>
  </si>
  <si>
    <t>RODRIGUEZ CRISPIN EDSON MANOEL</t>
  </si>
  <si>
    <t>CRISTANCHO MESA EDSON CAMILO</t>
  </si>
  <si>
    <t xml:space="preserve">SUTAMARCHAN                                                                                                                                           </t>
  </si>
  <si>
    <t>PARDO GUIO JHONATAN EDUARDO</t>
  </si>
  <si>
    <t>PALACIOS MORENO NESTOR ALFONSO</t>
  </si>
  <si>
    <t>ESPINEL RODRIGUEZ LORENNA MARCELA</t>
  </si>
  <si>
    <t>BUITRAGO ROJAS NATHALIA PAOLA</t>
  </si>
  <si>
    <t>MORENO BERMUDEZ DIANA MILENA</t>
  </si>
  <si>
    <t>MARTINEZ HUERTAS JULIETH YASMIN</t>
  </si>
  <si>
    <t>GONZALEZ RIAÑO CRISTIAN CAMILO</t>
  </si>
  <si>
    <t>GONZALEZ NIÑO CESAR AUGUSTO</t>
  </si>
  <si>
    <t xml:space="preserve">SAN JOSE DE PARE                                                                                                                                      </t>
  </si>
  <si>
    <t>NIÑO GAMBOA NATALIA CATALINA</t>
  </si>
  <si>
    <t>BERNAL FONSECA SONIA YAZMIN</t>
  </si>
  <si>
    <t>GROSSO PEÑA ANDREA CATALINA</t>
  </si>
  <si>
    <t>ESPITIA SANTAMARIA FABIAN LEONARDO</t>
  </si>
  <si>
    <t xml:space="preserve">SAMACA                                                                                                                                                </t>
  </si>
  <si>
    <t>RIAÑO HERNANDEZ ANDREA CATALINA</t>
  </si>
  <si>
    <t xml:space="preserve">NUEVO COLON                                                                                                                                           </t>
  </si>
  <si>
    <t>MARTINEZ CONTRERAS JEFFERSON ALEXANDER</t>
  </si>
  <si>
    <t>ORTEGA ROA JASON STIVEN</t>
  </si>
  <si>
    <t>GUTIERREZ VALENZUELA SANDRA PATRICIA</t>
  </si>
  <si>
    <t>LARA MONTAÑEZ MILENA ROCIO</t>
  </si>
  <si>
    <t>SEGURA CUERVO ANDRES FELIPE</t>
  </si>
  <si>
    <t>FULA NOVOA ZULEIDY SORAYA</t>
  </si>
  <si>
    <t>SANCHEZ VARGAS JUAN CARLOS</t>
  </si>
  <si>
    <t>CUADRADO NUMPAQUE JORGE DANILO</t>
  </si>
  <si>
    <t>SUAREZ HERNANDEZ LUZ YESENIA</t>
  </si>
  <si>
    <t>ARIAS AVILA HECTOR JAVIER</t>
  </si>
  <si>
    <t>VARGAS ROJAS YECID ORLANDO</t>
  </si>
  <si>
    <t xml:space="preserve">GACHANTIVA                                                                                                                                            </t>
  </si>
  <si>
    <t>SANCHEZ PACHECO DIANA FERNANDA</t>
  </si>
  <si>
    <t>RINCON PEÑA MANUEL FERNANDO</t>
  </si>
  <si>
    <t>QUIROGA ALMANZAR NESTOR JAVIER</t>
  </si>
  <si>
    <t>WALTEROS DIAZ SONIA MARCELA</t>
  </si>
  <si>
    <t>RODRIGUEZ TORRES GUSTAVO ANDRES</t>
  </si>
  <si>
    <t>SIERRA CALLEJAS GUSTAVO ALCIDES</t>
  </si>
  <si>
    <t>GALEANO PINILLA YEFERSON ANDREY</t>
  </si>
  <si>
    <t>GUAYACAN ORTIZ LAURA NATALI</t>
  </si>
  <si>
    <t>TORRES ZAMORA MARIA ELIZABETH</t>
  </si>
  <si>
    <t>AVILA ALVAREZ JEFFER ALEXANDER</t>
  </si>
  <si>
    <t>ALBERTO VARGAS ROSA DELIA</t>
  </si>
  <si>
    <t>CALDERON GALINDO ANGELICA MARIA</t>
  </si>
  <si>
    <t xml:space="preserve">SOATA                                                                                                                                                 </t>
  </si>
  <si>
    <t>MARTINEZ GALVAN XIOMARA</t>
  </si>
  <si>
    <t>NIÑO GUERRERO DIEGO ALEJANDRO</t>
  </si>
  <si>
    <t>RODRIGUEZ MOYA YEIMY NATALIA</t>
  </si>
  <si>
    <t>NEIZA MORA ANGELA TATIANA</t>
  </si>
  <si>
    <t>GALEANO BARRERA MONICA GISETH</t>
  </si>
  <si>
    <t>TORRES RUIZ LAURA CAMILA</t>
  </si>
  <si>
    <t>MALAVER JOYA DANIEL MATEO</t>
  </si>
  <si>
    <t>MORENO MONDRAGON KAREN HELENA</t>
  </si>
  <si>
    <t>BAHAMON LOZANO BRANDON CAMILO</t>
  </si>
  <si>
    <t>VELASCO SALCEDO ANGEL DAVID</t>
  </si>
  <si>
    <t>EL COCUY</t>
  </si>
  <si>
    <t>CEDEÑO ARIAS WALTER ALEJANDRO</t>
  </si>
  <si>
    <t>ARIAS VARGAS ANA LORENA</t>
  </si>
  <si>
    <t>CAMARGO RIAÑO JULIAN RICARDO</t>
  </si>
  <si>
    <t>USSA PEREZ CARLOS EDUARDO</t>
  </si>
  <si>
    <t>CARDENAS GONZALEZ FABIAN GEOBANY</t>
  </si>
  <si>
    <t>FONTECHA MORENO MAIRA ANDREA</t>
  </si>
  <si>
    <t>CHINAVITA</t>
  </si>
  <si>
    <t>ROPERO RIOS ANDREA YULIETH</t>
  </si>
  <si>
    <t>RUEDA RONDON JORGE IVAN</t>
  </si>
  <si>
    <t>ESQUIVEL AVILA DIANA CAROLINA</t>
  </si>
  <si>
    <t>HUERTAS VARGAS YESID HERNAN</t>
  </si>
  <si>
    <t>CELY VARGAS JHON ERIVEN</t>
  </si>
  <si>
    <t>VARGAS CARO YUBER FERNEY</t>
  </si>
  <si>
    <t>PIRACOCA RODRIGUEZ JOHN SEBASTIAN</t>
  </si>
  <si>
    <t>GALIANO MELO WENDY GERALDINE</t>
  </si>
  <si>
    <t>DIAZ HERNANDEZ LAURA PAOLA</t>
  </si>
  <si>
    <t>BARON OROS DANIER ENRIQUE</t>
  </si>
  <si>
    <t>MONTAÑA AVILA MARITZA YOLIMA</t>
  </si>
  <si>
    <t>PULIDO SANABRIA LEYDY ROCIO</t>
  </si>
  <si>
    <t>MORENO BARRETO MARYAN ALEJANDRA</t>
  </si>
  <si>
    <t xml:space="preserve">MANI                                                                                                                                                  </t>
  </si>
  <si>
    <t>MONSALVE ACOSTA LAURA MARCELA</t>
  </si>
  <si>
    <t>ROJAS GRANADOS LAURA DANIELA</t>
  </si>
  <si>
    <t>MONTAÑEZ OCHOA ROCIO DEL PILAR</t>
  </si>
  <si>
    <t>RAMIREZ ROMERO JORGE ANDRES</t>
  </si>
  <si>
    <t>DONCEL SANCHEZ LEIDY TATIANA</t>
  </si>
  <si>
    <t>TORRES LOPEZ ESNEIDER ESTEVEN</t>
  </si>
  <si>
    <t>MERCADO RUIZ LINETH</t>
  </si>
  <si>
    <t>SANTA CATALINA</t>
  </si>
  <si>
    <t>GONZALEZ VASQUEZ JHERALDYN</t>
  </si>
  <si>
    <t>PIÑA CARBAL JOSE ANGEL</t>
  </si>
  <si>
    <t xml:space="preserve">CHIRIGUANA                                                                                                                                            </t>
  </si>
  <si>
    <t>BOLAÑO VILLAR YULIANIS KATERINE</t>
  </si>
  <si>
    <t>CIFUENTES MUÑOZ OSCAR JAVIER</t>
  </si>
  <si>
    <t>SANCHEZ HEREDIA HEIDY OMAIRA</t>
  </si>
  <si>
    <t>BAEZ GIL STEIN MANUEL</t>
  </si>
  <si>
    <t>BERMUDES JARABA ANTONIO ANCIZAR</t>
  </si>
  <si>
    <t>GONZALEZ ROJAS VICTOR ALFONSO</t>
  </si>
  <si>
    <t>RUIZ GOMEZ OSCAR GERARDO</t>
  </si>
  <si>
    <t>LOBO GUARNIZO SADLY NATALIA</t>
  </si>
  <si>
    <t>LARA BALLESTEROS LEWIS MANUEL</t>
  </si>
  <si>
    <t>CLAVIJO DAZA JEFFERSON  DE JESUS</t>
  </si>
  <si>
    <t>VILLEGAS TAMARA HELLEN PATRICIA</t>
  </si>
  <si>
    <t>CALAMAR</t>
  </si>
  <si>
    <t>MORENO CADENA MARIA CAMILA</t>
  </si>
  <si>
    <t>BENTHAN VILLARREAL GERSON MANUEL</t>
  </si>
  <si>
    <t>GUTIERREZ MORALES DAYANA CAROLINA</t>
  </si>
  <si>
    <t>ARIAS RODRIGUEZ DIANA</t>
  </si>
  <si>
    <t>MORRIS CASTILLO NICOLAS ALFREDO</t>
  </si>
  <si>
    <t>GALERAS</t>
  </si>
  <si>
    <t>HERAZO GLORIA KELLY JOHANNA</t>
  </si>
  <si>
    <t>SUAREZ BARROS NADIUSKA MILENA</t>
  </si>
  <si>
    <t xml:space="preserve">MAGANGUE                                                                                                                                              </t>
  </si>
  <si>
    <t>TOBIAS BUELVAS MARLLY MARCELA</t>
  </si>
  <si>
    <t xml:space="preserve">EL CARMEN DE BOLIVAR                                                                                                                                  </t>
  </si>
  <si>
    <t>VILLARREAL YEPES CARLOS ARTURO</t>
  </si>
  <si>
    <t>BUENAVISTA (SUCRE)</t>
  </si>
  <si>
    <t>ARIAS MORALES JULIO ANDRES</t>
  </si>
  <si>
    <t>COHEN CHAMORRO GUILLERMO ANDRES</t>
  </si>
  <si>
    <t>DE LA OSSA ARIAS LIZ NEVIS</t>
  </si>
  <si>
    <t>CASTRO VEGA ANGIE ALEJANDRA</t>
  </si>
  <si>
    <t>LAITON MARTINEZ CRISTIAN FELIPE</t>
  </si>
  <si>
    <t>DIAZ CHAVEZ LUZ ANGELICA</t>
  </si>
  <si>
    <t>CARDENAS OVIEDO OSIRIS LEONARDO</t>
  </si>
  <si>
    <t>MARTINEZ MONTAÑA DIANA  CAROLINA</t>
  </si>
  <si>
    <t>AQUITANIA</t>
  </si>
  <si>
    <t>CHAPARRO BECERRA MANUEL LEONARDO</t>
  </si>
  <si>
    <t>SACHICA CACERES DIEGO ARMANDO</t>
  </si>
  <si>
    <t>PUERTO ZABALA HERNAN LEONARDO</t>
  </si>
  <si>
    <t>ABRIL GOMEZ LILIANA PATRICIA</t>
  </si>
  <si>
    <t>CASTRO GUTIERREZ NANCY LORENA</t>
  </si>
  <si>
    <t>SABANALARGA (CASANARE)</t>
  </si>
  <si>
    <t>BAUTISTA IBAÑEZ PEDRO ALEJANDRO</t>
  </si>
  <si>
    <t>BECERRA CORDOBA NORA MARITZA</t>
  </si>
  <si>
    <t>TORRES MEDINA DIEGO JULIAN</t>
  </si>
  <si>
    <t>ALDANA OCHOA GUSTAVO ANDRES</t>
  </si>
  <si>
    <t>BAEZ LEAL CLAUDIA ISABEL</t>
  </si>
  <si>
    <t xml:space="preserve">SOCOTA                                                                                                                                                </t>
  </si>
  <si>
    <t>CORREDOR DALLOS ISLENI MIREYA</t>
  </si>
  <si>
    <t xml:space="preserve">PAIPA                                                                                                                                                 </t>
  </si>
  <si>
    <t>MANOSALVA RODRIGUEZ ANGIE MARIBEL</t>
  </si>
  <si>
    <t>GOMEZ BOHORQUEZ LUIS GUILLERMO</t>
  </si>
  <si>
    <t>RAVELO CASTRO JUAN PABLO</t>
  </si>
  <si>
    <t>MONTAÑA PUERTO DANIEL FELIPE</t>
  </si>
  <si>
    <t>LIZARAZO SEQUERA LORENA</t>
  </si>
  <si>
    <t>SERRANO LOPEZ DEISY LORENA</t>
  </si>
  <si>
    <t>VILLATE SANDOVAL ERIKA TATIANA</t>
  </si>
  <si>
    <t>MORENO HERNANDEZ JENNY KATHERINE</t>
  </si>
  <si>
    <t xml:space="preserve">BELEN (BOYACA)                                                                                                                                        </t>
  </si>
  <si>
    <t>MENDIVELSO SUA DERLY MAYURI</t>
  </si>
  <si>
    <t>MERCHAN ALARCON YENCY LORENA</t>
  </si>
  <si>
    <t xml:space="preserve">GÜICAN                                                                                                                                                </t>
  </si>
  <si>
    <t>VELANDIA RODRIGUEZ JULIO ERNESTO</t>
  </si>
  <si>
    <t>CONTRERAS AMARIS RODOLFO ENRIQUE</t>
  </si>
  <si>
    <t>MENDEZ LAMBRAÑO JHON LUIS</t>
  </si>
  <si>
    <t>LASCANO DIAZ EDILBERTO DE JESUS</t>
  </si>
  <si>
    <t>CARCAMO CORONADO MARIO FERNANDO</t>
  </si>
  <si>
    <t>DE FEX VECINO ANDREA PAOLA</t>
  </si>
  <si>
    <t>DIAZ NOYA JOHANIS PAULIN</t>
  </si>
  <si>
    <t>RAMIREZ CUBIDES YUBEL ANDREA</t>
  </si>
  <si>
    <t>PRIETO CORTES PEDRO ALONSO</t>
  </si>
  <si>
    <t>MONROY BUITRAGO PATRICIA MILENA</t>
  </si>
  <si>
    <t>CORTES QUILAGUY IVAN MAURICIO</t>
  </si>
  <si>
    <t>VARGAS BUITRAGO CINDY ESTEFANY</t>
  </si>
  <si>
    <t>PINEDA MARTINEZ ANGELA YOHANNA</t>
  </si>
  <si>
    <t>ARCINIEGAS BRAVO SERGIO RENE</t>
  </si>
  <si>
    <t>REYES MOLINA MICHAEL YULIANNA</t>
  </si>
  <si>
    <t xml:space="preserve">GAMBITA                                                                                                                                               </t>
  </si>
  <si>
    <t>IBAÑEZ SANCHEZ BRAYAN ANDRES</t>
  </si>
  <si>
    <t xml:space="preserve">SABOYA                                                                                                                                                </t>
  </si>
  <si>
    <t>CAÑON MURCIA DIANA PAOLA</t>
  </si>
  <si>
    <t>ALGARRA ESPITIA MILLER ANDRES</t>
  </si>
  <si>
    <t>CASTELLANOS ROJAS JULIANA CATALINA</t>
  </si>
  <si>
    <t>ESPEJO OCAÑO ADI FARELY</t>
  </si>
  <si>
    <t>GONZALEZ MURCIA JORGE LEONARDO</t>
  </si>
  <si>
    <t>ACOSTA BELLO DAYANA ALEJANDRA</t>
  </si>
  <si>
    <t>FRANCO REYES DUVAN FELIPE</t>
  </si>
  <si>
    <t>ROJAS LEMUS FABIAN SANTIAGO</t>
  </si>
  <si>
    <t>VALDEZ RIVERA BRAYAN STEVEN</t>
  </si>
  <si>
    <t>VARGAS GONZALEZ LEIDY VIVIANA</t>
  </si>
  <si>
    <t xml:space="preserve">GAMEZA                                                                                                                                                </t>
  </si>
  <si>
    <t>MONROY LOPEZ MANUEL HUMBERTO</t>
  </si>
  <si>
    <t>CELY ALFONSO JAHIR FERNANDO</t>
  </si>
  <si>
    <t>PARDO RODRIGUEZ GERMAN CAMILO</t>
  </si>
  <si>
    <t>VARGAS BECERRA DIEGO FERNANDO</t>
  </si>
  <si>
    <t>BOSIGA HILLON DIANA MARCELA</t>
  </si>
  <si>
    <t>PATARROYO VASQUEZ NERCY ADRIANA</t>
  </si>
  <si>
    <t>RODRIGUEZ RIVERA IVAN ALBERTO</t>
  </si>
  <si>
    <t>BRIJALDO RAMIREZ FREDY</t>
  </si>
  <si>
    <t>RONCANCIO PANQUEVA DANIELA MARIA</t>
  </si>
  <si>
    <t>LOTE ACERO YURY PAOLA</t>
  </si>
  <si>
    <t>RUIZ DIAZ YOHANNA ANDREA</t>
  </si>
  <si>
    <t>JIMENEZ RODRIGUEZ JOHAN RONALDO</t>
  </si>
  <si>
    <t>MORENO ORTIZ YULY ALEJANDRA</t>
  </si>
  <si>
    <t>GUERRERO HERRERA URIEL ADAIMER</t>
  </si>
  <si>
    <t>HAMON MONTAÑEZ LUIS FELIPE</t>
  </si>
  <si>
    <t>BUITRAGO CELIS NANCY PAOLA</t>
  </si>
  <si>
    <t>RODRIGUEZ MARTIN LUIS FERNANDO</t>
  </si>
  <si>
    <t>QUINTERO CASTRO DIANA CONSTANZA</t>
  </si>
  <si>
    <t>HERNANDEZ GIRALDO DAVID FELIPE</t>
  </si>
  <si>
    <t>CRUZ GALVEZ JOHANNA ANDREA</t>
  </si>
  <si>
    <t>ISAZA GUTIERREZ FRANCIA TATIANA</t>
  </si>
  <si>
    <t>CESPEDES ZARATE IVAN ANDRES</t>
  </si>
  <si>
    <t>MORALES MEJIA JULIANA</t>
  </si>
  <si>
    <t>AYA ARIAS ALBA PAOLA</t>
  </si>
  <si>
    <t>QUIROZ LONDOÑO MIGUEL ALEJANDRO</t>
  </si>
  <si>
    <t>LOPEZ PATIÑO ISABEL CRISTINA</t>
  </si>
  <si>
    <t>VALENCIA SANCHEZ JHOAN SEBASTIAN</t>
  </si>
  <si>
    <t>CASTAÑEDA JIMENEZ GENNY VANESSA</t>
  </si>
  <si>
    <t xml:space="preserve">SAN JOSE DE RISARALDA                                                                                                                                 </t>
  </si>
  <si>
    <t>BULLA RESTREPO ERIKA YULIANA</t>
  </si>
  <si>
    <t>GARCIA CASTAÑO VALENTINA</t>
  </si>
  <si>
    <t>ARISTIZABAL GIRALDO LUZ ADRIANA</t>
  </si>
  <si>
    <t>RODRIGUEZ AGUIRRE ADRIAN YAMIT</t>
  </si>
  <si>
    <t>OCAMPO MAYORGA CARLOS ANDRES</t>
  </si>
  <si>
    <t>ESTUPIÑAN ROBLEDO LIZ KATHERINE</t>
  </si>
  <si>
    <t>RAMIREZ MONTES SAUL ANDRES</t>
  </si>
  <si>
    <t>CALDERON LEIVA ELIANA PAOLA</t>
  </si>
  <si>
    <t>MONTENEGRO MEJIA CRISTIAN ESTEBAN</t>
  </si>
  <si>
    <t xml:space="preserve">TULUA                                                                                                                                                 </t>
  </si>
  <si>
    <t>RAMIREZ CASTAÑO ANGELA MARIA</t>
  </si>
  <si>
    <t>MARULANDA MOSQUERA JUAN SEBASTIAN</t>
  </si>
  <si>
    <t>GONZALEZ MARIN DIEGO FERNANDO</t>
  </si>
  <si>
    <t>SALAZAR VARGAS DANIELA</t>
  </si>
  <si>
    <t>SALAZAR CUELLAR CRISTIAN CAMILO</t>
  </si>
  <si>
    <t>RIOS RINCON ERICA TATIANA</t>
  </si>
  <si>
    <t>VARGAS GIRALDO JESSICA PAOLA</t>
  </si>
  <si>
    <t>SANABRIA LOPEZ ALBERTO ELIAS</t>
  </si>
  <si>
    <t>TREJOS RUIZ CAMILO ANDRES</t>
  </si>
  <si>
    <t>VALLEJO SANCHEZ LUIS ALFREDO</t>
  </si>
  <si>
    <t>AGUIRRE ARIAS RENSON ANDRES</t>
  </si>
  <si>
    <t>BEDOYA OSORIO LUISA FERNANDA</t>
  </si>
  <si>
    <t>VALENCIA ARBELAEZ SANTIAGO</t>
  </si>
  <si>
    <t>HERNANDEZ ARIAS JUAN DAVID</t>
  </si>
  <si>
    <t xml:space="preserve">SAMANA                                                                                                                                                </t>
  </si>
  <si>
    <t>CARDONA ORTIZ JHONATAN</t>
  </si>
  <si>
    <t>GONZALEZ OSSA JOHAN SEBASTIAN</t>
  </si>
  <si>
    <t>MADRID ARCILA ESTEBAN</t>
  </si>
  <si>
    <t>FAJARDO GIRALDO DANIEL</t>
  </si>
  <si>
    <t>FANDIÑO ARANZAZU JUAN CAMILO</t>
  </si>
  <si>
    <t>HURTADO URREA EDWIN JAVIER</t>
  </si>
  <si>
    <t>FLOREZ RODRIGUEZ ELIANA</t>
  </si>
  <si>
    <t>CORDOBA MURCIA YURY VANESSA</t>
  </si>
  <si>
    <t xml:space="preserve">BELEN DE LOS ANDAQUIES                                                                                                                                </t>
  </si>
  <si>
    <t>ESCOBAR BEDOYA YULIANA</t>
  </si>
  <si>
    <t xml:space="preserve">CORDOBA                                                                                                                                               </t>
  </si>
  <si>
    <t>BETANCURT PINEDA FREDY ALBERTO</t>
  </si>
  <si>
    <t>OCAMPO FLOREZ LAURA ANGELICA</t>
  </si>
  <si>
    <t>CALLE PARRA JULIAN DAVID</t>
  </si>
  <si>
    <t xml:space="preserve">GUAYABAL                                                                                                                                              </t>
  </si>
  <si>
    <t>JIMENEZ OSORIO ZULIVAN</t>
  </si>
  <si>
    <t>TREJOS TOQUICA BRYAN LEANDRO</t>
  </si>
  <si>
    <t>GUARIN MURCIA ESTEFANIA</t>
  </si>
  <si>
    <t>VANEGAS VARGAS DANIEL</t>
  </si>
  <si>
    <t>RIVERA RESTREPO CARLOS MARIO</t>
  </si>
  <si>
    <t>LOAIZA VELASQUEZ KEVIN</t>
  </si>
  <si>
    <t>CUARTAS LONDOÑO JOSE MANUEL</t>
  </si>
  <si>
    <t>RAMIREZ  CARLOS EDUARDO</t>
  </si>
  <si>
    <t>RODAS GARCIA SIRLEY MILENA</t>
  </si>
  <si>
    <t>RAMIREZ VALENCIA MARIA ALEJANDRA</t>
  </si>
  <si>
    <t>HERNANDEZ ARIAS CARMEN TATIANA</t>
  </si>
  <si>
    <t>GOMEZ ACOSTA OVEYMAR ALBEIRO</t>
  </si>
  <si>
    <t>SALGADO GIRALDO SANTIAGO</t>
  </si>
  <si>
    <t>CASTAÑEDA ROMERO SANDRA MILENA</t>
  </si>
  <si>
    <t>HERNANDEZ PACHECO CARLOS IVAN</t>
  </si>
  <si>
    <t>MUÑOZ PINEDA ANGELA DANIELA</t>
  </si>
  <si>
    <t>MUÑOZ VASQUEZ ORLANDO</t>
  </si>
  <si>
    <t>REYES VASQUEZ EDWAR HERLEY</t>
  </si>
  <si>
    <t>ORJUELA VILLALOBOS WILLIAM GUILLERMO</t>
  </si>
  <si>
    <t>DAZA PULIDO REINALDO DE JESUS</t>
  </si>
  <si>
    <t>BARRETO PINZON IVAN FERNANDO</t>
  </si>
  <si>
    <t>GOMEZ MOLINA PAULA ANDREA</t>
  </si>
  <si>
    <t>DIAZ OLAYA VICTOR HUGO</t>
  </si>
  <si>
    <t>GONZALEZ SERNA LEIDY VANESSA</t>
  </si>
  <si>
    <t>CASTAÑO VALENCIA ANDREA JULIETH</t>
  </si>
  <si>
    <t>MAYORGA GIRALDO ELIANA SOFIA</t>
  </si>
  <si>
    <t>RODRIGUEZ CELIS ANGELA PATRICIA</t>
  </si>
  <si>
    <t>ROBLES ARIZA LAURA CRISTINA</t>
  </si>
  <si>
    <t>RIOS OCAÑO LISETH KATERINE</t>
  </si>
  <si>
    <t>VERGARA</t>
  </si>
  <si>
    <t>ARIAS DELGADO ELIANA</t>
  </si>
  <si>
    <t>ALBAO OCAMPO LUISA FERNANDA</t>
  </si>
  <si>
    <t>RODRIGUEZ TRIANA SERGIO ANDRES</t>
  </si>
  <si>
    <t>MORA OSPINA DIEGO FERNANDO</t>
  </si>
  <si>
    <t>GOMEZ VASCO NATALIA</t>
  </si>
  <si>
    <t>RIOBO LUQUE SULI ESTEFANI</t>
  </si>
  <si>
    <t>PERILLA CANO LAURA YULIETH</t>
  </si>
  <si>
    <t>GUACANEME DAZA CINDY JOHANNA</t>
  </si>
  <si>
    <t>RIVERA GUERRERO LUIS ARTURO</t>
  </si>
  <si>
    <t>RODRIGUEZ PINEDA NATHALIA KATHERINE</t>
  </si>
  <si>
    <t>RUSSI SUAREZ FABRIANY</t>
  </si>
  <si>
    <t>FAJARDO CONTRERAS SUSANA ANDREA</t>
  </si>
  <si>
    <t>FORERO GAMBA DIANA CAROLINA</t>
  </si>
  <si>
    <t>GARCIA GOMEZ ANGELA PATRICIA</t>
  </si>
  <si>
    <t>MORALES MAYORGA SANDY JOHANA</t>
  </si>
  <si>
    <t>RAMIREZ JIMENEZ CRISTHIAN EDUARDO</t>
  </si>
  <si>
    <t>LOPEZ UMBARIBA JESICA PAOLA</t>
  </si>
  <si>
    <t>MARIN TORO NATALIA JIMENA</t>
  </si>
  <si>
    <t>MUÑOZ CASTAÑO DEISY JULIANA</t>
  </si>
  <si>
    <t>MONTOYA ALZATE EDWIN LEANDRO</t>
  </si>
  <si>
    <t>RENDON MONCADA EDWAR FABIAN</t>
  </si>
  <si>
    <t>REYES TREJOS SORAYA</t>
  </si>
  <si>
    <t>SALDARRIAGA GIRALDO LINA MARCELA</t>
  </si>
  <si>
    <t>MARIN MARTINEZ DANIELA</t>
  </si>
  <si>
    <t>CIRO CORRALES XIOMARA</t>
  </si>
  <si>
    <t>LLANO HENAO FELIPE ANDRES</t>
  </si>
  <si>
    <t>RAMIREZ CANO KELLY JOHANA</t>
  </si>
  <si>
    <t>PINEDA VASQUEZ STEFANIA</t>
  </si>
  <si>
    <t>MALDONADO  NELSON ENRIQUE</t>
  </si>
  <si>
    <t>VELANDIA CARO FREDY RICARDO</t>
  </si>
  <si>
    <t>BAEZ SOLANO FRANKY DUVAN</t>
  </si>
  <si>
    <t>TORRES CASTRO LAURA VICTORIA</t>
  </si>
  <si>
    <t>PUERTO TORRES OMAIDA LISETH</t>
  </si>
  <si>
    <t>GELVES HERRERA MIGUEL ANGEL</t>
  </si>
  <si>
    <t>LABRANZAGRANDE</t>
  </si>
  <si>
    <t>MARTINEZ CASTRO LADY ALEJANDRA</t>
  </si>
  <si>
    <t>CASTRO GAMBOA JULIA ISABEL</t>
  </si>
  <si>
    <t>PINEDA RODRIGUEZ EDWIN MAURICIO</t>
  </si>
  <si>
    <t>OSPINA GIRALDO YENNIE PAOLA</t>
  </si>
  <si>
    <t>MEJIA HURTADO WILLIAM HUMBERTO</t>
  </si>
  <si>
    <t>GALLEGO GRANADA JENNY ALEJANDRA</t>
  </si>
  <si>
    <t>LOPEZ DUQUE DIANA PATRICIA</t>
  </si>
  <si>
    <t>LONDOÑO GOMEZ SANDRA MILENA</t>
  </si>
  <si>
    <t>CARDONA ARBOLEDA ERIKA FERNANDA</t>
  </si>
  <si>
    <t>MUÑOZ CORREA ANGI DANIELA</t>
  </si>
  <si>
    <t>MUÑOZ TOVAR RONALD</t>
  </si>
  <si>
    <t>FAJARDO FORERO DAYANY ROCELY</t>
  </si>
  <si>
    <t>SANCHEZ CASTELLANOS AURA MILENA</t>
  </si>
  <si>
    <t>ATEHORTUA OSORIO NATALIA</t>
  </si>
  <si>
    <t>MARULANDA</t>
  </si>
  <si>
    <t>VILLEGAS ARREDONDO ELIZABETH</t>
  </si>
  <si>
    <t>CASTRO GUZMAN JOSE FABIAN</t>
  </si>
  <si>
    <t xml:space="preserve">VELEZ                                                                                                                                                 </t>
  </si>
  <si>
    <t>SANCHEZ BUITRAGO YEISON FABIAN</t>
  </si>
  <si>
    <t>EJECUTIVO DE CUENTA PYME</t>
  </si>
  <si>
    <t>DAZA HERNANDEZ STEFANY GISETH</t>
  </si>
  <si>
    <t>GONZALEZ SIERRA LIA CONSTANZA</t>
  </si>
  <si>
    <t>PATIÑO NIÑO DEISSY VIVIANA</t>
  </si>
  <si>
    <t>USCATEGUI SEQUERA MARCO LEONARDO</t>
  </si>
  <si>
    <t>VELOZA DIAZ JUAN CARLOS</t>
  </si>
  <si>
    <t>CANON ESPITIA MONICA PIEDAD</t>
  </si>
  <si>
    <t>MORENO HUERTAS SANDRA MILENA</t>
  </si>
  <si>
    <t>MARTIN GORDO JULIAN ANDRES</t>
  </si>
  <si>
    <t>GALINDO SANDOVAL YENNY ROCIO</t>
  </si>
  <si>
    <t>GALEANO HOYOS MAYERLY</t>
  </si>
  <si>
    <t>DURAN LONDOÑO YULIETH ROSELLI</t>
  </si>
  <si>
    <t>SZEMELVEISZ YAKAB MAGDA VIVIANA</t>
  </si>
  <si>
    <t>ROJAS MATAMOROS PAULA ANDREA</t>
  </si>
  <si>
    <t>MALDONADO DIAZ JHON JAIRO</t>
  </si>
  <si>
    <t>AGUILAR CAMARGO CLAUDIA PATRICIA</t>
  </si>
  <si>
    <t>ROMERO TENORIO NIDYA ESPERANZA</t>
  </si>
  <si>
    <t xml:space="preserve">TIBANA                                                                                                                                                </t>
  </si>
  <si>
    <t>OTALORA BRICEÑO DIEGO FERNANDO</t>
  </si>
  <si>
    <t>SANTANA</t>
  </si>
  <si>
    <t>CACERES SEPULVEDA LILIANA LUCIA</t>
  </si>
  <si>
    <t>LA UVITA</t>
  </si>
  <si>
    <t>MOLINA BOHORQUEZ EDGAR AUGUSTO</t>
  </si>
  <si>
    <t>ACEVEDO VARGAS ANDREA BIBIANA</t>
  </si>
  <si>
    <t>MORENO MENDOZA DIANA ROCIO</t>
  </si>
  <si>
    <t>NUMPAQUE MORA ANGELA DANIELA</t>
  </si>
  <si>
    <t xml:space="preserve">PAEZ                                                                                                                                                  </t>
  </si>
  <si>
    <t>BARON AVILA CLARA WALDINA</t>
  </si>
  <si>
    <t>CRUZ BAUTISTA ANGEL ISIDRO</t>
  </si>
  <si>
    <t>ORTIZ RODRIGUEZ JULIETH TATIANA</t>
  </si>
  <si>
    <t>CRISTANCHO GOMEZ JOAN SEBASTIAN</t>
  </si>
  <si>
    <t>ROJAS LIZARAZO MARIA VICTORIA</t>
  </si>
  <si>
    <t>FORERO BOLIVAR YEISON GERLEY</t>
  </si>
  <si>
    <t>MARTINEZ NOGUERA NICOLAS GUILLERMO</t>
  </si>
  <si>
    <t>JAIME BAEZ STELLA ROCIO</t>
  </si>
  <si>
    <t>TIPACOQUE</t>
  </si>
  <si>
    <t>CORREA DIAZ HECTOR IVAN</t>
  </si>
  <si>
    <t>GOMEZ BOHORQUEZ ANGELA ROCIO</t>
  </si>
  <si>
    <t>MANRIQUE SALAMANCA GLORIA PATRICIA</t>
  </si>
  <si>
    <t>JOYA SILVA JAVIER IVAN</t>
  </si>
  <si>
    <t>PANQUEVA AVILA DIANA PAOLA</t>
  </si>
  <si>
    <t>ROMERO JOYA EMILSEN VIVIANA</t>
  </si>
  <si>
    <t>ESPITIA PULIDO LEYDI JENNYFER</t>
  </si>
  <si>
    <t>BAYONA DAZA MONICA MARIA</t>
  </si>
  <si>
    <t>USCATEGUI TAPIAS DIANA MILENA</t>
  </si>
  <si>
    <t>HERNANDEZ MOLANO MAYRA ALEJANDRA</t>
  </si>
  <si>
    <t>GUTIERREZ MESA ANA MILENA</t>
  </si>
  <si>
    <t>CARREÑO NIÑO NOHORA INES</t>
  </si>
  <si>
    <t>RAMIREZ BARRERA EDWARD GUSTAVO</t>
  </si>
  <si>
    <t>MARTINEZ RODRIGUEZ OLGA CECILIA</t>
  </si>
  <si>
    <t>FUQUEN ESPINEL DANIEL LEONARDO</t>
  </si>
  <si>
    <t>ARIAS CHAVES LAURA JOHANA</t>
  </si>
  <si>
    <t>TIBADUIZA PEREZ TERESA CATALINA</t>
  </si>
  <si>
    <t>PACAGUI PEREZ HECTOR SEBASTIAN</t>
  </si>
  <si>
    <t>MEJIA DIAZ JOAQUIN ESTEBAN</t>
  </si>
  <si>
    <t>SALAMANCA OSORIO HYUSEPE ALFONSO</t>
  </si>
  <si>
    <t>GUATIBONZA MORENO WILLIAM CAMILO</t>
  </si>
  <si>
    <t>TORRES RODRIGUEZ LORENA FERNANDA</t>
  </si>
  <si>
    <t>PATIÑO ORDUZ ANGIE JULIETH</t>
  </si>
  <si>
    <t>MARTINEZ RIOS TANIA YINETH</t>
  </si>
  <si>
    <t>BOLIVAR TOVAR FARID CAMILO</t>
  </si>
  <si>
    <t>AGUDELO VELASQUEZ CARLOS MARIO</t>
  </si>
  <si>
    <t>ARENAS AGUDELO ELIZABETH  CRISTINA</t>
  </si>
  <si>
    <t>AGUIRRE VELASQUEZ LORENA</t>
  </si>
  <si>
    <t>RICAURTE BUSTOS ISLENY NAYIVE</t>
  </si>
  <si>
    <t>CORREDOR  MARTHA VIVIANA</t>
  </si>
  <si>
    <t>TOCA</t>
  </si>
  <si>
    <t>FIGUEREDO CORDOBA AZUCENA</t>
  </si>
  <si>
    <t>VARGAS BOHORQUEZ JOSE LUIS</t>
  </si>
  <si>
    <t>MENDOZA MENDOZA VICTOR ALEXANDER</t>
  </si>
  <si>
    <t>SALAMANCA BARRERA JENSY LISETH</t>
  </si>
  <si>
    <t>DURAN MUÑOZ YECENY</t>
  </si>
  <si>
    <t xml:space="preserve">TOTORO                                                                                                                                                </t>
  </si>
  <si>
    <t>RINCON MESA YESICA ALEJANDRA</t>
  </si>
  <si>
    <t>QUINTERO RIVERA LUZ ALBANNY</t>
  </si>
  <si>
    <t>BEDOYA NIETO YAMILE</t>
  </si>
  <si>
    <t>ARIAS GUTIERREZ KATHERINE</t>
  </si>
  <si>
    <t>SANCHEZ LARGO ANGELA MARIA</t>
  </si>
  <si>
    <t>CERON SOTELO ALEXANDRA XIMENA</t>
  </si>
  <si>
    <t>GARCES JIMENEZ JULISSE LISVETH</t>
  </si>
  <si>
    <t>IMBACHI MACIAS ANGELA ROCIO</t>
  </si>
  <si>
    <t>MOSQUERA SAA DIANA MARCELA</t>
  </si>
  <si>
    <t>VELASCO CAICEDO ZAIRA DANIELA</t>
  </si>
  <si>
    <t>CIFUENTES SINISTERRA WILSON</t>
  </si>
  <si>
    <t>PORTOCARRERO OLAYA DELLY GISSELLE</t>
  </si>
  <si>
    <t>RUIZ VASQUEZ ANDRES</t>
  </si>
  <si>
    <t>RODRIGUEZ CAICEDO VICTOR ALFONSO</t>
  </si>
  <si>
    <t>CUNDUMI BATIOJA KAREN STEPHANIE</t>
  </si>
  <si>
    <t xml:space="preserve">SANTA BARBARA ISCUANDE                                                                                                                                </t>
  </si>
  <si>
    <t>RIVERA PECHENE ORLANDO</t>
  </si>
  <si>
    <t>MORALES (CAUCA)</t>
  </si>
  <si>
    <t>VICTORIA ARBOLEDA DIANA KAROLINA</t>
  </si>
  <si>
    <t>TREJOS LASSO SANDRA HEROINA</t>
  </si>
  <si>
    <t>ZULUAGA OCAMPO MARIO</t>
  </si>
  <si>
    <t>GALVIS BEDOYA INGRID FERNANDA</t>
  </si>
  <si>
    <t>BETANCOURT MARIN MONICA LICETH</t>
  </si>
  <si>
    <t>MONTENEGRO GALINDEZ EIVAR FERNANDO</t>
  </si>
  <si>
    <t>URBANO GRIJALBA YEISI LORENA</t>
  </si>
  <si>
    <t>SOLANO BRAVO CAROL STEFANY</t>
  </si>
  <si>
    <t>MUÑOZ MANZANO LEIDY VANESSA</t>
  </si>
  <si>
    <t>GARCIA ROJAS JARMINSON DANIEL</t>
  </si>
  <si>
    <t>CUCHUMBRE AVIRAMA KATHERIN JOHANA</t>
  </si>
  <si>
    <t>MUÑOZ PEREZ DIANA</t>
  </si>
  <si>
    <t>VASQUEZ CHARRUPI MONICA LISETH</t>
  </si>
  <si>
    <t>CALOTO</t>
  </si>
  <si>
    <t>ESCOBAR ARBELAEZ LICET YURANY</t>
  </si>
  <si>
    <t xml:space="preserve">BELEN DE UMBRIA                                                                                                                                       </t>
  </si>
  <si>
    <t>SANCHEZ GALLEGO JUAN PABLO</t>
  </si>
  <si>
    <t>HERNANDEZ CORDOBA DIANA CAROLINA</t>
  </si>
  <si>
    <t>ZULETA JIMENEZ LUISA FERNANDA</t>
  </si>
  <si>
    <t>ZUÑIGA ORTEGA OLGA</t>
  </si>
  <si>
    <t>SALAMANCA LOPEZ RUBIEL</t>
  </si>
  <si>
    <t>LASSO FUENTES CARLOS ANDRES</t>
  </si>
  <si>
    <t>TOCORA PAVA NELSON EDUARDO</t>
  </si>
  <si>
    <t>ARISTIZABAL GARCIA ANGI LORENA</t>
  </si>
  <si>
    <t>ORJUELA NOREÑA MARIA FERNANDA</t>
  </si>
  <si>
    <t>CIFUENTES MARTINEZ KATERINE</t>
  </si>
  <si>
    <t>MEDINA VELASCO DAVID JONNATHAN</t>
  </si>
  <si>
    <t>PEÑA DIZU DANIA LUCERO</t>
  </si>
  <si>
    <t>JORDAN MEDINA PAOLA ANDREA</t>
  </si>
  <si>
    <t>SALAZAR QUIGUANAS JHONIER DAVID</t>
  </si>
  <si>
    <t>FERNANDEZ QUIGUANAS DIANA CAROLINA</t>
  </si>
  <si>
    <t>MELLIZO IPIA JOHAN EDUARDO</t>
  </si>
  <si>
    <t>OTERO TROCHEZ NATALIA</t>
  </si>
  <si>
    <t>VELEZ NARANJO DIANA FERNANDA</t>
  </si>
  <si>
    <t>CAMAYO CALAMBAS STIVEN</t>
  </si>
  <si>
    <t xml:space="preserve">SUAREZ                                                                                                                                                </t>
  </si>
  <si>
    <t>BELALCAZAR CHACON MARLY YINETH</t>
  </si>
  <si>
    <t>GIRALDO ARISTIZABAL MAGDA YURANY</t>
  </si>
  <si>
    <t>NORCASIA</t>
  </si>
  <si>
    <t>RUIZ LLANO ANYELI VIANED</t>
  </si>
  <si>
    <t>LOPEZ ALZATE YAMILE</t>
  </si>
  <si>
    <t>RAMIREZ RESTREPO YEIMY ANDREA</t>
  </si>
  <si>
    <t>CALDERON GARCIA JUDY VIVIANA</t>
  </si>
  <si>
    <t>TOBAR SOLIS CARLOS EDUARDO</t>
  </si>
  <si>
    <t>PIEDRAHITA ANGUCHO OLIVER ALEXANDER</t>
  </si>
  <si>
    <t>SOTOMAYOR</t>
  </si>
  <si>
    <t>GOMEZ GUZMAN LEANDRO JAVIER</t>
  </si>
  <si>
    <t>RIOS DELGADO ROCIO ALEJANDRA</t>
  </si>
  <si>
    <t>CHAGUENDO URIBE LEYDI VIVIANA</t>
  </si>
  <si>
    <t>RIASCOS SUAREZ JEISON JESUS</t>
  </si>
  <si>
    <t>SILVA VALLEJO MARTHA ALEJANDRA</t>
  </si>
  <si>
    <t>GARCIA RIASCOS ARELIS</t>
  </si>
  <si>
    <t xml:space="preserve">TIMBIQUI                                                                                                                                              </t>
  </si>
  <si>
    <t>SOLARTE ERAZO JAMES ANDRES</t>
  </si>
  <si>
    <t>MUÑOZ SANDOVAL JUAN FERNANDO</t>
  </si>
  <si>
    <t xml:space="preserve">PAEZ BELALCAZAR                                                                                                                                       </t>
  </si>
  <si>
    <t>IGLESIAS MARTINEZ KAREN VIVIANA</t>
  </si>
  <si>
    <t>CASTAÑO TOLEDO LINA MARIA</t>
  </si>
  <si>
    <t>ZUÑIGA DIAZ DIANA SOFIA</t>
  </si>
  <si>
    <t>VOLVERAS PAPAMIJA MARLON FERNANDO</t>
  </si>
  <si>
    <t>CAICEDO MANTILLA MARIAN GRISEL</t>
  </si>
  <si>
    <t>ANDRADE RIVERA LIYEN MARITZA</t>
  </si>
  <si>
    <t>MUÑOZ PEREZ JAVIER ANDRES</t>
  </si>
  <si>
    <t>MACA NAVIA JORGE DANIEL</t>
  </si>
  <si>
    <t>SOLANO PAPAMIJA MANUEL ALEJANDRO</t>
  </si>
  <si>
    <t>TORRES LLANTEN MONICA FERNANDA</t>
  </si>
  <si>
    <t>RUANO BAMBAGUE MARLON</t>
  </si>
  <si>
    <t xml:space="preserve">SAN SEBASTIAN (CAUCA)                                                                                                                                 </t>
  </si>
  <si>
    <t>VELEZ BOLANOS OSCAR MANUEL</t>
  </si>
  <si>
    <t>CALDON VIDAL WILMER RICARDO</t>
  </si>
  <si>
    <t>FLOREZ PLAZA ANGIE LIZETH</t>
  </si>
  <si>
    <t>RUIZ LOPEZ CAMILO ANDRES</t>
  </si>
  <si>
    <t>GRANJA VALENCIA CARLOS MAURO</t>
  </si>
  <si>
    <t>GAVIRIA GARZON NORFALIA</t>
  </si>
  <si>
    <t>ARGELIA (CAUCA)</t>
  </si>
  <si>
    <t>MUÑOZ MARIN MARCEL ANDRES</t>
  </si>
  <si>
    <t>HOYOS BOLAÑOS LINA MARCELA</t>
  </si>
  <si>
    <t>IBARRA ZUNIGA JHORDAN HERNAN</t>
  </si>
  <si>
    <t>SILVA ORTEGA JAVIER EDUARDO</t>
  </si>
  <si>
    <t>GALINDO DAZA DIANA MARYURI</t>
  </si>
  <si>
    <t>MINDA CERON WILSON DAVID</t>
  </si>
  <si>
    <t>PIAMBA VILLAMARIN LIZETH TATIANA</t>
  </si>
  <si>
    <t>TORO CASTRO LINA PAOLA</t>
  </si>
  <si>
    <t>MUNOZ CHACON ANGIE CAROLINA</t>
  </si>
  <si>
    <t>PIPICANO BURBANO JEYSSON GUILLERMO</t>
  </si>
  <si>
    <t>ALMAGUER</t>
  </si>
  <si>
    <t>DIAZ ANACONA DIANA PILAR</t>
  </si>
  <si>
    <t>HERRERA FERNANDEZ EVELYN TATIANA</t>
  </si>
  <si>
    <t>ARCILA VILLAQUIRAN DAVID RUBIEL</t>
  </si>
  <si>
    <t>SAMBONI GUAÑARITA SERGIO ANDRES</t>
  </si>
  <si>
    <t>MORALES CAMPO CHRISTIAN</t>
  </si>
  <si>
    <t>GUERRA DAZA MAIRITH ALICIA</t>
  </si>
  <si>
    <t>REBOLLO RUIZ DANIELA PATRICIA</t>
  </si>
  <si>
    <t xml:space="preserve">CERETE                                                                                                                                                </t>
  </si>
  <si>
    <t>CALDERA OSPINO ALBERTO CIPRIANO</t>
  </si>
  <si>
    <t>PALMA SALAS HECTOR GERARDO</t>
  </si>
  <si>
    <t>MORALES AGUIRRE KARINA LIZETH</t>
  </si>
  <si>
    <t>LA GLORIA</t>
  </si>
  <si>
    <t>LEON GUZMAN LIZETH PAOLA</t>
  </si>
  <si>
    <t>PACHECO MUÑOZ MARIA PAULA</t>
  </si>
  <si>
    <t xml:space="preserve">CHIMA (CORDOBA)                                                                                                                                       </t>
  </si>
  <si>
    <t>GARRIDO CORREA AMILKAR AGUSTIN</t>
  </si>
  <si>
    <t>VASQUEZ MORA MARIEN PATRICIA</t>
  </si>
  <si>
    <t>GONZALEZ VARGAS FERNEY GERARDO</t>
  </si>
  <si>
    <t>CORRALES BALLESTEROS ADRIANA MARCELA</t>
  </si>
  <si>
    <t>SAN BERNARDO DEL VIENTO</t>
  </si>
  <si>
    <t>BABILONIA SUAREZ YULEIDYS PAOLA</t>
  </si>
  <si>
    <t>ARCOS ROHENES JANINA PATRICIA</t>
  </si>
  <si>
    <t>PALLARES MANOTAS ANGEBRITH MARIA</t>
  </si>
  <si>
    <t>MEJIA CAMANO MARIA MONICA</t>
  </si>
  <si>
    <t>GARCIA CONTRERAS JOSE MIGUEL</t>
  </si>
  <si>
    <t xml:space="preserve">CIENAGA DE ORO                                                                                                                                        </t>
  </si>
  <si>
    <t>GUEVARA MUÑOZ PEDRO ANDRES</t>
  </si>
  <si>
    <t>GARAVITO FLOREZ MAIRA ALEJANDRA</t>
  </si>
  <si>
    <t>MUÑOZ TALAGA EDGAR</t>
  </si>
  <si>
    <t>PALOMINO ELJAIEK LORENA</t>
  </si>
  <si>
    <t>CAPERA CARDENAS CARMEN EDITH</t>
  </si>
  <si>
    <t>PINEDA CONTRERAS DANERIS CANDELARIA</t>
  </si>
  <si>
    <t>GUERRA GELVIS KEINNER JAVIER</t>
  </si>
  <si>
    <t>PUEBLO BELLO</t>
  </si>
  <si>
    <t>ESCOBAR LAGARES CARLOS MARIO</t>
  </si>
  <si>
    <t>CORRALES RUIZ DEISY</t>
  </si>
  <si>
    <t>IMBACHI ANAYA LICETH FABIANA</t>
  </si>
  <si>
    <t>REALES BENITEZ LILIANA PAOLA</t>
  </si>
  <si>
    <t>BOSCONIA</t>
  </si>
  <si>
    <t>SALAZAR MENDOZA YARITZA JULIETH</t>
  </si>
  <si>
    <t>TARAZONA CORONEL CARLOS DAVID</t>
  </si>
  <si>
    <t>ROMERO ANGEL RAUL RICARDO</t>
  </si>
  <si>
    <t>LEON VIDAL HERNAN MANUEL</t>
  </si>
  <si>
    <t>VENTE OCORO VICTOR VIRNEY</t>
  </si>
  <si>
    <t>ORTIZ GAMBOA LILIBETH</t>
  </si>
  <si>
    <t>PABON LUCERO JORGE LUIS</t>
  </si>
  <si>
    <t>VARGAS MAESTRE KAREN PATRICIA</t>
  </si>
  <si>
    <t>PEREZ PONTON YORDANA CAROLINA</t>
  </si>
  <si>
    <t>SAN JUAN DEL CESAR</t>
  </si>
  <si>
    <t>SANCHEZ DURAN ELIZABETH</t>
  </si>
  <si>
    <t>CARDENAS OSORIO VICTOR HUGO</t>
  </si>
  <si>
    <t xml:space="preserve">RIO DE ORO                                                                                                                                            </t>
  </si>
  <si>
    <t>SANJUAN MUÑOZ LAURA CELINA</t>
  </si>
  <si>
    <t>MONTES ALMANZA JOSE MIGUEL</t>
  </si>
  <si>
    <t>CANTILLO ORTIZ WILMER ALFONSO</t>
  </si>
  <si>
    <t>TABOADA RAMIREZ ARNULFO ANTONIO</t>
  </si>
  <si>
    <t>MENDOZA VEGA KATERINE SOFIA</t>
  </si>
  <si>
    <t>BEDOYA TABARES LUIS FELIPE</t>
  </si>
  <si>
    <t>SARMIENTO GALEANO JOSE DAVID</t>
  </si>
  <si>
    <t xml:space="preserve">SAN CARLOS (CORDOBA)                                                                                                                                  </t>
  </si>
  <si>
    <t>VARGAS COGOLLO SLEYDER ENRIQUE</t>
  </si>
  <si>
    <t>ESPITIA LOPEZ JOSE EMILIO</t>
  </si>
  <si>
    <t>CAIMITO</t>
  </si>
  <si>
    <t>IBARRA MORENO MARIA LORENA</t>
  </si>
  <si>
    <t xml:space="preserve">MONTERIA                                                                                                                                              </t>
  </si>
  <si>
    <t>PEREZ CARMONA ALFREDO JOSE</t>
  </si>
  <si>
    <t>ANGULO CABRERA CARLOS ANDRES</t>
  </si>
  <si>
    <t>EL COPEY</t>
  </si>
  <si>
    <t>CARDENAS VISBAL ANA MARCELA</t>
  </si>
  <si>
    <t>GARCIA ZAPATA VIVIANA ELVIRA</t>
  </si>
  <si>
    <t>GONZALEZ QUINTERO KEIDY YOHANA</t>
  </si>
  <si>
    <t>MANAURE (CESAR)</t>
  </si>
  <si>
    <t>CARRILLO ALVARAN YARLEY ADRIANA</t>
  </si>
  <si>
    <t>PAEZ PINILLA SANDRA ROCIO</t>
  </si>
  <si>
    <t>BOLAÑO MAESTRE HUGUES ALBERTO</t>
  </si>
  <si>
    <t>LA PAZ ROBLES</t>
  </si>
  <si>
    <t>OYAGA GARCIA ALI JAVIER</t>
  </si>
  <si>
    <t>CANCINO ORTIZ JESUS MANUEL</t>
  </si>
  <si>
    <t>DAVILA TORRES JAIME LUIS</t>
  </si>
  <si>
    <t>AGUIRRE DE LA HOZ JHELKA JULLIETH</t>
  </si>
  <si>
    <t>POLO MACIAS YESICA PAOLA</t>
  </si>
  <si>
    <t>WILLIANS OLARTE MERYS MERLIN</t>
  </si>
  <si>
    <t>OSMAN VILORIA NAIM ANDRES</t>
  </si>
  <si>
    <t>MARTINEZ RAMIREZ GUSTAVO ADOLFO</t>
  </si>
  <si>
    <t>CAJAR GUERRERO GABRIELA MARIA</t>
  </si>
  <si>
    <t>HERNANDEZ MANOSALVA ROBERTO ANTONIO</t>
  </si>
  <si>
    <t>AMAYA GAMEZ KAREN ELENA</t>
  </si>
  <si>
    <t>VERGARA ALVEAR ANGELICA PATRICIA</t>
  </si>
  <si>
    <t>MOLINA PEREZ BAYRON JOSE</t>
  </si>
  <si>
    <t>LEMUS BELLO RUBEN DARIO</t>
  </si>
  <si>
    <t>ARAUJO MARTINEZ VIVIAN KARINA</t>
  </si>
  <si>
    <t>LLANES RODRIGUEZ ANA ISABEL</t>
  </si>
  <si>
    <t>HERNANDEZ MENDEZ LESLY PAOLA</t>
  </si>
  <si>
    <t>SAN DIEGO</t>
  </si>
  <si>
    <t>DE LA CRUZ CHARRIS EDILMA ROSA</t>
  </si>
  <si>
    <t>ESTRADA RAMIREZ JEISON DAVID</t>
  </si>
  <si>
    <t>QUINTERO GOMEZ NATALIA</t>
  </si>
  <si>
    <t>OVIEDO RIVERA MARIA PAZ</t>
  </si>
  <si>
    <t>ORTIZ BACCI MARIA FERNANDA</t>
  </si>
  <si>
    <t>CHIMICHAGUA</t>
  </si>
  <si>
    <t>MARTINEZ GUERRERO DARLYS DAYANIS</t>
  </si>
  <si>
    <t>MEJIA JAIME MARTHA CECILIA</t>
  </si>
  <si>
    <t>MILLAN PEREZ JORGE LEONARDO</t>
  </si>
  <si>
    <t>REY GOMEZ JAIBER SAMUEL</t>
  </si>
  <si>
    <t>ARREGOCES ROBLES ROMENGER</t>
  </si>
  <si>
    <t>MEDINA CONTRERAS ELISETH DEL PILAR</t>
  </si>
  <si>
    <t>GUTIERREZ GUEVARA JORGE EDUARDO</t>
  </si>
  <si>
    <t>OJEDA TORREZ MELISSA CAROLINA</t>
  </si>
  <si>
    <t>TRIGOS JACOME CAMILO</t>
  </si>
  <si>
    <t>PAILITAS</t>
  </si>
  <si>
    <t>MALO MONTIEL ANIBAL JOSE</t>
  </si>
  <si>
    <t>CORENA BETTIN YORELY SOFIA</t>
  </si>
  <si>
    <t>MARINO HOYOS PIERRE ANGELO</t>
  </si>
  <si>
    <t>DIAZ ANAYA MARGARITA MARIA</t>
  </si>
  <si>
    <t>VILLACOT PEÑATE JOSE LUIS</t>
  </si>
  <si>
    <t>CERRA DOMINGUEZ LUIS CARLOS</t>
  </si>
  <si>
    <t>PUERTO LIBERTADOR</t>
  </si>
  <si>
    <t>TORRES LOBO ESTEBAN ANDRES</t>
  </si>
  <si>
    <t>MARTINEZ MARQUEZ RONALDO</t>
  </si>
  <si>
    <t>RIVERO RAMBAUT FABIAN ARTURO</t>
  </si>
  <si>
    <t>BENITEZ ONATE LAURA ESTHER</t>
  </si>
  <si>
    <t xml:space="preserve">TOLU                                                                                                                                                  </t>
  </si>
  <si>
    <t>OVIEDO CONDE JOSE MIGUEL</t>
  </si>
  <si>
    <t>GARCIA OVIEDO ADISON ALBERTO</t>
  </si>
  <si>
    <t>PACHECO LOPEZ MAYRA ALEJANDRA</t>
  </si>
  <si>
    <t xml:space="preserve">BUENAVISTA (CORDOBA)                                                                                                                                  </t>
  </si>
  <si>
    <t>ORTEGA BANDA YESENIA MARIA</t>
  </si>
  <si>
    <t>GOENAGA GARCIA CLARA LUCIA</t>
  </si>
  <si>
    <t>CARDENAS ANGULO SERGIO ALBERTO</t>
  </si>
  <si>
    <t>ANGEL GALINDO JORGE MARIO</t>
  </si>
  <si>
    <t>TORO ROMERO LUIS ANGEL</t>
  </si>
  <si>
    <t>CASTAÑEZ ARBOLEDA LIESELL ELENA</t>
  </si>
  <si>
    <t>PUEBLO NUEVO</t>
  </si>
  <si>
    <t>OLMOS DIAZ ANA KARINA</t>
  </si>
  <si>
    <t>CARMONA ARRIETA YENIS LIZETH</t>
  </si>
  <si>
    <t>HERNANDEZ MENDEZ OLGA SOFIA</t>
  </si>
  <si>
    <t>VILLADIEGO ARRIETA MARIA JUDITH</t>
  </si>
  <si>
    <t>AVILA GENES JOAQUIN DE JESUS</t>
  </si>
  <si>
    <t>SAN ANTERO</t>
  </si>
  <si>
    <t>YULE ORDOÑEZ JAMES FRANCISCO</t>
  </si>
  <si>
    <t>PINEDA ZULETA JUAN PABLO</t>
  </si>
  <si>
    <t xml:space="preserve">PUERTO INIRIDA                                                                                                                                        </t>
  </si>
  <si>
    <t>CATAÑO RAMIREZ KAREN GISSETTE</t>
  </si>
  <si>
    <t>MARQUEZ PATERNINA CLAUDIA ROSA</t>
  </si>
  <si>
    <t>ARDILA CASTILLA MELQUISEDET</t>
  </si>
  <si>
    <t>JAIME CONTRERAS WILFREY</t>
  </si>
  <si>
    <t>SANTOS PEÑA EDUARDO ERNESTO</t>
  </si>
  <si>
    <t>ESPITIA DELGADO MARIA MATILDE</t>
  </si>
  <si>
    <t>BLANQUICETT MARQUEZ KAREN LORENA</t>
  </si>
  <si>
    <t>PINEDA GOMEZ YUDY ESTHER</t>
  </si>
  <si>
    <t xml:space="preserve">SAN ANDRES DE SOTAVENTO                                                                                                                               </t>
  </si>
  <si>
    <t>LOPEZ BENITEZ CLAUDIA MARCELA</t>
  </si>
  <si>
    <t>REYES RODRIGUEZ ELIZABETH</t>
  </si>
  <si>
    <t>LAMADRID VILLAMIL ANA MARIA</t>
  </si>
  <si>
    <t>ZABALETA DICKSON MAURICIO MIGUEL</t>
  </si>
  <si>
    <t>HOYOS MORALES MARIA EUGENIA</t>
  </si>
  <si>
    <t>GALLEGO TERAN JAIDY</t>
  </si>
  <si>
    <t>OVIEDO NEGRETTE KATHYA MILLETT</t>
  </si>
  <si>
    <t xml:space="preserve">PURISIMA                                                                                                                                              </t>
  </si>
  <si>
    <t>MENDOZA LOZANO JAIR JOSEP</t>
  </si>
  <si>
    <t>SANCHEZ VIDAL FRANK FERNANDO</t>
  </si>
  <si>
    <t>NARANJO VILLALBA CAROLINA</t>
  </si>
  <si>
    <t>PETRO GOMEZ ALEJANDRO DAVID</t>
  </si>
  <si>
    <t>MUÑOZ OVIEDO CARLOS ARTURO</t>
  </si>
  <si>
    <t>RUIZ LOZANO ALBEIRO ANTONIO</t>
  </si>
  <si>
    <t>RAMIREZ NEGRETE JORGE FERNANDO</t>
  </si>
  <si>
    <t xml:space="preserve">CANALETE                                                                                                                                              </t>
  </si>
  <si>
    <t>ZAPA GONZALEZ ADRIANA CRISTINA</t>
  </si>
  <si>
    <t>HOYOS COLON ALEJANDRO</t>
  </si>
  <si>
    <t>CHAKER PATERNINA JAIME ALEJANDRO</t>
  </si>
  <si>
    <t>GUZMAN LLORENTE LINA FERNANDA</t>
  </si>
  <si>
    <t>PUERTO ESCONDIDO</t>
  </si>
  <si>
    <t>ANDOCILLA MARTINEZ MIGUEL ANGEL</t>
  </si>
  <si>
    <t>TAFUR PEREZ MARIA JOSE</t>
  </si>
  <si>
    <t>NUÑEZ PEREZ NATALI DEL CARMEN</t>
  </si>
  <si>
    <t>BRAVO PEREZ NICOLAS ANTONIO</t>
  </si>
  <si>
    <t>CUMPLIDO GARCIA ANDREA CAROLINA</t>
  </si>
  <si>
    <t>ALMANZA MERCADO OSCAR IVAN</t>
  </si>
  <si>
    <t>SANCHEZ GENES ANGIE CAROLINA</t>
  </si>
  <si>
    <t>SEPULVEDA MACHADO SISIVETH</t>
  </si>
  <si>
    <t>USTA SOTO ORLANDO ALFREDO</t>
  </si>
  <si>
    <t>LOPEZ ESCOBAR PEDRO ELIAS</t>
  </si>
  <si>
    <t>MUÑOZ MERCADO EMA JUDITH</t>
  </si>
  <si>
    <t>RUBIANO  CONSUELO ESTEFANY</t>
  </si>
  <si>
    <t>ANOLAIMA</t>
  </si>
  <si>
    <t>MUÑOZ CHAVEZ SONIA DEL PILAR</t>
  </si>
  <si>
    <t>CORTES RAIGOSO VIVIANA ROCIO</t>
  </si>
  <si>
    <t xml:space="preserve">CAQUEZA                                                                                                                                               </t>
  </si>
  <si>
    <t>SEGURA LOPEZ DAYAN TATIANA</t>
  </si>
  <si>
    <t>LEON GUTIERREZ MARIA CAMILA</t>
  </si>
  <si>
    <t>CARRILLO ESPEJO MONICA MARCELA</t>
  </si>
  <si>
    <t>CARMEN DE CARUPA</t>
  </si>
  <si>
    <t>VALERO PINILLA AURA MARIA</t>
  </si>
  <si>
    <t xml:space="preserve">CAPARRAPI                                                                                                                                             </t>
  </si>
  <si>
    <t>USECHE PINILLA CRISTIAN CAMILO</t>
  </si>
  <si>
    <t>SANCHEZ ROA YOHAIRA KARINA</t>
  </si>
  <si>
    <t>DUARTE SIERRA EDWIN REINALDO</t>
  </si>
  <si>
    <t xml:space="preserve">GUAYATA                                                                                                                                               </t>
  </si>
  <si>
    <t>DELGADILLO SUAREZ OSCAR FABIAN</t>
  </si>
  <si>
    <t>JARAMILLO CORTES CAMILO ALEJANDRO</t>
  </si>
  <si>
    <t>TOLEDO ORTIZ LUZ ADRIANA</t>
  </si>
  <si>
    <t>AGUA DE DIOS</t>
  </si>
  <si>
    <t>CRUZ CORTES JOHAN SEBASTIAN</t>
  </si>
  <si>
    <t>QUINTERO PENAGOS GLORIA YISELA</t>
  </si>
  <si>
    <t>PINZON PINZON SANDRA PATRICIA</t>
  </si>
  <si>
    <t>QUEVEDO GOMEZ JOHAN SEBASTIAN</t>
  </si>
  <si>
    <t>MUÑOZ MELO ADRIANA CRISTINA</t>
  </si>
  <si>
    <t xml:space="preserve">MACHETA                                                                                                                                               </t>
  </si>
  <si>
    <t>GOMEZ MUÑOZ NELSON ORLANDO</t>
  </si>
  <si>
    <t>GUATAVITA</t>
  </si>
  <si>
    <t>PORRAS MONTENEGRO NYDIA</t>
  </si>
  <si>
    <t>FORERO MARTINEZ JULIAN CAMILO</t>
  </si>
  <si>
    <t>SANCHEZ ALVAREZ CARLOS MARIO</t>
  </si>
  <si>
    <t>RICARDO GENEY JUAN CARLOS</t>
  </si>
  <si>
    <t>CAUSIL CAUSIL CESAR CAMILO</t>
  </si>
  <si>
    <t>NARVAEZ MANJARRES CAROLINA</t>
  </si>
  <si>
    <t>ARROYO PEÑA ANDREA CAROLINA</t>
  </si>
  <si>
    <t>PINTO GUERRERO SANDRA PATRICIA</t>
  </si>
  <si>
    <t>TORRES  DIANA KATHERINA</t>
  </si>
  <si>
    <t>GARCIA BARRETO HEVER ANDRES</t>
  </si>
  <si>
    <t>CUBILLOS BENAVIDES RODRIGO ARMANDO</t>
  </si>
  <si>
    <t>ORTEGON IBAÑEZ ANDREA</t>
  </si>
  <si>
    <t>REYES MORENO OSCAR ANDRES</t>
  </si>
  <si>
    <t>UNE</t>
  </si>
  <si>
    <t>SANCHEZ ACERO HERMILSON</t>
  </si>
  <si>
    <t>HIDALGO SANABRIA DAVID RICARDO</t>
  </si>
  <si>
    <t>ACOSTA TRIVIÑO JENNY ANDREA</t>
  </si>
  <si>
    <t>RODRIGUEZ ROJAS NELSON CAMILO</t>
  </si>
  <si>
    <t>BARRAGAN ROMERO JUAN VALENTIN</t>
  </si>
  <si>
    <t>GALLEGO CHARRY YEENLY TATIANA</t>
  </si>
  <si>
    <t>PARDO GONZALEZ JULIAN ANDRES</t>
  </si>
  <si>
    <t>BERNAL HERRERA EDISON FERNANDO</t>
  </si>
  <si>
    <t>HERNANDEZ RIVERA ANDREA CATALINA</t>
  </si>
  <si>
    <t>GONZALEZ BRAVO WENDY BRIYIT</t>
  </si>
  <si>
    <t>CEPEDA NARIÑO JESSICA KATHERINE</t>
  </si>
  <si>
    <t>MUNOZ LEON MYRIAM VIVIANA</t>
  </si>
  <si>
    <t>VELASQUEZ BELTRAN ROBINSON RICARDO</t>
  </si>
  <si>
    <t xml:space="preserve">GACHETA                                                                                                                                               </t>
  </si>
  <si>
    <t>MATALLANA BEJARANO CLARA ROCIO</t>
  </si>
  <si>
    <t>ZARATE MARIN ANA  MILENA</t>
  </si>
  <si>
    <t>AMAYA GONZALEZ YENIFER JASBLEYDY</t>
  </si>
  <si>
    <t>LA PEÑA</t>
  </si>
  <si>
    <t>FARFAN ORDOÑEZ REINA</t>
  </si>
  <si>
    <t>PARRA AGUILERA CRISTIAN JAHIR</t>
  </si>
  <si>
    <t>PENAGOS URREA JERSSON ESTEBAN</t>
  </si>
  <si>
    <t>ROMERO BERNAL MARIA ANGELICA</t>
  </si>
  <si>
    <t>CORONADO ORDOÑEZ YENNY FERNANDA</t>
  </si>
  <si>
    <t>LA VEGA (CUNDINAMARCA)</t>
  </si>
  <si>
    <t>SANCHEZ GONZALEZ JUAN SEBASTIAN</t>
  </si>
  <si>
    <t>ORJUELA  YOLANDA CONSUELO</t>
  </si>
  <si>
    <t>HOLGUIN CARREÑO DIEGO ALEXANDER</t>
  </si>
  <si>
    <t>CUERVO RAMIREZ EDWIN</t>
  </si>
  <si>
    <t>SANDOVAL MONTIEL GIOVANY GILDARDO</t>
  </si>
  <si>
    <t>CARDOZO BARRETO JEFFER CAMILO</t>
  </si>
  <si>
    <t>CULMA RODRIGUEZ JOHANA</t>
  </si>
  <si>
    <t>SOLANO SANDOVAL YHONATTAN</t>
  </si>
  <si>
    <t>DUARTE MURCIA NADIA GABRIELA</t>
  </si>
  <si>
    <t>RUIZ TRUJILLO LUCERO DEL PILAR</t>
  </si>
  <si>
    <t>CUBIDES AVILA CRISTIAN URIEL</t>
  </si>
  <si>
    <t>RUBIO OJEDA MARIA LUISA</t>
  </si>
  <si>
    <t>BARRERA AGUIRRE ASTRID GISELLE</t>
  </si>
  <si>
    <t>ROMERO JIMENEZ ADRIANA MARCELA</t>
  </si>
  <si>
    <t>ROCHA GOMEZ DIANA CAROLINA</t>
  </si>
  <si>
    <t>ESPINOSA CASTILLO MARY ALEJANDRA</t>
  </si>
  <si>
    <t>ALDANA OSORIO HAROL SMITH</t>
  </si>
  <si>
    <t>RODRIGUEZ LINARES MARLY ARIANA</t>
  </si>
  <si>
    <t>ROJAS AMAYA JUAN SEBASTIAN</t>
  </si>
  <si>
    <t>RIVERA SARMIENTO LAURA JULIETH</t>
  </si>
  <si>
    <t>ORTIZ SUAREZ ERIKA</t>
  </si>
  <si>
    <t>GRANADOS PANQUEVA MIGUEL LEONARDO</t>
  </si>
  <si>
    <t>CALDERON CORREA JEIMY LUISITA</t>
  </si>
  <si>
    <t>HERRERA PEÑA JULIO ALBERTO</t>
  </si>
  <si>
    <t>PARADA VELASCO CLAUDIA PATRICIA</t>
  </si>
  <si>
    <t>ACOSTA PEREZ NESTOR ENRIQUE</t>
  </si>
  <si>
    <t>HERNANDEZ CAICEDO XIMENA PAOLA</t>
  </si>
  <si>
    <t>ORTEGA FLOREZ ANDRES ALBERTO</t>
  </si>
  <si>
    <t xml:space="preserve">CACHIRA                                                                                                                                               </t>
  </si>
  <si>
    <t>MARIN BULLA ANDREA PAOLA</t>
  </si>
  <si>
    <t>CALDERON RAMOS KATHERINE JULIETH</t>
  </si>
  <si>
    <t>RAMIREZ MONTAÑO NICOLAS FELIPE</t>
  </si>
  <si>
    <t>RODRIGUEZ CASTIBLANCO NELSON IVAN</t>
  </si>
  <si>
    <t>BERNAL BENITES DANIEL CAMILO</t>
  </si>
  <si>
    <t>GRANADOS ALVAREZ GABRIEL FERNANDO</t>
  </si>
  <si>
    <t>APONTE MORALES ANDRES MAURICIO</t>
  </si>
  <si>
    <t>VELANDIA VELANDIA JHON FREDDY</t>
  </si>
  <si>
    <t>CRUZ CORTES JONATHAN ANDRES</t>
  </si>
  <si>
    <t>CORTES MARTINEZ MARIA DE LOS ANGELES</t>
  </si>
  <si>
    <t>GUTIERREZ GARCIA FRANCY LORENA</t>
  </si>
  <si>
    <t>TORRES HERNANDEZ JONATHAN</t>
  </si>
  <si>
    <t>OROZCO PAIVA INGRID JOHANNA</t>
  </si>
  <si>
    <t>MONCADA RAMIREZ CINDY JULIETH</t>
  </si>
  <si>
    <t>VARGAS MORA DANIEL ORLANDO</t>
  </si>
  <si>
    <t>ACOSTA ORTIZ ERIKA NATALIA</t>
  </si>
  <si>
    <t>BELTRAN OSPINA JULIAN</t>
  </si>
  <si>
    <t>GUADUAS</t>
  </si>
  <si>
    <t>BUSTOS CALVO FABIAN ESNEY</t>
  </si>
  <si>
    <t>GOMEZ GONZALEZ LAURA MILENA</t>
  </si>
  <si>
    <t>TORRES ROJAS ANGIE JULIETH</t>
  </si>
  <si>
    <t>BALLEN GOMEZ GINNA ROCIO</t>
  </si>
  <si>
    <t>AVILA CASTILLO YENNIFER</t>
  </si>
  <si>
    <t>VANEGAS RUIZ EDUARD ALEXIS</t>
  </si>
  <si>
    <t>VALERO VALERO JACKELINE</t>
  </si>
  <si>
    <t>RODRIGUEZ ESPITIA HECTOR JAVIER</t>
  </si>
  <si>
    <t>TERREROS JIMENEZ LUIS EDUARDO</t>
  </si>
  <si>
    <t>CHAVARRO PERILLA PAULA YAMILE</t>
  </si>
  <si>
    <t xml:space="preserve">CHAGUANI                                                                                                                                              </t>
  </si>
  <si>
    <t>PARRA PEREZ MARIA ALEJANDRA</t>
  </si>
  <si>
    <t>SANCHEZ  EDGAR MAURICIO</t>
  </si>
  <si>
    <t>SALAMANCA SAIZ KEYLA YECSENIA</t>
  </si>
  <si>
    <t xml:space="preserve">GUAYABAL DE SIQUIMA                                                                                                                                   </t>
  </si>
  <si>
    <t>MANCERA CAVIATIVA KAREN ALEJANDRA</t>
  </si>
  <si>
    <t>GALINDO SALAMANCA WILSON JAVIER</t>
  </si>
  <si>
    <t>SUAREZ VELOZA GLORIA MILENA</t>
  </si>
  <si>
    <t>MORENO CORDOBA MONICA</t>
  </si>
  <si>
    <t>MORENO TORRES JOHANA YISETH</t>
  </si>
  <si>
    <t>FORERO SALGADO JEIMMY PAOLA</t>
  </si>
  <si>
    <t>GARCIA HERNANDEZ EDGAR JAVIER</t>
  </si>
  <si>
    <t>RODRIGUEZ MARTINEZ DAVID SANTIAGO</t>
  </si>
  <si>
    <t>BELLO LEON ANGIE TATIANA</t>
  </si>
  <si>
    <t>ALONSO GUTIERREZ SARA LEIDY</t>
  </si>
  <si>
    <t>SANDOVAL SALCEDO DEYSI MARCELA</t>
  </si>
  <si>
    <t>HERNANDEZ RUBIO MIRYAM LILIANA</t>
  </si>
  <si>
    <t>TRIANA DUARTE NANCY JOHANA</t>
  </si>
  <si>
    <t>MARTIN SANCHEZ JORGE IVAN</t>
  </si>
  <si>
    <t>SOCHA TOVAR JULIAN FELIPE</t>
  </si>
  <si>
    <t>SANCHEZ POVEDA ANGIE PAOLA</t>
  </si>
  <si>
    <t>ORTEGON GOYENECHE ANDRES FELIPE</t>
  </si>
  <si>
    <t>TABORDA FLOREZ DAVID ESTEBAN</t>
  </si>
  <si>
    <t>AGUDELO MORENO TANIA YIZETH</t>
  </si>
  <si>
    <t>BELTRAN GUTIERREZ LEIDY NATALIA</t>
  </si>
  <si>
    <t>ACERO FORERO YECENIA MARITZA</t>
  </si>
  <si>
    <t>QUESADA SANCHEZ MARIA CAROLINA</t>
  </si>
  <si>
    <t>MORENO MORALES ERIKA MARCELA</t>
  </si>
  <si>
    <t>CUERVO PEDROZA JHON EISON</t>
  </si>
  <si>
    <t>AMOROCHO GARZON IVONNE ALEXANDRA</t>
  </si>
  <si>
    <t>BEDOYA RAMIREZ JUAN SEBASTIAN</t>
  </si>
  <si>
    <t>HERRERA ORTIZ SAAIN</t>
  </si>
  <si>
    <t xml:space="preserve">PUERTO GUZMAN                                                                                                                                         </t>
  </si>
  <si>
    <t>VERA FONSECA BRANLY FERNANDO</t>
  </si>
  <si>
    <t>TORRES CAMACHO PAULA ANDREA</t>
  </si>
  <si>
    <t>MORALES QUESADA GINETH PAOLA</t>
  </si>
  <si>
    <t>FONSECA DELGADO NICOLAS MATEO</t>
  </si>
  <si>
    <t>VELASQUEZ SANCHEZ JUAN FELIPE</t>
  </si>
  <si>
    <t>GRANADOS SOSA BRIAN NICOLAS</t>
  </si>
  <si>
    <t>MORENO GUTIERREZ FERNANDO ELIECER</t>
  </si>
  <si>
    <t>RODRIGUEZ CIFUENTES KAREM BIBIAN</t>
  </si>
  <si>
    <t>SALDAÑA TRUJILLO MONICA</t>
  </si>
  <si>
    <t>CUEVAS CASTAÑO LEIDY JOHANA</t>
  </si>
  <si>
    <t>LOMBANA CORREDOR STEFANY</t>
  </si>
  <si>
    <t>QUINTERO QUINTERO VERONICA</t>
  </si>
  <si>
    <t>PEREZ ZARATE TATIANA</t>
  </si>
  <si>
    <t>TORRES CORTES MIGUEL GONZALO</t>
  </si>
  <si>
    <t>MORATO ALARCON DIEGO ARMANDO</t>
  </si>
  <si>
    <t>RINCON PEÑA OSCAR ALEXIS</t>
  </si>
  <si>
    <t>SUSA</t>
  </si>
  <si>
    <t>LANCHEROS BELLO ZULMA MARILIN</t>
  </si>
  <si>
    <t>FUQUENE PARRA KAREN GISELA</t>
  </si>
  <si>
    <t>GARCIA CAMACHO MARIA LORENA</t>
  </si>
  <si>
    <t>OSORIO AMAYA DAVID ANDRES</t>
  </si>
  <si>
    <t>GOMEZ HERRERA HUGO ALEXANDER</t>
  </si>
  <si>
    <t>VILLAMIL FAJARDO DAYANA KATHERINE</t>
  </si>
  <si>
    <t>MARULANDA MARULANDA JHON JAMES</t>
  </si>
  <si>
    <t>TOVAR MAHECHA ANDRES FELIPE</t>
  </si>
  <si>
    <t>RINCON  JANNETH YOHANNA</t>
  </si>
  <si>
    <t>NINO SUAREZ CARLOS ANDRES</t>
  </si>
  <si>
    <t>BERMUDEZ BERMUDEZ MONICA VIVIANA</t>
  </si>
  <si>
    <t>RODRIGUEZ ROJAS JHON FREDY</t>
  </si>
  <si>
    <t>ESPINEL BAQUERO FELIPE ALBERTO</t>
  </si>
  <si>
    <t>CAICEDO GARCIA ANDRES FABIAN</t>
  </si>
  <si>
    <t>ARCINIEGAS CUELLAR LAURA VANESA</t>
  </si>
  <si>
    <t>PEÑA LUNA CARLOS ROBERTO</t>
  </si>
  <si>
    <t>NAVARRETE ROMERO LEIDY JOHANA</t>
  </si>
  <si>
    <t>ACOSTA PALMA LIZETH KATHERIN</t>
  </si>
  <si>
    <t>MEDINA BLANQUICET YANIER</t>
  </si>
  <si>
    <t>NAVARRO MORENO ELIANA  LUCERO</t>
  </si>
  <si>
    <t>GUTIERREZ HERNANDEZ MAGDA VIVIANA</t>
  </si>
  <si>
    <t>ROJAS CARRILLO KAREN MARGARITA</t>
  </si>
  <si>
    <t>MESA CASTRO KAREN LIZETH</t>
  </si>
  <si>
    <t>CARRILLO GONZALEZ LOORENT GISCEDT</t>
  </si>
  <si>
    <t>MORA MORA DAVID JULIAN</t>
  </si>
  <si>
    <t>HERRERA ROJAS GIOVANNY ALEXIS</t>
  </si>
  <si>
    <t>RODRIGUEZ ESPINOSA DAYANA TATIANA</t>
  </si>
  <si>
    <t>PINEDA MARTIN DIANA MILENA</t>
  </si>
  <si>
    <t xml:space="preserve">UBALA                                                                                                                                                 </t>
  </si>
  <si>
    <t>ALFONSO SASTOQUE DIANA MARCELA</t>
  </si>
  <si>
    <t>CALDERON URREGO FABIAN MAURICIO</t>
  </si>
  <si>
    <t>GONZALEZ OLAYA MARLY ANGELICA</t>
  </si>
  <si>
    <t>URREGO RODRIGUEZ JEFERSON CAMILO</t>
  </si>
  <si>
    <t>BELTRAN LINARES BRIYITTE DAMARI</t>
  </si>
  <si>
    <t>SANCHEZ BELTRAN DAYANA MELISSA</t>
  </si>
  <si>
    <t xml:space="preserve">JUNIN                                                                                                                                                 </t>
  </si>
  <si>
    <t>CALDERON GUZMAN VALERIA ESTEFANI</t>
  </si>
  <si>
    <t>CASTIBLANCO BECERRA FREDY ALEXANDER</t>
  </si>
  <si>
    <t>SANTANA PINEDA YULYET KATERINE</t>
  </si>
  <si>
    <t>CANO MALAVER WILSON GIOVANNY</t>
  </si>
  <si>
    <t>BALAMBA LOPEZ MYRIAM LUCENY</t>
  </si>
  <si>
    <t>BOLAÑOS FARFAN CINDY YULIANA</t>
  </si>
  <si>
    <t>BOLAÑOS ZARATE MADELEIDY</t>
  </si>
  <si>
    <t>AVILA ZARATE DIEGO HERNANDO</t>
  </si>
  <si>
    <t>GOMEZ CLAROS DANIEL FELIPE</t>
  </si>
  <si>
    <t>ROBLES AVILA LINA FERNANDA</t>
  </si>
  <si>
    <t>OTALORA MARTINEZ BEATRIZ EUGENIA</t>
  </si>
  <si>
    <t>GUTIERREZ TOLEDO LUZ ADRIANA</t>
  </si>
  <si>
    <t>LOSADA SALAZAR CRISNA CATALINA</t>
  </si>
  <si>
    <t>MOJICA SANABRIA YEIMY LORENA</t>
  </si>
  <si>
    <t>RODRIGUEZ MARLES JOSE EDWIN</t>
  </si>
  <si>
    <t>QUIROGA MORENO ANDERSON</t>
  </si>
  <si>
    <t>BERNAL VARGAS ELSA LILIANA</t>
  </si>
  <si>
    <t>ROJAS VILLAMIL YERLY  PATRICIA</t>
  </si>
  <si>
    <t xml:space="preserve">PUERTO ASIS                                                                                                                                           </t>
  </si>
  <si>
    <t>CUESTA BOHORQUEZ YESENIA</t>
  </si>
  <si>
    <t>RAMIREZ RESTREPO MILTON FABIAN</t>
  </si>
  <si>
    <t>ALVAREZ BARRERA LEIDY MAGALLY</t>
  </si>
  <si>
    <t>MANRIQUE SANCHEZ ARNOLD JAVIER</t>
  </si>
  <si>
    <t>ARDILA PASTRANA YERLY VANESSA</t>
  </si>
  <si>
    <t>PERDOMO MANRIQUE EDNA ROCIO</t>
  </si>
  <si>
    <t>CALDERON CANO FABIAN FERNERY</t>
  </si>
  <si>
    <t>NAVARRO RAMIREZ JOSE ANDRES</t>
  </si>
  <si>
    <t>RODRIGUEZ SUAZA YURY TATIANA</t>
  </si>
  <si>
    <t>OYOLA REYES SANDRA MILENA</t>
  </si>
  <si>
    <t>HOBO</t>
  </si>
  <si>
    <t>CARDENAS HERRERA TATIANA</t>
  </si>
  <si>
    <t>CORTES ARIAS JUAN DIEGO</t>
  </si>
  <si>
    <t>POLANIA LAVAO VICTOR ANDRES</t>
  </si>
  <si>
    <t>GOMEZ TRUJILLO ILIANA ANDREA</t>
  </si>
  <si>
    <t>CABRERA BARRIOS JULIETH MERCEDES</t>
  </si>
  <si>
    <t>DUCUARA MANRIQUE ROBERTO CARLOS</t>
  </si>
  <si>
    <t>SUAREZ OSORIO SANDRA MILENA</t>
  </si>
  <si>
    <t>SANCHEZ LUGO NORIDA PATRICIA</t>
  </si>
  <si>
    <t>LOPEZ PERDOMO RAUL</t>
  </si>
  <si>
    <t>GUTIERREZ GUERRERO STEPHANY</t>
  </si>
  <si>
    <t>MONTEALEGRE PEÑA JANNES YULIAN</t>
  </si>
  <si>
    <t>ARAMBURU GUTIERREZ MIGUEL SANTIAGO</t>
  </si>
  <si>
    <t>QUINTERO POLANIA YENIFER ANDREA</t>
  </si>
  <si>
    <t>SILVA BONILLA MAYRA ALEJANDRA</t>
  </si>
  <si>
    <t>GARCIA CUBILLOS CHRISTIAN JAVIER</t>
  </si>
  <si>
    <t>RENDON URRIEAGO OSCAR JAVIER</t>
  </si>
  <si>
    <t xml:space="preserve">GARZON                                                                                                                                                </t>
  </si>
  <si>
    <t>VIDES LUGO ADOLFO ISAAC</t>
  </si>
  <si>
    <t>RINCON VALENCIA MIGUEL ANGEL</t>
  </si>
  <si>
    <t>GALARZA CALDERON ANDREA</t>
  </si>
  <si>
    <t>FINO CAICEDO YELITZA ALCIRA</t>
  </si>
  <si>
    <t>QUINTERO LOAIZA JEFFERSON ALEXIS</t>
  </si>
  <si>
    <t>ACHURY ROJAS EDWIN FABIAN</t>
  </si>
  <si>
    <t>GONZALEZ FIGUEROA YEISON GABRIEL</t>
  </si>
  <si>
    <t>CERQUERA  JUAN DAVID</t>
  </si>
  <si>
    <t>CLEVES PENAGOS ANA MARIA</t>
  </si>
  <si>
    <t>TOVAR SALGADO DIANA MARCELA</t>
  </si>
  <si>
    <t>RIVERA GONZALEZ YEILY TATIANA</t>
  </si>
  <si>
    <t>GONZALEZ MANRIQUE ALEXANDRA PATRICIA</t>
  </si>
  <si>
    <t>MEDINA BOLIVAR SINDY TATIANA</t>
  </si>
  <si>
    <t>BARAYA</t>
  </si>
  <si>
    <t>GUTIERREZ PARDO SINDY LORENA</t>
  </si>
  <si>
    <t>HERNANDEZ PALACION ALEX EDUARDO</t>
  </si>
  <si>
    <t>ARIZA CUELLAR YORLENY</t>
  </si>
  <si>
    <t>CORTES MORENO TITO ALEJANDRO</t>
  </si>
  <si>
    <t>PRADO</t>
  </si>
  <si>
    <t>HERNANDEZ MURCIA ANDRY CATALINA</t>
  </si>
  <si>
    <t>PEÑA PARRA JORGE ENRIQUE</t>
  </si>
  <si>
    <t>LOSADA NARANJO SEBASTIAN CAMILO</t>
  </si>
  <si>
    <t>HERNANDEZ GARCIA LUZ KARIME</t>
  </si>
  <si>
    <t>MESA BOTERO DIANA STEFANIA</t>
  </si>
  <si>
    <t>ROJAS BELTRAN ADRIANA PAOLA</t>
  </si>
  <si>
    <t>ROJAS SARMIENTO CESAR CAMILO</t>
  </si>
  <si>
    <t>CARVAJAL DUSSAN MARY JOHANA</t>
  </si>
  <si>
    <t>FLOREZ ROJAS PAOLA ANDREA</t>
  </si>
  <si>
    <t>LIZCANO CACERES ELVER ANDRES</t>
  </si>
  <si>
    <t>PERDOMO GARCIA INGRI YICETH</t>
  </si>
  <si>
    <t>MURCIA PLAZA MAYRA ALEJANDRA</t>
  </si>
  <si>
    <t>NATAGAIMA</t>
  </si>
  <si>
    <t>MARTINEZ CELIS JEFFERSON ADRIAN</t>
  </si>
  <si>
    <t>ANDRADE CAVIEDES DIEGO FERNANDO</t>
  </si>
  <si>
    <t>PEÑA PEREZ PAMELA ANDREA</t>
  </si>
  <si>
    <t>CLEVES PENA JHON EDIER</t>
  </si>
  <si>
    <t>CHAVARRO PANTEVEZ BRAIAN STEVEN</t>
  </si>
  <si>
    <t xml:space="preserve">TIMANA                                                                                                                                                </t>
  </si>
  <si>
    <t>CUELLAR PIMENTEL ELIANA MELISSA</t>
  </si>
  <si>
    <t>VANEGAS RUIZ OSCAR ALEJANDRO</t>
  </si>
  <si>
    <t>MARTINEZ SOLANO KAREN DANIELA</t>
  </si>
  <si>
    <t>RODRIGUEZ QUESADA SERGIO FELIPE</t>
  </si>
  <si>
    <t>TRUJILLO PERDOMO FABIAN ANDRES</t>
  </si>
  <si>
    <t xml:space="preserve">SAN VICENTE DEL CAGUAN                                                                                                                                </t>
  </si>
  <si>
    <t>OVIEDO CUELLAR YESICA ALEJANDRA</t>
  </si>
  <si>
    <t>QUINTERO PABON HARRISON STEVEN</t>
  </si>
  <si>
    <t>ROA CORREA MAYRA ALEJANDRA</t>
  </si>
  <si>
    <t>RUIZ YATE GLORIA ESTEFANI</t>
  </si>
  <si>
    <t>ANDRADE SOLANO ANDRES FELIPE</t>
  </si>
  <si>
    <t>FRANCO SILVA MARIA DEL MAR</t>
  </si>
  <si>
    <t>GARZON SILVA IVONNE KARINA</t>
  </si>
  <si>
    <t>RAMIREZ PLAZAS TANIA FERNANDA</t>
  </si>
  <si>
    <t>JARAMILLO ROA JUAN CAMILO</t>
  </si>
  <si>
    <t>FORERO CARRILLO JULIETH</t>
  </si>
  <si>
    <t>VEGA MACANA LISBED</t>
  </si>
  <si>
    <t>QUINTERO CAVIEDES LAURA MARCELA</t>
  </si>
  <si>
    <t>SARRIAS GASCA DAYHANA</t>
  </si>
  <si>
    <t>BOTELLO TELLO KARLA DAYANA</t>
  </si>
  <si>
    <t>VALENCIA BAHAMON ANGIE MILENA</t>
  </si>
  <si>
    <t>VILLAVIEJA</t>
  </si>
  <si>
    <t>SALAZAR CORDOBA YEISSY DILIETH</t>
  </si>
  <si>
    <t>LISCANO CASTRO OLGA LUCIA</t>
  </si>
  <si>
    <t>MONTERO ROJAS SORAN YERLY</t>
  </si>
  <si>
    <t>REYES MORALES ALEXA CONSTANZA</t>
  </si>
  <si>
    <t>PERALTA MELO HENRY AGUSTIN</t>
  </si>
  <si>
    <t>LIEVANO ZAMUDIO KELLY YOJANA</t>
  </si>
  <si>
    <t>RUIZ ARIZA PAOLA ANDREA</t>
  </si>
  <si>
    <t>CARDENAS MORENO SANDRA LILIANA</t>
  </si>
  <si>
    <t>NIÑO HUMO LEDYS JANETH</t>
  </si>
  <si>
    <t>MOLINA CASTAÑEDA ADRIANA</t>
  </si>
  <si>
    <t>DURAN CASTELLANOS DIEGO YESID</t>
  </si>
  <si>
    <t>WAGNER WAGNER CHRISTIAN DANILO</t>
  </si>
  <si>
    <t>RODRIGUEZ PRIETO DANIEL GUSTAVO</t>
  </si>
  <si>
    <t>GOMEZ SANDOVAL RONAL ALEJANDRO</t>
  </si>
  <si>
    <t>MONSALVE AVILA WILBER</t>
  </si>
  <si>
    <t>PENAGOS ROMERO MARIA ALEJANDRA</t>
  </si>
  <si>
    <t>SABOYA CARDENAS GISSETH LORENA</t>
  </si>
  <si>
    <t>SANCHEZ MURCIA JULIAN YESID</t>
  </si>
  <si>
    <t>MORA MORA AMALIA</t>
  </si>
  <si>
    <t>RODRIGUEZ HERRERA SANTIAGO ADOLFO</t>
  </si>
  <si>
    <t>MURILLO ALEGRIA EDGAR YAMIL</t>
  </si>
  <si>
    <t>TORRES ARBOLEDA WINDY YOMAIRA</t>
  </si>
  <si>
    <t>HURTADO IBARGUEN JAVIER ENRIQUE</t>
  </si>
  <si>
    <t>MORENO PEREA ANYELA PATRICIA</t>
  </si>
  <si>
    <t>GONZALEZ OBREGOSO HOLLMAN CAMILO</t>
  </si>
  <si>
    <t>QUIROGA MONTAÑO WILMAR OSWALDO</t>
  </si>
  <si>
    <t>RODRÍGUEZ SAENZ DIANA LIZETH</t>
  </si>
  <si>
    <t>PAEZ BALLEN DAVID FELIPE</t>
  </si>
  <si>
    <t>CASTIBLANCO ESPITIA JAMES SMITH</t>
  </si>
  <si>
    <t>CABEZAS PACHON SINDY LILIANA</t>
  </si>
  <si>
    <t>PAEZ MARTINEZ WILVER DUVAN</t>
  </si>
  <si>
    <t>CUADRADO PEÑA CINDY LORENA</t>
  </si>
  <si>
    <t>MENDEZ CRUZ DEICY ROCIO</t>
  </si>
  <si>
    <t>ANDRADE LEMUS YUBEIDA</t>
  </si>
  <si>
    <t>ESQUIVIA HOYOS JUAN PABLO</t>
  </si>
  <si>
    <t>GOMEZ BARRAGAN JORGE ELIECER</t>
  </si>
  <si>
    <t>ALGECIRAS</t>
  </si>
  <si>
    <t>DIAZ MONTEALEGRE REINALDO</t>
  </si>
  <si>
    <t>ROCHA IZQUIERDO JAIRO ANDRES</t>
  </si>
  <si>
    <t>SANCHEZ CASALLAS DIEGO ARMANDO</t>
  </si>
  <si>
    <t>SARMIENTO FARFAN OMAR YESID</t>
  </si>
  <si>
    <t>CUERVO MARTINEZ VALERIA DEL CARMEN</t>
  </si>
  <si>
    <t>IBARGUEN IBARGUEN ELIZABETH</t>
  </si>
  <si>
    <t>DUARTE GOMEZ EDWIN ANTONIO</t>
  </si>
  <si>
    <t xml:space="preserve">TOPAIPI                                                                                                                                               </t>
  </si>
  <si>
    <t>PEÑATA GUERRA CARLOS MARIO</t>
  </si>
  <si>
    <t>MARMOLEJO LAGAREJO HARRY ALONSO</t>
  </si>
  <si>
    <t>VICTORIA PARRA SANDRA MILENA</t>
  </si>
  <si>
    <t>PALACIOS RIVAS LESDY</t>
  </si>
  <si>
    <t>MORALES ESCOBAR ADRIANA PATRICIA</t>
  </si>
  <si>
    <t>PALACIOS PALACIOS CARLOS ANDRES</t>
  </si>
  <si>
    <t>ROSERO MORENO SANDRA MILENA</t>
  </si>
  <si>
    <t>CORDOBA CORDOBA JARITH SAMUEL</t>
  </si>
  <si>
    <t>PALACIOS HINESTROZA LEIDER</t>
  </si>
  <si>
    <t>ORDUZ ROBLEDO KELLY JHINETH</t>
  </si>
  <si>
    <t>MURILLO MORENO ESTHER ENITH</t>
  </si>
  <si>
    <t>BRAVO QUINTERO ALEXANDRA DE LOS ANGELES</t>
  </si>
  <si>
    <t>FACUNDO RAMIREZ LINDA KATHERYN</t>
  </si>
  <si>
    <t>ALMARIO TAMAYO JUAN DAVID</t>
  </si>
  <si>
    <t>CALDERON ESCOBAR FABIAN MAURICIO</t>
  </si>
  <si>
    <t>ROA DUSSAN NEYFI NORMARI</t>
  </si>
  <si>
    <t>BERNAL RIVERA KATHERYNNE</t>
  </si>
  <si>
    <t>MENDEZ VARGAS DIEGO FERNANDO</t>
  </si>
  <si>
    <t>HERNANDEZ RODRIGUEZ LAURA NATALIA</t>
  </si>
  <si>
    <t>VARGAS GARCIA EDWIN FABIAN</t>
  </si>
  <si>
    <t>IPUZ CHACON JUAN ANDRES</t>
  </si>
  <si>
    <t>BONELO QUINTERO ADRIANA MARÍA</t>
  </si>
  <si>
    <t>GUTIERREZ SANCHEZ JUAN SEBASTIAN</t>
  </si>
  <si>
    <t>JARA ALVARADO MABEL YULIETH</t>
  </si>
  <si>
    <t>LOSADA RONDON JOSE ARMANDO</t>
  </si>
  <si>
    <t>SERRATO CELEITA MARIA DEL PILAR</t>
  </si>
  <si>
    <t>RUIZ ROMERO LINA PAOLA</t>
  </si>
  <si>
    <t>POVEDA MEDINA YOHANA PAOLA</t>
  </si>
  <si>
    <t>LINARES BARBOSA ANGELA MARCELA</t>
  </si>
  <si>
    <t>GONZALEZ ESCOBAR WILLIAN ANDRES</t>
  </si>
  <si>
    <t>HERNANDEZ JIMENEZ LUISA FERNANDA</t>
  </si>
  <si>
    <t>TELLEZ MEDINA MONICA VANNEZA</t>
  </si>
  <si>
    <t xml:space="preserve">UTICA                                                                                                                                                 </t>
  </si>
  <si>
    <t>GUERRA MARTINEZ GUSTAVO ANTONIO</t>
  </si>
  <si>
    <t>CORTES MONCADA BRIGIDA CONSTANZA</t>
  </si>
  <si>
    <t>FELACIO ROMERO JENNYFFER CAROLINA</t>
  </si>
  <si>
    <t>CASAS SORACIPA NAYARIN</t>
  </si>
  <si>
    <t>VALDERRAMA VASQUEZ MARIA ALEJANDRA</t>
  </si>
  <si>
    <t>URAN HENAO RAFAEL FERNANDO</t>
  </si>
  <si>
    <t xml:space="preserve">TITIRIBI                                                                                                                                              </t>
  </si>
  <si>
    <t>OLAYA ROLDAN LESLY FACZURY</t>
  </si>
  <si>
    <t>AGUDELO FERNANDEZ FABIO ANDRES</t>
  </si>
  <si>
    <t>OROZCO LUGO JESUS ERMILO</t>
  </si>
  <si>
    <t>TRUJILLO ESPADA MARIA ALEJANDRA</t>
  </si>
  <si>
    <t>GARZON BARRETO LEIDY JOHANA</t>
  </si>
  <si>
    <t>RODRIGUEZ MONJE DERLY LILIANA</t>
  </si>
  <si>
    <t>ROMERO  DIANA FERNANDA</t>
  </si>
  <si>
    <t>GUTIERREZ  FABIAN ALFONSO</t>
  </si>
  <si>
    <t>VARGAS PERDOMO YURI LORENA</t>
  </si>
  <si>
    <t>ROJAS MARIN MARIBEL</t>
  </si>
  <si>
    <t>REYES PASTRANA JUAN DAVID</t>
  </si>
  <si>
    <t>MUÑOZ SANCHEZ MERLY LORENA</t>
  </si>
  <si>
    <t>VASQUEZ FALLA PAOLA ANDREA</t>
  </si>
  <si>
    <t>LIZCANO PUENTES ALIX KIMBERLY</t>
  </si>
  <si>
    <t>CALERO OIDOR MARIO ALEJANDRO</t>
  </si>
  <si>
    <t>FIERRO GONZALEZ FERNANDO</t>
  </si>
  <si>
    <t>QUINTERO ROMERO KENNER STIVEN</t>
  </si>
  <si>
    <t>PUENTES VARGAS ELSA GIMENA</t>
  </si>
  <si>
    <t>TORRES BALCAZAR JOHAN MAURICIO</t>
  </si>
  <si>
    <t>ARIAS CACERES ANGIE CAROLINA</t>
  </si>
  <si>
    <t>ROJAS SUAREZ LILIANA MERCEDES</t>
  </si>
  <si>
    <t>VICTORIA SEGURA PABLO MILLER</t>
  </si>
  <si>
    <t>ALVAREZ AMAYA MAURICIO</t>
  </si>
  <si>
    <t>ALMARIO VICTORIA NOIRA ESTELLA</t>
  </si>
  <si>
    <t>VIDARTE VIEDA WILSON</t>
  </si>
  <si>
    <t xml:space="preserve">NATAGA                                                                                                                                                </t>
  </si>
  <si>
    <t>CABRERA ARDILA MONICA ALEJANDRA</t>
  </si>
  <si>
    <t>CEDENO GARZON MARIA CAMILA</t>
  </si>
  <si>
    <t>CAMERO AGUIRRE LAURA CRISTINA</t>
  </si>
  <si>
    <t>MENDEZ PERDOMO ANYI MIRLEIDY</t>
  </si>
  <si>
    <t>ARIAS ALDANA MARIA DEL CARMEN</t>
  </si>
  <si>
    <t>LAVAO  CONSTANTINO EDUARDO</t>
  </si>
  <si>
    <t>SANCHEZ VILLA MANUEL USEBIO</t>
  </si>
  <si>
    <t xml:space="preserve">EL DIFICIL                                                                                                                                            </t>
  </si>
  <si>
    <t>VARELA CARRANZA CINDYS TATIANA</t>
  </si>
  <si>
    <t>GONZALEZ VARELA MARIA FERNANDA</t>
  </si>
  <si>
    <t>PADILLA GARCIA GERMAN ALONSO</t>
  </si>
  <si>
    <t>CAMARGO CORONADO CHRISTIAM CAMILO</t>
  </si>
  <si>
    <t>GARCIA CABARCAS DANIEL JOSE</t>
  </si>
  <si>
    <t>ARACATACA</t>
  </si>
  <si>
    <t>PEDROZO CABALLERO CINDY MARGARITA</t>
  </si>
  <si>
    <t>DIAZ CARPIO JOSE ALFREDO</t>
  </si>
  <si>
    <t>POLANCO ACHURY DANNYS MARCELA</t>
  </si>
  <si>
    <t>SANCHEZ RIOS MILTON MANUEL</t>
  </si>
  <si>
    <t>CUELLAR SANCHEZ IGNACIO FERNANDO</t>
  </si>
  <si>
    <t>HERNANDEZ ALBAN LILIANA</t>
  </si>
  <si>
    <t>DUARTE CARLOSAMA ANDRES ORLANDO</t>
  </si>
  <si>
    <t>VARGAS CABRERA MAURICIO</t>
  </si>
  <si>
    <t>VAQUIRO CARMONA DIXON ALBERTO</t>
  </si>
  <si>
    <t>TAMAYO ESPITIA LUIS ELADIO</t>
  </si>
  <si>
    <t>PEREZ CORDOBA JACKELINE</t>
  </si>
  <si>
    <t>LISCANO SOLANO LUIS ALBERTO</t>
  </si>
  <si>
    <t>POLO OSSO EDITH</t>
  </si>
  <si>
    <t>REALPE GOMEZ WILLIAM FERNANDO</t>
  </si>
  <si>
    <t>BOLAÑOS RODRIGUEZ ANYI VANEZA</t>
  </si>
  <si>
    <t>PUERTO GALINDO MAIRA ALEJANDRA</t>
  </si>
  <si>
    <t>ARTUNDUAGA NARVAEZ MARLY CONSTANZA</t>
  </si>
  <si>
    <t>OVIEDO MORALES XIOMARA</t>
  </si>
  <si>
    <t>MORA LOSADA MAIRA ALEJANDRA</t>
  </si>
  <si>
    <t>PITALITO CORREGIMIENTO BRUSELAS</t>
  </si>
  <si>
    <t>TRIVIÑO MAZABEL ORLANDO</t>
  </si>
  <si>
    <t>LUGO SILVA KAROL</t>
  </si>
  <si>
    <t>SAAVEDRA TORREJANO MARIA FERNANDA</t>
  </si>
  <si>
    <t>VIDAL LOSADA JUAN DAVID</t>
  </si>
  <si>
    <t>EL DONCELLO</t>
  </si>
  <si>
    <t>FORERO NAVIA CINTHYA THAJAN</t>
  </si>
  <si>
    <t>AZUERO PINTO MARIA FERNANDA</t>
  </si>
  <si>
    <t>PERDOMO HERNANDEZ NICOLAS</t>
  </si>
  <si>
    <t>BONILLA  NELIDA SORANYI</t>
  </si>
  <si>
    <t>ROA LIZCANO URIEL</t>
  </si>
  <si>
    <t>GONZALEZ MONTEALEGRE YEISON ANDRES</t>
  </si>
  <si>
    <t>ALVIRA NORIEGA NAZLY ALEXANDRA</t>
  </si>
  <si>
    <t>ORTIZ PUENTES CINDY JOHANA</t>
  </si>
  <si>
    <t>ALPUJARRA</t>
  </si>
  <si>
    <t>VARGAS VARGAS EILYN KATHERINE</t>
  </si>
  <si>
    <t>LOZANO THOLA HARRISON LEANDRO</t>
  </si>
  <si>
    <t>RIOS BASTIDAS JAIME</t>
  </si>
  <si>
    <t>CEBALLOS MEDINA GEIDI ALEJANDRA</t>
  </si>
  <si>
    <t>PAICOL</t>
  </si>
  <si>
    <t>ALMARIO SCALANTE PABLO CESAR</t>
  </si>
  <si>
    <t>ORTIZ PUENTES LINA MAYERLI</t>
  </si>
  <si>
    <t>CASTILLO BOTINA FLORALBA</t>
  </si>
  <si>
    <t xml:space="preserve">SAN JOSE DE ALBAN                                                                                                                                     </t>
  </si>
  <si>
    <t>CORDOBA PEREZ JEISON DUBAN</t>
  </si>
  <si>
    <t xml:space="preserve">ELIAS                                                                                                                                                 </t>
  </si>
  <si>
    <t>QUINAYAS VARGAS GLEISSY DAYANA</t>
  </si>
  <si>
    <t>BOLAÑOZ VARGAS NIXON</t>
  </si>
  <si>
    <t>PEÑA CABRERA JOSE YEIMER</t>
  </si>
  <si>
    <t>LOPEZ RAMOS DAYANA PAOLA</t>
  </si>
  <si>
    <t>ANDRADE GAMARRA ISABEL MARIA</t>
  </si>
  <si>
    <t>CASTILLO MOLINA LINA MARGARITA</t>
  </si>
  <si>
    <t>FONSECA MUGNO TOMAS JOSE</t>
  </si>
  <si>
    <t>DIAZ ARRIETA YULYS KATERINE</t>
  </si>
  <si>
    <t>FONSECA RICAURTE FROILAN FERNANDO</t>
  </si>
  <si>
    <t>OSPINO LUNA KEVIN EDUARDO</t>
  </si>
  <si>
    <t>FONSECA NAVARRO RICARDO DAVID</t>
  </si>
  <si>
    <t>ORTIZ RANGEL ANNE MERY</t>
  </si>
  <si>
    <t>EL BANCO</t>
  </si>
  <si>
    <t>JURADO BENITEZ GUILLERMO ARTURO</t>
  </si>
  <si>
    <t>GUAITARILLA - TUQUERRES</t>
  </si>
  <si>
    <t>CUELLAR MUÑOZ CARMEN ALEYDA</t>
  </si>
  <si>
    <t>FIGUEROA ORTIZ SEIDY KATERINE</t>
  </si>
  <si>
    <t>TAMAYO GALINDO FERNANDO</t>
  </si>
  <si>
    <t>MEJIA RIVAS LUIS CARLOS</t>
  </si>
  <si>
    <t>ANDRADE GARCIA MERLY CAROLINA</t>
  </si>
  <si>
    <t>VALEGA VELILLA JULEIDYS MARIA</t>
  </si>
  <si>
    <t>OLIVERO RIVERA SINDY MILED</t>
  </si>
  <si>
    <t>POTOSI BASANTE LISSETH ESTEPHANIE</t>
  </si>
  <si>
    <t xml:space="preserve">CONSACA                                                                                                                                               </t>
  </si>
  <si>
    <t>FLOREZ GUAMANGA SORAYA ALEXANDRA</t>
  </si>
  <si>
    <t>IBARRA QUINAYAS ALIX ADRIANA</t>
  </si>
  <si>
    <t>MAZORRA TORO WILLIAM</t>
  </si>
  <si>
    <t>REYES RAMIREZ YESICA</t>
  </si>
  <si>
    <t>SERRATO CAÑON KEIDY LORENA</t>
  </si>
  <si>
    <t>SANCHEZ CARDOSO DANIELA</t>
  </si>
  <si>
    <t>DIAZ CAMACHO ROSABEL</t>
  </si>
  <si>
    <t>CANTILLO RODRIGUEZ LORENA PATRICIA</t>
  </si>
  <si>
    <t>CANTILLO MUÑIZ CARLOS ALBERTO</t>
  </si>
  <si>
    <t>CAMPO CUELLO MARCELA MARGARITA</t>
  </si>
  <si>
    <t>MONTES CALDERON VALENTINA</t>
  </si>
  <si>
    <t>CAMPO GUTIERREZ ILDEFONSO JOSE</t>
  </si>
  <si>
    <t>CAMPO BOLAÑOS ANGELICA VANESSA</t>
  </si>
  <si>
    <t>GIL CONSUEGRA GRACE PAOLA</t>
  </si>
  <si>
    <t>SEPULVEDA FRANCO MARIA FERNANDA</t>
  </si>
  <si>
    <t>ROMERO MOLINA MARIA JOSE</t>
  </si>
  <si>
    <t>MARRIAGA RODRIGUEZ VALERIA</t>
  </si>
  <si>
    <t>VIVAS AVILA JULIO CESAR</t>
  </si>
  <si>
    <t>MOZO FRANCO VICTOR DAYANNE</t>
  </si>
  <si>
    <t>GIRON LOPEZ SERGIO LUIS</t>
  </si>
  <si>
    <t>PARDO SOLARTE LADY FERNANDA</t>
  </si>
  <si>
    <t xml:space="preserve">BELEN (NARIÑO)                                                                                                                                        </t>
  </si>
  <si>
    <t>BOLAÑOS GONZALEZ JENNY JOHANA</t>
  </si>
  <si>
    <t>LA CRUZ</t>
  </si>
  <si>
    <t>SAMBONI MOLINA ELISABEL</t>
  </si>
  <si>
    <t>RAMOS MENESES FELIPE ANDRES</t>
  </si>
  <si>
    <t>MUÑOZ ORTIZ MAIDY NAYIBERT</t>
  </si>
  <si>
    <t>COLLAZOS CASTRO JESSICA ALEJANDRA</t>
  </si>
  <si>
    <t>SERRATO PARRA YEMMY JOHANA</t>
  </si>
  <si>
    <t>HOYOS RUIZ EIMY JULIANA</t>
  </si>
  <si>
    <t>RIVERA VARGAS JAQUELINE</t>
  </si>
  <si>
    <t>MAYORGA RAMOS BERNARDO ANDRES</t>
  </si>
  <si>
    <t>PIEDRAHITA VALENCIA MARIBEL</t>
  </si>
  <si>
    <t>BERMEO PEREZ KAREN TATIANA</t>
  </si>
  <si>
    <t>TRUJILLO MUNAR NICOLAS DAVID</t>
  </si>
  <si>
    <t>NORIEGA OME JUAN DAVID</t>
  </si>
  <si>
    <t>CABRERA MUÑOZ SINDY TATIANA</t>
  </si>
  <si>
    <t>PIMENTEL JOVEN JHEYSON FABIAN</t>
  </si>
  <si>
    <t>DIAS SOLANO ARGEMIRO</t>
  </si>
  <si>
    <t>VELASQUEZ VIVEROS MARILUZ</t>
  </si>
  <si>
    <t xml:space="preserve">EL TABLON DE GOMEZ                                                                                                                                    </t>
  </si>
  <si>
    <t>GOMEZ URBANO FABRIANY</t>
  </si>
  <si>
    <t>ORTIZ ORTIZ DIEGO EDMUNDO</t>
  </si>
  <si>
    <t>LOPEZ MELENDEZ GISELL DAYANA</t>
  </si>
  <si>
    <t>VALENCIA QUINAYAS MARIA CRISTINA</t>
  </si>
  <si>
    <t>PEÑA PABON VIVIANA</t>
  </si>
  <si>
    <t>VIVEROS ORTIZ ADRIANA MELIZA</t>
  </si>
  <si>
    <t>RAMOS NOSCUE DUBAN ARLETH</t>
  </si>
  <si>
    <t>MERCADO QUINTERO EIMER EFREN</t>
  </si>
  <si>
    <t>GARCIA CRIADO SULAINY</t>
  </si>
  <si>
    <t>LASSO POLO FIDEL ANDRES</t>
  </si>
  <si>
    <t>RESTREPO BARRIOS KARLA ALEJANDRA</t>
  </si>
  <si>
    <t>BELEÑO BARRAZA JORGE ANDRES</t>
  </si>
  <si>
    <t>BASTIDAS FONSECA ALEX JAVIER</t>
  </si>
  <si>
    <t>ALVAREZ GONZALEZ SAMIR DAVID</t>
  </si>
  <si>
    <t>SANMIGUEL VELASQUEZ KEYLA PATRICIA</t>
  </si>
  <si>
    <t>SANCHEZ SAUCEDO PAOLA ANDREA</t>
  </si>
  <si>
    <t>ACUÑA LERMA BLEIDER JOSEE</t>
  </si>
  <si>
    <t>OCAÑA ORTEGA NATHALIA STEFHANY</t>
  </si>
  <si>
    <t>NAVARRO ESPAÑA DIEGO ANDRES</t>
  </si>
  <si>
    <t>CORDOBA GOMEZ JOHN MAURICIO</t>
  </si>
  <si>
    <t>FORERO VALENCIA ANGELA ADRIANA</t>
  </si>
  <si>
    <t>BACCA BERNAL CLAUDIA MILENA</t>
  </si>
  <si>
    <t>ORTIZ BENAVIDES HAROLD DANILO</t>
  </si>
  <si>
    <t>CORTES BURBANO JENNY PAOLA</t>
  </si>
  <si>
    <t>ARTEAGA MUÑOZ HAROLD ALBERTO</t>
  </si>
  <si>
    <t>YACUANQUER</t>
  </si>
  <si>
    <t>RODRIGUEZ BOLAÑOS MARIAN JULIETH</t>
  </si>
  <si>
    <t>PANTOJA BENAVIDES DEISY DEL CONSUELO</t>
  </si>
  <si>
    <t>ARCOS MORILLO ANDRES JAVIER</t>
  </si>
  <si>
    <t>RUIZ MELO OMAR ANDRES</t>
  </si>
  <si>
    <t>CORTES CABEZAS SANDRA PAOLA</t>
  </si>
  <si>
    <t>GONZALEZ YARPAZ DANIELA NATHALY</t>
  </si>
  <si>
    <t>CAICEDO CARDENAS DAYAN ALEXANDRA</t>
  </si>
  <si>
    <t>RIVADENEIRA QUIÑONES JORGE ANTONIO</t>
  </si>
  <si>
    <t>CASANOVA DIAZ DANNY YARNEL</t>
  </si>
  <si>
    <t xml:space="preserve">EL TAMBO - POPAYAN                                                                                                                                    </t>
  </si>
  <si>
    <t>DE LA CRUZ DULCE ROSA LORENA</t>
  </si>
  <si>
    <t>VILLOTA MUÑOZ ANDRES OVIDIO</t>
  </si>
  <si>
    <t>FIGUEROA SOLARTE OSCAR HERNANDO</t>
  </si>
  <si>
    <t>DELGADO DELGADO ORIANA MARCELA</t>
  </si>
  <si>
    <t>SUAREZ  DAVID ANDRES ALEXANDER</t>
  </si>
  <si>
    <t>ZAMBRANO BASANTE THALIA CLARIBET</t>
  </si>
  <si>
    <t xml:space="preserve">CHACHAGÜI                                                                                                                                             </t>
  </si>
  <si>
    <t>DIAZ MUÑOZ ALEX FERNANDO</t>
  </si>
  <si>
    <t>CEBALLOS ORTIZ MIGUEL ANGEL</t>
  </si>
  <si>
    <t>ERAZO NARVAEZ YENSI VIVIANA</t>
  </si>
  <si>
    <t>HERRERA YEPEZ YANETH CARMENZA</t>
  </si>
  <si>
    <t>BENAVIDES SANTACRUZ NATALIA GUISSETH</t>
  </si>
  <si>
    <t>JOJOA JOJOA ANA CRISTINA</t>
  </si>
  <si>
    <t xml:space="preserve">ANCUYA                                                                                                                                                </t>
  </si>
  <si>
    <t>MESIAS ALVAREZ RICHARD ALEXANDER</t>
  </si>
  <si>
    <t>BOLAÑOS PAZ MELISSA</t>
  </si>
  <si>
    <t>PASTAS JIMENEZ CARLOS JESUS</t>
  </si>
  <si>
    <t>ERIRA CHAMORRO JOHN ALEXANDER</t>
  </si>
  <si>
    <t>ROSERO CERON JULIETH MERCEDES</t>
  </si>
  <si>
    <t>ROMERO CAICEDO SANTIAGO DAVID</t>
  </si>
  <si>
    <t>MEJIA POLO DAVID ANDRES</t>
  </si>
  <si>
    <t>MELO GUERRERO MANUEL ALEJANDRO</t>
  </si>
  <si>
    <t>ESTUPIÑAN VALLEJO MARIA ALEJANDRA</t>
  </si>
  <si>
    <t>CHAMORRO HUERTAS JAIME LEANDRO</t>
  </si>
  <si>
    <t>LOPEZ FIGUEROA EBELIN JAHARY</t>
  </si>
  <si>
    <t>OJEDA TORO SANDRA MARIA</t>
  </si>
  <si>
    <t xml:space="preserve">LA UNION (NARIÑO)                                                                                                                                     </t>
  </si>
  <si>
    <t>LUNA LATORRE NELSON MAURICIO</t>
  </si>
  <si>
    <t>ORTIZ TULCAN BRAYAN HELDER</t>
  </si>
  <si>
    <t>CANCIMANCI CRIOLLO ESTEBAN ALEXANDER</t>
  </si>
  <si>
    <t>SOTO REVELO DIANA CATALINA</t>
  </si>
  <si>
    <t>GUERRA PORTILLA ELSA MARCELA</t>
  </si>
  <si>
    <t>CONTADERO</t>
  </si>
  <si>
    <t>BENITEZ FLORES MONICA LORENA</t>
  </si>
  <si>
    <t>MELO  OSCAR ALEXANDER</t>
  </si>
  <si>
    <t>SAMANIEGO</t>
  </si>
  <si>
    <t>BASTIDAS CASTRO CAMILA ALEJANDRA</t>
  </si>
  <si>
    <t>FLOREZ BAEZ JAVIER ANDRE</t>
  </si>
  <si>
    <t>CUASPUD REINA MARIBEL DEL ROCIO</t>
  </si>
  <si>
    <t>ERAZO CHAVES OSCAR IGNACIO</t>
  </si>
  <si>
    <t>GARRETA VERA OSCAR NAYIB</t>
  </si>
  <si>
    <t>ACOSTA MUÑOZ MARIA TERESA</t>
  </si>
  <si>
    <t>VILLOTA FUEL ANGELICA YURANI</t>
  </si>
  <si>
    <t>ARCOS MOLINA ADRIANA ELIZABETH</t>
  </si>
  <si>
    <t>FLOREZ MALLAMA MIGUEL ANGEL</t>
  </si>
  <si>
    <t>CUASPUD CORAL KAREN ALEXANDRA</t>
  </si>
  <si>
    <t>CHAMPUTIZ MENDOZA LUIS FERNANDO</t>
  </si>
  <si>
    <t>RODRIGUEZ CHAMORRO YENIFER MARISOL</t>
  </si>
  <si>
    <t>CEPEDA BOLAÑOS RAQUEL VICTORIA</t>
  </si>
  <si>
    <t>MORENO CHAMORRO MAIRA ALEJANDRA</t>
  </si>
  <si>
    <t>ESTRADA TREJO JENNY KATHERINE</t>
  </si>
  <si>
    <t>RAMOS MARTINEZ MARGOTH VIVIANA</t>
  </si>
  <si>
    <t>BASTIDAS MATITUY YOINER ALEXANDER</t>
  </si>
  <si>
    <t>GUERRERO LOPEZ OSCAR ANDRES</t>
  </si>
  <si>
    <t>RAMIREZ VALLEJO LAURY STEPHANY</t>
  </si>
  <si>
    <t>AREIZA VILLA MANUELA</t>
  </si>
  <si>
    <t>TOBAR GUERRERO YULLY NATALI</t>
  </si>
  <si>
    <t>PIANDA TUSARMA YERALDIN ROXANA</t>
  </si>
  <si>
    <t>ESPAÑA DIAZ CRUZYBER</t>
  </si>
  <si>
    <t>BENAVIDES SANCHEZ ANA CRISTINA</t>
  </si>
  <si>
    <t>MORENO FERNANDEZ JESUS JAIRO</t>
  </si>
  <si>
    <t>ACOSTA TOVAR SERVIO GALIANO</t>
  </si>
  <si>
    <t>CUMBITARA</t>
  </si>
  <si>
    <t>TORRES SANTACRUZ LEIDY CARMENZA</t>
  </si>
  <si>
    <t>CEBALLOS REALPE BERTHA SHIRLEY</t>
  </si>
  <si>
    <t>NARVAEZ LOPEZ OLGA LUCIA</t>
  </si>
  <si>
    <t>CASANOVA NARVAEZ VIVIANA DEL ROSARIO</t>
  </si>
  <si>
    <t>OJEDA MONTERO CRISTIAN CAMILO</t>
  </si>
  <si>
    <t>CASTILLO VIVEROS GEIMAN ERNEY</t>
  </si>
  <si>
    <t>MARTINEZ ANDRADE ORLANDO ALFREDO</t>
  </si>
  <si>
    <t>GUERRERO GUACHAVEZ DIANA MARCELA</t>
  </si>
  <si>
    <t>PAZ ARTEAGA MARIO ALEJANDRO</t>
  </si>
  <si>
    <t>LINARES</t>
  </si>
  <si>
    <t>MELO LOPEZ LEYDY VIVIANA</t>
  </si>
  <si>
    <t>FAJARDO ROSERO ANGIE ESTEFANY</t>
  </si>
  <si>
    <t>BALAREZO MONCAYO JONNATAN LEONARD</t>
  </si>
  <si>
    <t>NAZARENO TELLO FIDELA NATALY</t>
  </si>
  <si>
    <t>BIOJO TENORIO JOHN JAIR</t>
  </si>
  <si>
    <t>GONZALEZ PRADO CARLOS ALCIDES</t>
  </si>
  <si>
    <t>VALENCIA CAICEDO ANGIE YULIETH</t>
  </si>
  <si>
    <t>TREJO ROSERO LUIS ANDRES</t>
  </si>
  <si>
    <t>NOGUERA RIVERA MARIBEL YESENIA</t>
  </si>
  <si>
    <t>CHALPARTAR PALACIOS SONIA YOMAIRA</t>
  </si>
  <si>
    <t>LOPEZ VALENCIA ANGELA DAYANA</t>
  </si>
  <si>
    <t>MORA VELASQUEZ NATHALIA MAYERLY</t>
  </si>
  <si>
    <t>VALLEJOS CASANOVA ZULLY ANDREA</t>
  </si>
  <si>
    <t>GRAJALES VILLA LAURA VALENTINA</t>
  </si>
  <si>
    <t>RENDON CALLE LEIDY TATIANA</t>
  </si>
  <si>
    <t>ALVAREZ OLAYA CESAR ALEXANDER</t>
  </si>
  <si>
    <t>TORO UPEGUI INLLY TATIANA</t>
  </si>
  <si>
    <t>BOLAÑOS GUERRERO DIANA PAOLA</t>
  </si>
  <si>
    <t>JARAMILLO PANTOJA WILMER DUVAN</t>
  </si>
  <si>
    <t>PORTOCARRERO GONGORA SINDI</t>
  </si>
  <si>
    <t>CORDOBA APRAEZ DEIDI XIMENA</t>
  </si>
  <si>
    <t>HERRERA CHAVEZ MARIA FERNANDA</t>
  </si>
  <si>
    <t>VILLAMARIN GALINDEZ MARIA YEIMY</t>
  </si>
  <si>
    <t>INSUASTY ROSERO GERARDO NORIEL</t>
  </si>
  <si>
    <t>LUNA TIMANA OSCAR DAVID</t>
  </si>
  <si>
    <t>HINCAPIE ALZATE CARLOS ALFONSO</t>
  </si>
  <si>
    <t>HERNANDEZ TABARES YILMER</t>
  </si>
  <si>
    <t>HERNANDEZ CAMACHO HAROLD ANDRES</t>
  </si>
  <si>
    <t>GUTIERREZ TORRES ANDRES FELIPE</t>
  </si>
  <si>
    <t>MORENO PEÑA YEISON ANDRES</t>
  </si>
  <si>
    <t>GRANADOS MORALES ALEJANDRA</t>
  </si>
  <si>
    <t>MURILLO ARIAS CLAUDIA PATRICIA</t>
  </si>
  <si>
    <t>PASCAGAZA RIVERA LAURA STEFANY</t>
  </si>
  <si>
    <t>CHAMORRO RAMIREZ DARIO JAVIER</t>
  </si>
  <si>
    <t>CORAL TELLO ADRIANA MARIBEL</t>
  </si>
  <si>
    <t>AREVALO FIGUEROA DIANA CRISTINA</t>
  </si>
  <si>
    <t>DUQUE GARCIA CHRISTIAN DAVID</t>
  </si>
  <si>
    <t>VARGAS ROJAS LUISA FERNANDA</t>
  </si>
  <si>
    <t>BUITRAGO PEÑA NESTOR FABIO</t>
  </si>
  <si>
    <t>RAMIREZ FRANCO LEIDY TATIANA</t>
  </si>
  <si>
    <t>HENAO HERNANDEZ ANDRES</t>
  </si>
  <si>
    <t>TABARQUINO GUAPACHA DARLYN DAHIANA</t>
  </si>
  <si>
    <t>QUINTERO TOVAR LADY VANESSA</t>
  </si>
  <si>
    <t>ROMAN QUINTERO CAMILA</t>
  </si>
  <si>
    <t>GUEVARA GUTIERREZ LEIDY ANDREA</t>
  </si>
  <si>
    <t>GARCIA PINEDA MILDREY VIVIANA</t>
  </si>
  <si>
    <t>BENAVIDES PANTOJA DIANA DEL CARMEN</t>
  </si>
  <si>
    <t>BENAVIDES ARCOS IRENE YAMILE</t>
  </si>
  <si>
    <t>CUAICAL ROSERO AURA PAOLA</t>
  </si>
  <si>
    <t>HOYOS RAMOS JONATHAN LUIS</t>
  </si>
  <si>
    <t>SAN MARCOS</t>
  </si>
  <si>
    <t>SALDAÑA LEYTON ANA CRISTINA</t>
  </si>
  <si>
    <t>GUACHUCAL</t>
  </si>
  <si>
    <t>PEÑA TUTALCHA JULIO CESAR</t>
  </si>
  <si>
    <t>AGUIRRE REINA OMAR ALEJANDRO</t>
  </si>
  <si>
    <t>TORRES TORO MONICA ANDREA</t>
  </si>
  <si>
    <t xml:space="preserve">JAMUNDI                                                                                                                                               </t>
  </si>
  <si>
    <t>SOLARTE GETIAL YENIFER ISABEL</t>
  </si>
  <si>
    <t>ROSERO BURBANO DIEGO ARMANDO</t>
  </si>
  <si>
    <t>EL ROSARIO</t>
  </si>
  <si>
    <t>MENESES MUÑOZ YULLY ESPERANZA</t>
  </si>
  <si>
    <t>MUÑOZ BRAVO MELANY CONSTANZA</t>
  </si>
  <si>
    <t>GUERRERO RUANO ARMANDO AGUSTIN</t>
  </si>
  <si>
    <t>BOCAS DE SATINGA</t>
  </si>
  <si>
    <t>LOPEZ GUERRERO ANA LUCIA</t>
  </si>
  <si>
    <t>LANDAZURY GARCIA YONATHAN MATEO</t>
  </si>
  <si>
    <t>QUINTANA DIAZ MARIO FERNANDO</t>
  </si>
  <si>
    <t>DELGADO FERNANDEZ YINETH</t>
  </si>
  <si>
    <t>ORDOÑEZ ORTIZ YAMIRED</t>
  </si>
  <si>
    <t>TORO MOSBY DARWIN STEVEN</t>
  </si>
  <si>
    <t>CASTILLO CASTILLO DIANA MARCELA</t>
  </si>
  <si>
    <t>BASTIDAS CASTRO LEIDY VIVIANA</t>
  </si>
  <si>
    <t>GOMEZ PAZ DIEGO FERNANDO</t>
  </si>
  <si>
    <t xml:space="preserve">DARIEN                                                                                                                                                </t>
  </si>
  <si>
    <t>CASTILLO SOLARTE YULIANA MARCELA</t>
  </si>
  <si>
    <t>LASSO ARCOS LUISA FERNANDA</t>
  </si>
  <si>
    <t>MELO JURADO JESSICA SORAIDA</t>
  </si>
  <si>
    <t>GOMEZ OSORIO NATHALIA SHIRLEY</t>
  </si>
  <si>
    <t>URBANO MOLINA CAROLINA ANDREA</t>
  </si>
  <si>
    <t>QUIÑONES MERCHANCANO YERLIN JACOBO</t>
  </si>
  <si>
    <t>VELEZ HOYOS YANIS FERNANDA</t>
  </si>
  <si>
    <t>LOPEZ CORREA LEIDY JOHANA</t>
  </si>
  <si>
    <t>YELA PAZ LILIANA</t>
  </si>
  <si>
    <t>LERMA MICOLTA LADINSON</t>
  </si>
  <si>
    <t>CASTRO MORALES VALENTINA</t>
  </si>
  <si>
    <t>MURILLO GRAJALES LINA TATIANA</t>
  </si>
  <si>
    <t>OCHOA RAMIREZ ANA MARIA</t>
  </si>
  <si>
    <t>ROJAS JAIREGUI OMAIRA ISABEL</t>
  </si>
  <si>
    <t xml:space="preserve">CHINACOTA                                                                                                                                             </t>
  </si>
  <si>
    <t>NAVARRO FLOREZ JORGE LEONARDO</t>
  </si>
  <si>
    <t>ARENAS PEDROZA SAID MAURICIO</t>
  </si>
  <si>
    <t>TEORAMA</t>
  </si>
  <si>
    <t>COTE SANCHEZ OMAR LIBARDO</t>
  </si>
  <si>
    <t>GUTIERREZ URIBE MARCO ANDRES</t>
  </si>
  <si>
    <t>BURGOS MENDEZ EDWIN BERNARDO</t>
  </si>
  <si>
    <t>SANTOS CASTRO GERMAN ORLANDO</t>
  </si>
  <si>
    <t xml:space="preserve">CENTRAL DE ABASTOS CUCUTA                                                                                                                             </t>
  </si>
  <si>
    <t>LEAL SALCEDO GILMAR JHAIR</t>
  </si>
  <si>
    <t>COTAMO NIETO YORLEY SUSANA</t>
  </si>
  <si>
    <t>BAYONA CORTES ANDRES CAMILO</t>
  </si>
  <si>
    <t>RINCON MENESES DANIEL EDUARDO</t>
  </si>
  <si>
    <t>BARRERO ROLDAN CINDY PAOLA</t>
  </si>
  <si>
    <t>ALVARADO SUESCA KAREN JULIETH</t>
  </si>
  <si>
    <t>CALDERON CAICEDO PABLO ANDRES</t>
  </si>
  <si>
    <t>COLMENARES GARCIA JAMKO CAMILO</t>
  </si>
  <si>
    <t>FIGUEREDO BARBOSA LUCENID</t>
  </si>
  <si>
    <t>CHINCHILLA LEON YANETH PATRICIA</t>
  </si>
  <si>
    <t>MALDONADO MENDOZA GLADYS YANETH</t>
  </si>
  <si>
    <t>ARDILA JIMENEZ MILDRED JOHANNA</t>
  </si>
  <si>
    <t>MORALES CELIS ELIDA CREYDI</t>
  </si>
  <si>
    <t>ARCINIEGAS SANCHEZ JENNIFER</t>
  </si>
  <si>
    <t xml:space="preserve">CONVENCION                                                                                                                                            </t>
  </si>
  <si>
    <t>MONCADA ROJAS INGRID PIEDAD</t>
  </si>
  <si>
    <t>VASQUEZ MANRIQUE MARIA JIMENA</t>
  </si>
  <si>
    <t>RAMIREZ MORA ALEYDA</t>
  </si>
  <si>
    <t>VILLACARO</t>
  </si>
  <si>
    <t>PARADA BUITRAGO YESSIKA PAOLA</t>
  </si>
  <si>
    <t>CACERES TORRES LEIDY CAROLINA</t>
  </si>
  <si>
    <t>JAUREGUI MANCIPE CHEILA XIOMARA</t>
  </si>
  <si>
    <t>FUENTES GONZALEZ MARIA CAMILA</t>
  </si>
  <si>
    <t>CUADROS SANCHEZ EDUARD ENRIQUE</t>
  </si>
  <si>
    <t>QUINTERO GUERRERO JOSE MANUEL</t>
  </si>
  <si>
    <t>RIOBO PEREZ YURLEY</t>
  </si>
  <si>
    <t>ORTEGA BALLESTEROS KAROL VIVIANA</t>
  </si>
  <si>
    <t>AREVALO QUINTERO DAVID STIVEEN</t>
  </si>
  <si>
    <t>RONDON GOMEZ DIEGO FERNANDO</t>
  </si>
  <si>
    <t>VILLAMIZAR PEÑA JOSE JOAQUIN</t>
  </si>
  <si>
    <t>NAVARRO RODRIGUEZ ADRIANA TORCOROMA</t>
  </si>
  <si>
    <t>MADARIAGA AVENDAÑO YAJAIRA</t>
  </si>
  <si>
    <t>RINCON SALAZAR JUAN CAMILO</t>
  </si>
  <si>
    <t>MANOSALVA ORTEGA NESTOR ANDRES</t>
  </si>
  <si>
    <t>MIRANDA ANGARITA GILBERTO</t>
  </si>
  <si>
    <t>PEREZ ASCANIO MAYERLI</t>
  </si>
  <si>
    <t>JAIME SARMIENTO RICHARD ALEXANDER</t>
  </si>
  <si>
    <t>ORDOÑEZ MADARIAGA YEISY PAOLA</t>
  </si>
  <si>
    <t>LEON PEREZ JOSE ALEXANDER</t>
  </si>
  <si>
    <t>VERGEL RUEDAS LAURA NATALIA</t>
  </si>
  <si>
    <t>ROJAS ACOSTA ESTHER LILIANA</t>
  </si>
  <si>
    <t>RODRIGUEZ MARIN KATHERIN YULIETH</t>
  </si>
  <si>
    <t>NAVARRO VACA YISELL DAYANA</t>
  </si>
  <si>
    <t>CASTRO LEON TATIANA MARCELA</t>
  </si>
  <si>
    <t>RANGEL LIZCANO YALITZA</t>
  </si>
  <si>
    <t>SANDOVAL MOLINA SERGIO ALBERTO</t>
  </si>
  <si>
    <t>ANAVE TARAZONA DIANA CAROLINA</t>
  </si>
  <si>
    <t>BOTERO RAMIREZ KATHERINE</t>
  </si>
  <si>
    <t>BUITRAGO SUAREZ YURELY ANDREA</t>
  </si>
  <si>
    <t>LEAL ANGARITA NORYDA VIVIANA</t>
  </si>
  <si>
    <t xml:space="preserve">GRAMALOTE - CUCUTA                                                                                                                                    </t>
  </si>
  <si>
    <t>CARRILLO CONTRERAS ANGELICA MARIA</t>
  </si>
  <si>
    <t>ARBOLEDAS</t>
  </si>
  <si>
    <t>CRISTANCHO CARRILLO MABEL LUCERO</t>
  </si>
  <si>
    <t>SUAREZ MORALES TATIANA</t>
  </si>
  <si>
    <t>GARCIA DORIA EUGENIO MIGUEL</t>
  </si>
  <si>
    <t>CALLE TAMAYO ANDRES FELIPE</t>
  </si>
  <si>
    <t>CARDONA MORALES SANDRA MARCELA</t>
  </si>
  <si>
    <t>ALZATE ALZATE YENI ALEXANDRA</t>
  </si>
  <si>
    <t>HERVEO</t>
  </si>
  <si>
    <t>JARAMILLO GIRALDO FLOR MARIA</t>
  </si>
  <si>
    <t>OCHOA ESCOBAR YUDYS LORENZA</t>
  </si>
  <si>
    <t>ROJAS FRANCO MARIA ALEJANDRA</t>
  </si>
  <si>
    <t>PEÑARANDA MENDOZA ERMILSON</t>
  </si>
  <si>
    <t>LOPEZ PEREZ ERIKA GERALDIN</t>
  </si>
  <si>
    <t>CASTELLANOS CARRILLO DIANA KARINA</t>
  </si>
  <si>
    <t>SILVA ORTEGA ELIANA LIZETH</t>
  </si>
  <si>
    <t>RIVERA VILLAMIZAR YELITZA</t>
  </si>
  <si>
    <t>RUIZ PRIETO KETZY ALEZAY</t>
  </si>
  <si>
    <t>ALBARRACIN VILLAMIZAR YERLIZ</t>
  </si>
  <si>
    <t>MOLINA MENDOZA WALTER ARNALDO</t>
  </si>
  <si>
    <t>SALAZAR MARIN YEIMI CAROLINA</t>
  </si>
  <si>
    <t>DUARTE CASADIEGOS FREDDY EDUARDO</t>
  </si>
  <si>
    <t>GARCIA BUSTOS CRISTIAN MANUEL</t>
  </si>
  <si>
    <t>BAUTISTA CARDENAS YELITZA MILENA</t>
  </si>
  <si>
    <t>ANGARITA BONILLA BERENICE</t>
  </si>
  <si>
    <t>PORTILLO GUEVARA JESUS ALBEIRO</t>
  </si>
  <si>
    <t>SANTANA BECERRA FREDYKSON</t>
  </si>
  <si>
    <t>VILLAMIZAR BASTOS JUDITH YAMILE</t>
  </si>
  <si>
    <t>CACERES VALENCIA CARLOS EDUARDO</t>
  </si>
  <si>
    <t>RODRIGUEZ PEÑALOZA MARIA MARGARITA</t>
  </si>
  <si>
    <t xml:space="preserve">CACOTA                                                                                                                                                </t>
  </si>
  <si>
    <t>RODRIGUEZ ARROYAVE JENNIFER MINELY</t>
  </si>
  <si>
    <t>OSPINO CABARCAS JOSE DAVID</t>
  </si>
  <si>
    <t>DIAZ SANCHEZ RAQUEL LORENA</t>
  </si>
  <si>
    <t xml:space="preserve">CHITAGA                                                                                                                                               </t>
  </si>
  <si>
    <t>ARIAS JAIMES SINGRYD LICCETH</t>
  </si>
  <si>
    <t>ROMERO LEWIS LUIS MANUEL</t>
  </si>
  <si>
    <t>PEÑA PARADA CARLOS FABIAN</t>
  </si>
  <si>
    <t>LEON ALVAREZ OLGA ALEJANDRA</t>
  </si>
  <si>
    <t>GOMEZ PARADA BRAYAHM HASER</t>
  </si>
  <si>
    <t>CUBARA</t>
  </si>
  <si>
    <t>SANTOS VELASCO MAGDA LIZETH</t>
  </si>
  <si>
    <t>FLOREZ VERA YADY LORENA</t>
  </si>
  <si>
    <t>PABON ALARCON DAYANA ANDREA</t>
  </si>
  <si>
    <t>HERNANDEZ RANGEL JUDY SHIRLEY</t>
  </si>
  <si>
    <t>GAMBOA BAUTISTA YULY PAOLA</t>
  </si>
  <si>
    <t>RUIZ PEÑA JOHAN PASCUAL</t>
  </si>
  <si>
    <t>GARCIA CONTRERAS SERGIO EDUARDO</t>
  </si>
  <si>
    <t>ANGARITA VILLAMIZAR FLOR ANGELICA</t>
  </si>
  <si>
    <t>MENDOZA CORREA LAURA</t>
  </si>
  <si>
    <t>DIAZ OSORIO YEISE KATERINE</t>
  </si>
  <si>
    <t>LOURDES</t>
  </si>
  <si>
    <t>DIAZ RODRIGUEZ FABIOLA</t>
  </si>
  <si>
    <t>PEREZ JACOME MAIRA ESPERANZA</t>
  </si>
  <si>
    <t>ARIAS ARIAS LEIDY KARINA</t>
  </si>
  <si>
    <t>PORTILLA ARIAS HILDA</t>
  </si>
  <si>
    <t>MONROY RANGEL YERALDI SARAY</t>
  </si>
  <si>
    <t>CONTRERAS RAMIREZ EYNER NORBERTO</t>
  </si>
  <si>
    <t>AGUIRRE DOMINGUEZ JORGE MARIO</t>
  </si>
  <si>
    <t>CARDONA LONDOÑO MARIA PAULA</t>
  </si>
  <si>
    <t>GALLARDO SAA ALLAN BREYNER</t>
  </si>
  <si>
    <t>ORTIZ LEMUS RUBEN DARIO</t>
  </si>
  <si>
    <t>ARANGO BARAJAS LEIDY FABIOLA</t>
  </si>
  <si>
    <t>MONTENEGRO RIOS MONICA</t>
  </si>
  <si>
    <t>GALLEGO SUAZA DIEGO FERNANDO</t>
  </si>
  <si>
    <t xml:space="preserve">CALARCA                                                                                                                                               </t>
  </si>
  <si>
    <t>OSORIO OBALLE MARISON YOHANA</t>
  </si>
  <si>
    <t>OCAMPO RUEDA JULIANA MARIA</t>
  </si>
  <si>
    <t>BERNAL HENAO DIANA PATRICIA</t>
  </si>
  <si>
    <t>PIZZA RUIZ CARLOS IVAN</t>
  </si>
  <si>
    <t>DEVIA GARCIA JENIFFER</t>
  </si>
  <si>
    <t>RAMOS MITE JUAN DAVID</t>
  </si>
  <si>
    <t>LEON ORTIZ ERIKA ALEJANDRA</t>
  </si>
  <si>
    <t>RIVERA HIDALGO JHON ALEXANDER</t>
  </si>
  <si>
    <t>GUARIN ALZATE DANIELA</t>
  </si>
  <si>
    <t>SAENZ GARCIA JONATHAN STI</t>
  </si>
  <si>
    <t>SANCHEZ ZARATE KATHERINE</t>
  </si>
  <si>
    <t xml:space="preserve">BUENAVISTA (QUINDIO)                                                                                                                                  </t>
  </si>
  <si>
    <t xml:space="preserve">FILANDIA                                                                                                                                              </t>
  </si>
  <si>
    <t>GARZON LONDOÑO ANGIE CAROLINA</t>
  </si>
  <si>
    <t>GAITAN HERNANDEZ VANESSA</t>
  </si>
  <si>
    <t>AGUDELO FAJARDO JHOAN STEVEN</t>
  </si>
  <si>
    <t>GOMEZ ARBOLEDA WILSON WILFRAN</t>
  </si>
  <si>
    <t>NIEBLES PEREZ MANUEL ERNESTO</t>
  </si>
  <si>
    <t>AVILES HOYOS ARISTIDES DAVID</t>
  </si>
  <si>
    <t>RODRIGUEZ DELGADO GABRIELA</t>
  </si>
  <si>
    <t>PARDO CASTAÑEDA SONIA HASBLEIDY</t>
  </si>
  <si>
    <t xml:space="preserve">FLORIAN                                                                                                                                               </t>
  </si>
  <si>
    <t>GONZALEZ OVALLE JAIR FERLEY</t>
  </si>
  <si>
    <t>FAJARDO GAITAN NEIVER LEONARDO</t>
  </si>
  <si>
    <t>TORRES MEJIA DANIELA</t>
  </si>
  <si>
    <t>SIERRA RODRIGUEZ FREDY JOVANNY</t>
  </si>
  <si>
    <t>BECERRA BAEZ JOHN ANDERSON</t>
  </si>
  <si>
    <t>PINZON CORREA ANDREA ESTEFANIA</t>
  </si>
  <si>
    <t>CONTRATACIÓN</t>
  </si>
  <si>
    <t>PARDO PARDO KARINA</t>
  </si>
  <si>
    <t>ACEVEDO GOMEZ FABIAN GUSTAVO</t>
  </si>
  <si>
    <t>NIÑO ALVAREZ LEIDY MARCELA</t>
  </si>
  <si>
    <t>AGUILAR GOMEZ OSCAR DAVID</t>
  </si>
  <si>
    <t xml:space="preserve">SURATA                                                                                                                                                </t>
  </si>
  <si>
    <t>ROZO GOMEZ ORLANDO LUIS</t>
  </si>
  <si>
    <t>FUERTE HERNANDEZ KEVIN LEONARDO</t>
  </si>
  <si>
    <t>SILVA PORTILLA NELLY ALEXANDRA</t>
  </si>
  <si>
    <t xml:space="preserve">GIRON                                                                                                                                                 </t>
  </si>
  <si>
    <t>JIMENEZ CASTRO LUZ MERY</t>
  </si>
  <si>
    <t xml:space="preserve">EL CARMEN DE CHUCURI                                                                                                                                  </t>
  </si>
  <si>
    <t>LIZARAZO MEDINA CINDY CAROLINA</t>
  </si>
  <si>
    <t>FAJARDO RUEDA MAURICIO</t>
  </si>
  <si>
    <t>VALDIVIESO ZARATE AURA CRISTINA</t>
  </si>
  <si>
    <t>ARDILA LEON BRIGETH TATIANA</t>
  </si>
  <si>
    <t>MUÑOZ GOMEZ STEVEN</t>
  </si>
  <si>
    <t>PINTO CORTES FABIAN GUILLERMO</t>
  </si>
  <si>
    <t>CANO VALDES EDWARD</t>
  </si>
  <si>
    <t>NARANJO RODRIGUEZ ALEXANDER</t>
  </si>
  <si>
    <t>YEPES BALLESTA DANNY</t>
  </si>
  <si>
    <t>ARIZA GUZMAN OLGA LUCIA</t>
  </si>
  <si>
    <t>DIAZ CAMARGO HERNAN JESUS</t>
  </si>
  <si>
    <t>VERGEL ORTEGA GISLEYNE</t>
  </si>
  <si>
    <t xml:space="preserve">YONDO                                                                                                                                                 </t>
  </si>
  <si>
    <t>GOMEZ SOGAMOSO LAURA MANUELA</t>
  </si>
  <si>
    <t>ZAPATOCA</t>
  </si>
  <si>
    <t>HERNANDEZ SANCHEZ GERALDINETH</t>
  </si>
  <si>
    <t>LOPEZ ARRIETA CRISTHIAN CAMILO</t>
  </si>
  <si>
    <t>RAMIREZ GONZALEZ JUAN CAMILO</t>
  </si>
  <si>
    <t>SANCHEZ HERNANDEZ LIDIAN</t>
  </si>
  <si>
    <t>SANTAMARIA AMADO JONATHAN ANDRES</t>
  </si>
  <si>
    <t>PASSOS VILORIA RAFAEL EDUARDO</t>
  </si>
  <si>
    <t>GUARANDA</t>
  </si>
  <si>
    <t>MURILLO MEDINA LUZ ANDREINA</t>
  </si>
  <si>
    <t>ALVAREZ PATIÑO MARTHA</t>
  </si>
  <si>
    <t>MAUSSA RIVAS OSCAR DARIO</t>
  </si>
  <si>
    <t>PEREZ ACEVEDO MARIA YURY</t>
  </si>
  <si>
    <t xml:space="preserve">CHIPATA                                                                                                                                               </t>
  </si>
  <si>
    <t>BAEZ GARCIA LEIDY JOHANA</t>
  </si>
  <si>
    <t xml:space="preserve">CARCASI                                                                                                                                               </t>
  </si>
  <si>
    <t>GARCIA RANGEL SERGIO YOHANY</t>
  </si>
  <si>
    <t>TELLEZ MELENDEZ DIANA CAROLINA MARGARITA</t>
  </si>
  <si>
    <t>TARAZONA RODRIGUEZ MANUEL FERNANDO</t>
  </si>
  <si>
    <t>BARAJAS DAZA DARIO LEONARDO</t>
  </si>
  <si>
    <t>REYES ARDILA FAYDI NERIETH</t>
  </si>
  <si>
    <t>GAITAN VARGAS JHONNY ALEXANDER</t>
  </si>
  <si>
    <t>RODRIGUEZ DIAZ ALEJANDRA</t>
  </si>
  <si>
    <t>GONZALEZ GONZALEZ HECTOR MANUEL</t>
  </si>
  <si>
    <t>ROMERO RESTREPO ANDRES MAURICIO</t>
  </si>
  <si>
    <t>SIERRA QUINTERO MARIA CAMILA</t>
  </si>
  <si>
    <t>ARENAS MUÑOZ DEYNA JULIETH</t>
  </si>
  <si>
    <t>GALEANO MENDOZA JHEYKSON DAVID</t>
  </si>
  <si>
    <t>GONZALEZ SAAVEDRA LEIDY ESPERANZA</t>
  </si>
  <si>
    <t>LA BELLEZA</t>
  </si>
  <si>
    <t>SUATERNA QUITIAN YADIRA SULEIMA</t>
  </si>
  <si>
    <t>SUAREZ GOMEZ NESTOR ANDRES</t>
  </si>
  <si>
    <t>MARTINEZ ROJAS YUDY CAROLINA</t>
  </si>
  <si>
    <t>LANDAZURI</t>
  </si>
  <si>
    <t>RUBIANO FERNANDEZ ALEXANDER</t>
  </si>
  <si>
    <t xml:space="preserve">SAN ANDRES (SANTANDER)                                                                                                                                </t>
  </si>
  <si>
    <t>RODRIGUEZ PEÑA EIVAR YADIR</t>
  </si>
  <si>
    <t>PULIDO BASTO SERGIO ANDRES</t>
  </si>
  <si>
    <t>BASTO CARVAJAL BEIMAR URIEL</t>
  </si>
  <si>
    <t>ROJAS ORTIZ LUIS CARLOS</t>
  </si>
  <si>
    <t>OJEDA VERA SONIA YAMILE</t>
  </si>
  <si>
    <t>HERRERA VILLAMIZAR GLORIA ISABEL</t>
  </si>
  <si>
    <t>GUACA</t>
  </si>
  <si>
    <t>DIAZ SANTOS YESID</t>
  </si>
  <si>
    <t>TOLOZA HORMIGA JOHN JAIRO</t>
  </si>
  <si>
    <t>MANTILLA PEDRAZA MARIA NATALIA</t>
  </si>
  <si>
    <t>LEAL HOYOS DANIELA</t>
  </si>
  <si>
    <t>JARAMILLO ATEHORTUA WILSON JAVIER</t>
  </si>
  <si>
    <t>SALENTO</t>
  </si>
  <si>
    <t>OCAMPO ALVAREZ CAROLINA</t>
  </si>
  <si>
    <t>SANDOVAL MONA DIANA MARCELA</t>
  </si>
  <si>
    <t>SEPULVEDA ROJAS NATALIA</t>
  </si>
  <si>
    <t>AGUILAR RINCON KAROL VIVIANA</t>
  </si>
  <si>
    <t>ESTEPA MOTEZUMA LAURA ANDREA</t>
  </si>
  <si>
    <t>ANGARITA VEGA RONALD FABIAN</t>
  </si>
  <si>
    <t>JAIMES BUITRAGO JOSE ALBERTO</t>
  </si>
  <si>
    <t>SANDOVAL SALAZAR TATIANA FERNANDA</t>
  </si>
  <si>
    <t>GUTIERREZ MARTINEZ TATIANA XIMENA</t>
  </si>
  <si>
    <t>RUIZ BLANCO CYNDI FERNANDA</t>
  </si>
  <si>
    <t xml:space="preserve">JESUS MARIA                                                                                                                                           </t>
  </si>
  <si>
    <t>TRASLAVIÑA FLOREZ JAVIER</t>
  </si>
  <si>
    <t>PEÑALOZA REYES DIANA CAROLINA</t>
  </si>
  <si>
    <t>MARTINEZ OJEDA LAURA LUCIA</t>
  </si>
  <si>
    <t>BAUTISTA VARGAS LIZANDRO</t>
  </si>
  <si>
    <t>PRADA CASTAÑEDA GLORIA ISABEL</t>
  </si>
  <si>
    <t>FLOREZ PEREZ EDWIN RAUL</t>
  </si>
  <si>
    <t>MANRIQUE VEGA YINA MARCELA</t>
  </si>
  <si>
    <t>ROMERO REYES DIEGO LEANDRO</t>
  </si>
  <si>
    <t>GUARIN CARREÑO LUDWING YAIR</t>
  </si>
  <si>
    <t>RINCON PEDRAZA DIANA MARCELA</t>
  </si>
  <si>
    <t>CASTILLO MANCILLAS MARCOS FABIAN</t>
  </si>
  <si>
    <t>MENDOZA VELANDIA ANA LUCILA</t>
  </si>
  <si>
    <t>HERRERA JULIO JENNIFFER</t>
  </si>
  <si>
    <t>FLOREZ MANTILLA NATALIA ANDREA</t>
  </si>
  <si>
    <t>DURAN PORTILLA JORGE EDUARDO</t>
  </si>
  <si>
    <t>FLOREZ DIAZ LEONARDO</t>
  </si>
  <si>
    <t>RUEDA MURILLO CESAR AUGUSTO</t>
  </si>
  <si>
    <t>BUITRAGO FIRIGUA LORENA</t>
  </si>
  <si>
    <t>DURAN PATIÑO YEIMY CAROLINA</t>
  </si>
  <si>
    <t>TORRES SUAREZ ANDRES FELIPE</t>
  </si>
  <si>
    <t>ROJAS PEREZ DAVID RICARDO</t>
  </si>
  <si>
    <t xml:space="preserve">PAZ DEL RIO                                                                                                                                           </t>
  </si>
  <si>
    <t>VINASCO RODRIGUEZ HANS PETER</t>
  </si>
  <si>
    <t>MONTENEGRO REYES ANAYIBI</t>
  </si>
  <si>
    <t>TABARES MANTILLA LEONEL EDUARDO</t>
  </si>
  <si>
    <t>QUIROGA DUARTE MONICA PATRICIA</t>
  </si>
  <si>
    <t>MOSQUERA CELIS GERAL MAURICIO</t>
  </si>
  <si>
    <t>ECHEVERRY PINZON MARIO</t>
  </si>
  <si>
    <t>RIONEGRO</t>
  </si>
  <si>
    <t>BAUTISTA GELVEZ DAIRO</t>
  </si>
  <si>
    <t>CONTRERAS MOLANO GINA PAOLA</t>
  </si>
  <si>
    <t>AGUILAR RODRIGUEZ SERGIO SHAMIR</t>
  </si>
  <si>
    <t>SAMACA ALONSO JULIAN GUILLERMO</t>
  </si>
  <si>
    <t>LAGOS BOHORQUEZ LEONARDO ELISEO</t>
  </si>
  <si>
    <t>GUERRERO CORTES INGRID KATHERINE</t>
  </si>
  <si>
    <t>VEGA CAPACHO VIVIAN LISSETH</t>
  </si>
  <si>
    <t>PINZON ROJAS YURLEY ANDREA</t>
  </si>
  <si>
    <t xml:space="preserve">SAN VICENTE DE CHUCURI                                                                                                                                </t>
  </si>
  <si>
    <t>GUERRERO GELVEZ DEYSI JOHANA</t>
  </si>
  <si>
    <t>PARRA PLATA JHEINNY PAOLA</t>
  </si>
  <si>
    <t>URIBE VILLABONA CESAR AUGUSTO</t>
  </si>
  <si>
    <t>PICO BLANCO RUTH ESTHER</t>
  </si>
  <si>
    <t>ARDILA TORRADO JENNIFFER ADRIANA</t>
  </si>
  <si>
    <t>PEREZ DE DIOS INDIRA ZORANY</t>
  </si>
  <si>
    <t>GORDILLO FAJARDO YEYSON</t>
  </si>
  <si>
    <t>ROJAS ROJAS YULDOR MERARDO</t>
  </si>
  <si>
    <t>LEON GUALDRON DIEGO ALBERTO</t>
  </si>
  <si>
    <t>BAQUERO AGUIRRE JUAN CARLOS</t>
  </si>
  <si>
    <t>CASTELLANOS VEGA XILENA NIDIYINETH</t>
  </si>
  <si>
    <t>ARCINIEGAS RODRIGUEZ CRISTHIAN FABIAN</t>
  </si>
  <si>
    <t>SILVA BALLESTEROS KIARA MAYERLIM</t>
  </si>
  <si>
    <t>SUAREZ ROBLES EDGAR ARTURO</t>
  </si>
  <si>
    <t>ACEVEDO RICO ANGIE MILENA</t>
  </si>
  <si>
    <t>RODRIGUEZ BAYONA KELLY PATRICIA</t>
  </si>
  <si>
    <t>ARCEO BORRERO ANDREA ALEXANDRA</t>
  </si>
  <si>
    <t xml:space="preserve">PUERTO GAITAN                                                                                                                                         </t>
  </si>
  <si>
    <t>SAAVEDRA VILLAR RUDDY YARITZA</t>
  </si>
  <si>
    <t>MEDINA ORTIZ OSCAR LEONEL</t>
  </si>
  <si>
    <t>GUALDRON RAMIREZ DUMAR ANTONIO</t>
  </si>
  <si>
    <t>HIGUERA JAIMES SERGIO FERNANDO</t>
  </si>
  <si>
    <t>BARAJAS JAIMES EDITH NATALIA</t>
  </si>
  <si>
    <t>MENDOZA VILLAMIZAR MARIA ALEJANDRA</t>
  </si>
  <si>
    <t>GONZALEZ GUTIERREZ YAIR ANDRES</t>
  </si>
  <si>
    <t>AGUILAR RUEDA DIANA CAROLINA</t>
  </si>
  <si>
    <t>BALAGUERA DOMINGUEZ EDGAR JAVIER</t>
  </si>
  <si>
    <t>FRANCO JULA ALEXANDER</t>
  </si>
  <si>
    <t>JIMENEZ RAMOS YURY CAROLINA</t>
  </si>
  <si>
    <t>GONZALEZ SUESCUN ANGIE TATIANA</t>
  </si>
  <si>
    <t>FIGUEROA CALA DANIEL ESTEBAN</t>
  </si>
  <si>
    <t>SUAREZ ALMEYDA ANDRES FELIPE</t>
  </si>
  <si>
    <t>CABALLERO ROJAS JONATHAN ESLEYDER</t>
  </si>
  <si>
    <t>MANTILLA FORERO ANNIE CAROLINA</t>
  </si>
  <si>
    <t>VILLAMIZAR RIAÑO VERONICA VIVIANA</t>
  </si>
  <si>
    <t>PRADA ARDILA MARIA ANGELICA</t>
  </si>
  <si>
    <t>ARIZA VARGAS BRIGITH LORENA</t>
  </si>
  <si>
    <t>TOVAR CARDENAS ANA MILENA</t>
  </si>
  <si>
    <t>MUNEVAR PEREZ ESTEFANY YULIANI</t>
  </si>
  <si>
    <t>ARIZA COY DIANA LORENA</t>
  </si>
  <si>
    <t>GUTIERREZ PATIÑO TANIA ESTEFANY</t>
  </si>
  <si>
    <t>GALVIS MANRIQUE CARLOS ANDRES</t>
  </si>
  <si>
    <t>GARCIA SUAREZ MIGUEL ANGEL</t>
  </si>
  <si>
    <t>SUAREZ GONZALEZ LAURA GINETH</t>
  </si>
  <si>
    <t>GONZALEZ BARAJAS CARMEN ADRIANA</t>
  </si>
  <si>
    <t>TELLEZ TELLEZ YEISON ALEXANDER</t>
  </si>
  <si>
    <t>CARRILLO  HENNY ROCIO</t>
  </si>
  <si>
    <t>TRUJILLO CUBIDES YIRA HILVIS</t>
  </si>
  <si>
    <t>CASTILLO CASTRO YURANY DANIELA</t>
  </si>
  <si>
    <t>CHACON MAYA RAMIRO ALEXANDER</t>
  </si>
  <si>
    <t>PINZON SALAZAR YESENIA</t>
  </si>
  <si>
    <t>DIAZ APARICIO JESICA ALEJANDRA</t>
  </si>
  <si>
    <t>ANAYA CARVAJAL JAIME ALONSO</t>
  </si>
  <si>
    <t>MARTINEZ MORA JHON JAIRO</t>
  </si>
  <si>
    <t>CAPITANEJO</t>
  </si>
  <si>
    <t>GARAVITO COTERA LAURA CAROLINA</t>
  </si>
  <si>
    <t>ALVAREZ VILLALBA JORGE LUIS</t>
  </si>
  <si>
    <t>JARABA MERLANO CESAR ANDRES</t>
  </si>
  <si>
    <t>SUAREZ SARMIENTO LINA MARIA</t>
  </si>
  <si>
    <t>LASTRE PALENCIA JOSE ALFREDO</t>
  </si>
  <si>
    <t>JIMENEZ SUAREZ ANDREA VANESSA</t>
  </si>
  <si>
    <t>GOMEZ GIRALDO TATIANA NALLIVER</t>
  </si>
  <si>
    <t>MARTINEZ CAMARGO CINDY PAOLA</t>
  </si>
  <si>
    <t>SAAVEDRA SILVA JHON FREDDY</t>
  </si>
  <si>
    <t>APARICIO NAVAS MARLON FERNEY</t>
  </si>
  <si>
    <t>SEPULVEDA HERNANDEZ VICTOR MANUEL</t>
  </si>
  <si>
    <t>PINTO RUBIO SHIRLY JULIANITH</t>
  </si>
  <si>
    <t>MENDEZ BUENO ELKIN JULIAN</t>
  </si>
  <si>
    <t>SIERRA CHACON DIEGO EDINSON</t>
  </si>
  <si>
    <t>GOMEZ ARENAS DIEGO ANDRES</t>
  </si>
  <si>
    <t>RUEDA MILLAN GEINER</t>
  </si>
  <si>
    <t>BLANCO DIAZ LUIS CARLOS</t>
  </si>
  <si>
    <t>BARICHARA</t>
  </si>
  <si>
    <t>PORTILLO MATEUS HOLGER</t>
  </si>
  <si>
    <t>BARRERA ORTIZ EDUARD ALBERTO</t>
  </si>
  <si>
    <t>ALVARADO PATIÑO LADY TATIANA</t>
  </si>
  <si>
    <t>GOMEZ MARTINEZ MARIA ISABEL</t>
  </si>
  <si>
    <t>SARMIENTO RODRIGUEZ DAYSI ESTEFANIA</t>
  </si>
  <si>
    <t>RAMIREZ CARREÑO DARWIN YESID</t>
  </si>
  <si>
    <t>GALAN DELGADO CESAR</t>
  </si>
  <si>
    <t>JAIMES NEIRA MONICA ANDREA</t>
  </si>
  <si>
    <t xml:space="preserve">CHARALA                                                                                                                                               </t>
  </si>
  <si>
    <t>MARTINEZ PINTO ANGEL YESID</t>
  </si>
  <si>
    <t>PINTO RUEDA LUZBIN ROMARIO</t>
  </si>
  <si>
    <t>ROMERO ESTEVEZ DAIRA YURLEY</t>
  </si>
  <si>
    <t>CARLIER BAYONA JHON FERNEY</t>
  </si>
  <si>
    <t>BAYONA DUARTE GLORIA STEFAN</t>
  </si>
  <si>
    <t>RAMIREZ LOPEZ STEFANY ALEJANDRA</t>
  </si>
  <si>
    <t>ZAMBRANO HERNANDEZ DAYANNY MARCELA</t>
  </si>
  <si>
    <t>ARDILA BARRERA CARLOS IVAN</t>
  </si>
  <si>
    <t>MONGUI OLARTE MARIA CAMILA</t>
  </si>
  <si>
    <t>CALA RODRIGUEZ MARLY JISETH</t>
  </si>
  <si>
    <t>SILVA ARGUELLO NATALIA</t>
  </si>
  <si>
    <t>RUEDA SILVA KARENT DANIELA</t>
  </si>
  <si>
    <t>PORRAS LOPEZ YOHAN SEBASTIAN</t>
  </si>
  <si>
    <t>ARIZA BARBOSA GUSTAVO ANDRES</t>
  </si>
  <si>
    <t>SUCRE (SANTANDER)</t>
  </si>
  <si>
    <t>PAEZ SARMIENTO RICARDO ALEXANDER</t>
  </si>
  <si>
    <t>GONZALEZ FORERO JORGE ISAAC</t>
  </si>
  <si>
    <t>LEON GONZALEZ RAFAEL ANDRES</t>
  </si>
  <si>
    <t>QUIROGA ALCANTARA MAGALY</t>
  </si>
  <si>
    <t>ROJAS GARCIA VICTOR ALFONSO</t>
  </si>
  <si>
    <t>VETAS</t>
  </si>
  <si>
    <t>GARCIA PORTILLA MARISELA</t>
  </si>
  <si>
    <t>TAPIAS HERNANDEZ IVAN DE JESUS</t>
  </si>
  <si>
    <t>COROZAL</t>
  </si>
  <si>
    <t>LOZANO VILLAR EDER ANDRES</t>
  </si>
  <si>
    <t>PADILLA GUTIERREZ SAMIR</t>
  </si>
  <si>
    <t>RODRIGUEZ BARRAGAN ALBA CRISTINA</t>
  </si>
  <si>
    <t xml:space="preserve">SAN JOSE DE LA MONTAÑA                                                                                                                                </t>
  </si>
  <si>
    <t>BLANCO ALMEIDA GILBER YARLEY</t>
  </si>
  <si>
    <t>DAZA CALDERON BAYRON</t>
  </si>
  <si>
    <t>ANAYA  JHON JAIRO</t>
  </si>
  <si>
    <t>GALVIS DURAN NILSON FERNANDO</t>
  </si>
  <si>
    <t>ARDILA TRIANA YUDI VIVIANA</t>
  </si>
  <si>
    <t>CENDALES CALA LEIDY ROCIO</t>
  </si>
  <si>
    <t>ACOSTA VEGA EDISON ANDRES</t>
  </si>
  <si>
    <t>MENDOZA RODRIGUEZ JOSE MAURICIO</t>
  </si>
  <si>
    <t>ARDILA CALDERON JHON FREDY</t>
  </si>
  <si>
    <t>ARENAS PINZON DIANA PAOLA</t>
  </si>
  <si>
    <t>MENDOZA CARVAJAL JHONN JAIRO</t>
  </si>
  <si>
    <t>ARIZA SILVA YENY NATALI</t>
  </si>
  <si>
    <t>REYES SANCHEZ LISETH JOHANA</t>
  </si>
  <si>
    <t>DIAZ QUIROGA ANGELA LIZZETTE</t>
  </si>
  <si>
    <t>BELTRAN TELLEZ JENNYFER JULLIETH</t>
  </si>
  <si>
    <t>ROMERO QUIROGA LEIDY YULIANA</t>
  </si>
  <si>
    <t>BAREÑO SERRANO EDUAR ERNESTO</t>
  </si>
  <si>
    <t>ARDILA FRANCO NATALIA</t>
  </si>
  <si>
    <t>CUEVAS HERRERA ROSA LILIANA</t>
  </si>
  <si>
    <t>GONZALEZ GARCIA JAIR ENRIQUE</t>
  </si>
  <si>
    <t>MONTERROSA ANGULO SHAKIRA</t>
  </si>
  <si>
    <t xml:space="preserve">LA UNION                                                                                                                                              </t>
  </si>
  <si>
    <t>ULLOQUE UPARELA ALVARO XAVIER</t>
  </si>
  <si>
    <t>SUAREZ THERAN SERGIO GABRIEL</t>
  </si>
  <si>
    <t>BELTRAN  LUIS JESUS</t>
  </si>
  <si>
    <t>NIÑO SALAMANCA ANGELA ALEJANDRA</t>
  </si>
  <si>
    <t>CASTRO RUIZ GRACIELA  YAZMIN</t>
  </si>
  <si>
    <t>MARIÑO ESPINOZA YERLY ALEXANDRA</t>
  </si>
  <si>
    <t>GUADALUPE (SANTANDER)</t>
  </si>
  <si>
    <t>SOLANO RUEDA CRISTINA</t>
  </si>
  <si>
    <t>NADJAR MENDOZA JUAN GABRIEL</t>
  </si>
  <si>
    <t>HERNANDEZ PEREZ CRISTIAN CAMILO</t>
  </si>
  <si>
    <t>PINZON  ALBA MARIA</t>
  </si>
  <si>
    <t>SANCHEZ FORERO ROSMERY CRISTINA</t>
  </si>
  <si>
    <t>MORENO MENESES JOHAN ANDRES</t>
  </si>
  <si>
    <t>RIVERA CARRILLO CHRISTIAN JHOAN</t>
  </si>
  <si>
    <t>MARTINEZ RUIZ LUIS ARMANDO</t>
  </si>
  <si>
    <t>MARTELO ACOSTA RAFAEL GUILLERMO</t>
  </si>
  <si>
    <t>PESTANA ROYERO NEVYS LUCIA</t>
  </si>
  <si>
    <t>LOPEZ MARTINEZ JOYCE ELENA</t>
  </si>
  <si>
    <t>NARANJO VELASQUEZ KATHERINE</t>
  </si>
  <si>
    <t>TAPIA VERBEL DAVID ENRIQUE</t>
  </si>
  <si>
    <t>PATERNINA RUIZ MONICA PATRICIA</t>
  </si>
  <si>
    <t>PARDO DIAZ ARIANNA MARIA</t>
  </si>
  <si>
    <t>FLOREZ MERCADO YOSSELIS MELISA</t>
  </si>
  <si>
    <t>ESCOBAR VERGARA YUVIRI YOHANA</t>
  </si>
  <si>
    <t>GARCIA JARAMILLO JAIDER</t>
  </si>
  <si>
    <t>MONTERROZA CADRASCO CARLOS MARIO</t>
  </si>
  <si>
    <t>LEGUIA SAMPAYO JAVIER EDUARDO</t>
  </si>
  <si>
    <t>ZUÑIGA ROMAN CINDY MARCELA</t>
  </si>
  <si>
    <t>PARRA GUEVARA YAIR DE JESUS</t>
  </si>
  <si>
    <t>VELASQUEZ CAMARGO RODRIGO</t>
  </si>
  <si>
    <t>DALES VILORIA DAVID MIGUEL</t>
  </si>
  <si>
    <t>RUIZ MEDRANO GERMAN ANTONIO</t>
  </si>
  <si>
    <t xml:space="preserve">CANDELARIA (ATLANTICO)                                                                                                                                </t>
  </si>
  <si>
    <t>SIMANCA DIAZ CARLOS MARIO</t>
  </si>
  <si>
    <t>BALLESTA LAGARES IRINA</t>
  </si>
  <si>
    <t>GUERRA SAMPAYO YESENIA DE JESUS</t>
  </si>
  <si>
    <t>ACOSTA VERGARA JOHANDRE</t>
  </si>
  <si>
    <t>NARVAEZ CARDENAS MARIA MARGARITA</t>
  </si>
  <si>
    <t xml:space="preserve">ACHI                                                                                                                                                  </t>
  </si>
  <si>
    <t>LAZARO MAYORIANO SAITH RAFAEL</t>
  </si>
  <si>
    <t>FAJARDO LARA LAURA VANESSA</t>
  </si>
  <si>
    <t>PAREJA PAREJA YENIFER</t>
  </si>
  <si>
    <t>PALACIOS VALERO YOLIMA</t>
  </si>
  <si>
    <t>OVEJAS</t>
  </si>
  <si>
    <t>PALACIO PUENTES OSMAR ANDRES</t>
  </si>
  <si>
    <t>AGUILAR MENDEZ SINDY MAYERLY</t>
  </si>
  <si>
    <t>ORTIZ TUTA JENY PAOLA</t>
  </si>
  <si>
    <t>GONZALEZ  ANTONIO JOSE</t>
  </si>
  <si>
    <t>ORDOÑEZ FORERO SILVIA JULIANA</t>
  </si>
  <si>
    <t>PRADA MORENO GERMAN MAURICIO</t>
  </si>
  <si>
    <t>PEREZ SAJONA WALFER EDUARDO</t>
  </si>
  <si>
    <t>ARROYO SALAS ENRIQUE</t>
  </si>
  <si>
    <t>ZEA RODELO LUIS EDUARDO</t>
  </si>
  <si>
    <t>NAVARRO OROZCO RODOLFO ENRIQUE</t>
  </si>
  <si>
    <t>VASQUEZ SEVERICHE DIANA MARCELA</t>
  </si>
  <si>
    <t>GOMEZ PEREZ JULIETH MARCELA</t>
  </si>
  <si>
    <t>LARA USUAGA ANDRES JOSE</t>
  </si>
  <si>
    <t>JATIB PASTRANA YAMIL ISAAC</t>
  </si>
  <si>
    <t>PEREZ SOTO LILIANA</t>
  </si>
  <si>
    <t>GONZALEZ PARRA LIZETH</t>
  </si>
  <si>
    <t>PINEDA GONZALEZ DUBERNEY</t>
  </si>
  <si>
    <t>ZAMBRANO MORALES SINDY KATHERINE</t>
  </si>
  <si>
    <t>DIAZ JIMENEZ LINER PAOLA</t>
  </si>
  <si>
    <t>ROMERO BARCELO DAYANA DEL CARMEN</t>
  </si>
  <si>
    <t>POMARES AGUDELO LILIANA MARIA</t>
  </si>
  <si>
    <t>RICARDO BANQUEZ LILIBETH DEL CARMEN</t>
  </si>
  <si>
    <t>COLON GARCIA KATERINE</t>
  </si>
  <si>
    <t>ANDRADE PEÑA ERIKA DANIELA</t>
  </si>
  <si>
    <t>ORTEGA</t>
  </si>
  <si>
    <t>AYA ORTIZ LUIS ALFONSO</t>
  </si>
  <si>
    <t xml:space="preserve">PURIFICACION                                                                                                                                          </t>
  </si>
  <si>
    <t>MARTINEZ COBA JORGE ENRIQUE</t>
  </si>
  <si>
    <t>QUIROGA RODRIGUEZ MIGUEL ANGEL</t>
  </si>
  <si>
    <t>MADRIGAL HERNANDEZ DEYSI LORENA</t>
  </si>
  <si>
    <t>CASTRO BERNAL MARTHA PATRICIA</t>
  </si>
  <si>
    <t>TOVAR TRUJILLO YENI PAOLA</t>
  </si>
  <si>
    <t xml:space="preserve">LERIDA                                                                                                                                                </t>
  </si>
  <si>
    <t>OLIVEROS GRANADOS DIGNA MARIA</t>
  </si>
  <si>
    <t>PAYARES MONROY ELIANA MARIA</t>
  </si>
  <si>
    <t>MUNAR CAMPOS JESSICA PAOLA</t>
  </si>
  <si>
    <t>HERRAN BARRAGAN JULIETH CRISTINA</t>
  </si>
  <si>
    <t>RODRIGUEZ ARTEAGA GENTIL ANDRES</t>
  </si>
  <si>
    <t>AVILA DIAZ CRISTIAN RENE</t>
  </si>
  <si>
    <t>LEAL MAHECHA DIANA YANETH</t>
  </si>
  <si>
    <t xml:space="preserve">FALAN                                                                                                                                                 </t>
  </si>
  <si>
    <t>CERON GOMEZ CESAR AUGUSTO</t>
  </si>
  <si>
    <t>LAVERDE BEJARANO YENIFER LICET</t>
  </si>
  <si>
    <t>CASALLAS ROJAS JUAN CARLOS</t>
  </si>
  <si>
    <t>RENGIFO RENGIFO JENY MARCELA</t>
  </si>
  <si>
    <t>TORIBIO CARDOZO WILMER JOSE</t>
  </si>
  <si>
    <t>SOLANILLA HERRERA MARITZA</t>
  </si>
  <si>
    <t>ROJAS BANDA ABEL AUGUSTO</t>
  </si>
  <si>
    <t>VERGARA HINCAPIE YOLANDA</t>
  </si>
  <si>
    <t>SANCHEZ VANEGAS LUZ ALEJANDRA</t>
  </si>
  <si>
    <t>TOVAR CASTILLO LEIDY JOHANNA</t>
  </si>
  <si>
    <t>ICONONZO</t>
  </si>
  <si>
    <t>VELANDIA LIEVANO JOSE RICARDO</t>
  </si>
  <si>
    <t>BAEZ CASTILLO ANGEL SNEYDER</t>
  </si>
  <si>
    <t>TRUJILLO FLOREZ KIMBERLY MARCELA</t>
  </si>
  <si>
    <t>GARCIA CARRIZOSA YISELA</t>
  </si>
  <si>
    <t>RENGIFO CIFUENTES MARIA ALEJANDRA</t>
  </si>
  <si>
    <t>HOLGUIN RODRIGUEZ LINA MARCELA</t>
  </si>
  <si>
    <t>GONZALEZ TRIANA ANA MARIA</t>
  </si>
  <si>
    <t>ROMERO CALLEJAS ANDRES FELIPE</t>
  </si>
  <si>
    <t>RUBIO BOCANEGRA GISSEL TATIANA</t>
  </si>
  <si>
    <t>LOZADA RIAÑO JHON HAWER</t>
  </si>
  <si>
    <t>GONZALEZ HINCAPIE MARIA FERNANDA</t>
  </si>
  <si>
    <t>LOPEZ GUTIERREZ EDUAR ANDRES</t>
  </si>
  <si>
    <t>ALBA TOVAR JENIFFER MILENA</t>
  </si>
  <si>
    <t>MONSALVE PALMA EDSON JULIAN</t>
  </si>
  <si>
    <t>PEREZ RUGELES EDY NATALIA</t>
  </si>
  <si>
    <t>RINCON RICO MARLY JUVISA</t>
  </si>
  <si>
    <t>CAMPOS SAMBONI JUAN CARLOS</t>
  </si>
  <si>
    <t>GAITAN PERDOMO VIVIAN TATIANA</t>
  </si>
  <si>
    <t>MENDEZ ORTIZ MILLER ANDRES</t>
  </si>
  <si>
    <t>FERNANDEZ SALGUERO CARLOS TOBIAS</t>
  </si>
  <si>
    <t>DUEÑAS LOPEZ CLAUDIA MILENA</t>
  </si>
  <si>
    <t>JURADO RODRIGUEZ HEIDY JOHANNA</t>
  </si>
  <si>
    <t>YARA BALBUENA JENNIFER</t>
  </si>
  <si>
    <t>RAMIREZ LOPEZ BREYNER DAVID</t>
  </si>
  <si>
    <t>GAVIRIA MORENO GERSON ESTEBAN</t>
  </si>
  <si>
    <t>DE LA CRUZ AYALA ANGELA PAOLA</t>
  </si>
  <si>
    <t>LUCUMI JIMENEZ DIANA GABRIELA</t>
  </si>
  <si>
    <t>ORTIZ ESPITIA LAURA CAROLINA</t>
  </si>
  <si>
    <t>MENDOZA HERRERA TOMAS DAVID</t>
  </si>
  <si>
    <t>GIRALDO OSORIO SANDRA LILIANA</t>
  </si>
  <si>
    <t>RODRIGUEZ GIRALDO MIGUEL ALFONSO</t>
  </si>
  <si>
    <t>RIOS GIRALDO FANNY SAILIN</t>
  </si>
  <si>
    <t>ALBADAN CASTELLANOS ANDREA YOHANA</t>
  </si>
  <si>
    <t>AROCA CULMA JOHN FABER</t>
  </si>
  <si>
    <t>AYALA BETANCOURT JUAN JOSE</t>
  </si>
  <si>
    <t>BARRIOS LOAIZA NEIDI FERNANDA</t>
  </si>
  <si>
    <t>SANCHEZ VILLANUEVA BIBIANA ANDREA</t>
  </si>
  <si>
    <t>ORTIZ RODRIGUEZ FREDDY ANDRES</t>
  </si>
  <si>
    <t>GONGORA TOVAR HECTOR JAVIER</t>
  </si>
  <si>
    <t>SUAREZ MORALES CRISTIAN CAMILO</t>
  </si>
  <si>
    <t>MUÑOZ PACHECO OSCAR DAVID</t>
  </si>
  <si>
    <t>PIRAQUIVE CARDENAS DANIA YISED</t>
  </si>
  <si>
    <t>PEÑUELA ROMERO LUIS FERNANDO</t>
  </si>
  <si>
    <t>GALEANO DE LOS RIOS DIEGO ARMANDO</t>
  </si>
  <si>
    <t>MARTINEZ BUITRAGO JUAN CARLOS</t>
  </si>
  <si>
    <t>CASTAÑO LEON LEIDY TATIANA</t>
  </si>
  <si>
    <t>GUTIERREZ LONDOÑO MONICA MAYIBE</t>
  </si>
  <si>
    <t>GUZMAN ROJAS SILVIA FERNANDA</t>
  </si>
  <si>
    <t>CASTELLANOS DIAZ VALENTINA</t>
  </si>
  <si>
    <t>BRAVO SANCHEZ LILIANA</t>
  </si>
  <si>
    <t>VASQUEZ RUIZ BLANCA INÉS</t>
  </si>
  <si>
    <t>BARRERO GONZALEZ WILDER ALBERTO</t>
  </si>
  <si>
    <t>HERRERA</t>
  </si>
  <si>
    <t>RIVERA CASTAÑEDA DANA JULIETH</t>
  </si>
  <si>
    <t>RIVERA RIVERA EDINSON ENRIQUE</t>
  </si>
  <si>
    <t>PEREZ PEÑA DIANA MILENA</t>
  </si>
  <si>
    <t>GUZMAN MARTINEZ YULEIDI ALEXANDRA</t>
  </si>
  <si>
    <t>IZQUIERDO MONTOYA CAMILO ANDRES</t>
  </si>
  <si>
    <t>RODRIGUEZ GARCIA KATHERINE</t>
  </si>
  <si>
    <t>SOTO SUAREZ NATALY</t>
  </si>
  <si>
    <t>REYES OLAYA LEIDY LORENA</t>
  </si>
  <si>
    <t>MUÑOZ OVIEDO LUZ MARIANA</t>
  </si>
  <si>
    <t>DIAZ REYES ANDRES MAURICIO</t>
  </si>
  <si>
    <t>VILLALOBOS MEJIA ANA MARIA</t>
  </si>
  <si>
    <t>MEDRANO MURILLO DIANA YAMILE</t>
  </si>
  <si>
    <t>REINOSO FLOREZ LEIDY JOHANNA</t>
  </si>
  <si>
    <t>ZABALETA CHARRY DIEGO FERNANDO</t>
  </si>
  <si>
    <t>SIERRA RODRIGUEZ ANDRES EDUARDO</t>
  </si>
  <si>
    <t>CAMPOS ALBA NIYI ORLEIDY</t>
  </si>
  <si>
    <t>CACERES ORJUELA CARLOS ANDRES</t>
  </si>
  <si>
    <t>VELASQUEZ SILVA JHENNIFER VIZNNEY</t>
  </si>
  <si>
    <t xml:space="preserve">ANZOATEGUI                                                                                                                                            </t>
  </si>
  <si>
    <t>DEVIA PRADA ABELINO</t>
  </si>
  <si>
    <t>LOPEZ LONDOÑO MIGUEL ALBERTO</t>
  </si>
  <si>
    <t>CALDERON GONZALEZ EDNA ROCIO</t>
  </si>
  <si>
    <t>LEAL LONDOÑO LUIS FELIPE</t>
  </si>
  <si>
    <t>BARRIOS MENDEZ VLADIMIR HUMBERTO</t>
  </si>
  <si>
    <t>BARRIOS MEJIA LUISA FERNANDA</t>
  </si>
  <si>
    <t>AGUIRRE SALGADO HORACIO</t>
  </si>
  <si>
    <t>OSPINA GUTIERREZ LADY CAROLINA</t>
  </si>
  <si>
    <t>LOZANO CAPERA KAREN YANETH</t>
  </si>
  <si>
    <t>RODRIGUEZ ROJAS JORGE LEONARDO</t>
  </si>
  <si>
    <t>MUÑOZ GUZMAN LINA KATHERINE</t>
  </si>
  <si>
    <t>ORTIZ ROPERO BENJAMIN</t>
  </si>
  <si>
    <t>RODRIGUEZ CALDERON LUISA FERNANDA</t>
  </si>
  <si>
    <t>ZAMUDIO LOPEZ JUAN CARLOS</t>
  </si>
  <si>
    <t>BUITRAGO RUEDA JOHN EDITSON</t>
  </si>
  <si>
    <t>CASTAÑEDA SANCHEZ EDAR FABIAN</t>
  </si>
  <si>
    <t>LEON LOZANO YENIFHER</t>
  </si>
  <si>
    <t>GOMEZ VALENCIA CATERINE</t>
  </si>
  <si>
    <t>GARCIA ORTIZ LUIS ENRIQUE</t>
  </si>
  <si>
    <t>GUTIERREZ PADILLA KATERINE JINETH</t>
  </si>
  <si>
    <t>GONZALEZ LEYTON DIANA PAOLA</t>
  </si>
  <si>
    <t>CORREA REINA NATHALIA ANDREA</t>
  </si>
  <si>
    <t>PERALTA GALINDO JULIETH PAOLA</t>
  </si>
  <si>
    <t>VANEGAS AYALA CRISTIAN CAMILO</t>
  </si>
  <si>
    <t>TAPIA RUBIO DEY NAYIVE</t>
  </si>
  <si>
    <t>SALCEDO CASTAÑEDA PAULA ANDREA</t>
  </si>
  <si>
    <t>SAN CAYETANO</t>
  </si>
  <si>
    <t>URIBE DUCUARA JESSICA</t>
  </si>
  <si>
    <t>GARCIA MATOMA GUSTAVO ADOLFO</t>
  </si>
  <si>
    <t>VASQUEZ PARRA DAVID CAMILO</t>
  </si>
  <si>
    <t>SAENZ MONCALEANO LUIS EDUARDO</t>
  </si>
  <si>
    <t>CASTAÑEDA GUZMAN JOJANA</t>
  </si>
  <si>
    <t>ENRIQUEZ ARISTIZABAL YURANY PAOLA</t>
  </si>
  <si>
    <t>LEAL MONROY LEYDY ALEJANDRA</t>
  </si>
  <si>
    <t>BELTRAN ROJAS SERGIO ANDRES</t>
  </si>
  <si>
    <t>JIMENEZ CULMA JESSICA ALEXANDRA</t>
  </si>
  <si>
    <t>ORTIZ MORERA NICOLAS</t>
  </si>
  <si>
    <t>MORENO GALINDO CARLOS ALBERTO</t>
  </si>
  <si>
    <t>SANCHEZ MENDOZA DAVID ALEJANDRO</t>
  </si>
  <si>
    <t>ARANGO BOTELLO JEFERSON HERNANDO</t>
  </si>
  <si>
    <t>RESTREPO OSSA DEINYS MIREYA</t>
  </si>
  <si>
    <t>NAVARRO TORRES BRIAN ANDREY</t>
  </si>
  <si>
    <t>ORTIZ SOTO OSCAR IVAN</t>
  </si>
  <si>
    <t>FERRO BELTRAN MIGUEL ANGEL</t>
  </si>
  <si>
    <t>NOREÑA PALMA GUSTAVO ADOLFO</t>
  </si>
  <si>
    <t>GALEANO ZARATE CAMILO ANDRES</t>
  </si>
  <si>
    <t>CHARY MARTINEZ ANDREA CAROLINA</t>
  </si>
  <si>
    <t>RAMIREZ TOLE DANIELA ANDREA</t>
  </si>
  <si>
    <t>MEDINA MATIZ ESTEBAN EMILIO</t>
  </si>
  <si>
    <t>CAICEDO CICERO KARINA YULIED</t>
  </si>
  <si>
    <t>PARRA RODRIGUEZ DANIEL SANTIAGO</t>
  </si>
  <si>
    <t>MALAGON BARRAGAN GUSTAVO ADOLFO</t>
  </si>
  <si>
    <t>VERGARA GONZALEZ ROSA ANGELICA</t>
  </si>
  <si>
    <t>GUZMAN MONTOYA DIEGO ALEJANDRO</t>
  </si>
  <si>
    <t>FRASICA MURCIA JOSE ALEJANDRO</t>
  </si>
  <si>
    <t>HORTA ANDRADE JENIFER</t>
  </si>
  <si>
    <t>CAVIEDES RINCON YESSICA VIVIANA</t>
  </si>
  <si>
    <t>MARTIN GALVIS CLAUDIA JUDITH</t>
  </si>
  <si>
    <t>Colaborador tuvo una incapacidad mayor a 180 días del año 2019 al 2021</t>
  </si>
  <si>
    <t>ROJAS ARIAS LEIDY VIVIANA</t>
  </si>
  <si>
    <t>MONTOYA MORENO DIEGO ARMANDO</t>
  </si>
  <si>
    <t>BERNAL SUAREZ PAULA ANDREA</t>
  </si>
  <si>
    <t>RUBIO HENAO ANDREA</t>
  </si>
  <si>
    <t>CESPEDES CAMPOS PAULA</t>
  </si>
  <si>
    <t>QUINTERO MARIN JAIVER</t>
  </si>
  <si>
    <t>DIAZ CALEÑO FRANDY</t>
  </si>
  <si>
    <t>CORREDOR ARCILA JOSE EDUARDO</t>
  </si>
  <si>
    <t>SINISTERRA ARBOLEDA CARLOS ANDRES</t>
  </si>
  <si>
    <t>SINISTERRA GARCIA MARIA FERNANDA</t>
  </si>
  <si>
    <t>ARIAS MOSQUERA YULIE</t>
  </si>
  <si>
    <t>RIASCOS ANGULO JAYNA XIMENA</t>
  </si>
  <si>
    <t>RIASCOS GRANJA MARTHA</t>
  </si>
  <si>
    <t>VALDES BONILLA LILIAN RAQUEL</t>
  </si>
  <si>
    <t>ANGULO HERRERA JOCETH ANDRES</t>
  </si>
  <si>
    <t>CASTRILLON MEJIA GHENNY</t>
  </si>
  <si>
    <t>MICOLTA QUINTERO BRYAN ARMANDO</t>
  </si>
  <si>
    <t>MONTEGRANARIO JIMENEZ VIVIAN MITCHELLE</t>
  </si>
  <si>
    <t>OLAVE OCAMPO JACKELINE</t>
  </si>
  <si>
    <t>HERRERA GRUESO EMMA LOURDES</t>
  </si>
  <si>
    <t>BOTERO RENDON JOSE ALBEIRO</t>
  </si>
  <si>
    <t>DIAZ DIAS DAHIANA</t>
  </si>
  <si>
    <t>ARBOLEDA MEDINA LEIDY JOHANA</t>
  </si>
  <si>
    <t>ZAMORA RIVERA VIVIANA MARCELA</t>
  </si>
  <si>
    <t>HURTADO RUIZ ELIANA LICETH</t>
  </si>
  <si>
    <t>CABRERA ROSERO LIDA JIMENA</t>
  </si>
  <si>
    <t>SANCHEZ GRAJALES YADIRA</t>
  </si>
  <si>
    <t>CRUZ GONZALEZ DIANA LORENA</t>
  </si>
  <si>
    <t>TRUJILLO</t>
  </si>
  <si>
    <t>CARDONA GOMEZ GLORIA MILENA</t>
  </si>
  <si>
    <t xml:space="preserve">RIOFRIO                                                                                                                                               </t>
  </si>
  <si>
    <t>SUAREZ YUNDA JUAN CARLOS</t>
  </si>
  <si>
    <t>CALZADA LERMA JOHAN SEBASTIAN</t>
  </si>
  <si>
    <t>RAMOS RESTREPO SINDDY CAROLINA</t>
  </si>
  <si>
    <t>GARCIA OSPINA MAYRA ALEJANDRA</t>
  </si>
  <si>
    <t>RAMIREZ GALEANO ESTEFANI</t>
  </si>
  <si>
    <t xml:space="preserve">ALCALA                                                                                                                                                </t>
  </si>
  <si>
    <t>CAICEDO TORO MARIA YAMILETH</t>
  </si>
  <si>
    <t>SUAREZ SANCHEZ KAREM DAHIANA</t>
  </si>
  <si>
    <t>ALZATE ROMERO LINA MARCELA</t>
  </si>
  <si>
    <t>BARRERO PRADA JOHN FREDDY</t>
  </si>
  <si>
    <t>VALLEJO VERA LAURA MILENA</t>
  </si>
  <si>
    <t>MARULANDA BEDOYA MARILYN</t>
  </si>
  <si>
    <t>RUIZ JIMENEZ MARCELA</t>
  </si>
  <si>
    <t>BRAVO FERNANDEZ YESICA LORENA</t>
  </si>
  <si>
    <t>PARRA RAMIREZ IVON TATIANA</t>
  </si>
  <si>
    <t>BALCARCEL ZAPATA DAVID</t>
  </si>
  <si>
    <t>MUNEVAR FORERO LUIS FERNANDO</t>
  </si>
  <si>
    <t>MIRANDA CAÑON LINA MARIA</t>
  </si>
  <si>
    <t>FRANCO CHOCUE LUZ MAGALY</t>
  </si>
  <si>
    <t>MEJIA NARANJO DIANA CAROLINA</t>
  </si>
  <si>
    <t>AGUIRRE ARIAS ANA LORENA</t>
  </si>
  <si>
    <t>SEVILLA</t>
  </si>
  <si>
    <t>GOMEZ GAMBOA BERNARDO</t>
  </si>
  <si>
    <t>VELEZ CARDONA PAULA ANDREA</t>
  </si>
  <si>
    <t>MARTINEZ ARBOLEDA PAULA ANDREA</t>
  </si>
  <si>
    <t>MELENDEZ ORTIZ MONICA</t>
  </si>
  <si>
    <t>CASTILLO ANGULO GLORIA CRISTINA</t>
  </si>
  <si>
    <t>PARRADO CERVERA SANDRA LILIANA</t>
  </si>
  <si>
    <t>SOTO COTACIO DIANA LORENA</t>
  </si>
  <si>
    <t>BARBOSA ORTIZ BRIGITTE DAIANA</t>
  </si>
  <si>
    <t>URRESTE CANIZALES LUIS FERNANDO</t>
  </si>
  <si>
    <t>TRUJILLO ALCALDE ANDRES</t>
  </si>
  <si>
    <t>BENJUMEA GIRALDO HENRY ANDRES</t>
  </si>
  <si>
    <t>AREVALO GARCIA JOSE MIGUEL</t>
  </si>
  <si>
    <t>ARANGO VARGAS NORMA LORENA</t>
  </si>
  <si>
    <t>LOPEZ CUCALON HELIO ANDRES</t>
  </si>
  <si>
    <t>MARIN MORA LADY JIMENA</t>
  </si>
  <si>
    <t>MONTES PEREA MIGUEL ANGEL</t>
  </si>
  <si>
    <t>NAVIA MARTINEZ KEVIN FERNANDO</t>
  </si>
  <si>
    <t>DELGADO SERNA ANGI MARCELA</t>
  </si>
  <si>
    <t>VELASCO LUCIO MIGUEL ANGEL</t>
  </si>
  <si>
    <t>BETANCUR CARCAMO LADY CAROLINA</t>
  </si>
  <si>
    <t>MONCADA GONZALEZ JULIAN DAVID</t>
  </si>
  <si>
    <t>ANDRADE MEJIA CARLOS ARTURO</t>
  </si>
  <si>
    <t xml:space="preserve">BOLIVAR (VALLE)                                                                                                                                       </t>
  </si>
  <si>
    <t>OREJUELA URDINOLA JULIAN EDUARDO</t>
  </si>
  <si>
    <t>GARCIA CALZADA JENNY CAROLINA</t>
  </si>
  <si>
    <t>LOAIZA VEGA JHONNIER</t>
  </si>
  <si>
    <t>PINEDA CARVAJAL ANYELI MABEL</t>
  </si>
  <si>
    <t>ACOSTA MONTOYA YEISON</t>
  </si>
  <si>
    <t>VALENCIA SUAREZ MARIANELA</t>
  </si>
  <si>
    <t>MARIN ECHEVERRI ELIZABETH</t>
  </si>
  <si>
    <t>MARIÑO CASTAÑO ALEJANDRO</t>
  </si>
  <si>
    <t>MOLINA JARAMILLO LUZ AYDE</t>
  </si>
  <si>
    <t>BENITEZ GARCIA WILLIAM ALBERTO</t>
  </si>
  <si>
    <t>BONILLA CASTRILLON MARIA ELENA</t>
  </si>
  <si>
    <t>COTTE MORENO NESTOR IVAN</t>
  </si>
  <si>
    <t>LOPEZ URBANO LEIDY ALEXANDRA</t>
  </si>
  <si>
    <t>ARIAS QUINTERO CARLOS AUGUSTO</t>
  </si>
  <si>
    <t>SAAVEDRA  JOHAN DAVID</t>
  </si>
  <si>
    <t>GOMEZ ERAZO LUZ ANGELA</t>
  </si>
  <si>
    <t>DAGUA</t>
  </si>
  <si>
    <t>ARANGO GUTIERREZ DEISY JOHANA</t>
  </si>
  <si>
    <t>MARIN SOLARTE CARLOS ANDRES</t>
  </si>
  <si>
    <t>RAMIREZ RESTREPO NATALIA</t>
  </si>
  <si>
    <t>CASTELLANOS GONZALEZ ANGELICA MARIA</t>
  </si>
  <si>
    <t xml:space="preserve">EL AGUILA                                                                                                                                             </t>
  </si>
  <si>
    <t>TORRES MUÑOZ LUIS HERNANDO</t>
  </si>
  <si>
    <t>IBARGUEN RIVAS MAYERLI</t>
  </si>
  <si>
    <t>CORREDOR RESTREPO ROCIO</t>
  </si>
  <si>
    <t>OSPINA GOMEZ HERNAN ALONSO</t>
  </si>
  <si>
    <t>LIBREROS RODRIGUEZ MARIA DE LOS ANGELES</t>
  </si>
  <si>
    <t xml:space="preserve">GUACARI                                                                                                                                               </t>
  </si>
  <si>
    <t>SANCLEMENTE ZUÑIGA INGRID LORENA</t>
  </si>
  <si>
    <t>CAMPO GARZON MONICA</t>
  </si>
  <si>
    <t>PINEDA TIGREROS ALEJANDRO</t>
  </si>
  <si>
    <t>LONDOÑO MORALES MARIO ALEJANDRO</t>
  </si>
  <si>
    <t>GALLEGO RODRIGUEZ ELIANA</t>
  </si>
  <si>
    <t>HERRERA OSSA JUAN CAMILO</t>
  </si>
  <si>
    <t>GALLEGO GALLEGO MONICA ALEJANDRA</t>
  </si>
  <si>
    <t>GONZALEZ AVILA LUISA MARCHENY</t>
  </si>
  <si>
    <t>RINCON SUAREZ JORGE LEONARDO</t>
  </si>
  <si>
    <t>TOSCANO GALINDO JHON JAIRO</t>
  </si>
  <si>
    <t>RAMIREZ ROJAS NELSON</t>
  </si>
  <si>
    <t>AREVALO GAMBOA MARIO YEFERSON</t>
  </si>
  <si>
    <t>ROJAS ESPAÑA FEYER ANDRES</t>
  </si>
  <si>
    <t>FUENTES SOCHA LUZ NEIDA</t>
  </si>
  <si>
    <t>RIAY COTINCHARA YORLEY</t>
  </si>
  <si>
    <t>SANTIESTEBAN MENDIVELSO SINDY LORENA</t>
  </si>
  <si>
    <t>REYES ALBARRACIN LINA MARIA</t>
  </si>
  <si>
    <t>SANCHEZ CARREÑO ANGIE KATERINE</t>
  </si>
  <si>
    <t>RIAÑO ZOTAQUIRA DIANA SHIRLEY</t>
  </si>
  <si>
    <t>LOBO LUNA RUQUELSY</t>
  </si>
  <si>
    <t>RAMOS CABALLERO MIGUEL ANDRES</t>
  </si>
  <si>
    <t>BONILLA CORREDOR VICKY BEATRIZ</t>
  </si>
  <si>
    <t>RIOS CANO BEATRIZ ADRIANA</t>
  </si>
  <si>
    <t>MORENO STUGER JAIME HERNAN</t>
  </si>
  <si>
    <t>CLAVIJO USECHE JAIME ERNESTO</t>
  </si>
  <si>
    <t>GONZALEZ MONSALVE JUAN CAMILO</t>
  </si>
  <si>
    <t>MILLAN ZUÑIGA JULIAN DAVID</t>
  </si>
  <si>
    <t>MUÑOZ NARVAEZ DIANA MARCELA</t>
  </si>
  <si>
    <t>ARISTIZABAL GOMEZ VIVIAN FERNANDA</t>
  </si>
  <si>
    <t>VALENCIA CERON LUISA MARIA</t>
  </si>
  <si>
    <t>MARTINEZ GUZMAN GERMAN ENRIQUE</t>
  </si>
  <si>
    <t>MONTAÑA PEREZ JEYSON FABIANI</t>
  </si>
  <si>
    <t>BEDOYA GARCIA NARE ARBEY</t>
  </si>
  <si>
    <t>ROJAS ROMERO ANGELA YORLEY</t>
  </si>
  <si>
    <t>BARRERA BERMUDEZ RAFAEL ISRAEL</t>
  </si>
  <si>
    <t>TUMAY RIOS JAEL</t>
  </si>
  <si>
    <t>TRINIDAD</t>
  </si>
  <si>
    <t>GUTIERREZ GUAYABO JENNY PAOLA</t>
  </si>
  <si>
    <t>RIOS GONZALEZ LINA YULIEL</t>
  </si>
  <si>
    <t>VEGA REYES DIANA ISABEL</t>
  </si>
  <si>
    <t>RESTREPO AVALO SERGIO ALEXANDER</t>
  </si>
  <si>
    <t>PAEZ RODRIGUEZ LEIDY AMANDA</t>
  </si>
  <si>
    <t>VALDERRAMA GOMEZ ZAEL ANTONIO</t>
  </si>
  <si>
    <t>CARREÑO CARDENAS JEYZA SUJEY</t>
  </si>
  <si>
    <t>GARCIA GONZALEZ YANIT YAJAIRA</t>
  </si>
  <si>
    <t>CACUA VILLAMIZAR OMAR ALEXIS</t>
  </si>
  <si>
    <t>MURILLO MACUALO ANGEL OSWALDO</t>
  </si>
  <si>
    <t>CACERES MEDINA STEVEN</t>
  </si>
  <si>
    <t>RAMIREZ NIÑO ANA GLAVEDYS</t>
  </si>
  <si>
    <t>PLAZAS GARCIA MARTIN LEONARDO</t>
  </si>
  <si>
    <t>BARRERA MALDONADO LADDY MARCIEL</t>
  </si>
  <si>
    <t>CARRILLO ORMAZA SARA RUBY</t>
  </si>
  <si>
    <t>PALENCIA RIVERA AIDA</t>
  </si>
  <si>
    <t>VERDECIA GOYENECHE ZULMA TATIANA</t>
  </si>
  <si>
    <t>JERONIMO ARENAS YESID FERNANDO</t>
  </si>
  <si>
    <t>GARZON ALFONSO JAVIER EDUARDO</t>
  </si>
  <si>
    <t>GOMEZ BERMUDEZ JABER HORACIO</t>
  </si>
  <si>
    <t>SANCHEZ CASTAÑO MANUEL ANDRES</t>
  </si>
  <si>
    <t>CUELLAR ALDANA YUNY ALEXANDRA</t>
  </si>
  <si>
    <t>SILVA MENDOZA DEIBER FREDERY</t>
  </si>
  <si>
    <t>SILVA FLOREZ LIZETH DADIANA</t>
  </si>
  <si>
    <t>RESTREPO CARVAJAL EULINE PATRICIA</t>
  </si>
  <si>
    <t>RAMOS VARGAS VICTOR ALFONSO</t>
  </si>
  <si>
    <t>SANCHEZ GUTIERREZ DIEGO</t>
  </si>
  <si>
    <t>PARRA TRUJILLO PAOLA ANDREA</t>
  </si>
  <si>
    <t>ROJAS SILVA RONALD FREN</t>
  </si>
  <si>
    <t>MORENO SANCHEZ JAIME ARTURO</t>
  </si>
  <si>
    <t>TRUJILLO CUELLAR FABIO</t>
  </si>
  <si>
    <t>PUENTES VEGA ANDERSON FABIAN</t>
  </si>
  <si>
    <t>BAHENA PARRA MANUEL AUGUSTO</t>
  </si>
  <si>
    <t>GOMEZ RAMOS DIEGO FERNANDO</t>
  </si>
  <si>
    <t>DUSSAN SEPULVEDA MARICELA</t>
  </si>
  <si>
    <t>LEMUS CARDENAS JEISON ALEJANDRO</t>
  </si>
  <si>
    <t>JIMENEZ BOCANEGRA LILIANA PATRICIA</t>
  </si>
  <si>
    <t>RAMIREZ PALACIOS EDWIN ANDRES</t>
  </si>
  <si>
    <t>VALENZUELA FLOREZ YURY JOHANNA</t>
  </si>
  <si>
    <t>ECHEVERRY ORDOÑEZ CARLOS ANDRES</t>
  </si>
  <si>
    <t>COLLAZOS FLOREZ EMERSON</t>
  </si>
  <si>
    <t>TRUJILLO CERON CRISTIAN CAMILO</t>
  </si>
  <si>
    <t>CEDIEL SUAREZ HAMILTON</t>
  </si>
  <si>
    <t>BUSTOS MUNOZ MARLIO ALEJANDRO</t>
  </si>
  <si>
    <t>MARTINEZ HERRERA LEYDI YOHANA</t>
  </si>
  <si>
    <t>TUSARMA TABARES MARIA FANNY</t>
  </si>
  <si>
    <t>FORERO AGUDELO JEAN ANDREWI</t>
  </si>
  <si>
    <t>MENDOZA RIVERA YEINER</t>
  </si>
  <si>
    <t>RIOS PEÑA REINA FERNANDA</t>
  </si>
  <si>
    <t>OVIEDO OROZCO MARY ISABEL</t>
  </si>
  <si>
    <t>SANCHEZ VARGAS CRISTIAN ALEXIS</t>
  </si>
  <si>
    <t>PENAGOS CASTRILLON YESSICA</t>
  </si>
  <si>
    <t>ALVIS ESPINOSA VICTOR FERNEY</t>
  </si>
  <si>
    <t>CICERY LOPEZ YULLY TATIANA</t>
  </si>
  <si>
    <t>FLOREZ PADILLA ELDA YAMILE</t>
  </si>
  <si>
    <t>BENAVIDES VELANDIA YORLY ALEJANDRA</t>
  </si>
  <si>
    <t>CALDERON AVILA SANDRA MILENA</t>
  </si>
  <si>
    <t>MONTENEGRO AVILA YURI ROCIO</t>
  </si>
  <si>
    <t>ALZATE GALLEGO JHON EDISON</t>
  </si>
  <si>
    <t>RORIGUEZ MONTOYA LADY MALLENLY</t>
  </si>
  <si>
    <t>MENESES JARAMILLO VICTOR ALEXIS</t>
  </si>
  <si>
    <t>VALENCIA JIMENEZ MARIA PAULA</t>
  </si>
  <si>
    <t>VIJES</t>
  </si>
  <si>
    <t>ORTIZ RODRIGUEZ DIEGO ANDRES</t>
  </si>
  <si>
    <t>GOMEZ LOAIZA JOHANA</t>
  </si>
  <si>
    <t>ARAUJO ESPANA DIANA MILENA</t>
  </si>
  <si>
    <t xml:space="preserve">MILAN                                                                                                                                                 </t>
  </si>
  <si>
    <t>SARMIENTO ESPAÑA ANDRES FELIPE</t>
  </si>
  <si>
    <t>DUARTE TORRES JULIO CESAR</t>
  </si>
  <si>
    <t>MEDINA VANEGAS LORAINE ALEXANDRA</t>
  </si>
  <si>
    <t>SOCHA NIÑO JULY PAOLA</t>
  </si>
  <si>
    <t>VALBUENA GONZALEZ RAUL</t>
  </si>
  <si>
    <t>PINEDA ROJAS JOSE ANDRES</t>
  </si>
  <si>
    <t>BELLO ALVAREZ OSCAR FERNANDO</t>
  </si>
  <si>
    <t>SALCEDO BARRERA SHIRLEY KARINA</t>
  </si>
  <si>
    <t>ALARCON GARCIA ARIS YESITH</t>
  </si>
  <si>
    <t>DIAZ VARGAS ELVER ALEXANDER</t>
  </si>
  <si>
    <t>BORDA REYES LEYDA YANET</t>
  </si>
  <si>
    <t>AVILA CUEVAS EVELYN YURANY</t>
  </si>
  <si>
    <t>BARRERA LOPEZ MAGDA LINEY</t>
  </si>
  <si>
    <t>SIERRA MESA MONICA ROSMIRA</t>
  </si>
  <si>
    <t>MONTAGUT ROJAS DIEGO FELIPE</t>
  </si>
  <si>
    <t>TRONCOSO SANTOS JOSE DAVID</t>
  </si>
  <si>
    <t>CAMARGO CALIXTO DIANA MILENA</t>
  </si>
  <si>
    <t>CARDENAS MARTIN DIANA</t>
  </si>
  <si>
    <t>SAENZ QUESADA JENIFFER  ANDREA</t>
  </si>
  <si>
    <t xml:space="preserve">NUNCHIA                                                                                                                                               </t>
  </si>
  <si>
    <t>ALFONSO DUCON LEIDY JAZMIN</t>
  </si>
  <si>
    <t>ESPINEL CACHAY MARCO ANTONIO</t>
  </si>
  <si>
    <t>RODRIGUEZ BASTOS RAUL</t>
  </si>
  <si>
    <t>CRUZ SARMIENTO JAIME ALEJANDRO</t>
  </si>
  <si>
    <t>SERRANO QUINTERO DIANA MARCELA</t>
  </si>
  <si>
    <t>OJEDA DURAN NOVELIS SOFIA</t>
  </si>
  <si>
    <t>GRISALES HOLGUIN JOSE SAMIR</t>
  </si>
  <si>
    <t>BRUGES HABIB RAFAEL HERNAN</t>
  </si>
  <si>
    <t>DEVIA MONROY JASON</t>
  </si>
  <si>
    <t>RICO CUEVAS PABLO JOSE</t>
  </si>
  <si>
    <t>CALDERON HENAO LINA MARIA</t>
  </si>
  <si>
    <t>FERREIRA PARALES RAMON EMILIO</t>
  </si>
  <si>
    <t>BARRERA FIGUERA JAMES</t>
  </si>
  <si>
    <t>RIVERA CORREA DANIEL LEONARDO</t>
  </si>
  <si>
    <t xml:space="preserve">PUERTO RONDON                                                                                                                                         </t>
  </si>
  <si>
    <t>GARCIA SILVA FABIAN ARNULFO</t>
  </si>
  <si>
    <t>MORA ROMERO JENNY KATERINE</t>
  </si>
  <si>
    <t>GONZALEZ LUGO DIANA YUBELY</t>
  </si>
  <si>
    <t>CUMARAL</t>
  </si>
  <si>
    <t>ALBA SALOMON ANGIE VANESSA</t>
  </si>
  <si>
    <t>MORENO LOPEZ KERLY PAOLA</t>
  </si>
  <si>
    <t>GARCIA OLIVEROS YURELY MABITH</t>
  </si>
  <si>
    <t>MORENO CABRERA YUDI YULIETH</t>
  </si>
  <si>
    <t>GALINDO MANCERA JENIFER CAROLINA</t>
  </si>
  <si>
    <t>VARGAS PENAGOS YEISON ANDRES</t>
  </si>
  <si>
    <t>GONZALEZ TORRES JHON EDIER</t>
  </si>
  <si>
    <t>MARTINEZ TORRES HEYNER ALFONSO</t>
  </si>
  <si>
    <t>SAAVEDRA PERDOMO YESENIA BRICETH</t>
  </si>
  <si>
    <t>BENAVIDEZ VANEGAS YINI SAMANTHA</t>
  </si>
  <si>
    <t>PAJOY PALACIO LEYDY VIVIANA</t>
  </si>
  <si>
    <t>BELTRAN GARZON ANGIE JHINET</t>
  </si>
  <si>
    <t>GUATEQUE MALDONADO CAMILO ANDRES</t>
  </si>
  <si>
    <t>ARENAS LEGUIZAMON WILLIAM ALEXANDER</t>
  </si>
  <si>
    <t>CAMACHO GARCIA ARLES STIVEN</t>
  </si>
  <si>
    <t>GUARIN GARCIA LUIS SANTIAGO</t>
  </si>
  <si>
    <t>MENDEZ VANEGAS ELIZABEL</t>
  </si>
  <si>
    <t>ROJAS QUINTERO LUISA FERNANDA</t>
  </si>
  <si>
    <t>CARVAJAL PENAGOS DANIELA FERNANDA</t>
  </si>
  <si>
    <t>TENJO GAITAN JAIRO ANDRES</t>
  </si>
  <si>
    <t>CARO AGUIRRE LINA PAOLA</t>
  </si>
  <si>
    <t>PINZON CORREA ANDRES LEONARDO</t>
  </si>
  <si>
    <t>VELASQUEZ VILLAMIL CARMEN ALEYXI</t>
  </si>
  <si>
    <t>MAPIRIPAN</t>
  </si>
  <si>
    <t>ALFARO BOHORQUEZ ASTRID LORENA</t>
  </si>
  <si>
    <t>ESCAMILLA RIVERA JOSE EHIBER</t>
  </si>
  <si>
    <t>GARCIA BELTRAN JHONNIER ALEXANDER</t>
  </si>
  <si>
    <t>CASTAÑO AGUDELO JESSICA PAOLA</t>
  </si>
  <si>
    <t>LOZANO CANDIL JOSE DUBAN</t>
  </si>
  <si>
    <t>GORDILLO NEIRA WALDEMAR YESID</t>
  </si>
  <si>
    <t>LOZANO SALGADO NORBY FABRITZYO</t>
  </si>
  <si>
    <t>GUTIERREZ MOSQUERA DENIS JOHANNA</t>
  </si>
  <si>
    <t>ALBARRACIN MALAVER LAURA MARCELA</t>
  </si>
  <si>
    <t>CLAVIJO SUAREZ YURI JASBLEIDY</t>
  </si>
  <si>
    <t xml:space="preserve">PUERTO LOPEZ                                                                                                                                          </t>
  </si>
  <si>
    <t>ALVARADO MORENO DIANA DISNEY</t>
  </si>
  <si>
    <t>HOWARD ARCHBOLD NASHELY SHAMAYRA</t>
  </si>
  <si>
    <t>RODRIGUEZ LIZARAZO LUIS FERNANDO</t>
  </si>
  <si>
    <t>REIVA MENDIETA ELVIS ANDRES</t>
  </si>
  <si>
    <t>FAJARDO MOTTA LINA FERNANDA</t>
  </si>
  <si>
    <t>MOLINA ARRIETA ADALBERTO</t>
  </si>
  <si>
    <t>MORENO PEREZ FABER</t>
  </si>
  <si>
    <t>ESQUIBEL FLOREZ LUZ MILA</t>
  </si>
  <si>
    <t xml:space="preserve">OROCUE                                                                                                                                                </t>
  </si>
  <si>
    <t>CAÑAS HERNANDEZ DIANA CAROLINA</t>
  </si>
  <si>
    <t>RODRIGUEZ PEREZ MACIEL PALOMA</t>
  </si>
  <si>
    <t>MARTINEZ GARCIA NAYIBER</t>
  </si>
  <si>
    <t>CARDENAS CAMBERO YOLANDA</t>
  </si>
  <si>
    <t>ALARCON OVIEDO CAROLINA</t>
  </si>
  <si>
    <t xml:space="preserve">LEJANIAS                                                                                                                                              </t>
  </si>
  <si>
    <t>JIMENEZ BELTRAN JHONNATHAN</t>
  </si>
  <si>
    <t>OSORIO HERRERA LILIANA ANDREA</t>
  </si>
  <si>
    <t>GUERRERO DIAZ EDWARD PAUL</t>
  </si>
  <si>
    <t>VARGAS LEON DIANA CAROLINA DEL PILAR</t>
  </si>
  <si>
    <t>ACOSTA SAAVEDRA CARMEN YOHANA</t>
  </si>
  <si>
    <t>PRADO CAMACHO KIVIN ANDRES</t>
  </si>
  <si>
    <t>ATEHORTUA TRIGOS MAYRA LEANDRA</t>
  </si>
  <si>
    <t>RODRIGUEZ GARCIA RAFAEL</t>
  </si>
  <si>
    <t>VILAMIL GRANADOS MARIA FERNANDA</t>
  </si>
  <si>
    <t>CUBIDES LOPEZ ZULAY ARALID</t>
  </si>
  <si>
    <t>RESTREPO</t>
  </si>
  <si>
    <t>BOHORQUEZ TEJEIRO DIANA KATHERINE</t>
  </si>
  <si>
    <t>VELASQUEZ CARDONA SILVANA</t>
  </si>
  <si>
    <t>GALVIS VELASQUEZ LISETH</t>
  </si>
  <si>
    <t>VERGARA ZARATE ERIKA VANESSA</t>
  </si>
  <si>
    <t>MENDEZ SANCHEZ RUBER ALBEIRO</t>
  </si>
  <si>
    <t>MIRAFLORES</t>
  </si>
  <si>
    <t>MENDEZ CUENCA ANA ISABEL</t>
  </si>
  <si>
    <t>ROCHA MENDOZA JESSICA LORENA</t>
  </si>
  <si>
    <t>DIAZ QUINTERO GEIDY</t>
  </si>
  <si>
    <t>HERNANDEZ ROMERO YAMIN</t>
  </si>
  <si>
    <t>RODRIGUEZ CESPEDES LUIS GABRIEL</t>
  </si>
  <si>
    <t>NEIVA MARIÑO HERNANDO</t>
  </si>
  <si>
    <t>TURRIAGO NIÑO CINDY LORENA</t>
  </si>
  <si>
    <t>PEÑALOZA DURAN XIMENA</t>
  </si>
  <si>
    <t>GARCIA AYA CLAUDIA PATRICIA</t>
  </si>
  <si>
    <t>MORENO VELEZ JEISON</t>
  </si>
  <si>
    <t>BERMUDEZ GARCIA YULIANA</t>
  </si>
  <si>
    <t>PINEDA ARENAS JASBLEIDY DAYANNE</t>
  </si>
  <si>
    <t>ESPITIA RINCON JAIME ANDRES</t>
  </si>
  <si>
    <t>AMAYA  DARGIE JAHAIRA</t>
  </si>
  <si>
    <t>HERRERA HERNANDEZ YURI PAOLA</t>
  </si>
  <si>
    <t>ORTEGA GOMEZ CLARA INES</t>
  </si>
  <si>
    <t>HOYOS CUELLAR KELLY JOHANNA</t>
  </si>
  <si>
    <t>ROJAS RICO EDGAR MAURICIO</t>
  </si>
  <si>
    <t>MORALES AGUIRRE YANINE KARINA</t>
  </si>
  <si>
    <t>SAMPEDRO SANCHEZ YULY ROSMIRA</t>
  </si>
  <si>
    <t>RODRIGUEZ GARZON NIVER ALBERTO</t>
  </si>
  <si>
    <t>ORTEGA GOMEZ HENRY LEONARDO</t>
  </si>
  <si>
    <t>ROMERO LEON YUDY YORLEDY</t>
  </si>
  <si>
    <t>CASTILLO QUINTERO RUDY FABIOLA</t>
  </si>
  <si>
    <t>CARDENAS TRIGOS MIGUEL ANGEL</t>
  </si>
  <si>
    <t>CABUYARO</t>
  </si>
  <si>
    <t>HIDALGO AMAYA JUAN CAMILO</t>
  </si>
  <si>
    <t>GUAYARA PARRADO LEIDY LORENA</t>
  </si>
  <si>
    <t>MARTINEZ GARCIA YENNY PAOLA</t>
  </si>
  <si>
    <t>MONTENEGRO ABRIL MILTON JOAN</t>
  </si>
  <si>
    <t>GONZALEZ TORRES JORGE NIBARDO</t>
  </si>
  <si>
    <t>CORREDOR GALINDO OSCAR LEONEL</t>
  </si>
  <si>
    <t>ROJAS GUALY CARLOS DANIEL</t>
  </si>
  <si>
    <t>CABANZO FORERO LEIDY LORENA</t>
  </si>
  <si>
    <t>VERA GUITIERREZ DIANA CAROLINA</t>
  </si>
  <si>
    <t>CASTRO LOAIZA JESSENIA</t>
  </si>
  <si>
    <t>GARAVITO NUNEZ CAMILO ANDRES</t>
  </si>
  <si>
    <t>GOMEZ CIFUENTES CARLOS ALBERTO</t>
  </si>
  <si>
    <t>BENAVIDES MAZO ANGIE MARCELA</t>
  </si>
  <si>
    <t>VARGAS MUOZ MANUELA ANDREA</t>
  </si>
  <si>
    <t>MARTINEZ MORENO LEIDY KARINA</t>
  </si>
  <si>
    <t>CASTRO CASTILLO JORGE MARIN</t>
  </si>
  <si>
    <t>ROSERO MADROÑERO RENE</t>
  </si>
  <si>
    <t>RODRIGUEZ ROSERO GLENDA ESTEFANIA</t>
  </si>
  <si>
    <t>DEVIA RODRIGUEZ EDWIN ANDRES</t>
  </si>
  <si>
    <t>NUÑEZ GUTIERREZ EDWAR ALCIDES</t>
  </si>
  <si>
    <t>GUERRERO GONZALEZ LUIS HERNANDO</t>
  </si>
  <si>
    <t>URUMITA</t>
  </si>
  <si>
    <t>GRANADILLO ALVARADO GYSEL CAROLINA</t>
  </si>
  <si>
    <t>ARIZA CORDOBA GLORIA ISABEL</t>
  </si>
  <si>
    <t>DURAN TRIANA ALBEIRO</t>
  </si>
  <si>
    <t>GARCIA CACERES ANGIE LORENA</t>
  </si>
  <si>
    <t>GARCIA PRADA MANUEL LEONARDO</t>
  </si>
  <si>
    <t>TABA MOTATO ORFA ALBEDIS</t>
  </si>
  <si>
    <t xml:space="preserve">PUERTO LEGUIZAMO                                                                                                                                      </t>
  </si>
  <si>
    <t>CHARRY VINASCO YESSENIA</t>
  </si>
  <si>
    <t>ALVAREZ MUNOZ CINDY JULIETH</t>
  </si>
  <si>
    <t>MADRID DELGADO CLAUDIA JULIANA</t>
  </si>
  <si>
    <t>NARVAEZ CARLOSAMA FABIO ERNESTO</t>
  </si>
  <si>
    <t>TORO ZAMBRANO JHON SEBASTIAN</t>
  </si>
  <si>
    <t>LOPEZ NAVEROS LORENA</t>
  </si>
  <si>
    <t>BRAVO LIEVANO ANDRES JOSE IGNACIO</t>
  </si>
  <si>
    <t>MORENO MORALES HERNAN DARIO</t>
  </si>
  <si>
    <t>HUERTAS COLMENARES ANA PATRICIA</t>
  </si>
  <si>
    <t>HUERTAS COLMENARES JUANA BRIYITH</t>
  </si>
  <si>
    <t>RUIZ OLARTE ANDERSON STIVEL</t>
  </si>
  <si>
    <t>AMAYA MEJIA LINA MILENA</t>
  </si>
  <si>
    <t>BAEZ DUEÑAS ARMANDO</t>
  </si>
  <si>
    <t>FLORIDO HOYOS JOSE YURMAR</t>
  </si>
  <si>
    <t>ARAGON BARRETO FELIX ESTEBAN</t>
  </si>
  <si>
    <t>LOPEZ SANTANDER DORIS MARCELA</t>
  </si>
  <si>
    <t>PANAIFO CORTES JEINY LORENA</t>
  </si>
  <si>
    <t>ROSERO ERAZO WILSON</t>
  </si>
  <si>
    <t>ZAMBRANO DIAZ OBEIMAR DUVAN</t>
  </si>
  <si>
    <t>RAMOS PEREZ DAVINSON NORBEY</t>
  </si>
  <si>
    <t>GARNICA PINEDA NAYIBE</t>
  </si>
  <si>
    <t>MENA SOLARTE AYDA RUBIELA</t>
  </si>
  <si>
    <t>RUALES ALVARADO NURY ANDREA</t>
  </si>
  <si>
    <t>ORTEGA ROSERO MAYERLI YECCENIA</t>
  </si>
  <si>
    <t>GOMEZ GOMEZ YANY BERTULFO</t>
  </si>
  <si>
    <t>QUINONEZ DIAZ SURY YADIRA</t>
  </si>
  <si>
    <t>BENITEZ VELAZCO MONICA</t>
  </si>
  <si>
    <t>SUAREZ REDONDO MADELEIN</t>
  </si>
  <si>
    <t>PARRADO SANCHEZ JEINNY LIZETH</t>
  </si>
  <si>
    <t>LINARES GONZALEZ MARIA ANGELICA</t>
  </si>
  <si>
    <t>OCHOA ROLON JUAN JOSE</t>
  </si>
  <si>
    <t>PEÑA GARCIA DIANA CAROLINA</t>
  </si>
  <si>
    <t>ACOSTA PAREJA LUZMILA MARIA</t>
  </si>
  <si>
    <t>RODRIGUEZ BARBOSA FERNEY</t>
  </si>
  <si>
    <t>CASTRO SANCHEZ CRISTIAN HERNANDO</t>
  </si>
  <si>
    <t>SOLANO PERALTA JHON HENRY</t>
  </si>
  <si>
    <t>BECERRIL</t>
  </si>
  <si>
    <t>IGUARAN GONZALEZ CLAUDIO ENRIQUE</t>
  </si>
  <si>
    <t>RUIZ CAMPUZANO JOHANDRIS</t>
  </si>
  <si>
    <t>BENAVIDES GUTIERREZ JANEL STEFANO</t>
  </si>
  <si>
    <t>ROJAS FARFAN MARBY DURLEY</t>
  </si>
  <si>
    <t>CERON BEDOYA DIANA CATALINA</t>
  </si>
  <si>
    <t>TRUJILLO HERRERA MARICELA</t>
  </si>
  <si>
    <t>FAJARDO NARVAEZ YOHANA MILENA</t>
  </si>
  <si>
    <t>SALAZAR ALVAREZ LUZ MIRLEY</t>
  </si>
  <si>
    <t>PARRA MUÑOZ YADI LINED</t>
  </si>
  <si>
    <t>PARRA OTERO DUBY ALEXANDRA</t>
  </si>
  <si>
    <t>BOLAÑOS GORDON CINDY CAROLINA</t>
  </si>
  <si>
    <t>QUIÑONES OBANDO MARIBEL</t>
  </si>
  <si>
    <t>BASTIDAS CANCIMANCE LEIBY MILENA</t>
  </si>
  <si>
    <t>VALLEJO GILON DIANA CELENNE</t>
  </si>
  <si>
    <t>GUERRON ALPALA ANGIE CAROLINA</t>
  </si>
  <si>
    <t>CAYCEDO ROJAS GEOR GEISLAN</t>
  </si>
  <si>
    <t>ORDONEZ HUELGAS LEIDY LUCELY</t>
  </si>
  <si>
    <t>CABARTE SANCHEZ JULIAN ALBEIRO</t>
  </si>
  <si>
    <t xml:space="preserve">MITU                                                                                                                                                  </t>
  </si>
  <si>
    <t>FONSECA SANTACRUZ FREDY ENRIQUE</t>
  </si>
  <si>
    <t>SANCHEZ MORENO LILIAM JASBLEIDY</t>
  </si>
  <si>
    <t>HERNANDEZ SANCHEZ DEYCY DAYANA</t>
  </si>
  <si>
    <t>RIVERA GARCIA JORGE EDWIN</t>
  </si>
  <si>
    <t>MENDIVELSO DOMINGUEZ DEINY PAOLA</t>
  </si>
  <si>
    <t>PACHON SALGADO JAIRO EDISSON</t>
  </si>
  <si>
    <t>GUANCHA TORO JHON JAIRO</t>
  </si>
  <si>
    <t>BELTRAN SANCHEZ DORIS DAYANA</t>
  </si>
  <si>
    <t>URBANO BASTIDAS ONEYDI MARIA</t>
  </si>
  <si>
    <t>YELA BASTIDAS EDITH ROCIO</t>
  </si>
  <si>
    <t>MARQUINA CONTRERAS DARILU VANESSA</t>
  </si>
  <si>
    <t>SALAZAR HERNANDEZ DIXON JORDANY</t>
  </si>
  <si>
    <t>BELTRAN CABARCAS JAVIER ANTONIO</t>
  </si>
  <si>
    <t>ARNEDO SEVERICH HAISSA JACQUELINE</t>
  </si>
  <si>
    <t>ROJAS ARZUZA ROSA ELENA</t>
  </si>
  <si>
    <t>TRUJILLO CAMPO MARIA CENIDE</t>
  </si>
  <si>
    <t>CAICEDO MESA HEIDY YULIANA</t>
  </si>
  <si>
    <t>HERRERA GARCIA VERONICA</t>
  </si>
  <si>
    <t>Incapacitados + 90 días</t>
  </si>
  <si>
    <t>REQUENA PEÑA BLAS MIGUEL</t>
  </si>
  <si>
    <t>BARRETO RUBIO HECTOR DAVID</t>
  </si>
  <si>
    <t>VERA QUICENO YENI MARCELA</t>
  </si>
  <si>
    <t>CASTAÑO RIVERA ANA MARIA</t>
  </si>
  <si>
    <t>DURAN PUERTA ERICA JOHANA</t>
  </si>
  <si>
    <t>ACEVEDO CORREA JUAN DAVID</t>
  </si>
  <si>
    <t>MONTOYA ARTEAGA JUAN CAMILO</t>
  </si>
  <si>
    <t>CARVAJAL RIVERA SEBASTIAN</t>
  </si>
  <si>
    <t>PEREZ HERNANDEZ JHON STIVEN</t>
  </si>
  <si>
    <t>PARRA RENDON LILA ESTEFANY</t>
  </si>
  <si>
    <t>STAVE HERNANDEZ YURI MARCELA</t>
  </si>
  <si>
    <t>GOMEZ GONZALEZ MARISOL</t>
  </si>
  <si>
    <t>CABELLERO OROZCO LUIS MIGUEL</t>
  </si>
  <si>
    <t>GUTIERREZ CHAVERRA LIZETH CATERINE</t>
  </si>
  <si>
    <t>CANO CARO JUAN SEBASTIAN</t>
  </si>
  <si>
    <t>VASQUEZ MONTOYA ANGELA MARIA</t>
  </si>
  <si>
    <t>CANO GARCIA ALEJANDRO</t>
  </si>
  <si>
    <t>DUQUE RIVERA CAROLINA</t>
  </si>
  <si>
    <t>PATIÑO SANCHEZ UBALDO ANDRES</t>
  </si>
  <si>
    <t>LONDOÑO CORDOBA JOSE LUIS</t>
  </si>
  <si>
    <t>PARRA PEREA OMAIRA</t>
  </si>
  <si>
    <t>REYES URIBE LUZ KATERINE</t>
  </si>
  <si>
    <t>ECHEVERRIA VALVERDE YURANYS PAOLA</t>
  </si>
  <si>
    <t>VEGA DOMINGUEZ WILMER ENRIQUE</t>
  </si>
  <si>
    <t>ESCAF SANJUAN SAMIR DE JESUS</t>
  </si>
  <si>
    <t>PINEDA JIMENEZ JORGE LUIS</t>
  </si>
  <si>
    <t>HIDALGO GOMEZ ERWIN GEOVANIS</t>
  </si>
  <si>
    <t>GUEVARA ROMERO ANDRES JOSE</t>
  </si>
  <si>
    <t>BOVEA GUTIERREZ LIZETH MARCELA</t>
  </si>
  <si>
    <t>SALAS SALAS MIGUEL JULIAN</t>
  </si>
  <si>
    <t>BORGE GAMARRA KARLA CRISTINA</t>
  </si>
  <si>
    <t>ROMERO BARRIOS JOAQUIN RICARDO</t>
  </si>
  <si>
    <t>ANDREWS FONTALVO JEFFRY STEVEN</t>
  </si>
  <si>
    <t>PRIMERO CEBALLOS SANDRA PATRICIA</t>
  </si>
  <si>
    <t>MARULANDA CASTRO YENIFFER TATIANA</t>
  </si>
  <si>
    <t>OTERO GOMEZ JORGE LUIS</t>
  </si>
  <si>
    <t>ECHEVERRY JARAMILLO ALEXANDRA</t>
  </si>
  <si>
    <t xml:space="preserve">VP FINANCIERA                                                                                                                                         </t>
  </si>
  <si>
    <t>TOVAR ENRIQUEZ CARLOS EDUARDO</t>
  </si>
  <si>
    <t>BURBANO MOLANO CRISTHIAN FELIPE</t>
  </si>
  <si>
    <t>OCAMPO ZUÑIGA JOSE FERNANDO</t>
  </si>
  <si>
    <t>FRANCO JARAMILLO VALERIA ALEJANDRA</t>
  </si>
  <si>
    <t>CANIZALEZ CEBALLOS KATHERINE</t>
  </si>
  <si>
    <t>HERRERA SUAREZ ANA JULIA</t>
  </si>
  <si>
    <t>ARCE SANTAMARIA EDWAR ANDRES</t>
  </si>
  <si>
    <t>HERRERA VENTE YAMILETH</t>
  </si>
  <si>
    <t>PACHON GIRALDO LUZ ADRIANA</t>
  </si>
  <si>
    <t>GUTIERREZ ZAPATA ADRIANA MARIA</t>
  </si>
  <si>
    <t>GIL HERRERA LINA MARCELA</t>
  </si>
  <si>
    <t>VALENCIA MUÑOZ ELIAS MAURICIO</t>
  </si>
  <si>
    <t>BARRETO CHARRY LEONARDO</t>
  </si>
  <si>
    <t>LOZANO ORTIZ EFREN</t>
  </si>
  <si>
    <t>ALVAREZ CUEVAS YOVANY ALEXANDER</t>
  </si>
  <si>
    <t>SALAMANCA VAZQUEZ JHON ALEXANDER</t>
  </si>
  <si>
    <t>TORRES FARFAN EDGAR GABRIEL</t>
  </si>
  <si>
    <t>ALVARADO ORTIZ KAREN DAYANA</t>
  </si>
  <si>
    <t>ASPRILLA PEREA ANA YICELA</t>
  </si>
  <si>
    <t>PINZON PERAZA JORGE ERNESTO</t>
  </si>
  <si>
    <t>GONZALEZ OLAYA LUIS ENRIQUE</t>
  </si>
  <si>
    <t>SANTAMARIA LAITON WILLIAM ELI</t>
  </si>
  <si>
    <t>HERNANDEZ ZABALA JAIME HUMBERTO</t>
  </si>
  <si>
    <t>HERNANDEZ SARMIENTO OSCAR LEONARDO</t>
  </si>
  <si>
    <t>MARTINEZ AMAYA ANDRES FELIPE</t>
  </si>
  <si>
    <t>VASQUEZ RAMIREZ DANIEL FELIPE</t>
  </si>
  <si>
    <t>BELEÑO VASQUEZ SEBASTIAN</t>
  </si>
  <si>
    <t>JUYO ROMERO JOSE ALEJANDRO</t>
  </si>
  <si>
    <t>MONTAÑO COVALEDA GUILLERMO DE JESUS</t>
  </si>
  <si>
    <t>CARRILLO DELGADO JAIRO RICARDO</t>
  </si>
  <si>
    <t>SILVA POLANIA ALEXANDER</t>
  </si>
  <si>
    <t>PARRA OSPINA FERNEY</t>
  </si>
  <si>
    <t>CAMPOS CARVAJAL YIMER AUGUSTO</t>
  </si>
  <si>
    <t>MIRANDA PEREZ JHONATAN NAYID</t>
  </si>
  <si>
    <t>RAMOS GONZALEZ ANGELICA DEL CARMEN</t>
  </si>
  <si>
    <t>URBINA JARABA JEYSON</t>
  </si>
  <si>
    <t>TORRES BARLIZA LORENA</t>
  </si>
  <si>
    <t>QUESADA NAVARRO LUIS FERNANDO</t>
  </si>
  <si>
    <t>PEDROZA OROZCO ANGEL DE JESUS</t>
  </si>
  <si>
    <t>GONZALEZ GARCIA AIDEE PAOLA</t>
  </si>
  <si>
    <t>CARRASCAL RAMOS SANDRA PATRICIA</t>
  </si>
  <si>
    <t>DAVILA QUIROZ ACELA MARGARITA</t>
  </si>
  <si>
    <t>POLO BRACAMONTE JEFFREY JAVIER</t>
  </si>
  <si>
    <t>RODRIGUEZ JARAVA EDITH PATRICIA</t>
  </si>
  <si>
    <t>PINEDA HERRERA DAVID MANUEL</t>
  </si>
  <si>
    <t>DAZA BARRANCO LUIS MIGUEL</t>
  </si>
  <si>
    <t>ESTRADA ACOSTA MARIA JOSE</t>
  </si>
  <si>
    <t>CANTILLO BAQUERO MOISES DAVID</t>
  </si>
  <si>
    <t>PAYARES DIAZ JAIME RAFAEL</t>
  </si>
  <si>
    <t>ESCORCIA TERAN LINDA ROSA</t>
  </si>
  <si>
    <t>YANCE DOMINGUEZ ALBERTO CARLOS</t>
  </si>
  <si>
    <t>LLINAS CALDERON PABLO</t>
  </si>
  <si>
    <t>CARDONA GRONDONA ANTHONY DE JESUS</t>
  </si>
  <si>
    <t>URDA MONTES YINETH MARIA</t>
  </si>
  <si>
    <t>ARRIETA FLOREZ GUSTAVO ADOLFO</t>
  </si>
  <si>
    <t>MARTINEZ CUELLO HECTOR EDUARDO</t>
  </si>
  <si>
    <t>DA CAMARA MALDONADO MILENA MARGARITA</t>
  </si>
  <si>
    <t>MONTES ARBOLEDA INDIRA DEL MAR</t>
  </si>
  <si>
    <t>VILORIA ORTEGA EILYS JUDITH</t>
  </si>
  <si>
    <t>MARTINEZ GOMEZ MARIA CATALINA</t>
  </si>
  <si>
    <t>GARCIA GARCIA MICHELLE</t>
  </si>
  <si>
    <t>GUTIERREZ ORCASITA MARIA PAULA</t>
  </si>
  <si>
    <t>VASQUEZ OROZCO HUGO ALBERTO</t>
  </si>
  <si>
    <t>PULIDO ACOSTA JOSE MILTON</t>
  </si>
  <si>
    <t>FIGUEROA ARAGON YOSIMAR</t>
  </si>
  <si>
    <t>AFANADOR VESGA KAREN ZULAY</t>
  </si>
  <si>
    <t>LARA DE LA CRUZ RODRIGO JOSE</t>
  </si>
  <si>
    <t>VEGA CORREA LINA MARCELA</t>
  </si>
  <si>
    <t>ACOSTA BLANQUICETH CHRISNELL DEL CARMEN</t>
  </si>
  <si>
    <t>GALVIS SALAS YUSELIS</t>
  </si>
  <si>
    <t>BATISTA NOVOA IVETH ROCIO</t>
  </si>
  <si>
    <t>GUZMAN ORTIZ YERLY PAOLA</t>
  </si>
  <si>
    <t>RUIZ GUZMAN JOSE DAVID</t>
  </si>
  <si>
    <t>ROSAS GARCIA NICOLE</t>
  </si>
  <si>
    <t>PUELLO OROZCO MARIA VERONICA</t>
  </si>
  <si>
    <t>HERNANDEZ BUSTAMATE YENYS MERCEDES</t>
  </si>
  <si>
    <t>CERRO DE SAN ANTONIO</t>
  </si>
  <si>
    <t>MERCADO MERCADO EMELYS</t>
  </si>
  <si>
    <t>NARVAEZ BARRIOS ROLANDO</t>
  </si>
  <si>
    <t>PACHECO BRIZUELA ROSA PAOLA</t>
  </si>
  <si>
    <t>MENDOZA MARTINEZ YOSIRA</t>
  </si>
  <si>
    <t>DORADO MONROY VALERIA</t>
  </si>
  <si>
    <t>VILLAMIL JIMENEZ MARIA FERNANDA</t>
  </si>
  <si>
    <t>DONADO AGUAS RONALDO</t>
  </si>
  <si>
    <t>NORIEGA PEREZ JESSICA PATRICIA</t>
  </si>
  <si>
    <t>SANTOS BARRETO RAUL ALFREDO</t>
  </si>
  <si>
    <t>RENDON FORONDA TIFANY JHOANNA</t>
  </si>
  <si>
    <t>BURBANO BEDOYA VICTOR FERNANDO</t>
  </si>
  <si>
    <t>FRANCO PAZ DIANA MARCELA</t>
  </si>
  <si>
    <t>CERON PALACIOS HARRISON EDUARDO</t>
  </si>
  <si>
    <t>HIGUITA PEREA JUAN DAVID</t>
  </si>
  <si>
    <t>CADENA GOMEZ LUIS ENRIQUE</t>
  </si>
  <si>
    <t>CANTOR ROBAYO JOSE ALFREDO</t>
  </si>
  <si>
    <t>SANCHEZ CHAMIZO JOSE RAFAEL</t>
  </si>
  <si>
    <t>CUCHUMBE ESCANDON CARLOS CAMILO</t>
  </si>
  <si>
    <t>GARCES LOPEZ CIRO DANIEL</t>
  </si>
  <si>
    <t>MENESES PUSQUIN ALEXANDRA</t>
  </si>
  <si>
    <t>DURAN GUZMAN DANIELA</t>
  </si>
  <si>
    <t>RUIZ MOSTACILLA LORENA</t>
  </si>
  <si>
    <t>MORA HURTADO DAVID</t>
  </si>
  <si>
    <t>BALANTA RENGIFO INGRID TATIANA</t>
  </si>
  <si>
    <t>CALDERON GONZALEZ JUAN DAVID</t>
  </si>
  <si>
    <t>MARIN TIGREROS SEBASTIAN</t>
  </si>
  <si>
    <t>SILVA PACHECO YINETH VIVIANA</t>
  </si>
  <si>
    <t>BARON TELPIZ DIANA MARCELA</t>
  </si>
  <si>
    <t>LOZANO LAGUNA MARIA FERNANDA</t>
  </si>
  <si>
    <t>ZAMBRANO MUÑOZ VIVIANA ALEXANDRA</t>
  </si>
  <si>
    <t>NOGUERA CAICEDO JESSICA</t>
  </si>
  <si>
    <t>OLAYA ANDRADE SEBASTIAN</t>
  </si>
  <si>
    <t>ANDRADE CUERO DANIELA ANDREA</t>
  </si>
  <si>
    <t>PERDOMO ARCE DANIELA</t>
  </si>
  <si>
    <t>ORTEGA MOLINA ELIZABETH</t>
  </si>
  <si>
    <t>CERON SALAMANCA RAFAEL FERNANDO</t>
  </si>
  <si>
    <t>GALVIS BARRERA DIEGO ANDRES FELIPE</t>
  </si>
  <si>
    <t>OSEJO BENAVIDES DIEGO MAURICIO</t>
  </si>
  <si>
    <t>TRIANA PARRA CESAR ADOLFO</t>
  </si>
  <si>
    <t>ECHEVERRY LAGAREJO JHON DEINER</t>
  </si>
  <si>
    <t>BUSTOS PAEZ JUAN CARLOS</t>
  </si>
  <si>
    <t>MARTINEZ PEREZ LAURA CRISTINA</t>
  </si>
  <si>
    <t>TORO LEGARDA TANIA KATHERINE</t>
  </si>
  <si>
    <t>MACIAS BALDOVINO VIANY LUZ</t>
  </si>
  <si>
    <t>RODRIGUEZ JIMENEZ LUIS ALONSO</t>
  </si>
  <si>
    <t>CACERES GALLEGO MIGUEL ALEJANDRO</t>
  </si>
  <si>
    <t>VIDAL BENAVIDES YENY PAOLA</t>
  </si>
  <si>
    <t>CIFUENTES RODRIGUEZ ANABELEN</t>
  </si>
  <si>
    <t>INFANTE RODRIGUEZ JOSE GERMAN</t>
  </si>
  <si>
    <t>RAMOS MOSQUERA MARCELA  ANDREA</t>
  </si>
  <si>
    <t>AVILA MERCHAN JUAN CAMILO</t>
  </si>
  <si>
    <t>RAMIREZ BLANDON CATALINA</t>
  </si>
  <si>
    <t>ARENAS ZAPATA YESENIA</t>
  </si>
  <si>
    <t>VALERIO NAVARRO EUCARIS</t>
  </si>
  <si>
    <t>DURAN CELY GERMAN LEONARDO</t>
  </si>
  <si>
    <t>CADAVID QUINTERO SARA</t>
  </si>
  <si>
    <t>RODRIGUEZ SINIGUI JOHN WILMER</t>
  </si>
  <si>
    <t>MEJIA MIRA CARLOS ALBERTO</t>
  </si>
  <si>
    <t>CANO RIOS MARIA ALEJANDRA</t>
  </si>
  <si>
    <t>MENESES GOMEZ ANGIE MARCELA</t>
  </si>
  <si>
    <t>LOPEZ ALARCON SERGIO ALEJANDRO</t>
  </si>
  <si>
    <t>CAICEDO MADRID ADY STELLA</t>
  </si>
  <si>
    <t>GALLEGO RODRIGUEZ LIZETH</t>
  </si>
  <si>
    <t>JIMENEZ MESA SAYDA YULIETH</t>
  </si>
  <si>
    <t>CALDERON OSPINA LUISA FERNANDA</t>
  </si>
  <si>
    <t>CORTES LLANO VALENTIN</t>
  </si>
  <si>
    <t>LOPEZ HERRERA YUDY VANESSA</t>
  </si>
  <si>
    <t>SANCHEZ MORALES YURANI ANDREA</t>
  </si>
  <si>
    <t>RIOS GEOVO JHONY CHARLIE</t>
  </si>
  <si>
    <t>VASQUEZ OSPINA EDGAR ENRIQUE</t>
  </si>
  <si>
    <t>ISAAC ROA KAROLL ALEXANDRA</t>
  </si>
  <si>
    <t>FLOREZ AMARILES DANIELA ALEJANDRA</t>
  </si>
  <si>
    <t>RIPOLL CADAVID CAMILA MARCELA</t>
  </si>
  <si>
    <t>PARDO PATERNINA ANDREA CAROLINA</t>
  </si>
  <si>
    <t>PINEDA CARDENAS ANTONIO</t>
  </si>
  <si>
    <t>GUTIERREZ RAMIREZ DIANA MARCELA</t>
  </si>
  <si>
    <t>RODRIGUEZ RAMIREZ JOSE JAVIER</t>
  </si>
  <si>
    <t>MENA TORRES WILLIAM</t>
  </si>
  <si>
    <t>CAICEDO MENA JHON JAIRO</t>
  </si>
  <si>
    <t>MOSQUERA BARRIOS FRANCISCO AMERICO</t>
  </si>
  <si>
    <t>TOVAR PERDOMO IVAN</t>
  </si>
  <si>
    <t>SANTOS SOLANO REYNEL</t>
  </si>
  <si>
    <t>ALVAREZ CASTRO RODRIGO</t>
  </si>
  <si>
    <t>SALAS CRUZ JOSE ALFREDO</t>
  </si>
  <si>
    <t>AYA MONTERO RUFINO</t>
  </si>
  <si>
    <t>SOTO QUESADA EDUARDO</t>
  </si>
  <si>
    <t>CUBILLOS IBATA JOSE IDELMAN</t>
  </si>
  <si>
    <t>GONZALEZ BAHAMON GERMAN</t>
  </si>
  <si>
    <t>GONZALEZ HORTA EFRAIN</t>
  </si>
  <si>
    <t>SALGADO ROJAS CIRO</t>
  </si>
  <si>
    <t>RAMIREZ CEDEÑO YESID</t>
  </si>
  <si>
    <t>FERNANDEZ CASTRO MARLON</t>
  </si>
  <si>
    <t>REINA LOPEZ WILLIAM</t>
  </si>
  <si>
    <t>VEGA BAHAMON EDUARDO</t>
  </si>
  <si>
    <t>COTES ARTUNDUAGA MANUEL EDUARDO</t>
  </si>
  <si>
    <t>OTALORA VARGAS LUIS FERNANDO</t>
  </si>
  <si>
    <t>OLARTE PERDOMO EDUARDO</t>
  </si>
  <si>
    <t>BARRAGAN BOCANEGRA EDUIN TEODORO</t>
  </si>
  <si>
    <t>JIMENEZ SAMBONI JOSE ALFREDO</t>
  </si>
  <si>
    <t>OME MONCAYO EDIMER</t>
  </si>
  <si>
    <t>VANEGAS MURIEL DARLY JAZMIN</t>
  </si>
  <si>
    <t>MARTINEZ PALENCIA SINDY LORENA</t>
  </si>
  <si>
    <t>CORREA MARULANDA JUAN STIVEN</t>
  </si>
  <si>
    <t>GIL FRANCO JUAN CAMILO</t>
  </si>
  <si>
    <t>CARRILLO LOAIZA LUIS ADRIAN</t>
  </si>
  <si>
    <t>ROMERO VELASQUEZ KISSI</t>
  </si>
  <si>
    <t>SANCHEZ MARTINEZ JORGE ESTEBAN</t>
  </si>
  <si>
    <t>ARMENIA (ANTIOQUIA)</t>
  </si>
  <si>
    <t>MUÑOZ SOTO MARIA CRISTINA</t>
  </si>
  <si>
    <t>GUAMANGA MARTINEZ LUIS HERNANDO</t>
  </si>
  <si>
    <t>SILVA MORERA GABRIEL EDUARDO</t>
  </si>
  <si>
    <t>MACIAS BONILLA HERNEY</t>
  </si>
  <si>
    <t>JIMENEZ CORDOBA JUAN DE JESUS</t>
  </si>
  <si>
    <t>RIVERA FIERRO CARLOS ALBERTO</t>
  </si>
  <si>
    <t>ROMERO ROJAS RAFAEL ANTONIO</t>
  </si>
  <si>
    <t>CASTRO CALDERON NELSON MAURICIO</t>
  </si>
  <si>
    <t>TORRENTE RAMIREZ CARLOS ANDRES</t>
  </si>
  <si>
    <t>MORERA  RUBEN DARIO</t>
  </si>
  <si>
    <t>ALBA RIOS MARCO TULIO</t>
  </si>
  <si>
    <t>TEJADA AGUIRRE MARIO</t>
  </si>
  <si>
    <t>PARRA BEDOYA SEBASTIAN</t>
  </si>
  <si>
    <t>PAREDES GONZALEZ WILSON</t>
  </si>
  <si>
    <t>MUÑOZ VALENCIA WILLIAM HERMILSON</t>
  </si>
  <si>
    <t>MUÑOZ YASNO EFREN PEDRO</t>
  </si>
  <si>
    <t>ROJAS ROJAS MANUEL ESTEBAN</t>
  </si>
  <si>
    <t>SALAZAR CAUPAZ CARLOS OMAR</t>
  </si>
  <si>
    <t>QUINTERO SAAVEDRA RAFAEL RICARDO</t>
  </si>
  <si>
    <t>TEJADA CASTRO JUAN PABLO</t>
  </si>
  <si>
    <t>BUITRAGO MACHUCA JENIFFER ANDREA</t>
  </si>
  <si>
    <t>RAMOS GARAY ANGELA PATRICIA</t>
  </si>
  <si>
    <t>MELO PARRA LINDA CONSTANZA</t>
  </si>
  <si>
    <t>BELTRAN MONTES NELSON ANDRES</t>
  </si>
  <si>
    <t>OSORIO ROSERO INGRID LISETH</t>
  </si>
  <si>
    <t>BUSTOS BOCANEGRA MARIA DEL PILAR</t>
  </si>
  <si>
    <t>PALMA GARCIA YESIKA LORENA</t>
  </si>
  <si>
    <t>MUÑOZ GARCIA JACKSON ANDRES</t>
  </si>
  <si>
    <t>SANTANDER BERMUDEZ JUAN CARLOS</t>
  </si>
  <si>
    <t>BUSTILLO MATERA PABLO ENRIQUE</t>
  </si>
  <si>
    <t>ROCHA JUVINAO JORGE LUIS</t>
  </si>
  <si>
    <t>TORRES MOJICA GERARDO GIOVANNI</t>
  </si>
  <si>
    <t>OSPINO ANAYA JUAN CARLOS</t>
  </si>
  <si>
    <t>CAMPAÑA REVELO JESUS EDUARDO</t>
  </si>
  <si>
    <t>MONCAYO ERASO OSCAR JULIAN</t>
  </si>
  <si>
    <t>BURBANO IZQUIERDO ORLANDO DARIO</t>
  </si>
  <si>
    <t>NARVAEZ DEL_CASTILLO ALVARO EMILIO</t>
  </si>
  <si>
    <t>CORDOBA REVELO EDGAR MARTIN</t>
  </si>
  <si>
    <t>CHACON YEPES HECTOR ANTONIO</t>
  </si>
  <si>
    <t>GOYES LUNA FRANKLIN JESUS</t>
  </si>
  <si>
    <t>SOLARTE REVELO LUIS FERNANDO</t>
  </si>
  <si>
    <t>OJEDA DELGADO GERMAN ALIRIO</t>
  </si>
  <si>
    <t>ANGULO VALENCIA NORMAN FELIPE</t>
  </si>
  <si>
    <t>BURBANO RECALDE ALVARO IVAN</t>
  </si>
  <si>
    <t>PIZARRO GALLARDO FREDY LEANDRO</t>
  </si>
  <si>
    <t>PORTILLA CORDOBA OSCAR EDIZON</t>
  </si>
  <si>
    <t>PANTOJA MARTINEZ WILLIAM ORLANDO</t>
  </si>
  <si>
    <t>ORTIZ SINISTERRA ALVARO HERNAN</t>
  </si>
  <si>
    <t>RODRIGUEZ BANGUERA LUIS CARLOS</t>
  </si>
  <si>
    <t>PEREZ CASTRO JOHAN OSWALDO</t>
  </si>
  <si>
    <t>LEON FRANCO JAIRO</t>
  </si>
  <si>
    <t>GONZALEZ PEREZ FABIAN ANDRES</t>
  </si>
  <si>
    <t>ORTEGA GOMEZ JOSE WILSON</t>
  </si>
  <si>
    <t>SANCHEZ DURAN RUMMENIGG ALEXI</t>
  </si>
  <si>
    <t>QUESADA SERRATO JOSE GERMAN</t>
  </si>
  <si>
    <t>RODRIGUEZ ARCINIEGAS VALMORE</t>
  </si>
  <si>
    <t>MARIÑO MONTAÑEZ LUIS FERNANDO</t>
  </si>
  <si>
    <t>PERALTA GOMEZ NELSON</t>
  </si>
  <si>
    <t>ACOSTA DAVILA EDGAR RICARDO</t>
  </si>
  <si>
    <t>RANGEL GALVIS CARLOS JAVIER</t>
  </si>
  <si>
    <t>GAYON CONTRERAS LEONARDO ENRIQUE</t>
  </si>
  <si>
    <t>ZAMBRANO JAIMES CARLOS FERNANDO</t>
  </si>
  <si>
    <t>CABALLERO BOHORQUEZ FABIAN MAURICIO</t>
  </si>
  <si>
    <t>JOYA RODRIGUEZ BREZHNEV</t>
  </si>
  <si>
    <t>OVIEDO PARRA CARLOS ALFONSO</t>
  </si>
  <si>
    <t>DELGADO QUINTERO SERGIO</t>
  </si>
  <si>
    <t>CASTILLO BAYONA CESAR AUGUSTO</t>
  </si>
  <si>
    <t>MARIN GUIZA GUSTAVO ALBERTO</t>
  </si>
  <si>
    <t>ARIZA ORTIZ PEDRO DANEY</t>
  </si>
  <si>
    <t>CACUA QUINTERO JOAN MAURICIO</t>
  </si>
  <si>
    <t>MORALES  CARLOS HUMBERTO</t>
  </si>
  <si>
    <t>RINCON VARGAS JOHN CARLOS</t>
  </si>
  <si>
    <t>CAMELO PUENTES MILTON</t>
  </si>
  <si>
    <t>SERRANO RIOS MIGUEL EDUARDO</t>
  </si>
  <si>
    <t>ROA ARDILA DAVID ANDRES</t>
  </si>
  <si>
    <t>CORREA GERENA JUAN CARLOS</t>
  </si>
  <si>
    <t>SAENZ CHACON JOSE ISIDRO</t>
  </si>
  <si>
    <t>OLIVEROS PALOMINO LUIS HUMBERTO</t>
  </si>
  <si>
    <t>HOLGUIN LOZANO OSCAR MAURICIO</t>
  </si>
  <si>
    <t>BOCANEGRA SERRANO JAVIER ALFONSO</t>
  </si>
  <si>
    <t>ESPITIA BUENAVENTURA ANDRES JULIAN</t>
  </si>
  <si>
    <t>ZAPATA ROJAS ANIBAL</t>
  </si>
  <si>
    <t>BARRERA AGUDELO VLADIMIR</t>
  </si>
  <si>
    <t>LOPEZ MARTINEZ SERGIO</t>
  </si>
  <si>
    <t>CASTAÑO OSORIO HENRY</t>
  </si>
  <si>
    <t>QUIROGA HERNANDEZ DANIEL RICARDO</t>
  </si>
  <si>
    <t>TRIANA VELANDIA NESTOR FERNANDO</t>
  </si>
  <si>
    <t>PEÑA SALDAÑA IGNACIO</t>
  </si>
  <si>
    <t>GONZALEZ JIMENEZ MAURICIO</t>
  </si>
  <si>
    <t>OVIEDO ARROYO CARLOS ARMANDO</t>
  </si>
  <si>
    <t>VILLAMIZAR GALLEGO LUIS MAURICIO</t>
  </si>
  <si>
    <t>LOPEZ URRUTIA HECTOR ANTONIO</t>
  </si>
  <si>
    <t>HERNANDEZ MEJIA HECTOR FABIO</t>
  </si>
  <si>
    <t>LABRADA SERNA JASON GABRIEL</t>
  </si>
  <si>
    <t>VALENCIA CORTES RAUL ADOLFO</t>
  </si>
  <si>
    <t>ALFARO CHACON GILDARDO</t>
  </si>
  <si>
    <t>MONTOYA GUERRERO JAIRO ANDRES</t>
  </si>
  <si>
    <t>VILLADA BEDOYA GUSTAVO ADOLFO</t>
  </si>
  <si>
    <t>VIVEROS RIASCOS JORGE SAMUEL</t>
  </si>
  <si>
    <t>DIAZ MONTIEL OSVALDO JOSE</t>
  </si>
  <si>
    <t>MORILLO LARA EDEN JOSE</t>
  </si>
  <si>
    <t>CORONEL GUERRA HUGUES JOSE</t>
  </si>
  <si>
    <t>ZAPATA LOPERA JUAN CARLOS</t>
  </si>
  <si>
    <t>ARROYAVE PINO WILSON DE_JESUS</t>
  </si>
  <si>
    <t>CASTRO BEDOYA EDUARDO ANTONIO</t>
  </si>
  <si>
    <t>RIVERA DUQUE PABLO ADOLFO</t>
  </si>
  <si>
    <t>QUINTERO CASTAÑO EVER DE JESUS</t>
  </si>
  <si>
    <t>ROJAS RAMIREZ OSCAR LEON</t>
  </si>
  <si>
    <t>FLOREZ SILVA ELKIN ALEXANDER</t>
  </si>
  <si>
    <t>GARCIA BUILES JUAN FERNANDO</t>
  </si>
  <si>
    <t>NARVAEZ HUERTAS MIGUEL ANDRES</t>
  </si>
  <si>
    <t>ZAPATA FRANCO PEDRO PABLO</t>
  </si>
  <si>
    <t>SANTA BETANCUR EDWAR ALEJANDRO</t>
  </si>
  <si>
    <t>QUICENO VELASQUEZ EFAR ANDRES</t>
  </si>
  <si>
    <t>VERGARA VARGAS ORLANDO ALBERTO</t>
  </si>
  <si>
    <t>SIBAJA ESCOBAR JADER</t>
  </si>
  <si>
    <t>MENDOZA MADRID JERONIMO DE JESUS</t>
  </si>
  <si>
    <t>PEÑA ANGULO DILSON RAUL</t>
  </si>
  <si>
    <t>SAIBIS BEDOYA KAMEL JOSE</t>
  </si>
  <si>
    <t>SALGADO HOYOS JOSE JULIAN</t>
  </si>
  <si>
    <t>JOJOA RIASCOS ALFREDO</t>
  </si>
  <si>
    <t>ORDOÑEZ CHICAIZA WHILLIAN</t>
  </si>
  <si>
    <t>ZUÑIGA BURBANO RUSBEL ARMANDO</t>
  </si>
  <si>
    <t>BURBANO VIVAS ALEXANDER LEONEL</t>
  </si>
  <si>
    <t>MUÑOZ CASTILLO WILMAR ALEXIS</t>
  </si>
  <si>
    <t>CASTILLO BAUTISTA JESUS</t>
  </si>
  <si>
    <t>ROBLEDO ZULUAGA MARTIN ALONSO</t>
  </si>
  <si>
    <t>SOTO HOYOS LUIS FERNANDO</t>
  </si>
  <si>
    <t>NARANJO CLAVIJO OSCAR FERNANDO</t>
  </si>
  <si>
    <t>OSPINA GOMEZ WILLMAN</t>
  </si>
  <si>
    <t>RINCON LOPEZ JOHAN GUSTAVO</t>
  </si>
  <si>
    <t>MARIN SANCHEZ JOSE ARTURO</t>
  </si>
  <si>
    <t>HIDALGO ESCUDERO HUMBERTO</t>
  </si>
  <si>
    <t>CASTRO HENAO EDUARDO</t>
  </si>
  <si>
    <t>LAVADO LOPEZ ANDRES MAURICIO</t>
  </si>
  <si>
    <t>URIBE FRANCO LUKAS FERNANDO</t>
  </si>
  <si>
    <t>OSORIO OSORIO MAURICIO</t>
  </si>
  <si>
    <t>QUINTERO ARIAS ALEXANDER</t>
  </si>
  <si>
    <t>ATEHORTUA OSORIO ERDWIN RENE</t>
  </si>
  <si>
    <t>CLAVIJO HOYOS CARLOS MARIO</t>
  </si>
  <si>
    <t>TRUJILLO MORENO ELISEO</t>
  </si>
  <si>
    <t>LOPEZ DIAZ JORGE HERNAN</t>
  </si>
  <si>
    <t>MARIN ALZATE CESAR AUGUSTO</t>
  </si>
  <si>
    <t>SUAREZ FLOREZ CARLOS ALBERTO</t>
  </si>
  <si>
    <t>RIVERA CORTES CARLOS HERNAN</t>
  </si>
  <si>
    <t>TORRES SALINAS JUAN CARLOS</t>
  </si>
  <si>
    <t>GUTIERREZ TORRES EDWIN JULIAN</t>
  </si>
  <si>
    <t>JURADO MONTES CARLOS EDUARDO</t>
  </si>
  <si>
    <t>MOTATO RENZA RAFAEL</t>
  </si>
  <si>
    <t>RAMIREZ COLLAZOS EVERTH</t>
  </si>
  <si>
    <t>POSSO GONZALEZ SERGIO ANDRES</t>
  </si>
  <si>
    <t>HERRERA PADUA GUSTAVO ADOLFO</t>
  </si>
  <si>
    <t>DIRECTOR COB</t>
  </si>
  <si>
    <t>FRANCO TELLEZ JORGE SOCRATES</t>
  </si>
  <si>
    <t>AVILA VIDALES LUIS FELIPE</t>
  </si>
  <si>
    <t>MARTINEZ DEVIA ORLANDO</t>
  </si>
  <si>
    <t>ENRIQUEZ CHUD LUIS FERNANDO</t>
  </si>
  <si>
    <t>PINZON MARIN JORGE ALFONSO</t>
  </si>
  <si>
    <t>GUERRERO YATE EDMUNDO ALBERTO</t>
  </si>
  <si>
    <t>MÁRQUEZ MARTÍNEZ GUILLERMO JAVIER</t>
  </si>
  <si>
    <t>TORRES BEDOYA JORGE HERNAN</t>
  </si>
  <si>
    <t>RUIZ HERRERA FABIO LEON</t>
  </si>
  <si>
    <t>MARIN SANDOVAL JAIRO</t>
  </si>
  <si>
    <t>PALACIO JURADO JORGE ENRIQUE</t>
  </si>
  <si>
    <t>RAMIREZ BAHAMON JUAN CARLOS</t>
  </si>
  <si>
    <t>ANGULO TORO ALEXANDER</t>
  </si>
  <si>
    <t>CADENA MUÑOZ JOSE RUFINO</t>
  </si>
  <si>
    <t>CABAL  ANDRES FELIPE</t>
  </si>
  <si>
    <t>CASTRO OCHOA RONAL ANDRES</t>
  </si>
  <si>
    <t>MURIEL RICAURTE GUSTAVO ADOLFO</t>
  </si>
  <si>
    <t>CASTAÑEDA CAMACHO JHONNY GERMAN</t>
  </si>
  <si>
    <t>CASTILLO HUILA MOISES</t>
  </si>
  <si>
    <t>SALAMANCA VARGAS JOSE DE_JESUS</t>
  </si>
  <si>
    <t>LINARES BOBADILLA JOSE WILMAR</t>
  </si>
  <si>
    <t>ARCILA CABRERA JUAN CARLOS</t>
  </si>
  <si>
    <t>CORREA MEDINA ROBINSON</t>
  </si>
  <si>
    <t>GUZMAN CARDENAS JORGE ELIECER</t>
  </si>
  <si>
    <t>VARGAS CHAUX EDUARDO</t>
  </si>
  <si>
    <t>ORREGO CELIS EMERSON IVAN</t>
  </si>
  <si>
    <t>RICO TOVAR GUMERCINDO</t>
  </si>
  <si>
    <t>GRANJA SALCEDO GERSON</t>
  </si>
  <si>
    <t>HURTADO SUAREZ GERSON ANDRES</t>
  </si>
  <si>
    <t>ELIZALDE ORDOÑEZ LUIS EDUARDO</t>
  </si>
  <si>
    <t>RAMIREZ CABRERA JAIME ANDRES</t>
  </si>
  <si>
    <t>HERRERA ARIAS JOSE LUIS</t>
  </si>
  <si>
    <t>DIAZ ALBA FRANKLIN</t>
  </si>
  <si>
    <t>CALDERON PERDOMO JAIME ALBERTO</t>
  </si>
  <si>
    <t>CUJIA GAMEZ JORGE LUIS</t>
  </si>
  <si>
    <t>GOMEZ CARRILLO DAVID ENRIQUE</t>
  </si>
  <si>
    <t>ARIZA DE_LA_ROSA LUCAS ALBERTO</t>
  </si>
  <si>
    <t>MORA DIAZ JUAN CARLOS</t>
  </si>
  <si>
    <t>VILLACORTE MIRANDA ORLANDO NORVEIRO</t>
  </si>
  <si>
    <t>PEREZ ORTIZ CESAR AUGUSTO</t>
  </si>
  <si>
    <t>DURAN BUENO CARLOS EDUARDO</t>
  </si>
  <si>
    <t>SABOGAL PALACIO JOSE FERNANDO</t>
  </si>
  <si>
    <t>FORERO RAMIREZ EFRAIN</t>
  </si>
  <si>
    <t>PIEDRAHITA GOMEZ CARLOS ALBERTO</t>
  </si>
  <si>
    <t>GIRALDO GUTIERREZ EUDES DAVID</t>
  </si>
  <si>
    <t>ARIAS LOPEZ JORGE ALBEIRO</t>
  </si>
  <si>
    <t>HERNANDEZ HINCAPIE GUSTAVO ADOLFO</t>
  </si>
  <si>
    <t>ALVAREZ FRANCO JORGE IVAN</t>
  </si>
  <si>
    <t>MONTOYA VASQUEZ VICTOR ALFONSO</t>
  </si>
  <si>
    <t>ROMAN PEREZ JAIME LUIS</t>
  </si>
  <si>
    <t>HERRERA PICON MANUEL YEZID</t>
  </si>
  <si>
    <t>CARDENAS OSORIO ANDRES MAURICIO</t>
  </si>
  <si>
    <t>ARIAS NAVARRO ABEL ANTONIO</t>
  </si>
  <si>
    <t>CUETO ESPALZA ROBINSON</t>
  </si>
  <si>
    <t>JIMENEZ VILORIA RAFAEL ANTONIO</t>
  </si>
  <si>
    <t>PELAYA</t>
  </si>
  <si>
    <t>ESPITIA BAUTISTA EDGAR ALCIBIADEZ</t>
  </si>
  <si>
    <t>MANCHAY BOLIVAR JUAN FERNANDO</t>
  </si>
  <si>
    <t>RAMIREZ LEAÑO ALEXANDER</t>
  </si>
  <si>
    <t>LOZANO CHAMARRAVY MIGUEL ANGEL</t>
  </si>
  <si>
    <t>CASTILLO GARAY CARLOS GUILLERMO</t>
  </si>
  <si>
    <t>FLOREZ DIAZ JULIO ENRIQUE</t>
  </si>
  <si>
    <t>MORENO CASALLAS EDGAR</t>
  </si>
  <si>
    <t>CARDONA BORBON RENE</t>
  </si>
  <si>
    <t>HERRERA CHAVES JOSE MANUEL</t>
  </si>
  <si>
    <t>BETANCOURTH MUÑOZ LUIS EDUARDO</t>
  </si>
  <si>
    <t>USSA HURTADO JOSE ALBEIRO</t>
  </si>
  <si>
    <t>REYES FORERO RODRIGO</t>
  </si>
  <si>
    <t>BARRIOS BAHAMON LUIS ALFREDO</t>
  </si>
  <si>
    <t>RAMIREZ CORTES FRANK OMAR</t>
  </si>
  <si>
    <t>REYES BERNAL ALBERTO</t>
  </si>
  <si>
    <t>Colaborador tuvo una incapacidad mayor a 180 días del año 2017 al 2019</t>
  </si>
  <si>
    <t>MONTAÑO CASTIBLANCO FERNANDO</t>
  </si>
  <si>
    <t>ROJAS PRIETO MOISES</t>
  </si>
  <si>
    <t>ALBARRACIN ROA ORLANDO</t>
  </si>
  <si>
    <t>ALVAREZ QUINTERO WILMER</t>
  </si>
  <si>
    <t>TORRES SALAZAR CIRO ANTONIO</t>
  </si>
  <si>
    <t>MUÑOZ MORA RICARDO ORLANDO</t>
  </si>
  <si>
    <t>TORRES RODRIGUEZ GENARO</t>
  </si>
  <si>
    <t>OROZCO VARGAS RAFAEL FERNANDO</t>
  </si>
  <si>
    <t>CARRION LINARES JOSE OLMEDO</t>
  </si>
  <si>
    <t>QUEKAN HUERTAS CARLOS ALFONSO</t>
  </si>
  <si>
    <t>BRAVO LONDOÑO FAUSTO DANILO</t>
  </si>
  <si>
    <t>ROMERO GUERRA JOSE DE_JESUS</t>
  </si>
  <si>
    <t>HURTADO BOLIVAR LUIS ALFONSO</t>
  </si>
  <si>
    <t>TORRES MANZANO REYNALDO</t>
  </si>
  <si>
    <t>GARZON JOSE JAIRO</t>
  </si>
  <si>
    <t>MARTINEZ PARRA JOSE MIGUEL</t>
  </si>
  <si>
    <t>QUINTERO CALVERA LUIS ORLANDO</t>
  </si>
  <si>
    <t>BRICEÑO SANCHEZ CARLOS EDUARDO</t>
  </si>
  <si>
    <t>DUARTE BELTRAN DANIEL ALFONSO</t>
  </si>
  <si>
    <t>JACOME ABRIL JORGE YESID</t>
  </si>
  <si>
    <t>SALAZAR GUERRERO CARLOS RAUL</t>
  </si>
  <si>
    <t>VARGAS PEREA FRED</t>
  </si>
  <si>
    <t>MULFORD MOLINA RANDY LEONARDO</t>
  </si>
  <si>
    <t>CAMARGO PAREDES ADER</t>
  </si>
  <si>
    <t>GUERRERO ALSINA FRANYELL MARXELL</t>
  </si>
  <si>
    <t>SALAZAR</t>
  </si>
  <si>
    <t>HERNANDEZ RODRIGUEZ ZENAIDA</t>
  </si>
  <si>
    <t>AVILA MARROQUIN DORIS ALEJANDRA</t>
  </si>
  <si>
    <t>CASTRO SORAZIPA MARIA GLADYS</t>
  </si>
  <si>
    <t>BERNAL MORENO LISET FABIOLA</t>
  </si>
  <si>
    <t>DIAZ PARDO LUZ STELLA</t>
  </si>
  <si>
    <t>RUIZ ESCARRAGA NANCY ROCIO</t>
  </si>
  <si>
    <t>TRIANA OLAYA SORANY</t>
  </si>
  <si>
    <t>GONZALEZ TORRES SONIA ESTHER</t>
  </si>
  <si>
    <t>MORA RODRIGUEZ CLAUDIA CECILIA</t>
  </si>
  <si>
    <t>NEME CASALLAS ROSA ELENA</t>
  </si>
  <si>
    <t>BOHORQUEZ SANDOVAL SANDRA EDITH</t>
  </si>
  <si>
    <t>MORENO PULIDO GLORIA ROCIO</t>
  </si>
  <si>
    <t>GARAY GARAY ANA LUCILA</t>
  </si>
  <si>
    <t>HIDALGO CRUZ LIDIA ADRIANA</t>
  </si>
  <si>
    <t>RODRIGUEZ CORTES SANDRA LILIANA</t>
  </si>
  <si>
    <t>PRIETO ROJAS DORA DEL CARMEN</t>
  </si>
  <si>
    <t xml:space="preserve">GACHALA                                                                                                                                               </t>
  </si>
  <si>
    <t>MORENO PADILLA ANA BETULIA</t>
  </si>
  <si>
    <t>MORALES CARRILLO LEIDY JOHANA</t>
  </si>
  <si>
    <t xml:space="preserve">GUTIERREZ                                                                                                                                             </t>
  </si>
  <si>
    <t>CASTILLO MENDEZ CLARA DAVEIVA</t>
  </si>
  <si>
    <t>ESCOBAR VARGAS GLORIA YOLIMA</t>
  </si>
  <si>
    <t>SUAREZ GOMEZ MARIA CRISTINA</t>
  </si>
  <si>
    <t>VANEGAS BOLAÑOS GRACIELA</t>
  </si>
  <si>
    <t>PULIDO CASTILLO MAGNOLIA</t>
  </si>
  <si>
    <t>MORENO GALINDO LYDA FENID</t>
  </si>
  <si>
    <t>MARTINEZ MATIZ OLGA LUCIA</t>
  </si>
  <si>
    <t>MUÑOZ RUBIANO HILDA</t>
  </si>
  <si>
    <t>ORTIZ SANTA LUZ MATILDE</t>
  </si>
  <si>
    <t>CASTILLO  ELIZABETH</t>
  </si>
  <si>
    <t>MORENO ROA ROSA MARIA</t>
  </si>
  <si>
    <t>MANTA</t>
  </si>
  <si>
    <t>PIÑEROS PINTO MARIA IMELDA</t>
  </si>
  <si>
    <t>MORENO GOMEZ ANGELA MARIA</t>
  </si>
  <si>
    <t>CASTILLO RAMIREZ MYRIAN OMAIRA</t>
  </si>
  <si>
    <t>MELO OLARTE DORA BENILDA</t>
  </si>
  <si>
    <t>BABATIVA AGUILAR YULY MILDREY</t>
  </si>
  <si>
    <t>GARCIA GARZON LEYDI  YANETH</t>
  </si>
  <si>
    <t>CALDERON ROMERO DORIS TERESA</t>
  </si>
  <si>
    <t>HERNANDEZ HERNANDEZ GICELLA JULIETH</t>
  </si>
  <si>
    <t>CASTIBLANCO AREVALO AMANDA</t>
  </si>
  <si>
    <t>CAÑON PAJARITO ADRIANA CECILIA</t>
  </si>
  <si>
    <t>NIETO VALBUENA JENNY MILENA</t>
  </si>
  <si>
    <t>MORA POLO ADRIANA PATRICIA</t>
  </si>
  <si>
    <t>CHACON JOVEN DIANA PAOLA</t>
  </si>
  <si>
    <t>FERNANDEZ ROJAS PILAR ALBENIS</t>
  </si>
  <si>
    <t>RODRIGUEZ MORENO VALENTINA</t>
  </si>
  <si>
    <t>BELLO MARTINEZ LUZ ELENA</t>
  </si>
  <si>
    <t>RINCON MURCIA MARILIN OLIMPO</t>
  </si>
  <si>
    <t>GARZON DELGADO DEISY MIREY</t>
  </si>
  <si>
    <t>TRIANA CALDERON JEIDI MARLEIDY</t>
  </si>
  <si>
    <t>CAMACHO CRUZ SANDRA YADIRA</t>
  </si>
  <si>
    <t>SASAIMA</t>
  </si>
  <si>
    <t>WALTEROS GALINDO SANDRA JOHANA</t>
  </si>
  <si>
    <t>SUAREZ AVENDAÑO GLADYS CECILIA</t>
  </si>
  <si>
    <t>RUIZ CASTAÑEDA LINA ESPERANZA</t>
  </si>
  <si>
    <t>GOMEZ SIERRA MARTHA LUCIA</t>
  </si>
  <si>
    <t>ARIAS BERNAL SANDRA TATIANA</t>
  </si>
  <si>
    <t>GARCIA GARZON SANDRA MILENA</t>
  </si>
  <si>
    <t>ROMERO REYES CLAUDIA MARITZA</t>
  </si>
  <si>
    <t>CORREA HERNANDEZ SANDRA BIBIANA</t>
  </si>
  <si>
    <t>MARTINEZ AVELLANEDA MARIA TERESA</t>
  </si>
  <si>
    <t>REY USME DORIS</t>
  </si>
  <si>
    <t>ROJAS ROMERO MARIA CONSUELO</t>
  </si>
  <si>
    <t>LUGO ORTEGA CLAUDIA MERCEDES</t>
  </si>
  <si>
    <t>MARTINEZ LOPEZ FRANCY YADIRA</t>
  </si>
  <si>
    <t>SOLER RINCON NURY</t>
  </si>
  <si>
    <t>BEJARANO PIÑEROS LEYDIS YASMIN</t>
  </si>
  <si>
    <t>AGUILAR CARMONA CLAUDIA MARCELA</t>
  </si>
  <si>
    <t>GIL TOBON MARTHA NOHELIA</t>
  </si>
  <si>
    <t>LOPEZ ARIAS OLGA PATRICIA</t>
  </si>
  <si>
    <t>GALVIS ARBOLEDA SANDRA MILENA</t>
  </si>
  <si>
    <t>SANCHEZ RIOS SILVIA ISABEL</t>
  </si>
  <si>
    <t>PEREZ HERNANDEZ DORA LUZ</t>
  </si>
  <si>
    <t>HIDALGO VARELA NANCY ELENA</t>
  </si>
  <si>
    <t>ANILLO BARRIOS LONY</t>
  </si>
  <si>
    <t>ROMAN VELASQUEZ MARIA MARIELA</t>
  </si>
  <si>
    <t>ROLDAN ARANGO TULIA ESTER</t>
  </si>
  <si>
    <t>MORENO  PIEDAD CECILIA</t>
  </si>
  <si>
    <t>BERRIO BRAVO LEYDE LUCIA</t>
  </si>
  <si>
    <t>CAMPO SEPULVEDA MARIA NOHEMY</t>
  </si>
  <si>
    <t>LONDOÑO GARCIA ALBA LUCIA</t>
  </si>
  <si>
    <t>TOBON OROZCO ISABEL CRISTINA</t>
  </si>
  <si>
    <t>CARRILLO CARRILLO LINET MARCELA</t>
  </si>
  <si>
    <t>GIRALDO MARIN FRANCY MARYORY</t>
  </si>
  <si>
    <t>GIRALDO DAVID CARMEN ELENA</t>
  </si>
  <si>
    <t>GARCIA HENAO LUZ ENITH</t>
  </si>
  <si>
    <t>FRANCO MENDOZA SANDRA FAYUDI</t>
  </si>
  <si>
    <t>MAYA  JULIANA ANDREA</t>
  </si>
  <si>
    <t>HERNANDEZ CARDONA NIBIA MILENY</t>
  </si>
  <si>
    <t>MONTOYA OSPINA MARTA LIA</t>
  </si>
  <si>
    <t>PEREZ GIRALDO FRANCY ENID</t>
  </si>
  <si>
    <t>GUZMAN JARAMILLO YEIMY TATIANA</t>
  </si>
  <si>
    <t>GIRALDO FLOREZ ALBA LUCIA</t>
  </si>
  <si>
    <t>RAMIREZ RAMIREZ ESTELLA DEL SOCORRO</t>
  </si>
  <si>
    <t>GALLEGO ALZATE CLARA INES</t>
  </si>
  <si>
    <t>DURAN TORO ELIANA PATRICIA</t>
  </si>
  <si>
    <t>QUINTERO ESPEJO JUAN PABLO</t>
  </si>
  <si>
    <t>PERALTA PADILLA ROSA AMALIA</t>
  </si>
  <si>
    <t>MARTINEZ HERNANDEZ YOLIMA DEL CARMEN</t>
  </si>
  <si>
    <t>BONILLA JOSEPA VERONICA ESTHER</t>
  </si>
  <si>
    <t>MELENDEZ SOLANO SARA ESTHER</t>
  </si>
  <si>
    <t>ROBLEDO VISBAL ERMINIA DEL CARMEN</t>
  </si>
  <si>
    <t>RODGERS BRUNAL DIANA PATRICIA</t>
  </si>
  <si>
    <t>NARVAEZ GOMEZ IBETH DEL PILAR</t>
  </si>
  <si>
    <t>GONZALEZ OROZCO ESTEFANI LOREN</t>
  </si>
  <si>
    <t>FIGUEROA BARRERA YULENIS DEL CARMEN</t>
  </si>
  <si>
    <t>ESTUPIÑAN ROSALES NOHEMI</t>
  </si>
  <si>
    <t>AROCA PALACIOS ROSA ANGELA</t>
  </si>
  <si>
    <t>FONTALVO LOBO NARLY MARIA</t>
  </si>
  <si>
    <t>SARMIENTO CANTILLO EMI LUZ</t>
  </si>
  <si>
    <t>CRUZ BERDUGO SANDRA CONCEPCION</t>
  </si>
  <si>
    <t>SALAZAR MEZA SARITH SOFIA</t>
  </si>
  <si>
    <t>VERGARA MADERA MARIA ISABEL</t>
  </si>
  <si>
    <t>RAMIREZ CASTILLO ELSY DEL CARMEN</t>
  </si>
  <si>
    <t>PEREZ ORTEGA MALKA IRINA</t>
  </si>
  <si>
    <t>MERCADO ORTEGA LUZ DARY</t>
  </si>
  <si>
    <t>ASCENSIO BUELVAS LINA MARGARITA</t>
  </si>
  <si>
    <t>ALQUERQUE MERCADO ANA LUZ</t>
  </si>
  <si>
    <t>BARRAGAN MENDOZA FANNY LICET</t>
  </si>
  <si>
    <t>HENRY TAYLOR JOHANA TANLLA</t>
  </si>
  <si>
    <t>PINILLA PINILLA YINNA MARIA</t>
  </si>
  <si>
    <t>CARDENAS RODRIGUEZ MERY LUZ</t>
  </si>
  <si>
    <t>UYABAN VELASCO RUTH CAROLINA</t>
  </si>
  <si>
    <t>APONTE GALVIS CECILIA</t>
  </si>
  <si>
    <t>ROZO CRUZ NIDIA YAZMIN</t>
  </si>
  <si>
    <t>RUIZ VEGA MARILYM</t>
  </si>
  <si>
    <t>ALFONSO ROA ZORAIDA</t>
  </si>
  <si>
    <t>SALAMANCA MARTINEZ ANDREA LEONOR</t>
  </si>
  <si>
    <t>PERILLA ROJAS ANINZA YOLIMA</t>
  </si>
  <si>
    <t>LOPEZ RIVERA MARIA LILIANA</t>
  </si>
  <si>
    <t>FUENTES GONZALEZ ANA MARIELA</t>
  </si>
  <si>
    <t>VALBUENA CASTRO ALBA LUCIA</t>
  </si>
  <si>
    <t>LEGUIZAMO CABEZAS MARIA LAURA</t>
  </si>
  <si>
    <t>NIETO VARGAS DORA LIGIA</t>
  </si>
  <si>
    <t>DAZA MARTINEZ LUZ MERY</t>
  </si>
  <si>
    <t>CHIVOR</t>
  </si>
  <si>
    <t>RUIZ PIÑEROS BLANCA CECILIA</t>
  </si>
  <si>
    <t>DURAN RODRIGUEZ RUTH PATRICIA</t>
  </si>
  <si>
    <t>MONTENEGRO MARTINEZ MARLENY</t>
  </si>
  <si>
    <t>ROA CASTIBLANCO BLANCA LUCIA</t>
  </si>
  <si>
    <t>ALGARRA SANCHEZ ELIANA ROCIO</t>
  </si>
  <si>
    <t>CASTILLO QUINTERO CARMEN LEONOR</t>
  </si>
  <si>
    <t>BOHORQUEZ PIÑEROS OLGA LUCIA</t>
  </si>
  <si>
    <t>GARAVITO VASQUEZ EDDY ROSALBA</t>
  </si>
  <si>
    <t>CASTILLO  AMPARO</t>
  </si>
  <si>
    <t>BUITRAGO BUITRAGO NUBIA CONSTANZA</t>
  </si>
  <si>
    <t>GARCIA VARGAS SANDRA PATRICIA</t>
  </si>
  <si>
    <t>PINILLA GUERRERO GLADYS YOLANDA</t>
  </si>
  <si>
    <t>GOMEZ RODRIGUEZ NATALIA CAROLINA</t>
  </si>
  <si>
    <t>MACIAS MACIAS CECILIA</t>
  </si>
  <si>
    <t>BARRERA MONTAÑA ANA CRISTINA</t>
  </si>
  <si>
    <t>ZARATE BARON ANA LUSDARY</t>
  </si>
  <si>
    <t>SANCHEZ PEREZ GLADYS MILENA</t>
  </si>
  <si>
    <t>MEDINA PUERTO MARIA LICET</t>
  </si>
  <si>
    <t>GARCIA SIZA ROSA DERLY</t>
  </si>
  <si>
    <t>ARAQUE ORTIZ ANA ELIZABETH</t>
  </si>
  <si>
    <t>MONTAÑA PEREZ DIVER YANITH</t>
  </si>
  <si>
    <t>CHAVARRIA ARIAS HILDA CONSUELO</t>
  </si>
  <si>
    <t>CHILLAN OVALLE BLANCA YANETH</t>
  </si>
  <si>
    <t>RODRIGUEZ VALERO ANDREA AILY</t>
  </si>
  <si>
    <t>RAMIREZ AGUIRRE NIDIAN YANIRA</t>
  </si>
  <si>
    <t>TOVAR PINZON EDITH</t>
  </si>
  <si>
    <t>VALCARCEL JURADO BRIYID OFELIA</t>
  </si>
  <si>
    <t>RUIZ GARCIA ASTRID ANDREA</t>
  </si>
  <si>
    <t>TORRES BECERRA NUBIA ESPERANZA</t>
  </si>
  <si>
    <t>CORREA GOMEZ SANDRA YANET</t>
  </si>
  <si>
    <t>MISSE RINCON GLADIS</t>
  </si>
  <si>
    <t>CETINA VALBUENA CARMEN ALICIA</t>
  </si>
  <si>
    <t>BAEZ GUTIERREZ RUTH ALEXANDRA</t>
  </si>
  <si>
    <t>BONILLA  DORIS YOLANDA</t>
  </si>
  <si>
    <t>JOYA GOMEZ MARIA OMAIRA</t>
  </si>
  <si>
    <t>PINZON ROMERO JENNY PATRICIA</t>
  </si>
  <si>
    <t>PIÑEROS GARZON SONIA YUDELY</t>
  </si>
  <si>
    <t>ANTOLINEZ NELLY TERESA</t>
  </si>
  <si>
    <t>GUTIERREZ SEVILLA ASTRITH FABIOLA</t>
  </si>
  <si>
    <t>BUITRAGO CARRILLO MARIA ISABEL</t>
  </si>
  <si>
    <t>BECERRA GALAN ZORAIDA INES</t>
  </si>
  <si>
    <t>OCHOA PINZON CLAUDIA PATRICIA</t>
  </si>
  <si>
    <t>PONGUTA RODRIGUEZ MARCELA</t>
  </si>
  <si>
    <t>VARGAS PEREZ NANCY DANEYI</t>
  </si>
  <si>
    <t>MARTINEZ CRUZ MARTA LUCIA</t>
  </si>
  <si>
    <t>CASTRO MONTAÑA CAROLINA</t>
  </si>
  <si>
    <t>OTALORA OTALORA DIANA MARCELA</t>
  </si>
  <si>
    <t>MOLINA VALDES LUZ MARINA</t>
  </si>
  <si>
    <t>ARIAS PARRA LUISA FERNANDA</t>
  </si>
  <si>
    <t>ARICAPA ARIAS ANGELICA MARIA</t>
  </si>
  <si>
    <t>CARDONA GALLEGO MILENA</t>
  </si>
  <si>
    <t>GIRALDO GUTIERREZ MARIA DEL PILAR</t>
  </si>
  <si>
    <t>PARRA HOYOS MARIA ESPERANZA</t>
  </si>
  <si>
    <t>OCAMPO ALVAREZ PAULA ANDREA</t>
  </si>
  <si>
    <t>ECHAVARRIA PEREZ ANA MARIA</t>
  </si>
  <si>
    <t>HERRERA JARAMILLO ANDREA</t>
  </si>
  <si>
    <t>SANCHEZ ESTRADA LUZ MARINA</t>
  </si>
  <si>
    <t>GIRALDO OSORIO MARIA IRENE</t>
  </si>
  <si>
    <t>VALENCIA GONZALEZ LUZ MARINA</t>
  </si>
  <si>
    <t>LOPEZ OROZCO LUCELLY</t>
  </si>
  <si>
    <t>JARAMILLO LONDOÑO HERICA MARCELA</t>
  </si>
  <si>
    <t>LOPEZ RIOS GLORIA INES</t>
  </si>
  <si>
    <t>BOTERO GIRALDO NORA ESTELA</t>
  </si>
  <si>
    <t>ORREGO MORALES CARMEN TERESA</t>
  </si>
  <si>
    <t>CARMONA GALVIS MARIA ESPERANZA</t>
  </si>
  <si>
    <t>TRUJILLO TASCON MARTHA ALICIA</t>
  </si>
  <si>
    <t>FRANCO LEON DIANA PATRICIA</t>
  </si>
  <si>
    <t>CADAVID CELIS ALBA JANET</t>
  </si>
  <si>
    <t>RIOS MELO BEATRIZ ELENA</t>
  </si>
  <si>
    <t>CASTRO  SANDRA MILENA</t>
  </si>
  <si>
    <t>VILLEGAS ALZATE PAULA ALEJANDRA</t>
  </si>
  <si>
    <t>GOMEZ JIMENEZ MARTHA YOLANDA</t>
  </si>
  <si>
    <t>RENDON MOSCOSO MARTHA DORIS</t>
  </si>
  <si>
    <t>MURILLO GIRALDO MARTHA ELSY</t>
  </si>
  <si>
    <t>CASTAÑO JIMENEZ GLADYS</t>
  </si>
  <si>
    <t>GOMEZ NOREÑA DORALIA</t>
  </si>
  <si>
    <t>GOMEZ GRISALES BEATRIZ ELENA</t>
  </si>
  <si>
    <t>CARMONA LOPEZ LUZ MAGALLY</t>
  </si>
  <si>
    <t>GIRALDO ZULUAGA YOLANDA DE_JESUS</t>
  </si>
  <si>
    <t>MONCADA RAMIREZ NELCY LUCIA</t>
  </si>
  <si>
    <t>RAMIREZ PATIÑO MARIA ELENA</t>
  </si>
  <si>
    <t>TORRES GAMBOA ANGELA MARIA</t>
  </si>
  <si>
    <t>TOVAR DIAZ PAOLA</t>
  </si>
  <si>
    <t>RAMIREZ GONZALEZ LINA MARIA</t>
  </si>
  <si>
    <t>DIAZ RESTREPO FRANCIA HELENA</t>
  </si>
  <si>
    <t>MURILLO DE_MORALES MARIA DOREMY</t>
  </si>
  <si>
    <t>QUINTERO VALENCIA MARIA JOSEFA</t>
  </si>
  <si>
    <t>PALACIO ECHEVERRY GLORIA PATRICIA</t>
  </si>
  <si>
    <t>CELY CARRANZA AMNERIS ELENA</t>
  </si>
  <si>
    <t>RIASCOS GOMEZ ANA MARIA</t>
  </si>
  <si>
    <t>BOTINA ORDOÑEZ LIDIA LICED</t>
  </si>
  <si>
    <t xml:space="preserve">PURACE                                                                                                                                                </t>
  </si>
  <si>
    <t>LAME OROZCO AMADIS EMILSEN</t>
  </si>
  <si>
    <t>LARA ARGOTE PAOLA ANDREA</t>
  </si>
  <si>
    <t>SINISTERRA RIASCOS VILMA</t>
  </si>
  <si>
    <t>AVIRAMA TOTE MARY</t>
  </si>
  <si>
    <t>MANQUILLO GALLEGO NORBY YOLANDA</t>
  </si>
  <si>
    <t>HOYOS MARTINEZ ALEXANDRA</t>
  </si>
  <si>
    <t>VALDERRAMA BARBOSA CATALINA</t>
  </si>
  <si>
    <t>BASTIDAS LOSADA MAILEN</t>
  </si>
  <si>
    <t>SAMBONI ILES INGRY ROCIO</t>
  </si>
  <si>
    <t>GIRALDO MUÑOZ MARIA MAGNOLIA</t>
  </si>
  <si>
    <t>PINO FUENTES SANDRA YANET</t>
  </si>
  <si>
    <t>BETANCOURT BARONA MARIA XIMENA</t>
  </si>
  <si>
    <t>LOZANO  MARIA CONSTANZA</t>
  </si>
  <si>
    <t>CORREA SOLARTE OLGA REGINA</t>
  </si>
  <si>
    <t>CHAVARRO MUÑOZ BLANCA AURORA</t>
  </si>
  <si>
    <t>ARCE SOLARTE SILVIA DEL_PILAR</t>
  </si>
  <si>
    <t>RIASCOS MOSQUERA GILMA DORETH</t>
  </si>
  <si>
    <t>MERA  DEICY</t>
  </si>
  <si>
    <t>ACHIPIZ MEDINA CLARA INES</t>
  </si>
  <si>
    <t>BENITEZ BAMBAGUE LUZ DIBIA</t>
  </si>
  <si>
    <t>RUANO NAVARRO YOBANA</t>
  </si>
  <si>
    <t>RENGIFO  VIVIANA</t>
  </si>
  <si>
    <t>RAMOS RIVERA CARMEN LILIANA</t>
  </si>
  <si>
    <t>VELASCO SARRIA BETTY YOLANDA</t>
  </si>
  <si>
    <t>VALENCIA CALAMBAS MARTHA JIMENA</t>
  </si>
  <si>
    <t>TROCHEZ HERRERA ASTRID LILIANA</t>
  </si>
  <si>
    <t>OTERO PADILLA LINA PAOLA</t>
  </si>
  <si>
    <t>PEREZ CADENA ROCIO DEL_CARMEN</t>
  </si>
  <si>
    <t>NISPERUZA AVILLA LIGIA MARIA</t>
  </si>
  <si>
    <t>MUÑOZ PETRO CARMEN JUDITH</t>
  </si>
  <si>
    <t>PINEDA LOPEZ LINA MARIA</t>
  </si>
  <si>
    <t>GUEVARA MERCADO YURANYS DENIZZE</t>
  </si>
  <si>
    <t>SAN PELAYO</t>
  </si>
  <si>
    <t>SUAREZ OÑATE YEIMY JUDITH</t>
  </si>
  <si>
    <t>LOPEZ ARTEAGA YARLEDIS</t>
  </si>
  <si>
    <t>HERNANDEZ JULIO MATILDE MARIA</t>
  </si>
  <si>
    <t>AVILEZ NIEVES DEISY DEL_PILAR</t>
  </si>
  <si>
    <t>CHEVEL MARQUEZ MARIA ANGELICA</t>
  </si>
  <si>
    <t>MENDOZA TORREGROSA OLGA CECILIA</t>
  </si>
  <si>
    <t>ARBELAEZ QUEJADA ANA GRACIELA</t>
  </si>
  <si>
    <t>MOSQUERA MOSQUERA LUZ AMPARO</t>
  </si>
  <si>
    <t>ARCE CADENA MARIANITA</t>
  </si>
  <si>
    <t>RUBIANO MOLINA DALY FANERY</t>
  </si>
  <si>
    <t>BAUTISTA TIQUE LINA MAYERLY</t>
  </si>
  <si>
    <t>RODRIGUEZ CASTRO LUZ HADID</t>
  </si>
  <si>
    <t>RIOS PALOMA MARIA JIMENA</t>
  </si>
  <si>
    <t>CORREDOR ALARCON NACSIRE</t>
  </si>
  <si>
    <t>CORREA QUINTERO GLORIA YANETH</t>
  </si>
  <si>
    <t>FIGUEROA CARDOZO EDNA CONSTANZA</t>
  </si>
  <si>
    <t>FLOREZ CARDOZO LUZ ANGELA</t>
  </si>
  <si>
    <t>FAJARDO PIMENTEL JENNY PAOLA</t>
  </si>
  <si>
    <t>PARRA NARVAEZ MARIA JENNIFER</t>
  </si>
  <si>
    <t>TRUJILLO VASQUEZ DIANA PAOLA</t>
  </si>
  <si>
    <t>VALDERRAMA BELTRAN CAROLINA</t>
  </si>
  <si>
    <t>ROJAS BARRERA EDITH</t>
  </si>
  <si>
    <t>VASQUEZ ALMARIO MARIA SHIRLEY</t>
  </si>
  <si>
    <t>ALTAMIRA (HUILA)</t>
  </si>
  <si>
    <t>VILLANEDA MENDEZ MARIA FERNANDA</t>
  </si>
  <si>
    <t>YARA SANCHEZ SANDRA YURANY</t>
  </si>
  <si>
    <t>PERDOMO SAENZ LUZ MARYETH</t>
  </si>
  <si>
    <t>CARDOSO CARRILLO YOYA LUCIA</t>
  </si>
  <si>
    <t>TOVAR PEÑA LUZ MERY</t>
  </si>
  <si>
    <t>CALDERON  ANGELA MARIA</t>
  </si>
  <si>
    <t>CALDERON LOSADA MARIA YANETH</t>
  </si>
  <si>
    <t>CADENA TRUJILLO ROSMARY</t>
  </si>
  <si>
    <t>MOTTA PEREZ JUDITH</t>
  </si>
  <si>
    <t>MORA ANACONA ADRIANA PATRICIA</t>
  </si>
  <si>
    <t>VARGAS PLAZAS MARIA YAMILCE</t>
  </si>
  <si>
    <t>PUENTES TRUJILLO ORFIDIA</t>
  </si>
  <si>
    <t>VARGAS FERNANDEZ MAGDA LILIANA</t>
  </si>
  <si>
    <t>ORTIZ ORTIZ GLORIA MILENA</t>
  </si>
  <si>
    <t>ANACONA SCALANTE MARIA ESTELA</t>
  </si>
  <si>
    <t>CALDERON TORRES GLORIA STELLA</t>
  </si>
  <si>
    <t>ZAMBRANO CORTES VIVIANA</t>
  </si>
  <si>
    <t>ROJAS RODRIGUEZ MIRTA</t>
  </si>
  <si>
    <t>TOVAR ARTUNDUAGA ZULEIMA</t>
  </si>
  <si>
    <t>MONCALEANO PASCUAS MARINA</t>
  </si>
  <si>
    <t>FERNANDEZ MONTEALEGRE YICELA</t>
  </si>
  <si>
    <t>CASTRO SILVA YENI ALEXANDRA</t>
  </si>
  <si>
    <t>POLANIA CUENCA MARIA MERCEDES</t>
  </si>
  <si>
    <t>LEIVA QUINTERO YANITH</t>
  </si>
  <si>
    <t>CERQUERA MANCHOLA LINA MERCEDES</t>
  </si>
  <si>
    <t>RENGIFO CUELLAR ELSA YINETH</t>
  </si>
  <si>
    <t>FLOREZ SANCHEZ JULIETH CELINA</t>
  </si>
  <si>
    <t>MONTENEGRO PABON LUZ KARINA</t>
  </si>
  <si>
    <t>GRANADILLO NUÑEZ OSIRIS</t>
  </si>
  <si>
    <t>GUERRA SANCHEZ ROCIO AMINTA</t>
  </si>
  <si>
    <t>RESTREPO TABORDA CLAUDIA PATRICIA</t>
  </si>
  <si>
    <t>MORAN MEJIA SANDRA INES</t>
  </si>
  <si>
    <t>GUERRERO ESCOBAR CARMIÑA MARIA</t>
  </si>
  <si>
    <t>BURBANO HERNANDEZ YOLANDA MARICELA</t>
  </si>
  <si>
    <t>PANTOJA QUIROZ LILIAN LUCIA</t>
  </si>
  <si>
    <t>GOMEZ CASTRO MARCELA PATRICIA</t>
  </si>
  <si>
    <t>ZAMBRANO MESSA ANA LUCIA</t>
  </si>
  <si>
    <t>MARTINEZ ERASO CLAUDIA MILENA</t>
  </si>
  <si>
    <t>BERRUECOS - ARBOLEDA</t>
  </si>
  <si>
    <t>MONCAYO CABRERA OLGA LUCIA</t>
  </si>
  <si>
    <t>ESPAÑA MALES NANCY PATRICIA</t>
  </si>
  <si>
    <t>CRUZ LOPEZ ALIS</t>
  </si>
  <si>
    <t>LOMBANA ROSERO TERESA VALENTINA</t>
  </si>
  <si>
    <t>ESTRADA PANTOJA MONICA YADIRA</t>
  </si>
  <si>
    <t>AGUIRRE VILLARREAL MONICA YAMILE</t>
  </si>
  <si>
    <t>TOBAR TOBAR YENNY ALICIA</t>
  </si>
  <si>
    <t>CHINGUE TARAMUEL ADRIANA DEL PILAR</t>
  </si>
  <si>
    <t>CALPA PANTOJA LUZ KARINE</t>
  </si>
  <si>
    <t>LOPEZ SARCHI EVELIN YANETH</t>
  </si>
  <si>
    <t>ESTUPIÑAN ESTUPIÑAN MARIA IVON</t>
  </si>
  <si>
    <t>ORDOÑEZ MUTIS MARTHA LUCIA</t>
  </si>
  <si>
    <t>ORDOÑEZ REALPE ANA MILENA</t>
  </si>
  <si>
    <t>SANCHEZ MUÑOZ MIRIAM DEL CARMEN</t>
  </si>
  <si>
    <t>CERON BOTINA JOHANA</t>
  </si>
  <si>
    <t>CISNEROS ORTEGA MARIBEL</t>
  </si>
  <si>
    <t>ERASO MUÑOZ MARIA DEL_PILAR</t>
  </si>
  <si>
    <t>ZAMBRANO SOLARTE ANA LUCIA</t>
  </si>
  <si>
    <t>CAICEDO CORDOBA LEIDY JANETH</t>
  </si>
  <si>
    <t>CAICEDO DIAZ ANA MILENA</t>
  </si>
  <si>
    <t>Colaborador tuvo una incapacidad mayor a 180 días del año 2020</t>
  </si>
  <si>
    <t>ESPINOZA ORTEGA DENIS ROSAIRA</t>
  </si>
  <si>
    <t>ROMO AGUIRRE NANCY LUCELY</t>
  </si>
  <si>
    <t>ERAZO LOPEZ ROSA ELENA</t>
  </si>
  <si>
    <t>PAZMIÑO URBANO AURA MARINA</t>
  </si>
  <si>
    <t>GUEVARA OTERO GLADIS MAGALI</t>
  </si>
  <si>
    <t>FLOREZ ROSALES NANCY PATRICIA</t>
  </si>
  <si>
    <t>MARTINEZ ROSERO AIDA PATRICIA</t>
  </si>
  <si>
    <t>LEGUIZAMO DIAFF MAGDA LILIANA</t>
  </si>
  <si>
    <t>BRAVO CESPEDES YULIETH KATERINE</t>
  </si>
  <si>
    <t>GRIJALVA POLO GLORIA ESPERANZA</t>
  </si>
  <si>
    <t>MARTINEZ DELGADO ESTHER</t>
  </si>
  <si>
    <t>DELGADO MENDOZA RAQUEL</t>
  </si>
  <si>
    <t>DAVILA PEREZ JAN KARLA</t>
  </si>
  <si>
    <t>ORTIZ VILLAMIZAR YAIRA ALEJANDRA</t>
  </si>
  <si>
    <t>LAGUADO HERNANDEZ SONIA ESTHER</t>
  </si>
  <si>
    <t>HERNANDEZ CARRILLO AMPARO</t>
  </si>
  <si>
    <t>FLOREZ ARIAS MARICELA</t>
  </si>
  <si>
    <t>SANCHEZ RUEDAS PAOLA DEL CARMEN</t>
  </si>
  <si>
    <t>OROZCO FERNANDEZ BLANCA IRENE</t>
  </si>
  <si>
    <t xml:space="preserve">HERRAN                                                                                                                                                </t>
  </si>
  <si>
    <t>CALDERON CONTRERAS NINFA ELENA</t>
  </si>
  <si>
    <t>LAGOS VALERO DIANA JOHANNA</t>
  </si>
  <si>
    <t>BLANCO  NANCY GRACIELA</t>
  </si>
  <si>
    <t>RINCON RODRIGUEZ MARIA MERIDY</t>
  </si>
  <si>
    <t>CORDERO PALMA PATRICIA DEL ROCIO</t>
  </si>
  <si>
    <t>MIRANDA CONTRERAS SANDRA DANIELA</t>
  </si>
  <si>
    <t>VILLAMIZAR CABEZA MARLENY</t>
  </si>
  <si>
    <t>DELGADO LOPEZ CORA MILENA</t>
  </si>
  <si>
    <t>CARRILLO VERANO ELSA MARLEN</t>
  </si>
  <si>
    <t>CRISTANCHO ROJAS LINA SMITH</t>
  </si>
  <si>
    <t>ARIAS CELIS LUZ MARINA</t>
  </si>
  <si>
    <t>DUARTE BARON ANA MILENA</t>
  </si>
  <si>
    <t>PRADA CRUZ MILDRESORENA</t>
  </si>
  <si>
    <t>GONZALEZ BUITRAGO LUZ YANETH</t>
  </si>
  <si>
    <t>MANRIQUE SANABRIA YANETH PATRICIA</t>
  </si>
  <si>
    <t>CASTRO ARENAS CLEOTILDE</t>
  </si>
  <si>
    <t>VARGAS DUGARTE SANDRA MILENA</t>
  </si>
  <si>
    <t>TORRES RUEDA MELBA CRISTINA</t>
  </si>
  <si>
    <t>BAEZ TIRADO PATRICIA</t>
  </si>
  <si>
    <t>SUAREZ  OLGA LUCIA</t>
  </si>
  <si>
    <t>BECERRA  OLGA MARINA</t>
  </si>
  <si>
    <t>RINCON OCHOA BLANCA ELENA</t>
  </si>
  <si>
    <t>GRIMALDOS PINTO CLAUDIA MILENA</t>
  </si>
  <si>
    <t>CRISTANCHO PINTO AURA MILENA</t>
  </si>
  <si>
    <t>LEON DIAZ LEIDY MONICA</t>
  </si>
  <si>
    <t>DIAZ MERCHAN LIDA MARIA</t>
  </si>
  <si>
    <t>CANTILLO ROPERO ONEIDA</t>
  </si>
  <si>
    <t>ACEVEDO MALDONADO GLORIA AMPARO</t>
  </si>
  <si>
    <t>ACOSTA CACERES MARIBEL</t>
  </si>
  <si>
    <t>BONILLA BONILLA JEIMY ESTEBALIZ</t>
  </si>
  <si>
    <t>QUIROGA CAMACHO EDIRMA</t>
  </si>
  <si>
    <t>ARDILA DE_NARVAEZ EDDY PATRICIA</t>
  </si>
  <si>
    <t>MARIN ARIZA SONIA MARLENY</t>
  </si>
  <si>
    <t>PORTILLA OCHOA CARMEN CECILIA</t>
  </si>
  <si>
    <t>MENDOZA VILLABONA MELIDA</t>
  </si>
  <si>
    <t>CARDENAS CONTRERAS BLANCA LUDY</t>
  </si>
  <si>
    <t>VEGA FLOREZ CARMEN HEDY</t>
  </si>
  <si>
    <t>FORERO GOMEZ CLAUDIA MILENA</t>
  </si>
  <si>
    <t>VILLANOVA TORRES DORALBA</t>
  </si>
  <si>
    <t>ALFONSO ROMERO NINI JOHANNA</t>
  </si>
  <si>
    <t>GALEANO VILLAMIZAR LILIAN ANGELICA</t>
  </si>
  <si>
    <t>CIFUENTES MATEUS SANDRA VIVIANA</t>
  </si>
  <si>
    <t>ESPINOSA ALVAREZ DIANA CAROLINA</t>
  </si>
  <si>
    <t>CASTAÑEDA BRIÑEZ YENCY</t>
  </si>
  <si>
    <t>ORTIZ MEDINA ANGELA PATRICIA</t>
  </si>
  <si>
    <t>BONILLA VERGARA GENNY CAROLINA</t>
  </si>
  <si>
    <t>MOORE GONZALEZ LEYDI</t>
  </si>
  <si>
    <t>CORTES BARON RICHARD ALEXANDER</t>
  </si>
  <si>
    <t>GIRALDO ANGEL HIRMA COSTANZA</t>
  </si>
  <si>
    <t>TUNJUELO BARRERO LUZ MERY</t>
  </si>
  <si>
    <t>SARMIENTO CASTELLANOS NUBIA</t>
  </si>
  <si>
    <t>NARANJO MURCIA YENNY PAULINE</t>
  </si>
  <si>
    <t>LOZANO MENDOZA MARIA CRISTINA</t>
  </si>
  <si>
    <t>BOCANEGRA  MARTHA ISABEL</t>
  </si>
  <si>
    <t>LOZANO RIVEROS VILMA EUGENIA</t>
  </si>
  <si>
    <t>CAPERA MENDOZA NINI JOHANA</t>
  </si>
  <si>
    <t>HORTA MENDOZA YANETH</t>
  </si>
  <si>
    <t>VALENCIA CARRETERO BEATRIZ ELENA</t>
  </si>
  <si>
    <t>DIAZ USECHE FRANCY MILENA</t>
  </si>
  <si>
    <t>LOZANO LASSO LUZ ESTELA</t>
  </si>
  <si>
    <t>HIGUERA HIGUERA LUZ ARLENY</t>
  </si>
  <si>
    <t>LOZANO CORREA BRIGETTE MAIRENA</t>
  </si>
  <si>
    <t>BASTO CORTES DIANA PAOLA</t>
  </si>
  <si>
    <t>RODRIGUEZ OSUNA MAGDA YOBANA</t>
  </si>
  <si>
    <t>CALDERON TORRES MARTHA MILENA</t>
  </si>
  <si>
    <t>MEZA CARDONA LILIANA MARIA</t>
  </si>
  <si>
    <t>MORA PEDROZA ANA MARIA</t>
  </si>
  <si>
    <t>VARELA PEREA MARTHA LUCIA</t>
  </si>
  <si>
    <t>ESCOBAR GARZON MARLENY</t>
  </si>
  <si>
    <t>ARIAS GOMEZ NIDIA STELLA</t>
  </si>
  <si>
    <t>CALDERON MONTENEGRO LUZ MERY</t>
  </si>
  <si>
    <t>TORRES ZAPATA MARIA IDALY</t>
  </si>
  <si>
    <t>ZAPATA GALLEGO LEIDY LORENA</t>
  </si>
  <si>
    <t>ARIAS GARCIA JORGE</t>
  </si>
  <si>
    <t>HURTADO ORTIZ DIANA LIZETH</t>
  </si>
  <si>
    <t>MURCIA GUERRERO CARLOS HERNAN</t>
  </si>
  <si>
    <t>CARREÑO MORA YECID ALBERTO</t>
  </si>
  <si>
    <t>ALVARADO CAICEDO GABRIEL ANDRES</t>
  </si>
  <si>
    <t>DIAZ BUITRAGO CAROLINA</t>
  </si>
  <si>
    <t>MOLINA CRUZ DIANA CAROLINA</t>
  </si>
  <si>
    <t>GRANDE DELGADO ELIANA FERNANDA</t>
  </si>
  <si>
    <t>ROMERO CHAVES ANDRES</t>
  </si>
  <si>
    <t>MORA BELTRAN MARIA LILIANA</t>
  </si>
  <si>
    <t>OCAMPO ROMERO JACKELINNE</t>
  </si>
  <si>
    <t>LOPEZ BARRERA DESIDERIO</t>
  </si>
  <si>
    <t>SILVA MARIN BLANCA LUZ</t>
  </si>
  <si>
    <t>RESTREPO CEBALLOS SANDRA ISABEL</t>
  </si>
  <si>
    <t>GONZALEZ RIVERA JULIA ADRIANA</t>
  </si>
  <si>
    <t>VASQUEZ VASQUEZ MARIA LILIANA</t>
  </si>
  <si>
    <t>ORTIZ QUIROZ OLGA MILENA</t>
  </si>
  <si>
    <t>BEDOYA RESTREPO ANGELA JHOANNA</t>
  </si>
  <si>
    <t>RAMOS LENIS RUBBY</t>
  </si>
  <si>
    <t>ARIAS MORA ALVARO FERNANDO</t>
  </si>
  <si>
    <t>LEON ORTIZ CIELO ESTELA</t>
  </si>
  <si>
    <t>GUASCO SABOGAL JOSE DAVID</t>
  </si>
  <si>
    <t>SABOGAL BUITRAGO MARIA CONSUELO</t>
  </si>
  <si>
    <t>ORREGO MARULANDA LINDA CAROLINA</t>
  </si>
  <si>
    <t>BARCO AGUDELO SANDRA VIVIANA</t>
  </si>
  <si>
    <t>RAMOS MONTOYA LADY VIVIANA</t>
  </si>
  <si>
    <t>FORERO CARDONA TATIANA ANDREA</t>
  </si>
  <si>
    <t>CARMONA LOPEZ ANGELA MARIA</t>
  </si>
  <si>
    <t>ALVAREZ MONSALVE SANDRA PATRICIA</t>
  </si>
  <si>
    <t>JIMENEZ AGUIRRE MARIELA</t>
  </si>
  <si>
    <t>GUEVARA JARAMILLO GLORIA NANCY</t>
  </si>
  <si>
    <t>OROZCO OSPINA LILIANA</t>
  </si>
  <si>
    <t>URIBE GUARIN MARTHA PATRICIA</t>
  </si>
  <si>
    <t>ARISTIZABAL VASQUEZ ANGELA MARIA</t>
  </si>
  <si>
    <t>RAMIREZ QUINTERO NOHELIA</t>
  </si>
  <si>
    <t>SUAREZ GONZALEZ MARIA ISABEL</t>
  </si>
  <si>
    <t>PARRA CASTAÑO YOLANDA</t>
  </si>
  <si>
    <t>CIFUENTES ARCILA AMALIA</t>
  </si>
  <si>
    <t>GALVIS AVILA CLAUDIA VIVIANA</t>
  </si>
  <si>
    <t>MEJIA SERNA LUZ ESTELLA</t>
  </si>
  <si>
    <t>PARRA GONZALEZ BLANCA CECILIA</t>
  </si>
  <si>
    <t>FRANCO HERRERA MELVA CRISTINA</t>
  </si>
  <si>
    <t>PULGARIN BETANCOURTH ANA PATRICIA</t>
  </si>
  <si>
    <t>DUQUE GIRALDO MARIA DEL_PILAR</t>
  </si>
  <si>
    <t>LOPEZ ALVARAN GLORIA PATRICIA</t>
  </si>
  <si>
    <t>PEREZ CASTELLANOS OLGA LUCIA</t>
  </si>
  <si>
    <t>SANCHEZ CARDONA DEYANIRA</t>
  </si>
  <si>
    <t>BEDOYA BENJUMEA DIANA LUCIA</t>
  </si>
  <si>
    <t>MORENO JIMENEZ JACKELINE</t>
  </si>
  <si>
    <t>SALAZAR ANDICA BEATRIZ ELENA</t>
  </si>
  <si>
    <t>NARANJO HERRERA SANDRA</t>
  </si>
  <si>
    <t>SANCHEZ GALLEGO GLORIA MARCELA</t>
  </si>
  <si>
    <t>RAMIREZ VALENCIA PAOLA ANDREA</t>
  </si>
  <si>
    <t>GALLEGO DIAZ CLAUDIA CECILIA</t>
  </si>
  <si>
    <t>CARDONA GUTIERREZ LUZ MIRIAM</t>
  </si>
  <si>
    <t>GARCIA CASALINAS LUZ MARINA</t>
  </si>
  <si>
    <t>LONDOÑO ARIAS BETTY</t>
  </si>
  <si>
    <t>CARDONA GIRALDO LINA MARIA</t>
  </si>
  <si>
    <t>MARIN GRAJALES AURA MILENA</t>
  </si>
  <si>
    <t>GIRALDO RAMIREZ ANGELA ANDREA</t>
  </si>
  <si>
    <t>GOMEZ GIL YUDY GRACIELA</t>
  </si>
  <si>
    <t>PARRA BETANCURT LUZ STELLA</t>
  </si>
  <si>
    <t>GOMEZ MARTINEZ ELENA</t>
  </si>
  <si>
    <t>TOBON VARGAS BEATRIZ</t>
  </si>
  <si>
    <t>SERNA BETANCUR SANDRA MILENA</t>
  </si>
  <si>
    <t>ARTUNDUAGA QUINTERO YENNY ROCIO</t>
  </si>
  <si>
    <t>LUGO SANCHEZ DISNEY</t>
  </si>
  <si>
    <t>BASTIDAS ORTIZ DENIS INDIRA</t>
  </si>
  <si>
    <t>VALENCIA VELASQUEZ NUBIA</t>
  </si>
  <si>
    <t>LOZANO LOZANO CARMEN PATRICIA</t>
  </si>
  <si>
    <t>MACEA ARROYO YUDEIMA ESTER</t>
  </si>
  <si>
    <t xml:space="preserve">SAMPUES                                                                                                                                               </t>
  </si>
  <si>
    <t>GONZALEZ RODRIGUEZ JORGE ELEAZAR</t>
  </si>
  <si>
    <t>VELANDIA RODRIGUEZ RAUL ANTONIO</t>
  </si>
  <si>
    <t>CASTILLO PRIETO PEDRO JAVIER</t>
  </si>
  <si>
    <t>CORREA RHENALS LINA PATRICIA</t>
  </si>
  <si>
    <t>LEAL GUERRERO JUAN GUILLERMO</t>
  </si>
  <si>
    <t>TORRES RIVERO YORLEDY</t>
  </si>
  <si>
    <t>BELEÑO CORRALES MARIANELA</t>
  </si>
  <si>
    <t>HENAO PEREIRA SEIDA LIZ</t>
  </si>
  <si>
    <t>ESPAÑA ORDOÑEZ YENNY DEL_CARMEN</t>
  </si>
  <si>
    <t>VELEZ URBANO YOLANDA</t>
  </si>
  <si>
    <t>OROZCO POLO LEYDIS ESTELA</t>
  </si>
  <si>
    <t>GUARIN FARFAN JUAN JOSUE</t>
  </si>
  <si>
    <t>LOPEZ RODRIGUEZ JAIBER AGUSTO</t>
  </si>
  <si>
    <t>CASTRO TORRES WILSON FERNANDO</t>
  </si>
  <si>
    <t>BELTRAN BELTRAN ALBEIRO</t>
  </si>
  <si>
    <t>COBALEDA REUTO DENIA YULEMY</t>
  </si>
  <si>
    <t>MORA REY LAURA JULIE</t>
  </si>
  <si>
    <t>GONZALEZ MORENO MILADEI</t>
  </si>
  <si>
    <t>GALLEGO ROJAS FABIO ERNESTO</t>
  </si>
  <si>
    <t>CATAÑO LOZANO DIANA MARCELA</t>
  </si>
  <si>
    <t>MERA MEJIA DIANA YURANNY</t>
  </si>
  <si>
    <t>LASPRILLA MARIN GLORIA PATRICIA</t>
  </si>
  <si>
    <t>CARVAJAL HUERTAS LUCEIDA</t>
  </si>
  <si>
    <t>BERMUDEZ SANTOS CLAUDIA GISSELA</t>
  </si>
  <si>
    <t>GALLEGO DIAZ ASTRID</t>
  </si>
  <si>
    <t>CONTRERAS TRIVALDOS JOSE GEMINIANO</t>
  </si>
  <si>
    <t>BOLIVAR TRUJILLO LINA MARIA</t>
  </si>
  <si>
    <t>ARENAS GIL PAULA ANDREA</t>
  </si>
  <si>
    <t>ALZATE CASTAÑO LEIDY DIANA</t>
  </si>
  <si>
    <t>GONZALEZ GALVIS DIANA GYSLENA</t>
  </si>
  <si>
    <t>ROMAÑA CARABALI CLAUDIA ELIANA</t>
  </si>
  <si>
    <t>CIFUENTES BOJACA RAUL</t>
  </si>
  <si>
    <t>OCORO PERLAZA SUGEI OMIR</t>
  </si>
  <si>
    <t>PAEZ MARADIAGO CARMEN HELENA</t>
  </si>
  <si>
    <t>AGUIRRE RODRIGUEZ PAOLA ANDREA</t>
  </si>
  <si>
    <t>CASANOVA PEÑARREDONDA JOHANNA</t>
  </si>
  <si>
    <t>DELGADO SARRIA EBLIN JOHANA</t>
  </si>
  <si>
    <t>MOLANO VANEGAS CARLOS ARTURO</t>
  </si>
  <si>
    <t>ACOSTA MURGUEITIO MARIA JULIANA</t>
  </si>
  <si>
    <t>HINCAPIE GAMBOA ERIKA YOHANNA</t>
  </si>
  <si>
    <t>BECERRA MABISOY CLAUDIA LORENA</t>
  </si>
  <si>
    <t>MONTAÑO  SALAZAR INGRID LILIANA</t>
  </si>
  <si>
    <t>SIERRA AREVALO MAURICIO</t>
  </si>
  <si>
    <t>GUZMAN ACOSTA DERLY YULIEDT</t>
  </si>
  <si>
    <t>HERNANDEZ URREA VIVIANA</t>
  </si>
  <si>
    <t>ORDOÑEZ CANO ANGELA MARIA</t>
  </si>
  <si>
    <t>GARCIA  YEHISON</t>
  </si>
  <si>
    <t>CASTIBLANCO CRUZ GERARDO</t>
  </si>
  <si>
    <t>AGUADO CERON ADRIANA</t>
  </si>
  <si>
    <t>GONZALEZ CAZARAN YANILSAN</t>
  </si>
  <si>
    <t>CUERO BARAHONA SANDRA EDELIN</t>
  </si>
  <si>
    <t>GIL MOSQUERA NORHA STELLA</t>
  </si>
  <si>
    <t>LUCUMI GUE LINA</t>
  </si>
  <si>
    <t>VALENCIA RENGIFO MADELEYNE</t>
  </si>
  <si>
    <t>GONZALEZ GONZALEZ LUZ AMANDA</t>
  </si>
  <si>
    <t>GOMEZ LOPEZ GLORIA PATRICIA</t>
  </si>
  <si>
    <t>CARREÑO TAPIAS SANDRA ALEJANDRINA</t>
  </si>
  <si>
    <t>MONTOYA GARCIA PAULA ANDREA</t>
  </si>
  <si>
    <t>VELEZ CARDENAS MARIA ELENA</t>
  </si>
  <si>
    <t>FLOREZ ARANGO ELIANA MARIA</t>
  </si>
  <si>
    <t>GARCES ARANGO ANA CAROLINA</t>
  </si>
  <si>
    <t>RIOS OSORNO PAOLA ANDREA</t>
  </si>
  <si>
    <t>OLIVERO CORREA YURY ANDREA</t>
  </si>
  <si>
    <t>MONCADA GUERRA GLORIA EUGENIA</t>
  </si>
  <si>
    <t>GARAVITO BEJARANO CARLOS JAVIER</t>
  </si>
  <si>
    <t>BEJARANO ARBOLEDA KATHERINE</t>
  </si>
  <si>
    <t>PULGARIN MAZO ELIANA MILENA</t>
  </si>
  <si>
    <t>SANCHEZ ARROYAVE DEISY BIBIANA</t>
  </si>
  <si>
    <t>PEREZ PEREZ ANA CAROLINA</t>
  </si>
  <si>
    <t>AGUIAR VALLEJO DIANA YANCELLY</t>
  </si>
  <si>
    <t>RODRIGUEZ URIBE DIANA PATRICIA</t>
  </si>
  <si>
    <t>VALENCIA MONTIEL NELCY SOFIA</t>
  </si>
  <si>
    <t>URREGO URREGO ROSANGELA</t>
  </si>
  <si>
    <t>IBARRA CARVAJAL ANA SOFIA</t>
  </si>
  <si>
    <t>MORENO CESPEDES ROSALBA</t>
  </si>
  <si>
    <t>SEPULVEDA FLOREZ CRUZ ELENA</t>
  </si>
  <si>
    <t>MAYO VARGAS DEICY MERCEDES</t>
  </si>
  <si>
    <t>JARAMILLO GOMEZ NANCY JANETH</t>
  </si>
  <si>
    <t>SANCHEZ JIMENEZ SULEIMA ANDREA</t>
  </si>
  <si>
    <t>HERRERA ARDILA CAROLINA</t>
  </si>
  <si>
    <t>MARTINEZ ESCOBAR JUAN PABLO</t>
  </si>
  <si>
    <t>RAMIREZ RAMIREZ SANDRA YAMILE</t>
  </si>
  <si>
    <t>OCHOA ROJAS PATRICIA ELENA</t>
  </si>
  <si>
    <t>CUARTAS RUA YOHANA EDITH</t>
  </si>
  <si>
    <t>VELASQUEZ LONDOÑO MONICA MARIA</t>
  </si>
  <si>
    <t>PEREZ ARANGO LILIANA</t>
  </si>
  <si>
    <t>HERNANDEZ CASTRO YOLANDA MERCEDES</t>
  </si>
  <si>
    <t>Colaborador tuvo una incapacidad mayor a 180 días del año 2019 al 2020</t>
  </si>
  <si>
    <t>CASTILLO ASTRALAGA LILIA ESTER</t>
  </si>
  <si>
    <t>CASTILLO MARTINEZ MAGDALENA</t>
  </si>
  <si>
    <t>BUDES PALACIO ROSIRIS</t>
  </si>
  <si>
    <t>RAMIREZ PALMA MARGARITA CECILIA</t>
  </si>
  <si>
    <t>CEPEDA HERNANDEZ ZAIDA ESTHER</t>
  </si>
  <si>
    <t>SOSSA MORELO VICKY VICTORIA</t>
  </si>
  <si>
    <t>CASTRO PEÑALOZA MARIA CATALINA</t>
  </si>
  <si>
    <t>TUIRAN COLINA MILENA DEL SOCORRO</t>
  </si>
  <si>
    <t>MARRUGO PEREIRA CARINA ESTHER</t>
  </si>
  <si>
    <t>DE LA CRUZ FONTALVO JANE PIEDAD</t>
  </si>
  <si>
    <t>GONZALEZ TOBIAS YANETH CECILIA</t>
  </si>
  <si>
    <t>AGUDELO OSSA MARIA ILDA</t>
  </si>
  <si>
    <t>MORENO CALDERIN TATIANA CECILIA</t>
  </si>
  <si>
    <t>MONCADA PINTO GLORIA AURORA</t>
  </si>
  <si>
    <t>PEREZ LEON GINA PATRICIA</t>
  </si>
  <si>
    <t>PEREZ RODRIGUEZ YANETH MARIA</t>
  </si>
  <si>
    <t>ALVAREZ PALACIO SHUGEY MARIA</t>
  </si>
  <si>
    <t>OROZCO OROZCO MARTHA VERENIS</t>
  </si>
  <si>
    <t>PACHECO VIANA AIDEE MILENA</t>
  </si>
  <si>
    <t>MOLINA CONSUEGRA MARISELA PATRICIA</t>
  </si>
  <si>
    <t>DE LA HOZ QUINTERO SOLANGE AMPARO</t>
  </si>
  <si>
    <t>JURADO SANTANA NORA CELINA</t>
  </si>
  <si>
    <t>ZAMBRANO SALCEDO CLARA HELENA</t>
  </si>
  <si>
    <t>OLIVELLA SERRANO SHAKIRA</t>
  </si>
  <si>
    <t>PARDO PATIÑO CARMEN MARIA</t>
  </si>
  <si>
    <t>HERNANDEZ ARRIETA MIGDALIA</t>
  </si>
  <si>
    <t>ANGULO OCHOA RORIS MARGOTH</t>
  </si>
  <si>
    <t>ARROYO FONTALVO AMANDA ISABEL</t>
  </si>
  <si>
    <t>CASTELLAR DIAZ LIDY LUZ</t>
  </si>
  <si>
    <t>MULETH VANEGAS YUXIVA</t>
  </si>
  <si>
    <t>ESCOBAR TORRES MELIXA</t>
  </si>
  <si>
    <t>SALINAS BELTRAN LIZETH DEL CARMEN</t>
  </si>
  <si>
    <t>TORRES MURILLO JEIMY MADELAINE</t>
  </si>
  <si>
    <t>TORRES HERNANDEZ ROSANA EUGENIA</t>
  </si>
  <si>
    <t>GARCIA GOMEZ LUZ MERY</t>
  </si>
  <si>
    <t>RODRIGUEZ ROA CLAUDIA MARCELA</t>
  </si>
  <si>
    <t>SIERRA RODRIGUEZ LILY JOHANA</t>
  </si>
  <si>
    <t>HERNANDEZ PINEDA CLAUDIA MARCELA</t>
  </si>
  <si>
    <t>TOVAR NEIRA ANGELICA PATRICIA</t>
  </si>
  <si>
    <t>TRIANA SEPULVEDA YENNY SOLANCHS</t>
  </si>
  <si>
    <t>VELASQUEZ GONZALEZ LUZ ANGELA</t>
  </si>
  <si>
    <t>SUAREZ BUITRAGO DUBIETH MAGNOLIA</t>
  </si>
  <si>
    <t>NIÑO DIAZ DIANA PATRICIA</t>
  </si>
  <si>
    <t>ABRIL SOTOMONTE DEICY EDITH</t>
  </si>
  <si>
    <t>CARDENAS CORREA SANDY MAYERLY</t>
  </si>
  <si>
    <t>QUIROGA AVILA NUBIA</t>
  </si>
  <si>
    <t>CUERVO BECERRA YURANI ANDREA</t>
  </si>
  <si>
    <t>CASAS GARCIA LAURA CAROLINA</t>
  </si>
  <si>
    <t>BELLO MUNEVAR YUDY JAQUELIN</t>
  </si>
  <si>
    <t>RUIZ ROJAS ANGELA ROCIO</t>
  </si>
  <si>
    <t>SORACA GARCIA ROSA AURA</t>
  </si>
  <si>
    <t>AMADO ROBLES DIANA CAROLINA</t>
  </si>
  <si>
    <t>MONROY MONROY YULY ADRIANA</t>
  </si>
  <si>
    <t>PACHECO ACEVEDO ASTRID CAROLINA</t>
  </si>
  <si>
    <t>GONZALEZ ORJUELA JULY ANDREA</t>
  </si>
  <si>
    <t>AVELLA SOSA MARIA ALEJANDRA</t>
  </si>
  <si>
    <t>BERDUGO CELY MARIA YESENIA</t>
  </si>
  <si>
    <t>TOBAR MERCHAN RUTH EDELMIRA</t>
  </si>
  <si>
    <t>LESMES ALFONSO GLADYS</t>
  </si>
  <si>
    <t>BERNAL GUTIERREZ FRANCY YADIRA</t>
  </si>
  <si>
    <t>AVILA ALFONSO DUYLIAN PATRICIA</t>
  </si>
  <si>
    <t>CUBIDES GONZALEZ NIDIA ISABEL</t>
  </si>
  <si>
    <t>MORA PULIDO DAYAN LUCERO</t>
  </si>
  <si>
    <t>CARDENAS ACOSTA LAURIE DAYAN</t>
  </si>
  <si>
    <t>JIMENEZ OSMA CLAUDIA MILENA</t>
  </si>
  <si>
    <t>VILLAMIL NORATO KAREM JOHANA</t>
  </si>
  <si>
    <t>HEREDIA NUÑEZ MARIA LILENE</t>
  </si>
  <si>
    <t>HERNANDEZ CAICEDO DOLLY YAMILE</t>
  </si>
  <si>
    <t>CORTES PEÑA DIANA PAOLA</t>
  </si>
  <si>
    <t>ZAMBRANO BELLO LESLY JURANY</t>
  </si>
  <si>
    <t>CORTES  INGRID NATALI</t>
  </si>
  <si>
    <t>AGUDELO PUERTA JUAN ANDRES</t>
  </si>
  <si>
    <t>RESTREPO AGUDELO DAIRO ALONSO</t>
  </si>
  <si>
    <t>TORRES LOPEZ FELIPE</t>
  </si>
  <si>
    <t>CRUZ OMEN LYDA</t>
  </si>
  <si>
    <t>DORADO SOTELO KAROL CRISTINA</t>
  </si>
  <si>
    <t>SALAZAR TOBAR ELIZABETH</t>
  </si>
  <si>
    <t>CHICANGANA HERNANDEZ PAOLA ANDREA</t>
  </si>
  <si>
    <t>FLOREZ VELASQUEZ CARMEN ALICIA</t>
  </si>
  <si>
    <t>SOLANO MONTILLA JULIETH ANDREA</t>
  </si>
  <si>
    <t>BURBANO QUIRA DIANA CAROLINA</t>
  </si>
  <si>
    <t>MELENJE LASSO FLORA ELIDA</t>
  </si>
  <si>
    <t>RUANO CAJAS LEIDY MARITZA</t>
  </si>
  <si>
    <t>ARGOTE LOPEZ RUDITH</t>
  </si>
  <si>
    <t>GOMEZ URBANO DOLIA ASTRID</t>
  </si>
  <si>
    <t>REVELO AVILA MARTHA CECILIA</t>
  </si>
  <si>
    <t>BASTIDAS BRUN SADY MARISOL</t>
  </si>
  <si>
    <t>ANAYA TAFURT ALMA</t>
  </si>
  <si>
    <t>ORTEGA JIMENEZ YOLIMA</t>
  </si>
  <si>
    <t>ACOSTA FERNANDEZ YULIE JIMENA</t>
  </si>
  <si>
    <t>GOMEZ BALANTA OMAIRA LILIANA</t>
  </si>
  <si>
    <t>RUIZ BENAVIDES LILIANA GRICELLY</t>
  </si>
  <si>
    <t>DIAZ QUIÑONEZ LILLYBETH</t>
  </si>
  <si>
    <t>CASTILLO VIDAL FLOR MARIA</t>
  </si>
  <si>
    <t>DIAZ MARTINEZ KATHERINE JOHANA</t>
  </si>
  <si>
    <t>RESTREPO VILLAQUIRAN MONICA LILIANA</t>
  </si>
  <si>
    <t>MESA SANCHEZ MARIBEL</t>
  </si>
  <si>
    <t>BERNATE SILVA VERONICA OMELIA</t>
  </si>
  <si>
    <t>RAMIREZ RAMOS IDALIA</t>
  </si>
  <si>
    <t>LEON  MARIBEL</t>
  </si>
  <si>
    <t>BARCO SOLARTE NELCY YOLIMA</t>
  </si>
  <si>
    <t>ARRIETA PULIDO NORELVY</t>
  </si>
  <si>
    <t>LOPEZ BETIN NAIDY STELLA</t>
  </si>
  <si>
    <t>BERRIO ALEMAN NELSY DE_JESUS</t>
  </si>
  <si>
    <t>CANTILLO CONTRERAS LILIA ENA</t>
  </si>
  <si>
    <t>DIAZ FLOREZ PATRICIA DEL CARMEN</t>
  </si>
  <si>
    <t>CASTRO MANGONES YENIS DEL_CARMEN</t>
  </si>
  <si>
    <t>MUÑOZ BANDA CLAUDIA PATRICIA</t>
  </si>
  <si>
    <t>MARTINEZ ALAYON HIBETH PILAR</t>
  </si>
  <si>
    <t>GUTIERREZ GARCIA DIANA MARCELA</t>
  </si>
  <si>
    <t>VACA DIAZ CLAUDIA PATRICIA</t>
  </si>
  <si>
    <t>FORERO OLAYA NIDIA MAYERLY</t>
  </si>
  <si>
    <t>GIRALDO BOBADILLA VELKIS ARELIS</t>
  </si>
  <si>
    <t>ALFONSO RODRIGUEZ FLORALBA</t>
  </si>
  <si>
    <t>PEÑA ROMERO DIANA MARIA</t>
  </si>
  <si>
    <t>NIÑO CORNEJO IRMA CECILIA</t>
  </si>
  <si>
    <t>BALLEN PINTO LIDA INES</t>
  </si>
  <si>
    <t>HERNANDEZ TORRES YURANY ASTRID</t>
  </si>
  <si>
    <t>GUTIERREZ SIERRA MARY STELLA</t>
  </si>
  <si>
    <t>ECHEVERRI CARRASQUEL LICCI MARIELA</t>
  </si>
  <si>
    <t>PARRA ULLOA MARISEL</t>
  </si>
  <si>
    <t>SALDAÑA VIVAS CLAUDIA OLIVA</t>
  </si>
  <si>
    <t>CHAVARRO MORENO YOHANA MILENA</t>
  </si>
  <si>
    <t>PINEDA IBAÑEZ KELLY JAZMIN</t>
  </si>
  <si>
    <t>ALVAREZ MORENO YASIRY</t>
  </si>
  <si>
    <t>CORREA SANCHEZ JORGE ELIECER</t>
  </si>
  <si>
    <t>ZEA HINESTROZA SULEYBI</t>
  </si>
  <si>
    <t>MURILLO QUINTERO SARIS MARIA</t>
  </si>
  <si>
    <t>CORDOBA CORDOBA LAURA SHIRLEY</t>
  </si>
  <si>
    <t>CHAVERRA MOSQUERA YONNY ANGELICA</t>
  </si>
  <si>
    <t>ARBOLEDA MENA CLAUDIA OSIRIS</t>
  </si>
  <si>
    <t>MOSQUERA ROSSO ELIZABETH</t>
  </si>
  <si>
    <t>RAMOS CHALA YENNY CONSTANZA</t>
  </si>
  <si>
    <t>TOLEDO DUSSAN NORMA CONSTANZA</t>
  </si>
  <si>
    <t>ACOSTA MUÑOZ YINA MARCELA</t>
  </si>
  <si>
    <t>GONZALEZ SOLANO ROSA</t>
  </si>
  <si>
    <t>TURMEQUE ROMERO ROSA MERCEDES</t>
  </si>
  <si>
    <t>SILVA CHACON GLORIA</t>
  </si>
  <si>
    <t>PERDOMO ROJAS FANNY</t>
  </si>
  <si>
    <t>TRUJILLO MONTENEGRO LUCY</t>
  </si>
  <si>
    <t>NAVIA BURBANO NELCY</t>
  </si>
  <si>
    <t>AULLON NORIEGA NELCY</t>
  </si>
  <si>
    <t>VASQUEZ PEDRAZA LUZ DARY</t>
  </si>
  <si>
    <t>VARGAS BORRERO RUBY</t>
  </si>
  <si>
    <t>ORTIZ BALCAZAR ANA JUDITH</t>
  </si>
  <si>
    <t>MONJE ALVAREZ OLGA LUCIA</t>
  </si>
  <si>
    <t>MEDINA CRUZ MARIA EUGENIA</t>
  </si>
  <si>
    <t>LESMES RODRIGUEZ MERCEDES</t>
  </si>
  <si>
    <t>PULIDO VILLALBA LUZ MERY</t>
  </si>
  <si>
    <t>HERNANDEZ ZEA LEONOR</t>
  </si>
  <si>
    <t>PEREZ CABRERA MARIA JANETH</t>
  </si>
  <si>
    <t>ALARCON BUSTOS MARLENE</t>
  </si>
  <si>
    <t>DUSSAN FALLA DORA MARIA</t>
  </si>
  <si>
    <t>LOPEZ CHAVARRO ALVENIS</t>
  </si>
  <si>
    <t>GRILLO MANQUILLO MARTHA LILIANA</t>
  </si>
  <si>
    <t>VALDERRAMA ROJAS SANDRA MARISOL</t>
  </si>
  <si>
    <t>ORTIZ LEDEZMA DORIS YANED</t>
  </si>
  <si>
    <t>TORRES NUÑEZ MARTHA SOCORRO</t>
  </si>
  <si>
    <t>ROJAS ORTIZ XIMENA</t>
  </si>
  <si>
    <t>COLLAZOS BERMEO SANDRA CONSUELO</t>
  </si>
  <si>
    <t>CARDENAS MEDINA ANA MARIA</t>
  </si>
  <si>
    <t>MOTTA COLLAZOS NOLFY</t>
  </si>
  <si>
    <t>SANDOVAL ORTIZ ANGELICA MARIA</t>
  </si>
  <si>
    <t>CABRERA CRISTANCHO MARTHA JACQUELIN</t>
  </si>
  <si>
    <t>DURAN MORA LINA MARIA</t>
  </si>
  <si>
    <t>CORTES PAVA AIDENIS</t>
  </si>
  <si>
    <t>ALTURO MORALES LOURDES</t>
  </si>
  <si>
    <t>ARBELAEZ OTALVARO BEATRIZ HELENA</t>
  </si>
  <si>
    <t>DIAZ RIVAS LEIDER JOANA</t>
  </si>
  <si>
    <t>ALVAREZ AUDOR AUDREY SORAYA</t>
  </si>
  <si>
    <t>CHALA AVENDAÑO DIANA MILENA</t>
  </si>
  <si>
    <t>MANRIQUE ESQUIVEL BLANCA INES</t>
  </si>
  <si>
    <t>ANGEL PAEZ CAROL VANESSA</t>
  </si>
  <si>
    <t>GONZALEZ MEDINA KELIN LORENA</t>
  </si>
  <si>
    <t>MANRIQUE GALINDO LINA MARIA</t>
  </si>
  <si>
    <t>MENDEZ  FRANCY YADIRA</t>
  </si>
  <si>
    <t>NUÑEZ USECHE ANGELICA</t>
  </si>
  <si>
    <t>JIMENEZ GAVIRIA PAOLA</t>
  </si>
  <si>
    <t>LOSADA CUELLAR YISELA</t>
  </si>
  <si>
    <t>GARZON SANTOS LINA JIMENA</t>
  </si>
  <si>
    <t>GUTIERREZ NARVAEZ DERLY JOHANA</t>
  </si>
  <si>
    <t>AVILA RODRIGUEZ ADRIANA PAOLA</t>
  </si>
  <si>
    <t>TRUJILLO ALVIRA RUBIELA</t>
  </si>
  <si>
    <t>CLAVIJO GUTIERREZ GLORIA YASMIR</t>
  </si>
  <si>
    <t>GARCIA PERALTA ADRIANA</t>
  </si>
  <si>
    <t>SILVA DAGUA MYRIAM</t>
  </si>
  <si>
    <t>RAMOS QUINTO MARIA JANETH</t>
  </si>
  <si>
    <t>CASTILLO ESPAÑA ALEXANDRA</t>
  </si>
  <si>
    <t>SANCHEZ ANDELA MARTA PATRICIA</t>
  </si>
  <si>
    <t>CABRERA LEIVA ANDREA DEL PILAR</t>
  </si>
  <si>
    <t>PEÑA CANGREJO DIANA MILENA</t>
  </si>
  <si>
    <t>CASTILLO ESPAÑA CARMEN BELISA</t>
  </si>
  <si>
    <t>DE_LA_CRUZ POLO CARMEN MARIA</t>
  </si>
  <si>
    <t>MUÑOZ CHAVES VIVIAN</t>
  </si>
  <si>
    <t>GARAVIT CADENA NORELVIS</t>
  </si>
  <si>
    <t>AVILA ESCOBAR INGRID</t>
  </si>
  <si>
    <t>PARDO GALVIS DANITH</t>
  </si>
  <si>
    <t>NAVARRO CAMARGO RUBY MARIA</t>
  </si>
  <si>
    <t>GUTIERREZ DIAZGRANADOS ANA MARIA</t>
  </si>
  <si>
    <t>DIAZ BAZZA DAMARIS</t>
  </si>
  <si>
    <t>MONTERO GARRIDO VIVIANA SOFIA</t>
  </si>
  <si>
    <t xml:space="preserve">SAN SEBASTIAN (MAGDALENA)                                                                                                                             </t>
  </si>
  <si>
    <t>TRUJILLO AVENDAÑO AURIS JANET</t>
  </si>
  <si>
    <t>ROYERO ROMERO IVONNE ROCIO</t>
  </si>
  <si>
    <t>GALIANO USCATEGUI ERIKA MARGARITA</t>
  </si>
  <si>
    <t>ROMO GUZMAN NERYS PAOLA</t>
  </si>
  <si>
    <t>CARO ALMENARES PATRICIA ROCIO</t>
  </si>
  <si>
    <t>BERMUDEZ RIOS CLAUDIA PATRICIA</t>
  </si>
  <si>
    <t>SANDOVAL OROZCO MARTA IRENE</t>
  </si>
  <si>
    <t>HERNANDEZ CANTILLO JULIETH MILAGRO</t>
  </si>
  <si>
    <t>ERASO CHICAIZA SANDRA PATRICIA</t>
  </si>
  <si>
    <t>GONGORA MINOTTA CARMEN ADALGIZA</t>
  </si>
  <si>
    <t>BURGOS FREIRE DIANA CAROLINA</t>
  </si>
  <si>
    <t>ORTEGA BENAVIDES CAROL DEL_ROSARIO</t>
  </si>
  <si>
    <t>MORENO REINA LENNIS VIVIANA</t>
  </si>
  <si>
    <t>BENAVIDES ARTEAGA YOLANDA ELIZABETH</t>
  </si>
  <si>
    <t>QUIROZ RUIZ SANDRA PATRICIA</t>
  </si>
  <si>
    <t>FIGUEROA VILLOTA NEREIDA YAKELIN</t>
  </si>
  <si>
    <t>ALVEAR BRAVO KAROL VIVIANA</t>
  </si>
  <si>
    <t>BURBANO BUSTOS ANA MARIA</t>
  </si>
  <si>
    <t>ACOSTA LANCHEROS LUZ ARGENIS</t>
  </si>
  <si>
    <t>YAMA SOTELO CLARA ELENA</t>
  </si>
  <si>
    <t>LUCERO GUERRERO MARTHA ISABEL</t>
  </si>
  <si>
    <t>BENAVIDES VALLEJO MARIA CRISTINA</t>
  </si>
  <si>
    <t>PAZ SAAVEDRA ESMERALDA MARCELA</t>
  </si>
  <si>
    <t>BOLAÑOS GUERRERO ROSARIO ELIZABETH</t>
  </si>
  <si>
    <t>GUACAS CHAVES LUZ ANGELA</t>
  </si>
  <si>
    <t>MUÑOZ LOPEZ MARIA FERNANDA</t>
  </si>
  <si>
    <t>SINZA MARQUINEZ SANDRA PATRICIA</t>
  </si>
  <si>
    <t>CASTILLO  YUBIS NEY</t>
  </si>
  <si>
    <t>PAZOS ORTIZ DIANA MILENA</t>
  </si>
  <si>
    <t>CALDAS ORDOÑEZ KAREN KATHERINE</t>
  </si>
  <si>
    <t>PICON PARRA MARTHA PATRICIA</t>
  </si>
  <si>
    <t>GOMEZ GOMEZ ESPERANZA</t>
  </si>
  <si>
    <t>HERNANDEZ MANTILLA LIGIA MARGOT</t>
  </si>
  <si>
    <t>SANDOVAL GONZALEZ LYDIA YANETH</t>
  </si>
  <si>
    <t>RODRIGUEZ VARGAS MARIELA</t>
  </si>
  <si>
    <t>DELGADO TORRES YUCELLY</t>
  </si>
  <si>
    <t>CRISTANCHO HERRERA LUCERO</t>
  </si>
  <si>
    <t>MANTILLA  JENNY LIZLEY</t>
  </si>
  <si>
    <t>ALVAREZ DE UJUETA NELLY ESPERANZA</t>
  </si>
  <si>
    <t>ASESOR GERENCIA ZONAL</t>
  </si>
  <si>
    <t>MARUN MEYER MARIA CLAUDIA</t>
  </si>
  <si>
    <t>VERGEL BOTELLO GEMIMA</t>
  </si>
  <si>
    <t>BAYONA CAMACHO LUZMILA</t>
  </si>
  <si>
    <t>LIZCANO QUINTERO IBETH DEL ROCIO</t>
  </si>
  <si>
    <t>DODINO RINCON YOLIMA</t>
  </si>
  <si>
    <t>LEMUS PEREZ ZULEMA</t>
  </si>
  <si>
    <t>VERGEL QUINTANA CLAUDIA EUGENIA</t>
  </si>
  <si>
    <t>BAENE CARRASCAL YEHINE MARGOT</t>
  </si>
  <si>
    <t>PEREZ MOGOLLON INDIRA STELLA</t>
  </si>
  <si>
    <t>FERRER DIAZ NAYIBE</t>
  </si>
  <si>
    <t>AREVALO  JEANELLY ESTER</t>
  </si>
  <si>
    <t>MALDONADO NAVARRO LINA ALEJANDRA</t>
  </si>
  <si>
    <t>CORONEL RODRIGUEZ PAOLA ANDREA</t>
  </si>
  <si>
    <t>PAEZ PRADO MAYRA ALEXANDRA</t>
  </si>
  <si>
    <t>GARAY TORRES YEINY LORENA</t>
  </si>
  <si>
    <t>AMAYA  LUZ CAROLINA</t>
  </si>
  <si>
    <t>MATEUS NIÑO DIANA PATRICIA</t>
  </si>
  <si>
    <t>SANCHEZ GUERRA ANGELA MARIA</t>
  </si>
  <si>
    <t>RAMIREZ RINCON JENNY CAROLINA</t>
  </si>
  <si>
    <t>VALENCIA SUESCUN LICET JOHANA</t>
  </si>
  <si>
    <t>PACHECO TARAZONA MARIA PATRICIA</t>
  </si>
  <si>
    <t>AMEZQUITA CORREDOR RINA CATALINA</t>
  </si>
  <si>
    <t>SOLANO GOMEZ ALBA YADIRA</t>
  </si>
  <si>
    <t>TRIANA VESGA AMINTA</t>
  </si>
  <si>
    <t>RANGEL ABAUNZA DEICY MILENA</t>
  </si>
  <si>
    <t>VARGAS GOMEZ CAROLINA</t>
  </si>
  <si>
    <t>PORTILLA RUBIO CLAUDIA JULIANA</t>
  </si>
  <si>
    <t>LUNA FLOREZ NUBIA LILIANA</t>
  </si>
  <si>
    <t>ROJAS LOZADA ELLA JULIANA</t>
  </si>
  <si>
    <t>MONCADA HIDALGO CLAUDIA ESPERANZA</t>
  </si>
  <si>
    <t>JAIMES SEPULVEDA ALBA JASMIN</t>
  </si>
  <si>
    <t>SALAZAR BELTRAN FARLYN NATALIA</t>
  </si>
  <si>
    <t>PARRA CASTRO TRANSITO JULIANA</t>
  </si>
  <si>
    <t>RAMIREZ GOMEZ LILIA</t>
  </si>
  <si>
    <t>FLOREZ GOMEZ BLANCA YOHANA</t>
  </si>
  <si>
    <t>MEDINA BALLESTEROS MIREYA</t>
  </si>
  <si>
    <t>CIPAGAUTA RINCON LINA MARIA</t>
  </si>
  <si>
    <t>MEJIA RODRIGUEZ CLAUDIA PATRICIA</t>
  </si>
  <si>
    <t>ORTIZ ORTEGA LUZ MERY</t>
  </si>
  <si>
    <t>MAYA ORTIZ LINA MARCELA</t>
  </si>
  <si>
    <t>RANGEL POVEDA ANA ERIKA</t>
  </si>
  <si>
    <t>CACUA GARCIA ROSS MARY</t>
  </si>
  <si>
    <t>GARCIA HURTADO MARY HELEN</t>
  </si>
  <si>
    <t>HIGUERA IBAÑEZ NANCY</t>
  </si>
  <si>
    <t>MEDINA GRANDAS MARIBEL</t>
  </si>
  <si>
    <t>DIAZ MESA MAGDA LILIANA</t>
  </si>
  <si>
    <t>NEIRA ORTIZ SONIA JULIANA</t>
  </si>
  <si>
    <t>PUENTES MORENO SANDRA MILENA</t>
  </si>
  <si>
    <t>SERRANO CANO LAURA</t>
  </si>
  <si>
    <t>RUIZ LOZANO EDNA YANELY</t>
  </si>
  <si>
    <t>VERGARA RAMIREZ GINA VANESSA</t>
  </si>
  <si>
    <t>VEGA CALVETE CLAUDIA PATRICIA</t>
  </si>
  <si>
    <t>MUÑOZ DUARTE LILIANA</t>
  </si>
  <si>
    <t>SUAREZ CARDENAS MIREYA</t>
  </si>
  <si>
    <t>PEÑA GOMEZ NANCY</t>
  </si>
  <si>
    <t>BARRAGAN RIOS SUSANA</t>
  </si>
  <si>
    <t>SANCHEZ DURAN MARY INES</t>
  </si>
  <si>
    <t>NORIEGA LORA OLGA LUCIA</t>
  </si>
  <si>
    <t>SILVA RODRIGUEZ ERIKA VIVIANA</t>
  </si>
  <si>
    <t>HERNANDEZ LINARES NUBIA</t>
  </si>
  <si>
    <t>RUIZ ANGARITA ALMA MONICA</t>
  </si>
  <si>
    <t>RINCON GOMEZ DIANA MAYERLI</t>
  </si>
  <si>
    <t>GARCIA LOPEZ DIANA CAROLINA</t>
  </si>
  <si>
    <t>AGUIRRE MARIN PAOLA ALEXANDRA</t>
  </si>
  <si>
    <t>DIAZ TORRES JOHN FRED</t>
  </si>
  <si>
    <t>GAITA MORA ELCY</t>
  </si>
  <si>
    <t>LOZANO RUBIO TATIANA LORENA</t>
  </si>
  <si>
    <t>LOPEZ OLAYA NORMA CONSTANZA</t>
  </si>
  <si>
    <t>SIERRA GUERRA DORIS</t>
  </si>
  <si>
    <t>SEPULVEDA BONILLA GLORIA ASTRID</t>
  </si>
  <si>
    <t>ZAPATA BELTRAN DORA LUZ</t>
  </si>
  <si>
    <t>GALINDO FRASSER MARCELA JANNETH</t>
  </si>
  <si>
    <t>CAÑAS MAYORQUIN DIANA MILENA</t>
  </si>
  <si>
    <t>ANDRADE MAHECHA JOHANNA PAULIN</t>
  </si>
  <si>
    <t>TELLO SOSA YULY ALEJANDRA</t>
  </si>
  <si>
    <t>BARRETO TRUJILLO NIYIRETHE ANDREA</t>
  </si>
  <si>
    <t>BALANTA LARRAHONDO NIYERLAND</t>
  </si>
  <si>
    <t>LONDOÑO GRANJA GISELA</t>
  </si>
  <si>
    <t>CHAMORRO DOMINGUEZ PAULA FERNANDA</t>
  </si>
  <si>
    <t>ANGULO PALACIO MAGALY</t>
  </si>
  <si>
    <t>RESTREPO RAMIREZ NATALIA</t>
  </si>
  <si>
    <t>GONZALEZ CARDONA MONICA</t>
  </si>
  <si>
    <t>RAMIREZ MONDRAGON PAULA ANDREA</t>
  </si>
  <si>
    <t>SALCEDO GALVEZ VICTORIA</t>
  </si>
  <si>
    <t>RINCON PATIÑO DEICY MARGOTH</t>
  </si>
  <si>
    <t>BELEÑO OSPINO LUZ ELENA</t>
  </si>
  <si>
    <t>CASTRO CAMPO ROSEMARY</t>
  </si>
  <si>
    <t>CHINCHILLA PEÑUELA GLADYS MARLENE</t>
  </si>
  <si>
    <t>ESCORCIA BUSTAMANTE MARIA LUISA</t>
  </si>
  <si>
    <t>MERIÑO VILLALBA ANUBIS DE LOS ANGELES</t>
  </si>
  <si>
    <t>CORREA  ASTRID CAROLINA</t>
  </si>
  <si>
    <t>LONDOÑO GALLEGO LUZ AIDA</t>
  </si>
  <si>
    <t>GARCIA OSORIO LIDA CRISTINA</t>
  </si>
  <si>
    <t>BELEÑO LUNA KARIME LUCIA</t>
  </si>
  <si>
    <t>POSADA ROJAS NELLY YOHANA</t>
  </si>
  <si>
    <t>PRETELT VARGAS VIVIANA ESTHER</t>
  </si>
  <si>
    <t>JIMENEZ MESA ALEXANDRA</t>
  </si>
  <si>
    <t>GOMEZ ZAPATA DIANA MARCELA</t>
  </si>
  <si>
    <t>MONTOYA PARRA MONICA MARIA</t>
  </si>
  <si>
    <t>MANCO SANCHEZ NARLIS STELLA</t>
  </si>
  <si>
    <t>PABON BONILLA LILIANA</t>
  </si>
  <si>
    <t>GIRALDO CASTAÑO LEIDY CAROLINA</t>
  </si>
  <si>
    <t>GIRALDO CIFUENTES YELY ALBANY</t>
  </si>
  <si>
    <t>AGUILAR GARCIA DIANA PATRICIA</t>
  </si>
  <si>
    <t>CARDONA VELANDIA LUZ STELLA</t>
  </si>
  <si>
    <t>PEDRAZA ROMERO OLGA MARLEN</t>
  </si>
  <si>
    <t>PEDREROS RINCON ANA MARIA</t>
  </si>
  <si>
    <t>VALERIANO MUÑOZ MARTHA EDILMA</t>
  </si>
  <si>
    <t>SALAMANCA AVELLANEDA MARIA YAMILE</t>
  </si>
  <si>
    <t>SANDOVAL BUSTOS OLGA LUCIA</t>
  </si>
  <si>
    <t>ROJAS RODRIGUEZ YAMILE</t>
  </si>
  <si>
    <t>RIVERA RUIZ IRMA JANNETH</t>
  </si>
  <si>
    <t>GUZMAN OLIVERA OLGA ROCIO</t>
  </si>
  <si>
    <t>CORREA TRISTANCHO BERLY DANITH</t>
  </si>
  <si>
    <t>SALAMANCA RODRIGUEZ MARIA ISABEL</t>
  </si>
  <si>
    <t>CRUZ SALAZAR NOHORA LILIANA</t>
  </si>
  <si>
    <t>MORA OVIEDO JAZBLEYDE DEL PILAR</t>
  </si>
  <si>
    <t>PULIDO RINCON CLAUDIA PATRICIA</t>
  </si>
  <si>
    <t>BLANCO CLAVIJO ERIKA YANETH</t>
  </si>
  <si>
    <t>PERALTA BERMUDEZ LEIDY</t>
  </si>
  <si>
    <t>CELIS ZABALA BLANCA LILIA</t>
  </si>
  <si>
    <t>AMAYA JIMENEZ XAIRA DEL PILAR</t>
  </si>
  <si>
    <t>VASQUEZ FLOREZ MIRYAM</t>
  </si>
  <si>
    <t>GALINDO UBAQUE OLIVIA NAYIVE</t>
  </si>
  <si>
    <t>ARBOLEDA SANDOVAL CONSTANZA</t>
  </si>
  <si>
    <t>SALINAS BERMUDEZ ROSA MERY</t>
  </si>
  <si>
    <t>CASTRO FAJARDO AURA ISABEL</t>
  </si>
  <si>
    <t>RAMIREZ YAÑEZ MAIDA BIBIANA</t>
  </si>
  <si>
    <t>SANCHEZ  LYNA MARCELA</t>
  </si>
  <si>
    <t>CASTELLANOS CARVAJAL SHIRLY YOHANNA</t>
  </si>
  <si>
    <t>VIDAL GUEVARA REGINA DEL PILAR</t>
  </si>
  <si>
    <t>CARDENAS FERNANDEZ MELBA</t>
  </si>
  <si>
    <t>CARRILLO BARBOSA MARTHA CECILIA</t>
  </si>
  <si>
    <t>ORTIZ FERNANDEZ LUZ MARINA</t>
  </si>
  <si>
    <t>REYES PARADA ANGELA</t>
  </si>
  <si>
    <t>ALVAREZ GUEVARA ROSELINA</t>
  </si>
  <si>
    <t>ROJAS VELASQUEZ NANCY YOLIMA</t>
  </si>
  <si>
    <t>BETANCOURT CLAVIJO YOFANY</t>
  </si>
  <si>
    <t>TORRES RAMOS GABRIELA</t>
  </si>
  <si>
    <t>GOMEZ CORTES ADRIANA LUCILA</t>
  </si>
  <si>
    <t>CHACON LOPEZ AMELIA</t>
  </si>
  <si>
    <t>LADINO FRESNEDA CHRISTINE JOHANA</t>
  </si>
  <si>
    <t>VILLAMIL SANCHEZ MARIA EUDOCIA</t>
  </si>
  <si>
    <t>RATIVA BELLO PATRICIA</t>
  </si>
  <si>
    <t>CONTENTO INFANTE ELIZABETH</t>
  </si>
  <si>
    <t>GARAY  CLAUDIA PATRICIA</t>
  </si>
  <si>
    <t>VANEGAS CRISTANCHO NIDIA STELLA</t>
  </si>
  <si>
    <t>HERRERA GARZON JULIA JANETH</t>
  </si>
  <si>
    <t>ROJAS GUEVARA YOBANA</t>
  </si>
  <si>
    <t>MONTOYA FORERO SILVIA MARCELA</t>
  </si>
  <si>
    <t>PERDOMO RODRIGUEZ ALEXANDRA</t>
  </si>
  <si>
    <t>MILA MUÑOZ SONIA PATRICIA</t>
  </si>
  <si>
    <t>DIAZ BERNAL MARIA ETELVINA</t>
  </si>
  <si>
    <t>LUNA FORERO YASMIN</t>
  </si>
  <si>
    <t>ORJUELA VANEGAS LILIANA ACENED</t>
  </si>
  <si>
    <t>MARTINEZ CRUZ CLARA INES</t>
  </si>
  <si>
    <t>GUIO TIBATA OLGA LUCIA</t>
  </si>
  <si>
    <t>CORREALES PARADA ANGELA ROCIO</t>
  </si>
  <si>
    <t>PEÑA PEDREROS GLADYS STELLA</t>
  </si>
  <si>
    <t>LEON SANCHEZ CLAUDIA</t>
  </si>
  <si>
    <t>VEGA SANCHEZ YASMIN IMELDA</t>
  </si>
  <si>
    <t>ARAQUE ELAICA SONIA PATRICIA</t>
  </si>
  <si>
    <t>COY PULIDO MARIA SONIA</t>
  </si>
  <si>
    <t>ZARATE MORALES MARIA XIMENA</t>
  </si>
  <si>
    <t>ARAQUE MORENO GLORIA ESPERANZA</t>
  </si>
  <si>
    <t>ESPEJO MALDONADO ANA SILVIA</t>
  </si>
  <si>
    <t>MORENO VARGAS NOHORA ESPERANZA</t>
  </si>
  <si>
    <t>RIVERA ACEVEDO ANA CECILIA</t>
  </si>
  <si>
    <t>PEÑA BOHORQUEZ LUZ MARINA</t>
  </si>
  <si>
    <t>BARRERA RODRIGUEZ YOLANDA ISABEL</t>
  </si>
  <si>
    <t>CALDAS MORENO GLORIA ESPERANZA</t>
  </si>
  <si>
    <t>PUERTO BOLIVAR ADRIANA CAROLINA</t>
  </si>
  <si>
    <t>DIAZ CASTILLA ANA MARIA</t>
  </si>
  <si>
    <t>SALAMANCA PIRACOCA CRISTINA</t>
  </si>
  <si>
    <t>RODRIGUEZ MARTINEZ ANA YANITH</t>
  </si>
  <si>
    <t xml:space="preserve">SUSACON                                                                                                                                               </t>
  </si>
  <si>
    <t>ROJAS CASTELLANOS ROSA SUSANA</t>
  </si>
  <si>
    <t>ALVAREZ PEREZ LUZ  AMANDA</t>
  </si>
  <si>
    <t>QUIROGA FONSECA GLADYS EDITH</t>
  </si>
  <si>
    <t>TOLOZA BOHORQUEZ ANGELA ADRIANA</t>
  </si>
  <si>
    <t>SIERRA CARO EGNA CONSTANZA</t>
  </si>
  <si>
    <t>ARCHILA DURAN MARIEN LIZBETH</t>
  </si>
  <si>
    <t>BLANCO BARRERA NELSY</t>
  </si>
  <si>
    <t>AVELLA MARTINEZ LILIANA ANDREA</t>
  </si>
  <si>
    <t>ARIZA BAUTISTA ADRIANA YOLIMA</t>
  </si>
  <si>
    <t>CAMARGO CAMARGO SANDRA MILENA</t>
  </si>
  <si>
    <t>GONZALEZ REYES MARIA ANGELICA</t>
  </si>
  <si>
    <t>ALFONSO LOPEZ ANDREA</t>
  </si>
  <si>
    <t>LOPEZ VILLANUEVA SANDRA MILENA</t>
  </si>
  <si>
    <t>PAEZ CUBIDES GIOVANNA EFIGENIA</t>
  </si>
  <si>
    <t>GARCIA DUARTE PAOLA IBETH</t>
  </si>
  <si>
    <t>TOCARRUNCHO CARO FLOR ANGELA</t>
  </si>
  <si>
    <t>VERA PEÑA LUZ ANGELA</t>
  </si>
  <si>
    <t>SON BONELO RUBIELA</t>
  </si>
  <si>
    <t>MONTAÑA LOZANO MIGDONIA</t>
  </si>
  <si>
    <t>ESPINOSA CORREA DUFAY</t>
  </si>
  <si>
    <t>DEVIA GONZALEZ CLAUDIA MARCELA</t>
  </si>
  <si>
    <t>BONILLA GORDILLO GEORGEDT</t>
  </si>
  <si>
    <t>TELLO CAMELO NURY</t>
  </si>
  <si>
    <t>GRACIA MELO DIANA JIMENA</t>
  </si>
  <si>
    <t>REYES DIAZ LUZ ANGELA</t>
  </si>
  <si>
    <t>GUZMAN RAMIREZ RUBY ANDREA</t>
  </si>
  <si>
    <t>AGUIRRE RUGELES LUZ ANGELA</t>
  </si>
  <si>
    <t>NAVARRO CUELLAR MARIA EUGENIA</t>
  </si>
  <si>
    <t>MENDOZA  LEIDY JHANETH</t>
  </si>
  <si>
    <t>MARTINEZ CENDALES LIDA  MAYERLY</t>
  </si>
  <si>
    <t>ACOSTA  CLARA IRENE</t>
  </si>
  <si>
    <t>GOMEZ FERNANDEZ DEICY YADIRA</t>
  </si>
  <si>
    <t>GIRALDO RIOS CLAUDIA VIVIANA</t>
  </si>
  <si>
    <t>SEPULVEDA CELIS YULIETH</t>
  </si>
  <si>
    <t>SILVA GUERRERO MARIA ARABELLA</t>
  </si>
  <si>
    <t>MANRIQUE PULIDO LETICIA</t>
  </si>
  <si>
    <t>MARQUEZ GONZALEZ LUZ ARALY</t>
  </si>
  <si>
    <t>GUTIERREZ GARCIA NERY ISABEL</t>
  </si>
  <si>
    <t>RAMIREZ CLAVIJO YAMILE</t>
  </si>
  <si>
    <t>LOAIZA ARCE SOLBEIRA</t>
  </si>
  <si>
    <t>ROJAS DUQUE ADRIANA</t>
  </si>
  <si>
    <t>ESCOBAR VILLALOBOS RAQUEL</t>
  </si>
  <si>
    <t>VERDUGO TORRES INGRITH YESENIA</t>
  </si>
  <si>
    <t>CELIS DIAZ SONIA PAOLA</t>
  </si>
  <si>
    <t>ALDANA ACOSTA ELIZABETH</t>
  </si>
  <si>
    <t>MAYORGA ACUÑA AMELIA MARGARITA</t>
  </si>
  <si>
    <t>MAZO DEVIA DIANA YOLIMA</t>
  </si>
  <si>
    <t>CASTRO CARDENAS DERLY</t>
  </si>
  <si>
    <t>REYES GAITAN MARI ELSY</t>
  </si>
  <si>
    <t>AGUDELO LOZANO LINA PATRICIA</t>
  </si>
  <si>
    <t>GUARIN BRAUSIN ADRIANA MARIA</t>
  </si>
  <si>
    <t>BLANCO CASAS JAVIER</t>
  </si>
  <si>
    <t>TRUJILLO MARIN ANIA CONSTANZA</t>
  </si>
  <si>
    <t>RODRIGUEZ HERNANDEZ LUZ AIDA</t>
  </si>
  <si>
    <t>RIVERA GARZON LEONOR</t>
  </si>
  <si>
    <t>PERDOMO CRUZ YAMILE</t>
  </si>
  <si>
    <t>TAFUR TRUJILLO BRILLY MARCELA</t>
  </si>
  <si>
    <t>BEDOYA  LUZ MERY</t>
  </si>
  <si>
    <t>VARGAS GARCIA ADRIANA</t>
  </si>
  <si>
    <t>CAMACHO MEJIA BLANCA LILIANA</t>
  </si>
  <si>
    <t>GONZALEZ PARRA JENNY JOHANA</t>
  </si>
  <si>
    <t>LUPACO BAUTISTA JENY CONSTANZA</t>
  </si>
  <si>
    <t>GAVIRIA SALGADO ONEIDA</t>
  </si>
  <si>
    <t>IBAÑEZ MUÑOZ IRENE</t>
  </si>
  <si>
    <t>CATUCHE LOSADA FLOR ALBA</t>
  </si>
  <si>
    <t>AROS GUEVARA CARMEN RUTH</t>
  </si>
  <si>
    <t>RODRIGUEZ NASAYO GLADYS</t>
  </si>
  <si>
    <t>MOLINA BROCHERO OLARIS</t>
  </si>
  <si>
    <t>BALLESTEROS MARQUEZ YAMID YAZMIN</t>
  </si>
  <si>
    <t>BEDOYA FUENTES VIVIANA</t>
  </si>
  <si>
    <t>CRUZ CUBIDES MARCO ALEXANDER</t>
  </si>
  <si>
    <t>NIEVES MARTINEZ EBERLIS CECILIA</t>
  </si>
  <si>
    <t>GUTIERREZ PINTO YENNYS PATRICIA</t>
  </si>
  <si>
    <t>REDONDO CASTRO DAYIS YAJAIRIS</t>
  </si>
  <si>
    <t>ROSADO SANCHEZ CARLOTA SABINA</t>
  </si>
  <si>
    <t>SUAREZ GARCIA FAUNBEL ARTURO</t>
  </si>
  <si>
    <t>BRITO BORREGO YOMARIS BEATRIZ</t>
  </si>
  <si>
    <t>MENDEZ GONZALEZ ARNET</t>
  </si>
  <si>
    <t>MATIZ MUÑOZ OLGA LUCIA</t>
  </si>
  <si>
    <t>YATES FORBES JOHAIRA TABANA</t>
  </si>
  <si>
    <t>WONG CABEZA SANDY YIHET</t>
  </si>
  <si>
    <t>BARRERA CUADROS JAVIER ANTONIO</t>
  </si>
  <si>
    <t>VIRACACHA CERINZA NOE</t>
  </si>
  <si>
    <t>GARCIA CALVO JAVIER</t>
  </si>
  <si>
    <t>ZAMBRANO ZAMBRANO MARIA ALEJANDRA</t>
  </si>
  <si>
    <t>CICERI ZAMBRANO JACQUELINE ONEIDA</t>
  </si>
  <si>
    <t>CORRALES VIUCHE MARY NELA</t>
  </si>
  <si>
    <t>CASTRO HERNANDEZ JULIO VICENTE</t>
  </si>
  <si>
    <t>ALVAREZ AMEZQUITA ROSALBA</t>
  </si>
  <si>
    <t>SANABRIA ABRIL AURA MIREYA</t>
  </si>
  <si>
    <t>COCUNUBO SUAREZ WILSON JAVIER</t>
  </si>
  <si>
    <t>RODRIGUEZ LOPEZ JUAN CARLOS</t>
  </si>
  <si>
    <t>PULIDO JIMENEZ FREDY ANDRES</t>
  </si>
  <si>
    <t>RUIZ TORRES LUIS GERMAN</t>
  </si>
  <si>
    <t>GALLEGO RUIZ BEATRIZ GIMENA</t>
  </si>
  <si>
    <t>AGUDELO ARANGO CLAUDIA LORENA</t>
  </si>
  <si>
    <t>MARTINEZ RESTREPO LEIDY MARIELA</t>
  </si>
  <si>
    <t>CEBALLOS GALINDO OLGA LUCIA</t>
  </si>
  <si>
    <t>GARCIA TUTA OSCAR IVAN</t>
  </si>
  <si>
    <t>CORREDOR BONILLA LUZ MARINA</t>
  </si>
  <si>
    <t>CERON CRUZ FANNY MILENA</t>
  </si>
  <si>
    <t>QUICENO RAMIREZ ANYELA ANDREA</t>
  </si>
  <si>
    <t>SABOGAL RIVEROS LINA MARIA</t>
  </si>
  <si>
    <t>TRUJILLO OVIEDO CAROLINA</t>
  </si>
  <si>
    <t>AGUDELO FRANCO NORA EDILSE</t>
  </si>
  <si>
    <t>VARGAS PAREJA JOHANNA ANDREA</t>
  </si>
  <si>
    <t>MORALES ECHEVERRI MARIA CRISTINA</t>
  </si>
  <si>
    <t>GRISALES OROZCO VIVIANA</t>
  </si>
  <si>
    <t>ARBOLEDA BOTERO MABEL ANDREA</t>
  </si>
  <si>
    <t>LOPEZ PINEDA NANCY</t>
  </si>
  <si>
    <t>BERMUDEZ CORREA DIANA CRISTINA</t>
  </si>
  <si>
    <t>NARANJO MORENO FILOMENA</t>
  </si>
  <si>
    <t>TABORDA CUERVO DIANA ALEXANDRA</t>
  </si>
  <si>
    <t>AGUILERA ALZATE ASTRID VIVIANA</t>
  </si>
  <si>
    <t>KLEBER BARRETO FLORA SOFIA</t>
  </si>
  <si>
    <t>MARTINEZ CALDERA LINA MARIA</t>
  </si>
  <si>
    <t>SIERRA CASTILLO JOSE ALIRIO</t>
  </si>
  <si>
    <t>PEREZ LARA LEDYS ESTHER</t>
  </si>
  <si>
    <t>MATERA GONZALEZ ENELDA ISABEL</t>
  </si>
  <si>
    <t>MORENO SANCHEZ MARIO GUILLERMO</t>
  </si>
  <si>
    <t>VELANDIA LLANES JORGE ARMANDO</t>
  </si>
  <si>
    <t>DIAZ MESA JAIRO LEANDRO</t>
  </si>
  <si>
    <t>DEAZA QUINTERO ANGELICA MARIA</t>
  </si>
  <si>
    <t>SANCHEZ GUTIERREZ JOSE ABELARDO</t>
  </si>
  <si>
    <t>GARCES MARTINEZ MILDRETH ISABEL</t>
  </si>
  <si>
    <t>BENITEZ JABIB LUZ  ARNEDA</t>
  </si>
  <si>
    <t>SANDOVAL VARGAS JUAN PABLO</t>
  </si>
  <si>
    <t>PEINADO FLORES NAYIBI</t>
  </si>
  <si>
    <t>MARTINEZ GOMEZ MARCO ANTONIO</t>
  </si>
  <si>
    <t>DAZA GALLO OMAR DAVID</t>
  </si>
  <si>
    <t>OSORNO VALENCIA MONICA MARIA</t>
  </si>
  <si>
    <t>AGUDELO MONCADA CLAUDIA ELENA</t>
  </si>
  <si>
    <t>VALENCIA  LUZ STELLA</t>
  </si>
  <si>
    <t>GUIO FONSECA JOSE CONCEPCION</t>
  </si>
  <si>
    <t>NARANJO BOTERO MARIA ROSMIRA</t>
  </si>
  <si>
    <t>URIBE VELEZ MARIA DEYANIRA</t>
  </si>
  <si>
    <t>RAMIREZ TAMAYO ADRIANA MARIA</t>
  </si>
  <si>
    <t>CORREA RAMIREZ MARIA NANCY</t>
  </si>
  <si>
    <t>LOPEZ LOPEZ EFRAIN</t>
  </si>
  <si>
    <t>MORENO RABON JOSE AQUILEO</t>
  </si>
  <si>
    <t>LOPEZ GIL HEIDY JOHANNA</t>
  </si>
  <si>
    <t>GALINDO PAEZ PEDRO MIGUEL</t>
  </si>
  <si>
    <t>VIVIARES NARANJO GLORIA BEATRIZ</t>
  </si>
  <si>
    <t>GUARIN OROZCO SANDRA MILENA</t>
  </si>
  <si>
    <t>ZAPATA TIRADO CLAUDIA PATRICIA</t>
  </si>
  <si>
    <t>ALZATE MONTILLA CAROLINA</t>
  </si>
  <si>
    <t>PEREZ ORTIZ ISABEL CRISTINA</t>
  </si>
  <si>
    <t>BETANCUR DEOSSA MAGDA DEL CARMEN</t>
  </si>
  <si>
    <t>CARO RUIZ NATALIA</t>
  </si>
  <si>
    <t>MENDOZA BENITEZ SHANDRA MILENA</t>
  </si>
  <si>
    <t>GALLEGO ESCOBAR CARLA MARIA</t>
  </si>
  <si>
    <t>TABORDA GARCIA DIANA MILENA</t>
  </si>
  <si>
    <t>MARIN TAMAYO MARIA JOHANA</t>
  </si>
  <si>
    <t>JULIO AGUDELO VERONICA</t>
  </si>
  <si>
    <t>URIBE CORREA BEATRIZ ELENA</t>
  </si>
  <si>
    <t>RESTREPO ZAPATA DORA CRISTINA</t>
  </si>
  <si>
    <t>GOMEZ RAMIREZ DIANA ISABEL</t>
  </si>
  <si>
    <t>JIMENEZ GALLEGO YAMILE AYDE</t>
  </si>
  <si>
    <t>MUÑOZ VELEZ LUZ YANETH</t>
  </si>
  <si>
    <t>HERRERA AGUDELO MARIA ELENA</t>
  </si>
  <si>
    <t>MONSALVE VASQUEZ TERESITA DEL_SOCORRO</t>
  </si>
  <si>
    <t>VERA  LEOPOLDINA</t>
  </si>
  <si>
    <t>TABORDA FRANCO CLAUDIA MARTINA</t>
  </si>
  <si>
    <t>LOPEZ MUÑOZ MARTA GLORIA</t>
  </si>
  <si>
    <t>CHICA TAMAYO NANCY DEL SOCORRO</t>
  </si>
  <si>
    <t>OTALVARO CARDONA MARGARITA ROSA</t>
  </si>
  <si>
    <t>TABARES SANTAMARIA CLAUDIA PATRICIA</t>
  </si>
  <si>
    <t>OSORIO GALLEGO PAOLA ANDREA</t>
  </si>
  <si>
    <t>VASQUEZ GIL DIANA MARCELA</t>
  </si>
  <si>
    <t>MEJIA ARENAS DIANA MARIA</t>
  </si>
  <si>
    <t>CUARTAS MOLINA LENNY MILDONIA</t>
  </si>
  <si>
    <t>HURTADO VASQUEZ ADRIANA MARGARITA</t>
  </si>
  <si>
    <t>RESTREPO ARAQUE YANETH LILIANA</t>
  </si>
  <si>
    <t>QUINTERO PEREZ MARTA EUGENIA</t>
  </si>
  <si>
    <t>GAVIRIA VARGAS DIANA MARCELA</t>
  </si>
  <si>
    <t>MONTOYA VARGAS LILIANA MARIA</t>
  </si>
  <si>
    <t>LOPEZ  MARIA DEL PILAR</t>
  </si>
  <si>
    <t>LOPEZ BOTERO ANA MARIA</t>
  </si>
  <si>
    <t>ARANGO VALENCIA MARCELA MARIA</t>
  </si>
  <si>
    <t>ESPINOSA ACEVEDO HELDA LEDY</t>
  </si>
  <si>
    <t>CANO TILANO SANDRA MARIA</t>
  </si>
  <si>
    <t>SANCHEZ ARANGO CLAUDIA MARIA</t>
  </si>
  <si>
    <t>CARDONA OVALLE LILIANA</t>
  </si>
  <si>
    <t>GARZON CASTILLO ALEXANDRA</t>
  </si>
  <si>
    <t>DE MOYA CARAZO MILDRED</t>
  </si>
  <si>
    <t>GUERRERO LOPEZ DINA CELA</t>
  </si>
  <si>
    <t>BURITICA ARIAS MARIA YASMIN</t>
  </si>
  <si>
    <t>RINCON URIBE MARTA CECILIA</t>
  </si>
  <si>
    <t>ARENAS VALENCIA ALEXANDRA MARIA</t>
  </si>
  <si>
    <t>RODRIGUEZ OCAMPO RUTTY</t>
  </si>
  <si>
    <t>GIRALDO RAMIREZ LILIBETH</t>
  </si>
  <si>
    <t>ROJAS OCHOA JAQUELINE</t>
  </si>
  <si>
    <t>URREGO GONZALEZ GLORIA ELENA</t>
  </si>
  <si>
    <t>LOPEZ SALAZAR SANDRA MARCELA</t>
  </si>
  <si>
    <t>OSORIO GARCIA MONICA ANDREA</t>
  </si>
  <si>
    <t>POCHE SIMANCA ALBA LUZ</t>
  </si>
  <si>
    <t>MARIN MARIN JANED PATRICIA</t>
  </si>
  <si>
    <t>VALENCIA RUIZ NORA ELENA</t>
  </si>
  <si>
    <t>CANO BUITRAGO CLAUDIA</t>
  </si>
  <si>
    <t>RODRIGUEZ GOMEZ ANDREA VIVIANA</t>
  </si>
  <si>
    <t>ZAPATA CASTRILLON SANDRA PATRICIA</t>
  </si>
  <si>
    <t>ECHEVERRI JARAMILLO SANDRA YANED</t>
  </si>
  <si>
    <t>MONSALVE RESTREPO LINA MARIA</t>
  </si>
  <si>
    <t>OCAMPO  ADRIANA PATRICIA</t>
  </si>
  <si>
    <t>MARTINEZ ALVAREZ MARIBEL</t>
  </si>
  <si>
    <t>ARIAS LONDOÑO ADRIANA MARIA</t>
  </si>
  <si>
    <t>OCHOA MARTINEZ MARISOL</t>
  </si>
  <si>
    <t>ESCOBAR CASTAÑO CLAUDIA MARIA</t>
  </si>
  <si>
    <t>BAUTISTA SALGADO CLAUDIA CECILIA</t>
  </si>
  <si>
    <t>ARENAS MARTINEZ DEYBI ORFIDIA</t>
  </si>
  <si>
    <t>SANTA SANTA ROSALBA</t>
  </si>
  <si>
    <t>MANRIQUE HERNANDEZ LUZ ESTELLA</t>
  </si>
  <si>
    <t>TUBERQUIA DAVID MARIA CRISTINA</t>
  </si>
  <si>
    <t>GONZALEZ OCAMPO MARIA AYCHEL</t>
  </si>
  <si>
    <t>ARCILA SALAZAR MARIA PATRICIA</t>
  </si>
  <si>
    <t>RESTREPO MARIN LINA MARIA</t>
  </si>
  <si>
    <t>AVENDAÑO ECHAVARRIA DAISY LORENA</t>
  </si>
  <si>
    <t>GIRALDO  SANDRA MILENA</t>
  </si>
  <si>
    <t>CASTAÑO SANCHEZ LUISA FERNANDA</t>
  </si>
  <si>
    <t>SANCHEZ SANCHEZ DIANA MARIA</t>
  </si>
  <si>
    <t>VANEGAS CASTAÑO OLGA LUCIA</t>
  </si>
  <si>
    <t>AGUDELO RESTREPO NANCY</t>
  </si>
  <si>
    <t>CORTES MARIN DIANA MARIA</t>
  </si>
  <si>
    <t>CORTES QUINTERO EDILMA NORELY</t>
  </si>
  <si>
    <t>GRANADA ALVAREZ PAULA ANDREA</t>
  </si>
  <si>
    <t>GARZON GARZON CLAUDIA ELENA</t>
  </si>
  <si>
    <t>ARRAUTT BENAVIDES ELIZABETH</t>
  </si>
  <si>
    <t>GOMEZ  SIRLEY  CRISTINA</t>
  </si>
  <si>
    <t>RESTREPO VAHOS MONICA MARIA</t>
  </si>
  <si>
    <t>ACOSTA VASQUEZ NATALIA MARIA</t>
  </si>
  <si>
    <t>CAÑAS BERRIO ALBA NURY</t>
  </si>
  <si>
    <t>MOLINA RESTREPO YESENIA MARIA</t>
  </si>
  <si>
    <t>AGUDELO QUICENO LEISSY YANALY</t>
  </si>
  <si>
    <t>JARAMILLO MESA NIYERED YURANY</t>
  </si>
  <si>
    <t>GOMEZ VILLEGAS PAOLA ANDREA</t>
  </si>
  <si>
    <t>HOLGUIN LEZCANO LEIDY JOHANA</t>
  </si>
  <si>
    <t>LONDOÑO RESTREPO KELY YOHANA</t>
  </si>
  <si>
    <t>CEPEDA LONDOÑO YADIS YISETH</t>
  </si>
  <si>
    <t>SALAZAR AGUIRRE MARIA JANNETH</t>
  </si>
  <si>
    <t>RESTREPO RESTREPO LINA MARCELA</t>
  </si>
  <si>
    <t>POSSO MAZO SANDRA MARISA</t>
  </si>
  <si>
    <t>ARROYAVE CIRO MARIA TRINIDAD</t>
  </si>
  <si>
    <t>ZULETA VELASQUEZ MARILUZ</t>
  </si>
  <si>
    <t>MARIN ARIAS HERNANDO</t>
  </si>
  <si>
    <t>ROMERO PINO LUZ YEIMI</t>
  </si>
  <si>
    <t>PEREZ GOMEZ JACKELIN</t>
  </si>
  <si>
    <t>ESCORCIA BOLAÑO LISSETTE PAOLA</t>
  </si>
  <si>
    <t>CASTRO BARANDICA MARICELA</t>
  </si>
  <si>
    <t>PAEZ ZAMBRANO LUIS ANGEL</t>
  </si>
  <si>
    <t>ARIAS VALENCIA NICANOR</t>
  </si>
  <si>
    <t>ALZATE RENDON LUIS ALBERTO</t>
  </si>
  <si>
    <t>GRISALES RIVEROS JORGE MARIO</t>
  </si>
  <si>
    <t>PUERTO RAMON MARIELA DEL SOCORRO</t>
  </si>
  <si>
    <t>ALMARIO PEÑA ANA CIELO</t>
  </si>
  <si>
    <t>Cumplio un periodo en incapacidad 180 dias, se ajusta</t>
  </si>
  <si>
    <t>SEDAN MURRA SANDRA DE LA CANDELARIA</t>
  </si>
  <si>
    <t>ACOSTA TEHERAN ALDERIS</t>
  </si>
  <si>
    <t>PEREZ MARTELO GINA CRISTINA</t>
  </si>
  <si>
    <t>JALLER PARRA EUDINA PATRICIA</t>
  </si>
  <si>
    <t>LUNA TORRES IVONNE AMPARO</t>
  </si>
  <si>
    <t>MEDINA LOPEZ GIANNINA PAOLA</t>
  </si>
  <si>
    <t>ALANDETE TAPIA MARIA ANDREA</t>
  </si>
  <si>
    <t>ROMERO ROMERO ERIKA MARCELA</t>
  </si>
  <si>
    <t>MONTES CAMPOS LUZ ELENA</t>
  </si>
  <si>
    <t>VARGAS TAFUR JURANIS LISBET</t>
  </si>
  <si>
    <t>BUSTILLO SABAGH MIRNA LUZ</t>
  </si>
  <si>
    <t>ASESOR PRESIDENTE</t>
  </si>
  <si>
    <t>ARROYO YEPES GLORIA MARIA</t>
  </si>
  <si>
    <t>PALIS SABAGH SANDRA MARIA</t>
  </si>
  <si>
    <t>BARRAZA BENITEZ PIEDAD SOLENE</t>
  </si>
  <si>
    <t>GOMEZ BATISTA ANGELICA PATRICIA</t>
  </si>
  <si>
    <t>SANCHEZ OCAMPO RICARDO</t>
  </si>
  <si>
    <t>MUÑOZ RODRIGUEZ OSCAR</t>
  </si>
  <si>
    <t>CASTIBLANCO MORENO OSCAR FREDY</t>
  </si>
  <si>
    <t>SAMBONI QUISOBONI RICARDO AUGUSTO</t>
  </si>
  <si>
    <t>RIASCOS CHANTRE LUIS ALBERTO</t>
  </si>
  <si>
    <t>CUCUÑAME VALENCIA JULIO CESAR</t>
  </si>
  <si>
    <t>ALMANZA GARCIA LUZ MARBEL</t>
  </si>
  <si>
    <t>GRANADOS DAZA CARMEN ALIET</t>
  </si>
  <si>
    <t>ARROYO JIMENEZ CLEMENCIA</t>
  </si>
  <si>
    <t>CARO PAEZ MARILUZ</t>
  </si>
  <si>
    <t>RINCON BONILLA ANA CAROLINA</t>
  </si>
  <si>
    <t>SANCHEZ SOSA SANDRA MILENA</t>
  </si>
  <si>
    <t>CUELLAR VARGAS ANA JULIETA</t>
  </si>
  <si>
    <t>RAMIREZ AVELLA ANDREA PATRICIA</t>
  </si>
  <si>
    <t>MONTAÑA MONTAÑA SANDRA MILENA</t>
  </si>
  <si>
    <t>MENDIVELSO CORREDOR NINI JOHANA</t>
  </si>
  <si>
    <t>OJEDA ACEVEDO DORIS ROSA</t>
  </si>
  <si>
    <t>REYES PEREZ NANCY PAOLA</t>
  </si>
  <si>
    <t>CORREA DAZA MAIRA CAROLINA</t>
  </si>
  <si>
    <t>CUCUNUBA GONZALEZ MARIA ZENAIDA</t>
  </si>
  <si>
    <t>MORANTES BAUTISTA DEISI ANDREA</t>
  </si>
  <si>
    <t>MORENO MEJIA MARTHA ESPERANZA</t>
  </si>
  <si>
    <t>AVILA SANABRIA ANGELICA PATRICIA</t>
  </si>
  <si>
    <t>VASQUEZ CELY NASLY YANETH</t>
  </si>
  <si>
    <t>CUSPOCA PEÑA DIANA EMILCEN</t>
  </si>
  <si>
    <t>ALFONSO GRANADOS MARIA CAROLINA</t>
  </si>
  <si>
    <t>GOMEZ FONSECA VIVIANA MARCELA</t>
  </si>
  <si>
    <t>BLANCO BERMUDEZ LILIANA</t>
  </si>
  <si>
    <t>AGUDELO SANCHEZ NUBIA EDITH</t>
  </si>
  <si>
    <t>PAZ ORDOÑEZ CARLOS ANDRES</t>
  </si>
  <si>
    <t>RUIZ DAZA LUIS CARLOS</t>
  </si>
  <si>
    <t>RESTREPO MALAGON REGINA MARIA</t>
  </si>
  <si>
    <t>PUENTES OSORIO CARMEN LUZMILA</t>
  </si>
  <si>
    <t>ALBARRACIN DIAZ LUCIA STELLA</t>
  </si>
  <si>
    <t>HIGUERA HIGUERA ANA DOLORES</t>
  </si>
  <si>
    <t>PUERTO NUÑEZ SONIA JACKELINE</t>
  </si>
  <si>
    <t>VARGAS ROBERTO MARIBEL</t>
  </si>
  <si>
    <t>ESTUPIÑAN AMAYA LIDA GUIRENA</t>
  </si>
  <si>
    <t>TEJEDOR RODRIGUEZ NANCY NAYIBE</t>
  </si>
  <si>
    <t>BALLESTEROS CHAPARRO LUCY ROCIO</t>
  </si>
  <si>
    <t>CASTILLO DIAZ LIGIA HELENA</t>
  </si>
  <si>
    <t>ALVARADO ESPITIA ANA LIBIA</t>
  </si>
  <si>
    <t>PEDROZA PINILLA LUZ ADRIANA</t>
  </si>
  <si>
    <t>BONILLA CIFUENTES CARMEN ZORAYDA</t>
  </si>
  <si>
    <t>GARCIA COCA DOLLY JAZMIN</t>
  </si>
  <si>
    <t>LUCAS GUEVARA DIANA YAMILE</t>
  </si>
  <si>
    <t>RODRIGUEZ RODRIGUEZ CENAIDA</t>
  </si>
  <si>
    <t>SANABRIA VELANDIA LUZ MERY</t>
  </si>
  <si>
    <t>ROJAS CHAPARRO MARELBY</t>
  </si>
  <si>
    <t>RODRIGUEZ VASQUEZ DIANA CAROLINA</t>
  </si>
  <si>
    <t>RUIZ SANABRIA ANGELA PATRICIA</t>
  </si>
  <si>
    <t>OCHOA BECERRA DIANA MARCELA</t>
  </si>
  <si>
    <t>BURBANO MUÑOZ NILSON DIEGO</t>
  </si>
  <si>
    <t>SOGAMOSO HIGUERA DARCY YOLEIDA</t>
  </si>
  <si>
    <t>SANCHEZ BLANCO NEIBY DOMINGA</t>
  </si>
  <si>
    <t>FLOREZ CAÑAS ANA DOLLY</t>
  </si>
  <si>
    <t>ZAMBRANO RAMIREZ ELICENDA PATRICIA</t>
  </si>
  <si>
    <t>RODRIGUEZ ORTEGON HELEN XIOMARA</t>
  </si>
  <si>
    <t>MALDONADO MONTANEZ DIANA SHIRLEY</t>
  </si>
  <si>
    <t>PEREZ AGREDO JOSE ALEXANDER</t>
  </si>
  <si>
    <t>MENA MARMOLEJO HEYLER</t>
  </si>
  <si>
    <t>CASTRO VELASQUEZ DIANA PATRICIA</t>
  </si>
  <si>
    <t>CUARAN SANCHEZ YULIETH ROCIO</t>
  </si>
  <si>
    <t>MOLINA VELASCO SEIDA MARISA</t>
  </si>
  <si>
    <t>HERRERA MACIAS CARLOS MAURICIO</t>
  </si>
  <si>
    <t>CRIOLLO TRIVIÑO JOSE ONIAS</t>
  </si>
  <si>
    <t>CALDERON SOTO GERARDO</t>
  </si>
  <si>
    <t>GAITAN GAITAN LUIS EDUARDO</t>
  </si>
  <si>
    <t>PEREZ GUEVARA ANA ASUNCION</t>
  </si>
  <si>
    <t>SANCHEZ ALMAIRO YOIS ESMITH</t>
  </si>
  <si>
    <t>MANOSALVA DITTA KATIA LINETH</t>
  </si>
  <si>
    <t>PEREZ CHAJIN INDIRA</t>
  </si>
  <si>
    <t>PEDROZO MORENO DEXI</t>
  </si>
  <si>
    <t>BELTRAN COGOLLO CARMEN ALICIA</t>
  </si>
  <si>
    <t>AVILA PEÑALOZA MILETH</t>
  </si>
  <si>
    <t>QUINTANA VARGAS ELIZABETH</t>
  </si>
  <si>
    <t>PEREZ DIAZ PAOLA YANETH JESUS</t>
  </si>
  <si>
    <t>IBARRA LOZANO NYDIAN ROCIO</t>
  </si>
  <si>
    <t>OSORIO DE_ARMAS ROSALBA</t>
  </si>
  <si>
    <t>LEMUS VANEGAS SANDRA PATRICIA</t>
  </si>
  <si>
    <t>NAMEN CACERES RUBIS</t>
  </si>
  <si>
    <t>MARTINEZ ACUÑA MARLITT</t>
  </si>
  <si>
    <t>SUAREZ VILLAREAL KELLYS BEATRIZ</t>
  </si>
  <si>
    <t>RAMOS CERRO ROCIO</t>
  </si>
  <si>
    <t>VILLERO  MARTA LIGIA</t>
  </si>
  <si>
    <t>ARAUJO RICO LUZ STELLA_DEL_SOCORRO</t>
  </si>
  <si>
    <t>MANJARRES DURAN MARIA MATILDE</t>
  </si>
  <si>
    <t>GARCIA RUEDA CARMEN ISABEL</t>
  </si>
  <si>
    <t>OROZCO VIDAL PAOLA LUCIA</t>
  </si>
  <si>
    <t>ARRIETA ARAUJO NINFA LEONOR</t>
  </si>
  <si>
    <t>JIMENEZ RANGEL AMAURYS ESTHER</t>
  </si>
  <si>
    <t>PEDROZA ACEVEDO YARELYS</t>
  </si>
  <si>
    <t>MACHADO ROMERO CARMEN EMILIA</t>
  </si>
  <si>
    <t>LONDOñO COHEN YAREIBYS</t>
  </si>
  <si>
    <t>MOLINA MORENO MILENA PATRICIA</t>
  </si>
  <si>
    <t>CAMPO GOMEZ MAIRA ESTHER</t>
  </si>
  <si>
    <t>BONILLA BENJUMEA CLAUDIA MILENA</t>
  </si>
  <si>
    <t>CARDEO RODRIGUEZ DEVORA LILIANA</t>
  </si>
  <si>
    <t>CHAVEZ BADILLO WILVER ALBERTO</t>
  </si>
  <si>
    <t>RINCON HERNANDEZ YESID ANTONIO</t>
  </si>
  <si>
    <t>DIAZ SANCHEZ LIDYS MARGOTH</t>
  </si>
  <si>
    <t>HERRERA MADRID ASTRID HELENA</t>
  </si>
  <si>
    <t>OCAMPO LLORENTE YAJAIRA MARCELA</t>
  </si>
  <si>
    <t>OTERO DAVID YADILUD</t>
  </si>
  <si>
    <t>VALLEJO MENDOZA DORA MARINA</t>
  </si>
  <si>
    <t>GALINDO HOYOS DAYRA DE_JESUS</t>
  </si>
  <si>
    <t>GARCIA YEPES YADIS DEL SOCORRO</t>
  </si>
  <si>
    <t>BUSTAMANTE GOMEZ IANI ELENA</t>
  </si>
  <si>
    <t>VELASQUEZ TENORIO OLGA LUCIA</t>
  </si>
  <si>
    <t>CAUSIL COGOLLO KATRIN CLARENA</t>
  </si>
  <si>
    <t>TAMARA LACHARME MARIA ALEJANDRA DEL CARMEN</t>
  </si>
  <si>
    <t>CURTIDOR RODRIGUEZ DIANA PATRICIA</t>
  </si>
  <si>
    <t>LOPEZ VERGARA YESENIA YANETH</t>
  </si>
  <si>
    <t>MARQUEZ GOMEZ CARMEN SOFIA</t>
  </si>
  <si>
    <t>GOMEZ PEREZ SOLEY CECILIA</t>
  </si>
  <si>
    <t>GARCIA CASTELLANOS DEICY ELEANA</t>
  </si>
  <si>
    <t>LOPEZ ORTEGA TATIANA  PATRICIA</t>
  </si>
  <si>
    <t>APONTE OLIVELLA CARLOS MANUEL</t>
  </si>
  <si>
    <t>SANCHEZ MONTIEL YOSIRYS FELICIA</t>
  </si>
  <si>
    <t>ROMERO SOTO INES MARCELA</t>
  </si>
  <si>
    <t>CASTRO LLANOS LORENA LUZ</t>
  </si>
  <si>
    <t>MARTINEZ MARTINEZ SANDRA PATRICIA</t>
  </si>
  <si>
    <t>ARGUMEDO RAMOS INDIRA LICET</t>
  </si>
  <si>
    <t>SPATH CAUSIL JAIDITH ESTHER</t>
  </si>
  <si>
    <t>ALVAREZ TORRES MARGARITA ROSA</t>
  </si>
  <si>
    <t>CORTES POLO DIANA PATRICIA</t>
  </si>
  <si>
    <t>MARMOL ANAYA ELIANA JUDITH</t>
  </si>
  <si>
    <t>MADERA GONZALEZ MARIA</t>
  </si>
  <si>
    <t>LOPEZ HERRERA ERICA GREGORIA</t>
  </si>
  <si>
    <t>GALVAN GOMEZ LUZ STELLA</t>
  </si>
  <si>
    <t>IMBETH LUNA ANGELICA MARIA</t>
  </si>
  <si>
    <t>BENAVIDES ORTEGA YEHIMY LUCIA</t>
  </si>
  <si>
    <t>MORALES RODRIGUEZ LUZ AMPARO</t>
  </si>
  <si>
    <t>ISAZA PEÑA RUBY</t>
  </si>
  <si>
    <t>PELAEZ CAÑON LUZ STELLA</t>
  </si>
  <si>
    <t>ORTIZ MUÑOZ MARTHA LUZ</t>
  </si>
  <si>
    <t>MIRANDA MENDEZ FANNY</t>
  </si>
  <si>
    <t>PEÑA BARRETO GLORIA STELLA</t>
  </si>
  <si>
    <t>REINA GOMEZ MARIA ESPERANZA</t>
  </si>
  <si>
    <t>RODERO TRUJILLO AMANDA DE_LA_CONCEPCION</t>
  </si>
  <si>
    <t>NIETO ARIAS RUTH</t>
  </si>
  <si>
    <t>HOYOS ARGUELLO CLAUDIA MARIA</t>
  </si>
  <si>
    <t>MORENO VERGARA CARMEN CECILIA</t>
  </si>
  <si>
    <t>GUINEA HERNANDEZ GLADYS</t>
  </si>
  <si>
    <t>MOYANO GUZMAN MARIA DEL PILAR</t>
  </si>
  <si>
    <t>PUENTES ZUÑIGA RUTH</t>
  </si>
  <si>
    <t>DURAN SANCHEZ MARIA CRISTINA</t>
  </si>
  <si>
    <t>PEÑA CACERES DIANA LETICIA</t>
  </si>
  <si>
    <t>SARMIENTO VELASQUEZ YANIRA EVANGELINA</t>
  </si>
  <si>
    <t>HERRERA CARDENAS OLGA LUCIA</t>
  </si>
  <si>
    <t>FORERO MONSALVE MARIA MARLEN</t>
  </si>
  <si>
    <t>VEGA MONROY NUBIA</t>
  </si>
  <si>
    <t>PAVAJEAU OVALLE IRASEMA</t>
  </si>
  <si>
    <t>ALVAREZ JIMENEZ NELLY JANNETH</t>
  </si>
  <si>
    <t>PEREZ MAYORGA DORA IDALY</t>
  </si>
  <si>
    <t>CRUZ MORENO GLADYS CECILIA</t>
  </si>
  <si>
    <t>ZAMBRANO HERRERA SANDRA PATRICIA</t>
  </si>
  <si>
    <t>ALARCON REINA NELLY</t>
  </si>
  <si>
    <t>ROA HERRERA LUZ GIOMAR</t>
  </si>
  <si>
    <t>ROJAS COLLAZOS YENNY</t>
  </si>
  <si>
    <t>MARTIN PRIETO SANDRA</t>
  </si>
  <si>
    <t>ALVAREZ CAMPOS MARTHA PATRICIA</t>
  </si>
  <si>
    <t>CARRERA HIGUERA LUZ GLADYS</t>
  </si>
  <si>
    <t>MORALES MARTINEZ FANNY</t>
  </si>
  <si>
    <t>HERRERA CASTILLO LUZ DARY</t>
  </si>
  <si>
    <t>GOMEZ PINTO LUZ ADRIANA</t>
  </si>
  <si>
    <t>DURAN ROCHA DIANA PATRICIA</t>
  </si>
  <si>
    <t>OSPINA RINCON JENNY MERCEDES</t>
  </si>
  <si>
    <t>BARRERA CHUNZA CARMENZA</t>
  </si>
  <si>
    <t>HERNANDEZ LEON LUZ MARINA</t>
  </si>
  <si>
    <t>CANTOR ROJAS MYRIAM JANETH</t>
  </si>
  <si>
    <t>CRISTANCHO LOPEZ LUZ ADRIANA</t>
  </si>
  <si>
    <t>OSPINA CORTES GLORIA AMPARO</t>
  </si>
  <si>
    <t>AVILA CARDENAS BERENICE</t>
  </si>
  <si>
    <t>GOMEZ MELO CLAUDIA</t>
  </si>
  <si>
    <t>CASASBUENAS VIVAS MARIA CLEMENCIA</t>
  </si>
  <si>
    <t>MERA RODRIGUEZ ISABEL CRISTINA</t>
  </si>
  <si>
    <t>HOLGUIN VARGAS GLORIA INES</t>
  </si>
  <si>
    <t>ACEVEDO GARZON MARIA JANETH</t>
  </si>
  <si>
    <t>NIÑO ORTIZ SANDRA ISABEL</t>
  </si>
  <si>
    <t>RONDEROS AREVALO LUZ MARY</t>
  </si>
  <si>
    <t>RAMIREZ SALCEDO ADRIANA PATRICIA</t>
  </si>
  <si>
    <t>COSTO GARCIA SANDRA PATRICIA</t>
  </si>
  <si>
    <t>RESTREPO ZAPATA LINA MARIA</t>
  </si>
  <si>
    <t>PARRA PRIETO BLANCA NUBIA</t>
  </si>
  <si>
    <t>ROJAS HERRERA ROSA FERNANDA</t>
  </si>
  <si>
    <t>VILLABONA ROBAYO SANDRA PATRICIA DE LOS ANGELES</t>
  </si>
  <si>
    <t>ZARRATE MEDINA LUZ NIDIA</t>
  </si>
  <si>
    <t>BOBADILLA VASQUEZ MARTHA NELLY</t>
  </si>
  <si>
    <t>FORERO ROZO MARIELA</t>
  </si>
  <si>
    <t>ACOSTA CRUZ LINA MARIA</t>
  </si>
  <si>
    <t>SANDOVAL SANDOVAL PATRICIA</t>
  </si>
  <si>
    <t>VARGAS LAMPREA SANDRA JANETT</t>
  </si>
  <si>
    <t>MECON SANDOVAL LUZ MYRIAM</t>
  </si>
  <si>
    <t>GOMEZ VIRGUEZ ADRIANA MARCELA</t>
  </si>
  <si>
    <t>FLOREZ YEPES PAMELLA CLAUDIA</t>
  </si>
  <si>
    <t>AREVALO RUIZ LORENA ISABEL</t>
  </si>
  <si>
    <t>RAMIREZ HERRERA DIANA BELKIN</t>
  </si>
  <si>
    <t>SANCHEZ AVILA LYLA YANETH</t>
  </si>
  <si>
    <t>FORERO FONSECA SONIA MARLENE</t>
  </si>
  <si>
    <t>GARZON MORENO CLEMENCIA</t>
  </si>
  <si>
    <t>QUIROGA PAEZ FLOR JEANNETTE</t>
  </si>
  <si>
    <t>BUITRAGO ORTIZ GLORIA PILAR</t>
  </si>
  <si>
    <t>PEREZ CORREDOR CLAUDIA VICTORIA</t>
  </si>
  <si>
    <t>ALDANA ZAMBRANO ALBA ROCIO</t>
  </si>
  <si>
    <t>ESPAÑA OLIVA MARIA RAQUEL</t>
  </si>
  <si>
    <t>ZAPATA TABORDA ADRIANA</t>
  </si>
  <si>
    <t>JIMENEZ CASTELVILL NAIR</t>
  </si>
  <si>
    <t>MARIN FONSECA FABIOLA</t>
  </si>
  <si>
    <t>AMARILLO AMARILLO EDNA</t>
  </si>
  <si>
    <t>SALDAÑA MORENO FABIOLA</t>
  </si>
  <si>
    <t>BOTERO SERNA LIDA CECILIA</t>
  </si>
  <si>
    <t>PEREZ AGUIRRE CLAUDIA LILIANA</t>
  </si>
  <si>
    <t>PINTO SUAREZ LILIANA</t>
  </si>
  <si>
    <t>GONZALEZ MOLANO GLORIA MARCELA</t>
  </si>
  <si>
    <t>GUACHETA SANCHEZ MARLENE</t>
  </si>
  <si>
    <t>MARQUEZ  AYDEE</t>
  </si>
  <si>
    <t>VELANDIA SELENO ANA ALODIA</t>
  </si>
  <si>
    <t>PEREZ GOMEZ ELIANA LUCIA</t>
  </si>
  <si>
    <t>PEÑA MARTINEZ SANDRA MARIA</t>
  </si>
  <si>
    <t>BOHORQUEZ ESPITIA ALBA INES</t>
  </si>
  <si>
    <t>CASTILLO MERCHAN DIANA PATRICIA</t>
  </si>
  <si>
    <t>LOPEZ SUAREZ GLORIA YANETH</t>
  </si>
  <si>
    <t>MARIN NOSA VILMA CRISTINA</t>
  </si>
  <si>
    <t>PARRA NOVA EUGENIA</t>
  </si>
  <si>
    <t>LOPEZ HERNANDEZ ELIZABETH</t>
  </si>
  <si>
    <t>ZAMBRANO VILLAREAL ESPERANZA JANNETT</t>
  </si>
  <si>
    <t>REYES QUIÑONES MARTHA CECILIA</t>
  </si>
  <si>
    <t>JUNCA TORRES MYRIAN ADRIANA</t>
  </si>
  <si>
    <t>ZALDUA ABRIL LUCY NAYITH</t>
  </si>
  <si>
    <t>REINA BRAVO INGRID</t>
  </si>
  <si>
    <t>CHACON SOSA VIVIANA PATRICIA</t>
  </si>
  <si>
    <t>NARVAEZ ACOSTA ERMMY LEODAN</t>
  </si>
  <si>
    <t>CABRERA GONZALEZ MERY YANETH</t>
  </si>
  <si>
    <t>Colaborador tuvo una incapacidad mayor a 180 días del año 2013 al 2021, se reintegro a labores  01 de septiembre de 2021, puede programar vacaciones despues del 30/08/2022</t>
  </si>
  <si>
    <t>MONDRAGON VANEGAS LUZ MARINA</t>
  </si>
  <si>
    <t>CASANOVA GARZON SONIA ROCIO</t>
  </si>
  <si>
    <t>NOSSA CHAPARRO JOHANNA ANDREA</t>
  </si>
  <si>
    <t>SEPULVEDA ZABALA THANNIA MARXELA</t>
  </si>
  <si>
    <t>MACIAS DIAZ GRANADOS BERTA ELCIRA</t>
  </si>
  <si>
    <t>DURAN TEJADA CLAUDIA ROCIO</t>
  </si>
  <si>
    <t>BARON GARCIA NORMA ZULY</t>
  </si>
  <si>
    <t>CAÑON ALVARADO CLAUDIA ALEXANDRA</t>
  </si>
  <si>
    <t>FRADE RUIZ ROSA MARIA</t>
  </si>
  <si>
    <t>BERNIER RAMOS ISIS YADARA</t>
  </si>
  <si>
    <t>AVILA LOPEZ LUZ DEICY</t>
  </si>
  <si>
    <t>APONTE CORTES CIELO ADRIANA</t>
  </si>
  <si>
    <t>FORERO SANCHEZ CLAUDIA IMELDA</t>
  </si>
  <si>
    <t>HERNANDEZ HERNANDEZ DOLLY AMANDA</t>
  </si>
  <si>
    <t>ALONSO MARTINEZ SANDRA MIREYA</t>
  </si>
  <si>
    <t>PINTO RODRIGUEZ ZULMA LUCIA</t>
  </si>
  <si>
    <t>GARCIA OSORIO NUBIA BIVIANA</t>
  </si>
  <si>
    <t>VASQUEZ SALCEDO ALICIA AURORA</t>
  </si>
  <si>
    <t>MOJICA DIAZ NORMA ISABEL</t>
  </si>
  <si>
    <t>RODRIGUEZ RODRIGUEZ IVONNE PATRICIA</t>
  </si>
  <si>
    <t>BAUTISTA TRIANA CLAUDIA EMILCE</t>
  </si>
  <si>
    <t>CIFUENTES CASTAÑO SANDRA SULEY</t>
  </si>
  <si>
    <t>DAZA MARTINEZ GENITH AVICENA</t>
  </si>
  <si>
    <t>ALMARIO BOTELLO MONICA ALEJANDRA</t>
  </si>
  <si>
    <t>BUITRAGO PIRAJAN ANDREA CRISTINA</t>
  </si>
  <si>
    <t>IBARRA ORDOÑEZ TATIANA ELENA</t>
  </si>
  <si>
    <t>CASALLAS ESTUPIÑAN GLORIA STELLA</t>
  </si>
  <si>
    <t>LAYTON FONSECA YUDY SMITH</t>
  </si>
  <si>
    <t>SUAREZ SARMIENTO OLGA LUCIA</t>
  </si>
  <si>
    <t>IZQUIERDO BELTRAN ANDREA</t>
  </si>
  <si>
    <t>CORDOBA JURADO JORGE HERNANDO</t>
  </si>
  <si>
    <t>GARCIA CAMACHO SANDRA PATRICIA</t>
  </si>
  <si>
    <t>DELGADO LANCHEROS OLGA LUCIA</t>
  </si>
  <si>
    <t>CASTELLANOS AREVALO ELIZABETH</t>
  </si>
  <si>
    <t>LOPEZ PRIETO ALBA MARITZA</t>
  </si>
  <si>
    <t>RUEDA SALAZAR KARINA VELUSKA</t>
  </si>
  <si>
    <t>VEGA CRUZ LUZ ESTELLA</t>
  </si>
  <si>
    <t>PAEZ RODRIGUEZ MARTHA EUGENIA</t>
  </si>
  <si>
    <t>SUAREZ RIVERA CLAUDIA PATRICIA</t>
  </si>
  <si>
    <t>BARRERA SANCHEZ ELSA JEANNETH</t>
  </si>
  <si>
    <t>VEGA BERMEO INGRID VIOLET</t>
  </si>
  <si>
    <t>ALEMAN SANCHEZ RUTH ESPERANZA</t>
  </si>
  <si>
    <t>QUINTANA RAMIREZ ROCIO AIDEE</t>
  </si>
  <si>
    <t>ENCISO PERDOMO ADIELA</t>
  </si>
  <si>
    <t>MOSQUERA RAMIREZ NELLY</t>
  </si>
  <si>
    <t>LEAL SANCHEZ MARIA MARGARITA</t>
  </si>
  <si>
    <t>MOJICA MORENO AURA MILENA</t>
  </si>
  <si>
    <t>PUERTO BORDA LIZ ALEXANDRA</t>
  </si>
  <si>
    <t>SANCHEZ MENDOZA LINA MAGALY</t>
  </si>
  <si>
    <t>DIAZ RAMIREZ MARGOTH CECILIA</t>
  </si>
  <si>
    <t>SALAMANCA GONZALEZ RUBY STELLA</t>
  </si>
  <si>
    <t>AGUIRRE PEÑALOZA YENNY CARINA</t>
  </si>
  <si>
    <t>SANDOVAL SANDOVAL FRANCY LILIANA</t>
  </si>
  <si>
    <t>RINCON GOMEZ LUZ CRISTINA</t>
  </si>
  <si>
    <t>CARRILLO SANCHEZ LUCERO</t>
  </si>
  <si>
    <t>BELTRAN RODRIGUEZ DIANA KARINA</t>
  </si>
  <si>
    <t>CAMARGO SANCHEZ JULIETH ALEJANDRA</t>
  </si>
  <si>
    <t>ARIAS SANDOVAL SANDRA PATRICIA</t>
  </si>
  <si>
    <t>CASTAÑEDA VARGAS JENNY CONSTANZA</t>
  </si>
  <si>
    <t>KESTENBERG FAJARDO MARCELA</t>
  </si>
  <si>
    <t>POSADA LOPEZ LILIANA</t>
  </si>
  <si>
    <t>LOBO FUENTES ISIS MELINA</t>
  </si>
  <si>
    <t>DIAZ AMARIS YAQUELINE</t>
  </si>
  <si>
    <t>CHAVES DIEZ HELLEN CAROLINA</t>
  </si>
  <si>
    <t>QUINTERO BALAGUERA XIMENA</t>
  </si>
  <si>
    <t>RODRIGUEZ RODRIGUEZ ELSA ALEXSANDRA</t>
  </si>
  <si>
    <t>TORRES MALLARINE THELMA LUCIANA</t>
  </si>
  <si>
    <t>RUIZ AGUILERA PAOLA</t>
  </si>
  <si>
    <t>HERNANDEZ GIRALDO MARCELA</t>
  </si>
  <si>
    <t>LINARES RODRIGUEZ ALBA ROCIO</t>
  </si>
  <si>
    <t>HERNANDEZ CAICEDO MARIA PIEDAD</t>
  </si>
  <si>
    <t>MADROÑERO  CARMEN ROCIO</t>
  </si>
  <si>
    <t>MONTAÑO BARRANTES NELIDA</t>
  </si>
  <si>
    <t>VILLAMIL VILLAMIL DEYANIRA</t>
  </si>
  <si>
    <t>CHACON CAMACHO REBECA</t>
  </si>
  <si>
    <t>SANTANA LOZANO NIDIA CONSTANZA</t>
  </si>
  <si>
    <t>HERNANDEZ CAÑON ADRIANA MARIA</t>
  </si>
  <si>
    <t>PINZON AVENDAÑO DIANA</t>
  </si>
  <si>
    <t>MORA PARDO DORA JANNETH</t>
  </si>
  <si>
    <t>HERNANDEZ MARTIN MARTHA LUCIA</t>
  </si>
  <si>
    <t>VALDERRAMA BLANCO LUCY MIREYA</t>
  </si>
  <si>
    <t>SAMACA GARCIA ALBA MARIA</t>
  </si>
  <si>
    <t>GONZALEZ SANTAFE RUTH SOLANDY</t>
  </si>
  <si>
    <t>PARRA CASALLAS ADRIANA PATRICIA</t>
  </si>
  <si>
    <t>ROJAS ROMERO MARIA DEL_CARMEN</t>
  </si>
  <si>
    <t>CHAVES RUIZ YASMIN</t>
  </si>
  <si>
    <t>HERNANDEZ ORTEGON YOMAR ANGELICA</t>
  </si>
  <si>
    <t>MURILLO CORTES ANA ESMERALDA</t>
  </si>
  <si>
    <t>MACIAS TOVAR FRANCIA ESMERALDA</t>
  </si>
  <si>
    <t>CORREA CALDERON DIANA BERONICA</t>
  </si>
  <si>
    <t>BALLEN BUENO SONIA ANDREA</t>
  </si>
  <si>
    <t>CARVAJAL PARRA CELMIRA ESMERALDA</t>
  </si>
  <si>
    <t>GALLEGO HERNANDEZ JULIETH ANGELICA</t>
  </si>
  <si>
    <t>SARMIENTO PIRACUN MARY ISABEL</t>
  </si>
  <si>
    <t>JATIVA CORAL CARLOS IVAN</t>
  </si>
  <si>
    <t>TORO ROMERO MARINELA</t>
  </si>
  <si>
    <t>BUITRAGO GONZALEZ SHIRLEY</t>
  </si>
  <si>
    <t>CASTRO MARIN LUZ MARIA</t>
  </si>
  <si>
    <t>GARZON GUTIERREZ LUZ DARY</t>
  </si>
  <si>
    <t>VANEGAS ACOSTA YEIMY</t>
  </si>
  <si>
    <t>ROJAS PERDOMO FRANCEVELYN</t>
  </si>
  <si>
    <t>MORENO FRANCO YENY ESMERALDA</t>
  </si>
  <si>
    <t>MARQUEZ HERNANDEZ MARTHA PATRICIA</t>
  </si>
  <si>
    <t>SOLENO GUERRA IVONNE ANDREA</t>
  </si>
  <si>
    <t>GUEVARA OLIVAREZ AMANDA LUCIA</t>
  </si>
  <si>
    <t>SALDAÑA MALAGON DARY ESPERANZA</t>
  </si>
  <si>
    <t>PEÑA GONZALEZ MABEL ANGELICA</t>
  </si>
  <si>
    <t>LEON MEJIA VIANEY</t>
  </si>
  <si>
    <t>VILLALBA ORTEGA NATALIA DEL_PILAR</t>
  </si>
  <si>
    <t>SABOGAL ORTEGON YENY PAOLA</t>
  </si>
  <si>
    <t>BARRETO SANCHEZ DEISSY CONSTANZA</t>
  </si>
  <si>
    <t>RODRIGUEZ MORENO ELIZABET</t>
  </si>
  <si>
    <t>GARCIA GONZALEZ JOHANNA</t>
  </si>
  <si>
    <t>DURAN DURAN ZANDRA</t>
  </si>
  <si>
    <t>RUIZ YELA JENNY MARBELENA</t>
  </si>
  <si>
    <t>ZAMORA ESPEJO ASTRID MARCELA</t>
  </si>
  <si>
    <t>RONDON OSORIO YADIRA ASTRID</t>
  </si>
  <si>
    <t>SUAREZ SABOGAL GINNETTE ANDREA</t>
  </si>
  <si>
    <t>TRASLAVIÑA DIAZ LUZ FANY</t>
  </si>
  <si>
    <t>ZARATE MARTINEZ MARTA CECILIA</t>
  </si>
  <si>
    <t>LOSADA NINCO LUZ JESSICA</t>
  </si>
  <si>
    <t>CASTILLO  MARTHA PATRICIA</t>
  </si>
  <si>
    <t>ESTUPIÑAN AREVALO ERIKA DURLEY</t>
  </si>
  <si>
    <t>VEGA ORTEGA MARTHA PATRICIA</t>
  </si>
  <si>
    <t>NIÑO BRAVO ANDREA MARGARITA</t>
  </si>
  <si>
    <t>CARDENAS CORREA ELIANA PATRICIA</t>
  </si>
  <si>
    <t>CRUZ MESA OLGA MILENA</t>
  </si>
  <si>
    <t>CASTRO MUÑOZ DORIS ZULEIMA</t>
  </si>
  <si>
    <t>MEDINA ARIAS JAZMIN</t>
  </si>
  <si>
    <t>ZAFRA ARANDA ROSA LORENA</t>
  </si>
  <si>
    <t>SANDOVAL VEGA HELIDA MARIELA</t>
  </si>
  <si>
    <t>CERRITO</t>
  </si>
  <si>
    <t>MALAGON ORJUELA SONIA</t>
  </si>
  <si>
    <t>TRAMELLI SALAMANCA MARIA ANDREA</t>
  </si>
  <si>
    <t>MIRANDA NIÑO ZULMA LUCIA</t>
  </si>
  <si>
    <t>MORAN SALAZAR LAURA FERNANDA</t>
  </si>
  <si>
    <t>CABRA RUBIANO NIDIA ROCIO</t>
  </si>
  <si>
    <t>LOPEZ CAMELO INGRID ALEJANDRA</t>
  </si>
  <si>
    <t>HURTADO ESCOBAR MONICA</t>
  </si>
  <si>
    <t>MORALES VILLAREAL PAOLA ANDREA</t>
  </si>
  <si>
    <t>MORENO VALDES ANDREA MARCELA</t>
  </si>
  <si>
    <t>SANTACRUZ VISUETTE CARLOS ALDEMAR</t>
  </si>
  <si>
    <t>BURBANO OTERO HUGO OSWALDO</t>
  </si>
  <si>
    <t>PINEDA PEÑA SANDRA IBETH</t>
  </si>
  <si>
    <t>MUÑOZ PARRA NANCY</t>
  </si>
  <si>
    <t>CARRANZA BUSTOS GISELLE PATRICIA</t>
  </si>
  <si>
    <t>GAONA FLOREZ IRAIDA DEYANIRA</t>
  </si>
  <si>
    <t>AYALA OLAYA LUISA FERNANDA</t>
  </si>
  <si>
    <t>VELANDIA TORRES ANDREA DEL PILAR</t>
  </si>
  <si>
    <t>PINZON BARRANTES YEIMMY MARCELA</t>
  </si>
  <si>
    <t>AGUILAR LEON SUSANA MERCEDES</t>
  </si>
  <si>
    <t>BOLIVAR CORREA ANGIE NATALIA</t>
  </si>
  <si>
    <t>BAUTISTA PACHECO MAGNE ALCIRA</t>
  </si>
  <si>
    <t>DUARTE CUERVO SANDRA PATRICIA</t>
  </si>
  <si>
    <t>ESPINOSA JAIMES MARIA VICTORIA</t>
  </si>
  <si>
    <t>OBANDO VEGA MARIA NELLY</t>
  </si>
  <si>
    <t>BECERRA RAMIREZ INGRID ELENA</t>
  </si>
  <si>
    <t>TRIANA ORTIZ MARLENE</t>
  </si>
  <si>
    <t>BERNAL CORTES RUTH ELIZABETH</t>
  </si>
  <si>
    <t>RAMIREZ MELO ALBA LILIANA</t>
  </si>
  <si>
    <t>ORTIZ ESPINOSA OLGA LUCIA</t>
  </si>
  <si>
    <t>ROJAS COLORADO LUZ JEIMY</t>
  </si>
  <si>
    <t>MEDINA BELTRAN MARISELA</t>
  </si>
  <si>
    <t>CUARAN ARCINIEGAS GENTIL OLIVERIO</t>
  </si>
  <si>
    <t>GOMEZ BLANCO ANGELICA MARIA</t>
  </si>
  <si>
    <t>GOMEZ RODRÍGUEZ ALEXIS IVANOVA</t>
  </si>
  <si>
    <t>VEGA LOPEZ MARIA CAROLINA</t>
  </si>
  <si>
    <t>PEREZ FRANCO MARIA CAROLINA</t>
  </si>
  <si>
    <t>NARANJO OVALLE ANDREA FERNANDA</t>
  </si>
  <si>
    <t>AVILA GARAVITO LUZ JESENIA</t>
  </si>
  <si>
    <t>CASTRO MORENO LAURA YINETH MILENA</t>
  </si>
  <si>
    <t>MAHECHA ARGUMERO LILIA EDITH</t>
  </si>
  <si>
    <t>FERNANDEZ ORJUELA ANA MILENA</t>
  </si>
  <si>
    <t>CABALLERO  PLAZAS DIANA MARCELA</t>
  </si>
  <si>
    <t>BERNAL JARAMILLO LINNA MARCELA</t>
  </si>
  <si>
    <t>DELGADO LUNA VICTORIA EUGENIA</t>
  </si>
  <si>
    <t>GIL CARDENAS SANDRA MILENA</t>
  </si>
  <si>
    <t>RIOS HERNANDEZ LUZ ANGELA</t>
  </si>
  <si>
    <t>PAJARO GONZALEZ ZULAY</t>
  </si>
  <si>
    <t>SALAMANCA DUEÑAS LIDA XIMENA</t>
  </si>
  <si>
    <t>CARDENAS SANABRIA ANDREA JOHANNA</t>
  </si>
  <si>
    <t>GUZMAN RIVERA NOHORA CECILIA</t>
  </si>
  <si>
    <t>CIFUENTES SOLINA XIMENA DEL PILAR</t>
  </si>
  <si>
    <t>VANEGAS MONTENEGRO CLAUDIA PAOLA</t>
  </si>
  <si>
    <t>PATIÑO RODRIGUEZ JENNY MARCELA</t>
  </si>
  <si>
    <t>GONZALEZ GUIO SANDRA MILENA</t>
  </si>
  <si>
    <t>GOMEZ SERNA IVON MARITZA</t>
  </si>
  <si>
    <t>RODRIGUEZ PIÑEROS ADRIANA AMPARO</t>
  </si>
  <si>
    <t>MONSALVE LOPEZ LEYDDY YOHANA</t>
  </si>
  <si>
    <t>ROBAYO MARTINEZ JENNY ANDREA</t>
  </si>
  <si>
    <t>CASTRO GIRALDO MARYENI</t>
  </si>
  <si>
    <t>RAMIREZ SANCHEZ CLAUDIA MARCELA</t>
  </si>
  <si>
    <t>MARTINEZ TORRES NADINIS</t>
  </si>
  <si>
    <t>GUTIERREZ BELTRAN SANDRA PAOLA</t>
  </si>
  <si>
    <t>GONZALEZ TINOCO LILIBETH</t>
  </si>
  <si>
    <t>QUINTERO AGUIRRE MONICA DEL PILAR</t>
  </si>
  <si>
    <t>BELTRAN BELTRAN ANGELICA MARIA</t>
  </si>
  <si>
    <t>GUTIERREZ ORJUELA PAOLA ANDREA</t>
  </si>
  <si>
    <t>DELGADO ROJAS ARLET FARIDE</t>
  </si>
  <si>
    <t>JIMENEZ MOJICA JENNY ROCIO</t>
  </si>
  <si>
    <t>VILLALOBOS PISCO YENNY ALEJANDRA</t>
  </si>
  <si>
    <t>ARIAS CELIS MAGDY XAMANDA</t>
  </si>
  <si>
    <t>CAMELO JIMENEZ ADRIANA JERLEY</t>
  </si>
  <si>
    <t>PORRAS ALARCON DIANA MARCELA</t>
  </si>
  <si>
    <t>MONTAÑO HIGUERA SANDRA</t>
  </si>
  <si>
    <t>RINCON MURILLO DIANA MILENA</t>
  </si>
  <si>
    <t>OSORIO RAMIREZ MILENA</t>
  </si>
  <si>
    <t>RONCHAQUIRA  CHERYL</t>
  </si>
  <si>
    <t>CARDONA PINEDA GLORIA HELENA</t>
  </si>
  <si>
    <t>DA SILVA PEÑA GINETH</t>
  </si>
  <si>
    <t>FLOREZ SANCHEZ DIANA CAROLINA</t>
  </si>
  <si>
    <t>ALVARADO ROJAS DARYCELLA</t>
  </si>
  <si>
    <t>PITTA GARZON DIANA MARCELA</t>
  </si>
  <si>
    <t>VERGARA GONZALEZ MONICA LILIANA</t>
  </si>
  <si>
    <t>MONTAÑA LOZANO LUZ AIDA</t>
  </si>
  <si>
    <t>UÑATE GUTIERREZ ANYELA MILENA</t>
  </si>
  <si>
    <t>PEREZ OSPINA MONICA VIVIANA</t>
  </si>
  <si>
    <t>MONTERO ORTEGON ANA MILENA</t>
  </si>
  <si>
    <t>PLAZAS MOSCOSO ANA MARIA</t>
  </si>
  <si>
    <t>PEÑA MONICA PAOLA</t>
  </si>
  <si>
    <t>ALARCON LOZANO BELLANITH</t>
  </si>
  <si>
    <t>LOPEZ AREVALO ALBA CRISTINA</t>
  </si>
  <si>
    <t>GOMEZ GIRON GENNY PATRICIA</t>
  </si>
  <si>
    <t>CANTOR GOMEZ DEISY YAMILE</t>
  </si>
  <si>
    <t>URQUIJO URQUIJO DIANA MARCELA</t>
  </si>
  <si>
    <t>PEREZ MUÑOZ SANDRA</t>
  </si>
  <si>
    <t>SALAMANCA VILLAMARIN SORAYDA MARCELA</t>
  </si>
  <si>
    <t>ANGEL SERRATO MARTHA ISABEL</t>
  </si>
  <si>
    <t>SANABRIA LENIS ADRIANA SERLEY</t>
  </si>
  <si>
    <t>BEJARANO CARDENAS LIDA ADRIANA</t>
  </si>
  <si>
    <t>ZAMORA CASTILLO MARIA CRISTINA</t>
  </si>
  <si>
    <t>SECRETARIO GENERAL</t>
  </si>
  <si>
    <t>SUPELANO SUPELANO LEYDY YOMARY</t>
  </si>
  <si>
    <t>CHANCHI OCAMPO ANA SISNEY</t>
  </si>
  <si>
    <t>GUTIERREZ GONZALEZ NANCY ALEJANDRA</t>
  </si>
  <si>
    <t>GOMEZ HOYOS FRANCY ELENA</t>
  </si>
  <si>
    <t>CONTRERAS CONTRERAS SANDRA MILENA</t>
  </si>
  <si>
    <t>DIAZ CAMARGO DIANA  MILENA</t>
  </si>
  <si>
    <t>MORA HERNANDEZ LUZ DARY</t>
  </si>
  <si>
    <t>GOMEZ RUBIO JOHANNA MILENA</t>
  </si>
  <si>
    <t>ORTIZ FORIGUA DEISY ASTRID</t>
  </si>
  <si>
    <t>CAMPOS MENDEZ LINA ESPERANZA</t>
  </si>
  <si>
    <t>MORALES CUFIÑO GINA IVETH</t>
  </si>
  <si>
    <t>PUENTES CASTAÑEDA MARIA MERCEDES</t>
  </si>
  <si>
    <t>SALINAS CHAPARRO JOHANNA CAROLINA</t>
  </si>
  <si>
    <t>MANCIPE VARGAS SANDRA JANETH</t>
  </si>
  <si>
    <t>CASTRO ZULETA JEIMMY ANGELICA</t>
  </si>
  <si>
    <t>RIVERA RATIVA SANDRA MILENA</t>
  </si>
  <si>
    <t>URREGO MENDEZ MARIA NILIAN</t>
  </si>
  <si>
    <t>DEL PINO RAMOS JANIS ANDREA</t>
  </si>
  <si>
    <t>MARTIN ROJAS IVONNE ANDREA</t>
  </si>
  <si>
    <t>YACUNA YACOB ADRIANA YANET</t>
  </si>
  <si>
    <t>CAMACHO RINCON DIANA PAOLA</t>
  </si>
  <si>
    <t>GONZALEZ TIGA AURA ISABEL</t>
  </si>
  <si>
    <t>RODRIGUEZ CASAMACHIN YOLANDA</t>
  </si>
  <si>
    <t>GOMEZ CARDENAS ASTRID YINET</t>
  </si>
  <si>
    <t>LESMES PEÑA SANDRA MILENA</t>
  </si>
  <si>
    <t>RAVELO CAMPOS CAROL ANDREA</t>
  </si>
  <si>
    <t>BOLAÑOS VICTORIA ADRIANA CAROLINA</t>
  </si>
  <si>
    <t>PEÑA MARTINEZ LYDIA DE LOS ANGELES</t>
  </si>
  <si>
    <t>CEBALLOS LUNA MAUREN TERESA</t>
  </si>
  <si>
    <t>AMAYA POVEDA CAROL VIVIANA</t>
  </si>
  <si>
    <t>RAMIREZ CASTILLO DIANA MARCELA</t>
  </si>
  <si>
    <t>RINCON GONZALEZ YENNY PAOLA</t>
  </si>
  <si>
    <t>JIMENEZ AREVALO ANGELICA MARIA</t>
  </si>
  <si>
    <t>MORENO MARIN YOLANDA EMILCE</t>
  </si>
  <si>
    <t>VELASQUEZ RODRIGUEZ AMANDA</t>
  </si>
  <si>
    <t>GONZALEZ ROJAS MARIA INES</t>
  </si>
  <si>
    <t>VENEGAS RODRIGUEZ MAGDA VIVIANA</t>
  </si>
  <si>
    <t>PEÑA GALEANO CAROL JOHANNA</t>
  </si>
  <si>
    <t>CASTAÑEDA ACOSTA AILYN VIVIANA</t>
  </si>
  <si>
    <t>RUBIANO DELGADO MARIA NATALIA</t>
  </si>
  <si>
    <t>GAITAN ADAN SULY ALEJANDRA</t>
  </si>
  <si>
    <t>AREVALO ARIAS ROCIO</t>
  </si>
  <si>
    <t>SEGURA PARRA KARENT</t>
  </si>
  <si>
    <t>CASTAÑEDA CASTAÑEDA MAGDA CRISTINA</t>
  </si>
  <si>
    <t>MORENO GARCIA MAYERLY</t>
  </si>
  <si>
    <t>ANGULO SOTO NURY CONSTANZA</t>
  </si>
  <si>
    <t>FALLA PINTO PAOLA XIMENA</t>
  </si>
  <si>
    <t>VALERO MERCHAN ANGELICA IVONNE</t>
  </si>
  <si>
    <t>TAMAYO PEÑA DIANA MARCELA</t>
  </si>
  <si>
    <t>MEDINA GUTIERREZ LUZ ANGELICA</t>
  </si>
  <si>
    <t>BULLA SUAREZ ANDREA DEL PILAR</t>
  </si>
  <si>
    <t>FORERO NEME ANA LUCIA</t>
  </si>
  <si>
    <t>CORTES GUZMAN DIANA XIMENA</t>
  </si>
  <si>
    <t>ARDILA GUARNIZO MONICA ANDREA</t>
  </si>
  <si>
    <t>QUIROGA TORRALBA YESMY JOHANA</t>
  </si>
  <si>
    <t>AVELLANEDA CASTRO MARYBEL</t>
  </si>
  <si>
    <t>ARISTIZABAL COFLES CLAUDIA CONSTANZA</t>
  </si>
  <si>
    <t>OTALVARO LOPEZ DIANA PATRICIA</t>
  </si>
  <si>
    <t>MORALES MACHUCA ANGELICA MARIA</t>
  </si>
  <si>
    <t>LIZCANO TELLEZ GREIS CAROLINA</t>
  </si>
  <si>
    <t>LOPEZ ANDRADE CARMEN YISELD</t>
  </si>
  <si>
    <t>CARDOZO DOMINGUEZ IDALI</t>
  </si>
  <si>
    <t>ZORRO CADENA MARIBEL</t>
  </si>
  <si>
    <t>ROJAS SOTO CLAUDIA ALEXANDRA</t>
  </si>
  <si>
    <t>RODRIGUEZ FORERO ALBA MAYERLY</t>
  </si>
  <si>
    <t>SIERRA PRIETO JENNY MARCELA</t>
  </si>
  <si>
    <t>MORALES ARBELAEZ MARIA XIMENA</t>
  </si>
  <si>
    <t>TAPIA GARCIA LILIA MARIA</t>
  </si>
  <si>
    <t>RODRIGUEZ SORA JOHANA PILAR</t>
  </si>
  <si>
    <t>CUELLAR YAVER BADUA DE LOS ANGELES</t>
  </si>
  <si>
    <t>JACOME GARCIA NARYURIE STELLA</t>
  </si>
  <si>
    <t>TARQUINO CORREDOR IVONNE ANDREA</t>
  </si>
  <si>
    <t>ARENAS ROJAS TEOFILA PATRICIA</t>
  </si>
  <si>
    <t>FAJARDO ROJAS GLORIA MAGDANI</t>
  </si>
  <si>
    <t>MARTINEZ SOTO SANDRA MILENA</t>
  </si>
  <si>
    <t>CAMACHO VIVAS LIDA MAYERLY</t>
  </si>
  <si>
    <t>MONTOYA ORTIZ NANCY</t>
  </si>
  <si>
    <t>DELGADO BLANCO KELLY TATIANA</t>
  </si>
  <si>
    <t>ACEVEDO PINTO YULETH ANDREA</t>
  </si>
  <si>
    <t>DIAZ DIAZ ELIANA MARITZA</t>
  </si>
  <si>
    <t>DALH SANCHEZ DIANA CAROLINA</t>
  </si>
  <si>
    <t>PATIÑO ANAYA LEHIDY JELITZA</t>
  </si>
  <si>
    <t>ACEVEDO CARCAMO NATHALY</t>
  </si>
  <si>
    <t>LOPEZ BUITRAGO YENNY PAOLA</t>
  </si>
  <si>
    <t>ROA AVILA LEYDY MARISOL</t>
  </si>
  <si>
    <t>GALEANO FORERO GINE</t>
  </si>
  <si>
    <t>FONSECA CASTELLANOS DAISY VIVIANA</t>
  </si>
  <si>
    <t>BUSTOS MANRIQUE DERLY YADIRA</t>
  </si>
  <si>
    <t>DIAZ ACOSTA ANDREA VIVIANA</t>
  </si>
  <si>
    <t>QUINTERO PERDOMO FANNY DEL PILAR</t>
  </si>
  <si>
    <t>GARCIA ROMERO JENNY MARCELA</t>
  </si>
  <si>
    <t>ROBAYO DIAZ MARLY YURCELY</t>
  </si>
  <si>
    <t>MARTINEZ PARRA EDNA JULIANA</t>
  </si>
  <si>
    <t>HERNANDEZ BARAJAS YULY MILENA</t>
  </si>
  <si>
    <t>CARDOZO LIMAS MARY LUZ</t>
  </si>
  <si>
    <t>CORTES GARZON MALENA ISABEL</t>
  </si>
  <si>
    <t>PEREZ CORREA DIANA LUCIA</t>
  </si>
  <si>
    <t>MARIN MONSALVE CLARA LUCIA</t>
  </si>
  <si>
    <t>MUNEVAR ROMAN MARIANA</t>
  </si>
  <si>
    <t>QUIMBAYO ZULUAGA ERIKA ANDREA</t>
  </si>
  <si>
    <t>CASTILLO CALDERON DIANA MARCELA</t>
  </si>
  <si>
    <t>CORTES TORRES ERIKA</t>
  </si>
  <si>
    <t>MURCIA ALAYON YULY ANDREA</t>
  </si>
  <si>
    <t>JUAN DE DIOS MANCIPE MIRIAN LORENA</t>
  </si>
  <si>
    <t>ARBELAEZ VASQUEZ YURANI ANDREA</t>
  </si>
  <si>
    <t>GALVIS TOLA ANGELA MARIA</t>
  </si>
  <si>
    <t>FORERO MAHECHA ANA YANIBE</t>
  </si>
  <si>
    <t>RODRIGUEZ CUESTA JENNY MARCELA</t>
  </si>
  <si>
    <t>PAEZ CANO CINDY CAROLINA</t>
  </si>
  <si>
    <t>TORRES MONROY LADY CAROLINA</t>
  </si>
  <si>
    <t>RAMIREZ OLIVERA LEIDY CAROLINA</t>
  </si>
  <si>
    <t>SALAMANCA ACERO AIDA VIVIANA</t>
  </si>
  <si>
    <t>QUEVEDO BAQUERO YUDY MARCELA</t>
  </si>
  <si>
    <t>LOSADA TORRES LADY JOHANNA</t>
  </si>
  <si>
    <t>SANCHEZ CUERVO ZAIRA VIOLETA</t>
  </si>
  <si>
    <t>CARDOSO VALLEJO VERONICA</t>
  </si>
  <si>
    <t>BALLESTEROS VARGAS MAGDA LILIANA</t>
  </si>
  <si>
    <t>BUITRAGO ESPEJO CLAUDIA LILIANA</t>
  </si>
  <si>
    <t>DOMINGUEZ RODRIGUEZ ADRIANA</t>
  </si>
  <si>
    <t>CUADROS CHAVEZ DIANA MARCELA</t>
  </si>
  <si>
    <t>GARCIA QUINTERO LIDA ESPERANZA</t>
  </si>
  <si>
    <t>VASQUEZ ORTIZ NAZLY FAHISIURY</t>
  </si>
  <si>
    <t>VARGAS TRIVIÑO NATHALIE</t>
  </si>
  <si>
    <t>GOMEZ BASTOS DIANA MARCELA</t>
  </si>
  <si>
    <t>BAYLON EPIA KENNY ELIANA</t>
  </si>
  <si>
    <t>AMAGUAÑA  PUERTO YENI ALEXANDRA</t>
  </si>
  <si>
    <t>LOMBO GARAVITO LORENA</t>
  </si>
  <si>
    <t>BARRETO CASTRO NUBIA ROCIO</t>
  </si>
  <si>
    <t>BERNAL GUTIERREZ JENNY ANDREA</t>
  </si>
  <si>
    <t>MAYORGA BENAVIDES NUBIA JOHANA</t>
  </si>
  <si>
    <t>GAMBOA CARDENAS JENNIFER JOHANA</t>
  </si>
  <si>
    <t>PULIDO ESTRADA NANCY LORENA</t>
  </si>
  <si>
    <t>CORTES GORDILLO DIANA CAROLINA</t>
  </si>
  <si>
    <t>BOCANEGRA ROCHA EVELIN DAMARIS</t>
  </si>
  <si>
    <t>MONTERO SUAREZ YURY LILIANA</t>
  </si>
  <si>
    <t>RUIZ GOMEZ KELIS VIVIANA</t>
  </si>
  <si>
    <t>URBANO URBANO ELI ALEJANDRO</t>
  </si>
  <si>
    <t>CASTAÑEDA FORERO NIYIREH</t>
  </si>
  <si>
    <t>MELO RIVERA MARTHA CAROLINA</t>
  </si>
  <si>
    <t>PACHON NUÑEZ ALBA YINNETH</t>
  </si>
  <si>
    <t>MONTOYA RESTREPO VIVIANY</t>
  </si>
  <si>
    <t>CONTRERAS MONCADA TIMOLEON</t>
  </si>
  <si>
    <t>CABALLERO ALVARADO RIGOBERTO</t>
  </si>
  <si>
    <t>CLARO ALVAREZ CARLOS ARNOLD</t>
  </si>
  <si>
    <t>ALVAREZ CASTRO YEISON EMIRO</t>
  </si>
  <si>
    <t>CUELLAR TRIANA MARLEN SOCORRO</t>
  </si>
  <si>
    <t>HUELGOS GONZALEZ YENNY ADRIANA</t>
  </si>
  <si>
    <t>PATIÑO PEÑA NATALY ANDREA</t>
  </si>
  <si>
    <t>LEON SERRANO NATALIA</t>
  </si>
  <si>
    <t>MACIAS URQUINA FRANCELY</t>
  </si>
  <si>
    <t>MENDEZ QUINTERO VIELA</t>
  </si>
  <si>
    <t>VELASCO LEIVA MARTHA LILIANA</t>
  </si>
  <si>
    <t>DUERO CHACON NUVIA YINETH</t>
  </si>
  <si>
    <t>COLLAZOS RAMIREZ JACKELINE</t>
  </si>
  <si>
    <t>HERRERA JIMENEZ EDITH MARBELIS</t>
  </si>
  <si>
    <t>RAMIREZ TAMAYO ELIANA DEL_ PILAR</t>
  </si>
  <si>
    <t>TRUJILLO CANDELA MANUELA BIVIANA</t>
  </si>
  <si>
    <t>CASTELLANOS ACOSTA MARIA ODILIA</t>
  </si>
  <si>
    <t>REINOSO TRUJILLO RUBY</t>
  </si>
  <si>
    <t>GOMEZ IRIARTE CONSTANZA</t>
  </si>
  <si>
    <t>POLANCO PEREZ SOLANYI CONSTANZA</t>
  </si>
  <si>
    <t>LIZCANO PENAGOS MARIA DEL_PILAR</t>
  </si>
  <si>
    <t>BERMUDEZ PEREZ OLGA PATRICIA</t>
  </si>
  <si>
    <t>ROJAS CHAVARRO LUZ MARY</t>
  </si>
  <si>
    <t>SANDOVAL GAVIRIA ELIZABETH</t>
  </si>
  <si>
    <t>ALMARIO PERDOMO MIRYAM  CONSTANZA</t>
  </si>
  <si>
    <t>PEREZ ROA MENFY EDITH</t>
  </si>
  <si>
    <t>COLLAZOS SILVA CARMEN LUCIA</t>
  </si>
  <si>
    <t>CASAS POLANCO MARIA EDERLETH</t>
  </si>
  <si>
    <t>CONDE QUINTERO MARGARETH</t>
  </si>
  <si>
    <t>BONILLA VARGAS MARIA ELVIRA</t>
  </si>
  <si>
    <t>ARCE PAREDES SANDRA VIVIANA</t>
  </si>
  <si>
    <t>MACHADO RICO YUBELY</t>
  </si>
  <si>
    <t>MEDINA OVALLE SANDRA MILENA</t>
  </si>
  <si>
    <t>BOTELLO TRUJILLO DIANA CONSUELO</t>
  </si>
  <si>
    <t>VARGAS SANCHEZ CARMEN BEATRIZ</t>
  </si>
  <si>
    <t>CORTINA FIERRO CLAUDIA LILIANA</t>
  </si>
  <si>
    <t>RODRIGUEZ ROJAS DIANA ALEXANDRA</t>
  </si>
  <si>
    <t>MONTOYA CASTAÑEDA ANYELLY YENITH</t>
  </si>
  <si>
    <t>PALOMINO ROJAS ALEXANDRA</t>
  </si>
  <si>
    <t>BOLAÑOS MUÑOZ MILENA</t>
  </si>
  <si>
    <t>IBARRA ORTIZ LUZ ELIDA</t>
  </si>
  <si>
    <t>SANTANILLA ORDOÑEZ EDITH</t>
  </si>
  <si>
    <t>SANTOFIMIO ORTIZ SANDRA MILENA</t>
  </si>
  <si>
    <t>MAJE MOLINA EDILMA</t>
  </si>
  <si>
    <t>QUIJANO MURCIA ADRIANA MARIA</t>
  </si>
  <si>
    <t>PUENTES PAYA ENELIA</t>
  </si>
  <si>
    <t>TRUJILLO CANO MAGALLY</t>
  </si>
  <si>
    <t>OSORIO ROMERO ANDREA MERCEDES</t>
  </si>
  <si>
    <t>ORDOÑEZ RUEDA GINA MARCELA</t>
  </si>
  <si>
    <t>BACCI HERNANDEZ ANABELLA LUCIA</t>
  </si>
  <si>
    <t>CANTOR GONZALEZ DIANA MARIA</t>
  </si>
  <si>
    <t>ALARCON CHAPARRO ANGELICA</t>
  </si>
  <si>
    <t>QUIROGA CASTILLO RAFAEL</t>
  </si>
  <si>
    <t>ARELLANES VALLE MAYTE IBON</t>
  </si>
  <si>
    <t>CUESTA SOLANO NEIRA VIRTUDIS</t>
  </si>
  <si>
    <t>MANJARRES FRAGOZO ENEDYS BEATRIZ</t>
  </si>
  <si>
    <t>FERNANDEZ ZAMBRANO IBERIA CARINA</t>
  </si>
  <si>
    <t>TONCEL GUERRA RITA NORALBA</t>
  </si>
  <si>
    <t>GONZALEZ LOBO ANGELICA MARIA</t>
  </si>
  <si>
    <t>MORON ARAGON ROSA ELVIRA</t>
  </si>
  <si>
    <t>PANA WEFFER ANALIDA ABILEN</t>
  </si>
  <si>
    <t>RODRIGUEZ MORALES JUAN CARLOS</t>
  </si>
  <si>
    <t>GARCES OLARTE JULIO</t>
  </si>
  <si>
    <t>MORENO RODRIGUEZ WILSON ALFONSO</t>
  </si>
  <si>
    <t>NIÑO LANDINEZ JUVENAL</t>
  </si>
  <si>
    <t>JEFE DE CONTROL DISCIPLINARIO INTERNO</t>
  </si>
  <si>
    <t>MANCILLA SILVA LUIS CARLOS</t>
  </si>
  <si>
    <t>PEÑA FORERO MILTON</t>
  </si>
  <si>
    <t>TAPIA MEDINA MARIA ALEJANDRA</t>
  </si>
  <si>
    <t>SILVA LIZARAZO CINDY MARGARITA</t>
  </si>
  <si>
    <t>PEREZ DE LA CRUZ SARA CARMEN</t>
  </si>
  <si>
    <t>CANTILLO MEJIA KATIA JUDITH</t>
  </si>
  <si>
    <t>PERTUZ CANTILLO MARELYS ANTONIA</t>
  </si>
  <si>
    <t>FONSECA BROCHERO GREDYS DEL_SOCORRO</t>
  </si>
  <si>
    <t>QUINAYAS  EMMA</t>
  </si>
  <si>
    <t>BOHORQUEZ QUINTERO CLAUDIA PATRICIA</t>
  </si>
  <si>
    <t>SOLIS ESCORCIA FIDELINA MARIA</t>
  </si>
  <si>
    <t>VICIOSO CREUS DIANA PAOLA</t>
  </si>
  <si>
    <t>MERCHAN SANCHEZ WILLIAM ANTONIO</t>
  </si>
  <si>
    <t>MERCHAN SUAREZ ALEX GUSTAVO</t>
  </si>
  <si>
    <t>SAAVEDRA BELTRAN JUAN JOSE</t>
  </si>
  <si>
    <t>ALARCON HERNANDEZ EDWIN FRADY</t>
  </si>
  <si>
    <t>GOMEZ DIAZ LUIS EDUARDO</t>
  </si>
  <si>
    <t>CAMPOS DEVIA OMAR</t>
  </si>
  <si>
    <t>DUEÑEZ GONZALEZ ALBEIRO</t>
  </si>
  <si>
    <t>GONZALEZ VASQUEZ ISRAEL</t>
  </si>
  <si>
    <t>BOTINA ACOSTA NELCY YOLIMA</t>
  </si>
  <si>
    <t>GOMEZ LOZANO CARLOS AUGUSTO</t>
  </si>
  <si>
    <t>ROJAS GUZMAN LILIANA DEL_CARMEN</t>
  </si>
  <si>
    <t>IZQUIERDO ASCUNTAR ELIANA ESTHER</t>
  </si>
  <si>
    <t>ESTRELLA INSUASTY NUBIA DEL ROSARIO</t>
  </si>
  <si>
    <t>ESCOBAR BENAVIDES SANDRA PATRICIA</t>
  </si>
  <si>
    <t>JOAQUI BASTIDAS ANA ROSA</t>
  </si>
  <si>
    <t>MEDINA ERAZO LILIANA DEL CARMEN</t>
  </si>
  <si>
    <t>VELASQUEZ RODRIGUEZ MARTHA ELIZABETH</t>
  </si>
  <si>
    <t>PAZ ROSERO LESLY AMPARO</t>
  </si>
  <si>
    <t>MUÑOZ RIASCOS TRISIA YOLIMA</t>
  </si>
  <si>
    <t>PORTOCARRERO SEGURA LEIDY JOHANA</t>
  </si>
  <si>
    <t>CORDOBA GUERRERO MARIA ISABEL</t>
  </si>
  <si>
    <t>HERRERA RUIZ JUAN CARLOS</t>
  </si>
  <si>
    <t>GAMBOA JUAN CARLOS</t>
  </si>
  <si>
    <t>MENESES GARCIA DALIA LUZ</t>
  </si>
  <si>
    <t>DELGADO DELGADO DALYS LUCEDY</t>
  </si>
  <si>
    <t>CISNEROS RODRIGUEZ MARIA LORENA</t>
  </si>
  <si>
    <t>SOLARTE CASTILLO ALIX ESPERANZA</t>
  </si>
  <si>
    <t>SANCHEZ MUÑOZ LUZ DARY</t>
  </si>
  <si>
    <t>LOPEZ GOMEZ DIANA SHIRLEY</t>
  </si>
  <si>
    <t>ANDRADE ORTIZ GINA PAOLA</t>
  </si>
  <si>
    <t>SOLARTE URBANO DIANA MARCELA</t>
  </si>
  <si>
    <t>ANTE BOLAÑOS ILSE SULEIMA</t>
  </si>
  <si>
    <t>ALVIS RAYO JHON JAIRO</t>
  </si>
  <si>
    <t>CARDENAS FLOREZ DIVA FANNY</t>
  </si>
  <si>
    <t>SALAZAR BENAVIDES CLAUDIA ELENA</t>
  </si>
  <si>
    <t>PUPIALES CERON PAULINA ELIZABETH</t>
  </si>
  <si>
    <t>FUNES</t>
  </si>
  <si>
    <t>LOPEZ MORA LIBIA MARCELA</t>
  </si>
  <si>
    <t>ERASO RODRIGUEZ CLAUDIA ANDREA</t>
  </si>
  <si>
    <t>CUARAN ACHICANOY CRUZ DEL_CARMEN</t>
  </si>
  <si>
    <t>DELGADO ROMERO LISETTE VICKMARY</t>
  </si>
  <si>
    <t>QUINTERO MELENDEZ LIDA</t>
  </si>
  <si>
    <t>MUÑOZ MARTINEZ MARIA ISABEL</t>
  </si>
  <si>
    <t>MOGOLLON PORTILLA OMAIRA ESPERANZA</t>
  </si>
  <si>
    <t>SOSA MURCIA XIOMARA ELVIRA</t>
  </si>
  <si>
    <t>PALACIOS PATIÑO BLANCA CECILIA</t>
  </si>
  <si>
    <t>GOMEZ VILLAMIZAR LIDA NAYIBE</t>
  </si>
  <si>
    <t>RODRIGUEZ MORENO BEATRIZ</t>
  </si>
  <si>
    <t>ORTIZ VALDERRAMA NIDIA SOFIA</t>
  </si>
  <si>
    <t>SERRANO ROJAS SANDRA YURLEY</t>
  </si>
  <si>
    <t>ROJAS CARREÑO DIYARITZA</t>
  </si>
  <si>
    <t>BAYONA RAMIREZ SAIRA ANGELICA</t>
  </si>
  <si>
    <t>ROJAS CARRILLO AYDA MILENA</t>
  </si>
  <si>
    <t>RINCON TEATIN EDILSA MILENA</t>
  </si>
  <si>
    <t>JOYA BONILLA DIMELSA</t>
  </si>
  <si>
    <t>MORA BAUTISTA LAURA VIVIANA</t>
  </si>
  <si>
    <t>QUINTERO AGUILERA EDIT</t>
  </si>
  <si>
    <t>GALVIS LIZCANO ANA DE_JESUS</t>
  </si>
  <si>
    <t>ESCALANTE DELGADO MARIA ESTER</t>
  </si>
  <si>
    <t>BOTELLO GOMEZ NERYS</t>
  </si>
  <si>
    <t>SIERRA SIERRA NELSY</t>
  </si>
  <si>
    <t>PEREZ YAÑEZ EDILMA</t>
  </si>
  <si>
    <t>DUARTE HERRERA CLAUDIA</t>
  </si>
  <si>
    <t>VERGEL PACHECO MARIBEL</t>
  </si>
  <si>
    <t>DAZA MONTAÑEZ MARTHA LUCIA</t>
  </si>
  <si>
    <t>JAIMES BARAJAS SUFAY XIOMARA</t>
  </si>
  <si>
    <t>CHIQUILLO DURAN ISABEL</t>
  </si>
  <si>
    <t>PRIETO MORENO MARTHA CECILIA</t>
  </si>
  <si>
    <t>OSORIO URON LAURA GISELA</t>
  </si>
  <si>
    <t>GUTIERREZ SARMIENTO ALEJANDRA TORCOROMA</t>
  </si>
  <si>
    <t>ECHEVERRI RAMIREZ SANDRA MILENA</t>
  </si>
  <si>
    <t>CARRERO BONILLA SHIRLEY YASAY</t>
  </si>
  <si>
    <t>CASTELLANOS LOPEZ GLADYS YANETH</t>
  </si>
  <si>
    <t>ALVARES VERJEL NELLY</t>
  </si>
  <si>
    <t>GOMEZ TORRADO VIANEY</t>
  </si>
  <si>
    <t>CHIA RUIZ MAIDY CEIDY</t>
  </si>
  <si>
    <t>VILLAMIZAR ORTIZ LISVETH DAYANA</t>
  </si>
  <si>
    <t>RODRIGUEZ LOZANO VIANEY TATIANA</t>
  </si>
  <si>
    <t>GARCIA SUAREZ DEISY CRITSAY</t>
  </si>
  <si>
    <t>TRIANA SARMIENTO JORGE ENRIQUE</t>
  </si>
  <si>
    <t>RENGIFO BENITEZ GUSTAVO</t>
  </si>
  <si>
    <t>BELTRAN RIVERA ARIEL</t>
  </si>
  <si>
    <t>ESPINAL ESPINAL HERMAN FABIO</t>
  </si>
  <si>
    <t>GUEVARA IDARRAGA GUSTAVO ALBERTO</t>
  </si>
  <si>
    <t>MUÑOZ HURTADO JUAN CARLOS</t>
  </si>
  <si>
    <t>VASQUEZ QUIROGA MARTHA</t>
  </si>
  <si>
    <t>ROMAN DELGADO CLAUDIA PATRICIA</t>
  </si>
  <si>
    <t>PRADA NIÑO ELENA</t>
  </si>
  <si>
    <t>PEÑA CARREÑO ALBA INES</t>
  </si>
  <si>
    <t>GONZALEZ ACUÑA YOLANDA ZORID</t>
  </si>
  <si>
    <t>RIVERA GUIZA CLAUDIA MARYTZA</t>
  </si>
  <si>
    <t>ACEVEDO IBAÑEZ ROSA JUDITH</t>
  </si>
  <si>
    <t>GOMEZ CORREA MARIA LUCENA</t>
  </si>
  <si>
    <t>FLOREZ MARTINEZ JEANNE MARITZA</t>
  </si>
  <si>
    <t>MATEUS LUGO NIDIA YOLANDA</t>
  </si>
  <si>
    <t>MENDEZ GARCIA YOLANDA</t>
  </si>
  <si>
    <t>RODRIGUEZ RODRIGUEZ NORA ISABEL</t>
  </si>
  <si>
    <t>AVILA MARTINEZ ELSA MARIELA</t>
  </si>
  <si>
    <t>BARAJAS CALDERON YOLANDA</t>
  </si>
  <si>
    <t>PINILLA VECINO ELOISA</t>
  </si>
  <si>
    <t>RUEDA RANGEL LUZ CLEMENCIA</t>
  </si>
  <si>
    <t>LIZCANO HIGUERA CLAUDIA PATRICIA</t>
  </si>
  <si>
    <t>VARGAS GOMEZ NOHEMI</t>
  </si>
  <si>
    <t>ROMAN GALVIS MARIA EDITH</t>
  </si>
  <si>
    <t>DIAZ MATEUS MARIA VICTORIA</t>
  </si>
  <si>
    <t>GUTIERREZ BLANCO GLADYS ELENA</t>
  </si>
  <si>
    <t>GALVIS GALVIS DORA</t>
  </si>
  <si>
    <t>ARDILA RODRIGUEZ MARTHA LILIANA</t>
  </si>
  <si>
    <t>OSMA LARROTA YANETH PATRICIA</t>
  </si>
  <si>
    <t>BOHORQUEZ FLOREZ JULIETH YAMITH</t>
  </si>
  <si>
    <t>CABRALES BELEÑO XIOMARA</t>
  </si>
  <si>
    <t>ROJAS PICO OLGA PATRICIA</t>
  </si>
  <si>
    <t>HORTUA PEREZ ISABEL</t>
  </si>
  <si>
    <t>PATIÑO GOMEZ MONICA MARIA</t>
  </si>
  <si>
    <t>CHINCHILLA CRISTANCHO MONICA MARIA</t>
  </si>
  <si>
    <t>YEPES PATIÑO SOLANGE ROSSIO</t>
  </si>
  <si>
    <t>DURAN FIGUEROA NHORA LUCIA</t>
  </si>
  <si>
    <t>MANOSALVA CORTES ADRIANA ROCIO</t>
  </si>
  <si>
    <t>VASQUEZ PINZON JANETH FILOMENA</t>
  </si>
  <si>
    <t>FORERO TELLEZ NELLY FABIOLA</t>
  </si>
  <si>
    <t>PUENTES ZARATE LIDYA ESPERANZA</t>
  </si>
  <si>
    <t>SOATERNA TELLEZ SONIA LENID</t>
  </si>
  <si>
    <t>CASTAÑEDA JAIMES MARIA ISABEL</t>
  </si>
  <si>
    <t>LIZCANO OLEJUA ANGELA CONSUELO</t>
  </si>
  <si>
    <t>ARENALES SANDOVAL ALIX MIREYA</t>
  </si>
  <si>
    <t>AVELLANEDA RANGEL MARITZA</t>
  </si>
  <si>
    <t>GUARIN LIZCANO LUZ ANGELICA</t>
  </si>
  <si>
    <t>ARENALES HERNANDEZ NANCY LILIANA</t>
  </si>
  <si>
    <t>TOLOZA MARTINEZ NINA VANNESA</t>
  </si>
  <si>
    <t>CHACON MARTINEZ HERYKA PATRICIA</t>
  </si>
  <si>
    <t>MATEUS  RURY MARIA ALEXANDRA</t>
  </si>
  <si>
    <t>SEDANO HERNANDEZ ENEY CONSUELO</t>
  </si>
  <si>
    <t>CASTILLO VELASQUEZ GISHLEIDY MARCELA</t>
  </si>
  <si>
    <t>BARRERA ARIZA MARCELA</t>
  </si>
  <si>
    <t>OSMA FONTECHA YORLENY</t>
  </si>
  <si>
    <t>GRANADOS RIAÑO MARGARITA</t>
  </si>
  <si>
    <t>GONZALEZ CARREÑO LINA RUTH</t>
  </si>
  <si>
    <t>MONSALVE OLAVE MARTHA LILIANA</t>
  </si>
  <si>
    <t>BETULIA</t>
  </si>
  <si>
    <t>JOYA DUARTE MARIA RUFINA</t>
  </si>
  <si>
    <t>ACOSTA GARCIA SANDRA CONSTANZA</t>
  </si>
  <si>
    <t>FLOREZ OSMA MARIA CRISTINA</t>
  </si>
  <si>
    <t>SUAREZ ARIAS NUBIA CONSTANZA</t>
  </si>
  <si>
    <t>ARCINIEGAS QUINTERO DIANA ROCIO</t>
  </si>
  <si>
    <t>PANQUEVA PINTO GLADYS</t>
  </si>
  <si>
    <t>RUEDA QUINTERO LUCILA</t>
  </si>
  <si>
    <t>BARRERA MARTINEZ NIDIA</t>
  </si>
  <si>
    <t>TRUJILLO PINILLA SANDRA MILENA</t>
  </si>
  <si>
    <t>MATEUS MOYANO SANDRA MILENA</t>
  </si>
  <si>
    <t>MONTOYA BECERRA CLAUDIA MARIA</t>
  </si>
  <si>
    <t>REY CONTRERAS EMILCE</t>
  </si>
  <si>
    <t>GELVEZ FLOREZ YANIRA</t>
  </si>
  <si>
    <t>ZAMBRANO GUERRERO LUDY INES</t>
  </si>
  <si>
    <t>REYES ALVAREZ VICTORIA CECILIA</t>
  </si>
  <si>
    <t>HERNANDEZ LAMUS EDY LEONOR</t>
  </si>
  <si>
    <t>ESCOBAR MARIN PAOLA ANDREA</t>
  </si>
  <si>
    <t>MARTINEZ HERRERA SILVIA HELENA</t>
  </si>
  <si>
    <t>PARRA CONTRERAS SANDRA MILENA</t>
  </si>
  <si>
    <t>RODRIGUEZ AMADO LAURA LILIANA</t>
  </si>
  <si>
    <t>AYALA GONZALEZ SANDRA MILENA</t>
  </si>
  <si>
    <t>ARZUAGA GUEVARA ROSA ELENA</t>
  </si>
  <si>
    <t>BRITO CUJIA MARIANELLA</t>
  </si>
  <si>
    <t>ROJAS PORTILLA SIRLEY</t>
  </si>
  <si>
    <t>MORENO HERNANDEZ DIANA</t>
  </si>
  <si>
    <t>GARNICA REYES DIANA PAOLA</t>
  </si>
  <si>
    <t>PEÑA FIGUEROA MARIA HEROINA</t>
  </si>
  <si>
    <t>FLOREZ GUERRERO MARTHA LICET</t>
  </si>
  <si>
    <t>JARABA CALVETE MELISSA</t>
  </si>
  <si>
    <t>DUQUE FORERO RUTH SAMIRA</t>
  </si>
  <si>
    <t>ALARCON ANGARITA DIANA MARCELA</t>
  </si>
  <si>
    <t>BARRERA JAIMES ANDREA YINETH</t>
  </si>
  <si>
    <t>PITA ORDOÑEZ ZULAY ANDREA</t>
  </si>
  <si>
    <t>ESLAVA LOPEZ KATTY LEIDIS</t>
  </si>
  <si>
    <t>LOPEZ PATIÑO JORGE IVAN</t>
  </si>
  <si>
    <t>DOMINGUEZ CORDOBA MAURICIO</t>
  </si>
  <si>
    <t>BUSTAMANTE PAREJA JOSE DAVID</t>
  </si>
  <si>
    <t>LENIS OSPINA DIEGO GUILLERMO</t>
  </si>
  <si>
    <t>FLOREZ ARRIETA VERONICA SOFIA</t>
  </si>
  <si>
    <t>SAN PEDRO (SUCRE)</t>
  </si>
  <si>
    <t>LUNA SILGADO LUCELIA</t>
  </si>
  <si>
    <t>DIAZ VERGARA MARIA BERNARDA</t>
  </si>
  <si>
    <t>TEJADA CALDERA YANETH DEL CARMEN</t>
  </si>
  <si>
    <t>SEVERICHE HERAZO YAQUELIN MARIA</t>
  </si>
  <si>
    <t>OVIEDO ALVAREZ GILMA ANTONIA</t>
  </si>
  <si>
    <t>PEREZ CERVERA ERYSTELBA</t>
  </si>
  <si>
    <t>PRIETO VITAL SANDRA MILENA</t>
  </si>
  <si>
    <t>BOLAÑO MONTERROZA ELIANA MARGARITA</t>
  </si>
  <si>
    <t>MERCADO FERNANDEZ KARINA LUZ</t>
  </si>
  <si>
    <t>ALVAREZ CONTRERAS GINA JOHANA</t>
  </si>
  <si>
    <t>MORENO PRIETO FERNANDO ALIRIO</t>
  </si>
  <si>
    <t>HOYOS GUTIERREZ JHON JAIRO</t>
  </si>
  <si>
    <t>GONZALEZ PEÑA MARIO GERMAN</t>
  </si>
  <si>
    <t>RODRIGUEZ DIAZ SOLI ADELITH</t>
  </si>
  <si>
    <t>VANEGAS MEJIA LUCELYS</t>
  </si>
  <si>
    <t>VIZCAINO MARTINEZ MILENA CECILIA</t>
  </si>
  <si>
    <t>MESA ORTIZ LISETH PAOLA</t>
  </si>
  <si>
    <t>ARRIETA MARTINEZ ANA MARIA</t>
  </si>
  <si>
    <t>ALMANZA SALGADO VIRGINIA ROSA</t>
  </si>
  <si>
    <t>SANTOS RODRIGUEZ MARCELA PATRICIA</t>
  </si>
  <si>
    <t>HERNANDEZ VANEGAS SEALTIEL</t>
  </si>
  <si>
    <t>MARIN RODRIGUEZ JOSE RICARDO</t>
  </si>
  <si>
    <t>OSPINA RODRIGUEZ MARLENE</t>
  </si>
  <si>
    <t>BARRETO MONTAÑA YENIS FLORENA</t>
  </si>
  <si>
    <t>GONZALEZ MARTINEZ NIYIRETH</t>
  </si>
  <si>
    <t>CRUZ SIERRA ELIZABETH</t>
  </si>
  <si>
    <t>GOMEZ COCOMA ADRIANA MARCELA</t>
  </si>
  <si>
    <t>RAMIREZ  ROCIO DEL PILAR</t>
  </si>
  <si>
    <t>CARMONA ARANGO LEIDY PAOLA</t>
  </si>
  <si>
    <t>GOMEZ ZAMBRANO JURANY</t>
  </si>
  <si>
    <t>CLAROS MORENO CONSTANZA</t>
  </si>
  <si>
    <t>CARDOZO SANCHEZ LUCILA</t>
  </si>
  <si>
    <t>MEJIA SUAREZ MARITZA</t>
  </si>
  <si>
    <t>CARDENAS RAMIREZ LUISA FERNANDA</t>
  </si>
  <si>
    <t>CARVAJAL CHAVEZ MARIA NERIDA</t>
  </si>
  <si>
    <t>BUITRAGO ARDILA MARTHA ISABEL</t>
  </si>
  <si>
    <t>GRANADOS MEDINA ROSALBA</t>
  </si>
  <si>
    <t>ARAGON ZAPATA MARIA TERESA</t>
  </si>
  <si>
    <t>RODRIGUEZ PEREZ SANDRA</t>
  </si>
  <si>
    <t>PERILLA PUENTES SANDRA</t>
  </si>
  <si>
    <t>BAHAMON PAEZ RUTH DELI</t>
  </si>
  <si>
    <t>VILLAMIL GIRALDO SANDRA LILIANA</t>
  </si>
  <si>
    <t>CABALLERO RUIZ PATRICIA</t>
  </si>
  <si>
    <t>ORTIZ  MAGNOLIA</t>
  </si>
  <si>
    <t>VALDES ARANGO MARTHA LILIANA</t>
  </si>
  <si>
    <t>MARTINEZ GONZALEZ DORA LILIA</t>
  </si>
  <si>
    <t>OLAYA FIGUEROA MARIA ISABEL</t>
  </si>
  <si>
    <t>MARTINEZ MONROY CAROLINA</t>
  </si>
  <si>
    <t>MARTINEZ AREVALO MARIA DEL ROSARIO</t>
  </si>
  <si>
    <t>MARTINEZ QUEVEDO MARTA LILIANA</t>
  </si>
  <si>
    <t>ALVAREZ GARZON MARTHA CECILIA</t>
  </si>
  <si>
    <t>CABALLERO BECERRA NATALIA CRISTINA</t>
  </si>
  <si>
    <t>GONZALEZ MORA CLAUDIA ELIANA</t>
  </si>
  <si>
    <t>CARVAJAL MELO CLAUDIA MARCELA</t>
  </si>
  <si>
    <t>CARDOSO ROJAS NUBIA MAYERLY</t>
  </si>
  <si>
    <t>COLORADO HERRERA DIANA MERCEDES</t>
  </si>
  <si>
    <t>LOZANO PARRA MARYAN ANDREA</t>
  </si>
  <si>
    <t>Colaborador tuvo una incapacidad mayor a 180 días del año 2019</t>
  </si>
  <si>
    <t>CABEZAS BONILLA DIANA NUBIA</t>
  </si>
  <si>
    <t>MATIZ LONDONO CAROL YAMILE</t>
  </si>
  <si>
    <t>VANEGAS BERNAL DINA MARCELA</t>
  </si>
  <si>
    <t>SALDAÑA GALINDO JUDITH ELENA</t>
  </si>
  <si>
    <t>CORDOBA GABALAN MARTHA YANETH</t>
  </si>
  <si>
    <t>LOZANO RODRIGUEZ ANA MILENA</t>
  </si>
  <si>
    <t>QUINTERO CALDERON LUDERCY INES</t>
  </si>
  <si>
    <t>LEON ARISTIZABAL INGRID PAOLA</t>
  </si>
  <si>
    <t>JARAMILLO PEREZ PAOLA ANDREA</t>
  </si>
  <si>
    <t>OSPINA GARCIA HOOVER TULIO</t>
  </si>
  <si>
    <t>SERRANO MORENO LUZ MARIELA</t>
  </si>
  <si>
    <t>ECHEVERRI SANCHEZ YARITZA</t>
  </si>
  <si>
    <t>DAZA GRISALES CLAUDIA PATRICIA</t>
  </si>
  <si>
    <t>MURILLO SANTIAGO NHORA LUCY</t>
  </si>
  <si>
    <t>CALDERON RODRIGUEZ DIANA</t>
  </si>
  <si>
    <t>GOMEZ HOYOS VIVIANA</t>
  </si>
  <si>
    <t>COLONIA MENDEZ MARIA VICTORIA</t>
  </si>
  <si>
    <t>MORALES VASQUEZ MARIA JIMENA</t>
  </si>
  <si>
    <t>ARIAS MURILLO ANGELA MARIA</t>
  </si>
  <si>
    <t>PALACIOS VILLA NORHA ALEXANDRA</t>
  </si>
  <si>
    <t>MONTOYA OBANDO LILIANA</t>
  </si>
  <si>
    <t>SANCHEZ CARDONA LUDIVIA</t>
  </si>
  <si>
    <t>MONTAÑO ROJAS CLAUDIA FERNANDA</t>
  </si>
  <si>
    <t>RIOS RAMIREZ MAYERLING</t>
  </si>
  <si>
    <t>TORRES TENORIO MARIA DEL_CARMEN</t>
  </si>
  <si>
    <t>REALPE TRUJILLO ELIZABETH</t>
  </si>
  <si>
    <t>ZULUAGA PEÑA ANA MARIA</t>
  </si>
  <si>
    <t>AUX OVIEDO DORIS ALICIA</t>
  </si>
  <si>
    <t>GONZALEZ GOMEZ ARGENIS</t>
  </si>
  <si>
    <t>CORTES NINCO JENNY</t>
  </si>
  <si>
    <t>PUENAYAN GUAMIALAMAG MARLENE DEL_ROSARIO</t>
  </si>
  <si>
    <t>ORDOÑEZ RUBIO MARIA VICTORIA</t>
  </si>
  <si>
    <t>COLLAZOS RODRIGUEZ CONSTANZA</t>
  </si>
  <si>
    <t>GARCIA GOMEZ GLADYS EDILMA</t>
  </si>
  <si>
    <t>ARAMENDIZ GARCIA MARIA DEL PILAR</t>
  </si>
  <si>
    <t>CARVAJAL VELEZ FRANCIA EDITH</t>
  </si>
  <si>
    <t>GOMEZ RAMIREZ KATERINE</t>
  </si>
  <si>
    <t>ARAMBURO CARVAJAL MARISOL</t>
  </si>
  <si>
    <t>LOPEZ ORTEGA LORENA</t>
  </si>
  <si>
    <t>ALVAREZ HENAO GLORIA ELENA</t>
  </si>
  <si>
    <t>MARIN GONZALEZ LUZ ANGELICA</t>
  </si>
  <si>
    <t>PULIDO CEBALLOS ADIELA</t>
  </si>
  <si>
    <t>PARRA FERNANDEZ YAMILETH</t>
  </si>
  <si>
    <t>ARTURO CORDOBA HELMMA NORELA</t>
  </si>
  <si>
    <t>BETANCOURTH MARTINEZ MARTHA ISABEL</t>
  </si>
  <si>
    <t>GONZALEZ SOTO SANDRA PATRICIA</t>
  </si>
  <si>
    <t>DOMINGUEZ HURTADO ANA CAROLINA</t>
  </si>
  <si>
    <t>PARRADO  LUZ AURA</t>
  </si>
  <si>
    <t>OLAVE DIAZ ELVIA MARINA</t>
  </si>
  <si>
    <t>RAMIREZ MANA DIANA CAROLINA</t>
  </si>
  <si>
    <t>CABRERA TORRES ANA CAROLINA</t>
  </si>
  <si>
    <t>NARVAEZ VELASQUEZ MARISOL</t>
  </si>
  <si>
    <t>GOMEZ RODRIGUEZ MONICA LILIANA</t>
  </si>
  <si>
    <t>CASTILLO MANTILLA LUIS GILBERTO</t>
  </si>
  <si>
    <t>URREGO OLARTE HERNAN GUILLERMO</t>
  </si>
  <si>
    <t>PEÑA PEDREROS FABIO RODOLFO</t>
  </si>
  <si>
    <t>ARIAS SANDOVAL PEDRO ANTONIO</t>
  </si>
  <si>
    <t>ACERO JIMENEZ MIGUEL EDUARDO</t>
  </si>
  <si>
    <t>PORRAS MORENO LUIS HERNANDO</t>
  </si>
  <si>
    <t>QUINTERO PAREDES GUILLERMO ABELARDO</t>
  </si>
  <si>
    <t>MALAVER CRUZ SAUL OSWALDO</t>
  </si>
  <si>
    <t>HERNANDEZ MUÑOZ CESAR STIVEN</t>
  </si>
  <si>
    <t>MORENO MORENO CARMEN MARVELIS</t>
  </si>
  <si>
    <t>HERNANDEZ PRADA BEATRIZ</t>
  </si>
  <si>
    <t>GALLEGO VALENCIA FRANSURY</t>
  </si>
  <si>
    <t>LEMUS CETINA MARIA SANDRA</t>
  </si>
  <si>
    <t>PAREDES CASTAÑO LILLIE AURORA</t>
  </si>
  <si>
    <t>JAIME REYES EDELMIRA ARCELIA</t>
  </si>
  <si>
    <t>LOPEZ  YASMIN</t>
  </si>
  <si>
    <t>URIBE HERRAN JENNY VANESSA</t>
  </si>
  <si>
    <t>MORALES LOPEZ NORIS YOMARY</t>
  </si>
  <si>
    <t>DEGIOVANNI MEJIA RUBEN DARIO</t>
  </si>
  <si>
    <t>OVIEDO JIMENEZ ANDROCLES DE JESUS</t>
  </si>
  <si>
    <t>CASTRO PINCHAO LIGIA AMPARO</t>
  </si>
  <si>
    <t>ARCOS CADENA CLAUDIA PATRICIA</t>
  </si>
  <si>
    <t>ESCOBAR GONZALEZ AURA MONICA</t>
  </si>
  <si>
    <t>AGUDELO CEBALLOS ELKIN DE JESUS</t>
  </si>
  <si>
    <t>SALDARRIAGA SOSA JUAN CAMILO</t>
  </si>
  <si>
    <t>ARANGO GUTIERREZ CARLOS ARGIRO</t>
  </si>
  <si>
    <t>PEREZ BERRIO JOSE ALEJANDRO</t>
  </si>
  <si>
    <t>MADRIGAL ALZATE DARIO ALBEIRO</t>
  </si>
  <si>
    <t>RESTREPO HIGUITA GUSTAVO HERNAN</t>
  </si>
  <si>
    <t>TANGARIFE GRACIANO EULISES DE JESUS</t>
  </si>
  <si>
    <t>MORA ESCOBAR GILBERTO ALONSO</t>
  </si>
  <si>
    <t>PALACIO JIMENEZ HECTOR ALEXIS</t>
  </si>
  <si>
    <t>VASQUEZ DIAZ FRANCISCO JAVIER</t>
  </si>
  <si>
    <t>CALLEJAS RAMIREZ JOSE ARTURO</t>
  </si>
  <si>
    <t>CASTRILLON LONDOÑO LUIS FERNANDO</t>
  </si>
  <si>
    <t>RESTREPO HENAO ELKIN FERNANDO</t>
  </si>
  <si>
    <t>GIRALDO BETANCUR LUIS FERNANDO</t>
  </si>
  <si>
    <t>OROZCO OSPINA MAURICIO</t>
  </si>
  <si>
    <t>RAMIREZ OBANDO GUILLERMO</t>
  </si>
  <si>
    <t>YEPES QUINTERO OSCAR EVELIO</t>
  </si>
  <si>
    <t>ARANGO GALLEGO RUBEN DARIO</t>
  </si>
  <si>
    <t>SUAREZ QUINTERO JOHN FREDDY</t>
  </si>
  <si>
    <t>CARDONA BEDOYA NELSON DE_JESUS</t>
  </si>
  <si>
    <t>ZULUAGA TORO CARLOS MARIO</t>
  </si>
  <si>
    <t>RIOS SIERRA JUAN CARLOS</t>
  </si>
  <si>
    <t>AGUDELO PARRA ROBINSON DE JESUS</t>
  </si>
  <si>
    <t>FORONDA DAZA ADOLFO LEON</t>
  </si>
  <si>
    <t>SANCHEZ BURITICA KEDUIN URIEL</t>
  </si>
  <si>
    <t>GUERRA AGUIRRE HUGO ALEXANDER</t>
  </si>
  <si>
    <t>ECHEVERRY GIRALDO FILIP ALEXANDER</t>
  </si>
  <si>
    <t>GARCIA GARCIA EDISON HERNAN</t>
  </si>
  <si>
    <t>MIRANDA MONTOYA LUIS ALBERTO</t>
  </si>
  <si>
    <t>RUIZ CHAVARRIA ANDRES ELIAS</t>
  </si>
  <si>
    <t>RENDON CANO NELSON JOANY</t>
  </si>
  <si>
    <t>LOZANO JIMENEZ OSCAR MARINO</t>
  </si>
  <si>
    <t>VELASQUEZ AGUDELO HUGO ALBERTO</t>
  </si>
  <si>
    <t>ALVAREZ PADILLA ANDRES FELIPE</t>
  </si>
  <si>
    <t>GUZMAN RESTREPO CAMILO ANDRES</t>
  </si>
  <si>
    <t>BERRIO LOAIZA JORGE ALBERTO</t>
  </si>
  <si>
    <t>TOVAR RINCON JONATHAN</t>
  </si>
  <si>
    <t>CORREA VARGAS EDWIN ANDRES</t>
  </si>
  <si>
    <t>GARCIA MARTINEZ CARLOS ANDRES</t>
  </si>
  <si>
    <t>IDARRAGA MONTOYA JULIAN MAURICIO</t>
  </si>
  <si>
    <t>CIRO LÓPEZ JACKSON</t>
  </si>
  <si>
    <t>AGUDELO HERNANDEZ JORGE IVAN</t>
  </si>
  <si>
    <t>JULIAO MONTOYA EDUARDO ENRIQUE</t>
  </si>
  <si>
    <t>MAYA RESTREPO HUGO DE_JESUS</t>
  </si>
  <si>
    <t>RESTREPO GUERRA DIEGO ALEJANDRO</t>
  </si>
  <si>
    <t>PALACIOS PALACIOS MAURICIO</t>
  </si>
  <si>
    <t>SANCHEZ SAENZ ANTONIO ALCIDES</t>
  </si>
  <si>
    <t>VELEZ BETANCUR GONZALO</t>
  </si>
  <si>
    <t>ORTIZ VELASCO SALVADOR ENRIQUE</t>
  </si>
  <si>
    <t>GUIO MALAVER VICTOR CESAR</t>
  </si>
  <si>
    <t>QUIROGA JUNCO LIBARDO</t>
  </si>
  <si>
    <t>DUEÑAS CELIS HUGO ALBERTO</t>
  </si>
  <si>
    <t>CALDERON FUQUEN HUGO FERNANDO</t>
  </si>
  <si>
    <t>PEREZ OSSA TULIO ALBERTO</t>
  </si>
  <si>
    <t>GIRALDO GIL SAMUEL FERNANDO</t>
  </si>
  <si>
    <t>CAMACHO VARGAS PABLO ENRIQUE</t>
  </si>
  <si>
    <t>JARAMILLO SALDARRIAGA WALTER ALBERTO</t>
  </si>
  <si>
    <t>PEREZ CARRILLO JORGE ENRIQUE</t>
  </si>
  <si>
    <t>GOMEZ CARDENAS RODRIGO ALBERTO</t>
  </si>
  <si>
    <t>MOJICA OICATA EDWIN YURI</t>
  </si>
  <si>
    <t>ZULUAGA CASTAÑO GILDARDO WILFER</t>
  </si>
  <si>
    <t>BUSTAMANTE CARO JUAN ESTEBAN</t>
  </si>
  <si>
    <t>RAMIREZ GALLEGO EDUARD DE JESUS</t>
  </si>
  <si>
    <t>TOCARRUNCHO CASTAÑEDA FERNEY RICARDO</t>
  </si>
  <si>
    <t>ZAPATA GONZALEZ ANDRES</t>
  </si>
  <si>
    <t>PEÑA BECERRA JORGE ALBERTO</t>
  </si>
  <si>
    <t>GONZALEZ RODRIGUEZ WILLINGTON GIOVANNY</t>
  </si>
  <si>
    <t>GONZALEZ GUATAQUIRA FREDY SAMUEL</t>
  </si>
  <si>
    <t>GONZALEZ ARIAS YUBER</t>
  </si>
  <si>
    <t>SUAREZ MOLANO JUAN MANUEL</t>
  </si>
  <si>
    <t>GOMEZ RODRIGUEZ JUAN GUILLERMO</t>
  </si>
  <si>
    <t>MARIN LONDOÑO GERARDO</t>
  </si>
  <si>
    <t>FLOREZ MARTINEZ ALEXANDER OVIDIO</t>
  </si>
  <si>
    <t>BOTERO ARCILA ALVARO ANDRES</t>
  </si>
  <si>
    <t>TORO RIVERA LUIS DIEGO</t>
  </si>
  <si>
    <t>SALAZAR CORREA EVERSON YESID</t>
  </si>
  <si>
    <t>ORTEGON SANCHEZ RAFAEL ANDRES</t>
  </si>
  <si>
    <t>GARCIA MOLINA JOSUE</t>
  </si>
  <si>
    <t>ANGARITA  DIEGO FABIAN</t>
  </si>
  <si>
    <t>PARADA QUINTERO DANIEL RICARDO</t>
  </si>
  <si>
    <t>GARCIA AVILA DIEGO RICARDO</t>
  </si>
  <si>
    <t>MACANA GARCIA EDISON JAVIER</t>
  </si>
  <si>
    <t>CRUZ WILCHES OSCAR EPAMINONDAS</t>
  </si>
  <si>
    <t>MORENO ESPEJO NESTOR RAUL</t>
  </si>
  <si>
    <t>MORA PIÑA CARLOS ANDRES</t>
  </si>
  <si>
    <t>RODRIGUEZ OSPINA LUIS ALBERTO</t>
  </si>
  <si>
    <t>CARREÑO GARCIA FREDY MAURICIO</t>
  </si>
  <si>
    <t>ALBA FIGUEREDO LUIS CARLOS</t>
  </si>
  <si>
    <t>MONSALVE SEPULVEDA JAIRO ROLANDO</t>
  </si>
  <si>
    <t>CAMACHO CUY EDWIN JAIME</t>
  </si>
  <si>
    <t>TORRES CARO ERIK JULIAN</t>
  </si>
  <si>
    <t>GUERRERO REMOLINA JULIAN CAMILO</t>
  </si>
  <si>
    <t>ACOSTA PORTILLO FERNANDO</t>
  </si>
  <si>
    <t>RIOS VALENCIA CARLOS ALBERTO</t>
  </si>
  <si>
    <t>ARROYO GUALDRON JULIO CESAR</t>
  </si>
  <si>
    <t>AVILA ORTEGA EMIRO JOSE</t>
  </si>
  <si>
    <t>MELENDEZ MOZO JULIAN JESUS</t>
  </si>
  <si>
    <t>OROZCO LARA JORGE ARGENTINO</t>
  </si>
  <si>
    <t>ESCOBAR CAICEDO JAVIER DE JESUS</t>
  </si>
  <si>
    <t xml:space="preserve">REPELON                                                                                                                                               </t>
  </si>
  <si>
    <t>KOHN TOVIO WOLF KENTY</t>
  </si>
  <si>
    <t>OLACIREGUI ROLON AUGUSTO MARIO</t>
  </si>
  <si>
    <t>LOPEZ RAMOS IVAN JOSE</t>
  </si>
  <si>
    <t>CABRERA REYES LUIS FERNANDO</t>
  </si>
  <si>
    <t>CASTILLA DIAZ ERICK ANTONIO</t>
  </si>
  <si>
    <t>CHING SOLANO ALEXANDER</t>
  </si>
  <si>
    <t>MARTINEZ ROMERO GUILLERMO LUIS</t>
  </si>
  <si>
    <t>BOLIVAR NUÑEZ FABIAN RAFAEL</t>
  </si>
  <si>
    <t>PACHECO FONTALVO ALBERTO RAFAEL</t>
  </si>
  <si>
    <t>OSPINO PADILLA DANIEL DIONISIO</t>
  </si>
  <si>
    <t>LOPEZ ALTAMIRANDA NESTOR JAVIER</t>
  </si>
  <si>
    <t>ALGARIN PEREZ ORLANDO</t>
  </si>
  <si>
    <t>ROZO PINZON RICARDO ANTONIO DE JESUS</t>
  </si>
  <si>
    <t>ASESOR VICEPRESIDENTE</t>
  </si>
  <si>
    <t>MILLAN  PEDRO IGNACIO</t>
  </si>
  <si>
    <t>CASALLAS JIMENEZ OSCAR ORLANDO</t>
  </si>
  <si>
    <t>FONSECA VIZCAINO JUAN CARLOS</t>
  </si>
  <si>
    <t>PALACIO YANCE LUIS EDUARDO</t>
  </si>
  <si>
    <t>BARRIOS PACHECO JUAN DAVID</t>
  </si>
  <si>
    <t>DURAN PUENTES SEGUNDO ALEJANDRO</t>
  </si>
  <si>
    <t>MENDOZA MARTINEZ MOISES ALBERTO</t>
  </si>
  <si>
    <t>ESTUPIÑAN CELY JUAN LIBARDO</t>
  </si>
  <si>
    <t>DOMINGUEZ VISBAL SOCRATES</t>
  </si>
  <si>
    <t>GUTIERREZ GARCIA RAFAEL ENRIQUE</t>
  </si>
  <si>
    <t>TRUYOL QUIROZ EDGAR DE JESUS</t>
  </si>
  <si>
    <t>CAÑAS JARAMILLO SEBASTIAN</t>
  </si>
  <si>
    <t>LOBO JARABA NELSON JOSE</t>
  </si>
  <si>
    <t>HERNANDEZ BRAVO LUIS EDUARDO</t>
  </si>
  <si>
    <t>DOMINGUEZ GUTIERREZ JOSE LUIS</t>
  </si>
  <si>
    <t>MORENO SIERRA TONY MANUEL</t>
  </si>
  <si>
    <t>PATIÑO TORRES OSCAR DAVID</t>
  </si>
  <si>
    <t>BORDA BORDA ANDRE GIOVANY</t>
  </si>
  <si>
    <t>DE LA ROSA CASTRO ELIAS DAVID</t>
  </si>
  <si>
    <t>CONTRERAS CARABALLO WILLIAM ENRIQUE</t>
  </si>
  <si>
    <t>BOVEA RACEDO JOSE DAVID</t>
  </si>
  <si>
    <t>ROYERO GUERRERO OSCAR ARMANDO</t>
  </si>
  <si>
    <t>CHAVEZ RUZ ADRIAN</t>
  </si>
  <si>
    <t>BELTRAN CAÑON ELVER SAMIR</t>
  </si>
  <si>
    <t>RODRIGUEZ RODRIGUEZ SIMON DARIO</t>
  </si>
  <si>
    <t>PAEZ HERNANDEZ OMAR ISAAC</t>
  </si>
  <si>
    <t>BORJA CASTRO LUIS ANTONIO</t>
  </si>
  <si>
    <t>ORTIZ BUITRAGO EDGAR ORLANDO</t>
  </si>
  <si>
    <t>VILLAMIL CASTRO JUAN CARLOS</t>
  </si>
  <si>
    <t>LLANOS BATISTA LUIS FRANCISCO</t>
  </si>
  <si>
    <t>CASTAÑO FUENTES JESUS ANTONIO</t>
  </si>
  <si>
    <t>FORTICH COGOL ORLANDO ENRIQUE</t>
  </si>
  <si>
    <t>GARCIA MURILLO MILTON EDUARDO</t>
  </si>
  <si>
    <t>JUNCO GENES CARLOS ADOLFO</t>
  </si>
  <si>
    <t>LOPEZ BALLESTEROS GUSTAVO JOSE</t>
  </si>
  <si>
    <t>GARRIDO RHENALS JOSEF YURI</t>
  </si>
  <si>
    <t>HERRERA ROMERO JHON ERLY</t>
  </si>
  <si>
    <t>ALTAMAR ARANGO MAX JACKSON</t>
  </si>
  <si>
    <t>VERANO PEÑA WILMAR EDILSON</t>
  </si>
  <si>
    <t>MARTINEZ SANDON EDUARDO MIGUEL</t>
  </si>
  <si>
    <t>GARCIA CASTRO EDWIN HERNANDO</t>
  </si>
  <si>
    <t>BARRIOS MEJIA GUSTAVO ADOLFO</t>
  </si>
  <si>
    <t>ARENAS MARTINEZ ALEXANDER</t>
  </si>
  <si>
    <t>MORA ESPITIA LUIS FERNANDO</t>
  </si>
  <si>
    <t>ROA ORJUELA GUILLERMO ENRIQUE</t>
  </si>
  <si>
    <t>MENDOZA SARMIENTO FLORENCIO</t>
  </si>
  <si>
    <t>YEPEZ LEGUIA EDUIN MANUEL</t>
  </si>
  <si>
    <t>ALCAZAR CASTILLO EDUARDO RAFAEL</t>
  </si>
  <si>
    <t>BLOOM CARO ALVARO JOSE</t>
  </si>
  <si>
    <t>REYES TORRES LIBARDO ENRIQUE</t>
  </si>
  <si>
    <t>RUIZ MILLARES EDGAR RAFAEL</t>
  </si>
  <si>
    <t>BARRIOS FERREIRA POLICARPO</t>
  </si>
  <si>
    <t>RAMOS REINO RODRIGO ALBERTO</t>
  </si>
  <si>
    <t>JIMENEZ LOPEZ DARIO ANTONIO</t>
  </si>
  <si>
    <t>PEREZ RAMOS SAMIR ANDRES</t>
  </si>
  <si>
    <t>OROZCO GALVAN JOSE GABRIEL</t>
  </si>
  <si>
    <t>ALBARRACIN DAZA ALEXANDER</t>
  </si>
  <si>
    <t>CAMACHO MORENO EDISON LEONARDO</t>
  </si>
  <si>
    <t>ROJAS BLANCO FREDY ALEXANDER</t>
  </si>
  <si>
    <t>CANTOR CUERVO SERGIO CAMILO</t>
  </si>
  <si>
    <t>CARVAJAL CELY LUIS MIGUEL</t>
  </si>
  <si>
    <t>BELLO PRECIADO LUIS FERNANDO</t>
  </si>
  <si>
    <t>MORENO GRISALES DIEGO FERNANDO</t>
  </si>
  <si>
    <t>SUESCA FAUSTINO JONHY ALEXANDER</t>
  </si>
  <si>
    <t>GOYENECHE CARVAJAL JESUS ESTEVAN</t>
  </si>
  <si>
    <t>MARTINEZ BALAGUERA YAMEL</t>
  </si>
  <si>
    <t>HERNANDEZ ALARCON PABLO</t>
  </si>
  <si>
    <t>VEGA RIOS RODRIGO HILDEBRANDO</t>
  </si>
  <si>
    <t>HURTADO ROJAS JORGE ENRIQUE</t>
  </si>
  <si>
    <t>TORRES FUENTES ALEXANDER</t>
  </si>
  <si>
    <t>SALAMANCA SILVA FERLEY GIOVANNI</t>
  </si>
  <si>
    <t>TIBADUIZA CUJABAN LEONARDO ANTONIO</t>
  </si>
  <si>
    <t>AVILA SAAVEDRA HECTOR FERNANDO</t>
  </si>
  <si>
    <t>LEON NIÑO ORLANDO DE JESUS</t>
  </si>
  <si>
    <t>HURTADO VELANDIA MANUEL ALFONSO</t>
  </si>
  <si>
    <t>ESGUERRA SALGADO EBER HARVEY</t>
  </si>
  <si>
    <t>CARDENAS OROZCO WILSON</t>
  </si>
  <si>
    <t>FONTECHA CUBIDES JOSE OILMAN</t>
  </si>
  <si>
    <t>JIMENEZ ACUÑA LUIS EDUARDO</t>
  </si>
  <si>
    <t>MORALES MORENO SAMIR RODRIGO</t>
  </si>
  <si>
    <t>DUEÑAS SANCHEZ WILSON  DANIEL</t>
  </si>
  <si>
    <t>GARCIA RUBIANO MIGUEL ANGEL</t>
  </si>
  <si>
    <t>FONSECA AVILA FRANKLIN</t>
  </si>
  <si>
    <t>BONILLA SANABRIA RICARDO ANTONIO</t>
  </si>
  <si>
    <t>LOPEZ VARGAS OSCAR JULIAN</t>
  </si>
  <si>
    <t>PARRA RICO RICARDO</t>
  </si>
  <si>
    <t>SALAMANCA CRISTANCHO GERARDO</t>
  </si>
  <si>
    <t>SOLER CORREDOR FREDY</t>
  </si>
  <si>
    <t>GUTIERREZ NARANJO CARLOS ALBERTO</t>
  </si>
  <si>
    <t>COMBARIZA VARGAS JUAN CARLOS</t>
  </si>
  <si>
    <t>RODRIGUEZ MORA ALDO ALBERTO</t>
  </si>
  <si>
    <t>BECERRA BARRERA ERNESTO ALEXANDER</t>
  </si>
  <si>
    <t>CARVAJAL MONTAÑEZ IGNACIO HERNANDO</t>
  </si>
  <si>
    <t>NUÑEZ MANRIQUE CARLOS ALBERTO</t>
  </si>
  <si>
    <t>SGUERRA ESTEPA HENRY YESID</t>
  </si>
  <si>
    <t>AMAYA VARGAS CESAR JULIAN</t>
  </si>
  <si>
    <t>MONTAÑA  JORGE ARMANDO</t>
  </si>
  <si>
    <t>MONTAÑA MONTAÑA LUIS ARIEL</t>
  </si>
  <si>
    <t>AGUIRRE ESPINEL EFRAIN ARMANDO</t>
  </si>
  <si>
    <t>LOPEZ SANDOVAL SAMIR AUDELIO</t>
  </si>
  <si>
    <t>LOPEZ BERNAL WILFREDO</t>
  </si>
  <si>
    <t>AVELLA TOVAR JULIO CESAR</t>
  </si>
  <si>
    <t>AVILA  NILSON</t>
  </si>
  <si>
    <t>JIMENEZ HUERFANO YECID ENRIQUE</t>
  </si>
  <si>
    <t>GONZALEZ GONZALEZ JOSE NELSON</t>
  </si>
  <si>
    <t>RESTREPO CASTAÑO VICTOR HUGO</t>
  </si>
  <si>
    <t>GALLEGO MONTES CARLOS MARIO</t>
  </si>
  <si>
    <t>VALLEJO OSORIO HERNANDO ALFONSO</t>
  </si>
  <si>
    <t>BERRIO ZULUAGA CARLOS ANDRES</t>
  </si>
  <si>
    <t>PALACIO LONDOÑO DUVER HERNAN</t>
  </si>
  <si>
    <t>GUZMAN OCAMPO JOSE HERNAN</t>
  </si>
  <si>
    <t>RIVERA TRUJILLO BIRON ARLEY</t>
  </si>
  <si>
    <t>SANCHEZ OSORIO HUGO GERMAN</t>
  </si>
  <si>
    <t>GRIJALBA RIOS WILMAR ALBERTO</t>
  </si>
  <si>
    <t>HOYOS GOMEZ CARLOS AUGUSTO</t>
  </si>
  <si>
    <t>VALENCIA AGUIRRE GUILLERMO LEON</t>
  </si>
  <si>
    <t>HOYOS YEPES JOHN JAIRO</t>
  </si>
  <si>
    <t>GARCIA ARISTIZABAL JUAN PABLO</t>
  </si>
  <si>
    <t>RINCON GIRALDO JOSE FERNANDO</t>
  </si>
  <si>
    <t>GOMEZ BARCO JOHN FREDY</t>
  </si>
  <si>
    <t>ZULETA HOYOS LUIS FELIPE</t>
  </si>
  <si>
    <t>FIGUEROA BETANCURT HECTOR ALEJANDRO</t>
  </si>
  <si>
    <t>PEREZ RIOS OMER ANDRES</t>
  </si>
  <si>
    <t>SALGADO ARROYAVE MAURICIO</t>
  </si>
  <si>
    <t>SANCHEZ PANESSO JUAN FELIPE</t>
  </si>
  <si>
    <t>LOPEZ PAVA JORGE ALEJANDRO</t>
  </si>
  <si>
    <t>GONZALEZ ADAMS FELIPE</t>
  </si>
  <si>
    <t>CASTAÑO YEPES CARLOS FERNANDO</t>
  </si>
  <si>
    <t>LOPEZ OSORIO BRAIAN ALEJANDRO</t>
  </si>
  <si>
    <t>MORALES GOMEZ JAIRO HUMBERTO</t>
  </si>
  <si>
    <t>VALENCIA GONZALEZ JULIO CESAR</t>
  </si>
  <si>
    <t>RUIZ CUCUNUBA LUIS FERNANDO</t>
  </si>
  <si>
    <t>TUQUERRES JIMENEZ ALBEIRO</t>
  </si>
  <si>
    <t>AGREDO CERON JUAN JOSE</t>
  </si>
  <si>
    <t>ORDOÑEZ CERON JOSE LUIS</t>
  </si>
  <si>
    <t>PACHECO ASTUDILLO MARCO AURELIO</t>
  </si>
  <si>
    <t>LUCANO DE_LA_CRUZ JUAN CARLOS</t>
  </si>
  <si>
    <t>PASTRANA PORRAS JULIAN ANDRES</t>
  </si>
  <si>
    <t>ESPINOSA RECALDE ALEX MAURICIO</t>
  </si>
  <si>
    <t>DIAGO IMBACHI VICTOR HUGO</t>
  </si>
  <si>
    <t>MOLINA EGUIS JUAN LUIS</t>
  </si>
  <si>
    <t>RODRIGUEZ GARCIA CRISTIAN ALEXANDER</t>
  </si>
  <si>
    <t>CARLOZAMA LUCIO GERARDO ARLEY</t>
  </si>
  <si>
    <t>ESCOBAR RAMIREZ RUBEN DARIO</t>
  </si>
  <si>
    <t>BARREIRO LOSADA JHON FREDY</t>
  </si>
  <si>
    <t>POLANIA PATIÑO ELMER</t>
  </si>
  <si>
    <t>CRUZ NEIRA CARLOS ALBERTO</t>
  </si>
  <si>
    <t>MOTTA SALAZAR MARLON YOVANY</t>
  </si>
  <si>
    <t>GUTIERREZ HERMOSA HOLMAN</t>
  </si>
  <si>
    <t>ZAMBRANO RIVERA JAVIER FERNANDO</t>
  </si>
  <si>
    <t>CARDONA PERDOMO RENE ALEJANDRO</t>
  </si>
  <si>
    <t>ARAMENDIZ VILLALOBOS ARIEL ENRIQUE</t>
  </si>
  <si>
    <t>CHARRY TAFFUR IRAN DAVID</t>
  </si>
  <si>
    <t>CANDELARIO JIMENEZ YAMIL ENRIQUE</t>
  </si>
  <si>
    <t>DEVILLEROS BALETA JUAN JOSE</t>
  </si>
  <si>
    <t>GUERRA AÑEZ NELSON JOSE</t>
  </si>
  <si>
    <t>MURGAS COTES MIGUEL ANGEL</t>
  </si>
  <si>
    <t>PEÑA AÑAZCO HUGO ANDRES</t>
  </si>
  <si>
    <t>OSORIO RAMIREZ JAIME MAURICIO</t>
  </si>
  <si>
    <t>PERDOMO LOSADA HECTOR LEANDRO</t>
  </si>
  <si>
    <t>ZARATE MARQUEZ JOHN ELKIN</t>
  </si>
  <si>
    <t>ARIAS ARAUJO TULIO ARMANDO</t>
  </si>
  <si>
    <t>USTARIZ MEJIA GILBERTO LUIS</t>
  </si>
  <si>
    <t>REINA ROMERO BORIS</t>
  </si>
  <si>
    <t>GARCIA NIETO HERNANDO RAFAEL</t>
  </si>
  <si>
    <t>MAJE SUAREZ JUAN PABLO</t>
  </si>
  <si>
    <t>IZQUIERDO VELASCO DIEGO FERNANDO</t>
  </si>
  <si>
    <t>MONJE CAVIEDES JOSE RICARDO</t>
  </si>
  <si>
    <t>CASTRO VARGAS YIMMY FERNANDO</t>
  </si>
  <si>
    <t>CARDONA ESCOBAR CARLOS MAURICIO</t>
  </si>
  <si>
    <t>VEGA TARIFA OMAR</t>
  </si>
  <si>
    <t>DAZA DAZA VICTOR HUGO</t>
  </si>
  <si>
    <t>PARRA PALOMINO LEONARDO</t>
  </si>
  <si>
    <t>ACOSTA GOMEZ ANDRES ALCIDES</t>
  </si>
  <si>
    <t>RODRIGUEZ MORALES ELEMIR</t>
  </si>
  <si>
    <t>PUMAREJO BUELVAS JOSE TOBIAS</t>
  </si>
  <si>
    <t>CARRERO PIANETTA FABIO</t>
  </si>
  <si>
    <t>ARIZA NIEVES UBEIMAR JOSE</t>
  </si>
  <si>
    <t>DIAZ ZOQUE FABIAN ALEXIS</t>
  </si>
  <si>
    <t>CAMARGO QUITIAN EDGAR YESID</t>
  </si>
  <si>
    <t>FALLA PASCUAS JHON JAIRO</t>
  </si>
  <si>
    <t>DIAZ BARBOSA RONALD SMITH</t>
  </si>
  <si>
    <t>MERCADO BARROS EDUIN MANUEL</t>
  </si>
  <si>
    <t>TRIVIÑO VARGAS JOSE LUIS</t>
  </si>
  <si>
    <t>MOLINA CASTILLA FRANKLIN SEGUNDO</t>
  </si>
  <si>
    <t>GUZMAN CASALLAS ADAN DORNEY</t>
  </si>
  <si>
    <t>CASTILLO CABRERA CARLOS MARIO</t>
  </si>
  <si>
    <t>ARTUNDUAGA BERNAL ANDRES HUMBERTO</t>
  </si>
  <si>
    <t>MEDINA CORTES MAURICIO ANDRES</t>
  </si>
  <si>
    <t>VARGAS VIDARTE IVAN ORLANDO</t>
  </si>
  <si>
    <t>RUIZ YUSTI ALVARO ANDRES</t>
  </si>
  <si>
    <t>MEDINA PEÑA FRANCISCO JAVIER</t>
  </si>
  <si>
    <t>MOLANO CALDERON ROBINSON ARIEL</t>
  </si>
  <si>
    <t>FERRO ALMARIO MAURICIO</t>
  </si>
  <si>
    <t>MENDIVELSO GARCIA OVET</t>
  </si>
  <si>
    <t>DIAZ JIMENEZ DANIEL EFREN</t>
  </si>
  <si>
    <t>NEGRETE MARTINEZ ANGEL LUIS</t>
  </si>
  <si>
    <t>PEREZ CANTERO DANNY GABRIEL</t>
  </si>
  <si>
    <t>MORALES VILLADIEGO DANIEL DE JESUS</t>
  </si>
  <si>
    <t>PATERNINA MARTINEZ HEBERTO DE JESUS</t>
  </si>
  <si>
    <t>MONTIEL DAGER SANTIAGO GILBERTO</t>
  </si>
  <si>
    <t>VILLAMIZAR CRUZ RAMIRO FRANCISCO</t>
  </si>
  <si>
    <t>VERGARA RESTAN HERNAN TULIO</t>
  </si>
  <si>
    <t>TOVAR GONZALEZ ALEXIS DAVID</t>
  </si>
  <si>
    <t>MARTINEZ RUBIO JUAN CARLOS</t>
  </si>
  <si>
    <t>CORONADO GARCES JUAN CARLOS</t>
  </si>
  <si>
    <t>BULA DIAZ CARLOS ADOLFO</t>
  </si>
  <si>
    <t>CARVAJAL MUÑOZ ROBER JOSE</t>
  </si>
  <si>
    <t>BENEDETY NAVARRO ELKIN LEONARDO</t>
  </si>
  <si>
    <t>AVILA OLAYA EDUARDO</t>
  </si>
  <si>
    <t>HERNANDEZ ESCOBAR ANDRES JAVIER</t>
  </si>
  <si>
    <t>HERNANDEZ BELTRAN YESID ALBERTO</t>
  </si>
  <si>
    <t>ALVAREZ ARDILA JORGE ENRIQUE</t>
  </si>
  <si>
    <t>PULIDO MENDIETA JAIME</t>
  </si>
  <si>
    <t>JIMENEZ VALDERRAMA FERNANDO AUGUSTO</t>
  </si>
  <si>
    <t>PIÑEROS BUITRAGO MAURO</t>
  </si>
  <si>
    <t>TORRES BERNAL MARTIN EDUARDO</t>
  </si>
  <si>
    <t>VELEZ CASTILLO WILSON</t>
  </si>
  <si>
    <t>GUZMAN ORTIZ JAIME</t>
  </si>
  <si>
    <t>RODRIGUEZ LUNA ARMANDO</t>
  </si>
  <si>
    <t>PRIETO SALAZAR JUAN CARLOS</t>
  </si>
  <si>
    <t>MENDEZ CARMONA JOSE ORLANDO</t>
  </si>
  <si>
    <t>DIAZ RIVERA ENGELS</t>
  </si>
  <si>
    <t>OREJUELA MENDOZA LEOPOLDO</t>
  </si>
  <si>
    <t>PAEZ ROMERO JOSE ANTONIO</t>
  </si>
  <si>
    <t>CARO CASTIBLANCO ALEXANDER</t>
  </si>
  <si>
    <t>MORALES CAICEDO YESID HERNANDO</t>
  </si>
  <si>
    <t>CELEITA ROMERO RAUL AUGUSTO</t>
  </si>
  <si>
    <t>CARDENAS RATIVA WILLIAM NORBERTO</t>
  </si>
  <si>
    <t>GARCIA MOYANO FERNANDO</t>
  </si>
  <si>
    <t>CEDRON LICONA ALBERTO JOSE</t>
  </si>
  <si>
    <t>PARRAGA HEREDIA JUAN SEBASTIAN</t>
  </si>
  <si>
    <t>MORENO MORENO RIGOBERTO</t>
  </si>
  <si>
    <t>SUAREZ CASTRO RUBEN ALONSO</t>
  </si>
  <si>
    <t>PALOMA GOMEZ MARIO RUBEN</t>
  </si>
  <si>
    <t>RODRIGUEZ GONZALEZ JUAN ALBERTO</t>
  </si>
  <si>
    <t>ALFONSO CARRIZOSA YESID FERNEY</t>
  </si>
  <si>
    <t>VELASCO BLANCO LUIS GABRIEL</t>
  </si>
  <si>
    <t>CORREA TORRES JOSE OSWALDO</t>
  </si>
  <si>
    <t>ACOSTA VELANDIA NESTOR RAUL</t>
  </si>
  <si>
    <t>CORREA RODRIGUEZ JULIO ALBERTO</t>
  </si>
  <si>
    <t>MARTIN VERGARA GERMAN HUMBERTO</t>
  </si>
  <si>
    <t>RODRIGUEZ AMADOR RAUL ANTONIO</t>
  </si>
  <si>
    <t>LOPEZ GOMEZ RICARDO</t>
  </si>
  <si>
    <t>ACEVEDO ACEVEDO RAFAEL ALFONSO</t>
  </si>
  <si>
    <t>HERRERA  LUIS HERNAN</t>
  </si>
  <si>
    <t>BERNAL ZAMBRANO ALBERTO</t>
  </si>
  <si>
    <t>BELTRAN RUIZ CARLOS ARMANDO</t>
  </si>
  <si>
    <t>VEGA ROJAS ORLANDO</t>
  </si>
  <si>
    <t>SERRATO PINTO JORGE EDUARDO</t>
  </si>
  <si>
    <t>ZUÑIGA ROJAS CARLOS ALBERTO</t>
  </si>
  <si>
    <t>PRIETO SUAREZ LEONARDO</t>
  </si>
  <si>
    <t>SOLANO URREGO LUIS FELIPE</t>
  </si>
  <si>
    <t>ARCINIEGAS MASMELA FERNANDO</t>
  </si>
  <si>
    <t>GARCIA CARDOZO WILLIAM</t>
  </si>
  <si>
    <t>MARTINEZ LAVERDE NESTOR MAURICIO</t>
  </si>
  <si>
    <t>ACOSTA VARGAS CARLOS ARMANDO</t>
  </si>
  <si>
    <t>GRANADOS MENDEZ IVAN</t>
  </si>
  <si>
    <t>LOZANO ACOSTA JORGE ENRIQUE</t>
  </si>
  <si>
    <t>PIÑERES ROMERO RAUL ALBERTO</t>
  </si>
  <si>
    <t>HERNANDEZ HERRERA OMAR ORLANDO</t>
  </si>
  <si>
    <t>SARMIENTO SANCHEZ LEONARDO</t>
  </si>
  <si>
    <t>ARRIETA HERRERA CARLOS ARNULFO</t>
  </si>
  <si>
    <t>MANZANERA RODRIGUEZ JUAN PABLO</t>
  </si>
  <si>
    <t>ALJURE ORTIZ JOSE ANDRES</t>
  </si>
  <si>
    <t>PERDIGON CORTES PABLO JAVIER</t>
  </si>
  <si>
    <t>LAGUADO SOTO ELVER JESUS</t>
  </si>
  <si>
    <t>ESPINEL CARDENAS JOSE AGUSTIN</t>
  </si>
  <si>
    <t>GUASCA ROBAYO JOSE GUILLERMO</t>
  </si>
  <si>
    <t>GOMEZ BAUTISTA JOSE ALVARO</t>
  </si>
  <si>
    <t>MARTINEZ SANCHEZ WILLIAM</t>
  </si>
  <si>
    <t>ROBLES CALVO ORLANDO</t>
  </si>
  <si>
    <t>HERNANDEZ SUAREZ WILLIAM FERNANDO</t>
  </si>
  <si>
    <t>MARTINEZ BARRERA JUAN DIEGO</t>
  </si>
  <si>
    <t>JARAMILLO MUÑOZ MAURICIO</t>
  </si>
  <si>
    <t>MANRIQUE MORENO OSCAR EDUARDO</t>
  </si>
  <si>
    <t>ROLDAN SANCHEZ HELBER ENRIQUE</t>
  </si>
  <si>
    <t>NOVOA MENDEZ RICARDO ORLANDO</t>
  </si>
  <si>
    <t>LOPEZ ROJAS JUAN CARLOS</t>
  </si>
  <si>
    <t>TRUJILLO PULGARIN JOHN JAIRO</t>
  </si>
  <si>
    <t>MOYA FORERO WILLIAM ALFONSO</t>
  </si>
  <si>
    <t>PORRAS ALONSO EDGAR MAURICIO</t>
  </si>
  <si>
    <t>GARCIA YAYA JOSE WILSON</t>
  </si>
  <si>
    <t>RODRIGUEZ LAGOS DILBERT HONEY</t>
  </si>
  <si>
    <t>RUBIANO ROZO MIGUEL</t>
  </si>
  <si>
    <t>SANDOVAL ARCHILA LUIS CARLOS</t>
  </si>
  <si>
    <t>TORRES BASANTE MARTIN NICOLAS</t>
  </si>
  <si>
    <t>SANCHEZ SOLANO JORGE HERNANDO</t>
  </si>
  <si>
    <t>TURRIAGO ROMERO ANTONIO EDUARDO</t>
  </si>
  <si>
    <t>BERMUDEZ GOMEZ JUAN PABLO</t>
  </si>
  <si>
    <t>SUAREZ BARRERA JOSE ALIRIO</t>
  </si>
  <si>
    <t>CARRILLO HERRERA CARLOS JULIO</t>
  </si>
  <si>
    <t>MORALES PRIETO JULIO CESAR</t>
  </si>
  <si>
    <t>GUTIERREZ MANJARRES JUAN CARLOS</t>
  </si>
  <si>
    <t>CHAVES TRIANA GIOVANNI EDUARDO</t>
  </si>
  <si>
    <t>LARA BECERRA MAURICIO ALBERTO</t>
  </si>
  <si>
    <t>SIERRA CUITIVA EDGAR ALBERTO</t>
  </si>
  <si>
    <t>GARCIA PARRA CARLOS ALBERTO</t>
  </si>
  <si>
    <t>PINZON MARIN EDGAR</t>
  </si>
  <si>
    <t>GONZALEZ MONROY MARTIN</t>
  </si>
  <si>
    <t>GARZON MARTINEZ EDGAR HUMBERTO</t>
  </si>
  <si>
    <t>ESCOBAR MENDEZ LUIS ALBERTO</t>
  </si>
  <si>
    <t>SILVA CARDOZA VICTOR RICARDO</t>
  </si>
  <si>
    <t>ESTUPIÑAN CUBILLOS OSCAR</t>
  </si>
  <si>
    <t>MUÑOZ MAYORGA JORGE ELIECER</t>
  </si>
  <si>
    <t>AGUILLON BARRAGAN FERNANDO ALFARO</t>
  </si>
  <si>
    <t>CUARTAS AMAYA LUIS GINDIER</t>
  </si>
  <si>
    <t>MEDINA ROSAS IVAN</t>
  </si>
  <si>
    <t>RAMOS CHITIVA SAUL</t>
  </si>
  <si>
    <t>OCAMPO PINTO JAIME HERNAN</t>
  </si>
  <si>
    <t>COLMENARES GONZALEZ OSCAR</t>
  </si>
  <si>
    <t>RIVERA PIÑEROS MANUEL JOSE</t>
  </si>
  <si>
    <t>RIVERA ESPERZA MARTIN GIOVANNY</t>
  </si>
  <si>
    <t>ACERO LOZANO JOSE MANUEL</t>
  </si>
  <si>
    <t>MORALES PEÑA GERMAN</t>
  </si>
  <si>
    <t>IBARRA MENDEZ MIGUEL ANGEL</t>
  </si>
  <si>
    <t>FAGUA NONSOQUE RICARDO</t>
  </si>
  <si>
    <t>VELANDIA VALDERRAMA JUAN PABLO</t>
  </si>
  <si>
    <t>SANDOVAL JEREZ LUIS FERNANDO</t>
  </si>
  <si>
    <t>RODRIGUEZ DELGADO CESAR AUGUSTO</t>
  </si>
  <si>
    <t>JARAMILLO ARIAS LUIS CARLOS</t>
  </si>
  <si>
    <t>PERDOMO TORRES MAURO ALBERTO</t>
  </si>
  <si>
    <t>MORENO RUIZ JAIME ANTONIO</t>
  </si>
  <si>
    <t>GELVES ESPINOSA JESUS ORLANDO</t>
  </si>
  <si>
    <t>NUÑEZ LOPEZ CARLOS GERMAN</t>
  </si>
  <si>
    <t>GOMEZ DELGADO JHON ALEXI</t>
  </si>
  <si>
    <t>SANTANA HERRERA GUSTAVO</t>
  </si>
  <si>
    <t>GONZALEZ PARRA MAURICIO</t>
  </si>
  <si>
    <t>BARRAGAN GARCIA OSCAR ALFREDO</t>
  </si>
  <si>
    <t>HERRERA RODRIGUEZ MARTIN ALEXANDER</t>
  </si>
  <si>
    <t>SERRANO CORTES HERMES GUSTAVO</t>
  </si>
  <si>
    <t>ORTIZ MORENO GERARDO</t>
  </si>
  <si>
    <t>SOTOMAYOR PULIDO JAVIER ENRIQUE</t>
  </si>
  <si>
    <t>PRIETO FRANCO SILVINO ALEXANDER</t>
  </si>
  <si>
    <t>ROJAS MORENO CARLOS ARTURO</t>
  </si>
  <si>
    <t>GUTIERREZ CAYON ALFREDO</t>
  </si>
  <si>
    <t>CASTRO QUIROGA YUBER ALFREDO</t>
  </si>
  <si>
    <t>OTERO CORREA EDGAR EDUARDO</t>
  </si>
  <si>
    <t>FLOREZ GUTIERREZ EDINSON</t>
  </si>
  <si>
    <t>MOZUCA GARZON WILLIAM GERMAN</t>
  </si>
  <si>
    <t>POSADA CARRERA JOSE PATRICIO</t>
  </si>
  <si>
    <t>CERON GOMEZ JORGE EDUARDO</t>
  </si>
  <si>
    <t>CUBIDES CUCAITA ARMANDO</t>
  </si>
  <si>
    <t>ARCE CAICEDO EDUARDO</t>
  </si>
  <si>
    <t>RUIZ CLAVIJO JORGE NORMAN</t>
  </si>
  <si>
    <t>NAVARRO RINCON JHON JAIRO</t>
  </si>
  <si>
    <t>RIAÑO COY NILSON EDUARDO</t>
  </si>
  <si>
    <t>MURCIA VELANDIA JIMY ALEXANDER</t>
  </si>
  <si>
    <t>JIMENEZ DELGADO GONZALO ALBERTO</t>
  </si>
  <si>
    <t>ALVAREZ RAMOS WILSON</t>
  </si>
  <si>
    <t>TOVAR USECHE JOSE IGNACIO</t>
  </si>
  <si>
    <t>GOMEZ RODRIGUEZ JOHN FREDDY</t>
  </si>
  <si>
    <t>MUÑOZ MOLANO RAFAEL AUGUSTO</t>
  </si>
  <si>
    <t>ORJUELA RONDON GERMAN</t>
  </si>
  <si>
    <t>LOPEZ PALACIO ALFONSO JAVIER</t>
  </si>
  <si>
    <t>JAIMES SANABRIA GUSTAVO ALEXANDER</t>
  </si>
  <si>
    <t>CEDIEL ROA OSCAR ENRIQUE</t>
  </si>
  <si>
    <t>HERNANDEZ HUERTAS GERARDO</t>
  </si>
  <si>
    <t>HERRERA GRANADOS ALFONSO ENRIQUE</t>
  </si>
  <si>
    <t>GOMEZ PETRO ANTONIO EDUARDO</t>
  </si>
  <si>
    <t>PALMA ROJAS HENRY ALFONSO</t>
  </si>
  <si>
    <t>HEREDIA GRANADOS JUAN MARIO</t>
  </si>
  <si>
    <t>MORALES FRANCO EDUARD MAURICIO</t>
  </si>
  <si>
    <t>GONZALEZ PERDOMO ALEXANDER NOLASCO</t>
  </si>
  <si>
    <t>RAMOS ROPERO MICHAEL RENE</t>
  </si>
  <si>
    <t>CUCA DOMINGUEZ EDER</t>
  </si>
  <si>
    <t>SANCHEZ PALACIOS FREDY ALBERTO</t>
  </si>
  <si>
    <t>VIVAS ROZO ALEXANDER</t>
  </si>
  <si>
    <t>PUENTES MUÑOZ WILMER</t>
  </si>
  <si>
    <t>BARAHONA LOPEZ GONZALO</t>
  </si>
  <si>
    <t>BELTRAN ARIAS JHON JAIRO</t>
  </si>
  <si>
    <t>GOMEZ FLOREZ JHON HUMBERTO</t>
  </si>
  <si>
    <t>BARRERO MENESES URIEL FERNANDO</t>
  </si>
  <si>
    <t>BERNAL BALLEN IVAN ALEJANDRO</t>
  </si>
  <si>
    <t>MALPICA PARRA LUIS JESUS</t>
  </si>
  <si>
    <t>BELLO CELY JAIME WILLIAM</t>
  </si>
  <si>
    <t>GOMEZ LEON FABIO</t>
  </si>
  <si>
    <t>RODRIGUEZ MONSALVE DAVID LEONARDO</t>
  </si>
  <si>
    <t>LIZARAZO ACOSTA ANDREY HANS</t>
  </si>
  <si>
    <t>RODRIGUEZ FORERO MARIO ALEXANDER</t>
  </si>
  <si>
    <t>MORENO GARCIA JHON FREDY</t>
  </si>
  <si>
    <t>ARCHILA CELIS WALTON</t>
  </si>
  <si>
    <t>ACOSTA PARDO ELKIN LEONEL</t>
  </si>
  <si>
    <t>VARGAS RIVERA LUIS FERNANDO</t>
  </si>
  <si>
    <t>FAYAD OSPINA JUAN CARLOS</t>
  </si>
  <si>
    <t>MARRIAGA CORTES ALEXANDER</t>
  </si>
  <si>
    <t>POLANIA PUENTES WILLIAM ALYOBERT</t>
  </si>
  <si>
    <t>NOVOA DIAZ NILSON JOSE</t>
  </si>
  <si>
    <t>VARGAS BUSTOS HUGO ALEXANDER</t>
  </si>
  <si>
    <t>LOAIZA MILIAN JOSE MARIA</t>
  </si>
  <si>
    <t>ZAMORA AGUAS MAURICIO</t>
  </si>
  <si>
    <t>RODRIGUEZ AREVALO CARLOS FERNANDO</t>
  </si>
  <si>
    <t>GARZON CAMACHO JAVIER ORLANDO</t>
  </si>
  <si>
    <t>ALVARADO QUIJANO WILSON ANTONIO</t>
  </si>
  <si>
    <t>PINEDA GALINDO JHON FREDY</t>
  </si>
  <si>
    <t>MORA JAVELA WALTER OSWALDO</t>
  </si>
  <si>
    <t>CASAS COTACIO CARLOS HUMBERTO</t>
  </si>
  <si>
    <t>TORRES LESMES JULIAN RICARDO</t>
  </si>
  <si>
    <t>BENAVIDES MUNAR ALFREDO</t>
  </si>
  <si>
    <t>CASTAÑEDA NEIRA GUSTAVO ADOLFO</t>
  </si>
  <si>
    <t>ANDRADE PACHECO FREDY ERNESTO</t>
  </si>
  <si>
    <t>LEAL DIAZ LEONARDO</t>
  </si>
  <si>
    <t>CORREDOR URREGO OSCAR MAURICIO</t>
  </si>
  <si>
    <t>MILLAN DURAN JAVIER HERNANDO</t>
  </si>
  <si>
    <t>TORO CUERVO JAVIER ENRIQUE</t>
  </si>
  <si>
    <t>SIERRA CASTRO LOBSANG RABINDRANATH</t>
  </si>
  <si>
    <t>LONDOÑO GIRALDO JOHN JAIRO</t>
  </si>
  <si>
    <t>RAMIREZ TORRES JADER WILSON</t>
  </si>
  <si>
    <t>GOMEZ PINZON DIRIER ALEXANDER</t>
  </si>
  <si>
    <t>VEGA LAMUS VICTOR JULIO</t>
  </si>
  <si>
    <t>ORTIZ CAMACHO OSCAR OSWALDO</t>
  </si>
  <si>
    <t>ESPINEL RINCON OMAR</t>
  </si>
  <si>
    <t>LOZADA PINEDA YARSON</t>
  </si>
  <si>
    <t>DIAZ REYES OSCAR MANUEL</t>
  </si>
  <si>
    <t>JIMENEZ DEL VILLAR ERNESTO RAFAEL</t>
  </si>
  <si>
    <t>ARIAS VARGAS EDWARD</t>
  </si>
  <si>
    <t>GUEVARA IZQUIERDO JAIRO ALBERTO</t>
  </si>
  <si>
    <t>ALBA CUBILLOS LUIS FAIVER</t>
  </si>
  <si>
    <t>MONROY BARRAGAN GIOVANNI</t>
  </si>
  <si>
    <t>PERALTA GARCIA CESAR WILINGTON</t>
  </si>
  <si>
    <t>MORENO BAUTISTA JORGE ANDRES</t>
  </si>
  <si>
    <t>SARMIENTO MALAVER RICHARD DEIBY</t>
  </si>
  <si>
    <t>BOCANEGRA VILLAREAL ANGEL EDUARDO</t>
  </si>
  <si>
    <t>LOPEZ CALDERON CARLOS ANDRES</t>
  </si>
  <si>
    <t>BRAVO BALLEN JAIME ANDRES</t>
  </si>
  <si>
    <t>CARRERO SENIOR FRANCISCO JAVIER</t>
  </si>
  <si>
    <t>CORREDOR RAMOS CAMILO JAVIER IGNACIO</t>
  </si>
  <si>
    <t>MELO ROSERO JORGE ENRIQUE</t>
  </si>
  <si>
    <t>BOTERO MEDINA HUGO ALEXANDER</t>
  </si>
  <si>
    <t>MARIN TORRES GIOVANNI ALEXANDER</t>
  </si>
  <si>
    <t>MORENO GOMEZ JORGE ESNHEYDER</t>
  </si>
  <si>
    <t>CARLOS VARGAS NELSON FERNANDO</t>
  </si>
  <si>
    <t>MONGUI VARGAS JUAN CARLOS</t>
  </si>
  <si>
    <t>TORRES PALACIO CARLOS ARTURO</t>
  </si>
  <si>
    <t>PINILLOS ZAIDIZA JESUS ALBERTO</t>
  </si>
  <si>
    <t>SANCHEZ SILVA FREDY MANUEL</t>
  </si>
  <si>
    <t>CORTES ACOSTA WILSON</t>
  </si>
  <si>
    <t>MARTINEZ SOTO GUIOVANNI EDUARDO</t>
  </si>
  <si>
    <t>DIAZ HERRERA JAIRO ALEXANDER</t>
  </si>
  <si>
    <t>DIAZ PAZ JHON ALEXANDER</t>
  </si>
  <si>
    <t>MARTINEZ RODRIGUEZ CARLOS EDUARDO</t>
  </si>
  <si>
    <t>TALERO JOYA HECTOR YOVANI</t>
  </si>
  <si>
    <t>CONTRERAS ACERO ALEXANDER EFREN</t>
  </si>
  <si>
    <t>VILLAMIZAR PEÑARANDA VICTOR MANUEL</t>
  </si>
  <si>
    <t>BERNAL BARRIOS ANDRES ROBERTO</t>
  </si>
  <si>
    <t>MONCADA PUERTO MAYYUZEY</t>
  </si>
  <si>
    <t>RODRIGUEZ VARGAS FERNANDO</t>
  </si>
  <si>
    <t>JIMENEZ RODRIGUEZ JOHN ALEXANDER</t>
  </si>
  <si>
    <t>PAEZ QUINTERO LEONARDO</t>
  </si>
  <si>
    <t>BERNAL LOPEZ DIEGO JAVIER</t>
  </si>
  <si>
    <t>LAMBRAÑO MARTINEZ RODERICK</t>
  </si>
  <si>
    <t>NOVOA NIETO RAFAEL HUMBERTO</t>
  </si>
  <si>
    <t>CALDERON RAMIREZ JOSE GIOVANNI</t>
  </si>
  <si>
    <t>RODRIGUEZ CARDENAS JUAN PABLO</t>
  </si>
  <si>
    <t>RODRIGUEZ SANCHEZ LENIN</t>
  </si>
  <si>
    <t>LOPEZ RAMIREZ JOSE WILSON</t>
  </si>
  <si>
    <t>CASTAÑEDA ROMERO CESAR AUGUSTO</t>
  </si>
  <si>
    <t>CASTELLANOS GARCIA SERGIO</t>
  </si>
  <si>
    <t>ZUBIETA VIERA ANDRES ALFONSO</t>
  </si>
  <si>
    <t>CHITIVA MENDEZ OSCAR ROBERTO</t>
  </si>
  <si>
    <t>TENJO OVALLE CAMILO ANDRES</t>
  </si>
  <si>
    <t>PUENTES BELTRAN HECTOR ARBEY</t>
  </si>
  <si>
    <t>CASTIBLANCO ARDILA OMAR GIOVANNY</t>
  </si>
  <si>
    <t>PAEZ RODRIGUEZ RODRIGO ANDRES</t>
  </si>
  <si>
    <t>CESPEDES VELOSA GILBERTO ANDRES</t>
  </si>
  <si>
    <t>TETAY ROMERO JOSE MARIA</t>
  </si>
  <si>
    <t>GUTIERREZ AFANADOR CRISTIAN EDUARDO</t>
  </si>
  <si>
    <t>HERNANDEZ MARTINEZ GUSTAVO ANDRES</t>
  </si>
  <si>
    <t>BAUTISTA PAEZ MARIO ALEXANDER</t>
  </si>
  <si>
    <t>SANDOVAL MOLINA MIGUEL ANGEL</t>
  </si>
  <si>
    <t>NARIÑO BARRETO ORLANDO ANTONIO</t>
  </si>
  <si>
    <t>BACA MACIAS WILSON HERNAN</t>
  </si>
  <si>
    <t>SUAREZ MORENO ALVARO ANDRES</t>
  </si>
  <si>
    <t>PARRA MURCIA DIEGO ALEJANDRO</t>
  </si>
  <si>
    <t>RODRIGUEZ ALCID RUBEN DARIO</t>
  </si>
  <si>
    <t>REYES CAMPOS JOHN ALEXANDER</t>
  </si>
  <si>
    <t>LIZARAZO RENGIFO GELMAN GABRIEL</t>
  </si>
  <si>
    <t>MONTAÑA GARAY LIBARDO</t>
  </si>
  <si>
    <t>BUITRAGO CASTAÑEDA ROBERTO CARLOS</t>
  </si>
  <si>
    <t>VANEGAS MONTOYA JAIRO ERNESTO</t>
  </si>
  <si>
    <t>QUINTERO PARRA CARLOS AUGUSTO</t>
  </si>
  <si>
    <t>SUAREZ ESPITIA WILLIAM LEONARDO</t>
  </si>
  <si>
    <t>SANCHEZ MIRA FERNANDO ANTONIO</t>
  </si>
  <si>
    <t>PRIETO DURAN JOHN CESAR</t>
  </si>
  <si>
    <t>ATEHORTUA HERRERA OLMER ANDRES</t>
  </si>
  <si>
    <t>CRUZ GUTIERREZ RICARDO ANDRES</t>
  </si>
  <si>
    <t>RODRIGUEZ CASTILLO JHON ALEXANDER</t>
  </si>
  <si>
    <t>FLOREZ ROMERO HEDIMER</t>
  </si>
  <si>
    <t>GUARIN VARGAS RICARDO</t>
  </si>
  <si>
    <t>VANEGAS BEJARANO JONNY ALBERTO</t>
  </si>
  <si>
    <t>PADILLA HERNANDEZ HOLMAN YOVANNI</t>
  </si>
  <si>
    <t>TORRES PINTO MARCO ANTONIO</t>
  </si>
  <si>
    <t>MOJICA VALERO HERNANDO ANDRES</t>
  </si>
  <si>
    <t>MIRANDA CARDENAS MANUEL FRANCISCO</t>
  </si>
  <si>
    <t>PADILLA QUECAN HECTOR ANDRES</t>
  </si>
  <si>
    <t>RODRIGUEZ OSPINA JOHN FREDDY</t>
  </si>
  <si>
    <t>GARAVITO IBAÑEZ MARIO ALEJANDRO</t>
  </si>
  <si>
    <t>BELLO FERNANDEZ DANNY ALEXIS</t>
  </si>
  <si>
    <t>ARCINIEGAS ORTIZ CAMILO</t>
  </si>
  <si>
    <t>GUZMAN ORTIZ ERIK CAMILO</t>
  </si>
  <si>
    <t>TORRES PIÑA JHON JAVIER</t>
  </si>
  <si>
    <t>BLANCO BEJARANO JOHN JAIRO</t>
  </si>
  <si>
    <t>MEJIA ROJAS YOEL</t>
  </si>
  <si>
    <t>TORO RAMIREZ GONZALO</t>
  </si>
  <si>
    <t>ESCALANTE POVEDA RICARDO</t>
  </si>
  <si>
    <t>GONZALEZ PIÑEROS CARLOS ANDRES</t>
  </si>
  <si>
    <t>MENDEZ ARCINIEGAS MANUEL ALEXANDER</t>
  </si>
  <si>
    <t>VANEGAS GRAJALES DIEGO MAURICIO</t>
  </si>
  <si>
    <t>MANRIQUE PRIETO JEISSON CAMILO</t>
  </si>
  <si>
    <t>RODRIGUEZ SALAMANCA ANDRES RICARDO</t>
  </si>
  <si>
    <t>RODRIGUEZ PIÑA DIEGO ALEJANDRO</t>
  </si>
  <si>
    <t>CONTRERAS BALLEN JOSE ALFREDO</t>
  </si>
  <si>
    <t>RODRIGUEZ TORRES ELKIN DARIO</t>
  </si>
  <si>
    <t>ISAZA LEAL DIEGO FERNANDO</t>
  </si>
  <si>
    <t>BUITRAGO BASTIDAS JUAN PABLO</t>
  </si>
  <si>
    <t>BARBOSA TORRES CAMILO</t>
  </si>
  <si>
    <t>PALACIOS ORJUELA GIOHANNI FERNANDO</t>
  </si>
  <si>
    <t>SALCEDO TORRES JORGE EDUARDO</t>
  </si>
  <si>
    <t>CUBIDES ACOSTA MARCO ANTONIO</t>
  </si>
  <si>
    <t>PRIETO RINCON YAMID ARTURO</t>
  </si>
  <si>
    <t>CEPEDA PEREZ DIEGO ROLANDO</t>
  </si>
  <si>
    <t>NAVARRETE PRADA SANDRO LEONARDO</t>
  </si>
  <si>
    <t>BALLESTEROS DIAZ JOE ALEXANDER</t>
  </si>
  <si>
    <t>LEAL MARTINEZ ANDRES</t>
  </si>
  <si>
    <t>AGUILAR GONZALEZ SERGIO ANDRES</t>
  </si>
  <si>
    <t>MOSQUERA PEREZ ALEJANDRO</t>
  </si>
  <si>
    <t>RAMIREZ GUTIERREZ MYLLER ANDRES</t>
  </si>
  <si>
    <t>CASTAÑEDA CASAS CESAR AUGUSTO</t>
  </si>
  <si>
    <t>AMADO TAPIAS LAUREANO ANDREY</t>
  </si>
  <si>
    <t>AGUILAR BECERRA ANDRES DANIEL</t>
  </si>
  <si>
    <t>RODRIGUEZ ORTIZ DIEGO NICOLAS</t>
  </si>
  <si>
    <t>HIDALGO BELTRAN JAIME ENRIQUE</t>
  </si>
  <si>
    <t>RIAÑO PARRA ANDRES ROBERTO</t>
  </si>
  <si>
    <t>SANCHEZ MURILLO DAVID FABIAN</t>
  </si>
  <si>
    <t>BAUTISTA NARANJO JOSE ANDRES</t>
  </si>
  <si>
    <t>FLOREZ BUSTOS PEDRO RAFAEL</t>
  </si>
  <si>
    <t>MONTAÑEZ APONTE JAIME EDUARDO</t>
  </si>
  <si>
    <t>MARTINEZ ECHEVERRY JUAN DAVID</t>
  </si>
  <si>
    <t>URREA SABOGAL SANTIAGO FELIPE</t>
  </si>
  <si>
    <t>LEYVA NAVARRO CARLOS EMILIO</t>
  </si>
  <si>
    <t>CORREDOR TRIANA JUAN DAVID</t>
  </si>
  <si>
    <t>GARCIA ARBELAEZ NESTOR DAVID</t>
  </si>
  <si>
    <t>DAZA ROBLES CARLOS EDUARDO</t>
  </si>
  <si>
    <t>GUARIN TORRENTE CARLOS ALBERTO</t>
  </si>
  <si>
    <t>ROJAS CASTIBLANCO JONATHAN</t>
  </si>
  <si>
    <t>MORENO USECHE JHON HENRY</t>
  </si>
  <si>
    <t>CHAGUALA GONZALEZ RONALD</t>
  </si>
  <si>
    <t>FONSECA ACEVEDO JOSE BERNARDO</t>
  </si>
  <si>
    <t>CARO JUEZ OSCAR MIGUEL</t>
  </si>
  <si>
    <t>NEIZA MEJIA WILSON CAMILO</t>
  </si>
  <si>
    <t>ESPEJO HURTADO RICARDO</t>
  </si>
  <si>
    <t>LAVERDE PEÑA ERNIE ELSON</t>
  </si>
  <si>
    <t>GIRALDO GOMEZ YIDNEY ALBERTO</t>
  </si>
  <si>
    <t>MORA LOPEZ ANDRES EMILIO</t>
  </si>
  <si>
    <t>RAMIREZ CALDERON FREDDY ANDRES</t>
  </si>
  <si>
    <t>CARDENAS HUERTAS DIEGO ANDRES</t>
  </si>
  <si>
    <t>GUEVARA BARATO MANUEL ESTEBAN</t>
  </si>
  <si>
    <t>NARVAEZ GARZON VICENTE</t>
  </si>
  <si>
    <t>RODRIGUEZ SANCHEZ JULIO CESAR</t>
  </si>
  <si>
    <t>BUSTAMANTE GAMEZ DUAN ALEXANDER</t>
  </si>
  <si>
    <t>CHAU SILVA WENG CHAN</t>
  </si>
  <si>
    <t>BRIÑEZ SANCHEZ FAVIAN ARTURO</t>
  </si>
  <si>
    <t>CEIDIZA SANABRIA RODRIGO</t>
  </si>
  <si>
    <t>MALAGON MARQUEZ PEDRO CAMILO</t>
  </si>
  <si>
    <t>PABON CAVIATIVA JUAN FRANCISCO</t>
  </si>
  <si>
    <t>SANCHEZ TORRES FREDY RODRIGO</t>
  </si>
  <si>
    <t>MONTENEGRO RIVERA NELSON HERNAN</t>
  </si>
  <si>
    <t>GARCIA CORDOBA DIEGO FERNANDO</t>
  </si>
  <si>
    <t>CUELLAR ESPINOSA JOHN FREDY</t>
  </si>
  <si>
    <t>CARRILLO TRIANA OSCAR ALEXANDER</t>
  </si>
  <si>
    <t>AGUILAR BERMUDEZ WILLIAM</t>
  </si>
  <si>
    <t>BURBANO NARVAEZ CARLOS ALBERTO</t>
  </si>
  <si>
    <t>LINARES BERNAL JUAN CARLOS</t>
  </si>
  <si>
    <t>GALINDO CALDAS CARLOS ANDRES</t>
  </si>
  <si>
    <t>VEGA BUELVAS WILFREDO DAVID</t>
  </si>
  <si>
    <t>BARRETO NOVA JOSE ALIRIO</t>
  </si>
  <si>
    <t>SUAREZ FIGUEROA EDUARDO ENRIQUE</t>
  </si>
  <si>
    <t>GIL MOLINA LUIS ARMANDO</t>
  </si>
  <si>
    <t>RODRIGUEZ CHAPARRO FRANCO YANCARLO</t>
  </si>
  <si>
    <t>PRADA QUEVEDO DAVID ROBERTO</t>
  </si>
  <si>
    <t>RUIZ CANO MARLON</t>
  </si>
  <si>
    <t>PEREZ MONROY JORGE ELIECER</t>
  </si>
  <si>
    <t>ARENALES NOVOA WILBERT ALBERTO</t>
  </si>
  <si>
    <t>KEKESSY HERNANDEZ ESTEBAN ALEJANDRO</t>
  </si>
  <si>
    <t>VALERO VALERO CESAR FABIAN</t>
  </si>
  <si>
    <t>SEGURA CRUZ EDWIN ALEXANDER</t>
  </si>
  <si>
    <t>MORA TORRES JOHN FERNEY</t>
  </si>
  <si>
    <t>ARANGO WALTEROS BERNARDO</t>
  </si>
  <si>
    <t>CELIS CORTES ALEXANDER</t>
  </si>
  <si>
    <t>AFANADOR PEREZ DIOMAR FERNANDO</t>
  </si>
  <si>
    <t>GONZALEZ CABAL ESTEBAN</t>
  </si>
  <si>
    <t>SUAREZ COMBA JAIME ANDRES</t>
  </si>
  <si>
    <t>FAJARDO MANIOS LEONARDO AUGUSTO</t>
  </si>
  <si>
    <t>BONILLA FIGUEROA HELVER IVAN</t>
  </si>
  <si>
    <t>CABALLERO GALINDO HELBER</t>
  </si>
  <si>
    <t>DEAZA DAZA MARCO EDUARDO</t>
  </si>
  <si>
    <t>VELASCO MURCIA MIGUEL ANDRES</t>
  </si>
  <si>
    <t>GOMEZ BALCEROS OMAR ARTURO</t>
  </si>
  <si>
    <t>TORRES AMAYA CRISTIAN GABRIEL</t>
  </si>
  <si>
    <t>BASTIDAS AMAYA CARLOS ANDRES</t>
  </si>
  <si>
    <t>MARTINEZ GOMEZ LUIS EDUARDO</t>
  </si>
  <si>
    <t>CAMARGO MORA GERMAN ANDRES</t>
  </si>
  <si>
    <t>ARIAS ORTIZ JANNY ALAIN</t>
  </si>
  <si>
    <t>GALINDO MARTIN HECTOR GUILLERMO</t>
  </si>
  <si>
    <t>ARDILA SILVA ANGEL DANIEL</t>
  </si>
  <si>
    <t>CHITIVA VILLALOBOS FAIBER ALEXIS</t>
  </si>
  <si>
    <t>MEJIA SANCHEZ JUAN GABRIEL</t>
  </si>
  <si>
    <t>RODRIGUEZ GARCIA EFRAIN</t>
  </si>
  <si>
    <t>MONTES CORTES JHOAN ODERIS</t>
  </si>
  <si>
    <t>GUTIERREZ GOMEZ JOSE DANIEL</t>
  </si>
  <si>
    <t>GRIMALDO MENDEZ JOSE EDWIN</t>
  </si>
  <si>
    <t>ROMERO VILLARRAGA JUAN GABRIEL</t>
  </si>
  <si>
    <t>GARCIA VIRGUEZ RODRIGO</t>
  </si>
  <si>
    <t>SANTOS QUECAN CRISTIAN CAMILO</t>
  </si>
  <si>
    <t>ORTEGA SANTOS JOSE ARNULFO</t>
  </si>
  <si>
    <t>RODRIGUEZ BENAVIDES JAIRO HERNANDO</t>
  </si>
  <si>
    <t>BALLEN BARRERA PABLO CESAR</t>
  </si>
  <si>
    <t>RODRIGUEZ MORALES JOSE HENRY</t>
  </si>
  <si>
    <t>MARTINEZ FLOREZ GERMAN OSWALDO</t>
  </si>
  <si>
    <t>JARA PARDO MANUEL ALFREDO</t>
  </si>
  <si>
    <t>AMORTEGUI MARTINEZ JAIRO ALBEIRO</t>
  </si>
  <si>
    <t>TORRES HUERTAS YEFRITH MAURICIO</t>
  </si>
  <si>
    <t>FUENTES AGUAS JIMMY XAIR</t>
  </si>
  <si>
    <t>FORERO GARCIA RODRIGO ALBERTO</t>
  </si>
  <si>
    <t>NAVARRETE TOLOZA JOSE ANTONIO</t>
  </si>
  <si>
    <t>ROMERO VELASQUEZ AZAEL ROBERTO</t>
  </si>
  <si>
    <t>ORTEGA OSORIO JAVIER</t>
  </si>
  <si>
    <t>HAMANN ECHEVERRI ALFREDO</t>
  </si>
  <si>
    <t>ROJAS MORALES GERMAN AUGUSTO</t>
  </si>
  <si>
    <t>ALDANA RIAÑO JOSE ALEXANDER</t>
  </si>
  <si>
    <t>HERRAN SAENZ IGNACIO JAVIER</t>
  </si>
  <si>
    <t>CASTAÑEDA ARDILA CARLOS ALFREDO</t>
  </si>
  <si>
    <t>GUERRERO ZARATE JOHONS ALEXANDER</t>
  </si>
  <si>
    <t>FRANCO ROJAS CARLOS ALBERTO</t>
  </si>
  <si>
    <t>CANTOR ORTIZ PABLO EMILIO</t>
  </si>
  <si>
    <t>MAYORGA BASTO CARLOS FELIPE</t>
  </si>
  <si>
    <t>OREJUELA NORIEGA CARLOS STANLEY</t>
  </si>
  <si>
    <t>TURRIAGO GARCIA OSCAR ALEXANDER</t>
  </si>
  <si>
    <t>CASTAÑEDA ESCARRAGA JORGE ENRIQUE</t>
  </si>
  <si>
    <t>RINCON TORRES ROLANDO ALBEIRO</t>
  </si>
  <si>
    <t>SIERRA  CAMILO ANDRES</t>
  </si>
  <si>
    <t>HEREDIA REYES LUIS ENRIQUE</t>
  </si>
  <si>
    <t>CAMARGO PALOMINO VICTOR ADRIAN</t>
  </si>
  <si>
    <t>GONZALEZ GALLEGO JHON ANDRES</t>
  </si>
  <si>
    <t>RIOS TORRES EDGAR ALBERTO</t>
  </si>
  <si>
    <t>GARCIA RODRIGUEZ RONAL ARBEY</t>
  </si>
  <si>
    <t>AGUILAR VARELA JUAN PABLO</t>
  </si>
  <si>
    <t>TURGA VEGA WILFREDI</t>
  </si>
  <si>
    <t>GIL REYES JOSE OSWALDO</t>
  </si>
  <si>
    <t>GUZMAN CHAVES YEISON HERNANDO</t>
  </si>
  <si>
    <t>BASTO SERNA OSCAR DAVID</t>
  </si>
  <si>
    <t>GOMEZ PATIÑO JOHAN ALBERTO</t>
  </si>
  <si>
    <t>TEJEDOR BAEZ WILLIAM FERNANDO</t>
  </si>
  <si>
    <t>ORJUELA CASTAÑEDA WILLIAM ALEXANDER</t>
  </si>
  <si>
    <t>GOMEZ GUTIERREZ CARLOS ANDRES</t>
  </si>
  <si>
    <t>TORRES MARIN WILLIAM FERNANDO</t>
  </si>
  <si>
    <t>VALENCIA ARBOLEDA OSCAR FABIAN</t>
  </si>
  <si>
    <t>MATEUS SANCHEZ CAMILO ANDRES</t>
  </si>
  <si>
    <t>LAVERDE JIMENEZ ERWIN ANDRES</t>
  </si>
  <si>
    <t>MORENO SERRANO YEISON JAVIER</t>
  </si>
  <si>
    <t>PEDRAZA SERRANO DIEGO MARTIN</t>
  </si>
  <si>
    <t>MARQUEZ SANCHEZ ERICK HELBER</t>
  </si>
  <si>
    <t>MORALES MAHECHA HELBERTH ALBERTO</t>
  </si>
  <si>
    <t>SANCHEZ ERASO ALAN EDUARDO</t>
  </si>
  <si>
    <t>ORDOÑEZ CAVIEDES JUAN CARLOS</t>
  </si>
  <si>
    <t>ROSANIA POSSO MILTON GIOVANNI</t>
  </si>
  <si>
    <t>PORTELA PEREZ DANIEL MAURICIO</t>
  </si>
  <si>
    <t>CORREA MENDEZ HERNAN ALONSO</t>
  </si>
  <si>
    <t>CASTRO REY OSCAR OMAR</t>
  </si>
  <si>
    <t>CANENCIO DOMINGUEZ ESNEIDER ALEXANDER</t>
  </si>
  <si>
    <t>ORTIZ RODRIGUEZ WILLIAM  RODRIGO</t>
  </si>
  <si>
    <t>PATIÑO BUSTOS MIGUEL ANGEL</t>
  </si>
  <si>
    <t>ROJAS FORERO PEDRO ALEJANDRO</t>
  </si>
  <si>
    <t>CALLE GOMEZ JORGE ALEJANDRO</t>
  </si>
  <si>
    <t>AMAYA VELASCO RAFAEL ANDRES</t>
  </si>
  <si>
    <t>SANCHEZ BERNAL RONALD OSWALDO</t>
  </si>
  <si>
    <t>REINA RODRIGUEZ IVAN CAMILO</t>
  </si>
  <si>
    <t>FORERO SANCHEZ GIOVANNY ALEXANDER</t>
  </si>
  <si>
    <t>SEGURA PEDRAZA CRISTIAN CAMILO</t>
  </si>
  <si>
    <t>BARON LOPEZ YEISON ANDRES</t>
  </si>
  <si>
    <t>ERAZO CHACON MARIO ANDRES</t>
  </si>
  <si>
    <t>LOPEZ PINILLA HUGO MAURICIO</t>
  </si>
  <si>
    <t>BELTRAN MANCERA JOHN FREDY</t>
  </si>
  <si>
    <t>ACOSTA ROJAS JHON FAVER</t>
  </si>
  <si>
    <t>RODRIGUEZ DEVIA EDWARD FABIAN</t>
  </si>
  <si>
    <t>QUIMBAYO DUARTE CARLOS JULIO</t>
  </si>
  <si>
    <t>ALMEIDA VASQUEZ SERVIO BOLIVAR</t>
  </si>
  <si>
    <t>RAMOS SANCHEZ CARLOS AUGUSTO</t>
  </si>
  <si>
    <t>TORRES MARQUEZ RAUL HERNANDO</t>
  </si>
  <si>
    <t>RODRIGUEZ MALAGON LUIS</t>
  </si>
  <si>
    <t>SUAREZ MAYOR JESUS ALBERTO</t>
  </si>
  <si>
    <t>SILVA PULIDO ROBERTO</t>
  </si>
  <si>
    <t>CARRILLO PICO WILDER ENRIQUE</t>
  </si>
  <si>
    <t>SUAREZ LOPEZ JUAN CARLOS</t>
  </si>
  <si>
    <t>MORENO ROMERO GERARDO AUGUSTO</t>
  </si>
  <si>
    <t>FONSECA LOPEZ YESID JAVIER</t>
  </si>
  <si>
    <t>HURTADO ALFONSO MANUEL ORLANDO</t>
  </si>
  <si>
    <t>RODRIGUEZ PINZON DAIRO</t>
  </si>
  <si>
    <t>MEDINA TORRES JHONY ALEJANDRO</t>
  </si>
  <si>
    <t>ARENALES GARCIA VICTOR ALFONSO</t>
  </si>
  <si>
    <t>MONTOYA MUÑOZ JOSE YAMIT</t>
  </si>
  <si>
    <t>RODRIGUEZ GALINDO DANIEL GIOVANNI</t>
  </si>
  <si>
    <t>VARGAS CAMACHO DIEGO ALEJANDRO</t>
  </si>
  <si>
    <t>CEPEDA GOMEZ IVAN DARIO</t>
  </si>
  <si>
    <t>SARMIENTO SALAMANCA JOSEPH GREGORY</t>
  </si>
  <si>
    <t>LAZO CADENA JUAN MANUEL</t>
  </si>
  <si>
    <t>TORRES LAITON JOHN JANES</t>
  </si>
  <si>
    <t>URBANO RODRIGUEZ FREDDY DANILO</t>
  </si>
  <si>
    <t>RIVEROS GAMBA JOSE FABIAN</t>
  </si>
  <si>
    <t>ESPINOSA CRUZ DIEGO ALEXANDER</t>
  </si>
  <si>
    <t>HENAO FERNANDEZ ESTEBAN</t>
  </si>
  <si>
    <t>RESTREPO BARRIENTOS CHRISTIAN  ALEJANDRO</t>
  </si>
  <si>
    <t>TOBON YEPES JUAN DAVID</t>
  </si>
  <si>
    <t>BELTRAN AREVALO YOHN EDUIN</t>
  </si>
  <si>
    <t>RICARDO NAVARRO REMBERTO MIGUEL</t>
  </si>
  <si>
    <t>BELTRAN  CARLOS EDUARDO</t>
  </si>
  <si>
    <t>RODRIGUEZ ROJAS JOHN EDUARDO</t>
  </si>
  <si>
    <t>CIFUENTES FERNANDEZ RAUL EDUARDO</t>
  </si>
  <si>
    <t>OLMOS MOSCOSO LUIS EDUARDO</t>
  </si>
  <si>
    <t>VALBUENA GUILLEN LUIS FERNEY</t>
  </si>
  <si>
    <t>GALLARDO BRAVO LUIS EDWIN</t>
  </si>
  <si>
    <t>ORTIZ CABRERA ARLINSON</t>
  </si>
  <si>
    <t>ARTUNDUAGA MORENO FAIVER</t>
  </si>
  <si>
    <t>SANCHEZ CRUZ GENTIL</t>
  </si>
  <si>
    <t>RICO CASTAÑEDA FREDY ORLANDO</t>
  </si>
  <si>
    <t>FIERRO SANCHEZ WILMAR ANDRES</t>
  </si>
  <si>
    <t>VARGAS PERDOMO MARLON ANDRES</t>
  </si>
  <si>
    <t>VELASCO PERDOMO OSCAR ANDRES</t>
  </si>
  <si>
    <t>TRUJILLO OTERO JUAN CARLOS</t>
  </si>
  <si>
    <t>CORTES RODRIGUEZ EDWIN PRESLEY</t>
  </si>
  <si>
    <t>OSSO ROJAS NELSON</t>
  </si>
  <si>
    <t>QUIROGA NARVAEZ YEISON</t>
  </si>
  <si>
    <t>ANDRADE POLANIA RUBEN DARIO</t>
  </si>
  <si>
    <t>SALAZAR PUENTES CARLOS YAMID</t>
  </si>
  <si>
    <t>ARCE CASANOVA GERARDO</t>
  </si>
  <si>
    <t>CASTRO NINCO GERARDO ANDRES</t>
  </si>
  <si>
    <t>ANDRADE LARA JHON JAIRO</t>
  </si>
  <si>
    <t>SOLARTE CERON LUIS ANTONIO</t>
  </si>
  <si>
    <t>HERRERA LOZADA NOEL</t>
  </si>
  <si>
    <t>AWWAD TOLOZA JOSE ELIAS</t>
  </si>
  <si>
    <t>CAICEDO CORONADO JESMID JOSE</t>
  </si>
  <si>
    <t>SIOSI APUSHANA TOMAS DAVID</t>
  </si>
  <si>
    <t>MOSCOTE GONZALEZ JESUS GUILLERMO</t>
  </si>
  <si>
    <t>ZAPATA AGUIRRE BELTRAN  DE_JESUS</t>
  </si>
  <si>
    <t>GOMEZ OSORIO JADER ALIRIO</t>
  </si>
  <si>
    <t>IBANEZ OROZCO JORGE ARMANDO</t>
  </si>
  <si>
    <t>QUINTERO COLORADO ALBEIRO ANTONIO</t>
  </si>
  <si>
    <t>Colaborador tuvo una incapacidad mayor a 180 días del año 2013 al 2015.</t>
  </si>
  <si>
    <t>CASTILLO POLO RICHARD</t>
  </si>
  <si>
    <t>JIMENEZ RIVERA SERGIO LUIS</t>
  </si>
  <si>
    <t>VELASQUEZ SANJUAN MARVIN JAVIER</t>
  </si>
  <si>
    <t>CASTRO QUIROGA JONNIS ALFONSO</t>
  </si>
  <si>
    <t>ESTRADA GUERRA HUMBERTO</t>
  </si>
  <si>
    <t>FERNANDEZ DIAZ JOSE VICENTE</t>
  </si>
  <si>
    <t>CASTILLO TERAN OSCAR</t>
  </si>
  <si>
    <t>CONDE VERGARA JAVIER ALBERTO</t>
  </si>
  <si>
    <t>GUTIERREZ BARRERA DALKRIN</t>
  </si>
  <si>
    <t>IBAÑEZ GUERRERO NELSON ANTONIO</t>
  </si>
  <si>
    <t>SANCHEZ FERREIRA YORDANO ALBERTO</t>
  </si>
  <si>
    <t>PAZ GARCIA ARLINGTON DE JESUS</t>
  </si>
  <si>
    <t>HENAO  HAROLD ANDRES</t>
  </si>
  <si>
    <t>VELASQUEZ VELASQUEZ CESAR ELADIO</t>
  </si>
  <si>
    <t>ROJAS GARZON ANDRES FERNANDO</t>
  </si>
  <si>
    <t>PEREZ ACOSTA LUIS MARIA</t>
  </si>
  <si>
    <t>TORRES BENACHI FREDY</t>
  </si>
  <si>
    <t>ARIAS MOSQUERA JAVIER FERNANDO</t>
  </si>
  <si>
    <t>VELA ZUÑIGA JAIME ARNULFO</t>
  </si>
  <si>
    <t>PEÑA ROLDAN MARLON</t>
  </si>
  <si>
    <t>BOHORQUEZ VALERO JHON YEISON</t>
  </si>
  <si>
    <t>PAEZ MOYA ANTONIO JOSE</t>
  </si>
  <si>
    <t>MENDEZ RONDON WILMAN ANDRES</t>
  </si>
  <si>
    <t>BELTRAN RIVEROS JORGE ALBERTO</t>
  </si>
  <si>
    <t>RODRIGUEZ MORENO FABER</t>
  </si>
  <si>
    <t>NAÑEZ GAITA WILFOR ANDREY</t>
  </si>
  <si>
    <t>YOSSA MEDINA WILLINGTON</t>
  </si>
  <si>
    <t>RODRIGUEZ CAMACHO JUAN PABLO</t>
  </si>
  <si>
    <t>CONTRERAS VIDAL EDWIN JHOVAN</t>
  </si>
  <si>
    <t>MARTINEZ MOVILLA JUAN CARLOS</t>
  </si>
  <si>
    <t>GONZALEZ LLINAS JACOB</t>
  </si>
  <si>
    <t>GUERRERO CASTRO AZAEL</t>
  </si>
  <si>
    <t>BARRAZA DE LOS REYES BENIS ALFONSO</t>
  </si>
  <si>
    <t>ARAUJO FIGUEROA FABIAN DE JESUS</t>
  </si>
  <si>
    <t>ESTRADA BELTRAN ENGELS</t>
  </si>
  <si>
    <t>MUÑOZ LEITON HEYDMAN ARMANDO</t>
  </si>
  <si>
    <t>TOBAR TELLO FRANCISCO JAVIER</t>
  </si>
  <si>
    <t>ROSERO BASTIDAS GERMAN WILSON</t>
  </si>
  <si>
    <t>ENRIQUEZ TIMANA BAYRON BLADIMIR</t>
  </si>
  <si>
    <t>PANTOJA CHAMORRO LEONARDO FABIO</t>
  </si>
  <si>
    <t>DIAZ CUARAN CAMILO ANTONIO</t>
  </si>
  <si>
    <t>TAPIA BRAVO HENRY ALEJANDRO</t>
  </si>
  <si>
    <t>PAZ ESCOBAR WILMER ARLEY</t>
  </si>
  <si>
    <t>ROMO ROSAS RICARDO ANDRES</t>
  </si>
  <si>
    <t>ASCUNTAR PEÑA EVER JOHON</t>
  </si>
  <si>
    <t>CACERES YAMA JOHON ALEXANDER</t>
  </si>
  <si>
    <t>APRAEZ JURADO RONALD DAVID</t>
  </si>
  <si>
    <t>MARTINEZ GARCIA ROBERTO RAFAEL</t>
  </si>
  <si>
    <t>SUAREZ ROSERO MIGUEL ANGEL</t>
  </si>
  <si>
    <t>ARTEAGA TAIMAL JAIME GUILLERMO</t>
  </si>
  <si>
    <t>GARCIA MEJIA ANDERSON DAVID</t>
  </si>
  <si>
    <t>MARTINEZ CORAL OSCAR ADRIAN</t>
  </si>
  <si>
    <t>REALPE NARVAEZ FLORESMIRO</t>
  </si>
  <si>
    <t>CAICEDO ERAZO SANDRO GEOVANNY</t>
  </si>
  <si>
    <t>PEÑARANDA CARRILLO CIRO ALFONSO</t>
  </si>
  <si>
    <t>JULIAO SILVERA ERNESTO ENRIQUE</t>
  </si>
  <si>
    <t>CAMPAÑA ROSERO CLAUDIO RENE</t>
  </si>
  <si>
    <t>BUCHELLI TOVAR JESUS MEDARDO</t>
  </si>
  <si>
    <t>LOPEZ SAPUYES JESUS EDUARDO</t>
  </si>
  <si>
    <t>BERDUGO PEREZ EDINSON RAFAEL</t>
  </si>
  <si>
    <t>HERNANDEZ BUCHELI ALVARO JAVIER</t>
  </si>
  <si>
    <t>BASTIDAS SOLARTE JAIRO SEBASTIAN</t>
  </si>
  <si>
    <t>ORTEGA BENAVIDES WILLAN ROBERTO</t>
  </si>
  <si>
    <t>GARCIA ALTAMAR HUGO DARIO</t>
  </si>
  <si>
    <t>NARVAEZ MORALES JOSE JAVIER</t>
  </si>
  <si>
    <t>CARVAJAL BASANTE ALVARO FERNANDO</t>
  </si>
  <si>
    <t>BARRANCO VILLANUEVA DENILSON</t>
  </si>
  <si>
    <t>RAMIREZ DIAZ HERNANDO RAFAEL</t>
  </si>
  <si>
    <t>GUERRERO MORAN JUAN CARLOS</t>
  </si>
  <si>
    <t>MARTINEZ BARBOSA HECTOR SAUL</t>
  </si>
  <si>
    <t>GUERRA GALEANO OSWALDO RAUL</t>
  </si>
  <si>
    <t>QUIÑONES PARADA JHON DEINER</t>
  </si>
  <si>
    <t>ANGULO GOMEZ FRANCY MIGUEL</t>
  </si>
  <si>
    <t>PABON MARTINEZ GERMAN EDUARDO</t>
  </si>
  <si>
    <t>DE ALBA MUÑOZ EDUARDO ANTONIO</t>
  </si>
  <si>
    <t>LOPEZ RICO SERGIO ORLANDO</t>
  </si>
  <si>
    <t>RICO MONTES JOHN ALEXANDER</t>
  </si>
  <si>
    <t>VARGAS QUINTERO FREDDY</t>
  </si>
  <si>
    <t>TRIGOS PALLARES YACID</t>
  </si>
  <si>
    <t>CACUA JAIMES NELSON</t>
  </si>
  <si>
    <t>CELIS JAIMES JESUS ROSARIO</t>
  </si>
  <si>
    <t>REATIGA JAIMES JUAN HEVER</t>
  </si>
  <si>
    <t>SARMIENTO JAIMES WILMER FABIAN</t>
  </si>
  <si>
    <t>JORDAN SERRANO LEONARDO</t>
  </si>
  <si>
    <t>MORA ROPERO WILLIAM</t>
  </si>
  <si>
    <t>LEON FLOREZ ALBERTO</t>
  </si>
  <si>
    <t>GONZALEZ RODRIGUEZ JAIRO ADONIAS</t>
  </si>
  <si>
    <t>NIÑO AVENDAÑO JUAN CARLOS</t>
  </si>
  <si>
    <t>SANGUINO RODRIGUEZ RUBEN DARIO</t>
  </si>
  <si>
    <t>GALLEGO QUINTERO CARLOS ALEJANDRO</t>
  </si>
  <si>
    <t>FIERRO RAMIREZ ALEXY JOVANNI</t>
  </si>
  <si>
    <t>ROLON AMAYA JIMMY</t>
  </si>
  <si>
    <t>PEREZ GOMEZ JHON JAIRO</t>
  </si>
  <si>
    <t>SALAZAR PRADA LUIS YIMI</t>
  </si>
  <si>
    <t>MORA ORTIZ ROBERTH ALEXY</t>
  </si>
  <si>
    <t>URBINA ESPINOSA MILLER ALBERTO</t>
  </si>
  <si>
    <t>SUAREZ POVEDA DANIEL EDUARDO</t>
  </si>
  <si>
    <t>CASTRO ARENAS LUIS ERNESTO</t>
  </si>
  <si>
    <t>GOMEZ ROJAS JUAN CARLOS</t>
  </si>
  <si>
    <t>MURCIA SALGADO JAIDER ADRIAN</t>
  </si>
  <si>
    <t>VASQUEZ PARRA PABLO ANTONIO</t>
  </si>
  <si>
    <t>MARTINEZ ROZO PABLO AMERICO</t>
  </si>
  <si>
    <t>SOLANO ESPINOSA RAMON ENRIQUE</t>
  </si>
  <si>
    <t>RUIZ VERJEL HERNANDO HUMBERTO</t>
  </si>
  <si>
    <t>SANGUINO IBAÑEZ WINNER</t>
  </si>
  <si>
    <t>GUERRERO RAMOS HUGO ALBERTO</t>
  </si>
  <si>
    <t>DIAZ BARRIOS ANTONIO</t>
  </si>
  <si>
    <t>GOMEZ SHAIKH LUIS ALEJANDRO</t>
  </si>
  <si>
    <t>ARDILA ARDILA OSCAR HELI</t>
  </si>
  <si>
    <t>ARDILA BUITRAGO RODRIGO</t>
  </si>
  <si>
    <t>PATIÑO SALAZAR CARLOS</t>
  </si>
  <si>
    <t>RUEDA CARREÑO ALVARO</t>
  </si>
  <si>
    <t>PLATA SANTANA LUIS RAMON</t>
  </si>
  <si>
    <t>CARDENAS BRAVO ADRIAN HERNANDO</t>
  </si>
  <si>
    <t>PRADA HERNANDEZ ROSSEMBERG</t>
  </si>
  <si>
    <t>VILLAMIZAR VARGAS REYNALDO</t>
  </si>
  <si>
    <t>REYES PEREZ ALDEMAR</t>
  </si>
  <si>
    <t>JIMENEZ DELGADO YIWAR FERNANDO</t>
  </si>
  <si>
    <t>CAMARGO AMADO ORLANDO</t>
  </si>
  <si>
    <t>SANCHEZ SANTOS JAIME</t>
  </si>
  <si>
    <t>PEREZ LUQUE OMAR JAVIER</t>
  </si>
  <si>
    <t>GALVIS CORREA JOHNN ALEXANDER</t>
  </si>
  <si>
    <t>MORENO MANTILLA SANDRO</t>
  </si>
  <si>
    <t>GONZALEZ CALA FREDY ALBERTO</t>
  </si>
  <si>
    <t>PINILLA LANDAZABAL JESUS ALBERTO</t>
  </si>
  <si>
    <t>OSORIO SERRANO JUAN CARLOS</t>
  </si>
  <si>
    <t>PINILLA MARQUEZ MAURICIO</t>
  </si>
  <si>
    <t>CALDERON ROBLES EDWIN</t>
  </si>
  <si>
    <t>BELTRAN SANDOVAL ALVARO</t>
  </si>
  <si>
    <t>PRADA ALVAREZ JAIME</t>
  </si>
  <si>
    <t>CACERES FLOREZ GILBERTO</t>
  </si>
  <si>
    <t>ROMERO RODRIGUEZ HUMBERTO JOSE</t>
  </si>
  <si>
    <t>ORDUZ PRADA NORBERTO</t>
  </si>
  <si>
    <t>NIETO CARRILLO CARLOS ALBERTO</t>
  </si>
  <si>
    <t>PRADA ARCINIEGAS JORGE LUIS</t>
  </si>
  <si>
    <t>PAEZ GARCIA OSCAR JULIAN</t>
  </si>
  <si>
    <t>GAMBOA ORTIZ WILLIAM</t>
  </si>
  <si>
    <t>PAEZ ORTIZ ISRAEL</t>
  </si>
  <si>
    <t>CHIA PABON CARLOS ARTURO</t>
  </si>
  <si>
    <t>RODRIGUEZ PLATA HECTOR</t>
  </si>
  <si>
    <t>SANCHEZ ARENAS MARIO</t>
  </si>
  <si>
    <t>RAMIREZ BELTRAN EDGAR JAVIER</t>
  </si>
  <si>
    <t>SANCHEZ PADILLA ABRAHAM</t>
  </si>
  <si>
    <t>GUERRERO ARIAS REINALDO</t>
  </si>
  <si>
    <t>CONTRERAS DELGADO JOSE ANTONIO</t>
  </si>
  <si>
    <t>ALVARADO VASQUEZ HENRY</t>
  </si>
  <si>
    <t>VILLARREAL CUCAITA HERNAN</t>
  </si>
  <si>
    <t>QUINTERO PINTO ALBERTO</t>
  </si>
  <si>
    <t>RODRIGUEZ BAEZ ANGEL DARIO</t>
  </si>
  <si>
    <t>MURILLO OVIEDO CARLOS JAVIER</t>
  </si>
  <si>
    <t>MAESTRE SANMIGUEL ROBINSON</t>
  </si>
  <si>
    <t>FERREIRA SANABRIA GERMAN EDUARDO</t>
  </si>
  <si>
    <t>MARIN ORTIZ CARLOS AUGUSTO</t>
  </si>
  <si>
    <t>CRUZ OSORIO SAMUEL ADRIAN</t>
  </si>
  <si>
    <t>RUEDA GARRIDO PLUTARCO</t>
  </si>
  <si>
    <t>BECERRA DURAN JESUS MARIA</t>
  </si>
  <si>
    <t>CACERES GOMEZ CARLOS</t>
  </si>
  <si>
    <t>ROMERO RUEDA DANIEL ALBERTO</t>
  </si>
  <si>
    <t>ALVAREZ ABRIL GERMAN</t>
  </si>
  <si>
    <t>ESTEVEZ DIAZ GERARDO</t>
  </si>
  <si>
    <t>CAMPOS BAUTISTA RAMIRO</t>
  </si>
  <si>
    <t>ALVAREZ CABALLERO JOSE FERNANDO</t>
  </si>
  <si>
    <t>ACUÑA ESTEBAN LUIS CARLOS</t>
  </si>
  <si>
    <t>ECHEVERRIA TORRES MARCELO</t>
  </si>
  <si>
    <t>RAMIREZ RICO ABEL DE JESUS</t>
  </si>
  <si>
    <t>ARIAS CACERES JACOBO</t>
  </si>
  <si>
    <t>GOMEZ DELGADO CHRISTIAM ALONSO</t>
  </si>
  <si>
    <t>CACERES LEON JOSE DEL CARMEN</t>
  </si>
  <si>
    <t>ORTIZ CUADROS GILBERTO</t>
  </si>
  <si>
    <t>SANABRIA MARTINEZ FRANCISCO JAVIER</t>
  </si>
  <si>
    <t>RODRIGUEZ HERNANDEZ GUILLERMO</t>
  </si>
  <si>
    <t>FIGUEROA RINCON EDINSON</t>
  </si>
  <si>
    <t>LIZARAZO GOMEZ RAMON</t>
  </si>
  <si>
    <t>ANTOLINEZ NORIEL OSWALDO</t>
  </si>
  <si>
    <t>HERNANDEZ SOLANO WILLIAM RICARDO</t>
  </si>
  <si>
    <t>FLOREZ  YEFERSON</t>
  </si>
  <si>
    <t>OVIEDO LEZAMA JOSE FERNANDO</t>
  </si>
  <si>
    <t>RAMIREZ LEON CAMILO ANDRES</t>
  </si>
  <si>
    <t>NEIRA VALDES CARLOS ANDRES</t>
  </si>
  <si>
    <t>QUITIAN GOMEZ JOSE JULIAN</t>
  </si>
  <si>
    <t>DURAN LOZANO RAUL</t>
  </si>
  <si>
    <t>CONTRERAS CASTELLANOS CARLOS ALBERTO</t>
  </si>
  <si>
    <t>NIÑO CASTRILLON ANDRES</t>
  </si>
  <si>
    <t>GUTIERREZ PEREZ EMMANUEL</t>
  </si>
  <si>
    <t>HOYOS GRANADOS DIEGO FERNANDO</t>
  </si>
  <si>
    <t>MINA MONCADA CARLOS ANDRES</t>
  </si>
  <si>
    <t>ARDILA GOMEZ CAMILO</t>
  </si>
  <si>
    <t>ARDILA BAUTISTA JOHAN ALEXIS</t>
  </si>
  <si>
    <t>JAIMES BLANCO ALVARO MAURICIO</t>
  </si>
  <si>
    <t>SILVA VARGAS FRAY FREDDY</t>
  </si>
  <si>
    <t>JAIMES MORENO ELKIN YESID</t>
  </si>
  <si>
    <t>BARRAGAN MUÑOZ OSCAR IVAN</t>
  </si>
  <si>
    <t>VALDES BERRIO MANUEL</t>
  </si>
  <si>
    <t>MEJIA BUELVAS YEISON JAVIER</t>
  </si>
  <si>
    <t>ARROYO LAMAR EDWIN RAFAEL</t>
  </si>
  <si>
    <t>HERNANDEZ UPARELA ALVARO JOSE</t>
  </si>
  <si>
    <t>OSORIO MARTINEZ JAIME JOSE</t>
  </si>
  <si>
    <t>DIAZ JIMENEZ JOSE FABIAN</t>
  </si>
  <si>
    <t>CASTRO VARGAS OMAR CANDELARIO</t>
  </si>
  <si>
    <t>TORRES SAMPAYO LUIS FERNANDO</t>
  </si>
  <si>
    <t>PELAEZ ROMERO CARLOS DANIEL</t>
  </si>
  <si>
    <t>TOVAR SILVA OSCAR GREGORIO</t>
  </si>
  <si>
    <t>GONZALEZ DIAZ YONNY RAFAEL</t>
  </si>
  <si>
    <t>OLIVERO LOBO ROBERT RAFAEL</t>
  </si>
  <si>
    <t>PEÑATES HERNANDEZ YAMIT JOSE</t>
  </si>
  <si>
    <t>ROMERO SALAZAR JORGE ENRIQUE</t>
  </si>
  <si>
    <t>PINILLOS</t>
  </si>
  <si>
    <t>MEDINA SUAREZ EDGAR EDUARDO</t>
  </si>
  <si>
    <t>FUENTES ARRIETA JUVENAL</t>
  </si>
  <si>
    <t>PATERNINA DE_LA_OSSA WILFREDO</t>
  </si>
  <si>
    <t>POCATERRA BELTRAN ELKIN GERMAN</t>
  </si>
  <si>
    <t>PEREZ SOTELO FILADELFO ENRIQUE</t>
  </si>
  <si>
    <t>URUETA CHAVEZ EDUARDO EMILIO</t>
  </si>
  <si>
    <t>ROJAS FERREIRA JESUS DAVID</t>
  </si>
  <si>
    <t>DIAZ AMADOR ELKIN ENRIQUE</t>
  </si>
  <si>
    <t>CARRASCAL MONTIEL YOHAN ENRIQUE</t>
  </si>
  <si>
    <t>VERGARA HERNANDEZ RODRIGO ARTURO</t>
  </si>
  <si>
    <t>VIANA MARTINEZ OSWALDO RAFAEL</t>
  </si>
  <si>
    <t>LOPEZ FERNANDEZ LUIS ALFREDO</t>
  </si>
  <si>
    <t>PATERNINA BUELVAS JAIR JOSE</t>
  </si>
  <si>
    <t>GONZALEZ ARROYO OMAR ALFREDO</t>
  </si>
  <si>
    <t>OLIVEROS DEARTH EBERT MARIO</t>
  </si>
  <si>
    <t>OSPINO ULLOA CARLOS MARIO</t>
  </si>
  <si>
    <t>SUAREZ CONTRERAS CARLOS ADRIAN</t>
  </si>
  <si>
    <t>RIOS DEL VALLE AMAURY RAFAEL</t>
  </si>
  <si>
    <t>OTERO GIRALDO JULIO OLIMPO</t>
  </si>
  <si>
    <t>HERAZO HERNANDEZ ROY ROGER</t>
  </si>
  <si>
    <t>MOLINA MIRANDA MIGUEL JOSE</t>
  </si>
  <si>
    <t>MEDINA ORTEGA ELQUIN MANUEL</t>
  </si>
  <si>
    <t>MARQUEZ GOMEZ JUAN CARLOS</t>
  </si>
  <si>
    <t>MARTINEZ CALDERA ESTEBAN</t>
  </si>
  <si>
    <t>TRESPALACIO MONTES JAVIER FRANCISCO</t>
  </si>
  <si>
    <t>TUIRAN NAVARRO JADER ENRIQUE</t>
  </si>
  <si>
    <t>BARROS DELGADO WALT</t>
  </si>
  <si>
    <t>AMARIS LARA VICTOR ARISTIDES</t>
  </si>
  <si>
    <t>MENESES CONDE WILFRAN</t>
  </si>
  <si>
    <t>ELLES SOLORZANO CARLOS ALFREDO</t>
  </si>
  <si>
    <t>LLAMAS FOLIACO LUIS ENRIQUE</t>
  </si>
  <si>
    <t>CASTRO BELTRAN CARLOS JAVIER</t>
  </si>
  <si>
    <t>BERMUDEZ RAMIREZ OSCAR IVAN</t>
  </si>
  <si>
    <t>TAFUR MENDEZ DAGOBERTO</t>
  </si>
  <si>
    <t>CABEZAS  JUAN CARLOS</t>
  </si>
  <si>
    <t>ARIAS SUAREZ JOSE HERMES</t>
  </si>
  <si>
    <t>ALCALA LOMBO JUAN MARTIN</t>
  </si>
  <si>
    <t>VERA SANCHEZ CARLOS ALBERTO</t>
  </si>
  <si>
    <t>CARDOSO PALMA LUIS HERNAN</t>
  </si>
  <si>
    <t>VALDES CARDENAS ARGILIO</t>
  </si>
  <si>
    <t>AVILA HERNANDEZ RODOLFO</t>
  </si>
  <si>
    <t>TRIANA REYES EDGAR</t>
  </si>
  <si>
    <t>OSPINA VILLANUEVA FELIX ANTONIO</t>
  </si>
  <si>
    <t>MORA ORJUELA JORGE HERNAN</t>
  </si>
  <si>
    <t>LOZANO REYES WILFREDO</t>
  </si>
  <si>
    <t>CRUZ GUTIERREZ ANDRES MAURICIO</t>
  </si>
  <si>
    <t>TRIANA ÑUSTES HUGO RENSO</t>
  </si>
  <si>
    <t>CAMPOS PRIETO CELICO ANTONIO</t>
  </si>
  <si>
    <t>GUALTERO CARRIZOSA JOSE ARIEL</t>
  </si>
  <si>
    <t>DEVIA BOCANEGRA EMIRO ANDRES</t>
  </si>
  <si>
    <t>ROA AMAYA ERIC CRISTIAN</t>
  </si>
  <si>
    <t>TORRES VEGA JAIRO ALBERTO</t>
  </si>
  <si>
    <t>CASTILLA RODRIGUEZ LUIS ALEJANDRO</t>
  </si>
  <si>
    <t>USECHE LOZANO CARLOS ARTURO</t>
  </si>
  <si>
    <t>HERNANDEZ ENCISO CARLOS ALBERTO</t>
  </si>
  <si>
    <t>GARCIA HERRERA ARLY</t>
  </si>
  <si>
    <t>AGUDELO SIERRA MILTON ARLEY</t>
  </si>
  <si>
    <t>VERA CARDENAS NILSON</t>
  </si>
  <si>
    <t>HERNANDEZ GUAYARA ORLANDO</t>
  </si>
  <si>
    <t>PESCA ANGULO JHON WILLIAM</t>
  </si>
  <si>
    <t>ARANZAZU CARDONA HERNANDO AUGUSTO</t>
  </si>
  <si>
    <t>MOSOS ANGARITA JAIME</t>
  </si>
  <si>
    <t>RODRIGUEZ PERDOMO JUAN CARLOS</t>
  </si>
  <si>
    <t>RAMIREZ YOSSA DERLY JESUS</t>
  </si>
  <si>
    <t>GUTIERREZ PERDOMO OSKAR TONY</t>
  </si>
  <si>
    <t>BARRIOS OCAMPO ORLANDO</t>
  </si>
  <si>
    <t>GARZON GUZMAN WILSON</t>
  </si>
  <si>
    <t>GOMEZ ROMERO JUAN FELIPE</t>
  </si>
  <si>
    <t>PASSOS TEZ JHON JAIRO</t>
  </si>
  <si>
    <t>NARANJO FARFAN EIVER GIOVANNI</t>
  </si>
  <si>
    <t>VILLEGAS CHARRY JUAN CAMILO</t>
  </si>
  <si>
    <t>CRUZ MONSALVE HUGO FERLEY</t>
  </si>
  <si>
    <t>RAMIREZ HORTA DIEGO FERNANDO</t>
  </si>
  <si>
    <t>CALLEJAS CARDENAS EDGAR ALONSO</t>
  </si>
  <si>
    <t>MACHADO PORTO JHON JAIRO</t>
  </si>
  <si>
    <t>OLARTE PEÑARANDA JUAN CARLOS</t>
  </si>
  <si>
    <t>CHAVES GUZMAN DAYNEREE ALBERTO</t>
  </si>
  <si>
    <t>CORREDOR PEREZ LUIS ALEJANDRO</t>
  </si>
  <si>
    <t>ALVARADO ROJAS HECTOR HARRYXSON</t>
  </si>
  <si>
    <t>PEDRAZA  JAIME ALEXANDER</t>
  </si>
  <si>
    <t>FIGUEREDO MANRIQUE HAROLD MAURICIO</t>
  </si>
  <si>
    <t>MORENO PEREZ JOSE ALEJANDRO</t>
  </si>
  <si>
    <t>CAMARGO MORENO RENZO</t>
  </si>
  <si>
    <t>MEDINA CASTILLO ANDRES</t>
  </si>
  <si>
    <t>SARRIA DAVILA HEMERSON</t>
  </si>
  <si>
    <t>GIRALDO ATEHORTUA NORBERTO</t>
  </si>
  <si>
    <t>ARANZAZU TORRES MAURICIO</t>
  </si>
  <si>
    <t>CADENA OLIVEROS PABLO ALBERTO</t>
  </si>
  <si>
    <t>CUELTAN MENESES FREDY NIXON</t>
  </si>
  <si>
    <t>ORDOÑEZ DINAS ALEXANDER</t>
  </si>
  <si>
    <t>BARONA GONZALEZ HARWIT</t>
  </si>
  <si>
    <t>DIAZ VELANDIA CARLOS ANDRES</t>
  </si>
  <si>
    <t>BEDOYA FLOREZ JUAN MANUEL</t>
  </si>
  <si>
    <t>ACERO CRISTANCHO ANDRES FERNANDO</t>
  </si>
  <si>
    <t>FUENTES BENITEZ DARWIN FERNANDO</t>
  </si>
  <si>
    <t>GARCIA RINCON NEIDER ARSENIO</t>
  </si>
  <si>
    <t>PERDOMO PEREA LUIS FERNANDO</t>
  </si>
  <si>
    <t>PAZ PEÑA JAIRO EDUARDO</t>
  </si>
  <si>
    <t>VILLEGAS HINCAPIE OCTAVIO ADOLFO</t>
  </si>
  <si>
    <t>RAMIREZ CASTAÑO ALEXANDER</t>
  </si>
  <si>
    <t>ACOSTA  NICOLAS FERNANDO</t>
  </si>
  <si>
    <t>GONZALEZ CAICEDO EDUARDO JOSE</t>
  </si>
  <si>
    <t>CAGUASANGO MUÑOZ JOE FRANKS</t>
  </si>
  <si>
    <t>BARRIOS HERNANDEZ ERNESTO</t>
  </si>
  <si>
    <t>OSPINA CASTRO NELSON ENRIQUE</t>
  </si>
  <si>
    <t>BOLAÑOS  VICTOR MANUEL</t>
  </si>
  <si>
    <t>VARGAS SANTOS MAURICIO DE JESUS</t>
  </si>
  <si>
    <t>MANCIPE BLANCO JAIME EDUARDO</t>
  </si>
  <si>
    <t>ALVAREZ ARCE PABLO ANDRES</t>
  </si>
  <si>
    <t>CAICEDO FLOREZ JAIME ANDRES</t>
  </si>
  <si>
    <t>CASTRO BEDOYA JOSE ALBEIRO</t>
  </si>
  <si>
    <t>MACIAS MARTINEZ ALEXANDER</t>
  </si>
  <si>
    <t>ORDOÑEZ AGUIRRE ROBINSON</t>
  </si>
  <si>
    <t>ALEGRIA LOANGO BORYS ALBERTO</t>
  </si>
  <si>
    <t>QUIGUANAS SANCHEZ OSCAR MARCELO</t>
  </si>
  <si>
    <t>SALAZAR NIETO MAURICIO</t>
  </si>
  <si>
    <t>OLIVEROS PRADO JHON</t>
  </si>
  <si>
    <t>PEÑA MARIN JUAN PABLO</t>
  </si>
  <si>
    <t>CRUZ ARTEAGA DEIVID AMDERSON</t>
  </si>
  <si>
    <t>VARELA CONTRERAS JAIME ALBERTO</t>
  </si>
  <si>
    <t>AVELLANEDA AVELLANEDA JAIRO HUMBERTO</t>
  </si>
  <si>
    <t>SOCHA QUITIAN GERMAN RICARDO</t>
  </si>
  <si>
    <t>DUEÑAS DELGADO WILFREDO</t>
  </si>
  <si>
    <t>QUIGUA OROZCO ALEXANDER</t>
  </si>
  <si>
    <t>CAMARGO BAYONA EDGAR ANTONIO</t>
  </si>
  <si>
    <t>GONZALEZ  JUAN BAUTISTA</t>
  </si>
  <si>
    <t>LINARES PARRA RIGOBERTO</t>
  </si>
  <si>
    <t>PACHECO RINCON ARIEL</t>
  </si>
  <si>
    <t>PIZARRO MANOSALVA DANIS ENRIQUE</t>
  </si>
  <si>
    <t>RESTREPO ZULUAGA JESUS EVELIO</t>
  </si>
  <si>
    <t>ESPAÑA ORTEGA HERMES VIVIAN</t>
  </si>
  <si>
    <t>ANDRADE LAISECA JESUS ALBERTO</t>
  </si>
  <si>
    <t>FAJARDO ZAMORA WILLIAN AUGUSTO</t>
  </si>
  <si>
    <t>PABON MARTINEZ MANUEL FERNANDO</t>
  </si>
  <si>
    <t>ERASO RUANO JOSE LUIS</t>
  </si>
  <si>
    <t>PANTOJA ESTRADA OSCAR ALEXI</t>
  </si>
  <si>
    <t>LOZA JURADO YONY ALEXANDER</t>
  </si>
  <si>
    <t>ESTRELLA ROSERO JUAN CARLOS</t>
  </si>
  <si>
    <t>DUQUE MONTOYA OSVALDO</t>
  </si>
  <si>
    <t>MUÑOZ JURADO ARTURO</t>
  </si>
  <si>
    <t>BENAVIDES ROSERO SILVIO ANDRES</t>
  </si>
  <si>
    <t>ERAZO PAREDES HAROLD ALFREDO</t>
  </si>
  <si>
    <t>BELALCAZAR LOPEZ LUIS ALONSO</t>
  </si>
  <si>
    <t>ZAMBRANO BRAVO JAIR</t>
  </si>
  <si>
    <t>BRAVO CERON WILDER LEANDRO</t>
  </si>
  <si>
    <t>CADENA SALAZAR WILSON ARTURO</t>
  </si>
  <si>
    <t>ERASO BARCO GIOVANNY</t>
  </si>
  <si>
    <t>CERON JURADO ANDRES FERNANDO</t>
  </si>
  <si>
    <t>MORILLO GOMEZ SANDRO JAIR</t>
  </si>
  <si>
    <t>RODRIGUEZ DIAZ PAUL ANDRES</t>
  </si>
  <si>
    <t>MARTINEZ GUERRERO JOSE CAMILO</t>
  </si>
  <si>
    <t>ROSERO TORRES DIEGO JESUS</t>
  </si>
  <si>
    <t>LONDOÑO VALLES ALBERTO</t>
  </si>
  <si>
    <t>ARIAS ARCILA DALADIER</t>
  </si>
  <si>
    <t>QUIRAMA SERNA RUBIEL DE_JESUS</t>
  </si>
  <si>
    <t>VELEZ FLOREZ FRANK JADER</t>
  </si>
  <si>
    <t>PARRA OROZCO RODOLFO</t>
  </si>
  <si>
    <t>ATEHORTUA CARMONA JORGE ESTEBAN</t>
  </si>
  <si>
    <t>VALENCIA ARISMENDY JHON FABER</t>
  </si>
  <si>
    <t>ALVAREZ DIAZ GABRIEL EDUARDO</t>
  </si>
  <si>
    <t>ZULUAGA USUGA JUAN CARLOS</t>
  </si>
  <si>
    <t>RENTERIA ARBOLEDA MANUEL ALBEIRO</t>
  </si>
  <si>
    <t>QUINTERO CORTES MARIO HUMBERTO</t>
  </si>
  <si>
    <t>RAMIREZ TORO JHON ALEXANDER</t>
  </si>
  <si>
    <t>CORTES CORTES JULIAN YAMIT</t>
  </si>
  <si>
    <t>HENAO VELEZ NORMAN ALBERTO</t>
  </si>
  <si>
    <t>CORREA MIRA WILLIAM ALFONSO</t>
  </si>
  <si>
    <t>LONDOÑO RESTREPO JUAN FELIPE</t>
  </si>
  <si>
    <t>TORRES MENCO JAIFER EMIRO</t>
  </si>
  <si>
    <t>BRANCAMONTE GARAVITO CARLOS ALBERTO</t>
  </si>
  <si>
    <t>DURANGO  JUAN DAVID</t>
  </si>
  <si>
    <t>LOPEZ CHAVARRIA ISAIAS DE JESUS</t>
  </si>
  <si>
    <t>BEDOYA BURITICA DIDIER JULIAN</t>
  </si>
  <si>
    <t>LOPEZ DE LA HOZ HERNAN DARIO</t>
  </si>
  <si>
    <t>GOMEZ ANDRADE MILLER ANDRES</t>
  </si>
  <si>
    <t>ORDOÑEZ BUENO JHONATAN ALEXANDER</t>
  </si>
  <si>
    <t>RENDON AGUDELO JAVIER BARLAHAM</t>
  </si>
  <si>
    <t>ECHEVERRY RESTREPO JULIO CESAR</t>
  </si>
  <si>
    <t>Cuenta de PASIVO POR PERIODOS</t>
  </si>
  <si>
    <t xml:space="preserve">MEDIOS DE PAGO                          </t>
  </si>
  <si>
    <t>Directivo</t>
  </si>
  <si>
    <t>DESEMPEÑO Y COMPENSACION</t>
  </si>
  <si>
    <t>ASEGURAMIENTO TECNOLOGICO</t>
  </si>
  <si>
    <t xml:space="preserve">Terminacion Mutuo Acuerdo   </t>
  </si>
  <si>
    <t>Terminacion Mutuo Acuerdo</t>
  </si>
  <si>
    <t xml:space="preserve">BANCA HIPOTECARIA                       </t>
  </si>
  <si>
    <t xml:space="preserve">NEGOCIOS INTERNACIONALES                </t>
  </si>
  <si>
    <t>ACCESO CREDITO</t>
  </si>
  <si>
    <t>SGD(1/100)</t>
  </si>
  <si>
    <t>CARGA PRESTACIONAL</t>
  </si>
  <si>
    <t>Entre 30 y 35 años</t>
  </si>
  <si>
    <t>2020 12:00:00</t>
  </si>
  <si>
    <t>2021 12:00:00</t>
  </si>
  <si>
    <t>2022 12:00:00</t>
  </si>
  <si>
    <t>2023 12:00:00</t>
  </si>
  <si>
    <t>SDG DESCRIPCION</t>
  </si>
  <si>
    <t>BUENO</t>
  </si>
  <si>
    <t>REGULAR</t>
  </si>
  <si>
    <t>EXCELENTE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</si>
</sst>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70" formatCode="#,##0,,"/>
    <numFmt numFmtId="171" formatCode="_-[$$-240A]\ * #,##0.00_-;\-[$$-240A]\ * #,##0.00_-;_-[$$-240A]\ * &quot;-&quot;??_-;_-@_-"/>
    <numFmt numFmtId="182" formatCode="_(&quot;$&quot;\ * #,##0_);_(&quot;$&quot;\ * \(#,##0\);_(&quot;$&quot;\ 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BFF2A2"/>
        <bgColor indexed="64"/>
      </patternFill>
    </fill>
    <fill>
      <patternFill patternType="solid">
        <fgColor theme="7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</cellStyleXfs>
  <cellXfs count="6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NumberFormat="1" applyFill="1" applyBorder="1"/>
    <xf numFmtId="0" fontId="0" fillId="0" borderId="0" xfId="0" applyFill="1" applyBorder="1"/>
    <xf numFmtId="9" fontId="0" fillId="0" borderId="0" xfId="1" applyFont="1"/>
    <xf numFmtId="2" fontId="0" fillId="0" borderId="0" xfId="0" applyNumberFormat="1"/>
    <xf numFmtId="10" fontId="0" fillId="0" borderId="0" xfId="1" applyNumberFormat="1" applyFont="1"/>
    <xf numFmtId="170" fontId="0" fillId="0" borderId="0" xfId="0" applyNumberFormat="1"/>
    <xf numFmtId="170" fontId="1" fillId="0" borderId="3" xfId="0" applyNumberFormat="1" applyFont="1" applyBorder="1" applyAlignment="1">
      <alignment horizontal="center"/>
    </xf>
    <xf numFmtId="170" fontId="1" fillId="3" borderId="2" xfId="0" applyNumberFormat="1" applyFont="1" applyFill="1" applyBorder="1" applyAlignment="1">
      <alignment horizontal="center" wrapText="1"/>
    </xf>
    <xf numFmtId="170" fontId="1" fillId="4" borderId="2" xfId="0" applyNumberFormat="1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170" fontId="4" fillId="3" borderId="0" xfId="0" applyNumberFormat="1" applyFont="1" applyFill="1" applyAlignment="1">
      <alignment horizontal="center" wrapText="1"/>
    </xf>
    <xf numFmtId="170" fontId="4" fillId="0" borderId="0" xfId="0" applyNumberFormat="1" applyFont="1" applyAlignment="1">
      <alignment horizontal="center"/>
    </xf>
    <xf numFmtId="170" fontId="4" fillId="0" borderId="5" xfId="0" applyNumberFormat="1" applyFont="1" applyBorder="1" applyAlignment="1">
      <alignment horizontal="center" wrapText="1"/>
    </xf>
    <xf numFmtId="170" fontId="4" fillId="4" borderId="0" xfId="0" applyNumberFormat="1" applyFont="1" applyFill="1" applyAlignment="1">
      <alignment horizontal="center"/>
    </xf>
    <xf numFmtId="170" fontId="4" fillId="4" borderId="0" xfId="0" applyNumberFormat="1" applyFont="1" applyFill="1" applyAlignment="1">
      <alignment horizontal="center" wrapText="1"/>
    </xf>
    <xf numFmtId="0" fontId="0" fillId="0" borderId="4" xfId="0" applyBorder="1" applyAlignment="1">
      <alignment horizontal="left" indent="1"/>
    </xf>
    <xf numFmtId="170" fontId="0" fillId="3" borderId="0" xfId="3" applyNumberFormat="1" applyFont="1" applyFill="1" applyBorder="1"/>
    <xf numFmtId="170" fontId="0" fillId="0" borderId="0" xfId="3" applyNumberFormat="1" applyFont="1" applyBorder="1"/>
    <xf numFmtId="170" fontId="0" fillId="0" borderId="5" xfId="3" applyNumberFormat="1" applyFont="1" applyBorder="1"/>
    <xf numFmtId="170" fontId="0" fillId="4" borderId="0" xfId="3" applyNumberFormat="1" applyFont="1" applyFill="1" applyBorder="1"/>
    <xf numFmtId="170" fontId="0" fillId="3" borderId="4" xfId="0" applyNumberFormat="1" applyFill="1" applyBorder="1"/>
    <xf numFmtId="170" fontId="0" fillId="3" borderId="0" xfId="0" applyNumberFormat="1" applyFill="1"/>
    <xf numFmtId="170" fontId="0" fillId="3" borderId="5" xfId="0" applyNumberFormat="1" applyFill="1" applyBorder="1"/>
    <xf numFmtId="170" fontId="0" fillId="4" borderId="4" xfId="0" applyNumberFormat="1" applyFill="1" applyBorder="1"/>
    <xf numFmtId="170" fontId="0" fillId="4" borderId="0" xfId="0" applyNumberFormat="1" applyFill="1"/>
    <xf numFmtId="170" fontId="0" fillId="4" borderId="5" xfId="0" applyNumberFormat="1" applyFill="1" applyBorder="1"/>
    <xf numFmtId="0" fontId="1" fillId="0" borderId="6" xfId="0" applyFont="1" applyBorder="1" applyAlignment="1">
      <alignment horizontal="left" indent="1"/>
    </xf>
    <xf numFmtId="170" fontId="1" fillId="3" borderId="7" xfId="3" applyNumberFormat="1" applyFont="1" applyFill="1" applyBorder="1"/>
    <xf numFmtId="170" fontId="1" fillId="0" borderId="7" xfId="3" applyNumberFormat="1" applyFont="1" applyBorder="1"/>
    <xf numFmtId="170" fontId="1" fillId="0" borderId="8" xfId="3" applyNumberFormat="1" applyFont="1" applyBorder="1"/>
    <xf numFmtId="170" fontId="1" fillId="4" borderId="7" xfId="3" applyNumberFormat="1" applyFont="1" applyFill="1" applyBorder="1"/>
    <xf numFmtId="170" fontId="1" fillId="3" borderId="6" xfId="0" applyNumberFormat="1" applyFont="1" applyFill="1" applyBorder="1"/>
    <xf numFmtId="170" fontId="1" fillId="3" borderId="7" xfId="0" applyNumberFormat="1" applyFont="1" applyFill="1" applyBorder="1"/>
    <xf numFmtId="170" fontId="1" fillId="3" borderId="8" xfId="0" applyNumberFormat="1" applyFont="1" applyFill="1" applyBorder="1"/>
    <xf numFmtId="170" fontId="1" fillId="4" borderId="6" xfId="0" applyNumberFormat="1" applyFont="1" applyFill="1" applyBorder="1"/>
    <xf numFmtId="170" fontId="1" fillId="4" borderId="7" xfId="0" applyNumberFormat="1" applyFont="1" applyFill="1" applyBorder="1"/>
    <xf numFmtId="170" fontId="0" fillId="0" borderId="0" xfId="1" applyNumberFormat="1" applyFont="1"/>
    <xf numFmtId="170" fontId="0" fillId="0" borderId="0" xfId="3" applyNumberFormat="1" applyFont="1"/>
    <xf numFmtId="165" fontId="3" fillId="0" borderId="0" xfId="3" applyFont="1"/>
    <xf numFmtId="170" fontId="1" fillId="3" borderId="2" xfId="0" applyNumberFormat="1" applyFont="1" applyFill="1" applyBorder="1" applyAlignment="1">
      <alignment horizontal="center"/>
    </xf>
    <xf numFmtId="9" fontId="3" fillId="0" borderId="0" xfId="1" applyFont="1" applyAlignment="1">
      <alignment horizontal="left"/>
    </xf>
    <xf numFmtId="171" fontId="0" fillId="0" borderId="0" xfId="0" applyNumberFormat="1"/>
    <xf numFmtId="171" fontId="5" fillId="0" borderId="0" xfId="4" applyNumberFormat="1"/>
    <xf numFmtId="0" fontId="0" fillId="2" borderId="0" xfId="0" applyFill="1"/>
    <xf numFmtId="170" fontId="1" fillId="3" borderId="2" xfId="0" applyNumberFormat="1" applyFont="1" applyFill="1" applyBorder="1" applyAlignment="1">
      <alignment horizontal="center" wrapText="1"/>
    </xf>
    <xf numFmtId="170" fontId="1" fillId="3" borderId="3" xfId="0" applyNumberFormat="1" applyFont="1" applyFill="1" applyBorder="1" applyAlignment="1">
      <alignment horizontal="center" wrapText="1"/>
    </xf>
    <xf numFmtId="170" fontId="1" fillId="3" borderId="1" xfId="0" applyNumberFormat="1" applyFont="1" applyFill="1" applyBorder="1" applyAlignment="1">
      <alignment wrapText="1"/>
    </xf>
    <xf numFmtId="170" fontId="1" fillId="3" borderId="2" xfId="0" applyNumberFormat="1" applyFont="1" applyFill="1" applyBorder="1" applyAlignment="1">
      <alignment wrapText="1"/>
    </xf>
    <xf numFmtId="170" fontId="4" fillId="3" borderId="5" xfId="0" applyNumberFormat="1" applyFont="1" applyFill="1" applyBorder="1" applyAlignment="1">
      <alignment horizontal="center" wrapText="1"/>
    </xf>
    <xf numFmtId="170" fontId="4" fillId="3" borderId="4" xfId="0" applyNumberFormat="1" applyFont="1" applyFill="1" applyBorder="1" applyAlignment="1">
      <alignment horizontal="center" wrapText="1"/>
    </xf>
    <xf numFmtId="170" fontId="0" fillId="4" borderId="0" xfId="0" applyNumberFormat="1" applyFill="1" applyBorder="1"/>
    <xf numFmtId="170" fontId="0" fillId="3" borderId="0" xfId="0" applyNumberFormat="1" applyFill="1" applyBorder="1"/>
    <xf numFmtId="170" fontId="4" fillId="4" borderId="4" xfId="0" applyNumberFormat="1" applyFont="1" applyFill="1" applyBorder="1" applyAlignment="1">
      <alignment horizontal="center" wrapText="1"/>
    </xf>
    <xf numFmtId="170" fontId="4" fillId="4" borderId="5" xfId="0" applyNumberFormat="1" applyFont="1" applyFill="1" applyBorder="1" applyAlignment="1">
      <alignment horizontal="center" wrapText="1"/>
    </xf>
    <xf numFmtId="14" fontId="0" fillId="0" borderId="0" xfId="0" applyNumberFormat="1" applyFill="1" applyBorder="1"/>
    <xf numFmtId="170" fontId="1" fillId="0" borderId="2" xfId="0" applyNumberFormat="1" applyFont="1" applyBorder="1" applyAlignment="1">
      <alignment horizontal="center"/>
    </xf>
    <xf numFmtId="170" fontId="1" fillId="4" borderId="1" xfId="0" applyNumberFormat="1" applyFont="1" applyFill="1" applyBorder="1" applyAlignment="1">
      <alignment horizontal="center"/>
    </xf>
    <xf numFmtId="170" fontId="1" fillId="4" borderId="2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165" fontId="0" fillId="0" borderId="0" xfId="3" applyFont="1" applyFill="1" applyBorder="1" applyAlignment="1">
      <alignment vertical="top"/>
    </xf>
    <xf numFmtId="14" fontId="0" fillId="0" borderId="0" xfId="3" applyNumberFormat="1" applyFont="1" applyFill="1" applyBorder="1" applyAlignment="1">
      <alignment vertical="top"/>
    </xf>
    <xf numFmtId="182" fontId="0" fillId="0" borderId="0" xfId="2" applyNumberFormat="1" applyFont="1" applyFill="1" applyBorder="1"/>
  </cellXfs>
  <cellStyles count="5">
    <cellStyle name="Millares" xfId="3" builtinId="3"/>
    <cellStyle name="Millares 4" xfId="4" xr:uid="{00000000-0005-0000-0000-000001000000}"/>
    <cellStyle name="Moneda" xfId="2" builtinId="4"/>
    <cellStyle name="Normal" xfId="0" builtinId="0"/>
    <cellStyle name="Porcentaje" xfId="1" builtinId="5"/>
  </cellStyles>
  <dxfs count="6">
    <dxf>
      <numFmt numFmtId="170" formatCode="#,##0,,"/>
      <fill>
        <patternFill patternType="solid">
          <fgColor indexed="64"/>
          <bgColor theme="7" tint="0.39997558519241921"/>
        </patternFill>
      </fill>
    </dxf>
    <dxf>
      <numFmt numFmtId="170" formatCode="#,##0,,"/>
    </dxf>
    <dxf>
      <numFmt numFmtId="182" formatCode="_(&quot;$&quot;\ * #,##0_);_(&quot;$&quot;\ * \(#,##0\);_(&quot;$&quot;\ * &quot;-&quot;??_);_(@_)"/>
    </dxf>
    <dxf>
      <numFmt numFmtId="183" formatCode="_(&quot;$&quot;\ * #,##0.0_);_(&quot;$&quot;\ * \(#,##0.0\);_(&quot;$&quot;\ * &quot;-&quot;??_);_(@_)"/>
    </dxf>
    <dxf>
      <numFmt numFmtId="164" formatCode="_(&quot;$&quot;\ * #,##0.00_);_(&quot;$&quot;\ * \(#,##0.00\);_(&quot;$&quot;\ * &quot;-&quot;??_);_(@_)"/>
    </dxf>
    <dxf>
      <numFmt numFmtId="170" formatCode="#,##0,,"/>
      <fill>
        <patternFill patternType="solid">
          <fgColor indexed="64"/>
          <bgColor theme="7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[XL103062548ADM.xlsx]Nomina &amp; Pasivo Vacacional!TablaDinámica1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'Nomina &amp; Pasivo Vacacional'!$T$2:$T$3</c:f>
              <c:strCache>
                <c:ptCount val="1"/>
                <c:pt idx="0">
                  <c:v>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Vacacional'!$T$4:$T$16</c:f>
              <c:numCache>
                <c:formatCode>General</c:formatCode>
                <c:ptCount val="12"/>
                <c:pt idx="0">
                  <c:v>54</c:v>
                </c:pt>
                <c:pt idx="1">
                  <c:v>95</c:v>
                </c:pt>
                <c:pt idx="2">
                  <c:v>2813</c:v>
                </c:pt>
                <c:pt idx="3">
                  <c:v>74</c:v>
                </c:pt>
                <c:pt idx="4">
                  <c:v>312</c:v>
                </c:pt>
                <c:pt idx="5">
                  <c:v>51</c:v>
                </c:pt>
                <c:pt idx="6">
                  <c:v>58</c:v>
                </c:pt>
                <c:pt idx="7">
                  <c:v>30</c:v>
                </c:pt>
                <c:pt idx="8">
                  <c:v>387</c:v>
                </c:pt>
                <c:pt idx="9">
                  <c:v>36</c:v>
                </c:pt>
                <c:pt idx="10">
                  <c:v>39</c:v>
                </c:pt>
                <c:pt idx="1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E-4E2E-AE0D-9D670B07ACFE}"/>
            </c:ext>
          </c:extLst>
        </c:ser>
        <c:ser>
          <c:idx val="1"/>
          <c:order val="1"/>
          <c:tx>
            <c:strRef>
              <c:f>'Nomina &amp; Pasivo Vacacional'!$U$2:$U$3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Vacacional'!$U$4:$U$16</c:f>
              <c:numCache>
                <c:formatCode>General</c:formatCode>
                <c:ptCount val="12"/>
                <c:pt idx="0">
                  <c:v>71</c:v>
                </c:pt>
                <c:pt idx="1">
                  <c:v>96</c:v>
                </c:pt>
                <c:pt idx="2">
                  <c:v>2275</c:v>
                </c:pt>
                <c:pt idx="3">
                  <c:v>69</c:v>
                </c:pt>
                <c:pt idx="4">
                  <c:v>233</c:v>
                </c:pt>
                <c:pt idx="5">
                  <c:v>43</c:v>
                </c:pt>
                <c:pt idx="6">
                  <c:v>71</c:v>
                </c:pt>
                <c:pt idx="7">
                  <c:v>27</c:v>
                </c:pt>
                <c:pt idx="8">
                  <c:v>370</c:v>
                </c:pt>
                <c:pt idx="9">
                  <c:v>39</c:v>
                </c:pt>
                <c:pt idx="10">
                  <c:v>50</c:v>
                </c:pt>
                <c:pt idx="1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E-4E2E-AE0D-9D670B07ACFE}"/>
            </c:ext>
          </c:extLst>
        </c:ser>
        <c:ser>
          <c:idx val="2"/>
          <c:order val="2"/>
          <c:tx>
            <c:strRef>
              <c:f>'Nomina &amp; Pasivo Vacacional'!$V$2:$V$3</c:f>
              <c:strCache>
                <c:ptCount val="1"/>
                <c:pt idx="0">
                  <c:v>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Vacacional'!$V$4:$V$16</c:f>
              <c:numCache>
                <c:formatCode>General</c:formatCode>
                <c:ptCount val="12"/>
                <c:pt idx="0">
                  <c:v>9</c:v>
                </c:pt>
                <c:pt idx="1">
                  <c:v>28</c:v>
                </c:pt>
                <c:pt idx="2">
                  <c:v>67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22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E-4E2E-AE0D-9D670B07ACFE}"/>
            </c:ext>
          </c:extLst>
        </c:ser>
        <c:ser>
          <c:idx val="3"/>
          <c:order val="3"/>
          <c:tx>
            <c:strRef>
              <c:f>'Nomina &amp; Pasivo Vacacional'!$W$2:$W$3</c:f>
              <c:strCache>
                <c:ptCount val="1"/>
                <c:pt idx="0">
                  <c:v>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Vacacional'!$W$4:$W$16</c:f>
              <c:numCache>
                <c:formatCode>General</c:formatCode>
                <c:ptCount val="12"/>
                <c:pt idx="2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E-4E2E-AE0D-9D670B07ACFE}"/>
            </c:ext>
          </c:extLst>
        </c:ser>
        <c:ser>
          <c:idx val="4"/>
          <c:order val="4"/>
          <c:tx>
            <c:strRef>
              <c:f>'Nomina &amp; Pasivo Vacacional'!$X$2:$X$3</c:f>
              <c:strCache>
                <c:ptCount val="1"/>
                <c:pt idx="0">
                  <c:v>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Vacacional'!$X$4:$X$16</c:f>
              <c:numCache>
                <c:formatCode>General</c:formatCode>
                <c:ptCount val="12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5E-4E2E-AE0D-9D670B07ACFE}"/>
            </c:ext>
          </c:extLst>
        </c:ser>
        <c:ser>
          <c:idx val="5"/>
          <c:order val="5"/>
          <c:tx>
            <c:strRef>
              <c:f>'Nomina &amp; Pasivo Vacacional'!$Y$2:$Y$3</c:f>
              <c:strCache>
                <c:ptCount val="1"/>
                <c:pt idx="0">
                  <c:v>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Vacacional'!$Y$4:$Y$16</c:f>
              <c:numCache>
                <c:formatCode>General</c:formatCode>
                <c:ptCount val="12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5E-4E2E-AE0D-9D670B07ACFE}"/>
            </c:ext>
          </c:extLst>
        </c:ser>
        <c:ser>
          <c:idx val="6"/>
          <c:order val="6"/>
          <c:tx>
            <c:strRef>
              <c:f>'Nomina &amp; Pasivo Vacacional'!$Z$2:$Z$3</c:f>
              <c:strCache>
                <c:ptCount val="1"/>
                <c:pt idx="0">
                  <c:v>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Vacacional'!$Z$4:$Z$16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5E-4E2E-AE0D-9D670B07ACFE}"/>
            </c:ext>
          </c:extLst>
        </c:ser>
        <c:ser>
          <c:idx val="7"/>
          <c:order val="7"/>
          <c:tx>
            <c:strRef>
              <c:f>'Nomina &amp; Pasivo Vacacional'!$AA$2:$AA$3</c:f>
              <c:strCache>
                <c:ptCount val="1"/>
                <c:pt idx="0">
                  <c:v>10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480-412C-9E76-D2D89331BF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A480-412C-9E76-D2D89331BF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A480-412C-9E76-D2D89331BF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A480-412C-9E76-D2D89331BF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A480-412C-9E76-D2D89331BF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A480-412C-9E76-D2D89331BF7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A480-412C-9E76-D2D89331BF7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A480-412C-9E76-D2D89331BF7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A480-412C-9E76-D2D89331BF7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A480-412C-9E76-D2D89331BF7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A480-412C-9E76-D2D89331BF7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A480-412C-9E76-D2D89331BF7D}"/>
              </c:ext>
            </c:extLst>
          </c:dPt>
          <c:cat>
            <c:strRef>
              <c:f>'Nomina &amp; Pasivo Vacacional'!$S$4:$S$16</c:f>
              <c:strCache>
                <c:ptCount val="12"/>
                <c:pt idx="0">
                  <c:v>PRESIDENCIA</c:v>
                </c:pt>
                <c:pt idx="1">
                  <c:v>VP ADMINISTRATIVA</c:v>
                </c:pt>
                <c:pt idx="2">
                  <c:v>VP BANCA AGROPECUARIA</c:v>
                </c:pt>
                <c:pt idx="3">
                  <c:v>VP BANCA EMPRESARIAL Y OFICIAL</c:v>
                </c:pt>
                <c:pt idx="4">
                  <c:v>VP CREDITO</c:v>
                </c:pt>
                <c:pt idx="5">
                  <c:v>VP EJECUTIVA</c:v>
                </c:pt>
                <c:pt idx="6">
                  <c:v>VP FINANCIERA</c:v>
                </c:pt>
                <c:pt idx="7">
                  <c:v>VP JURIDICA</c:v>
                </c:pt>
                <c:pt idx="8">
                  <c:v>VP OPERACIONES</c:v>
                </c:pt>
                <c:pt idx="9">
                  <c:v>VP RIESGOS</c:v>
                </c:pt>
                <c:pt idx="10">
                  <c:v>VP TALENTO HUMANO</c:v>
                </c:pt>
                <c:pt idx="11">
                  <c:v>VP TECNOLOGÍA E INNOVACION</c:v>
                </c:pt>
              </c:strCache>
            </c:strRef>
          </c:cat>
          <c:val>
            <c:numRef>
              <c:f>'Nomina &amp; Pasivo Vacacional'!$AA$4:$AA$16</c:f>
              <c:numCache>
                <c:formatCode>General</c:formatCode>
                <c:ptCount val="12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5E-4E2E-AE0D-9D670B07A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 PPTO REAL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14307515317.124996</c:v>
              </c:pt>
            </c:numLit>
          </c:val>
          <c:extLst>
            <c:ext xmlns:c16="http://schemas.microsoft.com/office/drawing/2014/chart" uri="{C3380CC4-5D6E-409C-BE32-E72D297353CC}">
              <c16:uniqueId val="{00000000-E8E3-494A-97D4-DFD65D8DEBA2}"/>
            </c:ext>
          </c:extLst>
        </c:ser>
        <c:ser>
          <c:idx val="1"/>
          <c:order val="1"/>
          <c:tx>
            <c:v> EJECUCION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15263590198.170889</c:v>
              </c:pt>
            </c:numLit>
          </c:val>
          <c:extLst>
            <c:ext xmlns:c16="http://schemas.microsoft.com/office/drawing/2014/chart" uri="{C3380CC4-5D6E-409C-BE32-E72D297353CC}">
              <c16:uniqueId val="{00000001-E8E3-494A-97D4-DFD65D8DEBA2}"/>
            </c:ext>
          </c:extLst>
        </c:ser>
        <c:ser>
          <c:idx val="2"/>
          <c:order val="2"/>
          <c:tx>
            <c:v> % sobre Ejecución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-11.735055910016536</c:v>
              </c:pt>
            </c:numLit>
          </c:val>
          <c:extLst>
            <c:ext xmlns:c16="http://schemas.microsoft.com/office/drawing/2014/chart" uri="{C3380CC4-5D6E-409C-BE32-E72D297353CC}">
              <c16:uniqueId val="{00000002-E8E3-494A-97D4-DFD65D8DEBA2}"/>
            </c:ext>
          </c:extLst>
        </c:ser>
        <c:ser>
          <c:idx val="3"/>
          <c:order val="3"/>
          <c:tx>
            <c:v> PPTO REAL2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34338036761.099995</c:v>
              </c:pt>
            </c:numLit>
          </c:val>
          <c:extLst>
            <c:ext xmlns:c16="http://schemas.microsoft.com/office/drawing/2014/chart" uri="{C3380CC4-5D6E-409C-BE32-E72D297353CC}">
              <c16:uniqueId val="{00000003-E8E3-494A-97D4-DFD65D8DEBA2}"/>
            </c:ext>
          </c:extLst>
        </c:ser>
        <c:ser>
          <c:idx val="4"/>
          <c:order val="4"/>
          <c:tx>
            <c:v> Forecast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-11.885533447212131</c:v>
              </c:pt>
            </c:numLit>
          </c:val>
          <c:extLst>
            <c:ext xmlns:c16="http://schemas.microsoft.com/office/drawing/2014/chart" uri="{C3380CC4-5D6E-409C-BE32-E72D297353CC}">
              <c16:uniqueId val="{00000004-E8E3-494A-97D4-DFD65D8DEBA2}"/>
            </c:ext>
          </c:extLst>
        </c:ser>
        <c:ser>
          <c:idx val="5"/>
          <c:order val="5"/>
          <c:tx>
            <c:v> VARIACION2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1071848643.333261</c:v>
              </c:pt>
            </c:numLit>
          </c:val>
          <c:extLst>
            <c:ext xmlns:c16="http://schemas.microsoft.com/office/drawing/2014/chart" uri="{C3380CC4-5D6E-409C-BE32-E72D297353CC}">
              <c16:uniqueId val="{00000007-E8E3-494A-97D4-DFD65D8DE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1351"/>
        <c:axId val="86453647"/>
      </c:barChart>
      <c:catAx>
        <c:axId val="86451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453647"/>
        <c:crosses val="autoZero"/>
        <c:auto val="1"/>
        <c:lblAlgn val="ctr"/>
        <c:lblOffset val="100"/>
        <c:noMultiLvlLbl val="0"/>
      </c:catAx>
      <c:valAx>
        <c:axId val="864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451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[XL103062548ADM.xlsx]NOMINA VP NOMINA BAC!TablaDinámica7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6.6219802817936227E-2"/>
              <c:y val="8.146712235741275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51551006662286E-2"/>
          <c:y val="8.6223527016527107E-2"/>
          <c:w val="0.82111374747647659"/>
          <c:h val="0.832979302721702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'NOMINA VP NOMINA BAC'!$Z$2</c:f>
              <c:strCache>
                <c:ptCount val="1"/>
                <c:pt idx="0">
                  <c:v>  PPTO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BAC'!$Y$3:$Y$4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BAC'!$Z$3:$Z$4</c:f>
              <c:numCache>
                <c:formatCode>#,##0,,</c:formatCode>
                <c:ptCount val="1"/>
                <c:pt idx="0">
                  <c:v>454747747315.90173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2-44D9-BB88-D14E0535B3C3}"/>
            </c:ext>
          </c:extLst>
        </c:ser>
        <c:ser>
          <c:idx val="1"/>
          <c:order val="1"/>
          <c:tx>
            <c:strRef>
              <c:f>'NOMINA VP NOMINA BAC'!$AA$2</c:f>
              <c:strCache>
                <c:ptCount val="1"/>
                <c:pt idx="0">
                  <c:v>  VARIACION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BAC'!$Y$3:$Y$4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BAC'!$AA$3:$AA$4</c:f>
              <c:numCache>
                <c:formatCode>#,##0,,</c:formatCode>
                <c:ptCount val="1"/>
                <c:pt idx="0">
                  <c:v>13095125631.467812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82-44D9-BB88-D14E0535B3C3}"/>
            </c:ext>
          </c:extLst>
        </c:ser>
        <c:ser>
          <c:idx val="2"/>
          <c:order val="2"/>
          <c:tx>
            <c:strRef>
              <c:f>'NOMINA VP NOMINA BAC'!$AB$2</c:f>
              <c:strCache>
                <c:ptCount val="1"/>
                <c:pt idx="0">
                  <c:v>  PRESPUESTO TOTAL AGOSTO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BAC'!$Y$3:$Y$4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BAC'!$AB$3:$AB$4</c:f>
              <c:numCache>
                <c:formatCode>#,##0,,</c:formatCode>
                <c:ptCount val="1"/>
                <c:pt idx="0">
                  <c:v>341049358122.92639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82-44D9-BB88-D14E0535B3C3}"/>
            </c:ext>
          </c:extLst>
        </c:ser>
        <c:ser>
          <c:idx val="3"/>
          <c:order val="3"/>
          <c:tx>
            <c:strRef>
              <c:f>'NOMINA VP NOMINA BAC'!$AC$2</c:f>
              <c:strCache>
                <c:ptCount val="1"/>
                <c:pt idx="0">
                  <c:v>  EJECUCION ACUMULADA2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BAC'!$Y$3:$Y$4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BAC'!$AC$3:$AC$4</c:f>
              <c:numCache>
                <c:formatCode>#,##0,,</c:formatCode>
                <c:ptCount val="1"/>
                <c:pt idx="0">
                  <c:v>349607221397.93054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D-4233-B426-188741964140}"/>
            </c:ext>
          </c:extLst>
        </c:ser>
        <c:ser>
          <c:idx val="4"/>
          <c:order val="4"/>
          <c:tx>
            <c:strRef>
              <c:f>'NOMINA VP NOMINA BAC'!$AD$2</c:f>
              <c:strCache>
                <c:ptCount val="1"/>
                <c:pt idx="0">
                  <c:v>Suma de VARIACION PPTO REAL VS EJECUCION AGOSTO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BAC'!$Y$3:$Y$4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BAC'!$AD$3:$AD$4</c:f>
              <c:numCache>
                <c:formatCode>#,##0,,</c:formatCode>
                <c:ptCount val="1"/>
                <c:pt idx="0">
                  <c:v>8557863275.0042439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9D-4233-B426-188741964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827264"/>
        <c:axId val="891832512"/>
      </c:barChart>
      <c:catAx>
        <c:axId val="89182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1832512"/>
        <c:crosses val="autoZero"/>
        <c:auto val="1"/>
        <c:lblAlgn val="ctr"/>
        <c:lblOffset val="100"/>
        <c:noMultiLvlLbl val="0"/>
      </c:catAx>
      <c:valAx>
        <c:axId val="8918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182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[XL103062548ADM.xlsx]NOMINA VP NOMINA BAC!TablaDinámica8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'NOMINA VP NOMINA BAC'!$Z$33</c:f>
              <c:strCache>
                <c:ptCount val="1"/>
                <c:pt idx="0">
                  <c:v> PPTO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'NOMINA VP NOMINA BAC'!$Y$34:$Y$35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BAC'!$Z$34:$Z$35</c:f>
              <c:numCache>
                <c:formatCode>#,##0,,</c:formatCode>
                <c:ptCount val="1"/>
                <c:pt idx="0">
                  <c:v>17784455276.11665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2-44D8-A72D-8A53878C82AD}"/>
            </c:ext>
          </c:extLst>
        </c:ser>
        <c:ser>
          <c:idx val="1"/>
          <c:order val="1"/>
          <c:tx>
            <c:strRef>
              <c:f>'NOMINA VP NOMINA BAC'!$AA$33</c:f>
              <c:strCache>
                <c:ptCount val="1"/>
                <c:pt idx="0">
                  <c:v> VARIACION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BAC'!$Y$34:$Y$35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BAC'!$AA$34:$AA$35</c:f>
              <c:numCache>
                <c:formatCode>#,##0,,</c:formatCode>
                <c:ptCount val="1"/>
                <c:pt idx="0">
                  <c:v>1174391512.7370911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2-44D8-A72D-8A53878C82AD}"/>
            </c:ext>
          </c:extLst>
        </c:ser>
        <c:ser>
          <c:idx val="2"/>
          <c:order val="2"/>
          <c:tx>
            <c:strRef>
              <c:f>'NOMINA VP NOMINA BAC'!$AB$33</c:f>
              <c:strCache>
                <c:ptCount val="1"/>
                <c:pt idx="0">
                  <c:v> PRESPUESTO TOTAL AGOSTO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'NOMINA VP NOMINA BAC'!$Y$34:$Y$35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BAC'!$AB$34:$AB$35</c:f>
              <c:numCache>
                <c:formatCode>#,##0,,</c:formatCode>
                <c:ptCount val="1"/>
                <c:pt idx="0">
                  <c:v>13093936592.687698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2-44D8-A72D-8A53878C82AD}"/>
            </c:ext>
          </c:extLst>
        </c:ser>
        <c:ser>
          <c:idx val="3"/>
          <c:order val="3"/>
          <c:tx>
            <c:strRef>
              <c:f>'NOMINA VP NOMINA BAC'!$AC$33</c:f>
              <c:strCache>
                <c:ptCount val="1"/>
                <c:pt idx="0">
                  <c:v> EJECUCION ACUMULADA2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'NOMINA VP NOMINA BAC'!$Y$34:$Y$35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BAC'!$AC$34:$AC$35</c:f>
              <c:numCache>
                <c:formatCode>#,##0,,</c:formatCode>
                <c:ptCount val="1"/>
                <c:pt idx="0">
                  <c:v>12815937538.320007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2-44D8-A72D-8A53878C82AD}"/>
            </c:ext>
          </c:extLst>
        </c:ser>
        <c:ser>
          <c:idx val="4"/>
          <c:order val="4"/>
          <c:tx>
            <c:strRef>
              <c:f>'NOMINA VP NOMINA BAC'!$AD$33</c:f>
              <c:strCache>
                <c:ptCount val="1"/>
                <c:pt idx="0">
                  <c:v> VARIACION PPTO REAL VS EJECUCION AGOSTO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'NOMINA VP NOMINA BAC'!$Y$34:$Y$35</c:f>
              <c:strCache>
                <c:ptCount val="1"/>
                <c:pt idx="0">
                  <c:v>TOTAL NOMINA</c:v>
                </c:pt>
              </c:strCache>
            </c:strRef>
          </c:cat>
          <c:val>
            <c:numRef>
              <c:f>'NOMINA VP NOMINA BAC'!$AD$34:$AD$35</c:f>
              <c:numCache>
                <c:formatCode>#,##0,,</c:formatCode>
                <c:ptCount val="1"/>
                <c:pt idx="0">
                  <c:v>277999054.36769104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52-44D8-A72D-8A53878C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1637792"/>
        <c:axId val="941655504"/>
      </c:barChart>
      <c:catAx>
        <c:axId val="9416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1655504"/>
        <c:crosses val="autoZero"/>
        <c:auto val="1"/>
        <c:lblAlgn val="ctr"/>
        <c:lblOffset val="100"/>
        <c:noMultiLvlLbl val="0"/>
      </c:catAx>
      <c:valAx>
        <c:axId val="9416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163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17</xdr:row>
      <xdr:rowOff>0</xdr:rowOff>
    </xdr:from>
    <xdr:to>
      <xdr:col>24</xdr:col>
      <xdr:colOff>123825</xdr:colOff>
      <xdr:row>31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2971AA-7B2E-48FA-89B2-FEE0EE20E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1238251</xdr:colOff>
      <xdr:row>55</xdr:row>
      <xdr:rowOff>179615</xdr:rowOff>
    </xdr:from>
    <xdr:to>
      <xdr:col>21</xdr:col>
      <xdr:colOff>498020</xdr:colOff>
      <xdr:row>83</xdr:row>
      <xdr:rowOff>136071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708D3C6-2171-4AB1-83B2-971CAECDF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101652</xdr:colOff>
      <xdr:row>4</xdr:row>
      <xdr:rowOff>80042</xdr:rowOff>
    </xdr:from>
    <xdr:to>
      <xdr:col>31</xdr:col>
      <xdr:colOff>264938</xdr:colOff>
      <xdr:row>27</xdr:row>
      <xdr:rowOff>39221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C66BA5C-B3EC-4EAE-BD85-BCA387799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33</xdr:col>
      <xdr:colOff>110217</xdr:colOff>
      <xdr:row>5</xdr:row>
      <xdr:rowOff>43543</xdr:rowOff>
    </xdr:from>
    <xdr:to>
      <xdr:col>36</xdr:col>
      <xdr:colOff>61231</xdr:colOff>
      <xdr:row>18</xdr:row>
      <xdr:rowOff>50347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Vicepresidencias">
              <a:extLst>
                <a:ext uri="{FF2B5EF4-FFF2-40B4-BE49-F238E27FC236}">
                  <a16:creationId xmlns:a16="http://schemas.microsoft.com/office/drawing/2014/main" id="{82DCD61C-3058-4A5F-9A1E-473E28C824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cepresidencia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28038" y="1349829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23</xdr:col>
      <xdr:colOff>714374</xdr:colOff>
      <xdr:row>49</xdr:row>
      <xdr:rowOff>57149</xdr:rowOff>
    </xdr:from>
    <xdr:to>
      <xdr:col>34</xdr:col>
      <xdr:colOff>299357</xdr:colOff>
      <xdr:row>73</xdr:row>
      <xdr:rowOff>163285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44A5C93-6B94-4E08-A593-C2A94F431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grama.beneficios" refreshedDate="44830.381117708333" createdVersion="6" refreshedVersion="6" minRefreshableVersion="3" recordCount="7676" xr:uid="{00000000-000A-0000-FFFF-FFFF13000000}">
  <cacheSource type="worksheet">
    <worksheetSource ref="A1:P7677" sheet="Nomina &amp; Pasivo Vacacional"/>
  </cacheSource>
  <cacheFields count="16">
    <cacheField name="trabajador" numFmtId="0">
      <sharedItems containsSemiMixedTypes="0" containsString="0" containsNumber="1" containsInteger="1" minValue="256592" maxValue="1234790201"/>
    </cacheField>
    <cacheField name="nombre" numFmtId="0">
      <sharedItems/>
    </cacheField>
    <cacheField name="Vicepresidencia" numFmtId="0">
      <sharedItems count="12">
        <s v="VP BANCA AGROPECUARIA"/>
        <s v="VP OPERACIONES"/>
        <s v="VP TECNOLOGÍA E INNOVACION"/>
        <s v="PRESIDENCIA"/>
        <s v="VP CREDITO"/>
        <s v="VP ADMINISTRATIVA"/>
        <s v="VP EJECUTIVA"/>
        <s v="VP FINANCIERA"/>
        <s v="VP BANCA EMPRESARIAL Y OFICIAL"/>
        <s v="VP RIESGOS"/>
        <s v="VP TALENTO HUMANO"/>
        <s v="VP JURIDICA"/>
      </sharedItems>
    </cacheField>
    <cacheField name="Gerencia" numFmtId="0">
      <sharedItems/>
    </cacheField>
    <cacheField name="Cargo" numFmtId="0">
      <sharedItems containsMixedTypes="1" containsNumber="1" containsInteger="1" minValue="0" maxValue="0"/>
    </cacheField>
    <cacheField name="Regional" numFmtId="0">
      <sharedItems/>
    </cacheField>
    <cacheField name="Ubicación" numFmtId="0">
      <sharedItems/>
    </cacheField>
    <cacheField name="Oficina" numFmtId="0">
      <sharedItems/>
    </cacheField>
    <cacheField name="Codigo oficina" numFmtId="0">
      <sharedItems containsSemiMixedTypes="0" containsString="0" containsNumber="1" containsInteger="1" minValue="10000" maxValue="90000"/>
    </cacheField>
    <cacheField name="fecha ingreso" numFmtId="0">
      <sharedItems containsSemiMixedTypes="0" containsString="0" containsNumber="1" containsInteger="1" minValue="36586" maxValue="44796"/>
    </cacheField>
    <cacheField name="Mes que causa" numFmtId="0">
      <sharedItems containsSemiMixedTypes="0" containsString="0" containsNumber="1" containsInteger="1" minValue="1" maxValue="12"/>
    </cacheField>
    <cacheField name="pasivo vacacional días" numFmtId="0">
      <sharedItems containsSemiMixedTypes="0" containsString="0" containsNumber="1" minValue="0" maxValue="154.71"/>
    </cacheField>
    <cacheField name="pasivo vacacional periodos" numFmtId="2">
      <sharedItems containsSemiMixedTypes="0" containsString="0" containsNumber="1" minValue="0" maxValue="10.314"/>
    </cacheField>
    <cacheField name="Observaciones" numFmtId="0">
      <sharedItems containsBlank="1"/>
    </cacheField>
    <cacheField name="Fecha de programación" numFmtId="0">
      <sharedItems containsString="0" containsBlank="1" containsNumber="1" containsInteger="1" minValue="44816" maxValue="45097"/>
    </cacheField>
    <cacheField name="PASIVO POR PERIODOS" numFmtId="0">
      <sharedItems containsSemiMixedTypes="0" containsString="0" containsNumber="1" containsInteger="1" minValue="0" maxValue="10" count="8">
        <n v="0"/>
        <n v="1"/>
        <n v="2"/>
        <n v="5"/>
        <n v="10"/>
        <n v="6"/>
        <n v="4"/>
        <n v="8"/>
      </sharedItems>
    </cacheField>
  </cacheFields>
  <extLst>
    <ext xmlns:x14="http://schemas.microsoft.com/office/spreadsheetml/2009/9/main" uri="{725AE2AE-9491-48be-B2B4-4EB974FC3084}">
      <x14:pivotCacheDefinition pivotCacheId="3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grama.beneficios" refreshedDate="44862.795386921294" createdVersion="6" refreshedVersion="6" minRefreshableVersion="3" recordCount="14" xr:uid="{00000000-000A-0000-FFFF-FFFF14000000}">
  <cacheSource type="worksheet">
    <worksheetSource ref="B20:W34" sheet="NOMINA VP NOMINA BAC"/>
  </cacheSource>
  <cacheFields count="22">
    <cacheField name="Vicepresidencias" numFmtId="0">
      <sharedItems containsBlank="1" count="15">
        <s v="PRESIDENCIA"/>
        <s v="VP ADMINISTRATIVA"/>
        <s v="VP BANCA AGROPECUARIA"/>
        <s v="VP BANCA EMPRESARIAL Y OFICIAL"/>
        <s v="VP CREDITO"/>
        <s v="VP EJECUTIVA"/>
        <s v="VP FINANCIERA"/>
        <s v="VP JURIDICA"/>
        <s v="VP OPERACIONES"/>
        <s v="VP RIESGOS"/>
        <s v="VP TALENTO HUMANO"/>
        <s v="VP TECNOLOGÍA E INNOVACION"/>
        <m/>
        <s v="TOTAL NOMINA"/>
        <s v="TAREAS Y PROYECTOS " u="1"/>
      </sharedItems>
    </cacheField>
    <cacheField name="PPTO ENE-JUN" numFmtId="170">
      <sharedItems containsString="0" containsBlank="1" containsNumber="1" minValue="0" maxValue="11516445399.663105"/>
    </cacheField>
    <cacheField name="ENE" numFmtId="170">
      <sharedItems containsString="0" containsBlank="1" containsNumber="1" minValue="0" maxValue="1366978701.9800007"/>
    </cacheField>
    <cacheField name="FEB" numFmtId="170">
      <sharedItems containsString="0" containsBlank="1" containsNumber="1" minValue="0" maxValue="1407971759.7000012"/>
    </cacheField>
    <cacheField name="MAR" numFmtId="170">
      <sharedItems containsString="0" containsBlank="1" containsNumber="1" minValue="0" maxValue="1448430108.7400012"/>
    </cacheField>
    <cacheField name="ABR" numFmtId="170">
      <sharedItems containsString="0" containsBlank="1" containsNumber="1" minValue="0" maxValue="1608449419.5900009"/>
    </cacheField>
    <cacheField name="MAY" numFmtId="170">
      <sharedItems containsString="0" containsBlank="1" containsNumber="1" minValue="0" maxValue="1574857357.2800012"/>
    </cacheField>
    <cacheField name="JUN" numFmtId="170">
      <sharedItems containsString="0" containsBlank="1" containsNumber="1" minValue="0" maxValue="1565197590.0400007"/>
    </cacheField>
    <cacheField name="JUL" numFmtId="170">
      <sharedItems containsString="0" containsBlank="1" containsNumber="1" minValue="0" maxValue="1448909680.7800002"/>
    </cacheField>
    <cacheField name="AGO" numFmtId="170">
      <sharedItems containsString="0" containsBlank="1" containsNumber="1" minValue="6179851.4299999997" maxValue="1190693636.5400002"/>
    </cacheField>
    <cacheField name="SEP" numFmtId="170">
      <sharedItems containsString="0" containsBlank="1" containsNumber="1" minValue="0" maxValue="1204449283.6700003"/>
    </cacheField>
    <cacheField name="OCT" numFmtId="170">
      <sharedItems containsNonDate="0" containsString="0" containsBlank="1"/>
    </cacheField>
    <cacheField name="NOV" numFmtId="170">
      <sharedItems containsNonDate="0" containsString="0" containsBlank="1"/>
    </cacheField>
    <cacheField name="DIC" numFmtId="170">
      <sharedItems containsNonDate="0" containsString="0" containsBlank="1"/>
    </cacheField>
    <cacheField name="EJECUCION ACUMULADA" numFmtId="170">
      <sharedItems containsString="0" containsBlank="1" containsNumber="1" minValue="0" maxValue="12815937538.320007"/>
    </cacheField>
    <cacheField name="PPTO AGO-DIC" numFmtId="170">
      <sharedItems containsString="0" containsBlank="1" containsNumber="1" minValue="0" maxValue="5162907726.0180779"/>
    </cacheField>
    <cacheField name="PRESPUESTO TOTAL AGOSTO" numFmtId="170">
      <sharedItems containsString="0" containsBlank="1" containsNumber="1" minValue="0" maxValue="13093936592.687698"/>
    </cacheField>
    <cacheField name="EJECUCION ACUMULADA2" numFmtId="170">
      <sharedItems containsString="0" containsBlank="1" containsNumber="1" minValue="0" maxValue="12815937538.320007"/>
    </cacheField>
    <cacheField name="VARIACION PPTO REAL VS EJECUCION AGOSTO" numFmtId="170">
      <sharedItems containsString="0" containsBlank="1" containsNumber="1" minValue="-136380244.34978104" maxValue="277999054.36769104"/>
    </cacheField>
    <cacheField name="PPTO TOTAL" numFmtId="170">
      <sharedItems containsString="0" containsBlank="1" containsNumber="1" minValue="0" maxValue="17784455276.11665"/>
    </cacheField>
    <cacheField name="EJECUCION" numFmtId="170">
      <sharedItems containsString="0" containsBlank="1" containsNumber="1" minValue="0" maxValue="12815937538.320007"/>
    </cacheField>
    <cacheField name="VARIACION TOTAL" numFmtId="170">
      <sharedItems containsString="0" containsBlank="1" containsNumber="1" minValue="-519941762.6445756" maxValue="1174391512.7370911"/>
    </cacheField>
  </cacheFields>
  <extLst>
    <ext xmlns:x14="http://schemas.microsoft.com/office/spreadsheetml/2009/9/main" uri="{725AE2AE-9491-48be-B2B4-4EB974FC3084}">
      <x14:pivotCacheDefinition pivotCacheId="2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grama.beneficios" refreshedDate="44862.796739467594" createdVersion="6" refreshedVersion="6" minRefreshableVersion="3" recordCount="13" xr:uid="{00000000-000A-0000-FFFF-FFFF15000000}">
  <cacheSource type="worksheet">
    <worksheetSource ref="B3:W16" sheet="NOMINA VP NOMINA BAC"/>
  </cacheSource>
  <cacheFields count="22">
    <cacheField name="Vicepresidencias" numFmtId="0">
      <sharedItems count="13">
        <s v="PRESIDENCIA"/>
        <s v="VP ADMINISTRATIVA"/>
        <s v="VP BANCA AGROPECUARIA"/>
        <s v="VP BANCA EMPRESARIAL Y OFICIAL"/>
        <s v="VP CREDITO"/>
        <s v="VP EJECUTIVA"/>
        <s v="VP FINANCIERA"/>
        <s v="VP JURIDICA"/>
        <s v="VP OPERACIONES"/>
        <s v="VP RIESGOS"/>
        <s v="VP TALENTO HUMANO"/>
        <s v="VP TECNOLOGÍA E INNOVACION"/>
        <s v="TOTAL NOMINA"/>
      </sharedItems>
    </cacheField>
    <cacheField name="PPTO ENE-AGO" numFmtId="170">
      <sharedItems containsSemiMixedTypes="0" containsString="0" containsNumber="1" minValue="3664699631.9046097" maxValue="303149895058.60114"/>
    </cacheField>
    <cacheField name="ENE" numFmtId="170">
      <sharedItems containsSemiMixedTypes="0" containsString="0" containsNumber="1" minValue="467456872.46999955" maxValue="37074716042.900581"/>
    </cacheField>
    <cacheField name="FEB" numFmtId="170">
      <sharedItems containsSemiMixedTypes="0" containsString="0" containsNumber="1" minValue="-1882568623.8699999" maxValue="41114814856.799995"/>
    </cacheField>
    <cacheField name="MAR" numFmtId="170">
      <sharedItems containsSemiMixedTypes="0" containsString="0" containsNumber="1" minValue="520606830" maxValue="39366241776"/>
    </cacheField>
    <cacheField name="ABR" numFmtId="170">
      <sharedItems containsSemiMixedTypes="0" containsString="0" containsNumber="1" minValue="488249747" maxValue="38250660693.230003"/>
    </cacheField>
    <cacheField name="MAY" numFmtId="170">
      <sharedItems containsSemiMixedTypes="0" containsString="0" containsNumber="1" containsInteger="1" minValue="494582361" maxValue="38939199317"/>
    </cacheField>
    <cacheField name="JUN" numFmtId="170">
      <sharedItems containsSemiMixedTypes="0" containsString="0" containsNumber="1" containsInteger="1" minValue="496439340" maxValue="38855001715"/>
    </cacheField>
    <cacheField name="JUL" numFmtId="170">
      <sharedItems containsSemiMixedTypes="0" containsString="0" containsNumber="1" containsInteger="1" minValue="488165613" maxValue="38065422639"/>
    </cacheField>
    <cacheField name="AGO" numFmtId="170">
      <sharedItems containsSemiMixedTypes="0" containsString="0" containsNumber="1" containsInteger="1" minValue="500220339" maxValue="38662663190"/>
    </cacheField>
    <cacheField name="SEP" numFmtId="170">
      <sharedItems containsSemiMixedTypes="0" containsString="0" containsNumber="1" containsInteger="1" minValue="518714798" maxValue="39278501168"/>
    </cacheField>
    <cacheField name="OCT" numFmtId="170">
      <sharedItems containsNonDate="0" containsString="0" containsBlank="1"/>
    </cacheField>
    <cacheField name="NOV" numFmtId="170">
      <sharedItems containsNonDate="0" containsString="0" containsBlank="1"/>
    </cacheField>
    <cacheField name="DIC" numFmtId="170">
      <sharedItems containsNonDate="0" containsString="0" containsBlank="1"/>
    </cacheField>
    <cacheField name="EJECUCION ACUMULADA" numFmtId="170">
      <sharedItems containsSemiMixedTypes="0" containsString="0" containsNumber="1" minValue="4532164843.4699993" maxValue="349607221397.93054"/>
    </cacheField>
    <cacheField name="PPTO AGO-DIC" numFmtId="170">
      <sharedItems containsSemiMixedTypes="0" containsString="0" containsNumber="1" minValue="2257605688" maxValue="156482029482.168"/>
    </cacheField>
    <cacheField name="PRESPUESTO TOTAL AGOSTO" numFmtId="170">
      <sharedItems containsSemiMixedTypes="0" containsString="0" containsNumber="1" minValue="4122787085.8926859" maxValue="341049358122.92639"/>
    </cacheField>
    <cacheField name="EJECUCION ACUMULADA2" numFmtId="170">
      <sharedItems containsSemiMixedTypes="0" containsString="0" containsNumber="1" minValue="4532164843.4699993" maxValue="349607221397.93054"/>
    </cacheField>
    <cacheField name="VARIACION PPTO REAL VS EJECUCION AGOSTO" numFmtId="170">
      <sharedItems containsSemiMixedTypes="0" containsString="0" containsNumber="1" minValue="-2260475870.1691132" maxValue="8557863275.0042439"/>
    </cacheField>
    <cacheField name="PPTO TOTAL" numFmtId="170">
      <sharedItems containsSemiMixedTypes="0" containsString="0" containsNumber="1" minValue="5497049447.8569145" maxValue="454747747315.90173"/>
    </cacheField>
    <cacheField name="EJECUCION" numFmtId="170">
      <sharedItems containsSemiMixedTypes="0" containsString="0" containsNumber="1" minValue="4532164843.4699993" maxValue="349607221397.93054"/>
    </cacheField>
    <cacheField name="VARIACION TOTAL" numFmtId="170">
      <sharedItems containsSemiMixedTypes="0" containsString="0" containsNumber="1" minValue="-1865557833.4221497" maxValue="13095125631.467812"/>
    </cacheField>
  </cacheFields>
  <extLst>
    <ext xmlns:x14="http://schemas.microsoft.com/office/spreadsheetml/2009/9/main" uri="{725AE2AE-9491-48be-B2B4-4EB974FC3084}">
      <x14:pivotCacheDefinition pivotCacheId="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76">
  <r>
    <n v="1000003382"/>
    <s v="ESPITIA CONTRERAS JUAN SEBASTIAN"/>
    <x v="0"/>
    <s v="REGIONAL COMERCIAL"/>
    <s v="ASESOR COMERCIAL"/>
    <s v="2. BOGOTA"/>
    <s v="OFICINAS"/>
    <s v="BARRIO RESTREPO"/>
    <n v="20706"/>
    <n v="44753"/>
    <n v="7"/>
    <n v="2.08"/>
    <n v="0.13866666666666666"/>
    <m/>
    <m/>
    <x v="0"/>
  </r>
  <r>
    <n v="1000089259"/>
    <s v="JIMENEZ ARANGO JULIANA"/>
    <x v="0"/>
    <s v="REGIONAL COMERCIAL"/>
    <s v="ASESOR COMERCIAL"/>
    <s v="1. ANTIOQUIA"/>
    <s v="OFICINAS"/>
    <s v="SAN PEDRO (ANTIOQUIA)"/>
    <n v="10609"/>
    <n v="44518"/>
    <n v="11"/>
    <n v="11.79"/>
    <n v="0.78599999999999992"/>
    <m/>
    <m/>
    <x v="0"/>
  </r>
  <r>
    <n v="1000106289"/>
    <s v="HERRERA HENAO MARIANA"/>
    <x v="0"/>
    <s v="REGIONAL COMERCIAL"/>
    <s v="CAJERO PRINCIPAL"/>
    <s v="1. ANTIOQUIA"/>
    <s v="OFICINAS"/>
    <s v="SOPETRAN                                                                                                                                              "/>
    <n v="14911"/>
    <n v="44232"/>
    <n v="2"/>
    <n v="23.58"/>
    <n v="1.5719999999999998"/>
    <m/>
    <m/>
    <x v="1"/>
  </r>
  <r>
    <n v="1000120698"/>
    <s v="POVEDA PACHECO YURY DANIELA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0"/>
    <n v="3"/>
    <n v="6.92"/>
    <n v="0.46133333333333332"/>
    <m/>
    <m/>
    <x v="0"/>
  </r>
  <r>
    <n v="1000121017"/>
    <s v="AVILA AGUILAR JHON BREINER"/>
    <x v="1"/>
    <s v="OPERATIVA DE CONVENIOS"/>
    <s v="OFICIAL SOPORTE"/>
    <s v="8. DIRECCION NACIONAL"/>
    <s v="DIRECCION GENERAL"/>
    <s v="DIRECCION NACIONAL"/>
    <n v="80000"/>
    <n v="44685"/>
    <n v="5"/>
    <n v="4.88"/>
    <n v="0.32533333333333331"/>
    <m/>
    <m/>
    <x v="0"/>
  </r>
  <r>
    <n v="1000121908"/>
    <s v="CAICEDO CALDERON HEIDY YOHANA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4"/>
    <n v="9"/>
    <n v="14.38"/>
    <n v="0.95866666666666667"/>
    <m/>
    <m/>
    <x v="0"/>
  </r>
  <r>
    <n v="1000124849"/>
    <s v="URREGO VACA RONAL ALEJANDRO"/>
    <x v="2"/>
    <s v="GESTION DE SERVICIOS TECNOLOGICOS                                                                                                                     "/>
    <s v="OFICIAL SOPORTE"/>
    <s v="8. DIRECCION NACIONAL"/>
    <s v="DIRECCION GENERAL"/>
    <s v="DIRECCION NACIONAL"/>
    <n v="80000"/>
    <n v="44244"/>
    <n v="2"/>
    <n v="8.08"/>
    <n v="0.53866666666666663"/>
    <m/>
    <m/>
    <x v="0"/>
  </r>
  <r>
    <n v="1000136189"/>
    <s v="MONTOYA BARRERO YERSON JERLEY"/>
    <x v="0"/>
    <s v="VENTAS BANCA AGROPECUARIA"/>
    <s v="ASESOR COMERCIAL AGROPECUARIO"/>
    <s v="9. SUR"/>
    <s v="OFICINAS"/>
    <s v="PALOCABILDO"/>
    <n v="32409"/>
    <n v="43879"/>
    <n v="2"/>
    <n v="23.04"/>
    <n v="1.536"/>
    <m/>
    <m/>
    <x v="1"/>
  </r>
  <r>
    <n v="1000159676"/>
    <s v="ACOSTA SANTAMARIA JEFERSON NICOLAS"/>
    <x v="1"/>
    <s v="OPERATIVA DE CANALES Y OFICINAS"/>
    <s v="PROFESIONAL OPERATIVO"/>
    <s v="8. DIRECCION NACIONAL"/>
    <s v="DIRECCION GENERAL"/>
    <s v="DIRECCION NACIONAL"/>
    <n v="80000"/>
    <n v="44655"/>
    <n v="4"/>
    <n v="6.13"/>
    <n v="0.40866666666666668"/>
    <m/>
    <m/>
    <x v="0"/>
  </r>
  <r>
    <n v="1000216195"/>
    <s v="BERNAL RIVAS LAURA DANIELA"/>
    <x v="1"/>
    <s v="OPERATIVA DE CONVENIOS"/>
    <s v="PROFESIONAL OPERATIVO"/>
    <s v="8. DIRECCION NACIONAL"/>
    <s v="DIRECCION GENERAL"/>
    <s v="DIRECCION NACIONAL"/>
    <n v="80000"/>
    <n v="44655"/>
    <n v="4"/>
    <n v="6.13"/>
    <n v="0.40866666666666668"/>
    <m/>
    <m/>
    <x v="0"/>
  </r>
  <r>
    <n v="1000322924"/>
    <s v="VARGAS BARON LAURA VALENTINA"/>
    <x v="3"/>
    <s v="SARLAFT Y CUMPLIMIENTO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075"/>
    <n v="9"/>
    <n v="15"/>
    <n v="1"/>
    <m/>
    <m/>
    <x v="1"/>
  </r>
  <r>
    <n v="1000395092"/>
    <s v="RESTREPO GARCIA KATERIN"/>
    <x v="0"/>
    <s v="REGIONAL COMERCIAL"/>
    <s v="ASESOR COMERCIAL"/>
    <s v="1. ANTIOQUIA"/>
    <s v="OFICINAS"/>
    <s v="BETANIA"/>
    <n v="11816"/>
    <n v="44145"/>
    <n v="11"/>
    <n v="12.13"/>
    <n v="0.80866666666666676"/>
    <m/>
    <m/>
    <x v="0"/>
  </r>
  <r>
    <n v="1000516070"/>
    <s v="GUERRERO MEJIA LINA KATHERINE"/>
    <x v="1"/>
    <s v="OPERACION BANCARIA Y APOYO TRANSACCIONAL                                                                                                              "/>
    <s v="OFICIAL SOPORTE"/>
    <s v="8. DIRECCION NACIONAL"/>
    <s v="DIRECCION GENERAL"/>
    <s v="DIRECCION NACIONAL"/>
    <n v="80000"/>
    <n v="44272"/>
    <n v="3"/>
    <n v="6.83"/>
    <n v="0.45533333333333331"/>
    <m/>
    <m/>
    <x v="0"/>
  </r>
  <r>
    <n v="1000586882"/>
    <s v="CALDERON ALVAREZ GISELL STEFANNY"/>
    <x v="4"/>
    <s v="NORMALIZACION Y COBRO JURIDICO                                                                                                                        "/>
    <s v="PROFESIONAL OPERATIVO"/>
    <s v="2. BOGOTA"/>
    <s v="REGIONAL"/>
    <s v="GERENCIA REGIONAL BOGOTA"/>
    <n v="20000"/>
    <n v="44490"/>
    <n v="10"/>
    <n v="12.92"/>
    <n v="0.86133333333333328"/>
    <m/>
    <m/>
    <x v="0"/>
  </r>
  <r>
    <n v="1000587605"/>
    <s v="ORTIZ AVILA ALEJANDRA MILEN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4539"/>
    <n v="12"/>
    <n v="10.92"/>
    <n v="0.72799999999999998"/>
    <m/>
    <m/>
    <x v="0"/>
  </r>
  <r>
    <n v="1000587988"/>
    <s v="ROZO USTACARA PEDRO NICOLAS"/>
    <x v="5"/>
    <s v="SERVICIOS ADMINISTRATIVOS"/>
    <s v="PROFESIONAL OPERATIVO"/>
    <s v="8. DIRECCION NACIONAL"/>
    <s v="DIRECCION GENERAL"/>
    <s v="DIRECCION NACIONAL"/>
    <n v="80000"/>
    <n v="44662"/>
    <n v="4"/>
    <n v="5.83"/>
    <n v="0.38866666666666666"/>
    <m/>
    <m/>
    <x v="0"/>
  </r>
  <r>
    <n v="1000589521"/>
    <s v="NIETO PEREZ KAREN YINETH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000594058"/>
    <s v="PATIÑO JARA MYRIAN SOFIA"/>
    <x v="0"/>
    <s v="REGIONAL COMERCIAL"/>
    <s v="OFICIAL SOPORTE"/>
    <s v="2. BOGOTA"/>
    <s v="OFICINAS"/>
    <s v="CENTRO DE PAGOS. RECAUDOS Y DEPOSITOS JU                                                                                                              "/>
    <n v="20715"/>
    <n v="44683"/>
    <n v="5"/>
    <n v="4.96"/>
    <n v="0.33066666666666666"/>
    <m/>
    <m/>
    <x v="0"/>
  </r>
  <r>
    <n v="1000618067"/>
    <s v="GIRALDO OSORIO OMAET IVANA"/>
    <x v="0"/>
    <s v="VENTAS MICROFINANZAS"/>
    <s v="ASESOR COMERCIAL MICROFINANZAS"/>
    <s v="3. CAFETERA"/>
    <s v="OFICINAS"/>
    <s v="MANIZALES - CALDAS"/>
    <n v="33106"/>
    <n v="43753"/>
    <n v="10"/>
    <n v="13.003"/>
    <n v="0.86686666666666667"/>
    <m/>
    <m/>
    <x v="0"/>
  </r>
  <r>
    <n v="1000705880"/>
    <s v="CORREA SANCHEZ MARIA ALEJANDRA"/>
    <x v="1"/>
    <s v="OPERATIVA DE DESEMBOLSOS Y CARTERA"/>
    <s v="PROFESIONAL OPERATIVO"/>
    <s v="8. DIRECCION NACIONAL"/>
    <s v="DIRECCION GENERAL"/>
    <s v="DIRECCION NACIONAL"/>
    <n v="80000"/>
    <n v="44046"/>
    <n v="8"/>
    <n v="1.17"/>
    <n v="7.8E-2"/>
    <m/>
    <m/>
    <x v="0"/>
  </r>
  <r>
    <n v="1000730803"/>
    <s v="BOLIVAR CASTRO JEIMMY MARISOL"/>
    <x v="3"/>
    <s v="PRESIDENCIA"/>
    <s v="OFICIAL SOPORTE"/>
    <s v="8. DIRECCION NACIONAL"/>
    <s v="DIRECCION GENERAL"/>
    <s v="DIRECCION NACIONAL"/>
    <n v="80000"/>
    <n v="44634"/>
    <n v="3"/>
    <n v="6.96"/>
    <n v="0.46400000000000002"/>
    <m/>
    <m/>
    <x v="0"/>
  </r>
  <r>
    <n v="1000732871"/>
    <s v="MONTERO JIMENEZ DEISY NAYIBE"/>
    <x v="5"/>
    <s v="COMPRAS Y CONTRATACION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0"/>
    <n v="3"/>
    <n v="13.92"/>
    <n v="0.92800000000000005"/>
    <m/>
    <m/>
    <x v="0"/>
  </r>
  <r>
    <n v="1000775243"/>
    <s v="GARZON RAMOS ASHLLY NIKOL"/>
    <x v="0"/>
    <s v="REGIONAL COMERCIAL"/>
    <s v="CAJERO"/>
    <s v="2. BOGOTA"/>
    <s v="OFICINAS"/>
    <s v="CENTRO DE PAGOS. RECAUDOS Y DEPOSITOS JU                                                                                                              "/>
    <n v="20715"/>
    <n v="44669"/>
    <n v="4"/>
    <n v="5.54"/>
    <n v="0.36933333333333335"/>
    <m/>
    <m/>
    <x v="0"/>
  </r>
  <r>
    <n v="1000788309"/>
    <s v="NIETO CARVAJAL SARA VALENTINA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621"/>
    <n v="3"/>
    <n v="7.5"/>
    <n v="0.5"/>
    <m/>
    <m/>
    <x v="0"/>
  </r>
  <r>
    <n v="1000831191"/>
    <s v="BELTRAN PEÑA JESICA ANDREA"/>
    <x v="1"/>
    <s v="OPERATIVA DE CONVENIOS"/>
    <s v="OFICIAL SOPORTE"/>
    <s v="8. DIRECCION NACIONAL"/>
    <s v="DIRECCION GENERAL"/>
    <s v="DIRECCION NACIONAL"/>
    <n v="80000"/>
    <n v="44634"/>
    <n v="3"/>
    <n v="6.96"/>
    <n v="0.46400000000000002"/>
    <m/>
    <m/>
    <x v="0"/>
  </r>
  <r>
    <n v="1000861388"/>
    <s v="VARGAS GUACHETA JUAN FELIPE"/>
    <x v="0"/>
    <s v="DESARROLLO COMERCIAL"/>
    <s v="PROFESIONAL UNIVERSITARIO"/>
    <s v="8. DIRECCION NACIONAL"/>
    <s v="DIRECCION GENERAL"/>
    <s v="DIRECCION NACIONAL"/>
    <n v="80000"/>
    <n v="44763"/>
    <n v="7"/>
    <n v="1.67"/>
    <n v="0.11133333333333333"/>
    <m/>
    <m/>
    <x v="0"/>
  </r>
  <r>
    <n v="1001057523"/>
    <s v="HERRERA TORRES JULIETH VIVIANA"/>
    <x v="0"/>
    <s v="REGIONAL COMERCIAL"/>
    <s v="OFICIAL OPERATIVO SENIOR"/>
    <s v="2. BOGOTA"/>
    <s v="OFICINAS"/>
    <s v="PANDI"/>
    <n v="22614"/>
    <n v="44796"/>
    <n v="8"/>
    <n v="0.33"/>
    <n v="2.2000000000000002E-2"/>
    <m/>
    <m/>
    <x v="0"/>
  </r>
  <r>
    <n v="1001113367"/>
    <s v="SOSA ROMERO DANIEL FELIPE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4452"/>
    <n v="9"/>
    <n v="14.5"/>
    <n v="0.96666666666666667"/>
    <m/>
    <m/>
    <x v="0"/>
  </r>
  <r>
    <n v="1001119536"/>
    <s v="TORRES LEON JUAN DIEGO"/>
    <x v="0"/>
    <s v="VENTAS MICROFINANZAS"/>
    <s v="ASESOR COMERCIAL MICROFINANZAS"/>
    <s v="2. BOGOTA"/>
    <s v="OFICINAS"/>
    <s v="GRANADA (META)"/>
    <n v="22303"/>
    <n v="43784"/>
    <n v="11"/>
    <n v="26.92"/>
    <n v="1.7946666666666669"/>
    <m/>
    <m/>
    <x v="1"/>
  </r>
  <r>
    <n v="10011258"/>
    <s v="ROMERO JARAMILLO NELSON FERNANDO"/>
    <x v="0"/>
    <s v="VENTAS BANCA AGROPECUARIA"/>
    <s v="ASESOR COMERCIAL AGROPECUARIO"/>
    <s v="3. CAFETERA"/>
    <s v="OFICINAS"/>
    <s v="ANSERMA"/>
    <n v="33124"/>
    <n v="43922"/>
    <n v="4"/>
    <n v="21.25"/>
    <n v="1.4166666666666667"/>
    <m/>
    <m/>
    <x v="1"/>
  </r>
  <r>
    <n v="1001201012"/>
    <s v="OSORIO VAMAYA DANILO ALFONSO"/>
    <x v="1"/>
    <s v="OPERATIVA DE CANALES Y OFICINAS"/>
    <s v="OFICIAL SOPORTE"/>
    <s v="8. DIRECCION NACIONAL"/>
    <s v="DIRECCION GENERAL"/>
    <s v="DIRECCION NACIONAL"/>
    <n v="80000"/>
    <n v="44601"/>
    <n v="2"/>
    <n v="8.42"/>
    <n v="0.56133333333333335"/>
    <m/>
    <m/>
    <x v="0"/>
  </r>
  <r>
    <n v="1001268503"/>
    <s v="MONTOYA TEJADA GLADYS YULIANA"/>
    <x v="0"/>
    <s v="REGIONAL COMERCIAL"/>
    <s v="ASESOR COMERCIAL"/>
    <s v="1. ANTIOQUIA"/>
    <s v="OFICINAS"/>
    <s v="BOLIVAR (ANTIOQUIA)                                                                                                                                   "/>
    <n v="11806"/>
    <n v="43900"/>
    <n v="3"/>
    <n v="22.13"/>
    <n v="1.4753333333333332"/>
    <m/>
    <m/>
    <x v="1"/>
  </r>
  <r>
    <n v="1001278251"/>
    <s v="SANCHEZ CUARTAS LAURA VALENTINA"/>
    <x v="1"/>
    <s v="OPERATIVA DE CANALES Y OFICINAS"/>
    <s v="PROFESIONAL OPERATIVO"/>
    <s v="8. DIRECCION NACIONAL"/>
    <s v="DIRECCION GENERAL"/>
    <s v="DIRECCION NACIONAL"/>
    <n v="80000"/>
    <n v="44348"/>
    <n v="6"/>
    <n v="3.75"/>
    <n v="0.25"/>
    <m/>
    <m/>
    <x v="0"/>
  </r>
  <r>
    <n v="1001295601"/>
    <s v="RODRIGUEZ PINILLA LAURA JOHANNA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990"/>
    <n v="6"/>
    <n v="18.46"/>
    <n v="1.2306666666666668"/>
    <m/>
    <m/>
    <x v="1"/>
  </r>
  <r>
    <n v="1001348650"/>
    <s v="MALPARTIDA MORENO GIANELLA MELISSA"/>
    <x v="1"/>
    <s v="OPERATIVA DE DESEMBOLSOS Y CARTERA"/>
    <s v="PROFESIONAL OPERATIVO"/>
    <s v="8. DIRECCION NACIONAL"/>
    <s v="DIRECCION GENERAL"/>
    <s v="DIRECCION NACIONAL"/>
    <n v="80000"/>
    <n v="44095"/>
    <n v="9"/>
    <n v="14.17"/>
    <n v="0.94466666666666665"/>
    <m/>
    <m/>
    <x v="0"/>
  </r>
  <r>
    <n v="1001396068"/>
    <s v="OSORIO GOMEZ KATHERINE"/>
    <x v="0"/>
    <s v="REGIONAL COMERCIAL"/>
    <s v="ASESOR COMERCIAL"/>
    <s v="1. ANTIOQUIA"/>
    <s v="OFICINAS"/>
    <s v="VALPARAISO                                                                                                                                            "/>
    <n v="11818"/>
    <n v="44594"/>
    <n v="2"/>
    <n v="8.7100000000000009"/>
    <n v="0.58066666666666678"/>
    <m/>
    <m/>
    <x v="0"/>
  </r>
  <r>
    <n v="1001443629"/>
    <s v="SUAREZ YEPES KAREN DAYANA"/>
    <x v="0"/>
    <s v="VENTAS BANCA AGROPECUARIA"/>
    <s v="ASESOR COMERCIAL AGROPECUARIO"/>
    <s v="1. ANTIOQUIA"/>
    <s v="OFICINAS"/>
    <s v="SEGOVIA"/>
    <n v="11305"/>
    <n v="43742"/>
    <n v="10"/>
    <n v="13.63"/>
    <n v="0.90866666666666673"/>
    <m/>
    <m/>
    <x v="0"/>
  </r>
  <r>
    <n v="1001477566"/>
    <s v="GOMEZ OROZCO NATALIA"/>
    <x v="0"/>
    <s v="REGIONAL COMERCIAL"/>
    <s v="ASESOR COMERCIAL"/>
    <s v="1. ANTIOQUIA"/>
    <s v="OFICINAS"/>
    <s v="LA UNION (ANTIOQUIA)                                                                                                                                  "/>
    <n v="13209"/>
    <n v="44336"/>
    <n v="5"/>
    <n v="19.21"/>
    <n v="1.2806666666666666"/>
    <m/>
    <m/>
    <x v="1"/>
  </r>
  <r>
    <n v="1001480032"/>
    <s v="MUÑOZ  ERIKA YARLDY"/>
    <x v="0"/>
    <s v="REGIONAL COMERCIAL"/>
    <s v="ASESOR COMERCIAL"/>
    <s v="1. ANTIOQUIA"/>
    <s v="OFICINAS"/>
    <s v="ENVIGADO"/>
    <n v="11807"/>
    <n v="44796"/>
    <n v="8"/>
    <n v="0.33"/>
    <n v="2.2000000000000002E-2"/>
    <m/>
    <m/>
    <x v="0"/>
  </r>
  <r>
    <n v="1001498336"/>
    <s v="LONDOÑO USUGA WALTER ALONSO"/>
    <x v="0"/>
    <s v="VENTAS BANCA AGROPECUARIA"/>
    <s v="ASESOR COMERCIAL AGROPECUARIO"/>
    <s v="1. ANTIOQUIA"/>
    <s v="OFICINAS"/>
    <s v="ITUANGO"/>
    <n v="10614"/>
    <n v="43850"/>
    <n v="1"/>
    <n v="9.2100000000000009"/>
    <n v="0.6140000000000001"/>
    <m/>
    <m/>
    <x v="0"/>
  </r>
  <r>
    <n v="1001498562"/>
    <s v="GUZMAN MIRA PAULA ANDREA"/>
    <x v="0"/>
    <s v="REGIONAL COMERCIAL"/>
    <s v="ASESOR COMERCIAL"/>
    <s v="1. ANTIOQUIA"/>
    <s v="OFICINAS"/>
    <s v="ITUANGO"/>
    <n v="10614"/>
    <n v="43501"/>
    <n v="2"/>
    <n v="8.58"/>
    <n v="0.57199999999999995"/>
    <m/>
    <m/>
    <x v="0"/>
  </r>
  <r>
    <n v="1001530837"/>
    <s v="GARCIA HERNANDEZ DAWRIN ALEXIS"/>
    <x v="0"/>
    <s v="REGIONAL COMERCIAL"/>
    <s v="ASESOR COMERCIAL"/>
    <s v="1. ANTIOQUIA"/>
    <s v="OFICINAS"/>
    <s v="CARACOLI                                                                                                                                              "/>
    <n v="14301"/>
    <n v="43557"/>
    <n v="4"/>
    <n v="21.21"/>
    <n v="1.4140000000000001"/>
    <m/>
    <m/>
    <x v="1"/>
  </r>
  <r>
    <n v="1001617749"/>
    <s v="FORONDA VARGAS JAIRO ANDRES"/>
    <x v="0"/>
    <s v="REGIONAL COMERCIAL"/>
    <s v="ASESOR COMERCIAL"/>
    <s v="1. ANTIOQUIA"/>
    <s v="OFICINAS"/>
    <s v="PUEBLORICO"/>
    <n v="11817"/>
    <n v="43865"/>
    <n v="2"/>
    <n v="23.63"/>
    <n v="1.5753333333333333"/>
    <m/>
    <m/>
    <x v="1"/>
  </r>
  <r>
    <n v="1001724525"/>
    <s v="SERNA MIRANDA MATEO"/>
    <x v="0"/>
    <s v="REGIONAL COMERCIAL"/>
    <s v="ASESOR COMERCIAL"/>
    <s v="1. ANTIOQUIA"/>
    <s v="OFICINAS"/>
    <s v="LA CEJA"/>
    <n v="13208"/>
    <n v="44594"/>
    <n v="2"/>
    <n v="8.7100000000000009"/>
    <n v="0.58066666666666678"/>
    <m/>
    <m/>
    <x v="0"/>
  </r>
  <r>
    <n v="1001870344"/>
    <s v="MARIN VILLAFAE JOSE IGNACIO"/>
    <x v="0"/>
    <s v="REGIONAL COMERCIAL"/>
    <s v="OFICIAL SOPORTE"/>
    <s v="4. COSTA"/>
    <s v="OFICINAS"/>
    <s v="BARRANQUILLA"/>
    <n v="40502"/>
    <n v="44774"/>
    <n v="8"/>
    <n v="1.25"/>
    <n v="8.3333333333333329E-2"/>
    <m/>
    <m/>
    <x v="0"/>
  </r>
  <r>
    <n v="1001940795"/>
    <s v="BAYONA PEREZ LUIS FERNANDO"/>
    <x v="0"/>
    <s v="REGIONAL COMERCIAL"/>
    <s v="ASESOR COMERCIAL"/>
    <s v="4. COSTA"/>
    <s v="OFICINAS"/>
    <s v="BARRANQUILLA"/>
    <n v="40502"/>
    <n v="44760"/>
    <n v="7"/>
    <n v="1.79"/>
    <n v="0.11933333333333333"/>
    <m/>
    <m/>
    <x v="0"/>
  </r>
  <r>
    <n v="1002083361"/>
    <s v="LOPEZ MORENO JOSE LISANDRO"/>
    <x v="1"/>
    <s v="VP OPERACIONES"/>
    <s v="SUPERNUMERARIO FUERZA MOVIL"/>
    <s v="9. SUR"/>
    <s v="REGIONAL"/>
    <s v="GERENCIA REGIONAL SUR"/>
    <n v="90000"/>
    <n v="44747"/>
    <n v="7"/>
    <n v="2.33"/>
    <n v="0.15533333333333335"/>
    <m/>
    <m/>
    <x v="0"/>
  </r>
  <r>
    <n v="1002155904"/>
    <s v="BERMUDEZ MONTERROSA CINTHYA VANESSA"/>
    <x v="0"/>
    <s v="VENTAS BANCA PERSONAS"/>
    <s v="ASESOR COMERCIAL PERSONAS"/>
    <s v="1. ANTIOQUIA"/>
    <s v="OFICINAS"/>
    <s v="MEDELLIN MILLA DE ORO                                                                                                                                 "/>
    <n v="13309"/>
    <n v="44473"/>
    <n v="10"/>
    <n v="13.63"/>
    <n v="0.90866666666666673"/>
    <m/>
    <m/>
    <x v="0"/>
  </r>
  <r>
    <n v="1002329007"/>
    <s v="FRANCO TOBA ANA CAROLINA"/>
    <x v="0"/>
    <s v="REGIONAL COMERCIAL"/>
    <s v="OFICIAL OPERATIVO SENIOR"/>
    <s v="7. ORIENTE"/>
    <s v="OFICINAS"/>
    <s v="ARCABUCO"/>
    <n v="73501"/>
    <n v="43654"/>
    <n v="7"/>
    <n v="17.21"/>
    <n v="1.1473333333333333"/>
    <m/>
    <m/>
    <x v="1"/>
  </r>
  <r>
    <n v="1002341310"/>
    <s v="DAZA RAMIREZ JOSE EDILBERTO"/>
    <x v="4"/>
    <s v="NORMALIZACION Y COBRO JURIDICO                                                                                                                        "/>
    <s v="PROFESIONAL OPERATIVO"/>
    <s v="7. ORIENTE"/>
    <s v="REGIONAL"/>
    <s v="GERENCIA REGIONAL ORIENTE"/>
    <n v="70000"/>
    <n v="44025"/>
    <n v="7"/>
    <n v="17"/>
    <n v="1.1333333333333333"/>
    <m/>
    <m/>
    <x v="1"/>
  </r>
  <r>
    <n v="1002364296"/>
    <s v="LOPEZ HERNANDEZ DIEGO FERNANDO"/>
    <x v="0"/>
    <s v="REGIONAL COMERCIAL"/>
    <s v="OFICIAL SOPORTE"/>
    <s v="5. SANTANDER"/>
    <s v="OFICINAS"/>
    <s v="SAN PABLO (BOLIVAR)                                                                                                                                   "/>
    <n v="41210"/>
    <n v="44784"/>
    <n v="8"/>
    <n v="0.83"/>
    <n v="5.5333333333333332E-2"/>
    <m/>
    <m/>
    <x v="0"/>
  </r>
  <r>
    <n v="1002377105"/>
    <s v="DAU ZUÑIGA JORGE ISAAC"/>
    <x v="0"/>
    <s v="VENTAS BANCA AGROPECUARIA"/>
    <s v="ASESOR COMERCIAL AGROPECUARIO"/>
    <s v="4. COSTA"/>
    <s v="OFICINAS"/>
    <s v="MOMPOX"/>
    <n v="45122"/>
    <n v="43892"/>
    <n v="3"/>
    <n v="22.46"/>
    <n v="1.4973333333333334"/>
    <m/>
    <m/>
    <x v="1"/>
  </r>
  <r>
    <n v="1002394731"/>
    <s v="GUERRERO PULIDO LEIDY JOHANNA"/>
    <x v="1"/>
    <s v="VP OPERACIONES"/>
    <s v="SUPERNUMERARIO FUERZA MOVIL"/>
    <s v="7. ORIENTE"/>
    <s v="REGIONAL"/>
    <s v="GERENCIA REGIONAL ORIENTE"/>
    <n v="70000"/>
    <n v="44725"/>
    <n v="6"/>
    <n v="3.25"/>
    <n v="0.21666666666666667"/>
    <m/>
    <m/>
    <x v="0"/>
  </r>
  <r>
    <n v="1002444423"/>
    <s v="PIMIENTO NUÑEZ ELIANA MARCELA"/>
    <x v="0"/>
    <s v="REGIONAL COMERCIAL"/>
    <s v="ASESOR COMERCIAL"/>
    <s v="5. SANTANDER"/>
    <s v="OFICINAS"/>
    <s v="MORALES (BOLIVAR)                                                                                                                                     "/>
    <n v="41214"/>
    <n v="43010"/>
    <n v="10"/>
    <n v="13.502000000000001"/>
    <n v="0.90013333333333334"/>
    <m/>
    <m/>
    <x v="0"/>
  </r>
  <r>
    <n v="1002492956"/>
    <s v="RODRIGUEZ LEDESMA GISELLE"/>
    <x v="0"/>
    <s v="REGIONAL COMERCIAL"/>
    <s v="CAJERO"/>
    <s v="5. SANTANDER"/>
    <s v="OFICINAS"/>
    <s v="SANTA ROSA DEL SUR"/>
    <n v="41212"/>
    <n v="44396"/>
    <n v="7"/>
    <n v="16.75"/>
    <n v="1.1166666666666667"/>
    <m/>
    <m/>
    <x v="1"/>
  </r>
  <r>
    <n v="1002522321"/>
    <s v="PENA ARIZA LAURA ESTEFANIA"/>
    <x v="0"/>
    <s v="REGIONAL COMERCIAL"/>
    <s v="CAJERO"/>
    <s v="7. ORIENTE"/>
    <s v="OFICINAS"/>
    <s v="CHIQUINQUIRA                                                                                                                                          "/>
    <n v="71401"/>
    <n v="44547"/>
    <n v="12"/>
    <n v="10.58"/>
    <n v="0.70533333333333337"/>
    <m/>
    <m/>
    <x v="0"/>
  </r>
  <r>
    <n v="1002527036"/>
    <s v="RAMOS POVEDA LEIDY NATALY"/>
    <x v="0"/>
    <s v="REGIONAL COMERCIAL"/>
    <s v="ASESOR COMERCIAL"/>
    <s v="2. BOGOTA"/>
    <s v="OFICINAS"/>
    <s v="GUASCA"/>
    <n v="25906"/>
    <n v="44319"/>
    <n v="5"/>
    <n v="19.920000000000002"/>
    <n v="1.3280000000000001"/>
    <m/>
    <m/>
    <x v="1"/>
  </r>
  <r>
    <n v="1002536555"/>
    <s v="LEGUIZAMON MILLAN DIEGO ALEXANDER"/>
    <x v="0"/>
    <s v="REGIONAL COMERCIAL"/>
    <s v="OFICIAL OPERATIVO SENIOR"/>
    <s v="7. ORIENTE"/>
    <s v="OFICINAS"/>
    <s v="VILLAPINZON                                                                                                                                           "/>
    <n v="25922"/>
    <n v="44655"/>
    <n v="4"/>
    <n v="6.13"/>
    <n v="0.40866666666666668"/>
    <m/>
    <m/>
    <x v="0"/>
  </r>
  <r>
    <n v="1002565069"/>
    <s v="OTALORA MUÑOZ DIANA YAMILE"/>
    <x v="0"/>
    <s v="REGIONAL COMERCIAL"/>
    <s v="CAJERO PRINCIPAL"/>
    <s v="7. ORIENTE"/>
    <s v="OFICINAS"/>
    <s v="TURMEQUE                                                                                                                                              "/>
    <n v="75410"/>
    <n v="44272"/>
    <n v="3"/>
    <n v="21.83"/>
    <n v="1.4553333333333331"/>
    <m/>
    <m/>
    <x v="1"/>
  </r>
  <r>
    <n v="1002587014"/>
    <s v="BOHORQUEZ SIATAME KATERINE"/>
    <x v="0"/>
    <s v="REGIONAL COMERCIAL"/>
    <s v="ASESOR COMERCIAL"/>
    <s v="7. ORIENTE"/>
    <s v="OFICINAS"/>
    <s v="TENZA"/>
    <n v="72210"/>
    <n v="44291"/>
    <n v="4"/>
    <n v="6.08"/>
    <n v="0.40533333333333332"/>
    <m/>
    <m/>
    <x v="0"/>
  </r>
  <r>
    <n v="1002630532"/>
    <s v="SANCHEZ SIERRA LEIDY YOHANA"/>
    <x v="0"/>
    <s v="REGIONAL COMERCIAL"/>
    <s v="ASESOR COMERCIAL"/>
    <s v="7. ORIENTE"/>
    <s v="OFICINAS"/>
    <s v="MUZO"/>
    <n v="71402"/>
    <n v="44589"/>
    <n v="1"/>
    <n v="8.8699999999999992"/>
    <n v="0.59133333333333327"/>
    <m/>
    <m/>
    <x v="0"/>
  </r>
  <r>
    <n v="1002670188"/>
    <s v="HIDALGO OROZCO JHON ALEJANDRO"/>
    <x v="0"/>
    <s v="REGIONAL COMERCIAL"/>
    <s v="ASESOR COMERCIAL"/>
    <s v="1. ANTIOQUIA"/>
    <s v="OFICINAS"/>
    <s v="BELLO"/>
    <n v="10603"/>
    <n v="43802"/>
    <n v="12"/>
    <n v="11.17"/>
    <n v="0.7446666666666667"/>
    <m/>
    <m/>
    <x v="0"/>
  </r>
  <r>
    <n v="1002697793"/>
    <s v="JIMENEZ BURGOS JULIAN DAVID"/>
    <x v="0"/>
    <s v="REGIONAL COMERCIAL"/>
    <s v="OFICIAL SOPORTE"/>
    <s v="7. ORIENTE"/>
    <s v="OFICINAS"/>
    <s v="TUTA"/>
    <n v="75411"/>
    <n v="44123"/>
    <n v="10"/>
    <n v="13"/>
    <n v="0.8666666666666667"/>
    <m/>
    <m/>
    <x v="0"/>
  </r>
  <r>
    <n v="1002702731"/>
    <s v="GARZON GALVIS MARIA VICTORIA"/>
    <x v="0"/>
    <s v="REGIONAL COMERCIAL"/>
    <s v="ASESOR COMERCIAL"/>
    <s v="7. ORIENTE"/>
    <s v="OFICINAS"/>
    <s v="PUERTO BOYACA                                                                                                                                         "/>
    <n v="71405"/>
    <n v="41323"/>
    <n v="2"/>
    <n v="21.832000000000001"/>
    <n v="1.4554666666666667"/>
    <m/>
    <m/>
    <x v="1"/>
  </r>
  <r>
    <n v="1002732577"/>
    <s v="FLOREZ QUINCHIA BEATRIZ ANDREA"/>
    <x v="0"/>
    <s v="REGIONAL COMERCIAL"/>
    <s v="CAJERO PRINCIPAL"/>
    <s v="3. CAFETERA"/>
    <s v="OFICINAS"/>
    <s v="BOLIVIA"/>
    <n v="33104"/>
    <n v="41113"/>
    <n v="7"/>
    <n v="16.579999999999998"/>
    <n v="1.1053333333333333"/>
    <m/>
    <m/>
    <x v="1"/>
  </r>
  <r>
    <n v="1002732923"/>
    <s v="VARGAS BARRETO CLAUDIA INES"/>
    <x v="0"/>
    <s v="REGIONAL COMERCIAL"/>
    <s v="ASESOR COMERCIAL"/>
    <s v="7. ORIENTE"/>
    <s v="OFICINAS"/>
    <s v="MIRAFLORES (BOYACA)                                                                                                                                   "/>
    <n v="75402"/>
    <n v="44272"/>
    <n v="3"/>
    <n v="6.83"/>
    <n v="0.45533333333333331"/>
    <m/>
    <m/>
    <x v="0"/>
  </r>
  <r>
    <n v="1002808246"/>
    <s v="BELLAIZAC RODRIGUEZ MARLIN LUCIA"/>
    <x v="0"/>
    <s v="REGIONAL COMERCIAL"/>
    <s v="CAJERO PRINCIPAL"/>
    <s v="6. OCCIDENTE"/>
    <s v="OFICINAS"/>
    <s v="LOPEZ DE MICAY                                                                                                                                        "/>
    <n v="64211"/>
    <n v="42891"/>
    <n v="6"/>
    <n v="3.58"/>
    <n v="0.23866666666666667"/>
    <m/>
    <m/>
    <x v="0"/>
  </r>
  <r>
    <n v="1002840327"/>
    <s v="MUÑOZ MUÑOZ YEFERSON DAVID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89"/>
    <n v="1"/>
    <n v="8.8699999999999992"/>
    <n v="0.59133333333333327"/>
    <m/>
    <m/>
    <x v="0"/>
  </r>
  <r>
    <n v="1002899230"/>
    <s v="MARTINEZ GONZALEZ YESSICA"/>
    <x v="0"/>
    <s v="REGIONAL COMERCIAL"/>
    <s v="ASESOR COMERCIAL"/>
    <s v="3. CAFETERA"/>
    <s v="OFICINAS"/>
    <s v="ARANZAZU"/>
    <n v="33102"/>
    <n v="44588"/>
    <n v="1"/>
    <n v="8.92"/>
    <n v="0.59466666666666668"/>
    <m/>
    <m/>
    <x v="0"/>
  </r>
  <r>
    <n v="1002943583"/>
    <s v="CORREA GIRALDO LUZORA"/>
    <x v="0"/>
    <s v="REGIONAL COMERCIAL"/>
    <s v="CAJERO PRINCIPAL"/>
    <s v="3. CAFETERA"/>
    <s v="OFICINAS"/>
    <s v="LA UNION VALLE                                                                                                                                        "/>
    <n v="65319"/>
    <n v="43754"/>
    <n v="10"/>
    <n v="13.13"/>
    <n v="0.87533333333333341"/>
    <m/>
    <m/>
    <x v="0"/>
  </r>
  <r>
    <n v="1003041365"/>
    <s v="CACERES GONZALEZ ANA LUCIA"/>
    <x v="0"/>
    <s v="REGIONAL COMERCIAL"/>
    <s v="ASESOR COMERCIAL"/>
    <s v="2. BOGOTA"/>
    <s v="OFICINAS"/>
    <s v="AVENIDA CHILE"/>
    <n v="20702"/>
    <n v="44784"/>
    <n v="8"/>
    <n v="0.83"/>
    <n v="5.5333333333333332E-2"/>
    <m/>
    <m/>
    <x v="0"/>
  </r>
  <r>
    <n v="1003367964"/>
    <s v="PORRAS ORTIZ MARTHA VANESA"/>
    <x v="0"/>
    <s v="VENTAS MICROFINANZAS"/>
    <s v="ASESOR COMERCIAL MICROFINANZAS"/>
    <s v="1. ANTIOQUIA"/>
    <s v="OFICINAS"/>
    <s v="ARBOLETES"/>
    <n v="10202"/>
    <n v="43691"/>
    <n v="8"/>
    <n v="15.71"/>
    <n v="1.0473333333333334"/>
    <m/>
    <m/>
    <x v="1"/>
  </r>
  <r>
    <n v="10034469"/>
    <s v="ROJAS MARIN NELSON ANDRES"/>
    <x v="0"/>
    <s v="REGIONAL COMERCIAL"/>
    <s v="DIRECTOR OFICINA TIPO 4"/>
    <s v="3. CAFETERA"/>
    <s v="OFICINAS"/>
    <s v="APIA                                                                                                                                                  "/>
    <n v="34109"/>
    <n v="40787"/>
    <n v="9"/>
    <n v="14.875"/>
    <n v="0.9916666666666667"/>
    <m/>
    <m/>
    <x v="0"/>
  </r>
  <r>
    <n v="1003500050"/>
    <s v="SABIE LOBO JUSSEP"/>
    <x v="0"/>
    <s v="REGIONAL COMERCIAL"/>
    <s v="ASESOR COMERCIAL"/>
    <s v="4. COSTA"/>
    <s v="OFICINAS"/>
    <s v="CENTRAL DE ABASTOS SINCELEJO"/>
    <n v="45123"/>
    <n v="43717"/>
    <n v="9"/>
    <n v="14.67"/>
    <n v="0.97799999999999998"/>
    <m/>
    <m/>
    <x v="0"/>
  </r>
  <r>
    <n v="1003619533"/>
    <s v="ALVAREZ LEON MARIA JOSE"/>
    <x v="0"/>
    <s v="REGIONAL COMERCIAL"/>
    <s v="ASESOR COMERCIAL"/>
    <s v="2. BOGOTA"/>
    <s v="OFICINAS"/>
    <s v="SILVANIA"/>
    <n v="22609"/>
    <n v="44784"/>
    <n v="8"/>
    <n v="0.83"/>
    <n v="5.5333333333333332E-2"/>
    <m/>
    <m/>
    <x v="0"/>
  </r>
  <r>
    <n v="1003626200"/>
    <s v="VELANDIA ZUBIETA KATHERINE"/>
    <x v="0"/>
    <s v="REGIONAL COMERCIAL"/>
    <s v="CAJERO PRINCIPAL"/>
    <s v="2. BOGOTA"/>
    <s v="OFICINAS"/>
    <s v="GUASCA"/>
    <n v="25906"/>
    <n v="44013"/>
    <n v="7"/>
    <n v="2.5"/>
    <n v="0.16666666666666666"/>
    <m/>
    <m/>
    <x v="0"/>
  </r>
  <r>
    <n v="1003648523"/>
    <s v="HERRERA GONZALEZ MANUEL ALEJANDRO"/>
    <x v="0"/>
    <s v="REGIONAL COMERCIAL"/>
    <s v="CAJERO PRINCIPAL"/>
    <s v="2. BOGOTA"/>
    <s v="OFICINAS"/>
    <s v="MESETAS"/>
    <n v="22305"/>
    <n v="44586"/>
    <n v="1"/>
    <n v="9"/>
    <n v="0.6"/>
    <m/>
    <m/>
    <x v="0"/>
  </r>
  <r>
    <n v="1003661800"/>
    <s v="BARBOSA MORALES YULI TATIANA"/>
    <x v="0"/>
    <s v="REGIONAL COMERCIAL"/>
    <s v="CAJERO PRINCIPAL"/>
    <s v="2. BOGOTA"/>
    <s v="OFICINAS"/>
    <s v="FOSCA"/>
    <n v="21004"/>
    <n v="44634"/>
    <n v="3"/>
    <n v="6.96"/>
    <n v="0.46400000000000002"/>
    <m/>
    <m/>
    <x v="0"/>
  </r>
  <r>
    <n v="1003684519"/>
    <s v="GONZALEZ GOMEZ JUAN SEBASTIAN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2219"/>
    <n v="8"/>
    <n v="16.170000000000002"/>
    <n v="1.0780000000000001"/>
    <m/>
    <m/>
    <x v="1"/>
  </r>
  <r>
    <n v="1003815351"/>
    <s v="AMAYA NINCO LAURA MILENA"/>
    <x v="1"/>
    <s v="VP OPERACIONES"/>
    <s v="OFICIAL SOPORTE"/>
    <s v="9. SUR"/>
    <s v="REGIONAL"/>
    <s v="NEIVA"/>
    <n v="33715"/>
    <n v="44117"/>
    <n v="10"/>
    <n v="13.25"/>
    <n v="0.8833333333333333"/>
    <m/>
    <m/>
    <x v="0"/>
  </r>
  <r>
    <n v="1003842568"/>
    <s v="VANEGAS VANEGAS ANDREA VALENTINA"/>
    <x v="1"/>
    <s v="VP OPERACIONES"/>
    <s v="OFICIAL SOPORTE"/>
    <s v="2. BOGOTA"/>
    <s v="REGIONAL"/>
    <s v="BOGOTA"/>
    <n v="20713"/>
    <n v="44683"/>
    <n v="5"/>
    <n v="4.96"/>
    <n v="0.33066666666666666"/>
    <m/>
    <m/>
    <x v="0"/>
  </r>
  <r>
    <n v="1003863424"/>
    <s v="OSORIO MOTTA JUAN DIEGO"/>
    <x v="0"/>
    <s v="VENTAS MICROFINANZAS"/>
    <s v="ASESOR COMERCIAL MICROFINANZAS"/>
    <s v="9. SUR"/>
    <s v="OFICINAS"/>
    <s v="YAGUARA"/>
    <n v="33714"/>
    <n v="44796"/>
    <n v="8"/>
    <n v="0.33"/>
    <n v="2.2000000000000002E-2"/>
    <m/>
    <m/>
    <x v="0"/>
  </r>
  <r>
    <n v="1003880915"/>
    <s v="LEON LOPEZ SHIRLEY ALEXANDRA"/>
    <x v="0"/>
    <s v="REGIONAL COMERCIAL"/>
    <s v="CAJERO PRINCIPAL"/>
    <s v="2. BOGOTA"/>
    <s v="OFICINAS"/>
    <s v="VILLAGOMEZ                                                                                                                                            "/>
    <n v="25927"/>
    <n v="44685"/>
    <n v="5"/>
    <n v="4.88"/>
    <n v="0.32533333333333331"/>
    <m/>
    <m/>
    <x v="0"/>
  </r>
  <r>
    <n v="1003880945"/>
    <s v="GOMEZ QUIROGA MARIA ALEJANDRA"/>
    <x v="0"/>
    <s v="REGIONAL COMERCIAL"/>
    <s v="ASESOR COMERCIAL"/>
    <s v="2. BOGOTA"/>
    <s v="OFICINAS"/>
    <s v="YACOPI                                                                                                                                                "/>
    <n v="25924"/>
    <n v="44214"/>
    <n v="1"/>
    <n v="9.2899999999999991"/>
    <n v="0.61933333333333329"/>
    <m/>
    <m/>
    <x v="0"/>
  </r>
  <r>
    <n v="1003915164"/>
    <s v="ASPRILLA IBARGUEN FANNY YIRLEY"/>
    <x v="0"/>
    <s v="VENTAS BANCA AGROPECUARIA"/>
    <s v="ASESOR COMERCIAL AGROPECUARIO"/>
    <s v="1. ANTIOQUIA"/>
    <s v="OFICINAS"/>
    <s v="CONDOTO"/>
    <n v="11102"/>
    <n v="44545"/>
    <n v="12"/>
    <n v="10.67"/>
    <n v="0.71133333333333337"/>
    <m/>
    <m/>
    <x v="0"/>
  </r>
  <r>
    <n v="1004033227"/>
    <s v="GOMEZ PEÑA YINA PAHOLA"/>
    <x v="4"/>
    <s v="NACIONAL DE ANALISIS AGROPECUARIO                                                                                                                     "/>
    <s v="OFICIAL SOPORTE"/>
    <s v="8. DIRECCION NACIONAL"/>
    <s v="DIRECCION GENERAL"/>
    <s v="DIRECCION NACIONAL"/>
    <n v="80000"/>
    <n v="44784"/>
    <n v="8"/>
    <n v="0.83"/>
    <n v="5.5333333333333332E-2"/>
    <m/>
    <m/>
    <x v="0"/>
  </r>
  <r>
    <n v="1004247098"/>
    <s v="ORTIZ PINZON KAREN LORENA"/>
    <x v="1"/>
    <s v="VP OPERACIONES"/>
    <s v="SUPERNUMERARIO FUERZA MOVIL"/>
    <s v="6. OCCIDENTE"/>
    <s v="REGIONAL"/>
    <s v="GERENCIA REGIONAL OCCIDENTE"/>
    <n v="60000"/>
    <n v="44634"/>
    <n v="3"/>
    <n v="6.8769999999999998"/>
    <n v="0.45846666666666663"/>
    <m/>
    <m/>
    <x v="0"/>
  </r>
  <r>
    <n v="1004350247"/>
    <s v="CANTILLO CEBALLOS MARILEINIS"/>
    <x v="0"/>
    <s v="REGIONAL COMERCIAL"/>
    <s v="CAJERO"/>
    <s v="4. COSTA"/>
    <s v="OFICINAS"/>
    <s v="SANTA MARTA"/>
    <n v="44810"/>
    <n v="41641"/>
    <n v="1"/>
    <n v="9.9600000000000009"/>
    <n v="0.66400000000000003"/>
    <m/>
    <m/>
    <x v="0"/>
  </r>
  <r>
    <n v="1004538767"/>
    <s v="FIGUEROA ROJAS DIANA GABRIELA"/>
    <x v="0"/>
    <s v="REGIONAL COMERCIAL"/>
    <s v="OFICIAL OPERATIVO SENIOR"/>
    <s v="6. OCCIDENTE"/>
    <s v="OFICINAS"/>
    <s v="PUPIALES"/>
    <n v="62509"/>
    <n v="43423"/>
    <n v="11"/>
    <n v="11.75"/>
    <n v="0.78333333333333333"/>
    <m/>
    <m/>
    <x v="0"/>
  </r>
  <r>
    <n v="1004550356"/>
    <s v="RIVERA ORTEGA LEYDY YERALDIN"/>
    <x v="0"/>
    <s v="REGIONAL COMERCIAL"/>
    <s v="ASESOR COMERCIAL"/>
    <s v="6. OCCIDENTE"/>
    <s v="OFICINAS"/>
    <s v="PUPIALES"/>
    <n v="62509"/>
    <n v="43046"/>
    <n v="11"/>
    <n v="12.25"/>
    <n v="0.81666666666666665"/>
    <m/>
    <m/>
    <x v="0"/>
  </r>
  <r>
    <n v="1004608610"/>
    <s v="GARCIA PORTOCARRERO JORGE ABRAHAM"/>
    <x v="0"/>
    <s v="VENTAS BANCA AGROPECUARIA"/>
    <s v="ASESOR COMERCIAL AGROPECUARIO"/>
    <s v="6. OCCIDENTE"/>
    <s v="OFICINAS"/>
    <s v="TUMACO"/>
    <n v="63913"/>
    <n v="43745"/>
    <n v="10"/>
    <n v="13.5"/>
    <n v="0.9"/>
    <m/>
    <m/>
    <x v="0"/>
  </r>
  <r>
    <n v="1004710756"/>
    <s v="SOSCUE TRULLO PAOLA ANDREA"/>
    <x v="0"/>
    <s v="REGIONAL COMERCIAL"/>
    <s v="ASESOR COMERCIAL"/>
    <s v="6. OCCIDENTE"/>
    <s v="OFICINAS"/>
    <s v="MERCADERES"/>
    <n v="64212"/>
    <n v="44749"/>
    <n v="7"/>
    <n v="2.25"/>
    <n v="0.15"/>
    <m/>
    <m/>
    <x v="0"/>
  </r>
  <r>
    <n v="1004766460"/>
    <s v="ALZATE MARIN CRISTIAN CAMILO"/>
    <x v="0"/>
    <s v="REGIONAL COMERCIAL"/>
    <s v="CAJERO PRINCIPAL"/>
    <s v="3. CAFETERA"/>
    <s v="OFICINAS"/>
    <s v="BELALCAZAR                                                                                                                                            "/>
    <n v="33118"/>
    <n v="44054"/>
    <n v="8"/>
    <n v="15.83"/>
    <n v="1.0553333333333332"/>
    <m/>
    <m/>
    <x v="1"/>
  </r>
  <r>
    <n v="1004808323"/>
    <s v="GUERRERO FLOREZ ALBANI PATRICIA"/>
    <x v="0"/>
    <s v="REGIONAL COMERCIAL"/>
    <s v="CAJERO"/>
    <s v="5. SANTANDER"/>
    <s v="OFICINAS"/>
    <s v="PIEDECUESTA"/>
    <n v="50810"/>
    <n v="44634"/>
    <n v="3"/>
    <n v="6.96"/>
    <n v="0.46400000000000002"/>
    <m/>
    <m/>
    <x v="0"/>
  </r>
  <r>
    <n v="1004820661"/>
    <s v="RODRIGUEZ ORTIZ ZAIDA GISSELA"/>
    <x v="1"/>
    <s v="VP OPERACIONES"/>
    <s v="SUPERNUMERARIO INTEGRAL"/>
    <s v="5. SANTANDER"/>
    <s v="REGIONAL"/>
    <s v="GERENCIA REGIONAL SANTANDER"/>
    <n v="50000"/>
    <n v="42522"/>
    <n v="6"/>
    <n v="18.75"/>
    <n v="1.25"/>
    <m/>
    <m/>
    <x v="1"/>
  </r>
  <r>
    <n v="1004831853"/>
    <s v="CASTAÑO BARRETO YURCAIS VANNESA"/>
    <x v="0"/>
    <s v="REGIONAL COMERCIAL"/>
    <s v="ASESOR COMERCIAL"/>
    <s v="3. CAFETERA"/>
    <s v="OFICINAS"/>
    <s v="BALBOA (RISARALDA)"/>
    <n v="34101"/>
    <n v="43678"/>
    <n v="8"/>
    <n v="1.25"/>
    <n v="8.3333333333333329E-2"/>
    <m/>
    <m/>
    <x v="0"/>
  </r>
  <r>
    <n v="1004981252"/>
    <s v="VERJEL PABON YAIVER ATILIO"/>
    <x v="0"/>
    <s v="REGIONAL COMERCIAL"/>
    <s v="DIRECTOR OFICINA TIPO 4"/>
    <s v="5. SANTANDER"/>
    <s v="OFICINAS"/>
    <s v="HACARI                                                                                                                                                "/>
    <n v="51506"/>
    <n v="42219"/>
    <n v="8"/>
    <n v="16.170000000000002"/>
    <n v="1.0780000000000001"/>
    <m/>
    <m/>
    <x v="1"/>
  </r>
  <r>
    <n v="1005038480"/>
    <s v="MEZA RODRIGUEZ JUAN DIEGO"/>
    <x v="0"/>
    <s v="REGIONAL COMERCIAL"/>
    <s v="CAJERO PRINCIPAL"/>
    <s v="9. SUR"/>
    <s v="OFICINAS"/>
    <s v="VALLE DE SAN JUAN"/>
    <n v="31917"/>
    <n v="44589"/>
    <n v="1"/>
    <n v="8.8699999999999992"/>
    <n v="0.59133333333333327"/>
    <m/>
    <m/>
    <x v="0"/>
  </r>
  <r>
    <n v="1005074752"/>
    <s v="CLARO ORTIZ MARIA CAROLINA"/>
    <x v="0"/>
    <s v="REGIONAL COMERCIAL"/>
    <s v="CAJERO PRINCIPAL"/>
    <s v="5. SANTANDER"/>
    <s v="OFICINAS"/>
    <s v="MORALES (BOLIVAR)                                                                                                                                     "/>
    <n v="41214"/>
    <n v="44796"/>
    <n v="8"/>
    <n v="0.33"/>
    <n v="2.2000000000000002E-2"/>
    <m/>
    <m/>
    <x v="0"/>
  </r>
  <r>
    <n v="1005205556"/>
    <s v="RONDON PARDO JHONATAN ALFONSO"/>
    <x v="0"/>
    <s v="REGIONAL COMERCIAL"/>
    <s v="ASESOR COMERCIAL"/>
    <s v="7. ORIENTE"/>
    <s v="OFICINAS"/>
    <s v="BOLIVAR (SANTANDER)                                                                                                                                   "/>
    <n v="55602"/>
    <n v="44425"/>
    <n v="8"/>
    <n v="15.58"/>
    <n v="1.0386666666666666"/>
    <m/>
    <m/>
    <x v="1"/>
  </r>
  <r>
    <n v="1005274924"/>
    <s v="MATEUS RUEDA WENDY YULIANA"/>
    <x v="0"/>
    <s v="REGIONAL COMERCIAL"/>
    <s v="ASESOR COMERCIAL"/>
    <s v="7. ORIENTE"/>
    <s v="OFICINAS"/>
    <s v="UMBITA                                                                                                                                                "/>
    <n v="75412"/>
    <n v="44697"/>
    <n v="5"/>
    <n v="4.37"/>
    <n v="0.29133333333333333"/>
    <m/>
    <m/>
    <x v="0"/>
  </r>
  <r>
    <n v="1005275439"/>
    <s v="MARIN ROJAS MIGUEL ANGEL"/>
    <x v="0"/>
    <s v="REGIONAL COMERCIAL"/>
    <s v="CAJERO PRINCIPAL"/>
    <s v="7. ORIENTE"/>
    <s v="OFICINAS"/>
    <s v="LA PAZ"/>
    <n v="55610"/>
    <n v="44683"/>
    <n v="5"/>
    <n v="4.96"/>
    <n v="0.33066666666666666"/>
    <m/>
    <m/>
    <x v="0"/>
  </r>
  <r>
    <n v="1005307411"/>
    <s v="ALMEIDA GUTIERREZ LEIDY PAOLA"/>
    <x v="0"/>
    <s v="VENTAS MICROFINANZAS"/>
    <s v="ASESOR COMERCIAL MICROFINANZAS"/>
    <s v="5. SANTANDER"/>
    <s v="OFICINAS"/>
    <s v="LOS SANTOS"/>
    <n v="50808"/>
    <n v="43726"/>
    <n v="9"/>
    <n v="14.29"/>
    <n v="0.95266666666666666"/>
    <m/>
    <m/>
    <x v="0"/>
  </r>
  <r>
    <n v="1005321038"/>
    <s v="RUEDA CALDERON MARIA CAMILA"/>
    <x v="0"/>
    <s v="REGIONAL COMERCIAL"/>
    <s v="CAJERO PRINCIPAL"/>
    <s v="5. SANTANDER"/>
    <s v="OFICINAS"/>
    <s v="CONCEPCION                                                                                                                                            "/>
    <n v="53004"/>
    <n v="44734"/>
    <n v="6"/>
    <n v="2.87"/>
    <n v="0.19133333333333333"/>
    <m/>
    <m/>
    <x v="0"/>
  </r>
  <r>
    <n v="1005340134"/>
    <s v="GARCES ESTEBAN SOLANGYE ESMERALDA"/>
    <x v="0"/>
    <s v="REGIONAL COMERCIAL"/>
    <s v="CAJERO"/>
    <s v="5. SANTANDER"/>
    <s v="OFICINAS"/>
    <s v="BUCARAMANGA"/>
    <n v="50803"/>
    <n v="44368"/>
    <n v="6"/>
    <n v="17.920000000000002"/>
    <n v="1.1946666666666668"/>
    <m/>
    <m/>
    <x v="1"/>
  </r>
  <r>
    <n v="1005369436"/>
    <s v="DIAZ PALENCIA MAYERLIN PAOLA"/>
    <x v="0"/>
    <s v="VENTAS BANCA PERSONAS"/>
    <s v="ASESOR COMERCIAL PERSONAS"/>
    <s v="5. SANTANDER"/>
    <s v="OFICINAS"/>
    <s v="BUCARAMANGA"/>
    <n v="50803"/>
    <n v="43719"/>
    <n v="9"/>
    <n v="14.58"/>
    <n v="0.97199999999999998"/>
    <m/>
    <m/>
    <x v="0"/>
  </r>
  <r>
    <n v="1005386498"/>
    <s v="CASTELLANOS LANDAZABAL FARID LEONARDO"/>
    <x v="0"/>
    <s v="REGIONAL COMERCIAL"/>
    <s v="CAJERO PRINCIPAL"/>
    <s v="5. SANTANDER"/>
    <s v="OFICINAS"/>
    <s v="TONA"/>
    <n v="50814"/>
    <n v="44763"/>
    <n v="7"/>
    <n v="1.67"/>
    <n v="0.11133333333333333"/>
    <m/>
    <m/>
    <x v="0"/>
  </r>
  <r>
    <n v="1005450411"/>
    <s v="SILVA GUALDRON ANDERSON ANDRES"/>
    <x v="0"/>
    <s v="REGIONAL COMERCIAL"/>
    <s v="CAJERO PRINCIPAL"/>
    <s v="5. SANTANDER"/>
    <s v="OFICINAS"/>
    <s v="CURITI                                                                                                                                                "/>
    <n v="54606"/>
    <n v="44537"/>
    <n v="12"/>
    <n v="11"/>
    <n v="0.73333333333333328"/>
    <m/>
    <m/>
    <x v="0"/>
  </r>
  <r>
    <n v="1005639717"/>
    <s v="SERPA GANDARA JUAN MANUEL"/>
    <x v="0"/>
    <s v="REGIONAL COMERCIAL"/>
    <s v="CAJERO PRINCIPAL"/>
    <s v="4. COSTA"/>
    <s v="OFICINAS"/>
    <s v="SINCE"/>
    <n v="45115"/>
    <n v="42128"/>
    <n v="5"/>
    <n v="19.88"/>
    <n v="1.3253333333333333"/>
    <m/>
    <m/>
    <x v="1"/>
  </r>
  <r>
    <n v="1005853159"/>
    <s v="RODRIGUEZ  VICTOR ALFONSO"/>
    <x v="1"/>
    <s v="VP OPERACIONES"/>
    <s v="SUPERNUMERARIO INTEGRAL"/>
    <s v="9. SUR"/>
    <s v="REGIONAL"/>
    <s v="GERENCIA REGIONAL SUR"/>
    <n v="90000"/>
    <n v="44480"/>
    <n v="10"/>
    <n v="13.33"/>
    <n v="0.88866666666666672"/>
    <m/>
    <m/>
    <x v="0"/>
  </r>
  <r>
    <n v="1005873446"/>
    <s v="HUILA SANCHEZ JOSE LUIS"/>
    <x v="0"/>
    <s v="VENTAS BANCA AGROPECUARIA"/>
    <s v="ASESOR COMERCIAL AGROPECUARIO"/>
    <s v="6. OCCIDENTE"/>
    <s v="OFICINAS"/>
    <s v="EL CHARCO"/>
    <n v="63903"/>
    <n v="44046"/>
    <n v="8"/>
    <n v="16.170000000000002"/>
    <n v="1.0780000000000001"/>
    <m/>
    <m/>
    <x v="1"/>
  </r>
  <r>
    <n v="1005927113"/>
    <s v="CASTRO CASTANO BRAYAN CAMILO"/>
    <x v="0"/>
    <s v="REGIONAL COMERCIAL"/>
    <s v="ASESOR COMERCIAL"/>
    <s v="9. SUR"/>
    <s v="OFICINAS"/>
    <s v="CASABIANCA"/>
    <n v="32404"/>
    <n v="44599"/>
    <n v="2"/>
    <n v="8.5"/>
    <n v="0.56666666666666665"/>
    <m/>
    <m/>
    <x v="0"/>
  </r>
  <r>
    <n v="1006002001"/>
    <s v="BARRIOS CALDERON INGRID NATALIA"/>
    <x v="0"/>
    <s v="VENTAS MICROFINANZAS"/>
    <s v="ASESOR COMERCIAL MICROFINANZAS"/>
    <s v="9. SUR"/>
    <s v="OFICINAS"/>
    <s v="PLANADAS"/>
    <n v="31909"/>
    <n v="44271"/>
    <n v="3"/>
    <n v="21.88"/>
    <n v="1.4586666666666666"/>
    <m/>
    <m/>
    <x v="1"/>
  </r>
  <r>
    <n v="1006004244"/>
    <s v="CARVAJAL CUELLAR MONICA BIBIANA"/>
    <x v="0"/>
    <s v="REGIONAL COMERCIAL"/>
    <s v="CAJERO PRINCIPAL"/>
    <s v="9. SUR"/>
    <s v="OFICINAS"/>
    <s v="ROVIRA"/>
    <n v="31922"/>
    <n v="42129"/>
    <n v="5"/>
    <n v="19.829999999999998"/>
    <n v="1.3219999999999998"/>
    <m/>
    <m/>
    <x v="1"/>
  </r>
  <r>
    <n v="1006020109"/>
    <s v="FLOREZ MOTTA JENNY CAROLINA"/>
    <x v="1"/>
    <s v="VP OPERACIONES"/>
    <s v="PROFESIONAL UNIVERSITARIO"/>
    <s v="2. BOGOTA"/>
    <s v="REGIONAL"/>
    <s v="BOGOTA"/>
    <n v="20713"/>
    <n v="41113"/>
    <n v="7"/>
    <n v="16.538"/>
    <n v="1.1025333333333334"/>
    <m/>
    <m/>
    <x v="1"/>
  </r>
  <r>
    <n v="1006028770"/>
    <s v="CESPEDES VIDALES YERALDINE"/>
    <x v="0"/>
    <s v="VENTAS BANCA AGROPECUARIA"/>
    <s v="ASESOR COMERCIAL AGROPECUARIO"/>
    <s v="9. SUR"/>
    <s v="OFICINAS"/>
    <s v="ATACO"/>
    <n v="32415"/>
    <n v="43732"/>
    <n v="9"/>
    <n v="14.04"/>
    <n v="0.93599999999999994"/>
    <m/>
    <m/>
    <x v="0"/>
  </r>
  <r>
    <n v="1006117636"/>
    <s v="GUARNIZO ALDANA JULIETH TATIANA"/>
    <x v="0"/>
    <s v="REGIONAL COMERCIAL"/>
    <s v="CAJERO PRINCIPAL"/>
    <s v="9. SUR"/>
    <s v="OFICINAS"/>
    <s v="MURILLO"/>
    <n v="32413"/>
    <n v="44270"/>
    <n v="3"/>
    <n v="21.92"/>
    <n v="1.4613333333333334"/>
    <m/>
    <m/>
    <x v="1"/>
  </r>
  <r>
    <n v="1006155992"/>
    <s v="PAREDES SALDANA LUISA ALEJANDRA"/>
    <x v="0"/>
    <s v="REGIONAL COMERCIAL"/>
    <s v="CAJERO"/>
    <s v="9. SUR"/>
    <s v="OFICINAS"/>
    <s v="ORITO"/>
    <n v="63403"/>
    <n v="44713"/>
    <n v="6"/>
    <n v="3.75"/>
    <n v="0.25"/>
    <m/>
    <m/>
    <x v="0"/>
  </r>
  <r>
    <n v="1006424508"/>
    <s v="SEGURA PIÑEROS ERIKA YULIET"/>
    <x v="0"/>
    <s v="REGIONAL COMERCIAL"/>
    <s v="ASESOR COMERCIAL"/>
    <s v="7. ORIENTE"/>
    <s v="OFICINAS"/>
    <s v="HATO COROZAL"/>
    <n v="74001"/>
    <n v="44263"/>
    <n v="3"/>
    <n v="7.21"/>
    <n v="0.48066666666666669"/>
    <m/>
    <m/>
    <x v="0"/>
  </r>
  <r>
    <n v="1006431774"/>
    <s v="TORRES MEDINA KERLY JOHANA"/>
    <x v="0"/>
    <s v="REGIONAL COMERCIAL"/>
    <s v="ASESOR COMERCIAL"/>
    <s v="9. SUR"/>
    <s v="OFICINAS"/>
    <s v="CURILLO"/>
    <n v="32114"/>
    <n v="43719"/>
    <n v="9"/>
    <n v="14.58"/>
    <n v="0.97199999999999998"/>
    <m/>
    <m/>
    <x v="0"/>
  </r>
  <r>
    <n v="1006432780"/>
    <s v="PINEDA VARGAS MANUEL ALEJANDRO"/>
    <x v="1"/>
    <s v="OPERATIVA DE CONVENIOS"/>
    <s v="PROFESIONAL OPERATIVO"/>
    <s v="8. DIRECCION NACIONAL"/>
    <s v="DIRECCION GENERAL"/>
    <s v="DIRECCION NACIONAL"/>
    <n v="80000"/>
    <n v="43892"/>
    <n v="3"/>
    <n v="22.46"/>
    <n v="1.4973333333333334"/>
    <m/>
    <n v="44893"/>
    <x v="1"/>
  </r>
  <r>
    <n v="1006535867"/>
    <s v="ORTIZ PELAEZ DANIELA"/>
    <x v="0"/>
    <s v="REGIONAL COMERCIAL"/>
    <s v="CAJERO PRINCIPAL"/>
    <s v="3. CAFETERA"/>
    <s v="OFICINAS"/>
    <s v="ULLOA"/>
    <n v="34111"/>
    <n v="44075"/>
    <n v="9"/>
    <n v="15"/>
    <n v="1"/>
    <m/>
    <m/>
    <x v="1"/>
  </r>
  <r>
    <n v="1006562514"/>
    <s v="HOLGUIN HURTADO HERNANDO"/>
    <x v="0"/>
    <s v="REGIONAL COMERCIAL"/>
    <s v="DIRECTOR OPERATIVO"/>
    <s v="7. ORIENTE"/>
    <s v="OFICINAS"/>
    <s v="YOPAL"/>
    <n v="75809"/>
    <n v="40910"/>
    <n v="1"/>
    <n v="24.96"/>
    <n v="1.6640000000000001"/>
    <m/>
    <m/>
    <x v="1"/>
  </r>
  <r>
    <n v="1006595090"/>
    <s v="PARADA FONSECA FERNANDO"/>
    <x v="0"/>
    <s v="REGIONAL COMERCIAL"/>
    <s v="CAJERO"/>
    <s v="2. BOGOTA"/>
    <s v="OFICINAS"/>
    <s v="FORTUL"/>
    <n v="70306"/>
    <n v="44431"/>
    <n v="8"/>
    <n v="15.33"/>
    <n v="1.022"/>
    <m/>
    <m/>
    <x v="1"/>
  </r>
  <r>
    <n v="1006595239"/>
    <s v="GUTIERREZ MENDOZA KELLY TATIANA"/>
    <x v="0"/>
    <s v="REGIONAL COMERCIAL"/>
    <s v="CAJERO PRINCIPAL"/>
    <s v="7. ORIENTE"/>
    <s v="OFICINAS"/>
    <s v="HATO COROZAL"/>
    <n v="74001"/>
    <n v="42282"/>
    <n v="10"/>
    <n v="13.33"/>
    <n v="0.88866666666666672"/>
    <m/>
    <m/>
    <x v="0"/>
  </r>
  <r>
    <n v="1006636047"/>
    <s v="JASPE ROMERO YESICA PAOLA"/>
    <x v="0"/>
    <s v="REGIONAL COMERCIAL"/>
    <s v="ASESOR COMERCIAL"/>
    <s v="7. ORIENTE"/>
    <s v="OFICINAS"/>
    <s v="TAMARA"/>
    <n v="74005"/>
    <n v="44258"/>
    <n v="3"/>
    <n v="7.42"/>
    <n v="0.49466666666666664"/>
    <m/>
    <m/>
    <x v="0"/>
  </r>
  <r>
    <n v="1006664832"/>
    <s v="VALLEJO RODRIGUEZ ELIANA FERLEIDA"/>
    <x v="0"/>
    <s v="REGIONAL COMERCIAL"/>
    <s v="CAJERO"/>
    <s v="9. SUR"/>
    <s v="OFICINAS"/>
    <s v="MOCOA"/>
    <n v="63402"/>
    <n v="44025"/>
    <n v="7"/>
    <n v="17"/>
    <n v="1.1333333333333333"/>
    <m/>
    <m/>
    <x v="1"/>
  </r>
  <r>
    <n v="1006689055"/>
    <s v="HURTADO MORA LILIANA DEL PILAR"/>
    <x v="0"/>
    <s v="VENTAS MICROFINANZAS"/>
    <s v="ASESOR COMERCIAL MICROFINANZAS"/>
    <s v="2. BOGOTA"/>
    <s v="OFICINAS"/>
    <s v="FUSAGASUGA                                                                                                                                            "/>
    <n v="22616"/>
    <n v="42828"/>
    <n v="4"/>
    <n v="21.17"/>
    <n v="1.4113333333333336"/>
    <m/>
    <m/>
    <x v="1"/>
  </r>
  <r>
    <n v="1006697942"/>
    <s v="GARZON CASALLAS JEISIN MARCELA"/>
    <x v="0"/>
    <s v="REGIONAL COMERCIAL"/>
    <s v="ASESOR COMERCIAL"/>
    <s v="2. BOGOTA"/>
    <s v="OFICINAS"/>
    <s v="MEDINA"/>
    <n v="21005"/>
    <n v="44452"/>
    <n v="9"/>
    <n v="14.5"/>
    <n v="0.96666666666666667"/>
    <m/>
    <m/>
    <x v="0"/>
  </r>
  <r>
    <n v="1006719118"/>
    <s v="BARRETO SANCHEZ JESUS DAVID"/>
    <x v="0"/>
    <s v="REGIONAL COMERCIAL"/>
    <s v="CAJERO PRINCIPAL"/>
    <s v="7. ORIENTE"/>
    <s v="OFICINAS"/>
    <s v="MONTERREY"/>
    <n v="75802"/>
    <n v="44669"/>
    <n v="4"/>
    <n v="5.54"/>
    <n v="0.36933333333333335"/>
    <m/>
    <m/>
    <x v="0"/>
  </r>
  <r>
    <n v="1006777487"/>
    <s v="VEGA PATIÑO ANGIE TATIANA"/>
    <x v="0"/>
    <s v="REGIONAL COMERCIAL"/>
    <s v="CAJERO PRINCIPAL"/>
    <s v="2. BOGOTA"/>
    <s v="OFICINAS"/>
    <s v="CASTILLA LA NUEVA"/>
    <n v="25703"/>
    <n v="43864"/>
    <n v="2"/>
    <n v="23.67"/>
    <n v="1.5780000000000001"/>
    <m/>
    <m/>
    <x v="1"/>
  </r>
  <r>
    <n v="1006825685"/>
    <s v="MONTES ROA CESAR SNEYDER"/>
    <x v="0"/>
    <s v="REGIONAL COMERCIAL"/>
    <s v="CAJERO"/>
    <s v="2. BOGOTA"/>
    <s v="OFICINAS"/>
    <s v="GRANADA (META)"/>
    <n v="22303"/>
    <n v="44796"/>
    <n v="8"/>
    <n v="0.33"/>
    <n v="2.2000000000000002E-2"/>
    <m/>
    <m/>
    <x v="0"/>
  </r>
  <r>
    <n v="1007092908"/>
    <s v="CABANZO CHAVEZ CARLINA ISABEL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3648"/>
    <n v="7"/>
    <n v="17.292999999999999"/>
    <n v="1.1528666666666667"/>
    <m/>
    <m/>
    <x v="1"/>
  </r>
  <r>
    <n v="1007102776"/>
    <s v="CORTES ARAQUE CESAR ALEXANDER"/>
    <x v="0"/>
    <s v="REGIONAL COMERCIAL"/>
    <s v="ASESOR COMERCIAL"/>
    <s v="1. ANTIOQUIA"/>
    <s v="OFICINAS"/>
    <s v="ALTAMIRA (ANTIOQUIA)"/>
    <n v="11801"/>
    <n v="44516"/>
    <n v="11"/>
    <n v="11.87"/>
    <n v="0.79133333333333333"/>
    <m/>
    <m/>
    <x v="0"/>
  </r>
  <r>
    <n v="1007108622"/>
    <s v="ARREDONDO ALZATE VANESSA"/>
    <x v="0"/>
    <s v="REGIONAL COMERCIAL"/>
    <s v="ASESOR COMERCIAL"/>
    <s v="1. ANTIOQUIA"/>
    <s v="OFICINAS"/>
    <s v="JARDIN                                                                                                                                                "/>
    <n v="11809"/>
    <n v="44774"/>
    <n v="8"/>
    <n v="1.25"/>
    <n v="8.3333333333333329E-2"/>
    <m/>
    <m/>
    <x v="0"/>
  </r>
  <r>
    <n v="1007114072"/>
    <s v="CASTRO BUITRAGO JHON SEBASTIAN"/>
    <x v="0"/>
    <s v="REGIONAL COMERCIAL"/>
    <s v="CAJERO"/>
    <s v="1. ANTIOQUIA"/>
    <s v="OFICINAS"/>
    <s v="CISNEROS"/>
    <n v="14303"/>
    <n v="44291"/>
    <n v="4"/>
    <n v="21.08"/>
    <n v="1.4053333333333333"/>
    <m/>
    <m/>
    <x v="1"/>
  </r>
  <r>
    <n v="1007135677"/>
    <s v="MARTINEZ PRIETO ISAURA LEONOR"/>
    <x v="0"/>
    <s v="REGIONAL COMERCIAL"/>
    <s v="ASESOR COMERCIAL"/>
    <s v="7. ORIENTE"/>
    <s v="OFICINAS"/>
    <s v="JENESANO                                                                                                                                              "/>
    <n v="75401"/>
    <n v="44182"/>
    <n v="12"/>
    <n v="10.58"/>
    <n v="0.70533333333333337"/>
    <m/>
    <m/>
    <x v="0"/>
  </r>
  <r>
    <n v="1007138158"/>
    <s v="ESCOBAR TORRES MILENA PAOLA"/>
    <x v="0"/>
    <s v="REGIONAL COMERCIAL"/>
    <s v="ASESOR COMERCIAL"/>
    <s v="4. COSTA"/>
    <s v="OFICINAS"/>
    <s v="GUAMAL (MAGDALENA)"/>
    <n v="44807"/>
    <n v="44138"/>
    <n v="11"/>
    <n v="12.42"/>
    <n v="0.82799999999999996"/>
    <m/>
    <m/>
    <x v="0"/>
  </r>
  <r>
    <n v="1007169222"/>
    <s v="PEREZ ZARATE CLAUDIA VANESSA"/>
    <x v="0"/>
    <s v="REGIONAL COMERCIAL"/>
    <s v="ASESOR COMERCIAL"/>
    <s v="4. COSTA"/>
    <s v="OFICINAS"/>
    <s v="MARIALABAJA"/>
    <n v="41205"/>
    <n v="44410"/>
    <n v="8"/>
    <n v="16.21"/>
    <n v="1.0806666666666667"/>
    <m/>
    <m/>
    <x v="1"/>
  </r>
  <r>
    <n v="1007271152"/>
    <s v="GOMEZ VERA CARLOS ALDEMAR"/>
    <x v="0"/>
    <s v="REGIONAL COMERCIAL"/>
    <s v="CAJERO"/>
    <s v="5. SANTANDER"/>
    <s v="OFICINAS"/>
    <s v="SANTA ROSA DEL SUR"/>
    <n v="41212"/>
    <n v="44669"/>
    <n v="4"/>
    <n v="5.54"/>
    <n v="0.36933333333333335"/>
    <m/>
    <m/>
    <x v="0"/>
  </r>
  <r>
    <n v="1007282481"/>
    <s v="ALVARADO REINEL LEYDI KATHERINE"/>
    <x v="0"/>
    <s v="VENTAS MICROFINANZAS"/>
    <s v="ASESOR COMERCIAL MICROFINANZAS"/>
    <s v="6. OCCIDENTE"/>
    <s v="OFICINAS"/>
    <s v="TUQUERRES                                                                                                                                             "/>
    <n v="62511"/>
    <n v="43763"/>
    <n v="10"/>
    <n v="12.75"/>
    <n v="0.85"/>
    <m/>
    <m/>
    <x v="0"/>
  </r>
  <r>
    <n v="1007312337"/>
    <s v="PUPIALES DIAZ YENI CAROLINA"/>
    <x v="0"/>
    <s v="REGIONAL COMERCIAL"/>
    <s v="CAJERO"/>
    <s v="6. OCCIDENTE"/>
    <s v="OFICINAS"/>
    <s v="CORINTO"/>
    <n v="65004"/>
    <n v="44378"/>
    <n v="7"/>
    <n v="17.5"/>
    <n v="1.1666666666666667"/>
    <m/>
    <m/>
    <x v="1"/>
  </r>
  <r>
    <n v="1007318290"/>
    <s v="CASTAÑEDA PARRA LUISA FERNANDA"/>
    <x v="0"/>
    <s v="REGIONAL COMERCIAL"/>
    <s v="ASESOR COMERCIAL"/>
    <s v="1. ANTIOQUIA"/>
    <s v="OFICINAS"/>
    <s v="TARAZA"/>
    <n v="11306"/>
    <n v="44445"/>
    <n v="9"/>
    <n v="14.79"/>
    <n v="0.98599999999999999"/>
    <m/>
    <m/>
    <x v="0"/>
  </r>
  <r>
    <n v="1007327843"/>
    <s v="CHAVARRO SEVILLA YURY ARITZA"/>
    <x v="0"/>
    <s v="REGIONAL COMERCIAL"/>
    <s v="ASESOR COMERCIAL"/>
    <s v="9. SUR"/>
    <s v="OFICINAS"/>
    <s v="TARQUI"/>
    <n v="32715"/>
    <n v="44536"/>
    <n v="12"/>
    <n v="11.04"/>
    <n v="0.73599999999999999"/>
    <m/>
    <m/>
    <x v="0"/>
  </r>
  <r>
    <n v="1007357986"/>
    <s v="CASTANO POSADA MARIANA"/>
    <x v="0"/>
    <s v="VENTAS MICROFINANZAS"/>
    <s v="ASESOR COMERCIAL MICROFINANZAS"/>
    <s v="1. ANTIOQUIA"/>
    <s v="OFICINAS"/>
    <s v="MARINILLA"/>
    <n v="13210"/>
    <n v="44454"/>
    <n v="9"/>
    <n v="14.42"/>
    <n v="0.96133333333333337"/>
    <m/>
    <m/>
    <x v="0"/>
  </r>
  <r>
    <n v="1007389101"/>
    <s v="ECHEVERRY YEPES NATALIA"/>
    <x v="0"/>
    <s v="REGIONAL COMERCIAL"/>
    <s v="ASESOR COMERCIAL"/>
    <s v="1. ANTIOQUIA"/>
    <s v="OFICINAS"/>
    <s v="SANTA ROSA DE OSOS"/>
    <n v="10610"/>
    <n v="44454"/>
    <n v="9"/>
    <n v="14.42"/>
    <n v="0.96133333333333337"/>
    <m/>
    <m/>
    <x v="0"/>
  </r>
  <r>
    <n v="1007422679"/>
    <s v="ANZOLA COLLAZOS YORLAN ALEXIS"/>
    <x v="0"/>
    <s v="REGIONAL COMERCIAL"/>
    <s v="ASESOR COMERCIAL"/>
    <s v="9. SUR"/>
    <s v="OFICINAS"/>
    <s v="CARTAGENA DEL CHAIRA"/>
    <n v="32103"/>
    <n v="44210"/>
    <n v="1"/>
    <n v="9.4600000000000009"/>
    <n v="0.63066666666666671"/>
    <m/>
    <m/>
    <x v="0"/>
  </r>
  <r>
    <n v="1007439036"/>
    <s v="SALAZAR GOMEZ CINDY LORENA"/>
    <x v="0"/>
    <s v="REGIONAL COMERCIAL"/>
    <s v="OFICIAL OPERATIVO SENIOR"/>
    <s v="5. SANTANDER"/>
    <s v="OFICINAS"/>
    <s v="ONZAGA"/>
    <n v="54610"/>
    <n v="44033"/>
    <n v="7"/>
    <n v="16.670000000000002"/>
    <n v="1.1113333333333335"/>
    <m/>
    <m/>
    <x v="1"/>
  </r>
  <r>
    <n v="1007461073"/>
    <s v="GOMEZ GOMEZ MARIA CAMILA"/>
    <x v="0"/>
    <s v="REGIONAL COMERCIAL"/>
    <s v="ASESOR COMERCIAL"/>
    <s v="1. ANTIOQUIA"/>
    <s v="OFICINAS"/>
    <s v="ABEJORRAL"/>
    <n v="13201"/>
    <n v="44657"/>
    <n v="4"/>
    <n v="6.04"/>
    <n v="0.40266666666666667"/>
    <m/>
    <m/>
    <x v="0"/>
  </r>
  <r>
    <n v="1007464537"/>
    <s v="GARCIA VALLEJO JINER ALEJANDRO"/>
    <x v="0"/>
    <s v="REGIONAL COMERCIAL"/>
    <s v="ASESOR COMERCIAL"/>
    <s v="7. ORIENTE"/>
    <s v="OFICINAS"/>
    <s v="PESCA"/>
    <n v="75205"/>
    <n v="44300"/>
    <n v="4"/>
    <n v="5.71"/>
    <n v="0.38066666666666665"/>
    <m/>
    <m/>
    <x v="0"/>
  </r>
  <r>
    <n v="1007471773"/>
    <s v="RUIZ GOMEZ ALEX FERNEY"/>
    <x v="0"/>
    <s v="REGIONAL COMERCIAL"/>
    <s v="ASESOR COMERCIAL"/>
    <s v="1. ANTIOQUIA"/>
    <s v="OFICINAS"/>
    <s v="VEGACHI                                                                                                                                               "/>
    <n v="14914"/>
    <n v="44643"/>
    <n v="3"/>
    <n v="6.58"/>
    <n v="0.43866666666666665"/>
    <m/>
    <m/>
    <x v="0"/>
  </r>
  <r>
    <n v="1007477522"/>
    <s v="CEPEDA GALEANO KAREN YULIETH"/>
    <x v="0"/>
    <s v="REGIONAL COMERCIAL"/>
    <s v="OFICIAL SOPORTE"/>
    <s v="7. ORIENTE"/>
    <s v="OFICINAS"/>
    <s v="YOPAL"/>
    <n v="75809"/>
    <n v="44459"/>
    <n v="9"/>
    <n v="14.21"/>
    <n v="0.94733333333333336"/>
    <m/>
    <m/>
    <x v="0"/>
  </r>
  <r>
    <n v="1007507982"/>
    <s v="MORENO GOMEZ JHON DAIRON"/>
    <x v="0"/>
    <s v="REGIONAL COMERCIAL"/>
    <s v="CAJERO PRINCIPAL"/>
    <s v="1. ANTIOQUIA"/>
    <s v="OFICINAS"/>
    <s v="URRAO"/>
    <n v="14916"/>
    <n v="43557"/>
    <n v="4"/>
    <n v="21.21"/>
    <n v="1.4140000000000001"/>
    <m/>
    <m/>
    <x v="1"/>
  </r>
  <r>
    <n v="1007542724"/>
    <s v="CHALARCA RODRIGUEZ MICHEL ALEJANDRA"/>
    <x v="0"/>
    <s v="REGIONAL COMERCIAL"/>
    <s v="OFICIAL OPERATIVO SENIOR"/>
    <s v="7. ORIENTE"/>
    <s v="OFICINAS"/>
    <s v="TAMARA"/>
    <n v="74005"/>
    <n v="44396"/>
    <n v="7"/>
    <n v="1.75"/>
    <n v="0.11666666666666667"/>
    <m/>
    <m/>
    <x v="0"/>
  </r>
  <r>
    <n v="1007544886"/>
    <s v="IBARGUEN ASPRILLA JOSE YARINTON"/>
    <x v="0"/>
    <s v="REGIONAL COMERCIAL"/>
    <s v="CAJERO"/>
    <s v="1. ANTIOQUIA"/>
    <s v="OFICINAS"/>
    <s v="QUIBDO                                                                                                                                                "/>
    <n v="11103"/>
    <n v="44760"/>
    <n v="7"/>
    <n v="1.79"/>
    <n v="0.11933333333333333"/>
    <m/>
    <m/>
    <x v="0"/>
  </r>
  <r>
    <n v="1007563086"/>
    <s v="GUZMAN ESCOBAR LUISA FERNANDA"/>
    <x v="0"/>
    <s v="REGIONAL COMERCIAL"/>
    <s v="ASESOR COMERCIAL"/>
    <s v="9. SUR"/>
    <s v="OFICINAS"/>
    <s v="PITAL"/>
    <n v="32717"/>
    <n v="44692"/>
    <n v="5"/>
    <n v="4.58"/>
    <n v="0.30533333333333335"/>
    <m/>
    <m/>
    <x v="0"/>
  </r>
  <r>
    <n v="1007567513"/>
    <s v="DURANGO MURIEL NATALIA"/>
    <x v="0"/>
    <s v="REGIONAL COMERCIAL"/>
    <s v="CAJERO PRINCIPAL"/>
    <s v="1. ANTIOQUIA"/>
    <s v="OFICINAS"/>
    <s v="PUERTO TRIUNFO"/>
    <n v="14308"/>
    <n v="44594"/>
    <n v="2"/>
    <n v="8.7100000000000009"/>
    <n v="0.58066666666666678"/>
    <m/>
    <m/>
    <x v="0"/>
  </r>
  <r>
    <n v="1007631361"/>
    <s v="MORA SORIANO ANYI LORENA"/>
    <x v="0"/>
    <s v="VENTAS MICROFINANZAS"/>
    <s v="ASESOR COMERCIAL MICROFINANZAS"/>
    <s v="2. BOGOTA"/>
    <s v="OFICINAS"/>
    <s v="CHOCONTA"/>
    <n v="25903"/>
    <n v="44685"/>
    <n v="5"/>
    <n v="4.88"/>
    <n v="0.32533333333333331"/>
    <m/>
    <m/>
    <x v="0"/>
  </r>
  <r>
    <n v="1007665341"/>
    <s v="PASTRANA CASTILLO CESIA RUTH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43878"/>
    <n v="2"/>
    <n v="8.08"/>
    <n v="0.53866666666666663"/>
    <m/>
    <m/>
    <x v="0"/>
  </r>
  <r>
    <n v="1007798475"/>
    <s v="REGINO MENDOZA KARINA LUCIA"/>
    <x v="0"/>
    <s v="REGIONAL COMERCIAL"/>
    <s v="CAJERO PRINCIPAL"/>
    <s v="1. ANTIOQUIA"/>
    <s v="OFICINAS"/>
    <s v="ARBOLETES"/>
    <n v="10202"/>
    <n v="43500"/>
    <n v="2"/>
    <n v="23.63"/>
    <n v="1.5753333333333333"/>
    <m/>
    <m/>
    <x v="1"/>
  </r>
  <r>
    <n v="1007837085"/>
    <s v="GALVIS NIÑO YURI MARITZA"/>
    <x v="0"/>
    <s v="REGIONAL COMERCIAL"/>
    <s v="ASESOR COMERCIAL"/>
    <s v="5. SANTANDER"/>
    <s v="OFICINAS"/>
    <s v="BOCHALEMA"/>
    <n v="53802"/>
    <n v="44502"/>
    <n v="11"/>
    <n v="12.46"/>
    <n v="0.83066666666666678"/>
    <m/>
    <m/>
    <x v="0"/>
  </r>
  <r>
    <n v="1007847266"/>
    <s v="MARTINEZ RAMOS LAURA ALEJANDRA"/>
    <x v="0"/>
    <s v="REGIONAL COMERCIAL"/>
    <s v="CAJERO"/>
    <s v="2. BOGOTA"/>
    <s v="OFICINAS"/>
    <s v="SILVANIA"/>
    <n v="22609"/>
    <n v="43745"/>
    <n v="10"/>
    <n v="13.5"/>
    <n v="0.9"/>
    <m/>
    <m/>
    <x v="0"/>
  </r>
  <r>
    <n v="1007890675"/>
    <s v="MENDOZA PERILLA YURY STEFFANY"/>
    <x v="0"/>
    <s v="REGIONAL COMERCIAL"/>
    <s v="ASESOR COMERCIAL"/>
    <s v="5. SANTANDER"/>
    <s v="OFICINAS"/>
    <s v="SAN ALBERTO"/>
    <n v="40105"/>
    <n v="41253"/>
    <n v="12"/>
    <n v="10.797000000000001"/>
    <n v="0.7198"/>
    <m/>
    <m/>
    <x v="0"/>
  </r>
  <r>
    <n v="1007930750"/>
    <s v="CARVAJALINO AMAYA LEYDY CATERINE"/>
    <x v="0"/>
    <s v="VENTAS MICROFINANZAS"/>
    <s v="ASESOR COMERCIAL MICROFINANZAS"/>
    <s v="5. SANTANDER"/>
    <s v="OFICINAS"/>
    <s v="TIBU                                                                                                                                                  "/>
    <n v="51513"/>
    <n v="44440"/>
    <n v="9"/>
    <n v="15"/>
    <n v="1"/>
    <m/>
    <m/>
    <x v="1"/>
  </r>
  <r>
    <n v="1010002145"/>
    <s v="SIERRA PABA ANDREA CAROLINA"/>
    <x v="0"/>
    <s v="REGIONAL COMERCIAL"/>
    <s v="CAJERO"/>
    <s v="4. COSTA"/>
    <s v="OFICINAS"/>
    <s v="BARRANQUILLA"/>
    <n v="40502"/>
    <n v="44725"/>
    <n v="6"/>
    <n v="3.25"/>
    <n v="0.21666666666666667"/>
    <m/>
    <m/>
    <x v="0"/>
  </r>
  <r>
    <n v="1010006419"/>
    <s v="ALARCON PARDO ANGIE XIOMARA"/>
    <x v="0"/>
    <s v="VENTAS BANCA PERSONAS"/>
    <s v="ASESOR COMERCIAL PERSONAS"/>
    <s v="2. BOGOTA"/>
    <s v="OFICINAS"/>
    <s v="AVENIDA CHILE"/>
    <n v="20702"/>
    <n v="44518"/>
    <n v="11"/>
    <n v="11.79"/>
    <n v="0.78599999999999992"/>
    <m/>
    <m/>
    <x v="0"/>
  </r>
  <r>
    <n v="1010016422"/>
    <s v="LIZCANO MATTOS MARISOL"/>
    <x v="0"/>
    <s v="REGIONAL COMERCIAL"/>
    <s v="OFICIAL SOPORTE"/>
    <s v="5. SANTANDER"/>
    <s v="OFICINAS"/>
    <s v="AGUACHICA"/>
    <n v="40101"/>
    <n v="41113"/>
    <n v="7"/>
    <n v="16.538"/>
    <n v="1.1025333333333334"/>
    <m/>
    <m/>
    <x v="1"/>
  </r>
  <r>
    <n v="1010016508"/>
    <s v="CARDENAS TRIANA MAGDA GINET"/>
    <x v="0"/>
    <s v="REGIONAL COMERCIAL"/>
    <s v="CAJERO PRINCIPAL"/>
    <s v="2. BOGOTA"/>
    <s v="OFICINAS"/>
    <s v="NOCAIMA"/>
    <n v="22008"/>
    <n v="44796"/>
    <n v="8"/>
    <n v="0.33"/>
    <n v="2.2000000000000002E-2"/>
    <m/>
    <m/>
    <x v="0"/>
  </r>
  <r>
    <n v="1010016709"/>
    <s v="ALBA GUACHETA DUVAN ALEXIS"/>
    <x v="0"/>
    <s v="REGIONAL COMERCIAL"/>
    <s v="CAJERO PRINCIPAL"/>
    <s v="7. ORIENTE"/>
    <s v="OFICINAS"/>
    <s v="TOGUI"/>
    <n v="73509"/>
    <n v="43126"/>
    <n v="1"/>
    <n v="8.9600000000000009"/>
    <n v="0.59733333333333338"/>
    <m/>
    <m/>
    <x v="0"/>
  </r>
  <r>
    <n v="1010043069"/>
    <s v="DIAZ RONDON JUAN SEBASTIAN"/>
    <x v="0"/>
    <s v="VENTAS BANCA AGROPECUARIA"/>
    <s v="ASESOR COMERCIAL AGROPECUARIO"/>
    <s v="2. BOGOTA"/>
    <s v="OFICINAS"/>
    <s v="PUERTO RICO (META)"/>
    <n v="22307"/>
    <n v="43074"/>
    <n v="12"/>
    <n v="11.08"/>
    <n v="0.73866666666666669"/>
    <m/>
    <m/>
    <x v="0"/>
  </r>
  <r>
    <n v="1010062952"/>
    <s v="GOMEZ MONTIEL VALERIA"/>
    <x v="0"/>
    <s v="VENTAS MICROFINANZAS"/>
    <s v="ASESOR COMERCIAL MICROFINANZAS"/>
    <s v="1. ANTIOQUIA"/>
    <s v="OFICINAS"/>
    <s v="BELLO"/>
    <n v="10603"/>
    <n v="44522"/>
    <n v="11"/>
    <n v="11.63"/>
    <n v="0.77533333333333343"/>
    <m/>
    <m/>
    <x v="0"/>
  </r>
  <r>
    <n v="1010071978"/>
    <s v="ESTRADA BUSTAMANTE JAIR FELIPE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067"/>
    <n v="8"/>
    <n v="0.28999999999999998"/>
    <n v="1.9333333333333331E-2"/>
    <m/>
    <m/>
    <x v="0"/>
  </r>
  <r>
    <n v="1010077570"/>
    <s v="ORTEGA GOMEZ YHORGEN ALBERTO"/>
    <x v="0"/>
    <s v="VENTAS MICROFINANZAS"/>
    <s v="ASESOR COMERCIAL MICROFINANZAS"/>
    <s v="5. SANTANDER"/>
    <s v="OFICINAS"/>
    <s v="SARDINATA"/>
    <n v="51511"/>
    <n v="44123"/>
    <n v="10"/>
    <n v="13"/>
    <n v="0.8666666666666667"/>
    <m/>
    <m/>
    <x v="0"/>
  </r>
  <r>
    <n v="1010078995"/>
    <s v="CRUZ ROJAS CLAUDIA MILENA"/>
    <x v="0"/>
    <s v="VENTAS BANCA AGROPECUARIA"/>
    <s v="ASESOR COMERCIAL AGROPECUARIO"/>
    <s v="7. ORIENTE"/>
    <s v="OFICINAS"/>
    <s v="PAJARITO"/>
    <n v="75204"/>
    <n v="43727"/>
    <n v="9"/>
    <n v="13.958"/>
    <n v="0.93053333333333332"/>
    <m/>
    <m/>
    <x v="0"/>
  </r>
  <r>
    <n v="1010089709"/>
    <s v="TRIANA LLAIN LEIDY VIVIANA"/>
    <x v="0"/>
    <s v="VENTAS MICROFINANZAS"/>
    <s v="ASESOR COMERCIAL MICROFINANZAS"/>
    <s v="5. SANTANDER"/>
    <s v="OFICINAS"/>
    <s v="AGUACHICA"/>
    <n v="40101"/>
    <n v="42492"/>
    <n v="5"/>
    <n v="19.376999999999999"/>
    <n v="1.2917999999999998"/>
    <m/>
    <m/>
    <x v="1"/>
  </r>
  <r>
    <n v="1010160840"/>
    <s v="RUGE VARGAS JEAMY  ANDREA"/>
    <x v="0"/>
    <s v="REGIONAL COMERCIAL"/>
    <s v="CAJERO PRINCIPAL"/>
    <s v="2. BOGOTA"/>
    <s v="OFICINAS"/>
    <s v="CENTRO DE PAGOS. RECAUDOS Y DEPOSITOS JU                                                                                                              "/>
    <n v="20715"/>
    <n v="41155"/>
    <n v="9"/>
    <n v="12.003"/>
    <n v="0.80020000000000002"/>
    <m/>
    <m/>
    <x v="0"/>
  </r>
  <r>
    <n v="1010162881"/>
    <s v="PATIÑO CAMARGO MAYRA ALEJANDRA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08"/>
    <n v="2"/>
    <n v="8.4600000000000009"/>
    <n v="0.56400000000000006"/>
    <m/>
    <m/>
    <x v="0"/>
  </r>
  <r>
    <n v="1010162984"/>
    <s v="CASTRO LEMUS YURI MARCELA"/>
    <x v="0"/>
    <s v="REGIONAL COMERCIAL"/>
    <s v="DIRECTOR OFICINA TIPO 5"/>
    <s v="1. ANTIOQUIA"/>
    <s v="OFICINAS"/>
    <s v="CARAMANTA"/>
    <n v="13302"/>
    <n v="43900"/>
    <n v="3"/>
    <n v="22.13"/>
    <n v="1.4753333333333332"/>
    <m/>
    <m/>
    <x v="1"/>
  </r>
  <r>
    <n v="1010163385"/>
    <s v="GONZALEZ ROJAS ANGELICA MARI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318"/>
    <n v="8"/>
    <n v="16.04"/>
    <n v="1.0693333333333332"/>
    <m/>
    <m/>
    <x v="1"/>
  </r>
  <r>
    <n v="1010165796"/>
    <s v="GONZALEZ MURCIA DIEGO IVAN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89"/>
    <n v="11"/>
    <n v="11.71"/>
    <n v="0.78066666666666673"/>
    <m/>
    <m/>
    <x v="0"/>
  </r>
  <r>
    <n v="1010166579"/>
    <s v="NIETO MOSQUERA FABIO DAVID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1947"/>
    <n v="11"/>
    <n v="11.712999999999999"/>
    <n v="0.7808666666666666"/>
    <m/>
    <m/>
    <x v="0"/>
  </r>
  <r>
    <n v="1010167774"/>
    <s v="VARGAS GUANTIVA MILDREY NAYIBE"/>
    <x v="0"/>
    <s v="REGIONAL COMERCIAL"/>
    <s v="CAJERO"/>
    <s v="2. BOGOTA"/>
    <s v="OFICINAS"/>
    <s v="AVENIDA JIMENEZ                                                                                                                                       "/>
    <n v="20703"/>
    <n v="42219"/>
    <n v="8"/>
    <n v="16.170000000000002"/>
    <n v="1.0780000000000001"/>
    <m/>
    <m/>
    <x v="1"/>
  </r>
  <r>
    <n v="1010168227"/>
    <s v="ARIZA SARMIENTO LEONARDO"/>
    <x v="0"/>
    <s v="REGIONAL COMERCIAL"/>
    <s v="OFICIAL OPERATIVO SENIOR"/>
    <s v="7. ORIENTE"/>
    <s v="OFICINAS"/>
    <s v="PAZ DE ARIPORO"/>
    <n v="74003"/>
    <n v="42009"/>
    <n v="1"/>
    <n v="9.83"/>
    <n v="0.65533333333333332"/>
    <m/>
    <m/>
    <x v="0"/>
  </r>
  <r>
    <n v="1010168848"/>
    <s v="PANTOJA CASTILLO PAULO EMILIO"/>
    <x v="0"/>
    <s v="VENTAS BANCA AGROPECUARIA"/>
    <s v="ASESOR COMERCIAL AGROPECUARIO"/>
    <s v="9. SUR"/>
    <s v="OFICINAS"/>
    <s v="LA HORMIGA"/>
    <n v="63401"/>
    <n v="43682"/>
    <n v="8"/>
    <n v="16.079999999999998"/>
    <n v="1.0719999999999998"/>
    <m/>
    <m/>
    <x v="1"/>
  </r>
  <r>
    <n v="1010173396"/>
    <s v="DUARTE PEDRAZA HELEN YAMILE"/>
    <x v="1"/>
    <s v="VP OPERACIONES"/>
    <s v="PROFESIONAL OPERATIVO"/>
    <s v="2. BOGOTA"/>
    <s v="REGIONAL"/>
    <s v="BOGOTA"/>
    <n v="20713"/>
    <n v="41673"/>
    <n v="2"/>
    <n v="8.6280000000000001"/>
    <n v="0.57520000000000004"/>
    <m/>
    <m/>
    <x v="0"/>
  </r>
  <r>
    <n v="1010174384"/>
    <s v="ZAMUDIO PULIDO JORGE EDUARDO"/>
    <x v="4"/>
    <s v="NORMALIZACION Y COBRO JURIDICO                                                                                                                        "/>
    <s v="COORDINADOR"/>
    <s v="2. BOGOTA"/>
    <s v="REGIONAL"/>
    <s v="GERENCIA REGIONAL BOGOTA"/>
    <n v="20000"/>
    <n v="43437"/>
    <n v="12"/>
    <n v="10.837"/>
    <n v="0.7224666666666667"/>
    <m/>
    <m/>
    <x v="0"/>
  </r>
  <r>
    <n v="1010174624"/>
    <s v="ACOSTA HERNANDEZ DIEGO ANDRES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073"/>
    <n v="12"/>
    <n v="11.12"/>
    <n v="0.74133333333333329"/>
    <m/>
    <m/>
    <x v="0"/>
  </r>
  <r>
    <n v="1010174891"/>
    <s v="NOVOA BOLAÑOS MAYERLY YANIN"/>
    <x v="1"/>
    <s v="OPERATIVA DE CANALES Y OFICINAS"/>
    <s v="PROFESIONAL UNIVERSITARIO"/>
    <s v="8. DIRECCION NACIONAL"/>
    <s v="DIRECCION GENERAL"/>
    <s v="DIRECCION NACIONAL"/>
    <n v="80000"/>
    <n v="42261"/>
    <n v="9"/>
    <n v="14.46"/>
    <n v="0.96400000000000008"/>
    <m/>
    <m/>
    <x v="0"/>
  </r>
  <r>
    <n v="1010174931"/>
    <s v="MORENO CHACON JUAN CAMILO FELIPE"/>
    <x v="8"/>
    <s v="VENTAS BANCA OFICIAL"/>
    <s v="EJECUTIVO DE CUENTA"/>
    <s v="8. DIRECCION NACIONAL"/>
    <s v="DIRECCION GENERAL"/>
    <s v="DIRECCION NACIONAL"/>
    <n v="80000"/>
    <n v="43892"/>
    <n v="3"/>
    <n v="22.46"/>
    <n v="1.4973333333333334"/>
    <m/>
    <m/>
    <x v="1"/>
  </r>
  <r>
    <n v="1010177350"/>
    <s v="VIVAS BARRETO CAMILO ANDRE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n v="44837"/>
    <x v="1"/>
  </r>
  <r>
    <n v="1010177357"/>
    <s v="MARTINEZ GUERRERO SERGIO FERNANDO"/>
    <x v="1"/>
    <s v="OPERATIVA DE DESEMBOLSOS Y CARTERA"/>
    <s v="PROFESIONAL UNIVERSITARIO"/>
    <s v="8. DIRECCION NACIONAL"/>
    <s v="DIRECCION GENERAL"/>
    <s v="DIRECCION NACIONAL"/>
    <n v="80000"/>
    <n v="40455"/>
    <n v="10"/>
    <n v="28.588000000000001"/>
    <n v="1.9058666666666668"/>
    <m/>
    <n v="44837"/>
    <x v="1"/>
  </r>
  <r>
    <n v="1010178497"/>
    <s v="RENDON ACOSTA CRISTIAN CAMILO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8.6300000000000008"/>
    <n v="0.57533333333333336"/>
    <m/>
    <m/>
    <x v="0"/>
  </r>
  <r>
    <n v="1010178751"/>
    <s v="PABA LOBO ASTRID MILEN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20"/>
    <n v="6"/>
    <n v="18.62"/>
    <n v="1.2413333333333334"/>
    <m/>
    <m/>
    <x v="1"/>
  </r>
  <r>
    <n v="1010178886"/>
    <s v="OLARTE RUEDA LEIDY PAOL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19"/>
    <n v="8"/>
    <n v="16.170000000000002"/>
    <n v="1.0780000000000001"/>
    <m/>
    <m/>
    <x v="1"/>
  </r>
  <r>
    <n v="1010183241"/>
    <s v="GALINDO PEÑA DIANA CAROLINA"/>
    <x v="7"/>
    <s v="IMPUESTOS"/>
    <s v="PROFESIONAL SENIOR"/>
    <s v="8. DIRECCION NACIONAL"/>
    <s v="DIRECCION GENERAL"/>
    <s v="DIRECCION NACIONAL"/>
    <n v="80000"/>
    <n v="44494"/>
    <n v="10"/>
    <n v="12.75"/>
    <n v="0.85"/>
    <m/>
    <m/>
    <x v="0"/>
  </r>
  <r>
    <n v="1010183381"/>
    <s v="GUTIERREZ MENDOZA FABIO SANTIAG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75"/>
    <n v="9"/>
    <n v="15"/>
    <n v="1"/>
    <m/>
    <m/>
    <x v="1"/>
  </r>
  <r>
    <n v="1010184323"/>
    <s v="GUAMIALAMAG CUASTUMAL MAIRA YESENIA"/>
    <x v="0"/>
    <s v="REGIONAL COMERCIAL"/>
    <s v="OFICIAL OPERATIVO SENIOR"/>
    <s v="6. OCCIDENTE"/>
    <s v="OFICINAS"/>
    <s v="PUERRES"/>
    <n v="62508"/>
    <n v="43542"/>
    <n v="3"/>
    <n v="6.79"/>
    <n v="0.45266666666666666"/>
    <m/>
    <m/>
    <x v="0"/>
  </r>
  <r>
    <n v="1010184668"/>
    <s v="GONZALEZ REYES JOHANNA CAROLINA"/>
    <x v="9"/>
    <s v="RIESGO OPERATIVO"/>
    <s v="PROFESIONAL UNIVERSITARIO"/>
    <s v="8. DIRECCION NACIONAL"/>
    <s v="DIRECCION GENERAL"/>
    <s v="DIRECCION NACIONAL"/>
    <n v="80000"/>
    <n v="43410"/>
    <n v="11"/>
    <n v="27.123000000000001"/>
    <n v="1.8082"/>
    <m/>
    <n v="44844"/>
    <x v="1"/>
  </r>
  <r>
    <n v="1010186946"/>
    <s v="TELLEZ HERREÑO ANGIE JULIETH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93"/>
    <n v="6"/>
    <n v="25.67"/>
    <n v="1.7113333333333334"/>
    <m/>
    <m/>
    <x v="1"/>
  </r>
  <r>
    <n v="1010187374"/>
    <s v="CORTES CEPEDA ANDRES MAURICIO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2128"/>
    <n v="5"/>
    <n v="4.88"/>
    <n v="0.32533333333333331"/>
    <m/>
    <m/>
    <x v="0"/>
  </r>
  <r>
    <n v="1010189171"/>
    <s v="ALFONSO ALVAREZ ANGELA ISABEL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0616"/>
    <n v="3"/>
    <n v="6.6269999999999998"/>
    <n v="0.44179999999999997"/>
    <m/>
    <m/>
    <x v="0"/>
  </r>
  <r>
    <n v="1010191460"/>
    <s v="ALVAREZ SARMIENTO JONATH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81"/>
    <n v="10"/>
    <n v="13.417999999999999"/>
    <n v="0.89453333333333329"/>
    <m/>
    <m/>
    <x v="0"/>
  </r>
  <r>
    <n v="1010194155"/>
    <s v="PEREZ VARGAS CRISTIAN CAMILO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2982"/>
    <n v="9"/>
    <n v="14.787000000000001"/>
    <n v="0.98580000000000001"/>
    <m/>
    <m/>
    <x v="0"/>
  </r>
  <r>
    <n v="1010195799"/>
    <s v="BELTRAN FUERTE ALEX GEOVANY"/>
    <x v="0"/>
    <s v="REGIONAL COMERCIAL"/>
    <s v="ASESOR COMERCIAL"/>
    <s v="2. BOGOTA"/>
    <s v="OFICINAS"/>
    <s v="ANAPOIMA"/>
    <n v="22602"/>
    <n v="44256"/>
    <n v="3"/>
    <n v="7.5"/>
    <n v="0.5"/>
    <m/>
    <m/>
    <x v="0"/>
  </r>
  <r>
    <n v="1010197071"/>
    <s v="MORA NOVOA ANA PATRICIA"/>
    <x v="0"/>
    <s v="REGIONAL COMERCIAL"/>
    <s v="CAJERO PRINCIPAL"/>
    <s v="2. BOGOTA"/>
    <s v="OFICINAS"/>
    <s v="FOMEQUE                                                                                                                                               "/>
    <n v="21003"/>
    <n v="41156"/>
    <n v="9"/>
    <n v="14.494999999999999"/>
    <n v="0.96633333333333327"/>
    <m/>
    <m/>
    <x v="0"/>
  </r>
  <r>
    <n v="1010197813"/>
    <s v="MORA SERNA BRIGITTE LORENA"/>
    <x v="1"/>
    <s v="OPERATIVA DE CANALES Y OFICINAS"/>
    <s v="PROFESIONAL OPERATIVO"/>
    <s v="8. DIRECCION NACIONAL"/>
    <s v="DIRECCION GENERAL"/>
    <s v="DIRECCION NACIONAL"/>
    <n v="80000"/>
    <n v="43284"/>
    <n v="7"/>
    <n v="17.420000000000002"/>
    <n v="1.1613333333333336"/>
    <m/>
    <m/>
    <x v="1"/>
  </r>
  <r>
    <n v="1010199034"/>
    <s v="HERRERA PORRAS MARIA CAMIL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10202664"/>
    <s v="CASTILLO SALINAS JHEYMMY ALEXANDR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00"/>
    <n v="2"/>
    <n v="23.63"/>
    <n v="1.5753333333333333"/>
    <m/>
    <m/>
    <x v="1"/>
  </r>
  <r>
    <n v="1010203193"/>
    <s v="ABRIL AREVALO WILMAR YESID"/>
    <x v="0"/>
    <s v="VENTAS MICROFINANZAS"/>
    <s v="ASESOR COMERCIAL MICROFINANZAS"/>
    <s v="2. BOGOTA"/>
    <s v="OFICINAS"/>
    <s v="UBATE                                                                                                                                                 "/>
    <n v="25921"/>
    <n v="44459"/>
    <n v="9"/>
    <n v="14.21"/>
    <n v="0.94733333333333336"/>
    <m/>
    <m/>
    <x v="0"/>
  </r>
  <r>
    <n v="1010208045"/>
    <s v="BERNAL MARIN ANA MARI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22"/>
    <n v="2"/>
    <n v="7.88"/>
    <n v="0.52533333333333332"/>
    <m/>
    <m/>
    <x v="0"/>
  </r>
  <r>
    <n v="1010210313"/>
    <s v="CASTILLO LINARES ANGIE TATIANA"/>
    <x v="0"/>
    <s v="REGIONAL COMERCIAL"/>
    <s v="ASESOR COMERCIAL"/>
    <s v="2. BOGOTA"/>
    <s v="OFICINAS"/>
    <s v="AVENIDA CHILE"/>
    <n v="20702"/>
    <n v="41533"/>
    <n v="9"/>
    <n v="14.38"/>
    <n v="0.95866666666666667"/>
    <m/>
    <m/>
    <x v="0"/>
  </r>
  <r>
    <n v="1010213642"/>
    <s v="LURDUY SANCHEZ GUSTAVO ADOLFO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2171"/>
    <n v="6"/>
    <n v="18.13"/>
    <n v="1.2086666666666666"/>
    <m/>
    <m/>
    <x v="1"/>
  </r>
  <r>
    <n v="1010214876"/>
    <s v="BECERRA DIAZ ANGELA TATIA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01"/>
    <n v="3"/>
    <n v="22.42"/>
    <n v="1.4946666666666668"/>
    <m/>
    <n v="44928"/>
    <x v="1"/>
  </r>
  <r>
    <n v="1010217905"/>
    <s v="PARRA RODRIGUEZ MAYELIN"/>
    <x v="4"/>
    <s v="NACIONAL DE ANALISIS EMPRESARIAL Y OFICI                                                                                                              "/>
    <s v="PROFESIONAL OPERATIVO"/>
    <s v="8. DIRECCION NACIONAL"/>
    <s v="DIRECCION GENERAL"/>
    <s v="DIRECCION NACIONAL"/>
    <n v="80000"/>
    <n v="41673"/>
    <n v="2"/>
    <n v="30.587"/>
    <n v="2.0391333333333335"/>
    <m/>
    <m/>
    <x v="2"/>
  </r>
  <r>
    <n v="1010220526"/>
    <s v="GALVAN CASTELLANOS ANGIE KATHERIN"/>
    <x v="1"/>
    <s v="VP OPERACIONES"/>
    <s v="PROFESIONAL UNIVERSITARIO"/>
    <s v="2. BOGOTA"/>
    <s v="REGIONAL"/>
    <s v="GERENCIA REGIONAL BOGOTA"/>
    <n v="20000"/>
    <n v="44203"/>
    <n v="1"/>
    <n v="9.75"/>
    <n v="0.65"/>
    <m/>
    <m/>
    <x v="0"/>
  </r>
  <r>
    <n v="1010220574"/>
    <s v="GOMEZ CRUZ DAVID IDELFONS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74"/>
    <n v="11"/>
    <n v="27.33"/>
    <n v="1.8219999999999998"/>
    <m/>
    <m/>
    <x v="1"/>
  </r>
  <r>
    <n v="1010220693"/>
    <s v="FONSECA RINCON CINDY VANESSA"/>
    <x v="1"/>
    <s v="VP OPERACIONES"/>
    <s v="PROFESIONAL OPERATIVO"/>
    <s v="2. BOGOTA"/>
    <s v="REGIONAL"/>
    <s v="BOGOTA"/>
    <n v="20713"/>
    <n v="41583"/>
    <n v="11"/>
    <n v="12.33"/>
    <n v="0.82199999999999995"/>
    <m/>
    <m/>
    <x v="0"/>
  </r>
  <r>
    <n v="1010221114"/>
    <s v="PADILLA CASTILLO JULIANA DANIELA"/>
    <x v="0"/>
    <s v="BANCA HIPOTECARIA                                                                                                                                     "/>
    <s v="COORDINADOR"/>
    <s v="8. DIRECCION NACIONAL"/>
    <s v="DIRECCION GENERAL"/>
    <s v="DIRECCION NACIONAL"/>
    <n v="80000"/>
    <n v="44270"/>
    <n v="3"/>
    <n v="6.92"/>
    <n v="0.46133333333333332"/>
    <m/>
    <m/>
    <x v="0"/>
  </r>
  <r>
    <n v="1010225591"/>
    <s v="CASTILLO GOMEZ WENDY VANESSA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689"/>
    <n v="8"/>
    <n v="15.79"/>
    <n v="1.0526666666666666"/>
    <m/>
    <m/>
    <x v="1"/>
  </r>
  <r>
    <n v="1010226273"/>
    <s v="GARZON SANCHEZ ERIKA JAZMIN"/>
    <x v="0"/>
    <s v="REGIONAL COMERCIAL"/>
    <s v="OFICIAL SOPORTE"/>
    <s v="2. BOGOTA"/>
    <s v="OFICINAS"/>
    <s v="PUENTE ARANDA"/>
    <n v="20711"/>
    <n v="42464"/>
    <n v="4"/>
    <n v="6.13"/>
    <n v="0.40866666666666668"/>
    <m/>
    <m/>
    <x v="0"/>
  </r>
  <r>
    <n v="1010227604"/>
    <s v="SUA LEAL LEYDI KATERINE"/>
    <x v="1"/>
    <s v="OPERATIVA DE CONVENIOS"/>
    <s v="PROFESIONAL OPERATIVO"/>
    <s v="8. DIRECCION NACIONAL"/>
    <s v="DIRECCION GENERAL"/>
    <s v="DIRECCION NACIONAL"/>
    <n v="80000"/>
    <n v="42135"/>
    <n v="5"/>
    <n v="19.579999999999998"/>
    <n v="1.3053333333333332"/>
    <m/>
    <m/>
    <x v="1"/>
  </r>
  <r>
    <n v="1010228265"/>
    <s v="GIL GAITAN YERSON JOSE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5"/>
    <n v="7"/>
    <n v="17.21"/>
    <n v="1.1473333333333333"/>
    <m/>
    <m/>
    <x v="1"/>
  </r>
  <r>
    <n v="1010229882"/>
    <s v="LOPEZ MANCERA CAMILA ALEJANDRA"/>
    <x v="0"/>
    <s v="VENTAS MICROFINANZAS"/>
    <s v="ASESOR COMERCIAL MICROFINANZAS"/>
    <s v="2. BOGOTA"/>
    <s v="OFICINAS"/>
    <s v="AVENIDA JIMENEZ                                                                                                                                       "/>
    <n v="20703"/>
    <n v="44328"/>
    <n v="5"/>
    <n v="4.54"/>
    <n v="0.30266666666666669"/>
    <m/>
    <m/>
    <x v="0"/>
  </r>
  <r>
    <n v="1010230517"/>
    <s v="JIMENEZ PAEZ LAURA MARIANA"/>
    <x v="9"/>
    <s v="VP RIESGOS"/>
    <s v="PROFESIONAL UNIVERSITARIO"/>
    <s v="8. DIRECCION NACIONAL"/>
    <s v="DIRECCION GENERAL"/>
    <s v="DIRECCION NACIONAL"/>
    <n v="80000"/>
    <n v="44417"/>
    <n v="8"/>
    <n v="15.92"/>
    <n v="1.0613333333333332"/>
    <m/>
    <m/>
    <x v="1"/>
  </r>
  <r>
    <n v="1010236514"/>
    <s v="SANCHEZ PAEZ DANIELA"/>
    <x v="0"/>
    <s v="REGIONAL COMERCIAL"/>
    <s v="ASESOR COMERCIAL"/>
    <s v="9. SUR"/>
    <s v="OFICINAS"/>
    <s v="EL GUAMO"/>
    <n v="31925"/>
    <n v="44119"/>
    <n v="10"/>
    <n v="13.17"/>
    <n v="0.878"/>
    <m/>
    <m/>
    <x v="0"/>
  </r>
  <r>
    <n v="1010239079"/>
    <s v="TORRES TAPIAS ADRIANA DEL PILAR"/>
    <x v="0"/>
    <s v="VENTAS BANCA AGROPECUARIA"/>
    <s v="ASESOR COMERCIAL AGROPECUARIO"/>
    <s v="7. ORIENTE"/>
    <s v="OFICINAS"/>
    <s v="SAN LUIS DE PALENQUE"/>
    <n v="75805"/>
    <n v="44589"/>
    <n v="1"/>
    <n v="8.8699999999999992"/>
    <n v="0.59133333333333327"/>
    <m/>
    <m/>
    <x v="0"/>
  </r>
  <r>
    <n v="1010240450"/>
    <s v="GARCIA VELEZ ASTRID YURANY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7"/>
    <n v="11"/>
    <n v="27"/>
    <n v="1.8"/>
    <m/>
    <m/>
    <x v="1"/>
  </r>
  <r>
    <n v="1010241974"/>
    <s v="RODRIGUEZ GUTIERREZ YADY VANES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3"/>
    <n v="6"/>
    <n v="3.75"/>
    <n v="0.25"/>
    <m/>
    <m/>
    <x v="0"/>
  </r>
  <r>
    <n v="1010246079"/>
    <s v="QUIROGA GAVILAN LAURA ALEJANDRA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417"/>
    <n v="11"/>
    <n v="12"/>
    <n v="0.8"/>
    <m/>
    <m/>
    <x v="0"/>
  </r>
  <r>
    <n v="1010248191"/>
    <s v="NOVOA GONZALEZ LEIDY DAYANA"/>
    <x v="1"/>
    <s v="OPERACION BANCARIA Y APOYO TRANSACCIONAL                                                                                                              "/>
    <s v="OFICIAL SOPORTE"/>
    <s v="8. DIRECCION NACIONAL"/>
    <s v="DIRECCION GENERAL"/>
    <s v="DIRECCION NACIONAL"/>
    <n v="80000"/>
    <n v="44348"/>
    <n v="6"/>
    <n v="10.75"/>
    <n v="0.71666666666666667"/>
    <m/>
    <m/>
    <x v="0"/>
  </r>
  <r>
    <n v="10108754"/>
    <s v="POSADA JOSE VICENTE"/>
    <x v="7"/>
    <s v="CONTABILIDAD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1012321933"/>
    <s v="CONTRERAS PEREZ MIREYA"/>
    <x v="0"/>
    <s v="REGIONAL COMERCIAL"/>
    <s v="ASESOR COMERCIAL"/>
    <s v="7. ORIENTE"/>
    <s v="OFICINAS"/>
    <s v="TAURAMENA"/>
    <n v="75806"/>
    <n v="41253"/>
    <n v="12"/>
    <n v="10.88"/>
    <n v="0.72533333333333339"/>
    <m/>
    <m/>
    <x v="0"/>
  </r>
  <r>
    <n v="1012326583"/>
    <s v="CABALLERO GARCIA LIANA VIVIANA"/>
    <x v="5"/>
    <s v="SERVICIOS ADMINISTRATIVOS"/>
    <s v="PROFESIONAL OPERATIVO"/>
    <s v="8. DIRECCION NACIONAL"/>
    <s v="DIRECCION GENERAL"/>
    <s v="DIRECCION NACIONAL"/>
    <n v="80000"/>
    <n v="40955"/>
    <n v="2"/>
    <n v="23.12"/>
    <n v="1.5413333333333334"/>
    <m/>
    <m/>
    <x v="1"/>
  </r>
  <r>
    <n v="1012327406"/>
    <s v="RODRIGUEZ CASTRO RONALD JAVIER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1012336197"/>
    <s v="GUERRERO PARRADO JULIAN"/>
    <x v="1"/>
    <s v="OPERACION BANCARIA Y APOYO TRANSACCIONAL                                                                                                              "/>
    <s v="COORDINADOR"/>
    <s v="8. DIRECCION NACIONAL"/>
    <s v="DIRECCION GENERAL"/>
    <s v="DIRECCION NACIONAL"/>
    <n v="80000"/>
    <n v="43745"/>
    <n v="10"/>
    <n v="28.5"/>
    <n v="1.9"/>
    <m/>
    <n v="44858"/>
    <x v="1"/>
  </r>
  <r>
    <n v="1012342281"/>
    <s v="GORDILLO URQUIJO GINA PAOL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012346359"/>
    <s v="MAYORGA SAMACA FREDY ALONSO"/>
    <x v="0"/>
    <s v="VENTAS BANCA PERSONAS"/>
    <s v="ASESOR COMERCIAL PERSONAS"/>
    <s v="2. BOGOTA"/>
    <s v="OFICINAS"/>
    <s v="CAN"/>
    <n v="20707"/>
    <n v="43801"/>
    <n v="12"/>
    <n v="11.21"/>
    <n v="0.7473333333333334"/>
    <m/>
    <m/>
    <x v="0"/>
  </r>
  <r>
    <n v="1012346665"/>
    <s v="SEGURA VILLAMIL MAYERLY"/>
    <x v="0"/>
    <s v="VENTAS BANCA PERSONAS"/>
    <s v="PROFESIONAL SENIOR"/>
    <s v="8. DIRECCION NACIONAL"/>
    <s v="DIRECCION GENERAL"/>
    <s v="DIRECCION NACIONAL"/>
    <n v="80000"/>
    <n v="43405"/>
    <n v="11"/>
    <n v="27.5"/>
    <n v="1.8333333333333333"/>
    <m/>
    <m/>
    <x v="1"/>
  </r>
  <r>
    <n v="1012349196"/>
    <s v="RODRIGUEZ ASCENCIO INGRID MAYERLY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1.25"/>
    <n v="8.3333333333333329E-2"/>
    <m/>
    <m/>
    <x v="0"/>
  </r>
  <r>
    <n v="1012352430"/>
    <s v="RODRIGUEZ CORTES CRISTIAN FELIPE"/>
    <x v="0"/>
    <s v="REGIONAL COMERCIAL"/>
    <s v="OFICIAL OPERATIVO SENIOR"/>
    <s v="3. CAFETERA"/>
    <s v="OFICINAS"/>
    <s v="PUERTO SALGAR"/>
    <n v="22009"/>
    <n v="43355"/>
    <n v="9"/>
    <n v="14.54"/>
    <n v="0.96933333333333327"/>
    <m/>
    <m/>
    <x v="0"/>
  </r>
  <r>
    <n v="1012358785"/>
    <s v="CORTES PORRAS CARLOS ANDRES"/>
    <x v="0"/>
    <s v="REGIONAL COMERCIAL"/>
    <s v="CAJERO PRINCIPAL"/>
    <s v="6. OCCIDENTE"/>
    <s v="OFICINAS"/>
    <s v="CAJIBIO                                                                                                                                               "/>
    <n v="64205"/>
    <n v="44734"/>
    <n v="6"/>
    <n v="2.87"/>
    <n v="0.19133333333333333"/>
    <m/>
    <m/>
    <x v="0"/>
  </r>
  <r>
    <n v="1012363880"/>
    <s v="TELLEZ QUITIAN CINDY NAYIB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206"/>
    <n v="1"/>
    <n v="23.87"/>
    <n v="1.5913333333333335"/>
    <m/>
    <n v="44830"/>
    <x v="1"/>
  </r>
  <r>
    <n v="1012373072"/>
    <s v="ARIZA PEÑA JOHAN JAVIER"/>
    <x v="1"/>
    <s v="OPERATIVA DE CONVENIOS"/>
    <s v="PROFESIONAL OPERATIVO"/>
    <s v="8. DIRECCION NACIONAL"/>
    <s v="DIRECCION GENERAL"/>
    <s v="DIRECCION NACIONAL"/>
    <n v="80000"/>
    <n v="42135"/>
    <n v="5"/>
    <n v="19.497"/>
    <n v="1.2998000000000001"/>
    <m/>
    <n v="44914"/>
    <x v="1"/>
  </r>
  <r>
    <n v="1012374763"/>
    <s v="MORENO AYALA ERICA PAOLA"/>
    <x v="0"/>
    <s v="ADMINISTRACION DE CARTERA                                                                                                                             "/>
    <s v="PROFESIONAL OPERATIVO"/>
    <s v="2. BOGOTA"/>
    <s v="REGIONAL"/>
    <s v="GERENCIA REGIONAL BOGOTA"/>
    <n v="20000"/>
    <n v="43507"/>
    <n v="2"/>
    <n v="8.33"/>
    <n v="0.55533333333333335"/>
    <m/>
    <m/>
    <x v="0"/>
  </r>
  <r>
    <n v="1012375468"/>
    <s v="HUERTAS CASTRO DEIBY ALEXANDER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1012378586"/>
    <s v="ALEMAN VELASQUEZ DIANA CAROLIN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71"/>
    <n v="2"/>
    <n v="8.3800000000000008"/>
    <n v="0.55866666666666676"/>
    <m/>
    <m/>
    <x v="0"/>
  </r>
  <r>
    <n v="1012380932"/>
    <s v="SUAREZ TORRES LUZ AMPARO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1190"/>
    <n v="10"/>
    <n v="13.335000000000001"/>
    <n v="0.88900000000000001"/>
    <m/>
    <m/>
    <x v="0"/>
  </r>
  <r>
    <n v="1012383286"/>
    <s v="ROA RAMIREZ LUIS ANGEL"/>
    <x v="0"/>
    <s v="VENTAS BANCA PERSONAS"/>
    <s v="ASESOR COMERCIAL PERSONAS"/>
    <s v="2. BOGOTA"/>
    <s v="OFICINAS"/>
    <s v="PUENTE ARANDA"/>
    <n v="20711"/>
    <n v="44378"/>
    <n v="7"/>
    <n v="17.5"/>
    <n v="1.1666666666666667"/>
    <m/>
    <m/>
    <x v="1"/>
  </r>
  <r>
    <n v="1012399876"/>
    <s v="MONTOYA ARDILA MARILYN HASBLEIDY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6"/>
    <n v="11"/>
    <n v="11.87"/>
    <n v="0.79133333333333333"/>
    <m/>
    <m/>
    <x v="0"/>
  </r>
  <r>
    <n v="1012402147"/>
    <s v="ROPERO MEDINA YINEIDY LIZBETH"/>
    <x v="1"/>
    <s v="VP OPERACIONES"/>
    <s v="PROFESIONAL OPERATIVO"/>
    <s v="2. BOGOTA"/>
    <s v="REGIONAL"/>
    <s v="BOGOTA"/>
    <n v="20713"/>
    <n v="41491"/>
    <n v="8"/>
    <n v="15.955"/>
    <n v="1.0636666666666668"/>
    <m/>
    <m/>
    <x v="1"/>
  </r>
  <r>
    <n v="1012403927"/>
    <s v="MORA MORENO JOSE LEONARDO"/>
    <x v="0"/>
    <s v="REGIONAL COMERCIAL"/>
    <s v="CAJERO"/>
    <s v="2. BOGOTA"/>
    <s v="OFICINAS"/>
    <s v="CAN"/>
    <n v="20707"/>
    <n v="43906"/>
    <n v="3"/>
    <n v="21.88"/>
    <n v="1.4586666666666666"/>
    <m/>
    <m/>
    <x v="1"/>
  </r>
  <r>
    <n v="1012405721"/>
    <s v="PRECIADO ESCOBAR ANGIE XIMENA"/>
    <x v="9"/>
    <s v="RIESGO DE MERCADO Y LIQUIDEZ"/>
    <s v="PROFESIONAL SENIOR"/>
    <s v="8. DIRECCION NACIONAL"/>
    <s v="DIRECCION GENERAL"/>
    <s v="DIRECCION NACIONAL"/>
    <n v="80000"/>
    <n v="43689"/>
    <n v="8"/>
    <n v="15.79"/>
    <n v="1.0526666666666666"/>
    <m/>
    <m/>
    <x v="1"/>
  </r>
  <r>
    <n v="1012410952"/>
    <s v="GUERRERO PLAZAS CHRISTIAN ALEJANDRO"/>
    <x v="4"/>
    <s v="NACIONAL DE ANALISIS AGROPECUARIO                                                                                                                     "/>
    <s v="OFICIAL OPERATIVO SENIOR"/>
    <s v="5. SANTANDER"/>
    <s v="REGIONAL"/>
    <s v="MALAGA                                                                                                                                                "/>
    <n v="53006"/>
    <n v="44490"/>
    <n v="10"/>
    <n v="12.92"/>
    <n v="0.86133333333333328"/>
    <m/>
    <m/>
    <x v="0"/>
  </r>
  <r>
    <n v="1012421435"/>
    <s v="SANCHEZ CAPERA ANI YISEL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97"/>
    <n v="5"/>
    <n v="4.37"/>
    <n v="0.29133333333333333"/>
    <m/>
    <m/>
    <x v="0"/>
  </r>
  <r>
    <n v="1012426651"/>
    <s v="CRUZ USECHE ANGELICA"/>
    <x v="0"/>
    <s v="BANCA HIPOTECARIA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74"/>
    <n v="8"/>
    <n v="1.25"/>
    <n v="8.3333333333333329E-2"/>
    <m/>
    <m/>
    <x v="0"/>
  </r>
  <r>
    <n v="1012433287"/>
    <s v="GUAYACAN RIVEROS KAREN DAYA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64"/>
    <n v="4"/>
    <n v="21.13"/>
    <n v="1.4086666666666665"/>
    <m/>
    <m/>
    <x v="1"/>
  </r>
  <r>
    <n v="1012433816"/>
    <s v="HERNANDEZ RODRIGUEZ MICHAEL ALEXANDER"/>
    <x v="2"/>
    <s v="GESTION DE SERVICIOS TECNOLOGICOS                                                                                                                     "/>
    <s v="OFICIAL SOPORTE"/>
    <s v="8. DIRECCION NACIONAL"/>
    <s v="DIRECCION GENERAL"/>
    <s v="DIRECCION NACIONAL"/>
    <n v="80000"/>
    <n v="44753"/>
    <n v="7"/>
    <n v="2.08"/>
    <n v="0.13866666666666666"/>
    <m/>
    <m/>
    <x v="0"/>
  </r>
  <r>
    <n v="1013577179"/>
    <s v="ROJAS PAIPA DIEGO ALEJAND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n v="45019"/>
    <x v="1"/>
  </r>
  <r>
    <n v="1013579580"/>
    <s v="ACUÑA PARRA MARLEN"/>
    <x v="0"/>
    <s v="BANCA HIPOTECARIA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13580952"/>
    <s v="HIDALGO PACHON JENNY CAROLIN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13583382"/>
    <s v="ALDANA GONZALEZ HUGO ELIECER"/>
    <x v="0"/>
    <s v="REGIONAL COMERCIAL"/>
    <s v="DIRECTOR OFICINA TIPO 4"/>
    <s v="2. BOGOTA"/>
    <s v="OFICINAS"/>
    <s v="USME"/>
    <n v="20712"/>
    <n v="41498"/>
    <n v="8"/>
    <n v="30.664999999999999"/>
    <n v="2.0443333333333333"/>
    <m/>
    <m/>
    <x v="2"/>
  </r>
  <r>
    <n v="1013586398"/>
    <s v="VELASQUEZ ROJAS DAVID RICARDO"/>
    <x v="2"/>
    <s v="INNOVACION DIGITAL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972"/>
    <n v="6"/>
    <n v="18.46"/>
    <n v="1.2306666666666668"/>
    <m/>
    <m/>
    <x v="1"/>
  </r>
  <r>
    <n v="1013587893"/>
    <s v="MENDEZ ESCOBAR LUIS ENRIQU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82"/>
    <n v="9"/>
    <n v="14.787000000000001"/>
    <n v="0.98580000000000001"/>
    <m/>
    <m/>
    <x v="0"/>
  </r>
  <r>
    <n v="1013589316"/>
    <s v="VELASQUEZ TORRES WILLIAM JAVI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9.1300000000000008"/>
    <n v="0.60866666666666669"/>
    <m/>
    <m/>
    <x v="0"/>
  </r>
  <r>
    <n v="1013589340"/>
    <s v="ROCHA QUINTERO MONICA"/>
    <x v="0"/>
    <s v="REGIONAL COMERCIAL"/>
    <s v="CAJERO PRINCIPAL"/>
    <s v="2. BOGOTA"/>
    <s v="OFICINAS"/>
    <s v="GUAYABETAL                                                                                                                                            "/>
    <n v="25929"/>
    <n v="44385"/>
    <n v="7"/>
    <n v="17.21"/>
    <n v="1.1473333333333333"/>
    <m/>
    <m/>
    <x v="1"/>
  </r>
  <r>
    <n v="1013591550"/>
    <s v="CACERES GUEVARA JOHAN EDUARD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91"/>
    <n v="7"/>
    <n v="16.96"/>
    <n v="1.1306666666666667"/>
    <m/>
    <n v="44837"/>
    <x v="1"/>
  </r>
  <r>
    <n v="1013591734"/>
    <s v="BOBADILLA TORRIJO OSCAR ORLANDO"/>
    <x v="1"/>
    <s v="OPERATIVA DE CANALES Y OFICINAS"/>
    <s v="PROFESIONAL OPERATIVO"/>
    <s v="8. DIRECCION NACIONAL"/>
    <s v="DIRECCION GENERAL"/>
    <s v="DIRECCION NACIONAL"/>
    <n v="80000"/>
    <n v="40427"/>
    <n v="9"/>
    <n v="14.79"/>
    <n v="0.98599999999999999"/>
    <m/>
    <m/>
    <x v="0"/>
  </r>
  <r>
    <n v="1013597630"/>
    <s v="PEDREROS BASTIDAS MARIA FERNAND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20"/>
    <n v="7"/>
    <n v="17.38"/>
    <n v="1.1586666666666665"/>
    <m/>
    <m/>
    <x v="1"/>
  </r>
  <r>
    <n v="1013597983"/>
    <s v="ROA CONTRERAS EDWIN FERNANDO"/>
    <x v="0"/>
    <s v="REGIONAL COMERCIAL"/>
    <s v="DIRECTOR OFICINA TIPO 4"/>
    <s v="2. BOGOTA"/>
    <s v="OFICINAS"/>
    <s v="GUAMAL (META)"/>
    <n v="25706"/>
    <n v="42564"/>
    <n v="7"/>
    <n v="17"/>
    <n v="1.1333333333333333"/>
    <m/>
    <m/>
    <x v="1"/>
  </r>
  <r>
    <n v="1013602235"/>
    <s v="MOYA CAMPO OSCAR ANDRES"/>
    <x v="4"/>
    <s v="NACIONAL DE ANALISIS AGROPECUARIO                                                                                                                     "/>
    <s v="OFICIAL OPERATIVO SENIOR"/>
    <s v="9. SUR"/>
    <s v="REGIONAL"/>
    <s v="FLORENCIA"/>
    <n v="32106"/>
    <n v="43745"/>
    <n v="10"/>
    <n v="13.5"/>
    <n v="0.9"/>
    <m/>
    <m/>
    <x v="0"/>
  </r>
  <r>
    <n v="1013602896"/>
    <s v="GARCIA SANTAMARIA ANGIE YOULIN"/>
    <x v="8"/>
    <s v="MEDIOS DE PAGO"/>
    <s v="COORDINADOR"/>
    <s v="8. DIRECCION NACIONAL"/>
    <s v="DIRECCION GENERAL"/>
    <s v="DIRECCION NACIONAL"/>
    <n v="80000"/>
    <n v="44774"/>
    <n v="8"/>
    <n v="1.25"/>
    <n v="8.3333333333333329E-2"/>
    <m/>
    <m/>
    <x v="0"/>
  </r>
  <r>
    <n v="1013602978"/>
    <s v="LUGO GUTIERREZ JULIETH PAOL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01"/>
    <n v="2"/>
    <n v="8.42"/>
    <n v="0.56133333333333335"/>
    <m/>
    <m/>
    <x v="0"/>
  </r>
  <r>
    <n v="1013604501"/>
    <s v="CONTRERAS  YENNY ANDREA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36"/>
    <n v="6"/>
    <n v="18.329999999999998"/>
    <n v="1.222"/>
    <m/>
    <m/>
    <x v="1"/>
  </r>
  <r>
    <n v="1013607585"/>
    <s v="ROMERO BALDOVINO YENNIFER ALEXANDRA"/>
    <x v="1"/>
    <s v="OPERATIVA DE CANALES Y OFICINAS"/>
    <s v="PROFESIONAL OPERATIVO"/>
    <s v="8. DIRECCION NACIONAL"/>
    <s v="DIRECCION GENERAL"/>
    <s v="DIRECCION NACIONAL"/>
    <n v="80000"/>
    <n v="42857"/>
    <n v="5"/>
    <n v="19.96"/>
    <n v="1.3306666666666667"/>
    <m/>
    <m/>
    <x v="1"/>
  </r>
  <r>
    <n v="1013610127"/>
    <s v="ASPRILLA ASPRILLA KEILA YINETH"/>
    <x v="0"/>
    <s v="REGIONAL COMERCIAL"/>
    <s v="CAJERO PRINCIPAL"/>
    <s v="1. ANTIOQUIA"/>
    <s v="OFICINAS"/>
    <s v="PIZARRO"/>
    <n v="14404"/>
    <n v="42898"/>
    <n v="6"/>
    <n v="18.29"/>
    <n v="1.2193333333333334"/>
    <m/>
    <m/>
    <x v="1"/>
  </r>
  <r>
    <n v="1013610757"/>
    <s v="CRUZ CASTRO DANIEL LEONARDO"/>
    <x v="0"/>
    <s v="VENTAS BANCA AGROPECUARIA"/>
    <s v="GERENTE NACIONAL"/>
    <s v="8. DIRECCION NACIONAL"/>
    <s v="DIRECCION GENERAL"/>
    <s v="DIRECCION NACIONAL"/>
    <n v="80000"/>
    <n v="43962"/>
    <n v="5"/>
    <n v="26.58"/>
    <n v="1.7719999999999998"/>
    <m/>
    <m/>
    <x v="1"/>
  </r>
  <r>
    <n v="1013613101"/>
    <s v="FRESNEDA MONTENEGRO VLADIMIR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16.25"/>
    <n v="1.0833333333333333"/>
    <m/>
    <m/>
    <x v="1"/>
  </r>
  <r>
    <n v="1013613670"/>
    <s v="RIVERA PARRA CHRISTIAN DAVID"/>
    <x v="7"/>
    <s v="IMPUESTOS"/>
    <s v="PROFESIONAL UNIVERSITARIO"/>
    <s v="8. DIRECCION NACIONAL"/>
    <s v="DIRECCION GENERAL"/>
    <s v="DIRECCION NACIONAL"/>
    <n v="80000"/>
    <n v="44231"/>
    <n v="2"/>
    <n v="23.63"/>
    <n v="1.5753333333333333"/>
    <m/>
    <m/>
    <x v="1"/>
  </r>
  <r>
    <n v="1013615735"/>
    <s v="CARDENAS PEÑA DANIEL FELIPE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33"/>
    <n v="9"/>
    <n v="14"/>
    <n v="0.93333333333333335"/>
    <m/>
    <m/>
    <x v="0"/>
  </r>
  <r>
    <n v="1013617086"/>
    <s v="RODRIGUEZ TELLO ANA MARI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53"/>
    <n v="8"/>
    <n v="15.88"/>
    <n v="1.0586666666666666"/>
    <m/>
    <m/>
    <x v="1"/>
  </r>
  <r>
    <n v="1013619076"/>
    <s v="HERNANDEZ CUTA LAURA MERCEDES"/>
    <x v="0"/>
    <s v="REGIONAL COMERCIAL"/>
    <s v="ASESOR COMERCIAL"/>
    <s v="7. ORIENTE"/>
    <s v="OFICINAS"/>
    <s v="MONTERREY"/>
    <n v="75802"/>
    <n v="41562"/>
    <n v="10"/>
    <n v="28.128"/>
    <n v="1.8752"/>
    <m/>
    <m/>
    <x v="1"/>
  </r>
  <r>
    <n v="1013619242"/>
    <s v="BARRERA CERON CRISTIAN FERNANDO"/>
    <x v="3"/>
    <s v="SARLAFT Y CUMPLIMIENTO                                                                                                                                "/>
    <s v="JEFE"/>
    <s v="8. DIRECCION NACIONAL"/>
    <s v="DIRECCION GENERAL"/>
    <s v="DIRECCION NACIONAL"/>
    <n v="80000"/>
    <n v="44291"/>
    <n v="4"/>
    <n v="21.08"/>
    <n v="1.4053333333333333"/>
    <m/>
    <m/>
    <x v="1"/>
  </r>
  <r>
    <n v="1013620506"/>
    <s v="HIDALGO ROJAS ANDRES MAURICIO"/>
    <x v="1"/>
    <s v="VP OPERACIONES"/>
    <s v="PROFESIONAL UNIVERSITARIO"/>
    <s v="1. ANTIOQUIA"/>
    <s v="REGIONAL"/>
    <s v="GERENCIA REGIONAL ANTIOQUIA"/>
    <n v="10000"/>
    <n v="44685"/>
    <n v="5"/>
    <n v="4.88"/>
    <n v="0.32533333333333331"/>
    <m/>
    <m/>
    <x v="0"/>
  </r>
  <r>
    <n v="1013624271"/>
    <s v="TORRES GOMEZ DANIEL FERN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21"/>
    <n v="3"/>
    <n v="7.5"/>
    <n v="0.5"/>
    <m/>
    <m/>
    <x v="0"/>
  </r>
  <r>
    <n v="1013628281"/>
    <s v="MAHECHA VILLARRAGA ANGIE KATHERINE"/>
    <x v="0"/>
    <s v="REGIONAL COMERCIAL"/>
    <s v="CAJERO"/>
    <s v="7. ORIENTE"/>
    <s v="OFICINAS"/>
    <s v="TUNJA"/>
    <n v="75409"/>
    <n v="43115"/>
    <n v="1"/>
    <n v="9.42"/>
    <n v="0.628"/>
    <m/>
    <m/>
    <x v="0"/>
  </r>
  <r>
    <n v="1013631260"/>
    <s v="BALLESTEROS BELTRAN ERNESTO"/>
    <x v="0"/>
    <s v="REGIONAL COMERCIAL"/>
    <s v="ASESOR COMERCIAL"/>
    <s v="2. BOGOTA"/>
    <s v="OFICINAS"/>
    <s v="CAN"/>
    <n v="20707"/>
    <n v="44621"/>
    <n v="3"/>
    <n v="7.5"/>
    <n v="0.5"/>
    <m/>
    <m/>
    <x v="0"/>
  </r>
  <r>
    <n v="1013631750"/>
    <s v="RAMIREZ VALENZUELA ANGELICA VIVIANA"/>
    <x v="1"/>
    <s v="VP OPERACIONES"/>
    <s v="DIRECTOR SUPERNUMERARIO"/>
    <s v="2. BOGOTA"/>
    <s v="REGIONAL"/>
    <s v="GERENCIA REGIONAL BOGOTA"/>
    <n v="20000"/>
    <n v="41400"/>
    <n v="5"/>
    <n v="19.79"/>
    <n v="1.3193333333333332"/>
    <m/>
    <m/>
    <x v="1"/>
  </r>
  <r>
    <n v="1013631971"/>
    <s v="MENDEZ MALAGON KAREN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3605"/>
    <n v="5"/>
    <n v="19.21"/>
    <n v="1.2806666666666666"/>
    <m/>
    <m/>
    <x v="1"/>
  </r>
  <r>
    <n v="1013636517"/>
    <s v="LIS CORTES STEPHANIE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122"/>
    <n v="1"/>
    <n v="24.13"/>
    <n v="1.6086666666666667"/>
    <m/>
    <m/>
    <x v="1"/>
  </r>
  <r>
    <n v="1013644078"/>
    <s v="RUIZ CONTRERAS KEVIN DANIEL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9"/>
    <n v="7"/>
    <n v="10.039999999999999"/>
    <n v="0.66933333333333322"/>
    <m/>
    <m/>
    <x v="0"/>
  </r>
  <r>
    <n v="1013647592"/>
    <s v="CAMACHO PEREZ YESSICA GERALDINE"/>
    <x v="11"/>
    <s v="DEFENSA JUDICIAL"/>
    <s v="PROFESIONAL UNIVERSITARIO"/>
    <s v="8. DIRECCION NACIONAL"/>
    <s v="DIRECCION GENERAL"/>
    <s v="DIRECCION NACIONAL"/>
    <n v="80000"/>
    <n v="43620"/>
    <n v="6"/>
    <n v="33.619999999999997"/>
    <n v="2.241333333333333"/>
    <m/>
    <n v="44855"/>
    <x v="2"/>
  </r>
  <r>
    <n v="1013649440"/>
    <s v="MARQUEZ CAMARGO SEBASTIAN"/>
    <x v="0"/>
    <s v="VENTAS BANCA PERSONAS"/>
    <s v="ASESOR COMERCIAL PERSONAS"/>
    <s v="2. BOGOTA"/>
    <s v="OFICINAS"/>
    <s v="BARRIO RESTREPO"/>
    <n v="20706"/>
    <n v="43774"/>
    <n v="11"/>
    <n v="12.33"/>
    <n v="0.82199999999999995"/>
    <m/>
    <m/>
    <x v="0"/>
  </r>
  <r>
    <n v="1013651752"/>
    <s v="ROA ORTIZ LAURA JIMEN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5"/>
    <n v="12"/>
    <n v="10.63"/>
    <n v="0.70866666666666667"/>
    <m/>
    <m/>
    <x v="0"/>
  </r>
  <r>
    <n v="1013668359"/>
    <s v="BOLAÑOS BOLAÑOS JHON FREDY"/>
    <x v="4"/>
    <s v="NACIONAL DE ANALISIS AGROPECUARIO                                                                                                                     "/>
    <s v="PROFESIONAL OPERATIVO"/>
    <s v="2. BOGOTA"/>
    <s v="REGIONAL"/>
    <s v="GERENCIA REGIONAL BOGOTA"/>
    <n v="20000"/>
    <n v="43805"/>
    <n v="12"/>
    <n v="11.04"/>
    <n v="0.73599999999999999"/>
    <m/>
    <m/>
    <x v="0"/>
  </r>
  <r>
    <n v="1013668631"/>
    <s v="VILLAMARIN QUINTERO SANTIAGO ANDRES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43"/>
    <n v="3"/>
    <n v="6.58"/>
    <n v="0.43866666666666665"/>
    <m/>
    <m/>
    <x v="0"/>
  </r>
  <r>
    <n v="1013671260"/>
    <s v="OSORIO PAEZ MARIA ALEJANDRA"/>
    <x v="0"/>
    <s v="REGIONAL COMERCIAL"/>
    <s v="CAJERO"/>
    <s v="2. BOGOTA"/>
    <s v="OFICINAS"/>
    <s v="CENTRO DE PAGOS. RECAUDOS Y DEPOSITOS JU                                                                                                              "/>
    <n v="20715"/>
    <n v="44452"/>
    <n v="9"/>
    <n v="14.5"/>
    <n v="0.96666666666666667"/>
    <m/>
    <m/>
    <x v="0"/>
  </r>
  <r>
    <n v="1013672519"/>
    <s v="CORREA FRANCO MARIA CAMILA"/>
    <x v="1"/>
    <s v="OPERATIVA DE DESEMBOLSOS Y CARTERA"/>
    <s v="PROFESIONAL OPERATIVO"/>
    <s v="8. DIRECCION NACIONAL"/>
    <s v="DIRECCION GENERAL"/>
    <s v="DIRECCION NACIONAL"/>
    <n v="80000"/>
    <n v="44200"/>
    <n v="1"/>
    <n v="9.8800000000000008"/>
    <n v="0.65866666666666673"/>
    <m/>
    <m/>
    <x v="0"/>
  </r>
  <r>
    <n v="1013675404"/>
    <s v="LOPEZ PELAEZ ANGIE PAOLA"/>
    <x v="1"/>
    <s v="OPERATIVA DE CONVENIOS"/>
    <s v="PROFESIONAL OPERATIVO"/>
    <s v="8. DIRECCION NACIONAL"/>
    <s v="DIRECCION GENERAL"/>
    <s v="DIRECCION NACIONAL"/>
    <n v="80000"/>
    <n v="44272"/>
    <n v="3"/>
    <n v="6.83"/>
    <n v="0.45533333333333331"/>
    <m/>
    <m/>
    <x v="0"/>
  </r>
  <r>
    <n v="1013677541"/>
    <s v="ACOSTA ANDRADE NICOLAS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21"/>
    <n v="5"/>
    <n v="19.829999999999998"/>
    <n v="1.3219999999999998"/>
    <m/>
    <n v="44825"/>
    <x v="1"/>
  </r>
  <r>
    <n v="1013693040"/>
    <s v="NAVARRO RODRIGUEZ MATEO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4300"/>
    <n v="4"/>
    <n v="20.71"/>
    <n v="1.3806666666666667"/>
    <m/>
    <m/>
    <x v="1"/>
  </r>
  <r>
    <n v="1014177088"/>
    <s v="PARRADO RODRIGUEZ MARTHA ALCIRA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92"/>
    <n v="3"/>
    <n v="7.46"/>
    <n v="0.49733333333333335"/>
    <m/>
    <m/>
    <x v="0"/>
  </r>
  <r>
    <n v="1014184792"/>
    <s v="CUERVO HUERTAS ANDRES LEONARDO"/>
    <x v="1"/>
    <s v="OPERATIVA DE CONVENIOS"/>
    <s v="PROFESIONAL UNIVERSITARIO"/>
    <s v="8. DIRECCION NACIONAL"/>
    <s v="DIRECCION GENERAL"/>
    <s v="DIRECCION NACIONAL"/>
    <n v="80000"/>
    <n v="42135"/>
    <n v="5"/>
    <n v="19.579999999999998"/>
    <n v="1.3053333333333332"/>
    <m/>
    <m/>
    <x v="1"/>
  </r>
  <r>
    <n v="1014186103"/>
    <s v="DURAN NARVAEZ ERIKA JULIETH"/>
    <x v="0"/>
    <s v="REGIONAL COMERCIAL"/>
    <s v="CAJERO PRINCIPAL"/>
    <s v="9. SUR"/>
    <s v="OFICINAS"/>
    <s v="IBAGUE                                                                                                                                                "/>
    <n v="32408"/>
    <n v="42388"/>
    <n v="1"/>
    <n v="24.25"/>
    <n v="1.6166666666666667"/>
    <m/>
    <m/>
    <x v="1"/>
  </r>
  <r>
    <n v="1014186526"/>
    <s v="VALDIRI HERRERA SERGIO IVAN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25"/>
    <n v="6"/>
    <n v="3.25"/>
    <n v="0.21666666666666667"/>
    <m/>
    <m/>
    <x v="0"/>
  </r>
  <r>
    <n v="1014191502"/>
    <s v="SOLANO SUAREZ EDGAR ANDRES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454999999999998"/>
    <n v="1.097"/>
    <m/>
    <m/>
    <x v="1"/>
  </r>
  <r>
    <n v="1014193453"/>
    <s v="CUESTAS BEJARANO DEYBY HANS"/>
    <x v="0"/>
    <s v="DESARROLLO COMERCIAL"/>
    <s v="COORDINADOR"/>
    <s v="2. BOGOTA"/>
    <s v="REGIONAL"/>
    <s v="GERENCIA REGIONAL BOGOTA"/>
    <n v="20000"/>
    <n v="41771"/>
    <n v="5"/>
    <n v="19.54"/>
    <n v="1.3026666666666666"/>
    <m/>
    <m/>
    <x v="1"/>
  </r>
  <r>
    <n v="1014193795"/>
    <s v="OÑATE MOLANO MARIA FERNAND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82"/>
    <n v="1"/>
    <n v="9.8800000000000008"/>
    <n v="0.65866666666666673"/>
    <m/>
    <m/>
    <x v="0"/>
  </r>
  <r>
    <n v="1014194818"/>
    <s v="BELLO PATIÑO KAREN LIZETTE"/>
    <x v="8"/>
    <s v="MEDIOS DE PAGO"/>
    <s v="PROFESIONAL SENIOR"/>
    <s v="8. DIRECCION NACIONAL"/>
    <s v="DIRECCION GENERAL"/>
    <s v="DIRECCION NACIONAL"/>
    <n v="80000"/>
    <n v="44774"/>
    <n v="8"/>
    <n v="1.25"/>
    <n v="8.3333333333333329E-2"/>
    <m/>
    <m/>
    <x v="0"/>
  </r>
  <r>
    <n v="1014196201"/>
    <s v="IBAÑEZ ARANGO SERGIO ALFONSO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1014196766"/>
    <s v="MOLINA BERNAL JUAN CARLOS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2290"/>
    <n v="10"/>
    <n v="13.25"/>
    <n v="0.8833333333333333"/>
    <m/>
    <m/>
    <x v="0"/>
  </r>
  <r>
    <n v="1014199926"/>
    <s v="MARIN ARDILA ANYELY GISED"/>
    <x v="0"/>
    <s v="VENTAS BANCA AGROPECUARIA"/>
    <s v="ASESOR COMERCIAL AGROPECUARIO"/>
    <s v="2. BOGOTA"/>
    <s v="OFICINAS"/>
    <s v="VILLAVICENCIO"/>
    <n v="25712"/>
    <n v="42558"/>
    <n v="7"/>
    <n v="17.25"/>
    <n v="1.1499999999999999"/>
    <m/>
    <m/>
    <x v="1"/>
  </r>
  <r>
    <n v="1014200153"/>
    <s v="GUATIBONZA  ANGELA ANDREA"/>
    <x v="0"/>
    <s v="REGIONAL COMERCIAL"/>
    <s v="CAJERO"/>
    <s v="2. BOGOTA"/>
    <s v="OFICINAS"/>
    <s v="PALOQUEMAO"/>
    <n v="20716"/>
    <n v="44228"/>
    <n v="2"/>
    <n v="8.75"/>
    <n v="0.58333333333333337"/>
    <m/>
    <m/>
    <x v="0"/>
  </r>
  <r>
    <n v="1014210295"/>
    <s v="MUÑOZ CASTRO LAURA CATALI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9"/>
    <n v="9"/>
    <n v="14.21"/>
    <n v="0.94733333333333336"/>
    <m/>
    <m/>
    <x v="0"/>
  </r>
  <r>
    <n v="1014212706"/>
    <s v="OSPINA RIVERA DIEGO ARTURO"/>
    <x v="0"/>
    <s v="REGIONAL COMERCIAL"/>
    <s v="CAJERO PRINCIPAL"/>
    <s v="7. ORIENTE"/>
    <s v="OFICINAS"/>
    <s v="SOTAQUIRA                                                                                                                                             "/>
    <n v="73508"/>
    <n v="44753"/>
    <n v="7"/>
    <n v="2.08"/>
    <n v="0.13866666666666666"/>
    <m/>
    <m/>
    <x v="0"/>
  </r>
  <r>
    <n v="1014214344"/>
    <s v="CIFUENTES BOHORQUEZ JUAN DAVID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948"/>
    <n v="8"/>
    <n v="31.25"/>
    <n v="2.0833333333333335"/>
    <m/>
    <n v="44900"/>
    <x v="2"/>
  </r>
  <r>
    <n v="1014215701"/>
    <s v="ABAUNZA UBAQUE ORLANDO"/>
    <x v="2"/>
    <s v="VP TECNOLOGIA E INNOVACION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80"/>
    <n v="10"/>
    <n v="13.33"/>
    <n v="0.88866666666666672"/>
    <m/>
    <m/>
    <x v="0"/>
  </r>
  <r>
    <n v="1014216150"/>
    <s v="MENDOZA VEGA JENNY PAOLA"/>
    <x v="0"/>
    <s v="VENTAS MICROFINANZAS"/>
    <s v="ASESOR COMERCIAL MICROFINANZAS"/>
    <s v="7. ORIENTE"/>
    <s v="OFICINAS"/>
    <s v="YOPAL"/>
    <n v="75809"/>
    <n v="41113"/>
    <n v="7"/>
    <n v="16.538"/>
    <n v="1.1025333333333334"/>
    <m/>
    <m/>
    <x v="1"/>
  </r>
  <r>
    <n v="1014217958"/>
    <s v="PIÑEROS VANEGAS JENNIFER ALEXANDRA"/>
    <x v="1"/>
    <s v="VP OPERACIONES"/>
    <s v="SUPERNUMERARIO FUERZA MOVIL"/>
    <s v="2. BOGOTA"/>
    <s v="REGIONAL"/>
    <s v="GERENCIA REGIONAL BOGOTA"/>
    <n v="20000"/>
    <n v="43353"/>
    <n v="9"/>
    <n v="0"/>
    <n v="0"/>
    <m/>
    <m/>
    <x v="0"/>
  </r>
  <r>
    <n v="1014218251"/>
    <s v="BECERRA RECAMAN ANDREA CATALINA"/>
    <x v="0"/>
    <s v="REGIONAL COMERCIAL"/>
    <s v="CAJERO PRINCIPAL"/>
    <s v="2. BOGOTA"/>
    <s v="OFICINAS"/>
    <s v="BOGOTA CALLE CIEN                                                                                                                                     "/>
    <n v="20709"/>
    <n v="40196"/>
    <n v="1"/>
    <n v="24.29"/>
    <n v="1.6193333333333333"/>
    <m/>
    <m/>
    <x v="1"/>
  </r>
  <r>
    <n v="1014220165"/>
    <s v="OJEDA RODRIGUEZ LUIS ANGEL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17"/>
    <n v="9"/>
    <n v="14.67"/>
    <n v="0.97799999999999998"/>
    <m/>
    <m/>
    <x v="0"/>
  </r>
  <r>
    <n v="1014222057"/>
    <s v="ARGUELLO CAMPOS WILSON FERNANDO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7"/>
    <n v="4"/>
    <n v="6.04"/>
    <n v="0.40266666666666667"/>
    <m/>
    <m/>
    <x v="0"/>
  </r>
  <r>
    <n v="1014228327"/>
    <s v="CADENA MOSCOSO PAOLA ANDREA"/>
    <x v="1"/>
    <s v="OPERATIVA DE CONVENIOS"/>
    <s v="PROFESIONAL OPERATIVO"/>
    <s v="8. DIRECCION NACIONAL"/>
    <s v="DIRECCION GENERAL"/>
    <s v="DIRECCION NACIONAL"/>
    <n v="80000"/>
    <n v="44348"/>
    <n v="6"/>
    <n v="18.75"/>
    <n v="1.25"/>
    <m/>
    <n v="44831"/>
    <x v="1"/>
  </r>
  <r>
    <n v="1014230777"/>
    <s v="LOPEZ ESGUERRA LUIS HEVERT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053"/>
    <n v="8"/>
    <n v="30.88"/>
    <n v="2.0586666666666664"/>
    <m/>
    <m/>
    <x v="2"/>
  </r>
  <r>
    <n v="1014235728"/>
    <s v="PARRA PEÑA YURANI"/>
    <x v="7"/>
    <s v="CONTABILIDAD"/>
    <s v="PROFESIONAL OPERATIVO"/>
    <s v="8. DIRECCION NACIONAL"/>
    <s v="DIRECCION GENERAL"/>
    <s v="DIRECCION NACIONAL"/>
    <n v="80000"/>
    <n v="42430"/>
    <n v="3"/>
    <n v="22.5"/>
    <n v="1.5"/>
    <m/>
    <m/>
    <x v="1"/>
  </r>
  <r>
    <n v="1014237070"/>
    <s v="VARGAS CHACON NESTOR LEONEL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00"/>
    <n v="1"/>
    <n v="24.88"/>
    <n v="1.6586666666666665"/>
    <m/>
    <m/>
    <x v="1"/>
  </r>
  <r>
    <n v="1014239965"/>
    <s v="JIMENEZ SAAVEDRA KAREN ADRIA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44"/>
    <n v="2"/>
    <n v="15.08"/>
    <n v="1.0053333333333334"/>
    <m/>
    <n v="44847"/>
    <x v="1"/>
  </r>
  <r>
    <n v="1014240087"/>
    <s v="QUILAGUY SIERRA NELLY JOHANA"/>
    <x v="1"/>
    <s v="OPERATIVA DE CANALES Y OFICINAS"/>
    <s v="PROFESIONAL UNIVERSITARIO"/>
    <s v="8. DIRECCION NACIONAL"/>
    <s v="DIRECCION GENERAL"/>
    <s v="DIRECCION NACIONAL"/>
    <n v="80000"/>
    <n v="42156"/>
    <n v="6"/>
    <n v="18.75"/>
    <n v="1.25"/>
    <m/>
    <n v="44866"/>
    <x v="1"/>
  </r>
  <r>
    <n v="1014240458"/>
    <s v="JIMENEZ JIMENEZ CAMILA ANDREA"/>
    <x v="0"/>
    <s v="VENTAS BANCA PERSONAS"/>
    <s v="PROFESIONAL SENIOR"/>
    <s v="8. DIRECCION NACIONAL"/>
    <s v="DIRECCION GENERAL"/>
    <s v="DIRECCION NACIONAL"/>
    <n v="80000"/>
    <n v="44662"/>
    <n v="4"/>
    <n v="5.83"/>
    <n v="0.38866666666666666"/>
    <m/>
    <m/>
    <x v="0"/>
  </r>
  <r>
    <n v="1014241598"/>
    <s v="LAGUNA RAMIREZ DANIEL FELIPE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99"/>
    <n v="2"/>
    <n v="8.5"/>
    <n v="0.56666666666666665"/>
    <m/>
    <m/>
    <x v="0"/>
  </r>
  <r>
    <n v="1014242531"/>
    <s v="DUARTE MOLINA CRISTIAN MANUEL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1014243246"/>
    <s v="MORENO SANCHEZ RAUL ANDRES"/>
    <x v="0"/>
    <s v="VENTAS BANCA AGROPECUARIA"/>
    <s v="ASESOR COMERCIAL AGROPECUARIO"/>
    <s v="2. BOGOTA"/>
    <s v="OFICINAS"/>
    <s v="SAN MARTIN                                                                                                                                            "/>
    <n v="22308"/>
    <n v="42311"/>
    <n v="11"/>
    <n v="12.42"/>
    <n v="0.82799999999999996"/>
    <m/>
    <m/>
    <x v="0"/>
  </r>
  <r>
    <n v="1014246586"/>
    <s v="BRICEÑO DAZA JULIAN DAVID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53"/>
    <n v="10"/>
    <n v="13.17"/>
    <n v="0.878"/>
    <m/>
    <m/>
    <x v="0"/>
  </r>
  <r>
    <n v="1014249356"/>
    <s v="OROZCO HERNANDEZ SERGIO ANDRES"/>
    <x v="0"/>
    <s v="VENTAS BANCA AGROPECUARIA"/>
    <s v="ASESOR COMERCIAL AGROPECUARIO"/>
    <s v="7. ORIENTE"/>
    <s v="OFICINAS"/>
    <s v="MONIQUIRA                                                                                                                                             "/>
    <n v="73504"/>
    <n v="44669"/>
    <n v="4"/>
    <n v="5.54"/>
    <n v="0.36933333333333335"/>
    <m/>
    <m/>
    <x v="0"/>
  </r>
  <r>
    <n v="1014251261"/>
    <s v="GAONA BOHORQUEZ LEYDY MILEN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1014254433"/>
    <s v="MUÑOZ BERMEO IMBER ENRIQUE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28"/>
    <n v="2"/>
    <n v="23.75"/>
    <n v="1.5833333333333333"/>
    <m/>
    <m/>
    <x v="1"/>
  </r>
  <r>
    <n v="1014254580"/>
    <s v="RODRIGUEZ SAENZ DAVID ALFONS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9"/>
    <n v="9"/>
    <n v="14.21"/>
    <n v="0.94733333333333336"/>
    <m/>
    <m/>
    <x v="0"/>
  </r>
  <r>
    <n v="1014254741"/>
    <s v="MUÑOZ TOVAR JOAN ALEXIS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4"/>
    <n v="9"/>
    <n v="14.38"/>
    <n v="0.95866666666666667"/>
    <m/>
    <m/>
    <x v="0"/>
  </r>
  <r>
    <n v="1014256918"/>
    <s v="MURCIA PRADA ANYI ANDREA"/>
    <x v="1"/>
    <s v="OPERATIVA DE CONVENIOS"/>
    <s v="PROFESIONAL OPERATIVO"/>
    <s v="8. DIRECCION NACIONAL"/>
    <s v="DIRECCION GENERAL"/>
    <s v="DIRECCION NACIONAL"/>
    <n v="80000"/>
    <n v="43010"/>
    <n v="10"/>
    <n v="13.71"/>
    <n v="0.91400000000000003"/>
    <m/>
    <m/>
    <x v="0"/>
  </r>
  <r>
    <n v="1014257328"/>
    <s v="RODRIGUEZ TUTA WENDY JULIETH"/>
    <x v="1"/>
    <s v="VP OPERACIONES"/>
    <s v="PROFESIONAL OPERATIVO"/>
    <s v="2. BOGOTA"/>
    <s v="REGIONAL"/>
    <s v="BOGOTA"/>
    <n v="20713"/>
    <n v="42164"/>
    <n v="6"/>
    <n v="3.42"/>
    <n v="0.22800000000000001"/>
    <m/>
    <m/>
    <x v="0"/>
  </r>
  <r>
    <n v="1014257709"/>
    <s v="LIMA PINO WENDY TATIA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65"/>
    <n v="3"/>
    <n v="22.167999999999999"/>
    <n v="1.4778666666666667"/>
    <m/>
    <n v="44834"/>
    <x v="1"/>
  </r>
  <r>
    <n v="1014260721"/>
    <s v="MONTES MURILLO VIVIANA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64"/>
    <n v="6"/>
    <n v="18.079999999999998"/>
    <n v="1.2053333333333331"/>
    <m/>
    <m/>
    <x v="1"/>
  </r>
  <r>
    <n v="1014263982"/>
    <s v="MOGOLLON FONSECA ERIK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01"/>
    <n v="12"/>
    <n v="26.21"/>
    <n v="1.7473333333333334"/>
    <m/>
    <n v="44852"/>
    <x v="1"/>
  </r>
  <r>
    <n v="1014265945"/>
    <s v="DIAZ ROJAS MARLON ESTEBAN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014271039"/>
    <s v="GONZALEZ BARRERA MAIKOL ANDRES"/>
    <x v="9"/>
    <s v="RIESGO OPERATIVO"/>
    <s v="PROFESIONAL UNIVERSITARIO"/>
    <s v="8. DIRECCION NACIONAL"/>
    <s v="DIRECCION GENERAL"/>
    <s v="DIRECCION NACIONAL"/>
    <n v="80000"/>
    <n v="44536"/>
    <n v="12"/>
    <n v="11.04"/>
    <n v="0.73599999999999999"/>
    <m/>
    <n v="44921"/>
    <x v="0"/>
  </r>
  <r>
    <n v="1014271289"/>
    <s v="VARGAS ROMERO JAVIER AUGUST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6"/>
    <n v="9"/>
    <n v="14.207000000000001"/>
    <n v="0.94713333333333338"/>
    <m/>
    <n v="44839"/>
    <x v="0"/>
  </r>
  <r>
    <n v="1014271882"/>
    <s v="RAMIREZ RIVERA CAMILO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19"/>
    <n v="8"/>
    <n v="15.83"/>
    <n v="1.0553333333333332"/>
    <m/>
    <m/>
    <x v="1"/>
  </r>
  <r>
    <n v="1014274854"/>
    <s v="ALONSO POVEDA ANGIE LORENA"/>
    <x v="0"/>
    <s v="REGIONAL COMERCIAL"/>
    <s v="ASESOR COMERCIAL"/>
    <s v="7. ORIENTE"/>
    <s v="OFICINAS"/>
    <s v="GARAGOA"/>
    <n v="72203"/>
    <n v="43528"/>
    <n v="3"/>
    <n v="22.37"/>
    <n v="1.4913333333333334"/>
    <m/>
    <m/>
    <x v="1"/>
  </r>
  <r>
    <n v="1014276188"/>
    <s v="CARVAJAL OSPINA ANDRES FELIPE"/>
    <x v="0"/>
    <s v="DESARROLLO COMERCIAL"/>
    <s v="PROFESIONAL UNIVERSITARIO"/>
    <s v="8. DIRECCION NACIONAL"/>
    <s v="DIRECCION GENERAL"/>
    <s v="DIRECCION NACIONAL"/>
    <n v="80000"/>
    <n v="44636"/>
    <n v="3"/>
    <n v="6.88"/>
    <n v="0.45866666666666667"/>
    <m/>
    <m/>
    <x v="0"/>
  </r>
  <r>
    <n v="1014285551"/>
    <s v="PESCELLIN ORTEGON JUAN CAMILO"/>
    <x v="5"/>
    <s v="SERVICIOS ADMINISTRATIVOS"/>
    <s v="PROFESIONAL OPERATIVO"/>
    <s v="8. DIRECCION NACIONAL"/>
    <s v="DIRECCION GENERAL"/>
    <s v="DIRECCION NACIONAL"/>
    <n v="80000"/>
    <n v="44734"/>
    <n v="6"/>
    <n v="2.87"/>
    <n v="0.19133333333333333"/>
    <m/>
    <m/>
    <x v="0"/>
  </r>
  <r>
    <n v="1014287802"/>
    <s v="ESPITIA MORENO JORGE DUVAN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88"/>
    <n v="10"/>
    <n v="13"/>
    <n v="0.8666666666666667"/>
    <m/>
    <m/>
    <x v="0"/>
  </r>
  <r>
    <n v="1014298439"/>
    <s v="RIVERA GARZON NICOLAS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8"/>
    <n v="11"/>
    <n v="12.21"/>
    <n v="0.81400000000000006"/>
    <m/>
    <m/>
    <x v="0"/>
  </r>
  <r>
    <n v="1014304013"/>
    <s v="CIFUENTES MORENO LUISA FERNANDA"/>
    <x v="5"/>
    <s v="SERVICIOS ADMINISTRATIVOS"/>
    <s v="PROFESIONAL OPERATIVO"/>
    <s v="8. DIRECCION NACIONAL"/>
    <s v="DIRECCION GENERAL"/>
    <s v="DIRECCION NACIONAL"/>
    <n v="80000"/>
    <n v="44235"/>
    <n v="2"/>
    <n v="23.46"/>
    <n v="1.5640000000000001"/>
    <m/>
    <m/>
    <x v="1"/>
  </r>
  <r>
    <n v="1014307287"/>
    <s v="DIAZ HURTADO ESTEBAN ANDRES"/>
    <x v="7"/>
    <s v="CONTABILIDAD"/>
    <s v="PROFESIONAL OPERATIVO"/>
    <s v="8. DIRECCION NACIONAL"/>
    <s v="DIRECCION GENERAL"/>
    <s v="DIRECCION NACIONAL"/>
    <n v="80000"/>
    <n v="44627"/>
    <n v="3"/>
    <n v="7.25"/>
    <n v="0.48333333333333334"/>
    <m/>
    <m/>
    <x v="0"/>
  </r>
  <r>
    <n v="1014307781"/>
    <s v="QUEVEDO SUESCA LAURA DANIEL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29"/>
    <n v="5"/>
    <n v="19.5"/>
    <n v="1.3"/>
    <m/>
    <m/>
    <x v="1"/>
  </r>
  <r>
    <n v="1014309938"/>
    <s v="AYA CIPAGAUTA FREDY ALEJANDRO"/>
    <x v="1"/>
    <s v="OPERATIVA DE DESEMBOLSOS Y CARTERA"/>
    <s v="PROFESIONAL UNIVERSITARIO"/>
    <s v="8. DIRECCION NACIONAL"/>
    <s v="DIRECCION GENERAL"/>
    <s v="DIRECCION NACIONAL"/>
    <n v="80000"/>
    <n v="44391"/>
    <n v="7"/>
    <n v="16.96"/>
    <n v="1.1306666666666667"/>
    <m/>
    <m/>
    <x v="1"/>
  </r>
  <r>
    <n v="1015393667"/>
    <s v="BAUTISTA ROMERO FABIAN ANDRES"/>
    <x v="0"/>
    <s v="VENTAS MICROFINANZAS"/>
    <s v="ASESOR COMERCIAL MICROFINANZAS"/>
    <s v="2. BOGOTA"/>
    <s v="OFICINAS"/>
    <s v="SILVANIA"/>
    <n v="22609"/>
    <n v="44747"/>
    <n v="7"/>
    <n v="2.33"/>
    <n v="0.15533333333333335"/>
    <m/>
    <m/>
    <x v="0"/>
  </r>
  <r>
    <n v="1015394425"/>
    <s v="RIAÑO BARRERA DIEGO IVAN"/>
    <x v="6"/>
    <s v="VP EJECUTIVA"/>
    <s v="PROFESIONAL SENIOR"/>
    <s v="8. DIRECCION NACIONAL"/>
    <s v="DIRECCION GENERAL"/>
    <s v="DIRECCION NACIONAL"/>
    <n v="80000"/>
    <n v="41226"/>
    <n v="11"/>
    <n v="27"/>
    <n v="1.8"/>
    <m/>
    <m/>
    <x v="1"/>
  </r>
  <r>
    <n v="1015395792"/>
    <s v="MARQUEZ PEÑA SANDRA LORENA"/>
    <x v="0"/>
    <s v="VENTAS BANCA AGROPECUARIA"/>
    <s v="ASESOR COMERCIAL AGROPECUARIO"/>
    <s v="2. BOGOTA"/>
    <s v="OFICINAS"/>
    <s v="FUSAGASUGA                                                                                                                                            "/>
    <n v="22616"/>
    <n v="43542"/>
    <n v="3"/>
    <n v="21.79"/>
    <n v="1.4526666666666666"/>
    <m/>
    <m/>
    <x v="1"/>
  </r>
  <r>
    <n v="1015396614"/>
    <s v="BALLEN CUESTA EDNA CAROLINA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41072"/>
    <n v="6"/>
    <n v="18.29"/>
    <n v="1.2193333333333334"/>
    <m/>
    <m/>
    <x v="1"/>
  </r>
  <r>
    <n v="1015397261"/>
    <s v="SALINAS LOPEZ DAYANA ALEXANDRA"/>
    <x v="0"/>
    <s v="VENTAS MICROFINANZAS"/>
    <s v="ASESOR COMERCIAL MICROFINANZAS"/>
    <s v="2. BOGOTA"/>
    <s v="OFICINAS"/>
    <s v="VILLAVICENCIO"/>
    <n v="25712"/>
    <n v="44144"/>
    <n v="11"/>
    <n v="12.17"/>
    <n v="0.81133333333333335"/>
    <m/>
    <m/>
    <x v="0"/>
  </r>
  <r>
    <n v="1015397991"/>
    <s v="HERRAN PULIDO LUISA FERNANDA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1015400750"/>
    <s v="ALBARRACIN MENESES MARLON STEVENSON"/>
    <x v="1"/>
    <s v="OPERATIVA DE CONVENIOS"/>
    <s v="PROFESIONAL OPERATIVO"/>
    <s v="8. DIRECCION NACIONAL"/>
    <s v="DIRECCION GENERAL"/>
    <s v="DIRECCION NACIONAL"/>
    <n v="80000"/>
    <n v="44473"/>
    <n v="10"/>
    <n v="13.63"/>
    <n v="0.90866666666666673"/>
    <m/>
    <m/>
    <x v="0"/>
  </r>
  <r>
    <n v="1015402987"/>
    <s v="MILLAN BEJARANO SEYDI MARIA"/>
    <x v="0"/>
    <s v="VENTAS BANCA PERSONAS"/>
    <s v="ASESOR COMERCIAL PERSONAS"/>
    <s v="2. BOGOTA"/>
    <s v="OFICINAS"/>
    <s v="FACATATIVA                                                                                                                                            "/>
    <n v="22002"/>
    <n v="44270"/>
    <n v="3"/>
    <n v="21.92"/>
    <n v="1.4613333333333334"/>
    <m/>
    <m/>
    <x v="1"/>
  </r>
  <r>
    <n v="1015408320"/>
    <s v="ROJAS PEÑA EDUWIN ARMANDO"/>
    <x v="0"/>
    <s v="VENTAS BANCA AGROPECUARIA"/>
    <s v="PROFESIONAL UNIVERSITARIO"/>
    <s v="9. SUR"/>
    <s v="REGIONAL"/>
    <s v="GERENCIA REGIONAL SUR"/>
    <n v="90000"/>
    <n v="43600"/>
    <n v="5"/>
    <n v="19.420000000000002"/>
    <n v="1.2946666666666669"/>
    <m/>
    <m/>
    <x v="1"/>
  </r>
  <r>
    <n v="1015409107"/>
    <s v="ROA AVILA YULI SAMAND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39"/>
    <n v="12"/>
    <n v="26.25"/>
    <n v="1.75"/>
    <m/>
    <m/>
    <x v="1"/>
  </r>
  <r>
    <n v="1015415044"/>
    <s v="BERMEO ORDOÑEZ MELISSA BRIGITTE"/>
    <x v="0"/>
    <s v="REGIONAL COMERCIAL"/>
    <s v="CAJERO PRINCIPAL"/>
    <s v="9. SUR"/>
    <s v="OFICINAS"/>
    <s v="SAN AGUSTIN                                                                                                                                           "/>
    <n v="32713"/>
    <n v="43927"/>
    <n v="4"/>
    <n v="21.04"/>
    <n v="1.4026666666666665"/>
    <m/>
    <m/>
    <x v="1"/>
  </r>
  <r>
    <n v="1015415158"/>
    <s v="GONZALEZ BERNAL NATALIA DEL PILAR"/>
    <x v="0"/>
    <s v="REGIONAL COMERCIAL"/>
    <s v="ASESOR COMERCIAL"/>
    <s v="2. BOGOTA"/>
    <s v="OFICINAS"/>
    <s v="BOGOTA CALLE CIEN                                                                                                                                     "/>
    <n v="20709"/>
    <n v="43297"/>
    <n v="7"/>
    <n v="1.88"/>
    <n v="0.12533333333333332"/>
    <m/>
    <m/>
    <x v="0"/>
  </r>
  <r>
    <n v="1015420353"/>
    <s v="ALZATE ACUÑA NATALIA ANDREA"/>
    <x v="5"/>
    <s v="VIVIENDA 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3346"/>
    <n v="9"/>
    <n v="29.92"/>
    <n v="1.9946666666666668"/>
    <m/>
    <m/>
    <x v="1"/>
  </r>
  <r>
    <n v="1015423688"/>
    <s v="POLANIA GUTIERREZ JONATHAN ALBERTO"/>
    <x v="0"/>
    <s v="REGIONAL COMERCIAL"/>
    <s v="OFICIAL SOPORTE"/>
    <s v="2. BOGOTA"/>
    <s v="OFICINAS"/>
    <s v="USME"/>
    <n v="20712"/>
    <n v="44564"/>
    <n v="1"/>
    <n v="9.92"/>
    <n v="0.66133333333333333"/>
    <m/>
    <m/>
    <x v="0"/>
  </r>
  <r>
    <n v="1015423961"/>
    <s v="RAMOS MONTAÑO YEIMY MAYERLI"/>
    <x v="0"/>
    <s v="VENTAS MICROFINANZAS"/>
    <s v="ASESOR COMERCIAL MICROFINANZAS"/>
    <s v="2. BOGOTA"/>
    <s v="OFICINAS"/>
    <s v="ZIPAQUIRA                                                                                                                                             "/>
    <n v="25923"/>
    <n v="42870"/>
    <n v="5"/>
    <n v="4.42"/>
    <n v="0.29466666666666669"/>
    <m/>
    <m/>
    <x v="0"/>
  </r>
  <r>
    <n v="1015424138"/>
    <s v="BERMUDEZ DIMATE DANILO JAVIER"/>
    <x v="7"/>
    <s v="IMPUESTOS"/>
    <s v="PROFESIONAL UNIVERSITARIO"/>
    <s v="8. DIRECCION NACIONAL"/>
    <s v="DIRECCION GENERAL"/>
    <s v="DIRECCION NACIONAL"/>
    <n v="80000"/>
    <n v="43374"/>
    <n v="10"/>
    <n v="28.75"/>
    <n v="1.9166666666666667"/>
    <m/>
    <m/>
    <x v="1"/>
  </r>
  <r>
    <n v="1015424765"/>
    <s v="RODRIGUEZ SANCHEZ YULIETH DANIELA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64"/>
    <n v="1"/>
    <n v="9.92"/>
    <n v="0.66133333333333333"/>
    <m/>
    <m/>
    <x v="0"/>
  </r>
  <r>
    <n v="1015430016"/>
    <s v="PARDO PADILLA JUDY MARITZA"/>
    <x v="0"/>
    <s v="REGIONAL COMERCIAL"/>
    <s v="OFICIAL SOPORTE"/>
    <s v="7. ORIENTE"/>
    <s v="OFICINAS"/>
    <s v="VILLANUEVA (CASANARE)"/>
    <n v="75808"/>
    <n v="43819"/>
    <n v="12"/>
    <n v="10.46"/>
    <n v="0.69733333333333336"/>
    <m/>
    <m/>
    <x v="0"/>
  </r>
  <r>
    <n v="1015432311"/>
    <s v="MORENO GALVIS LAURA KATHERINE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03"/>
    <n v="1"/>
    <n v="9.75"/>
    <n v="0.65"/>
    <m/>
    <m/>
    <x v="0"/>
  </r>
  <r>
    <n v="1015432492"/>
    <s v="CABALLERO GOMEZ LINA MARIA"/>
    <x v="7"/>
    <s v="IMPUESTOS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1015433645"/>
    <s v="PARRA PEREZ FREDERICK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67"/>
    <n v="8"/>
    <n v="15.29"/>
    <n v="1.0193333333333332"/>
    <m/>
    <m/>
    <x v="1"/>
  </r>
  <r>
    <n v="1015433672"/>
    <s v="BUENAHORA MARTIN CRISTIAN FELIPE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263"/>
    <n v="3"/>
    <n v="7.21"/>
    <n v="0.48066666666666669"/>
    <m/>
    <m/>
    <x v="0"/>
  </r>
  <r>
    <n v="1015433711"/>
    <s v="CORDOBA MELO SERGIO ALBERT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8"/>
    <n v="11"/>
    <n v="11.79"/>
    <n v="0.78599999999999992"/>
    <m/>
    <m/>
    <x v="0"/>
  </r>
  <r>
    <n v="1015434612"/>
    <s v="MORENO CASTRO JUAN DAVID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8"/>
    <n v="11"/>
    <n v="12.21"/>
    <n v="0.81400000000000006"/>
    <m/>
    <m/>
    <x v="0"/>
  </r>
  <r>
    <n v="1015434820"/>
    <s v="ALVAREZ CASTRO LINA ANDREA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61"/>
    <n v="9"/>
    <n v="14.12"/>
    <n v="0.94133333333333324"/>
    <m/>
    <m/>
    <x v="0"/>
  </r>
  <r>
    <n v="1015436378"/>
    <s v="GONZALEZ AVILA MARIA ALEJANDRA"/>
    <x v="1"/>
    <s v="VP OPERACIONES"/>
    <s v="SECRETARIA VICEPRESIDENCIA"/>
    <s v="8. DIRECCION NACIONAL"/>
    <s v="DIRECCION GENERAL"/>
    <s v="DIRECCION NACIONAL"/>
    <n v="80000"/>
    <n v="42857"/>
    <n v="5"/>
    <n v="34.96"/>
    <n v="2.3306666666666667"/>
    <m/>
    <m/>
    <x v="2"/>
  </r>
  <r>
    <n v="1015442066"/>
    <s v="HINCAPIE RIAÑO LUZ CARIM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94"/>
    <n v="2"/>
    <n v="8.7100000000000009"/>
    <n v="0.58066666666666678"/>
    <m/>
    <m/>
    <x v="0"/>
  </r>
  <r>
    <n v="1015443258"/>
    <s v="VANEGAS IBARRA LISSET VANESS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10"/>
    <n v="10"/>
    <n v="13.71"/>
    <n v="0.91400000000000003"/>
    <m/>
    <m/>
    <x v="0"/>
  </r>
  <r>
    <n v="1015449031"/>
    <s v="GIL BAEZ MARIA PAULA"/>
    <x v="8"/>
    <s v="VENTAS BANCA OFICIAL"/>
    <s v="EJECUTIVO DE CUENTA"/>
    <s v="8. DIRECCION NACIONAL"/>
    <s v="DIRECCION GENERAL"/>
    <s v="DIRECCION NACIONAL"/>
    <n v="80000"/>
    <n v="43727"/>
    <n v="9"/>
    <n v="14.25"/>
    <n v="0.95"/>
    <m/>
    <m/>
    <x v="0"/>
  </r>
  <r>
    <n v="1015452722"/>
    <s v="MARTINEZ PICO NEIDY ALEJANDR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90"/>
    <n v="8"/>
    <n v="0.57999999999999996"/>
    <n v="3.8666666666666662E-2"/>
    <m/>
    <m/>
    <x v="0"/>
  </r>
  <r>
    <n v="1015453214"/>
    <s v="GOMEZ BENITEZ JOSE LUIS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12"/>
    <n v="8"/>
    <n v="16.13"/>
    <n v="1.0753333333333333"/>
    <m/>
    <n v="44880"/>
    <x v="1"/>
  </r>
  <r>
    <n v="1015457274"/>
    <s v="LEON RUDAS YOSTIN ADRIAN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39"/>
    <n v="12"/>
    <n v="10.92"/>
    <n v="0.72799999999999998"/>
    <m/>
    <m/>
    <x v="0"/>
  </r>
  <r>
    <n v="1015461183"/>
    <s v="SELIS ALQUICHIDES EDWIN ANDRES"/>
    <x v="0"/>
    <s v="REGIONAL COMERCIAL"/>
    <s v="CAJERO"/>
    <s v="2. BOGOTA"/>
    <s v="OFICINAS"/>
    <s v="CORABASTOS"/>
    <n v="20708"/>
    <n v="43348"/>
    <n v="9"/>
    <n v="14.83"/>
    <n v="0.98866666666666669"/>
    <m/>
    <m/>
    <x v="0"/>
  </r>
  <r>
    <n v="1015469212"/>
    <s v="ÑUSTEZ FRANCO SANTIAGO"/>
    <x v="2"/>
    <s v="INNOVACION DIGITAL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15474911"/>
    <s v="ARIAS RIVEROS MARIA ALEJANDR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3"/>
    <n v="6"/>
    <n v="3.75"/>
    <n v="0.25"/>
    <m/>
    <m/>
    <x v="0"/>
  </r>
  <r>
    <n v="1015996358"/>
    <s v="RODRIGUEZ CAMPERO DORLEY HERNAN"/>
    <x v="0"/>
    <s v="REGIONAL COMERCIAL"/>
    <s v="DIRECTOR OFICINA TIPO 2"/>
    <s v="2. BOGOTA"/>
    <s v="OFICINAS"/>
    <s v="BARRIO RESTREPO"/>
    <n v="20706"/>
    <n v="41113"/>
    <n v="7"/>
    <n v="16.579999999999998"/>
    <n v="1.1053333333333333"/>
    <m/>
    <m/>
    <x v="1"/>
  </r>
  <r>
    <n v="1016000247"/>
    <s v="BARON VERA MAGALY ANDREA"/>
    <x v="1"/>
    <s v="VP OPERACIONES"/>
    <s v="PROFESIONAL UNIVERSITARIO"/>
    <s v="2. BOGOTA"/>
    <s v="REGIONAL"/>
    <s v="BOGOTA"/>
    <n v="20713"/>
    <n v="40848"/>
    <n v="11"/>
    <n v="27.5"/>
    <n v="1.8333333333333333"/>
    <m/>
    <m/>
    <x v="1"/>
  </r>
  <r>
    <n v="1016004316"/>
    <s v="MARTIN DUQUE OMAIRA"/>
    <x v="0"/>
    <s v="REGIONAL COMERCIAL"/>
    <s v="OFICIAL OPERATIVO SENIOR"/>
    <s v="2. BOGOTA"/>
    <s v="OFICINAS"/>
    <s v="CHIA                                                                                                                                                  "/>
    <n v="25902"/>
    <n v="40028"/>
    <n v="8"/>
    <n v="16.087"/>
    <n v="1.0724666666666667"/>
    <m/>
    <m/>
    <x v="1"/>
  </r>
  <r>
    <n v="1016005322"/>
    <s v="CAÑON TELLEZ HELYN YOHANA"/>
    <x v="0"/>
    <s v="VENTAS MICROFINANZAS"/>
    <s v="PROFESIONAL UNIVERSITARIO"/>
    <s v="8. DIRECCION NACIONAL"/>
    <s v="DIRECCION GENERAL"/>
    <s v="DIRECCION NACIONAL"/>
    <n v="80000"/>
    <n v="43805"/>
    <n v="12"/>
    <n v="11.04"/>
    <n v="0.73599999999999999"/>
    <m/>
    <m/>
    <x v="0"/>
  </r>
  <r>
    <n v="1016006268"/>
    <s v="DIAZ JEREZ DIANA CAROLI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n v="44883"/>
    <x v="1"/>
  </r>
  <r>
    <n v="1016008936"/>
    <s v="ARENAS MENESES ERIKA LILIANA"/>
    <x v="8"/>
    <s v="VENTAS BANCA OFICIAL"/>
    <s v="PROFESIONAL SENIOR"/>
    <s v="8. DIRECCION NACIONAL"/>
    <s v="DIRECCION GENERAL"/>
    <s v="DIRECCION NACIONAL"/>
    <n v="80000"/>
    <n v="40980"/>
    <n v="3"/>
    <n v="20.54"/>
    <n v="1.3693333333333333"/>
    <m/>
    <m/>
    <x v="1"/>
  </r>
  <r>
    <n v="1016014873"/>
    <s v="VELANDIA CORTES JULIET ASTRID"/>
    <x v="0"/>
    <s v="REGIONAL COMERCIAL"/>
    <s v="ASESOR COMERCIAL"/>
    <s v="2. BOGOTA"/>
    <s v="OFICINAS"/>
    <s v="CACHIPAY"/>
    <n v="22613"/>
    <n v="44046"/>
    <n v="8"/>
    <n v="16.170000000000002"/>
    <n v="1.0780000000000001"/>
    <m/>
    <m/>
    <x v="1"/>
  </r>
  <r>
    <n v="1016019968"/>
    <s v="ACEVEDO CONTRERAS JHON ALEXANDER"/>
    <x v="0"/>
    <s v="BANCA HIPOTECARIA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270"/>
    <n v="3"/>
    <n v="21.92"/>
    <n v="1.4613333333333334"/>
    <m/>
    <m/>
    <x v="1"/>
  </r>
  <r>
    <n v="1016024407"/>
    <s v="GOMEZ PRIETO JAVIER FERNANDO"/>
    <x v="11"/>
    <s v="ASESORIA JURIDICA INSTITUCIONAL                                                                                                                       "/>
    <s v="COORDINADOR"/>
    <s v="8. DIRECCION NACIONAL"/>
    <s v="DIRECCION GENERAL"/>
    <s v="DIRECCION NACIONAL"/>
    <n v="80000"/>
    <n v="42017"/>
    <n v="1"/>
    <n v="24.5"/>
    <n v="1.6333333333333333"/>
    <m/>
    <m/>
    <x v="1"/>
  </r>
  <r>
    <n v="1016029113"/>
    <s v="ARIZA LOZANO DANIEL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620"/>
    <n v="6"/>
    <n v="18.62"/>
    <n v="1.2413333333333334"/>
    <m/>
    <m/>
    <x v="1"/>
  </r>
  <r>
    <n v="1016037532"/>
    <s v="GOMEZ DIAZ ANGY JOHANA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28"/>
    <n v="5"/>
    <n v="19.88"/>
    <n v="1.3253333333333333"/>
    <m/>
    <m/>
    <x v="1"/>
  </r>
  <r>
    <n v="1016039785"/>
    <s v="LEON TOVAR JHONNATTAN"/>
    <x v="1"/>
    <s v="VP OPERACIONES"/>
    <s v="PROFESIONAL UNIVERSITARIO"/>
    <s v="1. ANTIOQUIA"/>
    <s v="REGIONAL"/>
    <s v="GERENCIA REGIONAL ANTIOQUIA"/>
    <n v="10000"/>
    <n v="43040"/>
    <n v="11"/>
    <n v="12.5"/>
    <n v="0.83333333333333337"/>
    <m/>
    <m/>
    <x v="0"/>
  </r>
  <r>
    <n v="1016042026"/>
    <s v="JAIMES CASTILLO MONICA ESTEFANIA"/>
    <x v="0"/>
    <s v="REGIONAL COMERCIAL"/>
    <s v="OFICIAL OPERATIVO SENIOR"/>
    <s v="2. BOGOTA"/>
    <s v="OFICINAS"/>
    <s v="EL COLEGIO"/>
    <n v="22605"/>
    <n v="42507"/>
    <n v="5"/>
    <n v="18.579999999999998"/>
    <n v="1.2386666666666666"/>
    <m/>
    <m/>
    <x v="1"/>
  </r>
  <r>
    <n v="1016043441"/>
    <s v="SALAZAR SANCHEZ DIEGO MARCELL"/>
    <x v="9"/>
    <s v="RIESGO DE MERCADO Y LIQUIDEZ"/>
    <s v="PROFESIONAL SENIOR"/>
    <s v="8. DIRECCION NACIONAL"/>
    <s v="DIRECCION GENERAL"/>
    <s v="DIRECCION NACIONAL"/>
    <n v="80000"/>
    <n v="43710"/>
    <n v="9"/>
    <n v="14.96"/>
    <n v="0.9973333333333334"/>
    <m/>
    <m/>
    <x v="0"/>
  </r>
  <r>
    <n v="1016047756"/>
    <s v="SUAREZ PAEZ JULIAN DAVID"/>
    <x v="8"/>
    <s v="VP BANCA EMPRESARIAL Y OFICIAL"/>
    <s v="PROFESIONAL UNIVERSITARIO"/>
    <s v="8. DIRECCION NACIONAL"/>
    <s v="DIRECCION GENERAL"/>
    <s v="DIRECCION NACIONAL"/>
    <n v="80000"/>
    <n v="44182"/>
    <n v="12"/>
    <n v="10.372"/>
    <n v="0.69146666666666667"/>
    <m/>
    <m/>
    <x v="0"/>
  </r>
  <r>
    <n v="1016049127"/>
    <s v="RODRIGUEZ HOYOS MAYRA ALEJANDRA"/>
    <x v="1"/>
    <s v="OPERATIVA DE CONVENIOS"/>
    <s v="PROFESIONAL UNIVERSITARIO"/>
    <s v="8. DIRECCION NACIONAL"/>
    <s v="DIRECCION GENERAL"/>
    <s v="DIRECCION NACIONAL"/>
    <n v="80000"/>
    <n v="41821"/>
    <n v="7"/>
    <n v="17.5"/>
    <n v="1.1666666666666667"/>
    <m/>
    <n v="44852"/>
    <x v="1"/>
  </r>
  <r>
    <n v="1016050543"/>
    <s v="GUERRA OLIVEROS YENI PAO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91"/>
    <n v="7"/>
    <n v="17.29"/>
    <n v="1.1526666666666665"/>
    <m/>
    <m/>
    <x v="1"/>
  </r>
  <r>
    <n v="1016063036"/>
    <s v="FARFAN GARCIA DEYSI ANDREA"/>
    <x v="0"/>
    <s v="REGIONAL COMERCIAL"/>
    <s v="ASESOR COMERCIAL"/>
    <s v="2. BOGOTA"/>
    <s v="OFICINAS"/>
    <s v="PUERTO CARREÑO"/>
    <n v="24706"/>
    <n v="43026"/>
    <n v="10"/>
    <n v="12.957000000000001"/>
    <n v="0.86380000000000001"/>
    <m/>
    <m/>
    <x v="0"/>
  </r>
  <r>
    <n v="1016063895"/>
    <s v="AMAYA BENAVIDES ANGELICA MARIA"/>
    <x v="1"/>
    <s v="OPERATIVA DE CANALES Y OFICINAS"/>
    <s v="PROFESIONAL UNIVERSITARIO"/>
    <s v="8. DIRECCION NACIONAL"/>
    <s v="DIRECCION GENERAL"/>
    <s v="DIRECCION NACIONAL"/>
    <n v="80000"/>
    <n v="42716"/>
    <n v="12"/>
    <n v="25.748000000000001"/>
    <n v="1.7165333333333335"/>
    <m/>
    <n v="44858"/>
    <x v="1"/>
  </r>
  <r>
    <n v="1016066354"/>
    <s v="CONTRERAS QUINTERO CARLOS ANDRE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3.5"/>
    <n v="0.23333333333333334"/>
    <m/>
    <m/>
    <x v="0"/>
  </r>
  <r>
    <n v="1016072745"/>
    <s v="GONZALEZ VARON ASTRID DANIEL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075"/>
    <n v="9"/>
    <n v="15"/>
    <n v="1"/>
    <m/>
    <m/>
    <x v="1"/>
  </r>
  <r>
    <n v="1016074973"/>
    <s v="ORTEGON INFANTE CRISTIAN DAVID"/>
    <x v="0"/>
    <s v="REGIONAL COMERCIAL"/>
    <s v="CAJERO PRINCIPAL"/>
    <s v="7. ORIENTE"/>
    <s v="OFICINAS"/>
    <s v="OTANCHE"/>
    <n v="71403"/>
    <n v="44067"/>
    <n v="8"/>
    <n v="15.29"/>
    <n v="1.0193333333333332"/>
    <m/>
    <m/>
    <x v="1"/>
  </r>
  <r>
    <n v="1016084164"/>
    <s v="VARGAS MORALES MAYRA ALEJANDRA"/>
    <x v="0"/>
    <s v="REGIONAL COMERCIAL"/>
    <s v="ASESOR COMERCIAL"/>
    <s v="2. BOGOTA"/>
    <s v="OFICINAS"/>
    <s v="USME"/>
    <n v="20712"/>
    <n v="43727"/>
    <n v="9"/>
    <n v="14.25"/>
    <n v="0.95"/>
    <m/>
    <m/>
    <x v="0"/>
  </r>
  <r>
    <n v="1016084937"/>
    <s v="CORREDOR RIVEROS JULIE ANDRE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28"/>
    <n v="6"/>
    <n v="18.417000000000002"/>
    <n v="1.2278"/>
    <m/>
    <m/>
    <x v="1"/>
  </r>
  <r>
    <n v="1016085750"/>
    <s v="PACHON RIVERA MANUEL CAMILO"/>
    <x v="0"/>
    <s v="VENTAS BANCA PERSONAS"/>
    <s v="ASESOR COMERCIAL PERSONAS"/>
    <s v="2. BOGOTA"/>
    <s v="OFICINAS"/>
    <s v="CAN"/>
    <n v="20707"/>
    <n v="43763"/>
    <n v="10"/>
    <n v="12.75"/>
    <n v="0.85"/>
    <m/>
    <m/>
    <x v="0"/>
  </r>
  <r>
    <n v="1016090007"/>
    <s v="CRUZ QUEMBA ANGIE LIZBETH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16095366"/>
    <s v="PATIÑO GONZALEZ CRISTIAN DANIEL"/>
    <x v="0"/>
    <s v="REGIONAL COMERCIAL"/>
    <s v="CAJERO"/>
    <s v="2. BOGOTA"/>
    <s v="OFICINAS"/>
    <s v="AVENIDA CHILE"/>
    <n v="20702"/>
    <n v="44305"/>
    <n v="4"/>
    <n v="20.5"/>
    <n v="1.3666666666666667"/>
    <m/>
    <m/>
    <x v="1"/>
  </r>
  <r>
    <n v="1016100626"/>
    <s v="MOREA VERGARA KATHERIN JULIETH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44061"/>
    <n v="8"/>
    <n v="15.54"/>
    <n v="1.036"/>
    <m/>
    <m/>
    <x v="1"/>
  </r>
  <r>
    <n v="1016101891"/>
    <s v="HOYOS CARDONA CAROLI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8"/>
    <n v="3"/>
    <n v="6.58"/>
    <n v="0.43866666666666665"/>
    <m/>
    <m/>
    <x v="0"/>
  </r>
  <r>
    <n v="1016107063"/>
    <s v="ACOSTA HERRERA DANNA GABRIELA"/>
    <x v="9"/>
    <s v="RIESGO DE MERCADO Y LIQUIDEZ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1016108916"/>
    <s v="BUITRAGO LUNA JULIAN ANDRES"/>
    <x v="1"/>
    <s v="OPERATIVA DE DESEMBOLSOS Y CARTERA"/>
    <s v="PROFESIONAL OPERATIVO"/>
    <s v="8. DIRECCION NACIONAL"/>
    <s v="DIRECCION GENERAL"/>
    <s v="DIRECCION NACIONAL"/>
    <n v="80000"/>
    <n v="44291"/>
    <n v="4"/>
    <n v="6.08"/>
    <n v="0.40533333333333332"/>
    <m/>
    <m/>
    <x v="0"/>
  </r>
  <r>
    <n v="1017126129"/>
    <s v="GUARDIA HIDALGO JULIANA"/>
    <x v="0"/>
    <s v="REGIONAL COMERCIAL"/>
    <s v="OFICIAL OPERATIVO SENIOR"/>
    <s v="1. ANTIOQUIA"/>
    <s v="OFICINAS"/>
    <s v="CARMEN DE VIBORAL"/>
    <n v="13202"/>
    <n v="44417"/>
    <n v="8"/>
    <n v="15.878"/>
    <n v="1.0585333333333333"/>
    <m/>
    <m/>
    <x v="1"/>
  </r>
  <r>
    <n v="1017127336"/>
    <s v="VILLA LOPEZ VERONICA JOHANA"/>
    <x v="0"/>
    <s v="VENTAS BANCA AGROPECUARIA"/>
    <s v="ASESOR COMERCIAL AGROPECUARIO"/>
    <s v="3. CAFETERA"/>
    <s v="OFICINAS"/>
    <s v="PACORA                                                                                                                                                "/>
    <n v="33110"/>
    <n v="44320"/>
    <n v="5"/>
    <n v="19.797000000000001"/>
    <n v="1.3198000000000001"/>
    <m/>
    <m/>
    <x v="1"/>
  </r>
  <r>
    <n v="1017128607"/>
    <s v="PINEDA VELEZ MONICA MARIA"/>
    <x v="4"/>
    <s v="NORMALIZACION Y COBRO JURIDICO                                                                                                                        "/>
    <s v="COORDINADOR"/>
    <s v="1. ANTIOQUIA"/>
    <s v="REGIONAL"/>
    <s v="GERENCIA REGIONAL ANTIOQUIA"/>
    <n v="10000"/>
    <n v="41113"/>
    <n v="7"/>
    <n v="16.413"/>
    <n v="1.0942000000000001"/>
    <m/>
    <m/>
    <x v="1"/>
  </r>
  <r>
    <n v="1017129326"/>
    <s v="DIAZ MENDEZ YULIANA"/>
    <x v="0"/>
    <s v="VENTAS BANCA AGROPECUARIA"/>
    <s v="ASESOR COMERCIAL AGROPECUARIO"/>
    <s v="1. ANTIOQUIA"/>
    <s v="OFICINAS"/>
    <s v="TURBO"/>
    <n v="10206"/>
    <n v="41701"/>
    <n v="3"/>
    <n v="22.378"/>
    <n v="1.4918666666666667"/>
    <m/>
    <m/>
    <x v="1"/>
  </r>
  <r>
    <n v="1017132353"/>
    <s v="CRUZ VALENCIA LEIDY JOHANA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2590"/>
    <n v="8"/>
    <n v="15.96"/>
    <n v="1.0640000000000001"/>
    <m/>
    <m/>
    <x v="1"/>
  </r>
  <r>
    <n v="1017136411"/>
    <s v="MESA ESCOBAR JUAN CAMILO"/>
    <x v="9"/>
    <s v="VP RIESGOS"/>
    <s v="VICEPRESIDENTE"/>
    <s v="8. DIRECCION NACIONAL"/>
    <s v="DIRECCION GENERAL"/>
    <s v="DIRECCION NACIONAL"/>
    <n v="80000"/>
    <n v="44410"/>
    <n v="8"/>
    <n v="16.21"/>
    <n v="1.0806666666666667"/>
    <m/>
    <m/>
    <x v="1"/>
  </r>
  <r>
    <n v="1017139062"/>
    <s v="JIMENEZ CARTAGENA YUDIS ELIANA"/>
    <x v="1"/>
    <s v="VP OPERACIONES"/>
    <s v="PROFESIONAL UNIVERSITARIO"/>
    <s v="1. ANTIOQUIA"/>
    <s v="REGIONAL"/>
    <s v="GERENCIA REGIONAL ANTIOQUIA"/>
    <n v="10000"/>
    <n v="42926"/>
    <n v="7"/>
    <n v="17.12"/>
    <n v="1.1413333333333333"/>
    <m/>
    <m/>
    <x v="1"/>
  </r>
  <r>
    <n v="1017158123"/>
    <s v="MONSALVE BOTERO MANUEL ANDRES"/>
    <x v="0"/>
    <s v="REGIONAL COMERCIAL"/>
    <s v="DIRECTOR OFICINA TIPO 3"/>
    <s v="1. ANTIOQUIA"/>
    <s v="OFICINAS"/>
    <s v="PUERTO BERRIO                                                                                                                                         "/>
    <n v="14306"/>
    <n v="43620"/>
    <n v="6"/>
    <n v="18.62"/>
    <n v="1.2413333333333334"/>
    <m/>
    <m/>
    <x v="1"/>
  </r>
  <r>
    <n v="1017164729"/>
    <s v="RENDON CORREA LILIANA MARIA"/>
    <x v="0"/>
    <s v="REGIONAL COMERCIAL"/>
    <s v="DIRECTOR OFICINA TIPO 4"/>
    <s v="1. ANTIOQUIA"/>
    <s v="OFICINAS"/>
    <s v="JARDIN                                                                                                                                                "/>
    <n v="11809"/>
    <n v="40910"/>
    <n v="1"/>
    <n v="24.96"/>
    <n v="1.6640000000000001"/>
    <m/>
    <m/>
    <x v="1"/>
  </r>
  <r>
    <n v="1017167681"/>
    <s v="SEPULVEDA CANO LADY TATIANA"/>
    <x v="0"/>
    <s v="REGIONAL COMERCIAL"/>
    <s v="ASESOR COMERCIAL"/>
    <s v="1. ANTIOQUIA"/>
    <s v="OFICINAS"/>
    <s v="NECOCLI                                                                                                                                               "/>
    <n v="10204"/>
    <n v="43871"/>
    <n v="2"/>
    <n v="8.3800000000000008"/>
    <n v="0.55866666666666676"/>
    <m/>
    <m/>
    <x v="0"/>
  </r>
  <r>
    <n v="1017170767"/>
    <s v="DELGADO GIL ANDRES FELIPE"/>
    <x v="0"/>
    <s v="REGIONAL COMERCIAL"/>
    <s v="DIRECTOR OFICINA TIPO 5"/>
    <s v="1. ANTIOQUIA"/>
    <s v="OFICINAS"/>
    <s v="TAMESIS                                                                                                                                               "/>
    <n v="11820"/>
    <n v="43742"/>
    <n v="10"/>
    <n v="13.547000000000001"/>
    <n v="0.90313333333333334"/>
    <m/>
    <m/>
    <x v="0"/>
  </r>
  <r>
    <n v="1017175778"/>
    <s v="GONZALEZ BERRIO VIVIANA"/>
    <x v="0"/>
    <s v="REGIONAL COMERCIAL"/>
    <s v="CAJERO PRINCIPAL"/>
    <s v="1. ANTIOQUIA"/>
    <s v="OFICINAS"/>
    <s v="CAICEDO"/>
    <n v="14902"/>
    <n v="42926"/>
    <n v="7"/>
    <n v="17.12"/>
    <n v="1.1413333333333333"/>
    <m/>
    <m/>
    <x v="1"/>
  </r>
  <r>
    <n v="1017180570"/>
    <s v="RODRIGUEZ ARGEL SANDY MARIA"/>
    <x v="0"/>
    <s v="REGIONAL COMERCIAL"/>
    <s v="CAJERO PRINCIPAL"/>
    <s v="1. ANTIOQUIA"/>
    <s v="OFICINAS"/>
    <s v="NECOCLI                                                                                                                                               "/>
    <n v="10204"/>
    <n v="44214"/>
    <n v="1"/>
    <n v="9.2899999999999991"/>
    <n v="0.61933333333333329"/>
    <m/>
    <m/>
    <x v="0"/>
  </r>
  <r>
    <n v="1017184760"/>
    <s v="GIRALDO RINCON JULY PAUBLINE"/>
    <x v="0"/>
    <s v="VENTAS BANCA PERSONAS"/>
    <s v="ASESOR COMERCIAL PERSONAS"/>
    <s v="1. ANTIOQUIA"/>
    <s v="OFICINAS"/>
    <s v="ENVIGADO"/>
    <n v="11807"/>
    <n v="44586"/>
    <n v="1"/>
    <n v="9"/>
    <n v="0.6"/>
    <m/>
    <m/>
    <x v="0"/>
  </r>
  <r>
    <n v="1017188342"/>
    <s v="PULGARIN ORTIZ JULIAN ANDRES"/>
    <x v="0"/>
    <s v="REGIONAL COMERCIAL"/>
    <s v="ASESOR COMERCIAL"/>
    <s v="1. ANTIOQUIA"/>
    <s v="OFICINAS"/>
    <s v="LIBORINA"/>
    <n v="14906"/>
    <n v="41492"/>
    <n v="8"/>
    <n v="16.04"/>
    <n v="1.0693333333333332"/>
    <m/>
    <m/>
    <x v="1"/>
  </r>
  <r>
    <n v="1017193229"/>
    <s v="AGUDELO BURITICA ANDRES FELIPE"/>
    <x v="1"/>
    <s v="VP OPERACIONES"/>
    <s v="PROFESIONAL UNIVERSITARIO"/>
    <s v="1. ANTIOQUIA"/>
    <s v="REGIONAL"/>
    <s v="GERENCIA REGIONAL ANTIOQUIA"/>
    <n v="10000"/>
    <n v="44713"/>
    <n v="6"/>
    <n v="3.75"/>
    <n v="0.25"/>
    <m/>
    <m/>
    <x v="0"/>
  </r>
  <r>
    <n v="1017193269"/>
    <s v="MOSQUERA MOSQUERA RUBELIA"/>
    <x v="0"/>
    <s v="VENTAS MICROFINANZAS"/>
    <s v="PROFESIONAL UNIVERSITARIO"/>
    <s v="6. OCCIDENTE"/>
    <s v="REGIONAL"/>
    <s v="GERENCIA REGIONAL OCCIDENTE"/>
    <n v="60000"/>
    <n v="43682"/>
    <n v="8"/>
    <n v="16.079999999999998"/>
    <n v="1.0719999999999998"/>
    <m/>
    <m/>
    <x v="1"/>
  </r>
  <r>
    <n v="1017197208"/>
    <s v="URREGO JARAMILLO LINA VANESSA"/>
    <x v="0"/>
    <s v="VENTAS BANCA PERSONAS"/>
    <s v="ASESOR COMERCIAL PERSONAS"/>
    <s v="1. ANTIOQUIA"/>
    <s v="OFICINAS"/>
    <s v="AMAGA"/>
    <n v="11802"/>
    <n v="43291"/>
    <n v="7"/>
    <n v="17.12"/>
    <n v="1.1413333333333333"/>
    <m/>
    <m/>
    <x v="1"/>
  </r>
  <r>
    <n v="1017204374"/>
    <s v="USUGA HENAO JULIETH DEL CARMEN"/>
    <x v="0"/>
    <s v="REGIONAL COMERCIAL"/>
    <s v="OFICIAL OPERATIVO SENIOR"/>
    <s v="1. ANTIOQUIA"/>
    <s v="OFICINAS"/>
    <s v="SAN JUAN DE URABA                                                                                                                                     "/>
    <n v="14917"/>
    <n v="42948"/>
    <n v="8"/>
    <n v="16.25"/>
    <n v="1.0833333333333333"/>
    <m/>
    <m/>
    <x v="1"/>
  </r>
  <r>
    <n v="1017218662"/>
    <s v="GALLEGO GUARIN JUAN FERNANDO"/>
    <x v="0"/>
    <s v="REGIONAL COMERCIAL"/>
    <s v="DIRECTOR OFICINA TIPO 5"/>
    <s v="1. ANTIOQUIA"/>
    <s v="OFICINAS"/>
    <s v="LA PINTADA"/>
    <n v="11819"/>
    <n v="43347"/>
    <n v="9"/>
    <n v="14.87"/>
    <n v="0.99133333333333329"/>
    <m/>
    <m/>
    <x v="0"/>
  </r>
  <r>
    <n v="1017219166"/>
    <s v="VALENCIA GIRALDO GERALDINE"/>
    <x v="1"/>
    <s v="VP OPERACIONES"/>
    <s v="SUPERNUMERARIO FUERZA MOVIL"/>
    <s v="1. ANTIOQUIA"/>
    <s v="REGIONAL"/>
    <s v="GERENCIA REGIONAL ANTIOQUIA"/>
    <n v="10000"/>
    <n v="44494"/>
    <n v="10"/>
    <n v="12.75"/>
    <n v="0.85"/>
    <m/>
    <m/>
    <x v="0"/>
  </r>
  <r>
    <n v="1017245259"/>
    <s v="SOLER RODRIGUEZ JENNIFER DANIELA"/>
    <x v="1"/>
    <s v="VP OPERACIONES"/>
    <s v="SUPERNUMERARIO FUERZA MOVIL"/>
    <s v="2. BOGOTA"/>
    <s v="REGIONAL"/>
    <s v="GERENCIA REGIONAL BOGOTA"/>
    <n v="20000"/>
    <n v="44385"/>
    <n v="7"/>
    <n v="17.21"/>
    <n v="1.1473333333333333"/>
    <m/>
    <m/>
    <x v="1"/>
  </r>
  <r>
    <n v="1017270334"/>
    <s v="INFANTE RIVERA MARIANA"/>
    <x v="0"/>
    <s v="REGIONAL COMERCIAL"/>
    <s v="OFICIAL SOPORTE"/>
    <s v="1. ANTIOQUIA"/>
    <s v="OFICINAS"/>
    <s v="MEDELLIN ALPUJARRA                                                                                                                                    "/>
    <n v="13306"/>
    <n v="43801"/>
    <n v="12"/>
    <n v="11.21"/>
    <n v="0.7473333333333334"/>
    <m/>
    <m/>
    <x v="0"/>
  </r>
  <r>
    <n v="10174616"/>
    <s v="CARDOZO SERRATO GIOVANNI ALFREDO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43759"/>
    <n v="10"/>
    <n v="12.92"/>
    <n v="0.86133333333333328"/>
    <m/>
    <m/>
    <x v="0"/>
  </r>
  <r>
    <n v="10175854"/>
    <s v="MAHECHA FLOREZ HELIBERTO"/>
    <x v="1"/>
    <s v="OPERATIVA DE CONVENIOS"/>
    <s v="PROFESIONAL OPERATIVO"/>
    <s v="8. DIRECCION NACIONAL"/>
    <s v="DIRECCION GENERAL"/>
    <s v="DIRECCION NACIONAL"/>
    <n v="80000"/>
    <n v="38677"/>
    <n v="11"/>
    <n v="11.212"/>
    <n v="0.74746666666666661"/>
    <m/>
    <m/>
    <x v="0"/>
  </r>
  <r>
    <n v="1018347279"/>
    <s v="GARCIA CASTAÑEDA YINA PAOLA"/>
    <x v="0"/>
    <s v="REGIONAL COMERCIAL"/>
    <s v="CAJERO PRINCIPAL"/>
    <s v="1. ANTIOQUIA"/>
    <s v="OFICINAS"/>
    <s v="AMALFI                                                                                                                                                "/>
    <n v="14313"/>
    <n v="44222"/>
    <n v="1"/>
    <n v="23.96"/>
    <n v="1.5973333333333335"/>
    <m/>
    <m/>
    <x v="1"/>
  </r>
  <r>
    <n v="1018402868"/>
    <s v="ESPAÑA GARCIA ANDREA DEL PILAR"/>
    <x v="0"/>
    <s v="REGIONAL COMERCIAL"/>
    <s v="DIRECTOR OFICINA TIPO 4"/>
    <s v="9. SUR"/>
    <s v="OFICINAS"/>
    <s v="INZA                                                                                                                                                  "/>
    <n v="65005"/>
    <n v="41137"/>
    <n v="8"/>
    <n v="15.62"/>
    <n v="1.0413333333333332"/>
    <m/>
    <m/>
    <x v="1"/>
  </r>
  <r>
    <n v="1018404274"/>
    <s v="CORTES BARAJAS VIVIANA EMILCE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55"/>
    <n v="8"/>
    <n v="15.96"/>
    <n v="1.0640000000000001"/>
    <m/>
    <m/>
    <x v="1"/>
  </r>
  <r>
    <n v="1018405379"/>
    <s v="ARDILA BUITRAGO YULY LORENA"/>
    <x v="2"/>
    <s v="VP TECNOLOGIA E INNOVACION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365"/>
    <n v="4"/>
    <n v="21.25"/>
    <n v="1.4166666666666667"/>
    <m/>
    <m/>
    <x v="1"/>
  </r>
  <r>
    <n v="1018407230"/>
    <s v="PAZ LOZANO KATHERINE"/>
    <x v="0"/>
    <s v="VENTAS BANCA PERSONAS"/>
    <s v="COORDINADOR"/>
    <s v="8. DIRECCION NACIONAL"/>
    <s v="DIRECCION GENERAL"/>
    <s v="DIRECCION NACIONAL"/>
    <n v="80000"/>
    <n v="39449"/>
    <n v="1"/>
    <n v="22.46"/>
    <n v="1.4973333333333334"/>
    <m/>
    <m/>
    <x v="1"/>
  </r>
  <r>
    <n v="1018408053"/>
    <s v="DIAZ RIAÑO DIANA CAROLINA"/>
    <x v="0"/>
    <s v="REGIONAL COMERCIAL"/>
    <s v="ASESOR COMERCIAL"/>
    <s v="2. BOGOTA"/>
    <s v="OFICINAS"/>
    <s v="ZIPAQUIRA                                                                                                                                             "/>
    <n v="25923"/>
    <n v="41113"/>
    <n v="7"/>
    <n v="15.205"/>
    <n v="1.0136666666666667"/>
    <m/>
    <m/>
    <x v="1"/>
  </r>
  <r>
    <n v="1018409327"/>
    <s v="PATIÑO SANCHEZ CESAR ARTURO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88"/>
    <n v="9"/>
    <n v="29.46"/>
    <n v="1.964"/>
    <m/>
    <n v="44830"/>
    <x v="1"/>
  </r>
  <r>
    <n v="1018411286"/>
    <s v="GARZON ROBAYO KAREN SAMANTHA"/>
    <x v="0"/>
    <s v="ALIANZAS ESTRATEGICAS DE NEGOCIO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19"/>
    <n v="5"/>
    <n v="19.920000000000002"/>
    <n v="1.3280000000000001"/>
    <m/>
    <m/>
    <x v="1"/>
  </r>
  <r>
    <n v="1018411502"/>
    <s v="LEON CASTRO CAROLINA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678"/>
    <n v="8"/>
    <n v="15.958"/>
    <n v="1.0638666666666667"/>
    <m/>
    <m/>
    <x v="1"/>
  </r>
  <r>
    <n v="1018412640"/>
    <s v="FLORIAN LEITON DERLY FERNANDA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57"/>
    <n v="12"/>
    <n v="25.71"/>
    <n v="1.714"/>
    <m/>
    <n v="44855"/>
    <x v="1"/>
  </r>
  <r>
    <n v="1018412882"/>
    <s v="LATORRE HERNANDEZ IVAN DARIO"/>
    <x v="1"/>
    <s v="VP OPERACIONES"/>
    <s v="DIRECTOR SUPERNUMERARIO"/>
    <s v="2. BOGOTA"/>
    <s v="REGIONAL"/>
    <s v="GERENCIA REGIONAL BOGOTA"/>
    <n v="20000"/>
    <n v="43724"/>
    <n v="9"/>
    <n v="14.38"/>
    <n v="0.95866666666666667"/>
    <m/>
    <m/>
    <x v="0"/>
  </r>
  <r>
    <n v="1018413935"/>
    <s v="TORRES MOYA LUISA FERNAND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00"/>
    <n v="1"/>
    <n v="9.8800000000000008"/>
    <n v="0.65866666666666673"/>
    <m/>
    <m/>
    <x v="0"/>
  </r>
  <r>
    <n v="1018415701"/>
    <s v="SIERRA PARRA INGRID JOHANNA"/>
    <x v="5"/>
    <s v="SERVICIOS ADMINISTRATIVOS"/>
    <s v="PROFESIONAL UNIVERSITARIO"/>
    <s v="8. DIRECCION NACIONAL"/>
    <s v="DIRECCION GENERAL"/>
    <s v="DIRECCION NACIONAL"/>
    <n v="80000"/>
    <n v="44321"/>
    <n v="5"/>
    <n v="4.83"/>
    <n v="0.32200000000000001"/>
    <m/>
    <m/>
    <x v="0"/>
  </r>
  <r>
    <n v="1018416533"/>
    <s v="ROMERO SANCHEZ JENNIFER MARCELA"/>
    <x v="0"/>
    <s v="VENTAS BANCA AGROPECUARIA"/>
    <s v="ASESOR COMERCIAL AGROPECUARIO"/>
    <s v="2. BOGOTA"/>
    <s v="OFICINAS"/>
    <s v="FUSAGASUGA                                                                                                                                            "/>
    <n v="22616"/>
    <n v="43763"/>
    <n v="10"/>
    <n v="12.75"/>
    <n v="0.85"/>
    <m/>
    <m/>
    <x v="0"/>
  </r>
  <r>
    <n v="1018418025"/>
    <s v="MORALES RICAURTE CAMILO ANDRES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18.75"/>
    <n v="1.25"/>
    <m/>
    <m/>
    <x v="1"/>
  </r>
  <r>
    <n v="1018418416"/>
    <s v="ARIZA CABALLERO FREDDY ALEJAND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9.1300000000000008"/>
    <n v="0.60866666666666669"/>
    <m/>
    <m/>
    <x v="0"/>
  </r>
  <r>
    <n v="1018419158"/>
    <s v="MOJICA BUITRAGO DIEGO ALEJANDR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73"/>
    <n v="2"/>
    <n v="23.67"/>
    <n v="1.5780000000000001"/>
    <m/>
    <m/>
    <x v="1"/>
  </r>
  <r>
    <n v="1018419868"/>
    <s v="GUTIERREZ SANCHEZ ERIKA GINNETE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99"/>
    <n v="6"/>
    <n v="3.42"/>
    <n v="0.22800000000000001"/>
    <m/>
    <m/>
    <x v="0"/>
  </r>
  <r>
    <n v="1018420409"/>
    <s v="GALVIS ADARME ANDRES FELIPE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4357"/>
    <n v="6"/>
    <n v="18.38"/>
    <n v="1.2253333333333332"/>
    <m/>
    <m/>
    <x v="1"/>
  </r>
  <r>
    <n v="1018420531"/>
    <s v="RODRIGUEZ GARZON MAICO EISTEIN"/>
    <x v="0"/>
    <s v="VENTAS BANCA AGROPECUARIA"/>
    <s v="ASESOR COMERCIAL AGROPECUARIO"/>
    <s v="9. SUR"/>
    <s v="OFICINAS"/>
    <s v="PUERTO RICO (CAQUETA)                                                                                                                                 "/>
    <n v="32109"/>
    <n v="42529"/>
    <n v="6"/>
    <n v="3.46"/>
    <n v="0.23066666666666666"/>
    <m/>
    <m/>
    <x v="0"/>
  </r>
  <r>
    <n v="1018423343"/>
    <s v="SAAVEDRA BUITRAGO DAVID JIMENO"/>
    <x v="10"/>
    <s v="VP TALENTO HUMANO"/>
    <s v="PROFESIONAL SENIOR"/>
    <s v="8. DIRECCION NACIONAL"/>
    <s v="DIRECCION GENERAL"/>
    <s v="DIRECCION NACIONAL"/>
    <n v="80000"/>
    <n v="41372"/>
    <n v="4"/>
    <n v="35.96"/>
    <n v="2.3973333333333335"/>
    <m/>
    <n v="44896"/>
    <x v="2"/>
  </r>
  <r>
    <n v="1018425953"/>
    <s v="PEREZ SANCHEZ CRISTHIAN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29"/>
    <n v="5"/>
    <n v="19.5"/>
    <n v="1.3"/>
    <m/>
    <m/>
    <x v="1"/>
  </r>
  <r>
    <n v="1018426608"/>
    <s v="RODRIGUEZ RODRIGUEZ CRISTIAN DAVID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0"/>
    <n v="1"/>
    <n v="16.46"/>
    <n v="1.0973333333333335"/>
    <m/>
    <m/>
    <x v="1"/>
  </r>
  <r>
    <n v="1018427584"/>
    <s v="LUGO PARRA INGRID YESENIA"/>
    <x v="0"/>
    <s v="VENTAS MICROFINANZAS"/>
    <s v="ASESOR COMERCIAL MICROFINANZAS"/>
    <s v="5. SANTANDER"/>
    <s v="OFICINAS"/>
    <s v="SAN ALBERTO"/>
    <n v="40105"/>
    <n v="41715"/>
    <n v="3"/>
    <n v="6.83"/>
    <n v="0.45533333333333331"/>
    <m/>
    <m/>
    <x v="0"/>
  </r>
  <r>
    <n v="1018431384"/>
    <s v="AREVALO CALDERON VIVIANA ANDREA"/>
    <x v="1"/>
    <s v="OPERATIVA DE DESEMBOLSOS Y CARTERA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1018435796"/>
    <s v="NIETO TORRES GINA MARCELA"/>
    <x v="8"/>
    <s v="MEDIOS DE PAGO"/>
    <s v="PROFESIONAL UNIVERSITARIO"/>
    <s v="8. DIRECCION NACIONAL"/>
    <s v="DIRECCION GENERAL"/>
    <s v="DIRECCION NACIONAL"/>
    <n v="80000"/>
    <n v="40910"/>
    <n v="1"/>
    <n v="9.9600000000000009"/>
    <n v="0.66400000000000003"/>
    <m/>
    <m/>
    <x v="0"/>
  </r>
  <r>
    <n v="1018436043"/>
    <s v="QUINTERO HUERTAS MARIA DEL PILAR"/>
    <x v="0"/>
    <s v="REGIONAL COMERCIAL"/>
    <s v="ASESOR COMERCIAL"/>
    <s v="2. BOGOTA"/>
    <s v="OFICINAS"/>
    <s v="CODABAS"/>
    <n v="20710"/>
    <n v="44473"/>
    <n v="10"/>
    <n v="13.63"/>
    <n v="0.90866666666666673"/>
    <m/>
    <m/>
    <x v="0"/>
  </r>
  <r>
    <n v="1018436160"/>
    <s v="TORRES BERNAL ANA MARIA"/>
    <x v="9"/>
    <s v="RIESGO DE CREDITO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2100"/>
    <n v="4"/>
    <n v="21.04"/>
    <n v="1.4026666666666665"/>
    <m/>
    <m/>
    <x v="1"/>
  </r>
  <r>
    <n v="1018436674"/>
    <s v="MORA AGUILERA JESUS DAVID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9.1300000000000008"/>
    <n v="0.60866666666666669"/>
    <m/>
    <m/>
    <x v="0"/>
  </r>
  <r>
    <n v="1018438088"/>
    <s v="DUARTE CHAVEZ JUAN FELIPE"/>
    <x v="0"/>
    <s v="DESARROLLO COMERCIAL"/>
    <s v="GERENTE NACIONAL"/>
    <s v="8. DIRECCION NACIONAL"/>
    <s v="DIRECCION GENERAL"/>
    <s v="DIRECCION NACIONAL"/>
    <n v="80000"/>
    <n v="43794"/>
    <n v="11"/>
    <n v="33.5"/>
    <n v="2.2333333333333334"/>
    <m/>
    <m/>
    <x v="2"/>
  </r>
  <r>
    <n v="1018439830"/>
    <s v="TORRES AVELLANEDA STEFANI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34"/>
    <n v="6"/>
    <n v="2.87"/>
    <n v="0.19133333333333333"/>
    <m/>
    <m/>
    <x v="0"/>
  </r>
  <r>
    <n v="1018440083"/>
    <s v="PEREZ ARIAS ALBA CAMILA"/>
    <x v="0"/>
    <s v="REGIONAL COMERCIAL"/>
    <s v="DIRECTOR OFICINA TIPO 5"/>
    <s v="9. SUR"/>
    <s v="OFICINAS"/>
    <s v="COELLO"/>
    <n v="31903"/>
    <n v="40771"/>
    <n v="8"/>
    <n v="15.62"/>
    <n v="1.0413333333333332"/>
    <m/>
    <m/>
    <x v="1"/>
  </r>
  <r>
    <n v="1018440195"/>
    <s v="SUESCUN TORRES VICTOR JULI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70"/>
    <n v="3"/>
    <n v="6.92"/>
    <n v="0.46133333333333332"/>
    <m/>
    <m/>
    <x v="0"/>
  </r>
  <r>
    <n v="1018441029"/>
    <s v="TORRES APONTE CAMILO ANDRES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5"/>
    <n v="8"/>
    <n v="15.75"/>
    <n v="1.05"/>
    <m/>
    <m/>
    <x v="1"/>
  </r>
  <r>
    <n v="1018442289"/>
    <s v="ROCHA CAICEDO JUAN CARLOS"/>
    <x v="0"/>
    <s v="REGIONAL COMERCIAL"/>
    <s v="ASESOR COMERCIAL"/>
    <s v="2. BOGOTA"/>
    <s v="OFICINAS"/>
    <s v="PAIME"/>
    <n v="25913"/>
    <n v="42811"/>
    <n v="3"/>
    <n v="6.83"/>
    <n v="0.45533333333333331"/>
    <m/>
    <m/>
    <x v="0"/>
  </r>
  <r>
    <n v="1018442312"/>
    <s v="JIMENEZ MENDOZA CLAUDIA PATRICIA"/>
    <x v="0"/>
    <s v="DESARROLLO COMERCIAL"/>
    <s v="PROFESIONAL SENIOR"/>
    <s v="8. DIRECCION NACIONAL"/>
    <s v="DIRECCION GENERAL"/>
    <s v="DIRECCION NACIONAL"/>
    <n v="80000"/>
    <n v="42219"/>
    <n v="8"/>
    <n v="23.17"/>
    <n v="1.5446666666666669"/>
    <m/>
    <m/>
    <x v="1"/>
  </r>
  <r>
    <n v="1018442643"/>
    <s v="CORTES PARRA ANGELY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70"/>
    <n v="3"/>
    <n v="6.92"/>
    <n v="0.46133333333333332"/>
    <m/>
    <m/>
    <x v="0"/>
  </r>
  <r>
    <n v="1018444827"/>
    <s v="GONZALEZ RODRIGUEZ JULIAN CAMILO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18448726"/>
    <s v="BONILLA PULIDO YULY  MARITZA"/>
    <x v="0"/>
    <s v="REGIONAL COMERCIAL"/>
    <s v="ASESOR COMERCIAL"/>
    <s v="2. BOGOTA"/>
    <s v="OFICINAS"/>
    <s v="CHOACHI                                                                                                                                               "/>
    <n v="21002"/>
    <n v="40924"/>
    <n v="1"/>
    <n v="9.3800000000000008"/>
    <n v="0.62533333333333341"/>
    <m/>
    <m/>
    <x v="0"/>
  </r>
  <r>
    <n v="1018449731"/>
    <s v="ACERO HENAO JULIAN DAVID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n v="44852"/>
    <x v="1"/>
  </r>
  <r>
    <n v="1018454114"/>
    <s v="MUÑOZ CUEVAS CRISTIAN DAVID"/>
    <x v="1"/>
    <s v="OPERATIVA DE DESEMBOLSOS Y CARTERA"/>
    <s v="PROFESIONAL OPERATIVO"/>
    <s v="8. DIRECCION NACIONAL"/>
    <s v="DIRECCION GENERAL"/>
    <s v="DIRECCION NACIONAL"/>
    <n v="80000"/>
    <n v="44543"/>
    <n v="12"/>
    <n v="10.75"/>
    <n v="0.71666666666666667"/>
    <m/>
    <m/>
    <x v="0"/>
  </r>
  <r>
    <n v="1018457096"/>
    <s v="ROSAS CASTAÑO LEIDY VIVIANA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8"/>
    <n v="1"/>
    <n v="8.92"/>
    <n v="0.59466666666666668"/>
    <m/>
    <m/>
    <x v="0"/>
  </r>
  <r>
    <n v="1018457110"/>
    <s v="GARCÍA POSADA JOSE EDUARDO"/>
    <x v="4"/>
    <s v="NACIONAL DE ANALISIS EMPRESARIAL Y OFICI                                                                                                              "/>
    <s v="PROFESIONAL SENIOR"/>
    <s v="8. DIRECCION NACIONAL"/>
    <s v="DIRECCION GENERAL"/>
    <s v="DIRECCION NACIONAL"/>
    <n v="80000"/>
    <n v="43819"/>
    <n v="12"/>
    <n v="20.46"/>
    <n v="1.3640000000000001"/>
    <m/>
    <m/>
    <x v="1"/>
  </r>
  <r>
    <n v="1018462236"/>
    <s v="URREA GARZON GEOVANNY ANDRES"/>
    <x v="10"/>
    <s v="DE TALENTO                                                                                                                                            "/>
    <s v="PROFESIONAL UNIVERSITARIO"/>
    <s v="9. SUR"/>
    <s v="REGIONAL"/>
    <s v="GERENCIA REGIONAL SUR"/>
    <n v="90000"/>
    <n v="44046"/>
    <n v="8"/>
    <n v="16.170000000000002"/>
    <n v="1.0780000000000001"/>
    <m/>
    <m/>
    <x v="1"/>
  </r>
  <r>
    <n v="1018462577"/>
    <s v="ROMERO ROMERO ADNY PATRICI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30"/>
    <n v="3"/>
    <n v="7.5"/>
    <n v="0.5"/>
    <m/>
    <m/>
    <x v="0"/>
  </r>
  <r>
    <n v="1018466614"/>
    <s v="ARIAS ROJAS JAVIER SEBASTIAN"/>
    <x v="0"/>
    <s v="REGIONAL COMERCIAL"/>
    <s v="CAJERO PRINCIPAL"/>
    <s v="7. ORIENTE"/>
    <s v="OFICINAS"/>
    <s v="RAMIRIQUI                                                                                                                                             "/>
    <n v="75405"/>
    <n v="42948"/>
    <n v="8"/>
    <n v="1.25"/>
    <n v="8.3333333333333329E-2"/>
    <m/>
    <m/>
    <x v="0"/>
  </r>
  <r>
    <n v="1018469268"/>
    <s v="VERGARA ROJAS TATIANA CAROLINA"/>
    <x v="0"/>
    <s v="VENTAS BANCA AGROPECUARIA"/>
    <s v="ASESOR COMERCIAL AGROPECUARIO"/>
    <s v="3. CAFETERA"/>
    <s v="OFICINAS"/>
    <s v="LA DORADA"/>
    <n v="33125"/>
    <n v="44473"/>
    <n v="10"/>
    <n v="11.13"/>
    <n v="0.7420000000000001"/>
    <m/>
    <m/>
    <x v="0"/>
  </r>
  <r>
    <n v="1018469569"/>
    <s v="TORRES AMEZQUITA NATHALIE ESPERANZA"/>
    <x v="1"/>
    <s v="OPERATIVA DE CANALES Y OFICINAS"/>
    <s v="PROFESIONAL OPERATIVO"/>
    <s v="8. DIRECCION NACIONAL"/>
    <s v="DIRECCION GENERAL"/>
    <s v="DIRECCION NACIONAL"/>
    <n v="80000"/>
    <n v="44564"/>
    <n v="1"/>
    <n v="9.92"/>
    <n v="0.66133333333333333"/>
    <m/>
    <m/>
    <x v="0"/>
  </r>
  <r>
    <n v="1018471936"/>
    <s v="CHAVEZ BERMEJO JENNY ANDRE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47"/>
    <n v="7"/>
    <n v="2.33"/>
    <n v="0.15533333333333335"/>
    <m/>
    <m/>
    <x v="0"/>
  </r>
  <r>
    <n v="1018476678"/>
    <s v="LOZANO PEÑALOZA CLAUDIA MARCELA"/>
    <x v="1"/>
    <s v="OPERATIVA DE DESEMBOLSOS Y CARTERA"/>
    <s v="PROFESIONAL OPERATIVO"/>
    <s v="8. DIRECCION NACIONAL"/>
    <s v="DIRECCION GENERAL"/>
    <s v="DIRECCION NACIONAL"/>
    <n v="80000"/>
    <n v="44299"/>
    <n v="4"/>
    <n v="5.75"/>
    <n v="0.38333333333333336"/>
    <m/>
    <m/>
    <x v="0"/>
  </r>
  <r>
    <n v="1018478603"/>
    <s v="TORRES POVEDA IVAN ERNESTO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7"/>
    <n v="4"/>
    <n v="6.04"/>
    <n v="0.40266666666666667"/>
    <m/>
    <m/>
    <x v="0"/>
  </r>
  <r>
    <n v="1018479790"/>
    <s v="SOLORZANO GUTIERREZ ANGEE MELISSA"/>
    <x v="0"/>
    <s v="VENTAS BANCA AGROPECUARIA"/>
    <s v="ASESOR COMERCIAL AGROPECUARIO"/>
    <s v="2. BOGOTA"/>
    <s v="OFICINAS"/>
    <s v="LA MACARENA"/>
    <n v="25707"/>
    <n v="44144"/>
    <n v="11"/>
    <n v="12.17"/>
    <n v="0.81133333333333335"/>
    <m/>
    <m/>
    <x v="0"/>
  </r>
  <r>
    <n v="1018485663"/>
    <s v="GONZALEZ GOMEZ LUIS MIGUEL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57"/>
    <n v="6"/>
    <n v="18.38"/>
    <n v="1.2253333333333332"/>
    <m/>
    <m/>
    <x v="1"/>
  </r>
  <r>
    <n v="1018485772"/>
    <s v="URIETA HUERTAS LUISA FERNAND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39"/>
    <n v="10"/>
    <n v="13.75"/>
    <n v="0.91666666666666663"/>
    <m/>
    <m/>
    <x v="0"/>
  </r>
  <r>
    <n v="1018486634"/>
    <s v="PALACIOS MENDEZ YENNY ALEXANDRA"/>
    <x v="0"/>
    <s v="DESARROLLO COMERCIAL"/>
    <s v="PROFESIONAL UNIVERSITARIO"/>
    <s v="8. DIRECCION NACIONAL"/>
    <s v="DIRECCION GENERAL"/>
    <s v="DIRECCION NACIONAL"/>
    <n v="80000"/>
    <n v="42500"/>
    <n v="5"/>
    <n v="19.63"/>
    <n v="1.3086666666666666"/>
    <m/>
    <m/>
    <x v="1"/>
  </r>
  <r>
    <n v="1018486642"/>
    <s v="OROZCO RUIZ ANGIE CATHERINE"/>
    <x v="9"/>
    <s v="RIESGO DE MERCADO Y LIQUIDEZ"/>
    <s v="PROFESIONAL UNIVERSITARIO"/>
    <s v="8. DIRECCION NACIONAL"/>
    <s v="DIRECCION GENERAL"/>
    <s v="DIRECCION NACIONAL"/>
    <n v="80000"/>
    <n v="44699"/>
    <n v="5"/>
    <n v="4.29"/>
    <n v="0.28599999999999998"/>
    <m/>
    <m/>
    <x v="0"/>
  </r>
  <r>
    <n v="1018488989"/>
    <s v="VERA HERNANDEZ LINA TATIANA"/>
    <x v="0"/>
    <s v="VENTAS BANCA AGROPECUARIA"/>
    <s v="PROFESIONAL UNIVERSITARIO"/>
    <s v="8. DIRECCION NACIONAL"/>
    <s v="DIRECCION GENERAL"/>
    <s v="DIRECCION NACIONAL"/>
    <n v="80000"/>
    <n v="44425"/>
    <n v="8"/>
    <n v="15.58"/>
    <n v="1.0386666666666666"/>
    <m/>
    <n v="44890"/>
    <x v="1"/>
  </r>
  <r>
    <n v="1018489074"/>
    <s v="BELTRAN PULIDO ANGIE KATHERIN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15"/>
    <n v="2"/>
    <n v="23.17"/>
    <n v="1.5446666666666669"/>
    <m/>
    <n v="44852"/>
    <x v="1"/>
  </r>
  <r>
    <n v="1018491404"/>
    <s v="CAMARGO BARON DANIELA"/>
    <x v="11"/>
    <s v="DEFENSA JUDICIAL"/>
    <s v="PROFESIONAL UNIVERSITARIO"/>
    <s v="8. DIRECCION NACIONAL"/>
    <s v="DIRECCION GENERAL"/>
    <s v="DIRECCION NACIONAL"/>
    <n v="80000"/>
    <n v="44634"/>
    <n v="3"/>
    <n v="6.96"/>
    <n v="0.46400000000000002"/>
    <m/>
    <m/>
    <x v="0"/>
  </r>
  <r>
    <n v="1018495312"/>
    <s v="SARMIENTO GUALDRON LUISA FERNANDA"/>
    <x v="1"/>
    <s v="OPERATIVA DE CANALES Y OFICINAS"/>
    <s v="OFICIAL SOPORTE"/>
    <s v="8. DIRECCION NACIONAL"/>
    <s v="DIRECCION GENERAL"/>
    <s v="DIRECCION NACIONAL"/>
    <n v="80000"/>
    <n v="44445"/>
    <n v="9"/>
    <n v="14.79"/>
    <n v="0.98599999999999999"/>
    <m/>
    <m/>
    <x v="0"/>
  </r>
  <r>
    <n v="1018496661"/>
    <s v="SANDOVAL JIMENEZ ANDRES FELIPE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43"/>
    <n v="3"/>
    <n v="6.58"/>
    <n v="0.43866666666666665"/>
    <m/>
    <m/>
    <x v="0"/>
  </r>
  <r>
    <n v="1018500000"/>
    <s v="ACEVEDO GELVES DIANA PAOLA"/>
    <x v="0"/>
    <s v="VENTAS MICROFINANZAS"/>
    <s v="ASESOR COMERCIAL MICROFINANZAS"/>
    <s v="2. BOGOTA"/>
    <s v="OFICINAS"/>
    <s v="FORTUL"/>
    <n v="70306"/>
    <n v="43742"/>
    <n v="10"/>
    <n v="13.63"/>
    <n v="0.90866666666666673"/>
    <m/>
    <m/>
    <x v="0"/>
  </r>
  <r>
    <n v="1018501365"/>
    <s v="CARDENAS VARGAS JONATHAN RICARDO"/>
    <x v="5"/>
    <s v="SERVICIOS ADMINISTRATIVOS"/>
    <s v="PROFESIONAL OPERATIVO"/>
    <s v="8. DIRECCION NACIONAL"/>
    <s v="DIRECCION GENERAL"/>
    <s v="DIRECCION NACIONAL"/>
    <n v="80000"/>
    <n v="44510"/>
    <n v="11"/>
    <n v="12.13"/>
    <n v="0.80866666666666676"/>
    <m/>
    <m/>
    <x v="0"/>
  </r>
  <r>
    <n v="1018501552"/>
    <s v="BARBOSA DIAZ NICOLAS"/>
    <x v="0"/>
    <s v="REGIONAL COMERCIAL"/>
    <s v="CAJERO PRINCIPAL"/>
    <s v="2. BOGOTA"/>
    <s v="OFICINAS"/>
    <s v="CHOACHI                                                                                                                                               "/>
    <n v="21002"/>
    <n v="44445"/>
    <n v="9"/>
    <n v="0"/>
    <n v="0"/>
    <m/>
    <m/>
    <x v="0"/>
  </r>
  <r>
    <n v="1018502647"/>
    <s v="NIÑO GONZALEZ MILTON DAVID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18503456"/>
    <s v="LEON RIVERA PAULA ALEJANDRA"/>
    <x v="1"/>
    <s v="OPERATIVA DE CONVENIOS"/>
    <s v="PROFESIONAL OPERATIVO"/>
    <s v="8. DIRECCION NACIONAL"/>
    <s v="DIRECCION GENERAL"/>
    <s v="DIRECCION NACIONAL"/>
    <n v="80000"/>
    <n v="44158"/>
    <n v="11"/>
    <n v="11.58"/>
    <n v="0.77200000000000002"/>
    <m/>
    <m/>
    <x v="0"/>
  </r>
  <r>
    <n v="1019004775"/>
    <s v="TORRES MENDEZ SANDRA YUCELLY"/>
    <x v="1"/>
    <s v="OPERATIVA DE DESEMBOLSOS Y CARTERA"/>
    <s v="PROFESIONAL UNIVERSITARIO"/>
    <s v="8. DIRECCION NACIONAL"/>
    <s v="DIRECCION GENERAL"/>
    <s v="DIRECCION NACIONAL"/>
    <n v="80000"/>
    <n v="39980"/>
    <n v="6"/>
    <n v="18.004999999999999"/>
    <n v="1.2003333333333333"/>
    <m/>
    <m/>
    <x v="1"/>
  </r>
  <r>
    <n v="1019006320"/>
    <s v="QUINTERO CASTIBLANCO ANDRES AUGUSTO"/>
    <x v="4"/>
    <s v="NORMALIZACION Y COBRO JURIDICO                                                                                                                        "/>
    <s v="COORDINADOR"/>
    <s v="2. BOGOTA"/>
    <s v="REGIONAL"/>
    <s v="GERENCIA REGIONAL BOGOTA"/>
    <n v="20000"/>
    <n v="42100"/>
    <n v="4"/>
    <n v="21.04"/>
    <n v="1.4026666666666665"/>
    <m/>
    <m/>
    <x v="1"/>
  </r>
  <r>
    <n v="1019006676"/>
    <s v="VARGAS RODRIGUEZ CLAUDIA PATRICIA"/>
    <x v="1"/>
    <s v="OPERATIVA DE DESEMBOLSOS Y CARTERA"/>
    <s v="PROFESIONAL UNIVERSITARIO"/>
    <s v="8. DIRECCION NACIONAL"/>
    <s v="DIRECCION GENERAL"/>
    <s v="DIRECCION NACIONAL"/>
    <n v="80000"/>
    <n v="39874"/>
    <n v="3"/>
    <n v="21.792999999999999"/>
    <n v="1.4528666666666665"/>
    <m/>
    <n v="44837"/>
    <x v="1"/>
  </r>
  <r>
    <n v="1019007006"/>
    <s v="AYERBE GUTIERREZ JUAN MANUEL"/>
    <x v="0"/>
    <s v="VENTAS BANCA AGROPECUARIA"/>
    <s v="PROFESIONAL UNIVERSITARIO"/>
    <s v="8. DIRECCION NACIONAL"/>
    <s v="DIRECCION GENERAL"/>
    <s v="DIRECCION NACIONAL"/>
    <n v="80000"/>
    <n v="42408"/>
    <n v="2"/>
    <n v="8.4600000000000009"/>
    <n v="0.56400000000000006"/>
    <m/>
    <m/>
    <x v="0"/>
  </r>
  <r>
    <n v="1019007428"/>
    <s v="RODRIGUEZ GONZALEZ DEISY MAYERLY"/>
    <x v="1"/>
    <s v="OPERATIVA DE CONVENIOS"/>
    <s v="COORDINADOR"/>
    <s v="8. DIRECCION NACIONAL"/>
    <s v="DIRECCION GENERAL"/>
    <s v="DIRECCION NACIONAL"/>
    <n v="80000"/>
    <n v="42716"/>
    <n v="12"/>
    <n v="25.79"/>
    <n v="1.7193333333333334"/>
    <m/>
    <n v="44880"/>
    <x v="1"/>
  </r>
  <r>
    <n v="1019010160"/>
    <s v="RINCON BERNAL BARBARA DEL_PILA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1019010180"/>
    <s v="VARGAS GUAMBACICA GUSTAVO ALBERTO"/>
    <x v="5"/>
    <s v="SERVICIOS ADMINISTRATIVOS"/>
    <s v="PROFESIONAL UNIVERSITARIO"/>
    <s v="8. DIRECCION NACIONAL"/>
    <s v="DIRECCION GENERAL"/>
    <s v="DIRECCION NACIONAL"/>
    <n v="80000"/>
    <n v="41429"/>
    <n v="6"/>
    <n v="18.62"/>
    <n v="1.2413333333333334"/>
    <m/>
    <m/>
    <x v="1"/>
  </r>
  <r>
    <n v="1019010891"/>
    <s v="COCUY MANCERA ANA ISABEL"/>
    <x v="0"/>
    <s v="REGIONAL COMERCIAL"/>
    <s v="ASESOR COMERCIAL"/>
    <s v="2. BOGOTA"/>
    <s v="OFICINAS"/>
    <s v="SOPO                                                                                                                                                  "/>
    <n v="25916"/>
    <n v="44025"/>
    <n v="7"/>
    <n v="17"/>
    <n v="1.1333333333333333"/>
    <m/>
    <m/>
    <x v="1"/>
  </r>
  <r>
    <n v="1019011094"/>
    <s v="PARRA CABRERA JHON EDISSON"/>
    <x v="9"/>
    <s v="RIESGO DE MERCADO Y LIQUIDEZ"/>
    <s v="PROFESIONAL UNIVERSITARIO"/>
    <s v="8. DIRECCION NACIONAL"/>
    <s v="DIRECCION GENERAL"/>
    <s v="DIRECCION NACIONAL"/>
    <n v="80000"/>
    <n v="44522"/>
    <n v="11"/>
    <n v="11.63"/>
    <n v="0.77533333333333343"/>
    <m/>
    <m/>
    <x v="0"/>
  </r>
  <r>
    <n v="1019018578"/>
    <s v="DIMATE LEAL GINNA PAOLA"/>
    <x v="8"/>
    <s v="VENTAS BANCA OFICIAL"/>
    <s v="EJECUTIVO DE CUENTA"/>
    <s v="8. DIRECCION NACIONAL"/>
    <s v="DIRECCION GENERAL"/>
    <s v="DIRECCION NACIONAL"/>
    <n v="80000"/>
    <n v="41043"/>
    <n v="5"/>
    <n v="26.46"/>
    <n v="1.764"/>
    <m/>
    <m/>
    <x v="1"/>
  </r>
  <r>
    <n v="1019022041"/>
    <s v="GOMEZ ROA ELIZABETH"/>
    <x v="11"/>
    <s v="VP JURIDICA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07"/>
    <n v="4"/>
    <n v="20.75"/>
    <n v="1.3833333333333333"/>
    <m/>
    <n v="44852"/>
    <x v="1"/>
  </r>
  <r>
    <n v="1019023812"/>
    <s v="YEPES TAVERA ADRIANA CONSTANZA"/>
    <x v="1"/>
    <s v="OPERATIVA DE DESEMBOLSOS Y CARTERA"/>
    <s v="PROFESIONAL UNIVERSITARIO"/>
    <s v="8. DIRECCION NACIONAL"/>
    <s v="DIRECCION GENERAL"/>
    <s v="DIRECCION NACIONAL"/>
    <n v="80000"/>
    <n v="41162"/>
    <n v="9"/>
    <n v="14.547000000000001"/>
    <n v="0.9698"/>
    <m/>
    <m/>
    <x v="0"/>
  </r>
  <r>
    <n v="1019023942"/>
    <s v="GOMEZ RAMIREZ YEIMY KATERINE"/>
    <x v="5"/>
    <s v="SEGURIDAD BANCARIA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98"/>
    <n v="8"/>
    <n v="30.79"/>
    <n v="2.0526666666666666"/>
    <m/>
    <m/>
    <x v="2"/>
  </r>
  <r>
    <n v="1019025268"/>
    <s v="VILLAMIZAR BUSTACARA ALFONSO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62"/>
    <n v="4"/>
    <n v="5.83"/>
    <n v="0.38866666666666666"/>
    <m/>
    <m/>
    <x v="0"/>
  </r>
  <r>
    <n v="1019026229"/>
    <s v="LOPEZ MONTENEGRO KAREN NATHALY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92"/>
    <n v="7"/>
    <n v="16.920000000000002"/>
    <n v="1.1280000000000001"/>
    <m/>
    <m/>
    <x v="1"/>
  </r>
  <r>
    <n v="1019028824"/>
    <s v="OCAMPO PEÑA EDGAR ANDRES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31"/>
    <n v="9"/>
    <n v="14.08"/>
    <n v="0.93866666666666665"/>
    <m/>
    <m/>
    <x v="0"/>
  </r>
  <r>
    <n v="1019029016"/>
    <s v="HERNANDEZ MORA CARLOS ALBERTO"/>
    <x v="4"/>
    <s v="NACIONAL DE ANALISIS EMPRESARIAL Y OFICI                                                                                                              "/>
    <s v="PROFESIONAL SENIOR"/>
    <s v="8. DIRECCION NACIONAL"/>
    <s v="DIRECCION GENERAL"/>
    <s v="DIRECCION NACIONAL"/>
    <n v="80000"/>
    <n v="43864"/>
    <n v="2"/>
    <n v="23.67"/>
    <n v="1.5780000000000001"/>
    <m/>
    <m/>
    <x v="1"/>
  </r>
  <r>
    <n v="1019031573"/>
    <s v="VELASQUEZ RUGELES LUISA FERNANDA"/>
    <x v="1"/>
    <s v="OPERACION BANCARIA Y APOYO TRANSACCIONAL                                                                                                              "/>
    <s v="OFICIAL SOPORTE"/>
    <s v="8. DIRECCION NACIONAL"/>
    <s v="DIRECCION GENERAL"/>
    <s v="DIRECCION NACIONAL"/>
    <n v="80000"/>
    <n v="44166"/>
    <n v="12"/>
    <n v="11.25"/>
    <n v="0.75"/>
    <m/>
    <m/>
    <x v="0"/>
  </r>
  <r>
    <n v="1019032777"/>
    <s v="AYALA MUÑOZ MARTHA YOBA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751999999999999"/>
    <n v="1.5834666666666666"/>
    <m/>
    <m/>
    <x v="1"/>
  </r>
  <r>
    <n v="1019032817"/>
    <s v="CASTAÑEDA GUAVITA NEYIRETH"/>
    <x v="7"/>
    <s v="CONTABILIDAD"/>
    <s v="JEFE"/>
    <s v="8. DIRECCION NACIONAL"/>
    <s v="DIRECCION GENERAL"/>
    <s v="DIRECCION NACIONAL"/>
    <n v="80000"/>
    <n v="39618"/>
    <n v="6"/>
    <n v="18"/>
    <n v="1.2"/>
    <m/>
    <m/>
    <x v="1"/>
  </r>
  <r>
    <n v="1019033012"/>
    <s v="TORRES MARTINEZ SERGIO ALEJANDRO"/>
    <x v="1"/>
    <s v="VP OPERACIONES"/>
    <s v="DIRECTOR SUPERNUMERARIO"/>
    <s v="2. BOGOTA"/>
    <s v="REGIONAL"/>
    <s v="GERENCIA REGIONAL BOGOTA"/>
    <n v="20000"/>
    <n v="42128"/>
    <n v="5"/>
    <n v="19.88"/>
    <n v="1.3253333333333333"/>
    <m/>
    <m/>
    <x v="1"/>
  </r>
  <r>
    <n v="1019033484"/>
    <s v="RODRIGUEZ ALVARADO LADY MARCELA"/>
    <x v="0"/>
    <s v="VENTAS BANCA AGROPECUARIA"/>
    <s v="PROFESIONAL UNIVERSITARIO"/>
    <s v="8. DIRECCION NACIONAL"/>
    <s v="DIRECCION GENERAL"/>
    <s v="DIRECCION NACIONAL"/>
    <n v="80000"/>
    <n v="44265"/>
    <n v="3"/>
    <n v="7.13"/>
    <n v="0.47533333333333333"/>
    <m/>
    <m/>
    <x v="0"/>
  </r>
  <r>
    <n v="1019035580"/>
    <s v="POSADA RODRIGUEZ JUAN CARLO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39"/>
    <n v="12"/>
    <n v="26.082999999999998"/>
    <n v="1.7388666666666666"/>
    <m/>
    <m/>
    <x v="1"/>
  </r>
  <r>
    <n v="1019037108"/>
    <s v="ESCAMILLA CABALLERO ANDRES CAMIL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9.1300000000000008"/>
    <n v="0.60866666666666669"/>
    <m/>
    <m/>
    <x v="0"/>
  </r>
  <r>
    <n v="1019037538"/>
    <s v="OROZCO VASQUEZ JUAN SEBASTIAN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92"/>
    <n v="5"/>
    <n v="19.96"/>
    <n v="1.3306666666666667"/>
    <m/>
    <m/>
    <x v="1"/>
  </r>
  <r>
    <n v="1019038635"/>
    <s v="FUENTES GIRALDO YULIETH"/>
    <x v="0"/>
    <s v="VENTAS MICROFINANZAS"/>
    <s v="PROFESIONAL SENIOR"/>
    <s v="8. DIRECCION NACIONAL"/>
    <s v="DIRECCION GENERAL"/>
    <s v="DIRECCION NACIONAL"/>
    <n v="80000"/>
    <n v="41113"/>
    <n v="7"/>
    <n v="31.497"/>
    <n v="2.0998000000000001"/>
    <m/>
    <n v="44914"/>
    <x v="2"/>
  </r>
  <r>
    <n v="1019043028"/>
    <s v="GAMEZ MONTESINOS SILVIA PATRICIA"/>
    <x v="0"/>
    <s v="REGIONAL COMERCIAL"/>
    <s v="CAJERO PRINCIPAL"/>
    <s v="4. COSTA"/>
    <s v="OFICINAS"/>
    <s v="TAMALAMEQUE"/>
    <n v="40106"/>
    <n v="43410"/>
    <n v="11"/>
    <n v="12.29"/>
    <n v="0.81933333333333325"/>
    <m/>
    <m/>
    <x v="0"/>
  </r>
  <r>
    <n v="1019044179"/>
    <s v="GONZALEZ DAZA SANDRA VIVIANA"/>
    <x v="0"/>
    <s v="REGIONAL COMERCIAL"/>
    <s v="DIRECTOR OFICINA TIPO 4"/>
    <s v="7. ORIENTE"/>
    <s v="OFICINAS"/>
    <s v="SAN LUIS DE GACENO"/>
    <n v="72208"/>
    <n v="42534"/>
    <n v="6"/>
    <n v="17.957999999999998"/>
    <n v="1.1971999999999998"/>
    <m/>
    <m/>
    <x v="1"/>
  </r>
  <r>
    <n v="1019045148"/>
    <s v="BERMUDEZ PRIETO OSVAL FELIP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m/>
    <x v="1"/>
  </r>
  <r>
    <n v="1019047155"/>
    <s v="ORTIZ ROCHA ANNY NAYIDY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9"/>
    <n v="9"/>
    <n v="14.21"/>
    <n v="0.94733333333333336"/>
    <m/>
    <n v="44852"/>
    <x v="0"/>
  </r>
  <r>
    <n v="1019049058"/>
    <s v="BELTRAN VILLEGAS EDWIN"/>
    <x v="0"/>
    <s v="VENTAS MICROFINANZAS"/>
    <s v="ASESOR COMERCIAL MICROFINANZAS"/>
    <s v="3. CAFETERA"/>
    <s v="OFICINAS"/>
    <s v="VITERBO"/>
    <n v="33115"/>
    <n v="43474"/>
    <n v="1"/>
    <n v="9.67"/>
    <n v="0.64466666666666661"/>
    <m/>
    <m/>
    <x v="0"/>
  </r>
  <r>
    <n v="1019049220"/>
    <s v="SANCHEZ GOMEZ HECTOR ALEJANDRO"/>
    <x v="0"/>
    <s v="REGIONAL COMERCIAL"/>
    <s v="ASESOR COMERCIAL"/>
    <s v="2. BOGOTA"/>
    <s v="OFICINAS"/>
    <s v="SUPATA                                                                                                                                                "/>
    <n v="22013"/>
    <n v="43727"/>
    <n v="9"/>
    <n v="14.25"/>
    <n v="0.95"/>
    <m/>
    <m/>
    <x v="0"/>
  </r>
  <r>
    <n v="1019050203"/>
    <s v="ROMERO HUERTAS JISBETH JOHANA"/>
    <x v="0"/>
    <s v="VENTAS BANCA PERSONAS"/>
    <s v="ASESOR COMERCIAL PERSONAS"/>
    <s v="7. ORIENTE"/>
    <s v="OFICINAS"/>
    <s v="GARAGOA"/>
    <n v="72203"/>
    <n v="44203"/>
    <n v="1"/>
    <n v="9.75"/>
    <n v="0.65"/>
    <m/>
    <m/>
    <x v="0"/>
  </r>
  <r>
    <n v="1019051536"/>
    <s v="PEDRAZA REAL DIEGO ANDRES"/>
    <x v="1"/>
    <s v="OPERATIVA DE DESEMBOLSOS Y CARTERA"/>
    <s v="PROFESIONAL OPERATIVO"/>
    <s v="8. DIRECCION NACIONAL"/>
    <s v="DIRECCION GENERAL"/>
    <s v="DIRECCION NACIONAL"/>
    <n v="80000"/>
    <n v="44704"/>
    <n v="5"/>
    <n v="4.08"/>
    <n v="0.27200000000000002"/>
    <m/>
    <m/>
    <x v="0"/>
  </r>
  <r>
    <n v="1019058303"/>
    <s v="RODRIGUEZ RINCON RICARDO ANDRES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2"/>
    <n v="9"/>
    <n v="14.5"/>
    <n v="0.96666666666666667"/>
    <m/>
    <m/>
    <x v="0"/>
  </r>
  <r>
    <n v="1019060643"/>
    <s v="MEDINA FLOREZ JHON JAIRO"/>
    <x v="0"/>
    <s v="REGIONAL COMERCIAL"/>
    <s v="CAJERO PRINCIPAL"/>
    <s v="7. ORIENTE"/>
    <s v="OFICINAS"/>
    <s v="SANTA SOFIA                                                                                                                                           "/>
    <n v="73506"/>
    <n v="44138"/>
    <n v="11"/>
    <n v="12.42"/>
    <n v="0.82799999999999996"/>
    <m/>
    <m/>
    <x v="0"/>
  </r>
  <r>
    <n v="1019061199"/>
    <s v="RODRIGUEZ MONTERO SEBASTIAN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15"/>
    <n v="3"/>
    <n v="6.67"/>
    <n v="0.44466666666666665"/>
    <m/>
    <m/>
    <x v="0"/>
  </r>
  <r>
    <n v="1019061476"/>
    <s v="TRUJILLO GARCIA ROBINSON"/>
    <x v="0"/>
    <s v="REGIONAL COMERCIAL"/>
    <s v="CAJERO"/>
    <s v="2. BOGOTA"/>
    <s v="OFICINAS"/>
    <s v="BOGOTA CALLE CIEN                                                                                                                                     "/>
    <n v="20709"/>
    <n v="42186"/>
    <n v="7"/>
    <n v="17.5"/>
    <n v="1.1666666666666667"/>
    <m/>
    <m/>
    <x v="1"/>
  </r>
  <r>
    <n v="1019064537"/>
    <s v="MARULANDA GRISALES LUIS FELIPE"/>
    <x v="8"/>
    <s v="VENTAS BANCA OFICIAL"/>
    <s v="PROFESIONAL SENIOR"/>
    <s v="8. DIRECCION NACIONAL"/>
    <s v="DIRECCION GENERAL"/>
    <s v="DIRECCION NACIONAL"/>
    <n v="80000"/>
    <n v="42675"/>
    <n v="11"/>
    <n v="20.5"/>
    <n v="1.3666666666666667"/>
    <m/>
    <m/>
    <x v="1"/>
  </r>
  <r>
    <n v="1019064753"/>
    <s v="DIAZ PRIMICIERO ERWIN DAVID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408"/>
    <n v="2"/>
    <n v="23.46"/>
    <n v="1.5640000000000001"/>
    <m/>
    <m/>
    <x v="1"/>
  </r>
  <r>
    <n v="1019066850"/>
    <s v="VARGAS BEJARANO ANGELICA JERALDINE"/>
    <x v="7"/>
    <s v="IMPUESTOS"/>
    <s v="PROFESIONAL UNIVERSITARIO"/>
    <s v="8. DIRECCION NACIONAL"/>
    <s v="DIRECCION GENERAL"/>
    <s v="DIRECCION NACIONAL"/>
    <n v="80000"/>
    <n v="44336"/>
    <n v="5"/>
    <n v="19.21"/>
    <n v="1.2806666666666666"/>
    <m/>
    <n v="44844"/>
    <x v="1"/>
  </r>
  <r>
    <n v="1019067003"/>
    <s v="MEJIA NARVAEZ DANIEL ANDRES"/>
    <x v="6"/>
    <s v="VP EJECUTIVA"/>
    <s v="PROFESIONAL SENIOR"/>
    <s v="8. DIRECCION NACIONAL"/>
    <s v="DIRECCION GENERAL"/>
    <s v="DIRECCION NACIONAL"/>
    <n v="80000"/>
    <n v="43500"/>
    <n v="2"/>
    <n v="23.63"/>
    <n v="1.5753333333333333"/>
    <m/>
    <m/>
    <x v="1"/>
  </r>
  <r>
    <n v="1019069395"/>
    <s v="MORA ORTIZ JEYMI PAOLA"/>
    <x v="0"/>
    <s v="REGIONAL COMERCIAL"/>
    <s v="ASESOR COMERCIAL"/>
    <s v="9. SUR"/>
    <s v="OFICINAS"/>
    <s v="ESPINAL"/>
    <n v="31905"/>
    <n v="43801"/>
    <n v="12"/>
    <n v="11.21"/>
    <n v="0.7473333333333334"/>
    <m/>
    <m/>
    <x v="0"/>
  </r>
  <r>
    <n v="1019070348"/>
    <s v="CONDE MARIN ANA MARIA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3661"/>
    <n v="7"/>
    <n v="31.92"/>
    <n v="2.1280000000000001"/>
    <m/>
    <n v="44872"/>
    <x v="2"/>
  </r>
  <r>
    <n v="1019071496"/>
    <s v="MORENO RODRIGUEZ JENNY ALEXANDR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5"/>
    <n v="4"/>
    <n v="6.13"/>
    <n v="0.40866666666666668"/>
    <m/>
    <m/>
    <x v="0"/>
  </r>
  <r>
    <n v="1019072316"/>
    <s v="AMADO OTALORA VICTOR JULIAN"/>
    <x v="9"/>
    <s v="RIESGO OPERATIVO"/>
    <s v="PROFESIONAL UNIVERSITARIO"/>
    <s v="8. DIRECCION NACIONAL"/>
    <s v="DIRECCION GENERAL"/>
    <s v="DIRECCION NACIONAL"/>
    <n v="80000"/>
    <n v="44440"/>
    <n v="9"/>
    <n v="15"/>
    <n v="1"/>
    <m/>
    <n v="44921"/>
    <x v="1"/>
  </r>
  <r>
    <n v="1019075685"/>
    <s v="CATOLICO OCAMPO LAURA STHEPANIA"/>
    <x v="5"/>
    <s v="SERVICIOS ADMINISTRATIVOS"/>
    <s v="PROFESIONAL UNIVERSITARIO"/>
    <s v="8. DIRECCION NACIONAL"/>
    <s v="DIRECCION GENERAL"/>
    <s v="DIRECCION NACIONAL"/>
    <n v="80000"/>
    <n v="44256"/>
    <n v="3"/>
    <n v="22.5"/>
    <n v="1.5"/>
    <m/>
    <m/>
    <x v="1"/>
  </r>
  <r>
    <n v="1019081443"/>
    <s v="NARANJO GARCIA MARIBEL"/>
    <x v="7"/>
    <s v="IMPUESTOS"/>
    <s v="PROFESIONAL UNIVERSITARIO"/>
    <s v="8. DIRECCION NACIONAL"/>
    <s v="DIRECCION GENERAL"/>
    <s v="DIRECCION NACIONAL"/>
    <n v="80000"/>
    <n v="44305"/>
    <n v="4"/>
    <n v="5.5"/>
    <n v="0.36666666666666664"/>
    <m/>
    <m/>
    <x v="0"/>
  </r>
  <r>
    <n v="1019087603"/>
    <s v="CRUZ PINZON JOHAN STEVEN"/>
    <x v="0"/>
    <s v="REGIONAL COMERCIAL"/>
    <s v="ASESOR COMERCIAL"/>
    <s v="2. BOGOTA"/>
    <s v="OFICINAS"/>
    <s v="AVENIDA JIMENEZ                                                                                                                                       "/>
    <n v="20703"/>
    <n v="43222"/>
    <n v="5"/>
    <n v="19.917999999999999"/>
    <n v="1.3278666666666665"/>
    <m/>
    <m/>
    <x v="1"/>
  </r>
  <r>
    <n v="1019091237"/>
    <s v="YAMID BELTRAN JHONATTAN"/>
    <x v="6"/>
    <s v="VP EJECUTIVA"/>
    <s v="PROFESIONAL SENIOR"/>
    <s v="8. DIRECCION NACIONAL"/>
    <s v="DIRECCION GENERAL"/>
    <s v="DIRECCION NACIONAL"/>
    <n v="80000"/>
    <n v="44348"/>
    <n v="6"/>
    <n v="18.75"/>
    <n v="1.25"/>
    <m/>
    <m/>
    <x v="1"/>
  </r>
  <r>
    <n v="1019095540"/>
    <s v="ROJAS MEJIA HENNY STEFANY"/>
    <x v="0"/>
    <s v="VENTAS MICROFINANZAS"/>
    <s v="ASESOR COMERCIAL MICROFINANZAS"/>
    <s v="2. BOGOTA"/>
    <s v="OFICINAS"/>
    <s v="BARRIO RESTREPO"/>
    <n v="20706"/>
    <n v="42171"/>
    <n v="6"/>
    <n v="18.13"/>
    <n v="1.2086666666666666"/>
    <m/>
    <m/>
    <x v="1"/>
  </r>
  <r>
    <n v="1019097147"/>
    <s v="TORRES BARRETO KAREN ALEJANDRA"/>
    <x v="1"/>
    <s v="OPERATIVA DE DESEMBOLSOS Y CARTERA"/>
    <s v="PROFESIONAL OPERATIVO"/>
    <s v="8. DIRECCION NACIONAL"/>
    <s v="DIRECCION GENERAL"/>
    <s v="DIRECCION NACIONAL"/>
    <n v="80000"/>
    <n v="44033"/>
    <n v="7"/>
    <n v="16.670000000000002"/>
    <n v="1.1113333333333335"/>
    <m/>
    <m/>
    <x v="1"/>
  </r>
  <r>
    <n v="1019107664"/>
    <s v="GARCIA RODRIGUEZ DIANA MARCELA"/>
    <x v="4"/>
    <s v="VP CREDITO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71"/>
    <n v="4"/>
    <n v="5.46"/>
    <n v="0.36399999999999999"/>
    <m/>
    <m/>
    <x v="0"/>
  </r>
  <r>
    <n v="1019110773"/>
    <s v="ROJAS ESPINOSA ROBINSON ESTIBEN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067"/>
    <n v="8"/>
    <n v="15.29"/>
    <n v="1.0193333333333332"/>
    <m/>
    <m/>
    <x v="1"/>
  </r>
  <r>
    <n v="1019114514"/>
    <s v="PARRA ORDOÑEZ CAMILA ANDREA"/>
    <x v="7"/>
    <s v="IMPUESTOS"/>
    <s v="PROFESIONAL UNIVERSITARIO"/>
    <s v="8. DIRECCION NACIONAL"/>
    <s v="DIRECCION GENERAL"/>
    <s v="DIRECCION NACIONAL"/>
    <n v="80000"/>
    <n v="44410"/>
    <n v="8"/>
    <n v="1.21"/>
    <n v="8.0666666666666664E-2"/>
    <m/>
    <m/>
    <x v="0"/>
  </r>
  <r>
    <n v="1019117685"/>
    <s v="CAMACHO CAJAMARCA DANIELA ALEXANDRA"/>
    <x v="1"/>
    <s v="VP OPERACIONES"/>
    <s v="OFICIAL SOPORTE"/>
    <s v="2. BOGOTA"/>
    <s v="REGIONAL"/>
    <s v="BOGOTA"/>
    <n v="20713"/>
    <n v="44025"/>
    <n v="7"/>
    <n v="17"/>
    <n v="1.1333333333333333"/>
    <m/>
    <m/>
    <x v="1"/>
  </r>
  <r>
    <n v="1019124354"/>
    <s v="FRANCO LOPEZ DIEGO ARTURO"/>
    <x v="1"/>
    <s v="OPERATIVA DE DESEMBOLSOS Y CARTERA"/>
    <s v="PROFESIONAL UNIVERSITARIO"/>
    <s v="8. DIRECCION NACIONAL"/>
    <s v="DIRECCION GENERAL"/>
    <s v="DIRECCION NACIONAL"/>
    <n v="80000"/>
    <n v="44564"/>
    <n v="1"/>
    <n v="9.92"/>
    <n v="0.66133333333333333"/>
    <m/>
    <m/>
    <x v="0"/>
  </r>
  <r>
    <n v="1019126037"/>
    <s v="NIÑO CANTOR LUIS SEBASTIAN"/>
    <x v="4"/>
    <s v="NORMALIZACION Y COBRO JURIDICO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357"/>
    <n v="6"/>
    <n v="18.38"/>
    <n v="1.2253333333333332"/>
    <m/>
    <m/>
    <x v="1"/>
  </r>
  <r>
    <n v="1019126506"/>
    <s v="CHACON GUEVARA MARIA PAUL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29"/>
    <n v="5"/>
    <n v="19.5"/>
    <n v="1.3"/>
    <m/>
    <m/>
    <x v="1"/>
  </r>
  <r>
    <n v="1019138169"/>
    <s v="GOMEZ MORALES ANGIE TATIA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1020409980"/>
    <s v="ARIAS  CAROLINA"/>
    <x v="0"/>
    <s v="REGIONAL COMERCIAL"/>
    <s v="CAJERO PRINCIPAL"/>
    <s v="1. ANTIOQUIA"/>
    <s v="OFICINAS"/>
    <s v="GUARNE"/>
    <n v="13207"/>
    <n v="41045"/>
    <n v="5"/>
    <n v="17.702999999999999"/>
    <n v="1.1801999999999999"/>
    <m/>
    <m/>
    <x v="1"/>
  </r>
  <r>
    <n v="1020411565"/>
    <s v="OSPINA SANMARTIN JOHANNA MILENA"/>
    <x v="0"/>
    <s v="REGIONAL COMERCIAL"/>
    <s v="SECRETARIA GERENCIA"/>
    <s v="1. ANTIOQUIA"/>
    <s v="REGIONAL"/>
    <s v="GERENCIA REGIONAL ANTIOQUIA"/>
    <n v="10000"/>
    <n v="44537"/>
    <n v="12"/>
    <n v="11"/>
    <n v="0.73333333333333328"/>
    <m/>
    <m/>
    <x v="0"/>
  </r>
  <r>
    <n v="1020413748"/>
    <s v="CARO GIL CLAUDIA PATRICIA"/>
    <x v="0"/>
    <s v="REGIONAL COMERCIAL"/>
    <s v="ASESOR COMERCIAL"/>
    <s v="1. ANTIOQUIA"/>
    <s v="OFICINAS"/>
    <s v="PUERTO NARE"/>
    <n v="14307"/>
    <n v="42374"/>
    <n v="1"/>
    <n v="9.5380000000000003"/>
    <n v="0.63586666666666669"/>
    <m/>
    <m/>
    <x v="0"/>
  </r>
  <r>
    <n v="1020414370"/>
    <s v="SANCHEZ ORREGO JULIAN DAVID"/>
    <x v="0"/>
    <s v="REGIONAL COMERCIAL"/>
    <s v="CAJERO PRINCIPAL"/>
    <s v="1. ANTIOQUIA"/>
    <s v="OFICINAS"/>
    <s v="CAROLINA"/>
    <n v="14302"/>
    <n v="44082"/>
    <n v="9"/>
    <n v="14.71"/>
    <n v="0.98066666666666669"/>
    <m/>
    <m/>
    <x v="0"/>
  </r>
  <r>
    <n v="1020425560"/>
    <s v="OSPINA ESPINAL SERGIO ANDRES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375"/>
    <n v="10"/>
    <n v="13.71"/>
    <n v="0.91400000000000003"/>
    <m/>
    <m/>
    <x v="0"/>
  </r>
  <r>
    <n v="1020427303"/>
    <s v="ARENAS VALBUENA TATIANA PAOLA"/>
    <x v="0"/>
    <s v="REGIONAL COMERCIAL"/>
    <s v="ASESOR COMERCIAL"/>
    <s v="2. BOGOTA"/>
    <s v="OFICINAS"/>
    <s v="AVENIDA CHILE"/>
    <n v="20702"/>
    <n v="44760"/>
    <n v="7"/>
    <n v="1.79"/>
    <n v="0.11933333333333333"/>
    <m/>
    <m/>
    <x v="0"/>
  </r>
  <r>
    <n v="1020428499"/>
    <s v="GUZMAN OSORIO ISABEL CRISTINA"/>
    <x v="0"/>
    <s v="REGIONAL COMERCIAL"/>
    <s v="DIRECTOR OFICINA TIPO 4"/>
    <s v="1. ANTIOQUIA"/>
    <s v="OFICINAS"/>
    <s v="CISNEROS"/>
    <n v="14303"/>
    <n v="43620"/>
    <n v="6"/>
    <n v="18.62"/>
    <n v="1.2413333333333334"/>
    <m/>
    <m/>
    <x v="1"/>
  </r>
  <r>
    <n v="1020430118"/>
    <s v="GRISALES MURILLO DIANA CAROLINA"/>
    <x v="10"/>
    <s v="DESEMPEÑO Y COMPENSACION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0588"/>
    <n v="2"/>
    <n v="8.2100000000000009"/>
    <n v="0.54733333333333334"/>
    <m/>
    <m/>
    <x v="0"/>
  </r>
  <r>
    <n v="1020430727"/>
    <s v="ZULETA LONDOÑO MONICA MARIA"/>
    <x v="0"/>
    <s v="REGIONAL COMERCIAL"/>
    <s v="DIRECTOR OFICINA TIPO 4"/>
    <s v="1. ANTIOQUIA"/>
    <s v="OFICINAS"/>
    <s v="SAN ROQUE"/>
    <n v="14309"/>
    <n v="41379"/>
    <n v="4"/>
    <n v="20.587"/>
    <n v="1.3724666666666667"/>
    <m/>
    <m/>
    <x v="1"/>
  </r>
  <r>
    <n v="1020434729"/>
    <s v="ESPINOSA OQUENDO NATALIA ANDREA"/>
    <x v="0"/>
    <s v="REGIONAL COMERCIAL"/>
    <s v="CAJERO PRINCIPAL"/>
    <s v="1. ANTIOQUIA"/>
    <s v="OFICINAS"/>
    <s v="SAN ANDRES (ANTIOQUIA)                                                                                                                                "/>
    <n v="10607"/>
    <n v="43501"/>
    <n v="2"/>
    <n v="8.58"/>
    <n v="0.57199999999999995"/>
    <m/>
    <m/>
    <x v="0"/>
  </r>
  <r>
    <n v="1020435135"/>
    <s v="ORTEGA GOMEZ JUAN CAMILO"/>
    <x v="0"/>
    <s v="VENTAS MICROFINANZAS"/>
    <s v="ASESOR COMERCIAL MICROFINANZAS"/>
    <s v="1. ANTIOQUIA"/>
    <s v="OFICINAS"/>
    <s v="MEDELLIN ALPUJARRA                                                                                                                                    "/>
    <n v="13306"/>
    <n v="44522"/>
    <n v="11"/>
    <n v="11.63"/>
    <n v="0.77533333333333343"/>
    <m/>
    <m/>
    <x v="0"/>
  </r>
  <r>
    <n v="1020446741"/>
    <s v="PALACIO BUILES CARLOS HORACIO"/>
    <x v="0"/>
    <s v="REGIONAL COMERCIAL"/>
    <s v="ASESOR COMERCIAL"/>
    <s v="1. ANTIOQUIA"/>
    <s v="OFICINAS"/>
    <s v="CALDAS"/>
    <n v="13301"/>
    <n v="44368"/>
    <n v="6"/>
    <n v="17.920000000000002"/>
    <n v="1.1946666666666668"/>
    <m/>
    <m/>
    <x v="1"/>
  </r>
  <r>
    <n v="1020452312"/>
    <s v="PUERTA GONZALEZ DANIELA"/>
    <x v="8"/>
    <s v="VENTAS BANCA EMPRESARIAL"/>
    <s v="EJECUTIVO DE CUENTA"/>
    <s v="1. ANTIOQUIA"/>
    <s v="REGIONAL"/>
    <s v="GERENCIA REGIONAL ANTIOQUIA"/>
    <n v="10000"/>
    <n v="43864"/>
    <n v="2"/>
    <n v="23.67"/>
    <n v="1.5780000000000001"/>
    <m/>
    <m/>
    <x v="1"/>
  </r>
  <r>
    <n v="1020457565"/>
    <s v="CORTES JARAMILLO ALEJANDRA"/>
    <x v="0"/>
    <s v="REGIONAL COMERCIAL"/>
    <s v="CAJERO PRINCIPAL"/>
    <s v="7. ORIENTE"/>
    <s v="OFICINAS"/>
    <s v="PUERTO BOYACA                                                                                                                                         "/>
    <n v="71405"/>
    <n v="41548"/>
    <n v="10"/>
    <n v="13.75"/>
    <n v="0.91666666666666663"/>
    <m/>
    <m/>
    <x v="0"/>
  </r>
  <r>
    <n v="1020472408"/>
    <s v="URREGO RODRIGUEZ YURANY"/>
    <x v="0"/>
    <s v="REGIONAL COMERCIAL"/>
    <s v="ASESOR COMERCIAL"/>
    <s v="1. ANTIOQUIA"/>
    <s v="OFICINAS"/>
    <s v="DABEIBA"/>
    <n v="14913"/>
    <n v="44431"/>
    <n v="8"/>
    <n v="15.33"/>
    <n v="1.022"/>
    <m/>
    <m/>
    <x v="1"/>
  </r>
  <r>
    <n v="1020490382"/>
    <s v="MORALES PIEDRAHITA MARIA ISABEL"/>
    <x v="0"/>
    <s v="REGIONAL COMERCIAL"/>
    <s v="ASESOR COMERCIAL"/>
    <s v="1. ANTIOQUIA"/>
    <s v="OFICINAS"/>
    <s v="ITUANGO"/>
    <n v="10614"/>
    <n v="44027"/>
    <n v="7"/>
    <n v="16.920000000000002"/>
    <n v="1.1280000000000001"/>
    <m/>
    <m/>
    <x v="1"/>
  </r>
  <r>
    <n v="1020713804"/>
    <s v="VARGAS HERRERA JOHANNA PAOLA"/>
    <x v="4"/>
    <s v="VP CREDITO                                                                                                                                            "/>
    <s v="SECRETARIA VICEPRESIDENCIA"/>
    <s v="8. DIRECCION NACIONAL"/>
    <s v="DIRECCION GENERAL"/>
    <s v="DIRECCION NACIONAL"/>
    <n v="80000"/>
    <n v="44291"/>
    <n v="4"/>
    <n v="6.08"/>
    <n v="0.40533333333333332"/>
    <m/>
    <m/>
    <x v="0"/>
  </r>
  <r>
    <n v="1020715110"/>
    <s v="HERNANDEZ RESTREPO ANDRES MAURICIO"/>
    <x v="8"/>
    <s v="PYME EMPRESARIAL                                                                                                                                      "/>
    <s v="GERENTE DE CUENTA"/>
    <s v="4. COSTA"/>
    <s v="REGIONAL"/>
    <s v="GERENCIA REGIONAL COSTA"/>
    <n v="40000"/>
    <n v="43787"/>
    <n v="11"/>
    <n v="11.79"/>
    <n v="0.78599999999999992"/>
    <m/>
    <m/>
    <x v="0"/>
  </r>
  <r>
    <n v="1020716765"/>
    <s v="MESTRA ALVAREZ KELLYS MARIA"/>
    <x v="0"/>
    <s v="VENTAS BANCA AGROPECUARIA"/>
    <s v="ASESOR COMERCIAL AGROPECUARIO"/>
    <s v="4. COSTA"/>
    <s v="OFICINAS"/>
    <s v="CODAZZI"/>
    <n v="45505"/>
    <n v="43735"/>
    <n v="9"/>
    <n v="28.92"/>
    <n v="1.9280000000000002"/>
    <m/>
    <m/>
    <x v="1"/>
  </r>
  <r>
    <n v="1020717972"/>
    <s v="PEÑA SANCHEZ SERGIO DAVID"/>
    <x v="9"/>
    <s v="RIESGO DE MERCADO Y LIQUIDEZ"/>
    <s v="JEFE"/>
    <s v="8. DIRECCION NACIONAL"/>
    <s v="DIRECCION GENERAL"/>
    <s v="DIRECCION NACIONAL"/>
    <n v="80000"/>
    <n v="42051"/>
    <n v="2"/>
    <n v="15.12"/>
    <n v="1.008"/>
    <m/>
    <m/>
    <x v="1"/>
  </r>
  <r>
    <n v="1020729680"/>
    <s v="RIVERA MENDEZ MIGUEL FERNANDO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20730484"/>
    <s v="ZAMBRANO OBANDO MARIA ISABELA"/>
    <x v="11"/>
    <s v="ASESORIA JURIDICA INSTITUCIONAL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43"/>
    <n v="12"/>
    <n v="10.75"/>
    <n v="0.71666666666666667"/>
    <m/>
    <m/>
    <x v="0"/>
  </r>
  <r>
    <n v="1020731964"/>
    <s v="MOLINA COCA JOHANNA ISABEL"/>
    <x v="1"/>
    <s v="VP OPERACIONES"/>
    <s v="SUPERNUMERARIO FUERZA MOVIL"/>
    <s v="2. BOGOTA"/>
    <s v="REGIONAL"/>
    <s v="GERENCIA REGIONAL BOGOTA"/>
    <n v="20000"/>
    <n v="43290"/>
    <n v="7"/>
    <n v="16.795000000000002"/>
    <n v="1.1196666666666668"/>
    <m/>
    <m/>
    <x v="1"/>
  </r>
  <r>
    <n v="1020732959"/>
    <s v="RODRIGUEZ BEJARANO JOSE FELIPE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010"/>
    <n v="10"/>
    <n v="28.292999999999999"/>
    <n v="1.8861999999999999"/>
    <m/>
    <m/>
    <x v="1"/>
  </r>
  <r>
    <n v="1020735691"/>
    <s v="CELY RODRIGUEZ JOSE ALEJANDRO"/>
    <x v="4"/>
    <s v="NACIONAL DE ANALISIS AGROPECUARIO                                                                                                                     "/>
    <s v="OFICIAL OPERATIVO SENIOR"/>
    <s v="2. BOGOTA"/>
    <s v="REGIONAL"/>
    <s v="SUESCA"/>
    <n v="25917"/>
    <n v="43717"/>
    <n v="9"/>
    <n v="14.67"/>
    <n v="0.97799999999999998"/>
    <m/>
    <m/>
    <x v="0"/>
  </r>
  <r>
    <n v="1020740140"/>
    <s v="ORTEGON FORERO JESSICA JULIETH"/>
    <x v="11"/>
    <s v="ASESORIA JURIDICA INSTITUCIONAL                                                                                                                       "/>
    <s v="COORDINADOR"/>
    <s v="8. DIRECCION NACIONAL"/>
    <s v="DIRECCION GENERAL"/>
    <s v="DIRECCION NACIONAL"/>
    <n v="80000"/>
    <n v="43668"/>
    <n v="7"/>
    <n v="31.63"/>
    <n v="2.1086666666666667"/>
    <m/>
    <n v="44830"/>
    <x v="2"/>
  </r>
  <r>
    <n v="1020741440"/>
    <s v="ANDRADE VARON NATALIA CAROLINA"/>
    <x v="8"/>
    <s v="NEGOCIOS INTERNACIONALES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78"/>
    <n v="2"/>
    <n v="8.08"/>
    <n v="0.53866666666666663"/>
    <m/>
    <m/>
    <x v="0"/>
  </r>
  <r>
    <n v="1020742972"/>
    <s v="VALERO CRUZ MAYERLI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377"/>
    <n v="10"/>
    <n v="13.462999999999999"/>
    <n v="0.89753333333333329"/>
    <m/>
    <m/>
    <x v="0"/>
  </r>
  <r>
    <n v="1020746880"/>
    <s v="SANCHEZ MUÑOZ DANIEL FELIPE"/>
    <x v="0"/>
    <s v="REGIONAL COMERCIAL"/>
    <s v="DIRECTOR OFICINA TIPO 3"/>
    <s v="2. BOGOTA"/>
    <s v="OFICINAS"/>
    <s v="CAN"/>
    <n v="20707"/>
    <n v="43637"/>
    <n v="6"/>
    <n v="17.920000000000002"/>
    <n v="1.1946666666666668"/>
    <m/>
    <m/>
    <x v="1"/>
  </r>
  <r>
    <n v="1020746955"/>
    <s v="MOSQUERA CRUZ JUAN DIEGO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01"/>
    <n v="2"/>
    <n v="23.417000000000002"/>
    <n v="1.5611333333333335"/>
    <m/>
    <n v="44816"/>
    <x v="1"/>
  </r>
  <r>
    <n v="1020751707"/>
    <s v="SALOM ORTEGA FREDDY  YESID"/>
    <x v="8"/>
    <s v="VENTAS BANCA OFICIAL"/>
    <s v="GERENTE DE CUENTA"/>
    <s v="8. DIRECCION NACIONAL"/>
    <s v="DIRECCION GENERAL"/>
    <s v="DIRECCION NACIONAL"/>
    <n v="80000"/>
    <n v="41115"/>
    <n v="7"/>
    <n v="31.375"/>
    <n v="2.0916666666666668"/>
    <m/>
    <m/>
    <x v="2"/>
  </r>
  <r>
    <n v="1020752369"/>
    <s v="ROJAS MUÑOZ DARLIN LIZETH"/>
    <x v="0"/>
    <s v="REGIONAL COMERCIAL"/>
    <s v="CAJERO"/>
    <s v="2. BOGOTA"/>
    <s v="OFICINAS"/>
    <s v="CENTRO DE PAGOS. RECAUDOS Y DEPOSITOS JU                                                                                                              "/>
    <n v="20715"/>
    <n v="44508"/>
    <n v="11"/>
    <n v="12.21"/>
    <n v="0.81400000000000006"/>
    <m/>
    <m/>
    <x v="0"/>
  </r>
  <r>
    <n v="1020757357"/>
    <s v="GUTIERREZ CUESTA LAURA FERNANDA"/>
    <x v="0"/>
    <s v="VENTAS BANCA AGROPECUARIA"/>
    <s v="PROFESIONAL UNIVERSITARIO"/>
    <s v="2. BOGOTA"/>
    <s v="REGIONAL"/>
    <s v="GERENCIA REGIONAL BOGOTA"/>
    <n v="20000"/>
    <n v="42993"/>
    <n v="9"/>
    <n v="29.42"/>
    <n v="1.9613333333333334"/>
    <m/>
    <m/>
    <x v="1"/>
  </r>
  <r>
    <n v="1020760447"/>
    <s v="GIRALDO SERRANO DANIELA"/>
    <x v="10"/>
    <s v="VP TALENTO HUMANO"/>
    <s v="JEFE"/>
    <s v="8. DIRECCION NACIONAL"/>
    <s v="DIRECCION GENERAL"/>
    <s v="DIRECCION NACIONAL"/>
    <n v="80000"/>
    <n v="43104"/>
    <n v="1"/>
    <n v="9.8800000000000008"/>
    <n v="0.65866666666666673"/>
    <m/>
    <m/>
    <x v="0"/>
  </r>
  <r>
    <n v="1020761143"/>
    <s v="ROZO OVALLE CARLOS ALDUMAR"/>
    <x v="1"/>
    <s v="VP OPERACIONES"/>
    <s v="PROFESIONAL OPERATIVO"/>
    <s v="2. BOGOTA"/>
    <s v="REGIONAL"/>
    <s v="VILLAVICENCIO"/>
    <n v="25712"/>
    <n v="41113"/>
    <n v="7"/>
    <n v="16.579999999999998"/>
    <n v="1.1053333333333333"/>
    <m/>
    <m/>
    <x v="1"/>
  </r>
  <r>
    <n v="1020762304"/>
    <s v="SALAMANCA BERNAL DIANA MARCELA"/>
    <x v="7"/>
    <s v="IMPUESTOS"/>
    <s v="PROFESIONAL UNIVERSITARIO"/>
    <s v="8. DIRECCION NACIONAL"/>
    <s v="DIRECCION GENERAL"/>
    <s v="DIRECCION NACIONAL"/>
    <n v="80000"/>
    <n v="43556"/>
    <n v="4"/>
    <n v="5.375"/>
    <n v="0.35833333333333334"/>
    <m/>
    <m/>
    <x v="0"/>
  </r>
  <r>
    <n v="1020765767"/>
    <s v="CUELLAR CASTAÑEDA DANIEL ANDRES"/>
    <x v="0"/>
    <s v="VENTAS MICROFINANZAS"/>
    <s v="PROFESIONAL UNIVERSITARIO"/>
    <s v="9. SUR"/>
    <s v="REGIONAL"/>
    <s v="GERENCIA REGIONAL SUR"/>
    <n v="90000"/>
    <n v="42464"/>
    <n v="4"/>
    <n v="21.13"/>
    <n v="1.4086666666666665"/>
    <m/>
    <m/>
    <x v="1"/>
  </r>
  <r>
    <n v="1020770050"/>
    <s v="CARDENAS MENDEZ ANDRES IGNACIO"/>
    <x v="1"/>
    <s v="VP OPERACIONES"/>
    <s v="COORDINADOR"/>
    <s v="1. ANTIOQUIA"/>
    <s v="REGIONAL"/>
    <s v="GERENCIA REGIONAL ANTIOQUIA"/>
    <n v="10000"/>
    <n v="44389"/>
    <n v="7"/>
    <n v="2.04"/>
    <n v="0.13600000000000001"/>
    <m/>
    <m/>
    <x v="0"/>
  </r>
  <r>
    <n v="1020770484"/>
    <s v="GAMEZ PATIÑO NESTOR ALEJANDRO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22"/>
    <n v="2"/>
    <n v="29.422000000000001"/>
    <n v="1.9614666666666667"/>
    <m/>
    <m/>
    <x v="1"/>
  </r>
  <r>
    <n v="1020774046"/>
    <s v="NOVOA LAMPREA YECICA MARCEL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61"/>
    <n v="8"/>
    <n v="30.71"/>
    <n v="2.0473333333333334"/>
    <m/>
    <m/>
    <x v="2"/>
  </r>
  <r>
    <n v="1020778947"/>
    <s v="FERNANDEZ NIÑO KATHERINE LORENA"/>
    <x v="9"/>
    <s v="VP RIESGOS"/>
    <s v="PROFESIONAL UNIVERSITARIO"/>
    <s v="8. DIRECCION NACIONAL"/>
    <s v="DIRECCION GENERAL"/>
    <s v="DIRECCION NACIONAL"/>
    <n v="80000"/>
    <n v="43815"/>
    <n v="12"/>
    <n v="10.63"/>
    <n v="0.70866666666666667"/>
    <m/>
    <m/>
    <x v="0"/>
  </r>
  <r>
    <n v="1020779435"/>
    <s v="SIABATTO BERNAL ANDRES FELIPE"/>
    <x v="9"/>
    <s v="VP RIESGOS"/>
    <s v="PROFESIONAL UNIVERSITARIO"/>
    <s v="8. DIRECCION NACIONAL"/>
    <s v="DIRECCION GENERAL"/>
    <s v="DIRECCION NACIONAL"/>
    <n v="80000"/>
    <n v="43654"/>
    <n v="7"/>
    <n v="2.21"/>
    <n v="0.14733333333333334"/>
    <m/>
    <m/>
    <x v="0"/>
  </r>
  <r>
    <n v="1020788172"/>
    <s v="ENCISO ALVARADO CLARA VIVIAN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57"/>
    <n v="6"/>
    <n v="18.38"/>
    <n v="1.2253333333333332"/>
    <m/>
    <m/>
    <x v="1"/>
  </r>
  <r>
    <n v="1020788517"/>
    <s v="SEPULVEDA ORTIZ GERMAN ANDRES"/>
    <x v="11"/>
    <s v="DEFENSA JUDICIAL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20791146"/>
    <s v="BERNAL OVIEDO RICARDO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24"/>
    <n v="9"/>
    <n v="14.38"/>
    <n v="0.95866666666666667"/>
    <m/>
    <m/>
    <x v="0"/>
  </r>
  <r>
    <n v="1020791606"/>
    <s v="CARREÑO ORTIZ JUDY JIMENA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8"/>
    <n v="1"/>
    <n v="8.92"/>
    <n v="0.59466666666666668"/>
    <m/>
    <m/>
    <x v="0"/>
  </r>
  <r>
    <n v="1020797430"/>
    <s v="SANCHEZ CADENA STEFANIE PAOLA"/>
    <x v="0"/>
    <s v="VENTAS MICROFINANZAS"/>
    <s v="ASESOR COMERCIAL MICROFINANZAS"/>
    <s v="5. SANTANDER"/>
    <s v="OFICINAS"/>
    <s v="OIBA"/>
    <n v="54616"/>
    <n v="44018"/>
    <n v="7"/>
    <n v="2.29"/>
    <n v="0.15266666666666667"/>
    <m/>
    <m/>
    <x v="0"/>
  </r>
  <r>
    <n v="1020808320"/>
    <s v="SANDOVAL OLAYA FRANCISCO ALBERT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1020808632"/>
    <s v="ROJAS PEREZ LADY VIVIANA"/>
    <x v="2"/>
    <s v="INNOVACION DIGITAL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291"/>
    <n v="4"/>
    <n v="21.08"/>
    <n v="1.4053333333333333"/>
    <m/>
    <m/>
    <x v="1"/>
  </r>
  <r>
    <n v="1020808698"/>
    <s v="MARTINEZ BAYONA CRISTHIAN JAVIER"/>
    <x v="1"/>
    <s v="VP OPERACIONES"/>
    <s v="DIRECTOR SUPERNUMERARIO"/>
    <s v="2. BOGOTA"/>
    <s v="REGIONAL"/>
    <s v="GERENCIA REGIONAL BOGOTA"/>
    <n v="20000"/>
    <n v="43724"/>
    <n v="9"/>
    <n v="14.38"/>
    <n v="0.95866666666666667"/>
    <m/>
    <m/>
    <x v="0"/>
  </r>
  <r>
    <n v="1020810827"/>
    <s v="RODRIGUEZ ORTIZ MARCELA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300"/>
    <n v="4"/>
    <n v="5.71"/>
    <n v="0.38066666666666665"/>
    <m/>
    <m/>
    <x v="0"/>
  </r>
  <r>
    <n v="1020814683"/>
    <s v="HOYOS DELGADO SANTIAGO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20817243"/>
    <s v="MARTINEZ KOMATSU CAMILA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0"/>
    <n v="1"/>
    <n v="9.4600000000000009"/>
    <n v="0.63066666666666671"/>
    <m/>
    <m/>
    <x v="0"/>
  </r>
  <r>
    <n v="1020823739"/>
    <s v="VARGAS QUIGUANAS GUILLERMO HERN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00"/>
    <n v="4"/>
    <n v="20.71"/>
    <n v="1.3806666666666667"/>
    <m/>
    <m/>
    <x v="1"/>
  </r>
  <r>
    <n v="1020829998"/>
    <s v="DIAZ TRUJILLO LAURA DANIEL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5"/>
    <n v="4"/>
    <n v="6.13"/>
    <n v="0.40866666666666668"/>
    <m/>
    <m/>
    <x v="0"/>
  </r>
  <r>
    <n v="1020834603"/>
    <s v="CASTRO COLMENARES MARIA FERNANDA"/>
    <x v="11"/>
    <s v="DEFENSA JUDICIAL"/>
    <s v="PROFESIONAL UNIVERSITARIO"/>
    <s v="8. DIRECCION NACIONAL"/>
    <s v="DIRECCION GENERAL"/>
    <s v="DIRECCION NACIONAL"/>
    <n v="80000"/>
    <n v="44690"/>
    <n v="5"/>
    <n v="4.67"/>
    <n v="0.31133333333333335"/>
    <m/>
    <m/>
    <x v="0"/>
  </r>
  <r>
    <n v="1022033534"/>
    <s v="ALVAREZ TABARES EDWIN DANEIRON"/>
    <x v="0"/>
    <s v="VENTAS BANCA AGROPECUARIA"/>
    <s v="ASESOR COMERCIAL AGROPECUARIO"/>
    <s v="1. ANTIOQUIA"/>
    <s v="OFICINAS"/>
    <s v="ABEJORRAL"/>
    <n v="13201"/>
    <n v="42563"/>
    <n v="7"/>
    <n v="17.04"/>
    <n v="1.1359999999999999"/>
    <m/>
    <m/>
    <x v="1"/>
  </r>
  <r>
    <n v="1022036207"/>
    <s v="TAPIAS GARZON YURLEDY"/>
    <x v="0"/>
    <s v="REGIONAL COMERCIAL"/>
    <s v="CAJERO PRINCIPAL"/>
    <s v="1. ANTIOQUIA"/>
    <s v="OFICINAS"/>
    <s v="ABEJORRAL"/>
    <n v="13201"/>
    <n v="44176"/>
    <n v="12"/>
    <n v="10.83"/>
    <n v="0.72199999999999998"/>
    <m/>
    <m/>
    <x v="0"/>
  </r>
  <r>
    <n v="1022095096"/>
    <s v="PINEDA OSPINA SEBASTIAN"/>
    <x v="0"/>
    <s v="REGIONAL COMERCIAL"/>
    <s v="CAJERO PRINCIPAL"/>
    <s v="1. ANTIOQUIA"/>
    <s v="OFICINAS"/>
    <s v="SANTA FE DE ANTIOQUIA"/>
    <n v="14910"/>
    <n v="43557"/>
    <n v="4"/>
    <n v="6.21"/>
    <n v="0.41399999999999998"/>
    <m/>
    <m/>
    <x v="0"/>
  </r>
  <r>
    <n v="1022095903"/>
    <s v="MORALES HOLGUIN JOHANA ANDREA"/>
    <x v="0"/>
    <s v="VENTAS BANCA AGROPECUARIA"/>
    <s v="ASESOR COMERCIAL AGROPECUARIO"/>
    <s v="1. ANTIOQUIA"/>
    <s v="OFICINAS"/>
    <s v="SANTA FE DE ANTIOQUIA"/>
    <n v="14910"/>
    <n v="42899"/>
    <n v="6"/>
    <n v="18.25"/>
    <n v="1.2166666666666666"/>
    <m/>
    <m/>
    <x v="1"/>
  </r>
  <r>
    <n v="1022095994"/>
    <s v="VILORIA ESPINOSA PEDRO ANTONIO"/>
    <x v="0"/>
    <s v="REGIONAL COMERCIAL"/>
    <s v="ASESOR COMERCIAL"/>
    <s v="1. ANTIOQUIA"/>
    <s v="OFICINAS"/>
    <s v="SANTA FE DE ANTIOQUIA"/>
    <n v="14910"/>
    <n v="42899"/>
    <n v="6"/>
    <n v="18.167000000000002"/>
    <n v="1.2111333333333334"/>
    <m/>
    <m/>
    <x v="1"/>
  </r>
  <r>
    <n v="1022096037"/>
    <s v="ZAPATA QUIROZ AIDE NALLYDE"/>
    <x v="0"/>
    <s v="REGIONAL COMERCIAL"/>
    <s v="DIRECTOR OFICINA TIPO 3"/>
    <s v="1. ANTIOQUIA"/>
    <s v="OFICINAS"/>
    <s v="ENVIGADO"/>
    <n v="11807"/>
    <n v="41134"/>
    <n v="8"/>
    <n v="15.5"/>
    <n v="1.0333333333333334"/>
    <m/>
    <m/>
    <x v="1"/>
  </r>
  <r>
    <n v="1022096522"/>
    <s v="LOPEZ URREGO DANIEL ANTONIO"/>
    <x v="0"/>
    <s v="REGIONAL COMERCIAL"/>
    <s v="DIRECTOR OFICINA TIPO 3"/>
    <s v="1. ANTIOQUIA"/>
    <s v="OFICINAS"/>
    <s v="DABEIBA"/>
    <n v="14913"/>
    <n v="42842"/>
    <n v="4"/>
    <n v="20.58"/>
    <n v="1.3719999999999999"/>
    <m/>
    <m/>
    <x v="1"/>
  </r>
  <r>
    <n v="1022098393"/>
    <s v="ALCARAZ ALCARAZ ELY YURANY"/>
    <x v="0"/>
    <s v="REGIONAL COMERCIAL"/>
    <s v="CAJERO PRINCIPAL"/>
    <s v="1. ANTIOQUIA"/>
    <s v="OFICINAS"/>
    <s v="EBEJICO"/>
    <n v="14904"/>
    <n v="44547"/>
    <n v="12"/>
    <n v="10.58"/>
    <n v="0.70533333333333337"/>
    <m/>
    <m/>
    <x v="0"/>
  </r>
  <r>
    <n v="1022098814"/>
    <s v="GARCIA RAMOS MONICA PATRICIA"/>
    <x v="0"/>
    <s v="VENTAS BANCA AGROPECUARIA"/>
    <s v="ASESOR COMERCIAL AGROPECUARIO"/>
    <s v="1. ANTIOQUIA"/>
    <s v="OFICINAS"/>
    <s v="SOPETRAN                                                                                                                                              "/>
    <n v="14911"/>
    <n v="43742"/>
    <n v="10"/>
    <n v="13.63"/>
    <n v="0.90866666666666673"/>
    <m/>
    <m/>
    <x v="0"/>
  </r>
  <r>
    <n v="1022122308"/>
    <s v="BERNAL ECHEVERRY JOHN WALTER"/>
    <x v="0"/>
    <s v="REGIONAL COMERCIAL"/>
    <s v="CAJERO PRINCIPAL"/>
    <s v="1. ANTIOQUIA"/>
    <s v="OFICINAS"/>
    <s v="ARGELIA (ANTIOQUIA)"/>
    <n v="11804"/>
    <n v="41492"/>
    <n v="8"/>
    <n v="16.04"/>
    <n v="1.0693333333333332"/>
    <m/>
    <m/>
    <x v="1"/>
  </r>
  <r>
    <n v="1022323699"/>
    <s v="GUERRERO HIGUERA DIANA CATALINA"/>
    <x v="10"/>
    <s v="DESEMPEÑO Y COMPENSACION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075"/>
    <n v="9"/>
    <n v="15"/>
    <n v="1"/>
    <m/>
    <m/>
    <x v="1"/>
  </r>
  <r>
    <n v="1022323831"/>
    <s v="RODRIGUEZ AVELLANEDA ANDRES FELIPE"/>
    <x v="3"/>
    <s v="SECRETARIA GENERAL"/>
    <s v="COORDINADOR"/>
    <s v="8. DIRECCION NACIONAL"/>
    <s v="DIRECCION GENERAL"/>
    <s v="DIRECCION NACIONAL"/>
    <n v="80000"/>
    <n v="43626"/>
    <n v="6"/>
    <n v="33.380000000000003"/>
    <n v="2.2253333333333334"/>
    <m/>
    <m/>
    <x v="2"/>
  </r>
  <r>
    <n v="1022324014"/>
    <s v="CONTRERAS PEDRAZA JAIR"/>
    <x v="5"/>
    <s v="SERVICIOS ADMINISTRATIVOS"/>
    <s v="PROFESIONAL OPERATIVO"/>
    <s v="8. DIRECCION NACIONAL"/>
    <s v="DIRECCION GENERAL"/>
    <s v="DIRECCION NACIONAL"/>
    <n v="80000"/>
    <n v="44396"/>
    <n v="7"/>
    <n v="16.75"/>
    <n v="1.1166666666666667"/>
    <m/>
    <m/>
    <x v="1"/>
  </r>
  <r>
    <n v="1022329332"/>
    <s v="RAMOS GOMEZ LUIS HERNANDO"/>
    <x v="1"/>
    <s v="OPERATIVA DE DESEMBOLSOS Y CARTERA"/>
    <s v="PROFESIONAL UNIVERSITARIO"/>
    <s v="8. DIRECCION NACIONAL"/>
    <s v="DIRECCION GENERAL"/>
    <s v="DIRECCION NACIONAL"/>
    <n v="80000"/>
    <n v="41701"/>
    <n v="3"/>
    <n v="7.42"/>
    <n v="0.49466666666666664"/>
    <m/>
    <m/>
    <x v="0"/>
  </r>
  <r>
    <n v="1022329657"/>
    <s v="MATEUS VARGAS ALEXANDER"/>
    <x v="0"/>
    <s v="VENTAS MICROFINANZAS"/>
    <s v="PROFESIONAL UNIVERSITARIO"/>
    <s v="8. DIRECCION NACIONAL"/>
    <s v="DIRECCION GENERAL"/>
    <s v="DIRECCION NACIONAL"/>
    <n v="80000"/>
    <n v="43774"/>
    <n v="11"/>
    <n v="27.33"/>
    <n v="1.8219999999999998"/>
    <m/>
    <m/>
    <x v="1"/>
  </r>
  <r>
    <n v="1022332566"/>
    <s v="HERREÑO RUBIO LILIAN JOHANNA"/>
    <x v="0"/>
    <s v="REGIONAL COMERCIAL"/>
    <s v="ASESOR COMERCIAL"/>
    <s v="2. BOGOTA"/>
    <s v="OFICINAS"/>
    <s v="GOBERNACION                                                                                                                                           "/>
    <n v="20705"/>
    <n v="43801"/>
    <n v="12"/>
    <n v="11.21"/>
    <n v="0.7473333333333334"/>
    <m/>
    <m/>
    <x v="0"/>
  </r>
  <r>
    <n v="1022333033"/>
    <s v="VASQUEZ SEGOVIA ANGIE CAROLINA"/>
    <x v="0"/>
    <s v="VENTAS BANCA AGROPECUARIA"/>
    <s v="PROFESIONAL UNIVERSITARIO"/>
    <s v="8. DIRECCION NACIONAL"/>
    <s v="DIRECCION GENERAL"/>
    <s v="DIRECCION NACIONAL"/>
    <n v="80000"/>
    <n v="42961"/>
    <n v="8"/>
    <n v="30.71"/>
    <n v="2.0473333333333334"/>
    <m/>
    <n v="44956"/>
    <x v="2"/>
  </r>
  <r>
    <n v="1022335224"/>
    <s v="GUTIERREZ COTRINO RONAL DARLES"/>
    <x v="0"/>
    <s v="VENTAS BANCA AGROPECUARIA"/>
    <s v="ASESOR COMERCIAL AGROPECUARIO"/>
    <s v="2. BOGOTA"/>
    <s v="OFICINAS"/>
    <s v="CHOACHI                                                                                                                                               "/>
    <n v="21002"/>
    <n v="43774"/>
    <n v="11"/>
    <n v="38.58"/>
    <n v="2.5720000000000001"/>
    <s v="Incapacitados + 180 días"/>
    <m/>
    <x v="2"/>
  </r>
  <r>
    <n v="1022337198"/>
    <s v="CABREJO SANCHEZ JOSE FELICIANO"/>
    <x v="7"/>
    <s v="CONTABILIDAD"/>
    <s v="PROFESIONAL OPERATIVO"/>
    <s v="8. DIRECCION NACIONAL"/>
    <s v="DIRECCION GENERAL"/>
    <s v="DIRECCION NACIONAL"/>
    <n v="80000"/>
    <n v="43697"/>
    <n v="8"/>
    <n v="15.46"/>
    <n v="1.0306666666666666"/>
    <m/>
    <m/>
    <x v="1"/>
  </r>
  <r>
    <n v="1022337923"/>
    <s v="SIERRA PULIDO ALEX FERNANDO"/>
    <x v="0"/>
    <s v="DESARROLLO COMERCIAL"/>
    <s v="COORDINADOR"/>
    <s v="8. DIRECCION NACIONAL"/>
    <s v="DIRECCION GENERAL"/>
    <s v="DIRECCION NACIONAL"/>
    <n v="80000"/>
    <n v="43794"/>
    <n v="11"/>
    <n v="11.5"/>
    <n v="0.76666666666666672"/>
    <m/>
    <m/>
    <x v="0"/>
  </r>
  <r>
    <n v="1022342340"/>
    <s v="CORREA TARAZONA CRISTIAN CAMILO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990"/>
    <n v="6"/>
    <n v="18.46"/>
    <n v="1.2306666666666668"/>
    <m/>
    <m/>
    <x v="1"/>
  </r>
  <r>
    <n v="1022348123"/>
    <s v="CALDERON VILLAMIL LEYDI JULIETH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1022360142"/>
    <s v="SANCHEZ ROMAN JOHAN SEBASTIAN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95"/>
    <n v="9"/>
    <n v="29.17"/>
    <n v="1.9446666666666668"/>
    <m/>
    <m/>
    <x v="1"/>
  </r>
  <r>
    <n v="1022360708"/>
    <s v="MARTINEZ BUSTOS YASFLEIDY"/>
    <x v="0"/>
    <s v="VENTAS BANCA AGROPECUARIA"/>
    <s v="ASESOR COMERCIAL AGROPECUARIO"/>
    <s v="7. ORIENTE"/>
    <s v="OFICINAS"/>
    <s v="CHIQUINQUIRA                                                                                                                                          "/>
    <n v="71401"/>
    <n v="43010"/>
    <n v="10"/>
    <n v="13.71"/>
    <n v="0.91400000000000003"/>
    <m/>
    <m/>
    <x v="0"/>
  </r>
  <r>
    <n v="1022362123"/>
    <s v="HERNANDEZ COCUY JULIAN FELIPE"/>
    <x v="1"/>
    <s v="OPERATIVA DE CONVENIOS"/>
    <s v="PROFESIONAL OPERATIVO"/>
    <s v="8. DIRECCION NACIONAL"/>
    <s v="DIRECCION GENERAL"/>
    <s v="DIRECCION NACIONAL"/>
    <n v="80000"/>
    <n v="42261"/>
    <n v="9"/>
    <n v="14.377000000000001"/>
    <n v="0.95846666666666669"/>
    <m/>
    <m/>
    <x v="0"/>
  </r>
  <r>
    <n v="1022367091"/>
    <s v="BARRETO RUBIO LAURA MARCEL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70"/>
    <n v="4"/>
    <n v="35.67"/>
    <n v="2.3780000000000001"/>
    <m/>
    <n v="44921"/>
    <x v="2"/>
  </r>
  <r>
    <n v="1022367879"/>
    <s v="ANGEL SANDOVAL GIOVANNY ALBERT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82"/>
    <n v="12"/>
    <n v="25.497"/>
    <n v="1.6998"/>
    <m/>
    <n v="44897"/>
    <x v="1"/>
  </r>
  <r>
    <n v="1022369003"/>
    <s v="NIÑO NIÑO KATERIN ALEXANDRA"/>
    <x v="7"/>
    <s v="CONTABILIDAD"/>
    <s v="PROFESIONAL UNIVERSITARIO"/>
    <s v="8. DIRECCION NACIONAL"/>
    <s v="DIRECCION GENERAL"/>
    <s v="DIRECCION NACIONAL"/>
    <n v="80000"/>
    <n v="43353"/>
    <n v="9"/>
    <n v="29.63"/>
    <n v="1.9753333333333332"/>
    <m/>
    <n v="44844"/>
    <x v="1"/>
  </r>
  <r>
    <n v="1022369808"/>
    <s v="MONROY MENDIETA ADRIANA DEL PILAR"/>
    <x v="1"/>
    <s v="OPERATIVA DE DESEMBOLSOS Y CARTERA"/>
    <s v="PROFESIONAL OPERATIVO"/>
    <s v="8. DIRECCION NACIONAL"/>
    <s v="DIRECCION GENERAL"/>
    <s v="DIRECCION NACIONAL"/>
    <n v="80000"/>
    <n v="42870"/>
    <n v="5"/>
    <n v="4.2530000000000001"/>
    <n v="0.28353333333333336"/>
    <m/>
    <m/>
    <x v="0"/>
  </r>
  <r>
    <n v="1022372001"/>
    <s v="PRADA MELO LINA  NATALI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365"/>
    <n v="4"/>
    <n v="21.25"/>
    <n v="1.4166666666666667"/>
    <m/>
    <m/>
    <x v="1"/>
  </r>
  <r>
    <n v="1022376930"/>
    <s v="MEJIA AGUILLON DIEGO ALEJANDRO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74"/>
    <n v="12"/>
    <n v="25.92"/>
    <n v="1.7280000000000002"/>
    <m/>
    <n v="44861"/>
    <x v="1"/>
  </r>
  <r>
    <n v="1022377234"/>
    <s v="LOAIZA ABELLA VIVIANA MAYENSY"/>
    <x v="0"/>
    <s v="REGIONAL COMERCIAL"/>
    <s v="DIRECTOR OFICINA TIPO 4"/>
    <s v="2. BOGOTA"/>
    <s v="OFICINAS"/>
    <s v="LA PRIMAVERA"/>
    <n v="24705"/>
    <n v="42254"/>
    <n v="9"/>
    <n v="29.625"/>
    <n v="1.9750000000000001"/>
    <m/>
    <m/>
    <x v="1"/>
  </r>
  <r>
    <n v="1022384806"/>
    <s v="PEÑUELA CAMARGO JOHANNA ANDREA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210"/>
    <n v="1"/>
    <n v="9.4600000000000009"/>
    <n v="0.63066666666666671"/>
    <m/>
    <m/>
    <x v="0"/>
  </r>
  <r>
    <n v="1022389446"/>
    <s v="PRADA SANCHEZ KEVIN ALEXANDER"/>
    <x v="0"/>
    <s v="VENTAS BANCA PERSONAS"/>
    <s v="COORDINADOR"/>
    <s v="2. BOGOTA"/>
    <s v="REGIONAL"/>
    <s v="GERENCIA REGIONAL BOGOTA"/>
    <n v="20000"/>
    <n v="42219"/>
    <n v="8"/>
    <n v="16.045000000000002"/>
    <n v="1.0696666666666668"/>
    <m/>
    <m/>
    <x v="1"/>
  </r>
  <r>
    <n v="1022391556"/>
    <s v="LARA GOMEZ ADRIANA MARIA"/>
    <x v="0"/>
    <s v="REGIONAL COMERCIAL"/>
    <s v="CAJERO PRINCIPAL"/>
    <s v="2. BOGOTA"/>
    <s v="OFICINAS"/>
    <s v="TENA"/>
    <n v="22615"/>
    <n v="43602"/>
    <n v="5"/>
    <n v="19.329999999999998"/>
    <n v="1.2886666666666666"/>
    <m/>
    <m/>
    <x v="1"/>
  </r>
  <r>
    <n v="1022391895"/>
    <s v="BOHORQUEZ SOLER NEIDY YINETH"/>
    <x v="10"/>
    <s v="RELACIONES LABORALES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55"/>
    <n v="6"/>
    <n v="3.46"/>
    <n v="0.23066666666666666"/>
    <m/>
    <m/>
    <x v="0"/>
  </r>
  <r>
    <n v="1022394839"/>
    <s v="JIMENEZ CASAS LAUR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7"/>
    <n v="4"/>
    <n v="6.04"/>
    <n v="0.40266666666666667"/>
    <m/>
    <m/>
    <x v="0"/>
  </r>
  <r>
    <n v="1022398570"/>
    <s v="RODRIGUEZ QUIROS JAZMIN ANDRE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07"/>
    <n v="3"/>
    <n v="6.83"/>
    <n v="0.45533333333333331"/>
    <m/>
    <m/>
    <x v="0"/>
  </r>
  <r>
    <n v="1022399266"/>
    <s v="CAICEDO SANCHEZ SEBASTIAN CAMILO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78"/>
    <n v="3"/>
    <n v="6.58"/>
    <n v="0.43866666666666665"/>
    <m/>
    <m/>
    <x v="0"/>
  </r>
  <r>
    <n v="1022401075"/>
    <s v="ORTIZ OSORIO ANGELA MARIA"/>
    <x v="4"/>
    <s v="VP CREDI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63"/>
    <n v="7"/>
    <n v="1.67"/>
    <n v="0.11133333333333333"/>
    <m/>
    <m/>
    <x v="0"/>
  </r>
  <r>
    <n v="1022408346"/>
    <s v="BUITRAGO RIVEROS LAURA FERNANDA"/>
    <x v="0"/>
    <s v="REGIONAL COMERCIAL"/>
    <s v="ASESOR COMERCIAL"/>
    <s v="2. BOGOTA"/>
    <s v="OFICINAS"/>
    <s v="PUERTO LLERAS"/>
    <n v="22306"/>
    <n v="43727"/>
    <n v="9"/>
    <n v="14.25"/>
    <n v="0.95"/>
    <m/>
    <m/>
    <x v="0"/>
  </r>
  <r>
    <n v="1022408734"/>
    <s v="FLOREZ RIVAS JULIETH ANDREA"/>
    <x v="1"/>
    <s v="OPERATIVA DE CONVENIOS"/>
    <s v="PROFESIONAL OPERATIVO"/>
    <s v="8. DIRECCION NACIONAL"/>
    <s v="DIRECCION GENERAL"/>
    <s v="DIRECCION NACIONAL"/>
    <n v="80000"/>
    <n v="44796"/>
    <n v="8"/>
    <n v="0.33"/>
    <n v="2.2000000000000002E-2"/>
    <m/>
    <m/>
    <x v="0"/>
  </r>
  <r>
    <n v="1022410694"/>
    <s v="GONZALEZ SOTO LAURA XIMENA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156"/>
    <n v="6"/>
    <n v="18.75"/>
    <n v="1.25"/>
    <m/>
    <n v="44907"/>
    <x v="1"/>
  </r>
  <r>
    <n v="1022416479"/>
    <s v="HERNANDEZ CUBIDES JULIAN DARIEM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6"/>
    <n v="11"/>
    <n v="11.87"/>
    <n v="0.79133333333333333"/>
    <m/>
    <m/>
    <x v="0"/>
  </r>
  <r>
    <n v="1022418653"/>
    <s v="RINCON LEAL WILSON LEONARD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022419508"/>
    <s v="SANCHEZ HERRERA JENNIFER"/>
    <x v="11"/>
    <s v="DEFENSA JUDICIAL"/>
    <s v="PROFESIONAL UNIVERSITARIO"/>
    <s v="8. DIRECCION NACIONAL"/>
    <s v="DIRECCION GENERAL"/>
    <s v="DIRECCION NACIONAL"/>
    <n v="80000"/>
    <n v="43500"/>
    <n v="2"/>
    <n v="8.6300000000000008"/>
    <n v="0.57533333333333336"/>
    <m/>
    <m/>
    <x v="0"/>
  </r>
  <r>
    <n v="1022422261"/>
    <s v="DIAZ RESTREPO SARA DANIELA"/>
    <x v="0"/>
    <s v="ALIANZAS ESTRATEGICAS DE NEGOCIO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99"/>
    <n v="4"/>
    <n v="20.75"/>
    <n v="1.3833333333333333"/>
    <m/>
    <m/>
    <x v="1"/>
  </r>
  <r>
    <n v="1022437677"/>
    <s v="CRISTIANO MUÑOZ LUISA FERNANDA"/>
    <x v="0"/>
    <s v="DESARROLLO COMERCIAL"/>
    <s v="PROFESIONAL UNIVERSITARIO"/>
    <s v="8. DIRECCION NACIONAL"/>
    <s v="DIRECCION GENERAL"/>
    <s v="DIRECCION NACIONAL"/>
    <n v="80000"/>
    <n v="44564"/>
    <n v="1"/>
    <n v="9.92"/>
    <n v="0.66133333333333333"/>
    <m/>
    <m/>
    <x v="0"/>
  </r>
  <r>
    <n v="1022439832"/>
    <s v="SERRATO MENDIETA GERALDINE"/>
    <x v="1"/>
    <s v="OPERATIVA DE CANALES Y OFICINAS"/>
    <s v="PROFESIONAL OPERATIVO"/>
    <s v="8. DIRECCION NACIONAL"/>
    <s v="DIRECCION GENERAL"/>
    <s v="DIRECCION NACIONAL"/>
    <n v="80000"/>
    <n v="44657"/>
    <n v="4"/>
    <n v="6.04"/>
    <n v="0.40266666666666667"/>
    <m/>
    <m/>
    <x v="0"/>
  </r>
  <r>
    <n v="1022923872"/>
    <s v="REVOLLEDO CARABALLO SIHTNEY"/>
    <x v="0"/>
    <s v="VENTAS BANCA AGROPECUARIA"/>
    <s v="PROFESIONAL UNIVERSITARIO"/>
    <s v="8. DIRECCION NACIONAL"/>
    <s v="DIRECCION GENERAL"/>
    <s v="DIRECCION NACIONAL"/>
    <n v="80000"/>
    <n v="41617"/>
    <n v="12"/>
    <n v="10.92"/>
    <n v="0.72799999999999998"/>
    <m/>
    <m/>
    <x v="0"/>
  </r>
  <r>
    <n v="1022939795"/>
    <s v="GOMEZ GOMEZ JOSE ARMANDO"/>
    <x v="0"/>
    <s v="VENTAS MICROFINANZAS"/>
    <s v="ASESOR COMERCIAL MICROFINANZAS"/>
    <s v="2. BOGOTA"/>
    <s v="OFICINAS"/>
    <s v="USME"/>
    <n v="20712"/>
    <n v="40518"/>
    <n v="12"/>
    <n v="26.04"/>
    <n v="1.736"/>
    <m/>
    <m/>
    <x v="1"/>
  </r>
  <r>
    <n v="1022941653"/>
    <s v="PINZON LOZANO DIANA CAROLINA"/>
    <x v="8"/>
    <s v="VENTAS BANCA EMPRESARIAL"/>
    <s v="EJECUTIVO DE CUENTA"/>
    <s v="8. DIRECCION NACIONAL"/>
    <s v="DIRECCION GENERAL"/>
    <s v="DIRECCION NACIONAL"/>
    <n v="80000"/>
    <n v="43811"/>
    <n v="12"/>
    <n v="25.79"/>
    <n v="1.7193333333333334"/>
    <m/>
    <n v="44921"/>
    <x v="1"/>
  </r>
  <r>
    <n v="1022942752"/>
    <s v="DUARTE PIÑEROS SANDRA MILENA"/>
    <x v="0"/>
    <s v="REGIONAL COMERCIAL"/>
    <s v="ASESOR COMERCIAL"/>
    <s v="7. ORIENTE"/>
    <s v="OFICINAS"/>
    <s v="VILLANUEVA (CASANARE)"/>
    <n v="75808"/>
    <n v="42963"/>
    <n v="8"/>
    <n v="15.62"/>
    <n v="1.0413333333333332"/>
    <m/>
    <m/>
    <x v="1"/>
  </r>
  <r>
    <n v="1022942820"/>
    <s v="BONILLA TORRES INGRID JOHANNA"/>
    <x v="9"/>
    <s v="VP RIESGOS"/>
    <s v="COORDINADOR"/>
    <s v="8. DIRECCION NACIONAL"/>
    <s v="DIRECCION GENERAL"/>
    <s v="DIRECCION NACIONAL"/>
    <n v="80000"/>
    <n v="42282"/>
    <n v="10"/>
    <n v="13.58"/>
    <n v="0.90533333333333332"/>
    <m/>
    <m/>
    <x v="0"/>
  </r>
  <r>
    <n v="1022943310"/>
    <s v="LADINO VELASQUEZ ANGELA YHOMARA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128"/>
    <n v="5"/>
    <n v="19.797000000000001"/>
    <n v="1.3198000000000001"/>
    <m/>
    <n v="44873"/>
    <x v="1"/>
  </r>
  <r>
    <n v="1022945283"/>
    <s v="RUEDA PEREZ WVER ALEXANDER"/>
    <x v="1"/>
    <s v="VP OPERACIONES"/>
    <s v="PROFESIONAL UNIVERSITARIO"/>
    <s v="2. BOGOTA"/>
    <s v="REGIONAL"/>
    <s v="GERENCIA REGIONAL BOGOTA"/>
    <n v="20000"/>
    <n v="42107"/>
    <n v="4"/>
    <n v="20.75"/>
    <n v="1.3833333333333333"/>
    <m/>
    <m/>
    <x v="1"/>
  </r>
  <r>
    <n v="1022945997"/>
    <s v="ROBAYO NIETO OSCAR FABIAN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28"/>
    <n v="5"/>
    <n v="19.88"/>
    <n v="1.3253333333333333"/>
    <m/>
    <m/>
    <x v="1"/>
  </r>
  <r>
    <n v="1022946134"/>
    <s v="SERRATO NOVA WILLMAR FABIAN"/>
    <x v="7"/>
    <s v="CONTABILIDAD"/>
    <s v="PROFESIONAL SENIOR"/>
    <s v="8. DIRECCION NACIONAL"/>
    <s v="DIRECCION GENERAL"/>
    <s v="DIRECCION NACIONAL"/>
    <n v="80000"/>
    <n v="43759"/>
    <n v="10"/>
    <n v="27.92"/>
    <n v="1.8613333333333335"/>
    <m/>
    <m/>
    <x v="1"/>
  </r>
  <r>
    <n v="1022952328"/>
    <s v="AVILA QUINTERO BRILLYT PAOLA"/>
    <x v="1"/>
    <s v="OPERATIVA DE DESEMBOLSOS Y CARTERA"/>
    <s v="PROFESIONAL UNIVERSITARIO"/>
    <s v="8. DIRECCION NACIONAL"/>
    <s v="DIRECCION GENERAL"/>
    <s v="DIRECCION NACIONAL"/>
    <n v="80000"/>
    <n v="44725"/>
    <n v="6"/>
    <n v="3.25"/>
    <n v="0.21666666666666667"/>
    <m/>
    <m/>
    <x v="0"/>
  </r>
  <r>
    <n v="1022961087"/>
    <s v="VELANDIA MONTOYA ANDREA CONCHIT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16.13"/>
    <n v="1.0753333333333333"/>
    <m/>
    <m/>
    <x v="1"/>
  </r>
  <r>
    <n v="1022963605"/>
    <s v="ALAPE CHAGUALA INGRID MARCE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00"/>
    <n v="4"/>
    <n v="5.9569999999999999"/>
    <n v="0.39713333333333334"/>
    <m/>
    <m/>
    <x v="0"/>
  </r>
  <r>
    <n v="1022970965"/>
    <s v="GARZON MORALES VICTOR ALFONSO"/>
    <x v="5"/>
    <s v="SERVICIOS ADMINISTRATIVOS"/>
    <s v="PROFESIONAL UNIVERSITARIO"/>
    <s v="8. DIRECCION NACIONAL"/>
    <s v="DIRECCION GENERAL"/>
    <s v="DIRECCION NACIONAL"/>
    <n v="80000"/>
    <n v="42768"/>
    <n v="2"/>
    <n v="23.71"/>
    <n v="1.5806666666666667"/>
    <m/>
    <m/>
    <x v="1"/>
  </r>
  <r>
    <n v="1022971266"/>
    <s v="GARAY HOSTOS JENNY PAOLA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31.25"/>
    <n v="2.0833333333333335"/>
    <m/>
    <n v="44865"/>
    <x v="2"/>
  </r>
  <r>
    <n v="1022980960"/>
    <s v="NARANJO NARIÑO JOHNN ALEJANDRO"/>
    <x v="1"/>
    <s v="OPERATIVA DE DESEMBOLSOS Y CARTERA"/>
    <s v="PROFESIONAL OPERATIVO"/>
    <s v="8. DIRECCION NACIONAL"/>
    <s v="DIRECCION GENERAL"/>
    <s v="DIRECCION NACIONAL"/>
    <n v="80000"/>
    <n v="44585"/>
    <n v="1"/>
    <n v="9.0399999999999991"/>
    <n v="0.60266666666666657"/>
    <m/>
    <m/>
    <x v="0"/>
  </r>
  <r>
    <n v="1022984261"/>
    <s v="PINTO MARTINEZ ERLINTON ARLEY"/>
    <x v="8"/>
    <s v="VENTAS BANCA OFICIAL"/>
    <s v="EJECUTIVO DE CUENTA"/>
    <s v="8. DIRECCION NACIONAL"/>
    <s v="DIRECCION GENERAL"/>
    <s v="DIRECCION NACIONAL"/>
    <n v="80000"/>
    <n v="41337"/>
    <n v="3"/>
    <n v="22.37"/>
    <n v="1.4913333333333334"/>
    <m/>
    <m/>
    <x v="1"/>
  </r>
  <r>
    <n v="1022984999"/>
    <s v="AMADO ORDUÑA EDWIN"/>
    <x v="1"/>
    <s v="OPERATIVA DE DESEMBOLSOS Y CARTERA"/>
    <s v="PROFESIONAL UNIVERSITARIO"/>
    <s v="8. DIRECCION NACIONAL"/>
    <s v="DIRECCION GENERAL"/>
    <s v="DIRECCION NACIONAL"/>
    <n v="80000"/>
    <n v="43711"/>
    <n v="9"/>
    <n v="14.92"/>
    <n v="0.9946666666666667"/>
    <m/>
    <m/>
    <x v="0"/>
  </r>
  <r>
    <n v="1022989673"/>
    <s v="CORDOBA VALERO LUIS ALEJANDRO"/>
    <x v="0"/>
    <s v="VENTAS MICROFINANZAS"/>
    <s v="ASESOR COMERCIAL MICROFINANZAS"/>
    <s v="2. BOGOTA"/>
    <s v="OFICINAS"/>
    <s v="BARRIO RESTREPO"/>
    <n v="20706"/>
    <n v="42311"/>
    <n v="11"/>
    <n v="27.42"/>
    <n v="1.8280000000000001"/>
    <m/>
    <m/>
    <x v="1"/>
  </r>
  <r>
    <n v="1022993155"/>
    <s v="GONZALEZ BERNAL PAOLA ANDREA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1317"/>
    <n v="2"/>
    <n v="7.04"/>
    <n v="0.46933333333333332"/>
    <m/>
    <m/>
    <x v="0"/>
  </r>
  <r>
    <n v="1023001838"/>
    <s v="SOLANO CUADROS SANDRA MILENA"/>
    <x v="1"/>
    <s v="OPERATIVA DE CONVENIOS"/>
    <s v="PROFESIONAL OPERATIVO"/>
    <s v="8. DIRECCION NACIONAL"/>
    <s v="DIRECCION GENERAL"/>
    <s v="DIRECCION NACIONAL"/>
    <n v="80000"/>
    <n v="42786"/>
    <n v="2"/>
    <n v="22.96"/>
    <n v="1.5306666666666666"/>
    <m/>
    <n v="44908"/>
    <x v="1"/>
  </r>
  <r>
    <n v="1023009668"/>
    <s v="PINZON SANCHEZ SANDY DANIELA"/>
    <x v="1"/>
    <s v="OPERATIVA DE CANALES Y OFICINAS"/>
    <s v="PROFESIONAL OPERATIVO"/>
    <s v="8. DIRECCION NACIONAL"/>
    <s v="DIRECCION GENERAL"/>
    <s v="DIRECCION NACIONAL"/>
    <n v="80000"/>
    <n v="43269"/>
    <n v="6"/>
    <n v="18.04"/>
    <n v="1.2026666666666666"/>
    <m/>
    <m/>
    <x v="1"/>
  </r>
  <r>
    <n v="1023012595"/>
    <s v="BUITRAGO GONZALEZ BRAYAN DAVID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48"/>
    <n v="6"/>
    <n v="18.75"/>
    <n v="1.25"/>
    <m/>
    <m/>
    <x v="1"/>
  </r>
  <r>
    <n v="1023016475"/>
    <s v="MORENO ZAPATA JUAN CARLOS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2"/>
    <n v="3"/>
    <n v="6.83"/>
    <n v="0.45533333333333331"/>
    <m/>
    <m/>
    <x v="0"/>
  </r>
  <r>
    <n v="1023026637"/>
    <s v="DIMATE MORALES YEISON ERASMO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3843"/>
    <n v="1"/>
    <n v="24.5"/>
    <n v="1.6333333333333333"/>
    <m/>
    <m/>
    <x v="1"/>
  </r>
  <r>
    <n v="1023362962"/>
    <s v="TRUJILLO BELTRAN ANA VICTORIA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784"/>
    <n v="8"/>
    <n v="0.83"/>
    <n v="5.5333333333333332E-2"/>
    <m/>
    <m/>
    <x v="0"/>
  </r>
  <r>
    <n v="1023724534"/>
    <s v="ADARVE ECHAVARRIA ALEXANDRA"/>
    <x v="0"/>
    <s v="REGIONAL COMERCIAL"/>
    <s v="CAJERO"/>
    <s v="1. ANTIOQUIA"/>
    <s v="OFICINAS"/>
    <s v="YARUMAL"/>
    <n v="10613"/>
    <n v="44410"/>
    <n v="8"/>
    <n v="1.21"/>
    <n v="8.0666666666666664E-2"/>
    <m/>
    <m/>
    <x v="0"/>
  </r>
  <r>
    <n v="1023749484"/>
    <s v="MOLINA URAN JUAN SEBASTIAN"/>
    <x v="0"/>
    <s v="REGIONAL COMERCIAL"/>
    <s v="ASESOR COMERCIAL"/>
    <s v="1. ANTIOQUIA"/>
    <s v="OFICINAS"/>
    <s v="ANZA                                                                                                                                                  "/>
    <n v="14901"/>
    <n v="43577"/>
    <n v="4"/>
    <n v="20.172000000000001"/>
    <n v="1.3448"/>
    <m/>
    <m/>
    <x v="1"/>
  </r>
  <r>
    <n v="1023832650"/>
    <s v="MOLINA MORALES EISON ANDRES"/>
    <x v="0"/>
    <s v="REGIONAL COMERCIAL"/>
    <s v="ASESOR COMERCIAL"/>
    <s v="1. ANTIOQUIA"/>
    <s v="OFICINAS"/>
    <s v="CAICEDO"/>
    <n v="14902"/>
    <n v="44076"/>
    <n v="9"/>
    <n v="14.96"/>
    <n v="0.9973333333333334"/>
    <m/>
    <m/>
    <x v="0"/>
  </r>
  <r>
    <n v="1023861510"/>
    <s v="SUAREZ PASTRANA MONICA LOURDES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47"/>
    <n v="12"/>
    <n v="10.58"/>
    <n v="0.70533333333333337"/>
    <m/>
    <m/>
    <x v="0"/>
  </r>
  <r>
    <n v="1023867163"/>
    <s v="SALINAS VILLALBA SINDY JOHANNA"/>
    <x v="0"/>
    <s v="REGIONAL COMERCIAL"/>
    <s v="ASESOR COMERCIAL"/>
    <s v="2. BOGOTA"/>
    <s v="OFICINAS"/>
    <s v="CORABASTOS"/>
    <n v="20708"/>
    <n v="43297"/>
    <n v="7"/>
    <n v="1.88"/>
    <n v="0.12533333333333332"/>
    <m/>
    <m/>
    <x v="0"/>
  </r>
  <r>
    <n v="1023870293"/>
    <s v="SALINAS MORA SEBASTIAN CAMILO"/>
    <x v="0"/>
    <s v="VENTAS BANCA AGROPECUARIA"/>
    <s v="ASESOR COMERCIAL AGROPECUARIO"/>
    <s v="2. BOGOTA"/>
    <s v="OFICINAS"/>
    <s v="UBATE                                                                                                                                                 "/>
    <n v="25921"/>
    <n v="43235"/>
    <n v="5"/>
    <n v="4.42"/>
    <n v="0.29466666666666669"/>
    <m/>
    <m/>
    <x v="0"/>
  </r>
  <r>
    <n v="1023872182"/>
    <s v="REINA AREVALO DIANA CATALINA"/>
    <x v="0"/>
    <s v="VENTAS BANCA AGROPECUARIA"/>
    <s v="JEFE"/>
    <s v="8. DIRECCION NACIONAL"/>
    <s v="DIRECCION GENERAL"/>
    <s v="DIRECCION NACIONAL"/>
    <n v="80000"/>
    <n v="40588"/>
    <n v="2"/>
    <n v="33.627000000000002"/>
    <n v="2.2418"/>
    <m/>
    <m/>
    <x v="2"/>
  </r>
  <r>
    <n v="1023873873"/>
    <s v="CUBILLOS LEON CARLOS FERNANDO"/>
    <x v="1"/>
    <s v="OPERATIVA DE CANALES Y OFICINAS"/>
    <s v="PROFESIONAL UNIVERSITARIO"/>
    <s v="8. DIRECCION NACIONAL"/>
    <s v="DIRECCION GENERAL"/>
    <s v="DIRECCION NACIONAL"/>
    <n v="80000"/>
    <n v="43878"/>
    <n v="2"/>
    <n v="23.08"/>
    <n v="1.5386666666666666"/>
    <m/>
    <m/>
    <x v="1"/>
  </r>
  <r>
    <n v="1023878791"/>
    <s v="GARCIA TIQUE PAOLA MARCELA"/>
    <x v="0"/>
    <s v="VENTAS MICROFINANZAS"/>
    <s v="ASESOR COMERCIAL MICROFINANZAS"/>
    <s v="2. BOGOTA"/>
    <s v="OFICINAS"/>
    <s v="LA CALERA"/>
    <n v="25909"/>
    <n v="44256"/>
    <n v="3"/>
    <n v="22.5"/>
    <n v="1.5"/>
    <m/>
    <m/>
    <x v="1"/>
  </r>
  <r>
    <n v="1023882838"/>
    <s v="HURTADO GIL YULY ESMERALD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1043"/>
    <n v="5"/>
    <n v="4.46"/>
    <n v="0.29733333333333334"/>
    <m/>
    <m/>
    <x v="0"/>
  </r>
  <r>
    <n v="1023883420"/>
    <s v="GARZON LANDINEZ DUBAN ALBERTO"/>
    <x v="0"/>
    <s v="REGIONAL COMERCIAL"/>
    <s v="ASESOR COMERCIAL"/>
    <s v="2. BOGOTA"/>
    <s v="OFICINAS"/>
    <s v="CORABASTOS"/>
    <n v="20708"/>
    <n v="44291"/>
    <n v="4"/>
    <n v="21.08"/>
    <n v="1.4053333333333333"/>
    <m/>
    <m/>
    <x v="1"/>
  </r>
  <r>
    <n v="1023884360"/>
    <s v="SERNA BOHORQUEZ SARITA ALEXANDRA"/>
    <x v="11"/>
    <s v="DEFENSA JUDICIAL"/>
    <s v="COORDINADOR"/>
    <s v="8. DIRECCION NACIONAL"/>
    <s v="DIRECCION GENERAL"/>
    <s v="DIRECCION NACIONAL"/>
    <n v="80000"/>
    <n v="44018"/>
    <n v="7"/>
    <n v="9.2899999999999991"/>
    <n v="0.61933333333333329"/>
    <m/>
    <m/>
    <x v="0"/>
  </r>
  <r>
    <n v="1023885938"/>
    <s v="BOLAÑOS FAJARDO INGRID LIZETH"/>
    <x v="5"/>
    <s v="SERVICIOS ADMINISTRATIVOS"/>
    <s v="PROFESIONAL UNIVERSITARIO"/>
    <s v="8. DIRECCION NACIONAL"/>
    <s v="DIRECCION GENERAL"/>
    <s v="DIRECCION NACIONAL"/>
    <n v="80000"/>
    <n v="44208"/>
    <n v="1"/>
    <n v="9.5399999999999991"/>
    <n v="0.6359999999999999"/>
    <m/>
    <m/>
    <x v="0"/>
  </r>
  <r>
    <n v="1023886454"/>
    <s v="PEREZ RODRIGUEZ YUDITH PAOLA"/>
    <x v="1"/>
    <s v="OPERATIVA DE CANALES Y OFICINAS"/>
    <s v="PROFESIONAL UNIVERSITARIO"/>
    <s v="8. DIRECCION NACIONAL"/>
    <s v="DIRECCION GENERAL"/>
    <s v="DIRECCION NACIONAL"/>
    <n v="80000"/>
    <n v="40182"/>
    <n v="1"/>
    <n v="9.8800000000000008"/>
    <n v="0.65866666666666673"/>
    <m/>
    <m/>
    <x v="0"/>
  </r>
  <r>
    <n v="1023891485"/>
    <s v="AYALA DIAZ JEIMMY ZULAIT"/>
    <x v="10"/>
    <s v="VP TALENTO HUMANO"/>
    <s v="COORDINADOR"/>
    <s v="2. BOGOTA"/>
    <s v="REGIONAL"/>
    <s v="GERENCIA REGIONAL BOGOTA"/>
    <n v="20000"/>
    <n v="42107"/>
    <n v="4"/>
    <n v="20.625"/>
    <n v="1.375"/>
    <m/>
    <m/>
    <x v="1"/>
  </r>
  <r>
    <n v="1023898264"/>
    <s v="LEON MEDINA YENNY KATHERINE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122"/>
    <n v="1"/>
    <n v="24.13"/>
    <n v="1.6086666666666667"/>
    <m/>
    <m/>
    <x v="1"/>
  </r>
  <r>
    <n v="1023904699"/>
    <s v="TARQUINO ARANDA MAIRA ALEJANDRA"/>
    <x v="0"/>
    <s v="REGIONAL COMERCIAL"/>
    <s v="ASESOR COMERCIAL"/>
    <s v="9. SUR"/>
    <s v="OFICINAS"/>
    <s v="CARMEN DE APICALA                                                                                                                                     "/>
    <n v="31902"/>
    <n v="44242"/>
    <n v="2"/>
    <n v="8.17"/>
    <n v="0.54466666666666663"/>
    <m/>
    <m/>
    <x v="0"/>
  </r>
  <r>
    <n v="1023906815"/>
    <s v="MURCIA ARIAS JORGE EDUARDO"/>
    <x v="1"/>
    <s v="OPERATIVA DE CONVENIOS"/>
    <s v="PROFESIONAL OPERATIVO"/>
    <s v="8. DIRECCION NACIONAL"/>
    <s v="DIRECCION GENERAL"/>
    <s v="DIRECCION NACIONAL"/>
    <n v="80000"/>
    <n v="44270"/>
    <n v="3"/>
    <n v="6.92"/>
    <n v="0.46133333333333332"/>
    <m/>
    <m/>
    <x v="0"/>
  </r>
  <r>
    <n v="1023918033"/>
    <s v="GARZON ROSAS JESSICA GERALDINE"/>
    <x v="7"/>
    <s v="CONTABILIDAD"/>
    <s v="PROFESIONAL OPERATIVO"/>
    <s v="8. DIRECCION NACIONAL"/>
    <s v="DIRECCION GENERAL"/>
    <s v="DIRECCION NACIONAL"/>
    <n v="80000"/>
    <n v="42478"/>
    <n v="4"/>
    <n v="20.248000000000001"/>
    <n v="1.3498666666666668"/>
    <m/>
    <n v="44910"/>
    <x v="1"/>
  </r>
  <r>
    <n v="1023919008"/>
    <s v="RAMIREZ SANCHEZ JUAN CARLOS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47"/>
    <n v="7"/>
    <n v="2.33"/>
    <n v="0.15533333333333335"/>
    <m/>
    <m/>
    <x v="0"/>
  </r>
  <r>
    <n v="1023926654"/>
    <s v="LOZANO MONSALVE YOHANA CATHERINE"/>
    <x v="0"/>
    <s v="REGIONAL COMERCIAL"/>
    <s v="ASESOR COMERCIAL"/>
    <s v="2. BOGOTA"/>
    <s v="OFICINAS"/>
    <s v="CUMARIBO"/>
    <n v="24708"/>
    <n v="43605"/>
    <n v="5"/>
    <n v="19.21"/>
    <n v="1.2806666666666666"/>
    <m/>
    <m/>
    <x v="1"/>
  </r>
  <r>
    <n v="1023938434"/>
    <s v="SALAZAR AMAYA MARIA ANGELICA"/>
    <x v="0"/>
    <s v="VENTAS BANCA PERSONAS"/>
    <s v="ASESOR COMERCIAL PERSONAS"/>
    <s v="7. ORIENTE"/>
    <s v="OFICINAS"/>
    <s v="SOGAMOSO"/>
    <n v="75206"/>
    <n v="44385"/>
    <n v="7"/>
    <n v="17.21"/>
    <n v="1.1473333333333333"/>
    <m/>
    <m/>
    <x v="1"/>
  </r>
  <r>
    <n v="1023939310"/>
    <s v="HERRERA PEREZ WENDY JULYANA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17"/>
    <n v="9"/>
    <n v="29.67"/>
    <n v="1.9780000000000002"/>
    <m/>
    <m/>
    <x v="1"/>
  </r>
  <r>
    <n v="1023939398"/>
    <s v="QUESADA ARIAS LINA MARCELA"/>
    <x v="0"/>
    <s v="VENTAS MICROFINANZAS"/>
    <s v="ASESOR COMERCIAL MICROFINANZAS"/>
    <s v="9. SUR"/>
    <s v="OFICINAS"/>
    <s v="PLANADAS"/>
    <n v="31909"/>
    <n v="44753"/>
    <n v="7"/>
    <n v="2.08"/>
    <n v="0.13866666666666666"/>
    <m/>
    <m/>
    <x v="0"/>
  </r>
  <r>
    <n v="1023952314"/>
    <s v="PRECIADO PIRAGAUTA WILMAR YESID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5"/>
    <n v="12"/>
    <n v="25.63"/>
    <n v="1.7086666666666666"/>
    <m/>
    <m/>
    <x v="1"/>
  </r>
  <r>
    <n v="1023953887"/>
    <s v="MARTINEZ GONZALEZ MARGARET MERITXELL"/>
    <x v="1"/>
    <s v="OPERATIVA DE DESEMBOLSOS Y CARTERA"/>
    <s v="PROFESIONAL UNIVERSITARIO"/>
    <s v="8. DIRECCION NACIONAL"/>
    <s v="DIRECCION GENERAL"/>
    <s v="DIRECCION NACIONAL"/>
    <n v="80000"/>
    <n v="42422"/>
    <n v="2"/>
    <n v="22.88"/>
    <n v="1.5253333333333332"/>
    <m/>
    <m/>
    <x v="1"/>
  </r>
  <r>
    <n v="1023954839"/>
    <s v="MOLINA HUERTAS FREDERICK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78"/>
    <n v="4"/>
    <n v="20.54"/>
    <n v="1.3693333333333333"/>
    <m/>
    <m/>
    <x v="1"/>
  </r>
  <r>
    <n v="1023962434"/>
    <s v="LOPEZ GONZALEZ HAROLD SEBASTIAN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08"/>
    <n v="3"/>
    <n v="21.96"/>
    <n v="1.464"/>
    <m/>
    <n v="44908"/>
    <x v="1"/>
  </r>
  <r>
    <n v="1023963387"/>
    <s v="MARTINEZ CANO DANIEL FELIPE"/>
    <x v="0"/>
    <s v="REGIONAL COMERCIAL"/>
    <s v="OFICIAL SOPORTE"/>
    <s v="2. BOGOTA"/>
    <s v="OFICINAS"/>
    <s v="CENTRO DE PAGOS. RECAUDOS Y DEPOSITOS JU                                                                                                              "/>
    <n v="20715"/>
    <n v="44473"/>
    <n v="10"/>
    <n v="13.63"/>
    <n v="0.90866666666666673"/>
    <m/>
    <m/>
    <x v="0"/>
  </r>
  <r>
    <n v="1024462901"/>
    <s v="DUQUE PUENTES OSCAR JULI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1024463309"/>
    <s v="CICERY SOTTO FERNEY"/>
    <x v="0"/>
    <s v="VENTAS BANCA AGROPECUARIA"/>
    <s v="ASESOR COMERCIAL AGROPECUARIO"/>
    <s v="9. SUR"/>
    <s v="OFICINAS"/>
    <s v="FLORENCIA"/>
    <n v="32106"/>
    <n v="43717"/>
    <n v="9"/>
    <n v="14.67"/>
    <n v="0.97799999999999998"/>
    <m/>
    <m/>
    <x v="0"/>
  </r>
  <r>
    <n v="1024470139"/>
    <s v="QUIROGA PANQUEVA JOSUE ALEJAND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1024472018"/>
    <s v="RODRIGUEZ YAVINAPE WILLIAM GERARDO"/>
    <x v="5"/>
    <s v="VIVIENDA  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1113"/>
    <n v="7"/>
    <n v="15.747"/>
    <n v="1.0498000000000001"/>
    <m/>
    <m/>
    <x v="1"/>
  </r>
  <r>
    <n v="1024473831"/>
    <s v="VARGAS LOPEZ YENNY ANDREA"/>
    <x v="1"/>
    <s v="OPERATIVA DE DESEMBOLSOS Y CARTERA"/>
    <s v="PROFESIONAL UNIVERSITARIO"/>
    <s v="8. DIRECCION NACIONAL"/>
    <s v="DIRECCION GENERAL"/>
    <s v="DIRECCION NACIONAL"/>
    <n v="80000"/>
    <n v="41045"/>
    <n v="5"/>
    <n v="19.37"/>
    <n v="1.2913333333333334"/>
    <m/>
    <n v="45019"/>
    <x v="1"/>
  </r>
  <r>
    <n v="1024478125"/>
    <s v="CUBILLOS URIBE MAILY JOHANNA"/>
    <x v="5"/>
    <s v="SERVICIOS ADMINISTRATIVOS"/>
    <s v="PROFESIONAL UNIVERSITARIO"/>
    <s v="8. DIRECCION NACIONAL"/>
    <s v="DIRECCION GENERAL"/>
    <s v="DIRECCION NACIONAL"/>
    <n v="80000"/>
    <n v="41701"/>
    <n v="3"/>
    <n v="22.42"/>
    <n v="1.4946666666666668"/>
    <m/>
    <m/>
    <x v="1"/>
  </r>
  <r>
    <n v="1024478165"/>
    <s v="MONTOYA GUTIERREZ EDISSON YESID"/>
    <x v="1"/>
    <s v="OPERACION BANCARIA Y APOYO TRANSACCIONAL                                                                                                              "/>
    <s v="COORDINADOR"/>
    <s v="8. DIRECCION NACIONAL"/>
    <s v="DIRECCION GENERAL"/>
    <s v="DIRECCION NACIONAL"/>
    <n v="80000"/>
    <n v="40644"/>
    <n v="4"/>
    <n v="20.83"/>
    <n v="1.3886666666666665"/>
    <m/>
    <m/>
    <x v="1"/>
  </r>
  <r>
    <n v="1024483999"/>
    <s v="ORJUELA LOPEZ DAISY JOHAN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16.25"/>
    <n v="1.0833333333333333"/>
    <m/>
    <m/>
    <x v="1"/>
  </r>
  <r>
    <n v="1024485836"/>
    <s v="JIMENEZ GUERRERO HAROLD EDUARDO"/>
    <x v="0"/>
    <s v="DESARROLLO COMERCIAL"/>
    <s v="COORDINADOR"/>
    <s v="6. OCCIDENTE"/>
    <s v="REGIONAL"/>
    <s v="GERENCIA REGIONAL OCCIDENTE"/>
    <n v="60000"/>
    <n v="43374"/>
    <n v="10"/>
    <n v="13.75"/>
    <n v="0.91666666666666663"/>
    <m/>
    <m/>
    <x v="0"/>
  </r>
  <r>
    <n v="1024488902"/>
    <s v="MEDINA GONZALEZ SANDRA MILEN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982"/>
    <n v="9"/>
    <n v="14.87"/>
    <n v="0.99133333333333329"/>
    <m/>
    <m/>
    <x v="0"/>
  </r>
  <r>
    <n v="1024490318"/>
    <s v="CHIQUILLO CASTILLO JENNY CAROLINA"/>
    <x v="0"/>
    <s v="VENTAS MICROFINANZAS"/>
    <s v="ASESOR COMERCIAL MICROFINANZAS"/>
    <s v="7. ORIENTE"/>
    <s v="OFICINAS"/>
    <s v="SOGAMOSO"/>
    <n v="75206"/>
    <n v="43080"/>
    <n v="12"/>
    <n v="10.705"/>
    <n v="0.71366666666666667"/>
    <m/>
    <m/>
    <x v="0"/>
  </r>
  <r>
    <n v="1024491152"/>
    <s v="GUCHUVO TEJADA YULI VIVIANA"/>
    <x v="1"/>
    <s v="OPERATIVA DE DESEMBOLSOS Y CARTERA"/>
    <s v="PROFESIONAL UNIVERSITARIO"/>
    <s v="8. DIRECCION NACIONAL"/>
    <s v="DIRECCION GENERAL"/>
    <s v="DIRECCION NACIONAL"/>
    <n v="80000"/>
    <n v="42807"/>
    <n v="3"/>
    <n v="22"/>
    <n v="1.4666666666666666"/>
    <m/>
    <m/>
    <x v="1"/>
  </r>
  <r>
    <n v="1024497501"/>
    <s v="GONZALEZ GARCIA GERMAN DAVID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806"/>
    <n v="6"/>
    <n v="18.13"/>
    <n v="1.2086666666666666"/>
    <m/>
    <n v="44921"/>
    <x v="1"/>
  </r>
  <r>
    <n v="1024504757"/>
    <s v="GUTIERREZ FORERO JHONNATAN"/>
    <x v="0"/>
    <s v="REGIONAL COMERCIAL"/>
    <s v="ASESOR COMERCIAL"/>
    <s v="2. BOGOTA"/>
    <s v="OFICINAS"/>
    <s v="PALOQUEMAO"/>
    <n v="20716"/>
    <n v="43804"/>
    <n v="12"/>
    <n v="11.08"/>
    <n v="0.73866666666666669"/>
    <m/>
    <m/>
    <x v="0"/>
  </r>
  <r>
    <n v="1024511296"/>
    <s v="RAMIREZ CHIVATA MILTON YESID"/>
    <x v="0"/>
    <s v="VENTAS BANCA AGROPECUARIA"/>
    <s v="ASESOR COMERCIAL AGROPECUARIO"/>
    <s v="2. BOGOTA"/>
    <s v="OFICINAS"/>
    <s v="VIOTA                                                                                                                                                 "/>
    <n v="25925"/>
    <n v="44774"/>
    <n v="8"/>
    <n v="1.25"/>
    <n v="8.3333333333333329E-2"/>
    <m/>
    <m/>
    <x v="0"/>
  </r>
  <r>
    <n v="1024511475"/>
    <s v="ALVIS CARRERO ANGELO DUVAN"/>
    <x v="8"/>
    <s v="PRODUCTOS ESPECIALIZADOS"/>
    <s v="PROFESIONAL UNIVERSITARIO"/>
    <s v="8. DIRECCION NACIONAL"/>
    <s v="DIRECCION GENERAL"/>
    <s v="DIRECCION NACIONAL"/>
    <n v="80000"/>
    <n v="44683"/>
    <n v="5"/>
    <n v="4.96"/>
    <n v="0.33066666666666666"/>
    <m/>
    <m/>
    <x v="0"/>
  </r>
  <r>
    <n v="1024516447"/>
    <s v="CHAVEZ CAÑAS MARIA ALEJAND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73"/>
    <n v="2"/>
    <n v="8.5869999999999997"/>
    <n v="0.57246666666666668"/>
    <m/>
    <m/>
    <x v="0"/>
  </r>
  <r>
    <n v="1024518586"/>
    <s v="NARANJO ORTIZ JAVIER"/>
    <x v="0"/>
    <s v="REGIONAL COMERCIAL"/>
    <s v="CAJERO PRINCIPAL"/>
    <s v="2. BOGOTA"/>
    <s v="OFICINAS"/>
    <s v="SILVANIA"/>
    <n v="22609"/>
    <n v="40819"/>
    <n v="10"/>
    <n v="13.67"/>
    <n v="0.91133333333333333"/>
    <m/>
    <m/>
    <x v="0"/>
  </r>
  <r>
    <n v="1024520435"/>
    <s v="GORDILLO DAZA YERICA"/>
    <x v="7"/>
    <s v="IMPUESTOS"/>
    <s v="PROFESIONAL UNIVERSITARIO"/>
    <s v="8. DIRECCION NACIONAL"/>
    <s v="DIRECCION GENERAL"/>
    <s v="DIRECCION NACIONAL"/>
    <n v="80000"/>
    <n v="44574"/>
    <n v="1"/>
    <n v="9.5"/>
    <n v="0.6333333333333333"/>
    <m/>
    <m/>
    <x v="0"/>
  </r>
  <r>
    <n v="1024527027"/>
    <s v="PLAZAS GALINDO MARIO ALEXANDER"/>
    <x v="0"/>
    <s v="VENTAS BANCA AGROPECUARIA"/>
    <s v="ASESOR COMERCIAL AGROPECUARIO"/>
    <s v="7. ORIENTE"/>
    <s v="OFICINAS"/>
    <s v="ARCABUCO"/>
    <n v="73501"/>
    <n v="43717"/>
    <n v="9"/>
    <n v="13.42"/>
    <n v="0.89466666666666661"/>
    <m/>
    <m/>
    <x v="0"/>
  </r>
  <r>
    <n v="1024529234"/>
    <s v="ORTEGA RIVAS DAVID ALEJANDRO"/>
    <x v="1"/>
    <s v="OPERATIVA DE DESEMBOLSOS Y CARTERA"/>
    <s v="PROFESIONAL OPERATIVO"/>
    <s v="8. DIRECCION NACIONAL"/>
    <s v="DIRECCION GENERAL"/>
    <s v="DIRECCION NACIONAL"/>
    <n v="80000"/>
    <n v="44749"/>
    <n v="7"/>
    <n v="2.25"/>
    <n v="0.15"/>
    <m/>
    <m/>
    <x v="0"/>
  </r>
  <r>
    <n v="1024529444"/>
    <s v="MEDINA DUCUARA EDWIN RICARDO"/>
    <x v="0"/>
    <s v="REGIONAL COMERCIAL"/>
    <s v="CAJERO PRINCIPAL"/>
    <s v="2. BOGOTA"/>
    <s v="OFICINAS"/>
    <s v="USME"/>
    <n v="20712"/>
    <n v="44348"/>
    <n v="6"/>
    <n v="18.75"/>
    <n v="1.25"/>
    <m/>
    <m/>
    <x v="1"/>
  </r>
  <r>
    <n v="1024529622"/>
    <s v="GALEANO RUIZ LILIA MARIA"/>
    <x v="1"/>
    <s v="OPERATIVA DE CANALES Y OFICINAS"/>
    <s v="PROFESIONAL UNIVERSITARIO"/>
    <s v="8. DIRECCION NACIONAL"/>
    <s v="DIRECCION GENERAL"/>
    <s v="DIRECCION NACIONAL"/>
    <n v="80000"/>
    <n v="41113"/>
    <n v="7"/>
    <n v="31.454999999999998"/>
    <n v="2.097"/>
    <m/>
    <n v="44936"/>
    <x v="2"/>
  </r>
  <r>
    <n v="1024532922"/>
    <s v="CASTELLANOS TORRES BRIGGETHE TATIAN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07"/>
    <n v="3"/>
    <n v="6.83"/>
    <n v="0.45533333333333331"/>
    <m/>
    <m/>
    <x v="0"/>
  </r>
  <r>
    <n v="1024538550"/>
    <s v="SANTAMARIA MATEUS LIDIA ZULEIM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75"/>
    <n v="9"/>
    <n v="15"/>
    <n v="1"/>
    <m/>
    <m/>
    <x v="1"/>
  </r>
  <r>
    <n v="1024539676"/>
    <s v="MEDINA TOLOZA JENY MARCEL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24"/>
    <n v="9"/>
    <n v="14.38"/>
    <n v="0.95866666666666667"/>
    <m/>
    <m/>
    <x v="0"/>
  </r>
  <r>
    <n v="1024544489"/>
    <s v="ESCARRAGA GUERRERO YULANY ALEXANDRA"/>
    <x v="0"/>
    <s v="REGIONAL COMERCIAL"/>
    <s v="ASESOR COMERCIAL"/>
    <s v="7. ORIENTE"/>
    <s v="OFICINAS"/>
    <s v="OTANCHE"/>
    <n v="71403"/>
    <n v="44244"/>
    <n v="2"/>
    <n v="8.0380000000000003"/>
    <n v="0.53586666666666671"/>
    <m/>
    <m/>
    <x v="0"/>
  </r>
  <r>
    <n v="1024546510"/>
    <s v="DAZA  ANDRES DAVID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8"/>
    <n v="11"/>
    <n v="11.79"/>
    <n v="0.78599999999999992"/>
    <m/>
    <m/>
    <x v="0"/>
  </r>
  <r>
    <n v="1024552594"/>
    <s v="VARGAS LOPEZ YESSICA MARIA"/>
    <x v="7"/>
    <s v="CONTABILIDAD"/>
    <s v="PROFESIONAL OPERATIVO"/>
    <s v="8. DIRECCION NACIONAL"/>
    <s v="DIRECCION GENERAL"/>
    <s v="DIRECCION NACIONAL"/>
    <n v="80000"/>
    <n v="42863"/>
    <n v="5"/>
    <n v="19.71"/>
    <n v="1.3140000000000001"/>
    <m/>
    <m/>
    <x v="1"/>
  </r>
  <r>
    <n v="1024559176"/>
    <s v="QUIROGA CASTAÑEDA LAURA MAYERLY"/>
    <x v="6"/>
    <s v="VP EJECUTIVA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24571255"/>
    <s v="BASALLO MUÑOZ JULIETH PAOL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35"/>
    <n v="2"/>
    <n v="8.4600000000000009"/>
    <n v="0.56400000000000006"/>
    <m/>
    <m/>
    <x v="0"/>
  </r>
  <r>
    <n v="1024582983"/>
    <s v="GOMEZ CASTRO BRAYAN ENRIQUE"/>
    <x v="1"/>
    <s v="OPERATIVA DE DESEMBOLSOS Y CARTERA"/>
    <s v="PROFESIONAL UNIVERSITARIO"/>
    <s v="8. DIRECCION NACIONAL"/>
    <s v="DIRECCION GENERAL"/>
    <s v="DIRECCION NACIONAL"/>
    <n v="80000"/>
    <n v="44291"/>
    <n v="4"/>
    <n v="6.08"/>
    <n v="0.40533333333333332"/>
    <m/>
    <m/>
    <x v="0"/>
  </r>
  <r>
    <n v="1024585034"/>
    <s v="BERNAL FORERO TANIA KATHERINE"/>
    <x v="0"/>
    <s v="REGIONAL COMERCIAL"/>
    <s v="OFICIAL SOPORTE"/>
    <s v="2. BOGOTA"/>
    <s v="OFICINAS"/>
    <s v="TENJO"/>
    <n v="25919"/>
    <n v="44683"/>
    <n v="5"/>
    <n v="4.7930000000000001"/>
    <n v="0.31953333333333334"/>
    <m/>
    <m/>
    <x v="0"/>
  </r>
  <r>
    <n v="1024594392"/>
    <s v="HUERTAS PARRA CHARON CAMILA"/>
    <x v="5"/>
    <s v="TRANSPORTE DE VALORES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97"/>
    <n v="5"/>
    <n v="4.37"/>
    <n v="0.29133333333333333"/>
    <m/>
    <m/>
    <x v="0"/>
  </r>
  <r>
    <n v="1024602286"/>
    <s v="NAVARRO LOZANO LEIDY"/>
    <x v="1"/>
    <s v="OPERATIVA DE CANALES Y OFICINAS"/>
    <s v="PROFESIONAL UNIVERSITARIO"/>
    <s v="8. DIRECCION NACIONAL"/>
    <s v="DIRECCION GENERAL"/>
    <s v="DIRECCION NACIONAL"/>
    <n v="80000"/>
    <n v="44704"/>
    <n v="5"/>
    <n v="4.08"/>
    <n v="0.27200000000000002"/>
    <m/>
    <m/>
    <x v="0"/>
  </r>
  <r>
    <n v="10251310"/>
    <s v="GONZALEZ ORREGO GERMAN ALONSO"/>
    <x v="0"/>
    <s v="REGIONAL COMERCIAL"/>
    <s v="CAJERO PRINCIPAL"/>
    <s v="3. CAFETERA"/>
    <s v="OFICINAS"/>
    <s v="MANIZALES - CALDAS"/>
    <n v="33106"/>
    <n v="39449"/>
    <n v="1"/>
    <n v="24.96"/>
    <n v="1.6640000000000001"/>
    <m/>
    <m/>
    <x v="1"/>
  </r>
  <r>
    <n v="10252820"/>
    <s v="CORREA MONSALVE CARLOS ALBERTO"/>
    <x v="0"/>
    <s v="REGIONAL COMERCIAL"/>
    <s v="OFICIAL SOPORTE"/>
    <s v="3. CAFETERA"/>
    <s v="OFICINAS"/>
    <s v="MANIZALES - CALDAS"/>
    <n v="33106"/>
    <n v="40955"/>
    <n v="2"/>
    <n v="23.12"/>
    <n v="1.5413333333333334"/>
    <m/>
    <m/>
    <x v="1"/>
  </r>
  <r>
    <n v="1025775"/>
    <s v="CASTILLO OTALORA JOSE BAUDILIO"/>
    <x v="0"/>
    <s v="REGIONAL COMERCIAL"/>
    <s v="DIRECTOR OFICINA TIPO 4"/>
    <s v="7. ORIENTE"/>
    <s v="OFICINAS"/>
    <s v="ARCABUCO"/>
    <n v="73501"/>
    <n v="36739"/>
    <n v="8"/>
    <n v="16.25"/>
    <n v="1.0833333333333333"/>
    <m/>
    <m/>
    <x v="1"/>
  </r>
  <r>
    <n v="10258759"/>
    <s v="OSORIO PINZON CARLOS WILLIAM"/>
    <x v="1"/>
    <s v="VP OPERACIONES"/>
    <s v="PROFESIONAL UNIVERSITARIO"/>
    <s v="3. CAFETERA"/>
    <s v="REGIONAL"/>
    <s v="GERENCIA REGIONAL CAFETERA"/>
    <n v="30000"/>
    <n v="39279"/>
    <n v="7"/>
    <n v="16.88"/>
    <n v="1.1253333333333333"/>
    <m/>
    <m/>
    <x v="1"/>
  </r>
  <r>
    <n v="10260175"/>
    <s v="TAMAYO SERNA MARIO IVAN"/>
    <x v="0"/>
    <s v="REGIONAL COMERCIAL"/>
    <s v="OFICIAL OPERATIVO SENIOR"/>
    <s v="3. CAFETERA"/>
    <s v="OFICINAS"/>
    <s v="MANIZALES - CALDAS"/>
    <n v="33106"/>
    <n v="43089"/>
    <n v="12"/>
    <n v="25.46"/>
    <n v="1.6973333333333334"/>
    <m/>
    <m/>
    <x v="1"/>
  </r>
  <r>
    <n v="1026136033"/>
    <s v="MARTINEZ ANGEL JURY MARCELA"/>
    <x v="4"/>
    <s v="NORMALIZACION Y COBRO JURIDICO                                                                                                                        "/>
    <s v="PROFESIONAL OPERATIVO"/>
    <s v="1. ANTIOQUIA"/>
    <s v="REGIONAL"/>
    <s v="GERENCIA REGIONAL ANTIOQUIA"/>
    <n v="10000"/>
    <n v="41134"/>
    <n v="8"/>
    <n v="15.75"/>
    <n v="1.05"/>
    <m/>
    <m/>
    <x v="1"/>
  </r>
  <r>
    <n v="1026152872"/>
    <s v="MORALES AGUDELO JOHAN ALEXANDER"/>
    <x v="0"/>
    <s v="REGIONAL COMERCIAL"/>
    <s v="ASESOR COMERCIAL"/>
    <s v="1. ANTIOQUIA"/>
    <s v="OFICINAS"/>
    <s v="LA PINTADA"/>
    <n v="11819"/>
    <n v="44504"/>
    <n v="11"/>
    <n v="12.38"/>
    <n v="0.82533333333333336"/>
    <m/>
    <m/>
    <x v="0"/>
  </r>
  <r>
    <n v="1026252460"/>
    <s v="TIBACAN TIBACAN NATALIA VERONICA"/>
    <x v="5"/>
    <s v="SERVICIOS ADMINISTRATIVOS"/>
    <s v="PROFESIONAL OPERATIVO"/>
    <s v="8. DIRECCION NACIONAL"/>
    <s v="DIRECCION GENERAL"/>
    <s v="DIRECCION NACIONAL"/>
    <n v="80000"/>
    <n v="42464"/>
    <n v="4"/>
    <n v="21.13"/>
    <n v="1.4086666666666665"/>
    <m/>
    <m/>
    <x v="1"/>
  </r>
  <r>
    <n v="1026252555"/>
    <s v="VASQUEZ  JONHATAN"/>
    <x v="0"/>
    <s v="VENTAS BANCA PERSONAS"/>
    <s v="PROFESIONAL UNIVERSITARIO"/>
    <s v="8. DIRECCION NACIONAL"/>
    <s v="DIRECCION GENERAL"/>
    <s v="DIRECCION NACIONAL"/>
    <n v="80000"/>
    <n v="44655"/>
    <n v="4"/>
    <n v="6.13"/>
    <n v="0.40866666666666668"/>
    <m/>
    <m/>
    <x v="0"/>
  </r>
  <r>
    <n v="1026253186"/>
    <s v="MARTINEZ CASTRO DIANY MARCELA"/>
    <x v="9"/>
    <s v="RIESGO OPERATIVO"/>
    <s v="PROFESIONAL SENIOR"/>
    <s v="8. DIRECCION NACIONAL"/>
    <s v="DIRECCION GENERAL"/>
    <s v="DIRECCION NACIONAL"/>
    <n v="80000"/>
    <n v="41036"/>
    <n v="5"/>
    <n v="19.75"/>
    <n v="1.3166666666666667"/>
    <m/>
    <m/>
    <x v="1"/>
  </r>
  <r>
    <n v="1026256372"/>
    <s v="GUERRERO ENCISO ANDRES FELIPE"/>
    <x v="6"/>
    <s v="EXPERIENCIA Y SERVICIO AL CLIENTE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51"/>
    <n v="1"/>
    <n v="9.3800000000000008"/>
    <n v="0.62533333333333341"/>
    <m/>
    <m/>
    <x v="0"/>
  </r>
  <r>
    <n v="1026258935"/>
    <s v="DELGADO ANGEL JAQUELINNE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26"/>
    <n v="9"/>
    <n v="14.29"/>
    <n v="0.95266666666666666"/>
    <m/>
    <m/>
    <x v="0"/>
  </r>
  <r>
    <n v="1026262261"/>
    <s v="MONROY GOMEZ SANDRA MILENA"/>
    <x v="1"/>
    <s v="OPERATIVA DE CONVENIOS"/>
    <s v="PROFESIONAL UNIVERSITARIO"/>
    <s v="8. DIRECCION NACIONAL"/>
    <s v="DIRECCION GENERAL"/>
    <s v="DIRECCION NACIONAL"/>
    <n v="80000"/>
    <n v="40182"/>
    <n v="1"/>
    <n v="9.8800000000000008"/>
    <n v="0.65866666666666673"/>
    <m/>
    <m/>
    <x v="0"/>
  </r>
  <r>
    <n v="1026266953"/>
    <s v="GUTIERREZ GARZON ANGELA VIVIANA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20"/>
    <n v="6"/>
    <n v="3.46"/>
    <n v="0.23066666666666666"/>
    <m/>
    <m/>
    <x v="0"/>
  </r>
  <r>
    <n v="1026267301"/>
    <s v="JULIO VALLEJO KATERIN"/>
    <x v="7"/>
    <s v="CONTABILIDAD"/>
    <s v="PROFESIONAL UNIVERSITARIO"/>
    <s v="8. DIRECCION NACIONAL"/>
    <s v="DIRECCION GENERAL"/>
    <s v="DIRECCION NACIONAL"/>
    <n v="80000"/>
    <n v="42219"/>
    <n v="8"/>
    <n v="16.170000000000002"/>
    <n v="1.0780000000000001"/>
    <m/>
    <m/>
    <x v="1"/>
  </r>
  <r>
    <n v="1026268260"/>
    <s v="MONTAÑA DIAZ VIVIANA LICETH"/>
    <x v="0"/>
    <s v="REGIONAL COMERCIAL"/>
    <s v="CAJERO PRINCIPAL"/>
    <s v="2. BOGOTA"/>
    <s v="OFICINAS"/>
    <s v="CACHIPAY"/>
    <n v="22613"/>
    <n v="42464"/>
    <n v="4"/>
    <n v="6.13"/>
    <n v="0.40866666666666668"/>
    <m/>
    <m/>
    <x v="0"/>
  </r>
  <r>
    <n v="1026268479"/>
    <s v="GUERRERO GUERRERO DEISY CATHERINE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3661"/>
    <n v="7"/>
    <n v="16.920000000000002"/>
    <n v="1.1280000000000001"/>
    <m/>
    <m/>
    <x v="1"/>
  </r>
  <r>
    <n v="1026268834"/>
    <s v="CADENA ALVARADO ANA MARI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53"/>
    <n v="8"/>
    <n v="15.88"/>
    <n v="1.0586666666666666"/>
    <m/>
    <m/>
    <x v="1"/>
  </r>
  <r>
    <n v="1026271305"/>
    <s v="SALCEDO CRUZ CHRISTIAN LEONARDO"/>
    <x v="0"/>
    <s v="VENTAS BANCA AGROPECUARIA"/>
    <s v="ASESOR COMERCIAL AGROPECUARIO"/>
    <s v="2. BOGOTA"/>
    <s v="OFICINAS"/>
    <s v="TENJO"/>
    <n v="25919"/>
    <n v="43735"/>
    <n v="9"/>
    <n v="13.92"/>
    <n v="0.92800000000000005"/>
    <m/>
    <m/>
    <x v="0"/>
  </r>
  <r>
    <n v="1026272502"/>
    <s v="VARGAS ZUÑIGA KATHERIN JULIETH"/>
    <x v="0"/>
    <s v="VENTAS BANCA AGROPECUARIA"/>
    <s v="ASESOR COMERCIAL AGROPECUARIO"/>
    <s v="2. BOGOTA"/>
    <s v="OFICINAS"/>
    <s v="CASTILLA LA NUEVA"/>
    <n v="25703"/>
    <n v="41743"/>
    <n v="4"/>
    <n v="20.71"/>
    <n v="1.3806666666666667"/>
    <m/>
    <m/>
    <x v="1"/>
  </r>
  <r>
    <n v="1026273328"/>
    <s v="MARQUEZ BAUTISTA ELTHON BRAYAN"/>
    <x v="1"/>
    <s v="OPERATIVA DE DESEMBOLSOS Y CARTERA"/>
    <s v="PROFESIONAL UNIVERSITARIO"/>
    <s v="8. DIRECCION NACIONAL"/>
    <s v="DIRECCION GENERAL"/>
    <s v="DIRECCION NACIONAL"/>
    <n v="80000"/>
    <n v="41429"/>
    <n v="6"/>
    <n v="30.661999999999999"/>
    <n v="2.0441333333333334"/>
    <m/>
    <m/>
    <x v="2"/>
  </r>
  <r>
    <n v="1026273620"/>
    <s v="LASSO PIÑEROS JENNY ANDREA"/>
    <x v="1"/>
    <s v="OPERATIVA DE CONVENIOS"/>
    <s v="PROFESIONAL UNIVERSITARIO"/>
    <s v="8. DIRECCION NACIONAL"/>
    <s v="DIRECCION GENERAL"/>
    <s v="DIRECCION NACIONAL"/>
    <n v="80000"/>
    <n v="41316"/>
    <n v="2"/>
    <n v="8.1219999999999999"/>
    <n v="0.54146666666666665"/>
    <m/>
    <m/>
    <x v="0"/>
  </r>
  <r>
    <n v="1026274000"/>
    <s v="SAMACA GONZALEZ ANDRES FERNANDO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27"/>
    <n v="6"/>
    <n v="3.17"/>
    <n v="0.21133333333333332"/>
    <m/>
    <m/>
    <x v="0"/>
  </r>
  <r>
    <n v="1026284261"/>
    <s v="ARIZA ANDRADE OSCAR ALIRIO"/>
    <x v="9"/>
    <s v="VP RIESGOS"/>
    <s v="PROFESIONAL UNIVERSITARIO"/>
    <s v="8. DIRECCION NACIONAL"/>
    <s v="DIRECCION GENERAL"/>
    <s v="DIRECCION NACIONAL"/>
    <n v="80000"/>
    <n v="43878"/>
    <n v="2"/>
    <n v="23.08"/>
    <n v="1.5386666666666666"/>
    <m/>
    <m/>
    <x v="1"/>
  </r>
  <r>
    <n v="1026284380"/>
    <s v="LEAL LOZANO BRANDON MANUEL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983"/>
    <n v="6"/>
    <n v="18.75"/>
    <n v="1.25"/>
    <m/>
    <m/>
    <x v="1"/>
  </r>
  <r>
    <n v="1026285682"/>
    <s v="SANCHEZ ROJAS LUZ CAMI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19"/>
    <n v="5"/>
    <n v="4.92"/>
    <n v="0.32800000000000001"/>
    <m/>
    <m/>
    <x v="0"/>
  </r>
  <r>
    <n v="1026286082"/>
    <s v="RODRIGUEZ RIVERA MAIRA DANIEL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36"/>
    <n v="5"/>
    <n v="19.167999999999999"/>
    <n v="1.2778666666666667"/>
    <m/>
    <m/>
    <x v="1"/>
  </r>
  <r>
    <n v="1026290249"/>
    <s v="CRUZ GUERRERO HELBER ANDRES"/>
    <x v="0"/>
    <s v="REGIONAL COMERCIAL"/>
    <s v="ASESOR COMERCIAL"/>
    <s v="2. BOGOTA"/>
    <s v="OFICINAS"/>
    <s v="PASCA"/>
    <n v="22607"/>
    <n v="44796"/>
    <n v="8"/>
    <n v="0.33"/>
    <n v="2.2000000000000002E-2"/>
    <m/>
    <m/>
    <x v="0"/>
  </r>
  <r>
    <n v="1026292130"/>
    <s v="ARIZA PEREZ FRANKLIN WILLIAM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34"/>
    <n v="8"/>
    <n v="15.54"/>
    <n v="1.036"/>
    <m/>
    <m/>
    <x v="1"/>
  </r>
  <r>
    <n v="1026295021"/>
    <s v="HERRERA ARIZA CARLOS DAVID"/>
    <x v="0"/>
    <s v="REGIONAL COMERCIAL"/>
    <s v="CAJERO PRINCIPAL"/>
    <s v="2. BOGOTA"/>
    <s v="OFICINAS"/>
    <s v="CAN"/>
    <n v="20707"/>
    <n v="44760"/>
    <n v="7"/>
    <n v="1.79"/>
    <n v="0.11933333333333333"/>
    <m/>
    <m/>
    <x v="0"/>
  </r>
  <r>
    <n v="1026295444"/>
    <s v="RUEDA MARTINEZ LENNIN JAVIER"/>
    <x v="0"/>
    <s v="VENTAS BANCA AGROPECUARIA"/>
    <s v="ASESOR COMERCIAL AGROPECUARIO"/>
    <s v="2. BOGOTA"/>
    <s v="OFICINAS"/>
    <s v="FACATATIVA                                                                                                                                            "/>
    <n v="22002"/>
    <n v="43297"/>
    <n v="7"/>
    <n v="13.172000000000001"/>
    <n v="0.87813333333333332"/>
    <m/>
    <m/>
    <x v="0"/>
  </r>
  <r>
    <n v="1026295669"/>
    <s v="PINILLA PINZON JAN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63"/>
    <n v="3"/>
    <n v="14.21"/>
    <n v="0.94733333333333336"/>
    <m/>
    <m/>
    <x v="0"/>
  </r>
  <r>
    <n v="1026296392"/>
    <s v="LOPEZ SABOGAL JEISSON ORLANDO"/>
    <x v="0"/>
    <s v="VENTAS BANCA AGROPECUARIA"/>
    <s v="ASESOR COMERCIAL AGROPECUARIO"/>
    <s v="8. DIRECCION NACIONAL"/>
    <s v="DIRECCION GENERAL"/>
    <s v="DIRECCION NACIONAL"/>
    <n v="80000"/>
    <n v="43906"/>
    <n v="3"/>
    <n v="21.88"/>
    <n v="1.4586666666666666"/>
    <m/>
    <n v="44928"/>
    <x v="1"/>
  </r>
  <r>
    <n v="1026297871"/>
    <s v="CHIQUIZA TORRES JHON DEIVY"/>
    <x v="8"/>
    <s v="VENTAS BANCA EMPRESARIAL"/>
    <s v="EJECUTIVO DE CUENTA"/>
    <s v="8. DIRECCION NACIONAL"/>
    <s v="DIRECCION GENERAL"/>
    <s v="DIRECCION NACIONAL"/>
    <n v="80000"/>
    <n v="42955"/>
    <n v="8"/>
    <n v="15.542999999999999"/>
    <n v="1.0362"/>
    <m/>
    <m/>
    <x v="1"/>
  </r>
  <r>
    <n v="1026554832"/>
    <s v="BARINAS SALCEDO SANDRA NATAL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5"/>
    <n v="1"/>
    <n v="24"/>
    <n v="1.6"/>
    <m/>
    <m/>
    <x v="1"/>
  </r>
  <r>
    <n v="1026555570"/>
    <s v="ZAMBRANO GARCIA ANDRES ALFONSO"/>
    <x v="0"/>
    <s v="VENTAS BANCA PERSONAS"/>
    <s v="PROFESIONAL SENIOR"/>
    <s v="8. DIRECCION NACIONAL"/>
    <s v="DIRECCION GENERAL"/>
    <s v="DIRECCION NACIONAL"/>
    <n v="80000"/>
    <n v="44270"/>
    <n v="3"/>
    <n v="21.92"/>
    <n v="1.4613333333333334"/>
    <m/>
    <m/>
    <x v="1"/>
  </r>
  <r>
    <n v="1026558391"/>
    <s v="CASTAÑEDA BRAVO DIANA MARCELA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053"/>
    <n v="8"/>
    <n v="15.88"/>
    <n v="1.0586666666666666"/>
    <m/>
    <m/>
    <x v="1"/>
  </r>
  <r>
    <n v="1026559019"/>
    <s v="VANEGAS AFANADOR OSCAR ANDRES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02"/>
    <n v="11"/>
    <n v="12.46"/>
    <n v="0.83066666666666678"/>
    <m/>
    <m/>
    <x v="0"/>
  </r>
  <r>
    <n v="1026560531"/>
    <s v="GUERRERO GARZON HECTOR DANIL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05"/>
    <n v="10"/>
    <n v="13.75"/>
    <n v="0.91666666666666663"/>
    <m/>
    <m/>
    <x v="0"/>
  </r>
  <r>
    <n v="1026561740"/>
    <s v="RONDEROS ALVARADO LAURA CAMI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28"/>
    <n v="5"/>
    <n v="19.422000000000001"/>
    <n v="1.2948"/>
    <m/>
    <m/>
    <x v="1"/>
  </r>
  <r>
    <n v="1026563188"/>
    <s v="ROJAS REYES MIGUEL ANGEL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4378"/>
    <n v="7"/>
    <n v="17.5"/>
    <n v="1.1666666666666667"/>
    <m/>
    <m/>
    <x v="1"/>
  </r>
  <r>
    <n v="1026563244"/>
    <s v="HERNANDEZ MORALES HERNAN DARIO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009"/>
    <n v="1"/>
    <n v="17.829999999999998"/>
    <n v="1.1886666666666665"/>
    <m/>
    <m/>
    <x v="1"/>
  </r>
  <r>
    <n v="1026563667"/>
    <s v="DUEÑAS TAMAYO GIUSEPPE"/>
    <x v="0"/>
    <s v="REGIONAL COMERCIAL"/>
    <s v="ASESOR COMERCIAL"/>
    <s v="7. ORIENTE"/>
    <s v="OFICINAS"/>
    <s v="JENESANO                                                                                                                                              "/>
    <n v="75401"/>
    <n v="44319"/>
    <n v="5"/>
    <n v="4.92"/>
    <n v="0.32800000000000001"/>
    <m/>
    <m/>
    <x v="0"/>
  </r>
  <r>
    <n v="1026565344"/>
    <s v="MONCAYO ARIAS CARLOS EDUARDO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28"/>
    <n v="2"/>
    <n v="8.75"/>
    <n v="0.58333333333333337"/>
    <m/>
    <m/>
    <x v="0"/>
  </r>
  <r>
    <n v="1026567377"/>
    <s v="SUAREZ MARTINEZ DIANA CAROLINA"/>
    <x v="9"/>
    <s v="RIESGO DE MERCADO Y LIQUIDEZ"/>
    <s v="PROFESIONAL UNIVERSITARIO"/>
    <s v="8. DIRECCION NACIONAL"/>
    <s v="DIRECCION GENERAL"/>
    <s v="DIRECCION NACIONAL"/>
    <n v="80000"/>
    <n v="44727"/>
    <n v="6"/>
    <n v="3.17"/>
    <n v="0.21133333333333332"/>
    <m/>
    <m/>
    <x v="0"/>
  </r>
  <r>
    <n v="1026569170"/>
    <s v="GALINDO GARCIA ADRIANA CAMIL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05"/>
    <n v="6"/>
    <n v="17.829999999999998"/>
    <n v="1.1886666666666665"/>
    <m/>
    <m/>
    <x v="1"/>
  </r>
  <r>
    <n v="1026570006"/>
    <s v="BAHAMON PINEDA ANDRES FELIPE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629"/>
    <n v="3"/>
    <n v="7.17"/>
    <n v="0.47799999999999998"/>
    <m/>
    <m/>
    <x v="0"/>
  </r>
  <r>
    <n v="1026573604"/>
    <s v="HERNANDEZ SALAZAR KAREN GERALDINE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26583028"/>
    <s v="VALLEJO BOHORQUEZ MARIA JOSE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57"/>
    <n v="6"/>
    <n v="3.38"/>
    <n v="0.22533333333333333"/>
    <m/>
    <m/>
    <x v="0"/>
  </r>
  <r>
    <n v="1026595250"/>
    <s v="RODRIGUEZ ACOSTA FRITZY DAYANN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459"/>
    <n v="9"/>
    <n v="14.21"/>
    <n v="0.94733333333333336"/>
    <m/>
    <m/>
    <x v="0"/>
  </r>
  <r>
    <n v="1026599695"/>
    <s v="REINA VALDERRAMA DENNYS NICOLE"/>
    <x v="0"/>
    <s v="DESARROLLO COMERCIAL"/>
    <s v="PROFESIONAL UNIVERSIT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0267829"/>
    <s v="GARCIA ROMERO CESAR AUGUSTO"/>
    <x v="1"/>
    <s v="VP OPERACIONES"/>
    <s v="ASESOR DE VICEPRESIDENCIA"/>
    <s v="8. DIRECCION NACIONAL"/>
    <s v="DIRECCION GENERAL"/>
    <s v="DIRECCION NACIONAL"/>
    <n v="80000"/>
    <n v="36693"/>
    <n v="6"/>
    <n v="17.963000000000001"/>
    <n v="1.1975333333333333"/>
    <m/>
    <m/>
    <x v="1"/>
  </r>
  <r>
    <n v="10269956"/>
    <s v="BARRIENTOS ALVAREZ ANDRES"/>
    <x v="0"/>
    <s v="REGIONAL COMERCIAL"/>
    <s v="DIRECTOR OFICINA TIPO 4"/>
    <s v="3. CAFETERA"/>
    <s v="OFICINAS"/>
    <s v="DOSQUEBRADAS"/>
    <n v="34102"/>
    <n v="41659"/>
    <n v="1"/>
    <n v="9.1679999999999993"/>
    <n v="0.61119999999999997"/>
    <m/>
    <m/>
    <x v="0"/>
  </r>
  <r>
    <n v="10270750"/>
    <s v="ZAPATA CORREA FREDY ALONSO"/>
    <x v="0"/>
    <s v="REGIONAL COMERCIAL"/>
    <s v="OFICIAL OPERATIVO SENIOR"/>
    <s v="3. CAFETERA"/>
    <s v="OFICINAS"/>
    <s v="CARTAGO"/>
    <n v="34113"/>
    <n v="38740"/>
    <n v="1"/>
    <n v="9.08"/>
    <n v="0.60533333333333339"/>
    <m/>
    <m/>
    <x v="0"/>
  </r>
  <r>
    <n v="10277489"/>
    <s v="GOMEZ CASTRO JORGE WILSON"/>
    <x v="0"/>
    <s v="REGIONAL COMERCIAL"/>
    <s v="CAJERO PRINCIPAL"/>
    <s v="3. CAFETERA"/>
    <s v="OFICINAS"/>
    <s v="GUATICA                                                                                                                                               "/>
    <n v="34103"/>
    <n v="37196"/>
    <n v="11"/>
    <n v="12.5"/>
    <n v="0.83333333333333337"/>
    <m/>
    <m/>
    <x v="0"/>
  </r>
  <r>
    <n v="10278435"/>
    <s v="HENAO GIRALDO CESAR AUGUSTO"/>
    <x v="1"/>
    <s v="VP OPERACIONES"/>
    <s v="PROFESIONAL UNIVERSITARIO"/>
    <s v="3. CAFETERA"/>
    <s v="REGIONAL"/>
    <s v="MANIZALES"/>
    <n v="33716"/>
    <n v="38740"/>
    <n v="1"/>
    <n v="9.08"/>
    <n v="0.60533333333333339"/>
    <m/>
    <m/>
    <x v="0"/>
  </r>
  <r>
    <n v="10278605"/>
    <s v="CARDONA OSPINA OSCAR EDUARDO"/>
    <x v="0"/>
    <s v="VENTAS BANCA AGROPECUARIA"/>
    <s v="COORDINADOR"/>
    <s v="3. CAFETERA"/>
    <s v="REGIONAL"/>
    <s v="GERENCIA REGIONAL CAFETERA"/>
    <n v="30000"/>
    <n v="42562"/>
    <n v="7"/>
    <n v="17.079999999999998"/>
    <n v="1.1386666666666665"/>
    <m/>
    <m/>
    <x v="1"/>
  </r>
  <r>
    <n v="10278606"/>
    <s v="VALENCIA AGUDELO GABRIEL ANTONIO"/>
    <x v="0"/>
    <s v="REGIONAL COMERCIAL"/>
    <s v="DIRECTOR OFICINA TIPO 4"/>
    <s v="3. CAFETERA"/>
    <s v="OFICINAS"/>
    <s v="SALAMINA"/>
    <n v="33112"/>
    <n v="39762"/>
    <n v="11"/>
    <n v="12.13"/>
    <n v="0.80866666666666676"/>
    <m/>
    <m/>
    <x v="0"/>
  </r>
  <r>
    <n v="1027880492"/>
    <s v="PARRA GAVIRIA DIDIER ALEXANDER"/>
    <x v="0"/>
    <s v="REGIONAL COMERCIAL"/>
    <s v="DIRECTOR OFICINA TIPO 5"/>
    <s v="1. ANTIOQUIA"/>
    <s v="OFICINAS"/>
    <s v="JERICO                                                                                                                                                "/>
    <n v="11810"/>
    <n v="42982"/>
    <n v="9"/>
    <n v="14.87"/>
    <n v="0.99133333333333329"/>
    <m/>
    <m/>
    <x v="0"/>
  </r>
  <r>
    <n v="1027881161"/>
    <s v="MESA AGUDELO GABRIEL JAIME"/>
    <x v="0"/>
    <s v="VENTAS BANCA AGROPECUARIA"/>
    <s v="ASESOR COMERCIAL AGROPECUARIO"/>
    <s v="1. ANTIOQUIA"/>
    <s v="OFICINAS"/>
    <s v="BOLIVAR (ANTIOQUIA)                                                                                                                                   "/>
    <n v="11806"/>
    <n v="44264"/>
    <n v="3"/>
    <n v="22.17"/>
    <n v="1.4780000000000002"/>
    <m/>
    <m/>
    <x v="1"/>
  </r>
  <r>
    <n v="1027883194"/>
    <s v="AGUDELO SERNA ROBINSON ANDRES"/>
    <x v="0"/>
    <s v="REGIONAL COMERCIAL"/>
    <s v="DIRECTOR OFICINA TIPO 4"/>
    <s v="1. ANTIOQUIA"/>
    <s v="OFICINAS"/>
    <s v="ALTAMIRA (ANTIOQUIA)"/>
    <n v="11801"/>
    <n v="41491"/>
    <n v="8"/>
    <n v="16.079999999999998"/>
    <n v="1.0719999999999998"/>
    <m/>
    <m/>
    <x v="1"/>
  </r>
  <r>
    <n v="1027883775"/>
    <s v="CASTAÑEDA MORALES SANDRA MILENA"/>
    <x v="0"/>
    <s v="REGIONAL COMERCIAL"/>
    <s v="ASESOR COMERCIAL"/>
    <s v="1. ANTIOQUIA"/>
    <s v="OFICINAS"/>
    <s v="ANDES"/>
    <n v="14912"/>
    <n v="43418"/>
    <n v="11"/>
    <n v="11.96"/>
    <n v="0.79733333333333334"/>
    <m/>
    <m/>
    <x v="0"/>
  </r>
  <r>
    <n v="1027885508"/>
    <s v="ALVAREZ PEREZ DANIELA"/>
    <x v="0"/>
    <s v="REGIONAL COMERCIAL"/>
    <s v="CAJERO PRINCIPAL"/>
    <s v="1. ANTIOQUIA"/>
    <s v="OFICINAS"/>
    <s v="ANDES"/>
    <n v="14912"/>
    <n v="44145"/>
    <n v="11"/>
    <n v="12.13"/>
    <n v="0.80866666666666676"/>
    <m/>
    <m/>
    <x v="0"/>
  </r>
  <r>
    <n v="1027940573"/>
    <s v="LONDOÑO BERMUDEZ DAIRON ALFONSO"/>
    <x v="0"/>
    <s v="REGIONAL COMERCIAL"/>
    <s v="DIRECTOR OFICINA TIPO 5"/>
    <s v="1. ANTIOQUIA"/>
    <s v="OFICINAS"/>
    <s v="RIOSUCIO (CHOCO)"/>
    <n v="14405"/>
    <n v="40120"/>
    <n v="11"/>
    <n v="27.295000000000002"/>
    <n v="1.8196666666666668"/>
    <m/>
    <m/>
    <x v="1"/>
  </r>
  <r>
    <n v="1027940799"/>
    <s v="ORDOÑEZ YARCE JOHANNA DEL CARMEN"/>
    <x v="0"/>
    <s v="REGIONAL COMERCIAL"/>
    <s v="OFICIAL SOPORTE"/>
    <s v="1. ANTIOQUIA"/>
    <s v="OFICINAS"/>
    <s v="APARTADO                                                                                                                                              "/>
    <n v="10201"/>
    <n v="41618"/>
    <n v="12"/>
    <n v="25.88"/>
    <n v="1.7253333333333332"/>
    <m/>
    <m/>
    <x v="1"/>
  </r>
  <r>
    <n v="1027943081"/>
    <s v="SUAREZ SEPULVEDA WALTHER ANDRES"/>
    <x v="0"/>
    <s v="REGIONAL COMERCIAL"/>
    <s v="ASESOR COMERCIAL"/>
    <s v="4. COSTA"/>
    <s v="OFICINAS"/>
    <s v="CIENAGA                                                                                                                                               "/>
    <n v="44804"/>
    <n v="42500"/>
    <n v="5"/>
    <n v="4.5469999999999997"/>
    <n v="0.30313333333333331"/>
    <m/>
    <m/>
    <x v="0"/>
  </r>
  <r>
    <n v="1027945668"/>
    <s v="FERNANDEZ RIVERA ESTEFI VANESSA"/>
    <x v="0"/>
    <s v="VENTAS MICROFINANZAS"/>
    <s v="ASESOR COMERCIAL MICROFINANZAS"/>
    <s v="1. ANTIOQUIA"/>
    <s v="OFICINAS"/>
    <s v="CHIGORODO                                                                                                                                             "/>
    <n v="10203"/>
    <n v="42618"/>
    <n v="9"/>
    <n v="14.58"/>
    <n v="0.97199999999999998"/>
    <m/>
    <m/>
    <x v="0"/>
  </r>
  <r>
    <n v="1027957245"/>
    <s v="HERNANDEZ SERNA JULIETA"/>
    <x v="0"/>
    <s v="REGIONAL COMERCIAL"/>
    <s v="CAJERO PRINCIPAL"/>
    <s v="1. ANTIOQUIA"/>
    <s v="OFICINAS"/>
    <s v="EL PEÑOL"/>
    <n v="13204"/>
    <n v="43803"/>
    <n v="12"/>
    <n v="11.12"/>
    <n v="0.74133333333333329"/>
    <m/>
    <m/>
    <x v="0"/>
  </r>
  <r>
    <n v="1027960208"/>
    <s v="ZULUAGA BLANDON LINA MARCELA"/>
    <x v="0"/>
    <s v="VENTAS BANCA AGROPECUARIA"/>
    <s v="ASESOR COMERCIAL AGROPECUARIO"/>
    <s v="1. ANTIOQUIA"/>
    <s v="OFICINAS"/>
    <s v="APARTADO                                                                                                                                              "/>
    <n v="10201"/>
    <n v="42009"/>
    <n v="1"/>
    <n v="24.788"/>
    <n v="1.6525333333333334"/>
    <m/>
    <m/>
    <x v="1"/>
  </r>
  <r>
    <n v="1027963849"/>
    <s v="VELEZ RIVERA AICARDO DORIAN"/>
    <x v="1"/>
    <s v="VP OPERACIONES"/>
    <s v="DIRECTOR SUPERNUMERARIO"/>
    <s v="1. ANTIOQUIA"/>
    <s v="REGIONAL"/>
    <s v="GERENCIA REGIONAL ANTIOQUIA"/>
    <n v="10000"/>
    <n v="43724"/>
    <n v="9"/>
    <n v="14.38"/>
    <n v="0.95866666666666667"/>
    <m/>
    <m/>
    <x v="0"/>
  </r>
  <r>
    <n v="1027965628"/>
    <s v="PALACIOS ASPRILLA EMERSON"/>
    <x v="0"/>
    <s v="REGIONAL COMERCIAL"/>
    <s v="DIRECTOR OFICINA TIPO 4"/>
    <s v="1. ANTIOQUIA"/>
    <s v="OFICINAS"/>
    <s v="TADO"/>
    <n v="11104"/>
    <n v="43591"/>
    <n v="5"/>
    <n v="19.79"/>
    <n v="1.3193333333333332"/>
    <m/>
    <m/>
    <x v="1"/>
  </r>
  <r>
    <n v="1027998306"/>
    <s v="MOSQUERA LEMUS SIRLEY"/>
    <x v="0"/>
    <s v="REGIONAL COMERCIAL"/>
    <s v="ASESOR COMERCIAL"/>
    <s v="1. ANTIOQUIA"/>
    <s v="OFICINAS"/>
    <s v="CONDOTO"/>
    <n v="11102"/>
    <n v="43360"/>
    <n v="9"/>
    <n v="14.33"/>
    <n v="0.95533333333333337"/>
    <m/>
    <m/>
    <x v="0"/>
  </r>
  <r>
    <n v="1027999559"/>
    <s v="MENDOZA ARROYO SAURA MARCELA"/>
    <x v="0"/>
    <s v="REGIONAL COMERCIAL"/>
    <s v="ASESOR COMERCIAL"/>
    <s v="1. ANTIOQUIA"/>
    <s v="OFICINAS"/>
    <s v="SAN PEDRO DE URABA                                                                                                                                    "/>
    <n v="10205"/>
    <n v="44488"/>
    <n v="10"/>
    <n v="13"/>
    <n v="0.8666666666666667"/>
    <m/>
    <m/>
    <x v="0"/>
  </r>
  <r>
    <n v="1028000427"/>
    <s v="JULIO SOLIPA JULIS"/>
    <x v="0"/>
    <s v="REGIONAL COMERCIAL"/>
    <s v="ASESOR COMERCIAL SENIOR"/>
    <s v="1. ANTIOQUIA"/>
    <s v="OFICINAS"/>
    <s v="APARTADO                                                                                                                                              "/>
    <n v="10201"/>
    <n v="41661"/>
    <n v="1"/>
    <n v="24.13"/>
    <n v="1.6086666666666667"/>
    <m/>
    <m/>
    <x v="1"/>
  </r>
  <r>
    <n v="1028006189"/>
    <s v="CANO MEJIA ELIZABETH"/>
    <x v="0"/>
    <s v="REGIONAL COMERCIAL"/>
    <s v="DIRECTOR OFICINA TIPO 5"/>
    <s v="1. ANTIOQUIA"/>
    <s v="OFICINAS"/>
    <s v="ITAGÜI                                                                                                                                                "/>
    <n v="10616"/>
    <n v="41610"/>
    <n v="12"/>
    <n v="26.126999999999999"/>
    <n v="1.7418"/>
    <m/>
    <m/>
    <x v="1"/>
  </r>
  <r>
    <n v="1028009699"/>
    <s v="ROVIRA MENA YORNIS ANDRES"/>
    <x v="0"/>
    <s v="VENTAS MICROFINANZAS"/>
    <s v="ASESOR COMERCIAL MICROFINANZAS"/>
    <s v="1. ANTIOQUIA"/>
    <s v="OFICINAS"/>
    <s v="APARTADO                                                                                                                                              "/>
    <n v="10201"/>
    <n v="44518"/>
    <n v="11"/>
    <n v="11.79"/>
    <n v="0.78599999999999992"/>
    <m/>
    <m/>
    <x v="0"/>
  </r>
  <r>
    <n v="1028010604"/>
    <s v="CORDOBA MAZO LEYBER"/>
    <x v="0"/>
    <s v="REGIONAL COMERCIAL"/>
    <s v="CAJERO"/>
    <s v="1. ANTIOQUIA"/>
    <s v="OFICINAS"/>
    <s v="NECOCLI                                                                                                                                               "/>
    <n v="10204"/>
    <n v="44578"/>
    <n v="1"/>
    <n v="9.2050000000000001"/>
    <n v="0.61366666666666669"/>
    <m/>
    <m/>
    <x v="0"/>
  </r>
  <r>
    <n v="1028013884"/>
    <s v="CAICEDO OSPINA LUZ AMPARO"/>
    <x v="0"/>
    <s v="REGIONAL COMERCIAL"/>
    <s v="ASESOR COMERCIAL"/>
    <s v="1. ANTIOQUIA"/>
    <s v="OFICINAS"/>
    <s v="APARTADO                                                                                                                                              "/>
    <n v="10201"/>
    <n v="41565"/>
    <n v="10"/>
    <n v="28.04"/>
    <n v="1.8693333333333333"/>
    <m/>
    <m/>
    <x v="1"/>
  </r>
  <r>
    <n v="10281438"/>
    <s v="GONZALEZ NAVARRO JORGE HERNAN"/>
    <x v="0"/>
    <s v="REGIONAL COMERCIAL"/>
    <s v="DIRECTOR OPERATIVO"/>
    <s v="3. CAFETERA"/>
    <s v="OFICINAS"/>
    <s v="ARMENIA (QUINDIO)                                                                                                                                     "/>
    <n v="30401"/>
    <n v="40969"/>
    <n v="3"/>
    <n v="22.5"/>
    <n v="1.5"/>
    <m/>
    <m/>
    <x v="1"/>
  </r>
  <r>
    <n v="10282008"/>
    <s v="AGUIRRE ORTIZ CARLOS ALBERT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348"/>
    <n v="12"/>
    <n v="10.17"/>
    <n v="0.67800000000000005"/>
    <m/>
    <m/>
    <x v="0"/>
  </r>
  <r>
    <n v="10283718"/>
    <s v="ARREDONDO DELGADO CARLOS EDUARDO"/>
    <x v="0"/>
    <s v="REGIONAL COMERCIAL"/>
    <s v="OFICIAL OPERATIVO SENIOR"/>
    <s v="3. CAFETERA"/>
    <s v="OFICINAS"/>
    <s v="RISARALDA"/>
    <n v="33120"/>
    <n v="40969"/>
    <n v="3"/>
    <n v="7.5"/>
    <n v="0.5"/>
    <m/>
    <m/>
    <x v="0"/>
  </r>
  <r>
    <n v="10286297"/>
    <s v="BOTERO GUZMAN LUIS FERNANDO"/>
    <x v="5"/>
    <s v="SERVICIOS ADMINISTRATIVOS"/>
    <s v="PROFESIONAL UNIVERSITARIO"/>
    <s v="8. DIRECCION NACIONAL"/>
    <s v="DIRECCION GENERAL"/>
    <s v="DIRECCION NACIONAL"/>
    <n v="80000"/>
    <n v="40802"/>
    <n v="9"/>
    <n v="29.38"/>
    <n v="1.9586666666666666"/>
    <m/>
    <m/>
    <x v="1"/>
  </r>
  <r>
    <n v="10296301"/>
    <s v="CAICEDO SEGURA CARLOS EDUARDO"/>
    <x v="4"/>
    <s v="NACIONAL DE ANALISIS AGROPECUARIO                                                                                                                     "/>
    <s v="OFICIAL OPERATIVO SENIOR"/>
    <s v="6. OCCIDENTE"/>
    <s v="REGIONAL"/>
    <s v="PUERTO TEJADA"/>
    <n v="65011"/>
    <n v="43983"/>
    <n v="6"/>
    <n v="18.75"/>
    <n v="1.25"/>
    <m/>
    <m/>
    <x v="1"/>
  </r>
  <r>
    <n v="10299316"/>
    <s v="HORMIGA VARGAS MILLER FABIAN"/>
    <x v="3"/>
    <s v="SARLAFT Y CUMPLIMIENTO                                                                                                                                "/>
    <s v="JEFE"/>
    <s v="8. DIRECCION NACIONAL"/>
    <s v="DIRECCION GENERAL"/>
    <s v="DIRECCION NACIONAL"/>
    <n v="80000"/>
    <n v="43327"/>
    <n v="8"/>
    <n v="30.67"/>
    <n v="2.0446666666666666"/>
    <m/>
    <m/>
    <x v="2"/>
  </r>
  <r>
    <n v="10300256"/>
    <s v="SANCHEZ MEDINA WILSON ARLEY"/>
    <x v="0"/>
    <s v="REGIONAL COMERCIAL"/>
    <s v="CAJERO PRINCIPAL"/>
    <s v="6. OCCIDENTE"/>
    <s v="OFICINAS"/>
    <s v="PIENDAMO                                                                                                                                              "/>
    <n v="64213"/>
    <n v="43073"/>
    <n v="12"/>
    <n v="11.037000000000001"/>
    <n v="0.73580000000000001"/>
    <m/>
    <m/>
    <x v="0"/>
  </r>
  <r>
    <n v="10303002"/>
    <s v="RUGE BRAVO RICARDO ALFREDO"/>
    <x v="0"/>
    <s v="REGIONAL COMERCIAL"/>
    <s v="DIRECTOR OFICINA TIPO 4"/>
    <s v="6. OCCIDENTE"/>
    <s v="OFICINAS"/>
    <s v="BALBOA (CAUCA)"/>
    <n v="64203"/>
    <n v="41031"/>
    <n v="5"/>
    <n v="19.96"/>
    <n v="1.3306666666666667"/>
    <m/>
    <m/>
    <x v="1"/>
  </r>
  <r>
    <n v="10303230"/>
    <s v="RODRIGUEZ URRESTE JOSE LUIS"/>
    <x v="0"/>
    <s v="VENTAS MICROFINANZAS"/>
    <s v="ASESOR COMERCIAL MICROFINANZAS"/>
    <s v="6. OCCIDENTE"/>
    <s v="OFICINAS"/>
    <s v="POPAYAN                                                                                                                                               "/>
    <n v="64214"/>
    <n v="42198"/>
    <n v="7"/>
    <n v="2"/>
    <n v="0.13333333333333333"/>
    <m/>
    <m/>
    <x v="0"/>
  </r>
  <r>
    <n v="10303985"/>
    <s v="PACHECO YARPAZ DIEGO ARMANDO"/>
    <x v="0"/>
    <s v="VENTAS BANCA AGROPECUARIA"/>
    <s v="ASESOR COMERCIAL AGROPECUARIO"/>
    <s v="6. OCCIDENTE"/>
    <s v="OFICINAS"/>
    <s v="POPAYAN                                                                                                                                               "/>
    <n v="64214"/>
    <n v="43763"/>
    <n v="10"/>
    <n v="12.75"/>
    <n v="0.85"/>
    <m/>
    <m/>
    <x v="0"/>
  </r>
  <r>
    <n v="1030525293"/>
    <s v="RODRIGUEZ  LUIS FERNANDO"/>
    <x v="0"/>
    <s v="REGIONAL COMERCIAL"/>
    <s v="CAJERO PRINCIPAL"/>
    <s v="2. BOGOTA"/>
    <s v="OFICINAS"/>
    <s v="SAN JUANITO"/>
    <n v="25713"/>
    <n v="43074"/>
    <n v="12"/>
    <n v="11.08"/>
    <n v="0.73866666666666669"/>
    <m/>
    <m/>
    <x v="0"/>
  </r>
  <r>
    <n v="1030528322"/>
    <s v="ESPINEL CAÑON CESAR LEONARDO"/>
    <x v="1"/>
    <s v="OPERATIVA DE DESEMBOLSOS Y CARTERA"/>
    <s v="PROFESIONAL OPERATIVO"/>
    <s v="8. DIRECCION NACIONAL"/>
    <s v="DIRECCION GENERAL"/>
    <s v="DIRECCION NACIONAL"/>
    <n v="80000"/>
    <n v="44272"/>
    <n v="3"/>
    <n v="21.83"/>
    <n v="1.4553333333333331"/>
    <m/>
    <m/>
    <x v="1"/>
  </r>
  <r>
    <n v="1030535260"/>
    <s v="APONTE MENDEZ MARIA ANGELICA"/>
    <x v="11"/>
    <s v="ASESORIA JURIDICA DEL NEGOCIO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78"/>
    <n v="2"/>
    <n v="23.08"/>
    <n v="1.5386666666666666"/>
    <m/>
    <m/>
    <x v="1"/>
  </r>
  <r>
    <n v="1030535432"/>
    <s v="BURGOS SANCHEZ RUBEN ARMAND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16.25"/>
    <n v="1.0833333333333333"/>
    <m/>
    <n v="44832"/>
    <x v="1"/>
  </r>
  <r>
    <n v="1030536752"/>
    <s v="CUERVO GARCIA LUIS FERNAND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45"/>
    <n v="1"/>
    <n v="24.62"/>
    <n v="1.6413333333333333"/>
    <m/>
    <m/>
    <x v="1"/>
  </r>
  <r>
    <n v="1030538507"/>
    <s v="RICO GIL DARWIN ERNESTO"/>
    <x v="11"/>
    <s v="DEFENSA JUDICIAL"/>
    <s v="COORDINADOR"/>
    <s v="8. DIRECCION NACIONAL"/>
    <s v="DIRECCION GENERAL"/>
    <s v="DIRECCION NACIONAL"/>
    <n v="80000"/>
    <n v="44152"/>
    <n v="11"/>
    <n v="18.829999999999998"/>
    <n v="1.2553333333333332"/>
    <m/>
    <m/>
    <x v="1"/>
  </r>
  <r>
    <n v="1030541798"/>
    <s v="AMEZQUITA GALINDO VLADIMIR"/>
    <x v="0"/>
    <s v="REGIONAL COMERCIAL"/>
    <s v="ASESOR COMERCIAL"/>
    <s v="9. SUR"/>
    <s v="OFICINAS"/>
    <s v="ESPINAL"/>
    <n v="31905"/>
    <n v="44126"/>
    <n v="10"/>
    <n v="12.88"/>
    <n v="0.85866666666666669"/>
    <m/>
    <m/>
    <x v="0"/>
  </r>
  <r>
    <n v="1030542225"/>
    <s v="HERRERA JIMENEZ OMAR ARLEY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4440"/>
    <n v="9"/>
    <n v="15"/>
    <n v="1"/>
    <m/>
    <m/>
    <x v="1"/>
  </r>
  <r>
    <n v="1030546311"/>
    <s v="MUÑOZ RINCON JENNY PAOL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01"/>
    <n v="1"/>
    <n v="16.829999999999998"/>
    <n v="1.1219999999999999"/>
    <m/>
    <m/>
    <x v="1"/>
  </r>
  <r>
    <n v="1030548333"/>
    <s v="CARO CAMARGO MARCO FABIAN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9"/>
    <n v="9"/>
    <n v="14.21"/>
    <n v="0.94733333333333336"/>
    <m/>
    <m/>
    <x v="0"/>
  </r>
  <r>
    <n v="1030549003"/>
    <s v="SANCHEZ LAGOS WILLIAN FERNANDO"/>
    <x v="1"/>
    <s v="OPERATIVA DE CANALES Y OFICINAS"/>
    <s v="PROFESIONAL OPERATIVO"/>
    <s v="8. DIRECCION NACIONAL"/>
    <s v="DIRECCION GENERAL"/>
    <s v="DIRECCION NACIONAL"/>
    <n v="80000"/>
    <n v="41771"/>
    <n v="5"/>
    <n v="19.54"/>
    <n v="1.3026666666666666"/>
    <m/>
    <n v="44852"/>
    <x v="1"/>
  </r>
  <r>
    <n v="1030549346"/>
    <s v="ARIAS MARIN MARISOL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2723"/>
    <n v="12"/>
    <n v="25.5"/>
    <n v="1.7"/>
    <m/>
    <m/>
    <x v="1"/>
  </r>
  <r>
    <n v="1030549536"/>
    <s v="RINCON QUEVEDO MARIA PAULA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1226"/>
    <n v="11"/>
    <n v="27"/>
    <n v="1.8"/>
    <m/>
    <n v="44844"/>
    <x v="1"/>
  </r>
  <r>
    <n v="1030552323"/>
    <s v="OTAVO CASTRO JORGE ARMANDO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05"/>
    <n v="11"/>
    <n v="12.5"/>
    <n v="0.83333333333333337"/>
    <m/>
    <m/>
    <x v="0"/>
  </r>
  <r>
    <n v="1030557170"/>
    <s v="GOMEZ MUÑOZ RUBEN STEVEN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28"/>
    <n v="2"/>
    <n v="8.75"/>
    <n v="0.58333333333333337"/>
    <m/>
    <m/>
    <x v="0"/>
  </r>
  <r>
    <n v="1030559792"/>
    <s v="ACOSTA CASTRO MARILYN ALEXANDR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90"/>
    <n v="6"/>
    <n v="18.46"/>
    <n v="1.2306666666666668"/>
    <m/>
    <m/>
    <x v="1"/>
  </r>
  <r>
    <n v="1030560871"/>
    <s v="SANDOVAL SILVA ELIANA"/>
    <x v="1"/>
    <s v="VP OPERACIONES"/>
    <s v="SUPERNUMERARIO INTEGRAL"/>
    <s v="2. BOGOTA"/>
    <s v="REGIONAL"/>
    <s v="GERENCIA REGIONAL BOGOTA"/>
    <n v="20000"/>
    <n v="44713"/>
    <n v="6"/>
    <n v="3.75"/>
    <n v="0.25"/>
    <m/>
    <m/>
    <x v="0"/>
  </r>
  <r>
    <n v="1030561510"/>
    <s v="HERNANDEZ PRIETO FABIAN ANDRES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93"/>
    <n v="7"/>
    <n v="16.837"/>
    <n v="1.1224666666666667"/>
    <m/>
    <m/>
    <x v="1"/>
  </r>
  <r>
    <n v="1030562700"/>
    <s v="ABRIL NIÑO MARIA ESTHPANY"/>
    <x v="6"/>
    <s v="VP EJECUTIVA"/>
    <s v="PROFESIONAL UNIVERSITARIO"/>
    <s v="8. DIRECCION NACIONAL"/>
    <s v="DIRECCION GENERAL"/>
    <s v="DIRECCION NACIONAL"/>
    <n v="80000"/>
    <n v="44452"/>
    <n v="9"/>
    <n v="14.5"/>
    <n v="0.96666666666666667"/>
    <m/>
    <m/>
    <x v="0"/>
  </r>
  <r>
    <n v="1030563361"/>
    <s v="CELIS PRIETO JULY NATALIA"/>
    <x v="8"/>
    <s v="NEGOCIOS INTERNACIONALES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18"/>
    <n v="6"/>
    <n v="3.54"/>
    <n v="0.23600000000000002"/>
    <m/>
    <m/>
    <x v="0"/>
  </r>
  <r>
    <n v="1030563604"/>
    <s v="ALFONSO GARZON KAROL JULIETH"/>
    <x v="1"/>
    <s v="OPERATIVA DE DESEMBOLSOS Y CARTERA"/>
    <s v="PROFESIONAL OPERATIVO"/>
    <s v="8. DIRECCION NACIONAL"/>
    <s v="DIRECCION GENERAL"/>
    <s v="DIRECCION NACIONAL"/>
    <n v="80000"/>
    <n v="41562"/>
    <n v="10"/>
    <n v="13.17"/>
    <n v="0.878"/>
    <m/>
    <m/>
    <x v="0"/>
  </r>
  <r>
    <n v="1030565998"/>
    <s v="CASTIBLANCO MOLINA LEIDY MARCELA"/>
    <x v="0"/>
    <s v="VENTAS MICROFINANZAS"/>
    <s v="ASESOR COMERCIAL MICROFINANZAS"/>
    <s v="1. ANTIOQUIA"/>
    <s v="OFICINAS"/>
    <s v="PUERTO TRIUNFO"/>
    <n v="14308"/>
    <n v="43878"/>
    <n v="2"/>
    <n v="23.08"/>
    <n v="1.5386666666666666"/>
    <m/>
    <m/>
    <x v="1"/>
  </r>
  <r>
    <n v="1030568451"/>
    <s v="ARIZA PALOMINO EFRAIN GIOVANNY"/>
    <x v="1"/>
    <s v="VP OPERACIONES"/>
    <s v="SUPERNUMERARIO INTEGRAL"/>
    <s v="7. ORIENTE"/>
    <s v="REGIONAL"/>
    <s v="GERENCIA REGIONAL ORIENTE"/>
    <n v="70000"/>
    <n v="44061"/>
    <n v="8"/>
    <n v="15.54"/>
    <n v="1.036"/>
    <m/>
    <m/>
    <x v="1"/>
  </r>
  <r>
    <n v="1030569825"/>
    <s v="MENDOZA BRAND RAMON ALEXANDER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1030572837"/>
    <s v="GONZALEZ ESPITIA RAUL FELIPE"/>
    <x v="0"/>
    <s v="REGIONAL COMERCIAL"/>
    <s v="ASESOR COMERCIAL"/>
    <s v="2. BOGOTA"/>
    <s v="OFICINAS"/>
    <s v="LA PALMA"/>
    <n v="25926"/>
    <n v="41365"/>
    <n v="4"/>
    <n v="6.25"/>
    <n v="0.41666666666666669"/>
    <m/>
    <m/>
    <x v="0"/>
  </r>
  <r>
    <n v="1030574672"/>
    <s v="PULIDO PEREZ JESSENI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28"/>
    <n v="5"/>
    <n v="19.88"/>
    <n v="1.3253333333333333"/>
    <m/>
    <m/>
    <x v="1"/>
  </r>
  <r>
    <n v="1030584708"/>
    <s v="AVILA PUENTES DIEGO ALEJANDRO ANDRES FELIPE"/>
    <x v="4"/>
    <s v="NACIONAL DE ANALISIS AGROPECUARIO                                                                                                                     "/>
    <s v="OFICIAL OPERATIVO SENIOR"/>
    <s v="2. BOGOTA"/>
    <s v="REGIONAL"/>
    <s v="PANDI"/>
    <n v="22614"/>
    <n v="44410"/>
    <n v="8"/>
    <n v="16.21"/>
    <n v="1.0806666666666667"/>
    <m/>
    <m/>
    <x v="1"/>
  </r>
  <r>
    <n v="1030585337"/>
    <s v="PRIETO ZARATE SEBASTIAN"/>
    <x v="0"/>
    <s v="VENTAS BANCA AGROPECUARIA"/>
    <s v="ASESOR COMERCIAL AGROPECUARIO"/>
    <s v="7. ORIENTE"/>
    <s v="OFICINAS"/>
    <s v="DUITAMA"/>
    <n v="71602"/>
    <n v="43507"/>
    <n v="2"/>
    <n v="23.33"/>
    <n v="1.5553333333333332"/>
    <m/>
    <m/>
    <x v="1"/>
  </r>
  <r>
    <n v="1030585677"/>
    <s v="PARRA PAEZ ANGIE CATHERINE"/>
    <x v="0"/>
    <s v="VENTAS MICROFINANZAS"/>
    <s v="ASESOR COMERCIAL MICROFINANZAS"/>
    <s v="2. BOGOTA"/>
    <s v="OFICINAS"/>
    <s v="PUENTE ARANDA"/>
    <n v="20711"/>
    <n v="43763"/>
    <n v="10"/>
    <n v="27.75"/>
    <n v="1.85"/>
    <m/>
    <m/>
    <x v="1"/>
  </r>
  <r>
    <n v="1030592856"/>
    <s v="ESPITIA DUARTE JAMER ESTIT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17"/>
    <n v="10"/>
    <n v="13.25"/>
    <n v="0.8833333333333333"/>
    <m/>
    <m/>
    <x v="0"/>
  </r>
  <r>
    <n v="1030593901"/>
    <s v="PEREZ QUINTANA JAIRO ANDRES"/>
    <x v="4"/>
    <s v="NACIONAL DE ANALISIS AGROPECUARIO                                                                                                                     "/>
    <s v="OFICIAL OPERATIVO SENIOR"/>
    <s v="2. BOGOTA"/>
    <s v="REGIONAL"/>
    <s v="AVENIDA JIMENEZ                                                                                                                                       "/>
    <n v="20703"/>
    <n v="43717"/>
    <n v="9"/>
    <n v="14.67"/>
    <n v="0.97799999999999998"/>
    <m/>
    <m/>
    <x v="0"/>
  </r>
  <r>
    <n v="1030597433"/>
    <s v="RIVERA VARGAS HELIANA ANDREA"/>
    <x v="7"/>
    <s v="CONTABILIDAD"/>
    <s v="PROFESIONAL SENIOR"/>
    <s v="8. DIRECCION NACIONAL"/>
    <s v="DIRECCION GENERAL"/>
    <s v="DIRECCION NACIONAL"/>
    <n v="80000"/>
    <n v="42675"/>
    <n v="11"/>
    <n v="12.5"/>
    <n v="0.83333333333333337"/>
    <m/>
    <m/>
    <x v="0"/>
  </r>
  <r>
    <n v="1030597842"/>
    <s v="MARTINEZ PULIDO LEAND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90"/>
    <n v="10"/>
    <n v="12.958"/>
    <n v="0.86386666666666667"/>
    <m/>
    <n v="44852"/>
    <x v="0"/>
  </r>
  <r>
    <n v="1030598359"/>
    <s v="CORREDOR MOSQUERA LINA ALEJANDRA"/>
    <x v="1"/>
    <s v="VP OPERACIONES"/>
    <s v="PROFESIONAL UNIVERSITARIO"/>
    <s v="3. CAFETERA"/>
    <s v="REGIONAL"/>
    <s v="MANIZALES"/>
    <n v="33716"/>
    <n v="42186"/>
    <n v="7"/>
    <n v="17.5"/>
    <n v="1.1666666666666667"/>
    <m/>
    <m/>
    <x v="1"/>
  </r>
  <r>
    <n v="1030599055"/>
    <s v="ALVAREZ TELLO DAYANNY FERNANDA"/>
    <x v="1"/>
    <s v="OPERATIVA DE DESEMBOLSOS Y CARTERA"/>
    <s v="PROFESIONAL OPERATIVO"/>
    <s v="8. DIRECCION NACIONAL"/>
    <s v="DIRECCION GENERAL"/>
    <s v="DIRECCION NACIONAL"/>
    <n v="80000"/>
    <n v="44473"/>
    <n v="10"/>
    <n v="13.63"/>
    <n v="0.90866666666666673"/>
    <m/>
    <m/>
    <x v="0"/>
  </r>
  <r>
    <n v="1030600730"/>
    <s v="DURAN SOTO DIANA ALEJANDRA"/>
    <x v="8"/>
    <s v="MEDIOS DE PAGO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30603855"/>
    <s v="CELIS ZAPATA LUISA FERNANDA"/>
    <x v="1"/>
    <s v="OPERATIVA DE CANALES Y OFICINAS"/>
    <s v="PROFESIONAL OPERATIVO"/>
    <s v="8. DIRECCION NACIONAL"/>
    <s v="DIRECCION GENERAL"/>
    <s v="DIRECCION NACIONAL"/>
    <n v="80000"/>
    <n v="43437"/>
    <n v="12"/>
    <n v="26.17"/>
    <n v="1.7446666666666668"/>
    <m/>
    <n v="44844"/>
    <x v="1"/>
  </r>
  <r>
    <n v="1030605449"/>
    <s v="FARFAN VANEGAS CAMILO ANDRES"/>
    <x v="0"/>
    <s v="VENTAS BANCA PERSONAS"/>
    <s v="PROFESIONAL UNIVERSITARIO"/>
    <s v="8. DIRECCION NACIONAL"/>
    <s v="DIRECCION GENERAL"/>
    <s v="DIRECCION NACIONAL"/>
    <n v="80000"/>
    <n v="43892"/>
    <n v="3"/>
    <n v="37.46"/>
    <n v="2.4973333333333332"/>
    <m/>
    <n v="44886"/>
    <x v="2"/>
  </r>
  <r>
    <n v="1030608372"/>
    <s v="HERRERA BENAVIDES GEORGE JAMES"/>
    <x v="7"/>
    <s v="IMPUESTOS"/>
    <s v="PROFESIONAL UNIVERSITARIO"/>
    <s v="8. DIRECCION NACIONAL"/>
    <s v="DIRECCION GENERAL"/>
    <s v="DIRECCION NACIONAL"/>
    <n v="80000"/>
    <n v="44574"/>
    <n v="1"/>
    <n v="9.5"/>
    <n v="0.6333333333333333"/>
    <m/>
    <m/>
    <x v="0"/>
  </r>
  <r>
    <n v="1030609141"/>
    <s v="LEON ROLDAN YEINER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44"/>
    <n v="11"/>
    <n v="12.17"/>
    <n v="0.81133333333333335"/>
    <m/>
    <m/>
    <x v="0"/>
  </r>
  <r>
    <n v="1030610392"/>
    <s v="MATEUS GONZALEZ JEISON DAVID"/>
    <x v="2"/>
    <s v="CIBERSEGURIDAD 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1030610564"/>
    <s v="ESPEJO ROA JESSICA ALEJANDR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30614642"/>
    <s v="RIVERA VALENCIA VIVIANA"/>
    <x v="0"/>
    <s v="REGIONAL COMERCIAL"/>
    <s v="ASESOR COMERCIAL"/>
    <s v="6. OCCIDENTE"/>
    <s v="OFICINAS"/>
    <s v="TUMACO"/>
    <n v="63913"/>
    <n v="43235"/>
    <n v="5"/>
    <n v="4.2949999999999999"/>
    <n v="0.28633333333333333"/>
    <m/>
    <m/>
    <x v="0"/>
  </r>
  <r>
    <n v="1030617735"/>
    <s v="NARANJO IBARRA JUAN ESTEBAN"/>
    <x v="0"/>
    <s v="REGIONAL COMERCIAL"/>
    <s v="ASESOR COMERCIAL"/>
    <s v="2. BOGOTA"/>
    <s v="OFICINAS"/>
    <s v="SAN FRANCISCO"/>
    <n v="22018"/>
    <n v="43805"/>
    <n v="12"/>
    <n v="11.04"/>
    <n v="0.73599999999999999"/>
    <m/>
    <m/>
    <x v="0"/>
  </r>
  <r>
    <n v="1030620796"/>
    <s v="RODRIGUEZ OJEDA ANDRES FELIPE"/>
    <x v="0"/>
    <s v="VENTAS MICROFINANZAS"/>
    <s v="ASESOR COMERCIAL MICROFINANZAS"/>
    <s v="2. BOGOTA"/>
    <s v="OFICINAS"/>
    <s v="CORABASTOS"/>
    <n v="20708"/>
    <n v="44355"/>
    <n v="6"/>
    <n v="3.46"/>
    <n v="0.23066666666666666"/>
    <m/>
    <m/>
    <x v="0"/>
  </r>
  <r>
    <n v="1030623228"/>
    <s v="TIQUE FORERO KAREN ANDREA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72"/>
    <n v="2"/>
    <n v="23.54"/>
    <n v="1.5693333333333332"/>
    <m/>
    <m/>
    <x v="1"/>
  </r>
  <r>
    <n v="1030633607"/>
    <s v="CASTAÑEDA AREVALO JOHANNA ESPERANZA"/>
    <x v="0"/>
    <s v="REGIONAL COMERCIAL"/>
    <s v="CAJERO PRINCIPAL"/>
    <s v="2. BOGOTA"/>
    <s v="OFICINAS"/>
    <s v="CORABASTOS"/>
    <n v="20708"/>
    <n v="41491"/>
    <n v="8"/>
    <n v="16.079999999999998"/>
    <n v="1.0719999999999998"/>
    <m/>
    <m/>
    <x v="1"/>
  </r>
  <r>
    <n v="1030637383"/>
    <s v="CARDENAS RODRIGUEZ GERMAN ANDRES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4"/>
    <n v="1"/>
    <n v="24.29"/>
    <n v="1.6193333333333333"/>
    <m/>
    <m/>
    <x v="1"/>
  </r>
  <r>
    <n v="1030638646"/>
    <s v="RANGEL GALINDO ANGIE MARCELA"/>
    <x v="9"/>
    <s v="RIESGO OPERATIVO"/>
    <s v="PROFESIONAL UNIVERSITARIO"/>
    <s v="8. DIRECCION NACIONAL"/>
    <s v="DIRECCION GENERAL"/>
    <s v="DIRECCION NACIONAL"/>
    <n v="80000"/>
    <n v="43587"/>
    <n v="5"/>
    <n v="19.96"/>
    <n v="1.3306666666666667"/>
    <m/>
    <m/>
    <x v="1"/>
  </r>
  <r>
    <n v="1030638981"/>
    <s v="RODRIGUEZ CUNCANCHUN JEISSON ALEJANDRO"/>
    <x v="9"/>
    <s v="RIESGO OPERATIVO"/>
    <s v="PROFESIONAL UNIVERSITARIO"/>
    <s v="8. DIRECCION NACIONAL"/>
    <s v="DIRECCION GENERAL"/>
    <s v="DIRECCION NACIONAL"/>
    <n v="80000"/>
    <n v="44564"/>
    <n v="1"/>
    <n v="9.92"/>
    <n v="0.66133333333333333"/>
    <m/>
    <m/>
    <x v="0"/>
  </r>
  <r>
    <n v="1030640052"/>
    <s v="BELTRAN FLOREZ EDUARD SANTIAGO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3"/>
    <n v="6"/>
    <n v="3.75"/>
    <n v="0.25"/>
    <m/>
    <m/>
    <x v="0"/>
  </r>
  <r>
    <n v="1030643572"/>
    <s v="RODRIGUEZ PEÑA JHON EDISON"/>
    <x v="8"/>
    <s v="VENTAS BANCA OFICIAL"/>
    <s v="EJECUTIVO DE CUENTA"/>
    <s v="8. DIRECCION NACIONAL"/>
    <s v="DIRECCION GENERAL"/>
    <s v="DIRECCION NACIONAL"/>
    <n v="80000"/>
    <n v="41491"/>
    <n v="8"/>
    <n v="16.079999999999998"/>
    <n v="1.0719999999999998"/>
    <m/>
    <m/>
    <x v="1"/>
  </r>
  <r>
    <n v="1030648540"/>
    <s v="PRIAS CABALLERO LINDA PAOLA"/>
    <x v="0"/>
    <s v="REGIONAL COMERCIAL"/>
    <s v="OFICIAL SOPORTE"/>
    <s v="2. BOGOTA"/>
    <s v="OFICINAS"/>
    <s v="FUSAGASUGA                                                                                                                                            "/>
    <n v="22616"/>
    <n v="43746"/>
    <n v="10"/>
    <n v="13.46"/>
    <n v="0.89733333333333343"/>
    <m/>
    <m/>
    <x v="0"/>
  </r>
  <r>
    <n v="1030658726"/>
    <s v="GONZALEZ CARDENAS GINA NICOLL"/>
    <x v="5"/>
    <s v="SERVICIOS ADMINISTRATIVOS"/>
    <s v="PROFESIONAL UNIVERSITARIO"/>
    <s v="8. DIRECCION NACIONAL"/>
    <s v="DIRECCION GENERAL"/>
    <s v="DIRECCION NACIONAL"/>
    <n v="80000"/>
    <n v="44329"/>
    <n v="5"/>
    <n v="19.5"/>
    <n v="1.3"/>
    <m/>
    <m/>
    <x v="1"/>
  </r>
  <r>
    <n v="1030661684"/>
    <s v="ROLDAN GRIJALBA GONZALO YESID"/>
    <x v="0"/>
    <s v="REGIONAL COMERCIAL"/>
    <s v="CAJERO PRINCIPAL"/>
    <s v="2. BOGOTA"/>
    <s v="OFICINAS"/>
    <s v="ANAPOIMA"/>
    <n v="22602"/>
    <n v="44112"/>
    <n v="10"/>
    <n v="13.46"/>
    <n v="0.89733333333333343"/>
    <m/>
    <m/>
    <x v="0"/>
  </r>
  <r>
    <n v="10306638"/>
    <s v="RENGIFO NIQUINAS RAFAEL ALBEIRO"/>
    <x v="0"/>
    <s v="VENTAS BANCA AGROPECUARIA"/>
    <s v="ASESOR COMERCIAL AGROPECUARIO"/>
    <s v="6. OCCIDENTE"/>
    <s v="OFICINAS"/>
    <s v="POPAYAN                                                                                                                                               "/>
    <n v="64214"/>
    <n v="43864"/>
    <n v="2"/>
    <n v="8.67"/>
    <n v="0.57799999999999996"/>
    <m/>
    <m/>
    <x v="0"/>
  </r>
  <r>
    <n v="1030670147"/>
    <s v="GARZON REYES GERALDINE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39"/>
    <n v="12"/>
    <n v="10.92"/>
    <n v="0.72799999999999998"/>
    <m/>
    <m/>
    <x v="0"/>
  </r>
  <r>
    <n v="1030673455"/>
    <s v="RUIZ AMBROSIO CAROLINA"/>
    <x v="0"/>
    <s v="REGIONAL COMERCIAL"/>
    <s v="CAJERO PRINCIPAL"/>
    <s v="2. BOGOTA"/>
    <s v="OFICINAS"/>
    <s v="SUESCA"/>
    <n v="25917"/>
    <n v="44580"/>
    <n v="1"/>
    <n v="9.25"/>
    <n v="0.6166666666666667"/>
    <m/>
    <m/>
    <x v="0"/>
  </r>
  <r>
    <n v="10306795"/>
    <s v="GALLEGO OSORIO VICTOR ANDRES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1030683005"/>
    <s v="PAEZ MORALES ALEJANDRA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83"/>
    <n v="5"/>
    <n v="4.96"/>
    <n v="0.33066666666666666"/>
    <m/>
    <m/>
    <x v="0"/>
  </r>
  <r>
    <n v="1030683288"/>
    <s v="GALINDO PEDRAZA DAVID ALONSO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4539"/>
    <n v="12"/>
    <n v="10.92"/>
    <n v="0.72799999999999998"/>
    <m/>
    <m/>
    <x v="0"/>
  </r>
  <r>
    <n v="1030684317"/>
    <s v="CORREA LOPEZ ANA MILENA"/>
    <x v="1"/>
    <s v="OPERATIVA DE DESEMBOLSOS Y CARTERA"/>
    <s v="PROFESIONAL OPERATIVO"/>
    <s v="8. DIRECCION NACIONAL"/>
    <s v="DIRECCION GENERAL"/>
    <s v="DIRECCION NACIONAL"/>
    <n v="80000"/>
    <n v="44671"/>
    <n v="4"/>
    <n v="5.46"/>
    <n v="0.36399999999999999"/>
    <m/>
    <m/>
    <x v="0"/>
  </r>
  <r>
    <n v="10308001"/>
    <s v="ZUÑIGA QUISOBONI YAMITH ARMANDO"/>
    <x v="0"/>
    <s v="REGIONAL COMERCIAL"/>
    <s v="DIRECTOR OFICINA TIPO 2"/>
    <s v="6. OCCIDENTE"/>
    <s v="OFICINAS"/>
    <s v="BOLIVAR (CAUCA)                                                                                                                                       "/>
    <n v="64204"/>
    <n v="42857"/>
    <n v="5"/>
    <n v="4.96"/>
    <n v="0.33066666666666666"/>
    <m/>
    <m/>
    <x v="0"/>
  </r>
  <r>
    <n v="10308232"/>
    <s v="BASTIDAS ALEGRIA JOHN ANIBAL"/>
    <x v="0"/>
    <s v="VENTAS BANCA AGROPECUARIA"/>
    <s v="ASESOR COMERCIAL AGROPECUARIO"/>
    <s v="6. OCCIDENTE"/>
    <s v="OFICINAS"/>
    <s v="CAJIBIO                                                                                                                                               "/>
    <n v="64205"/>
    <n v="43794"/>
    <n v="11"/>
    <n v="26.5"/>
    <n v="1.7666666666666666"/>
    <m/>
    <m/>
    <x v="1"/>
  </r>
  <r>
    <n v="1031124604"/>
    <s v="TORRES ROMERO ALEXANDRA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969"/>
    <n v="5"/>
    <n v="19.29"/>
    <n v="1.286"/>
    <m/>
    <m/>
    <x v="1"/>
  </r>
  <r>
    <n v="1031126659"/>
    <s v="SOLANO DIAZ JULIE ANDRE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596"/>
    <n v="11"/>
    <n v="11.79"/>
    <n v="0.78599999999999992"/>
    <m/>
    <m/>
    <x v="0"/>
  </r>
  <r>
    <n v="1031127104"/>
    <s v="RODRIGUEZ VELASCO MAYRA ALEXANDRA"/>
    <x v="8"/>
    <s v="PRODUCTOS ESPECIALIZADOS"/>
    <s v="PROFESIONAL SENIOR"/>
    <s v="8. DIRECCION NACIONAL"/>
    <s v="DIRECCION GENERAL"/>
    <s v="DIRECCION NACIONAL"/>
    <n v="80000"/>
    <n v="44508"/>
    <n v="11"/>
    <n v="12.21"/>
    <n v="0.81400000000000006"/>
    <m/>
    <m/>
    <x v="0"/>
  </r>
  <r>
    <n v="1031131273"/>
    <s v="CABALLERO MUÑOZ NANCY LIZETH"/>
    <x v="3"/>
    <s v="OFICINA DE CONTROL DISCIPLINARIO INTERNO"/>
    <s v="PROFESIONAL UNIVERSITARIO"/>
    <s v="8. DIRECCION NACIONAL"/>
    <s v="DIRECCION GENERAL"/>
    <s v="DIRECCION NACIONAL"/>
    <n v="80000"/>
    <n v="40725"/>
    <n v="7"/>
    <n v="17.5"/>
    <n v="1.1666666666666667"/>
    <m/>
    <m/>
    <x v="1"/>
  </r>
  <r>
    <n v="1031134475"/>
    <s v="CASTILLO HERNANDEZ EDWIN YAIR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07"/>
    <n v="3"/>
    <n v="6.83"/>
    <n v="0.45533333333333331"/>
    <m/>
    <m/>
    <x v="0"/>
  </r>
  <r>
    <n v="1031136173"/>
    <s v="TENJO BARRETO CRISTHIAN CAMIL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031137891"/>
    <s v="MARTINEZ MORENO JESSICA TATIANA"/>
    <x v="1"/>
    <s v="OPERATIVA DE DESEMBOLSOS Y CARTERA"/>
    <s v="PROFESIONAL OPERATIVO"/>
    <s v="8. DIRECCION NACIONAL"/>
    <s v="DIRECCION GENERAL"/>
    <s v="DIRECCION NACIONAL"/>
    <n v="80000"/>
    <n v="44425"/>
    <n v="8"/>
    <n v="15.58"/>
    <n v="1.0386666666666666"/>
    <m/>
    <m/>
    <x v="1"/>
  </r>
  <r>
    <n v="1031139342"/>
    <s v="AMORTEGHI BORDA CHRISTIAN EMMANUEL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0"/>
    <n v="8"/>
    <n v="0.57999999999999996"/>
    <n v="3.8666666666666662E-2"/>
    <m/>
    <m/>
    <x v="0"/>
  </r>
  <r>
    <n v="1031143094"/>
    <s v="RODRIGUEZ QUIROGA KAREN JULIET"/>
    <x v="5"/>
    <s v="SERVICIOS ADMINISTRATIVOS"/>
    <s v="PROFESIONAL UNIVERSITARIO"/>
    <s v="8. DIRECCION NACIONAL"/>
    <s v="DIRECCION GENERAL"/>
    <s v="DIRECCION NACIONAL"/>
    <n v="80000"/>
    <n v="44228"/>
    <n v="2"/>
    <n v="23.75"/>
    <n v="1.5833333333333333"/>
    <m/>
    <m/>
    <x v="1"/>
  </r>
  <r>
    <n v="1031146839"/>
    <s v="GONZALEZ PADILLA JESUS DAVID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50"/>
    <n v="6"/>
    <n v="18.670000000000002"/>
    <n v="1.2446666666666668"/>
    <m/>
    <n v="44936"/>
    <x v="1"/>
  </r>
  <r>
    <n v="1031152325"/>
    <s v="CORTES SANCHEZ JHORDAN ANDRES"/>
    <x v="8"/>
    <s v="MEDIOS DE PAGO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47"/>
    <n v="7"/>
    <n v="2.33"/>
    <n v="0.15533333333333335"/>
    <m/>
    <m/>
    <x v="0"/>
  </r>
  <r>
    <n v="1031158481"/>
    <s v="RAMIREZ RODRIGUEZ ALVARO ANDRES"/>
    <x v="8"/>
    <s v="VENTAS BANCA OFICIAL"/>
    <s v="PROFESIONAL OPERATIVO"/>
    <s v="8. DIRECCION NACIONAL"/>
    <s v="DIRECCION GENERAL"/>
    <s v="DIRECCION NACIONAL"/>
    <n v="80000"/>
    <n v="44634"/>
    <n v="3"/>
    <n v="6.96"/>
    <n v="0.46400000000000002"/>
    <m/>
    <m/>
    <x v="0"/>
  </r>
  <r>
    <n v="1031161719"/>
    <s v="RUEDA ARCILA PAULA ANDRE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5"/>
    <n v="7"/>
    <n v="17.21"/>
    <n v="1.1473333333333333"/>
    <m/>
    <m/>
    <x v="1"/>
  </r>
  <r>
    <n v="1031165771"/>
    <s v="CASTAÑO TORRES JOHAN DAVID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1031167141"/>
    <s v="VALENCIA JARAMILLO BRENDA MILDRETH"/>
    <x v="0"/>
    <s v="VENTAS MICROFINANZAS"/>
    <s v="ASESOR COMERCIAL MICROFINANZAS"/>
    <s v="2. BOGOTA"/>
    <s v="OFICINAS"/>
    <s v="PALOQUEMAO"/>
    <n v="20716"/>
    <n v="43587"/>
    <n v="5"/>
    <n v="19.96"/>
    <n v="1.3306666666666667"/>
    <m/>
    <m/>
    <x v="1"/>
  </r>
  <r>
    <n v="1031182572"/>
    <s v="QUINTERO YARA ESNEIDER DAVID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89"/>
    <n v="1"/>
    <n v="8.8699999999999992"/>
    <n v="0.59133333333333327"/>
    <m/>
    <m/>
    <x v="0"/>
  </r>
  <r>
    <n v="10315973"/>
    <s v="IMBACHI QUINAYAS BREDIO"/>
    <x v="0"/>
    <s v="REGIONAL COMERCIAL"/>
    <s v="OFICIAL OPERATIVO SENIOR"/>
    <s v="6. OCCIDENTE"/>
    <s v="OFICINAS"/>
    <s v="MERCADERES"/>
    <n v="64212"/>
    <n v="43542"/>
    <n v="3"/>
    <n v="6.79"/>
    <n v="0.45266666666666666"/>
    <m/>
    <m/>
    <x v="0"/>
  </r>
  <r>
    <n v="10316121"/>
    <s v="DORADO GIRON CARLOS ALBERTO"/>
    <x v="0"/>
    <s v="REGIONAL COMERCIAL"/>
    <s v="OFICIAL OPERATIVO SENIOR"/>
    <s v="6. OCCIDENTE"/>
    <s v="OFICINAS"/>
    <s v="BOLIVAR (CAUCA)                                                                                                                                       "/>
    <n v="64204"/>
    <n v="42072"/>
    <n v="3"/>
    <n v="22.087"/>
    <n v="1.4724666666666666"/>
    <m/>
    <m/>
    <x v="1"/>
  </r>
  <r>
    <n v="1032070529"/>
    <s v="VASQUEZ CALDERON MARYSOL"/>
    <x v="0"/>
    <s v="REGIONAL COMERCIAL"/>
    <s v="ASESOR COMERCIAL"/>
    <s v="1. ANTIOQUIA"/>
    <s v="OFICINAS"/>
    <s v="ALEJANDRIA                                                                                                                                            "/>
    <n v="10615"/>
    <n v="42829"/>
    <n v="4"/>
    <n v="21.13"/>
    <n v="1.4086666666666665"/>
    <m/>
    <m/>
    <x v="1"/>
  </r>
  <r>
    <n v="1032251831"/>
    <s v="CUARTAS HERRERA ISABEL CRISTINA"/>
    <x v="0"/>
    <s v="REGIONAL COMERCIAL"/>
    <s v="ASESOR COMERCIAL"/>
    <s v="1. ANTIOQUIA"/>
    <s v="OFICINAS"/>
    <s v="TARAZA"/>
    <n v="11306"/>
    <n v="43819"/>
    <n v="12"/>
    <n v="25.46"/>
    <n v="1.6973333333333334"/>
    <m/>
    <m/>
    <x v="1"/>
  </r>
  <r>
    <n v="1032256983"/>
    <s v="PRECIADO VARGAS YURLEY MARCELA"/>
    <x v="0"/>
    <s v="VENTAS MICROFINANZAS"/>
    <s v="ASESOR COMERCIAL MICROFINANZAS"/>
    <s v="1. ANTIOQUIA"/>
    <s v="OFICINAS"/>
    <s v="CAUCASIA"/>
    <n v="11301"/>
    <n v="43878"/>
    <n v="2"/>
    <n v="23.08"/>
    <n v="1.5386666666666666"/>
    <m/>
    <m/>
    <x v="1"/>
  </r>
  <r>
    <n v="1032327814"/>
    <s v="ARROYAVE PIEDRAHITA KELY JOHANA"/>
    <x v="0"/>
    <s v="VENTAS MICROFINANZAS"/>
    <s v="ASESOR COMERCIAL MICROFINANZAS"/>
    <s v="1. ANTIOQUIA"/>
    <s v="OFICINAS"/>
    <s v="YARUMAL"/>
    <n v="10613"/>
    <n v="43577"/>
    <n v="4"/>
    <n v="20.38"/>
    <n v="1.3586666666666667"/>
    <m/>
    <m/>
    <x v="1"/>
  </r>
  <r>
    <n v="1032356270"/>
    <s v="RIVAS SALAZAR CESAR GIOVANNY"/>
    <x v="9"/>
    <s v="RIESGO OPERATIVO"/>
    <s v="PROFESIONAL UNIVERSITARIO"/>
    <s v="8. DIRECCION NACIONAL"/>
    <s v="DIRECCION GENERAL"/>
    <s v="DIRECCION NACIONAL"/>
    <n v="80000"/>
    <n v="43864"/>
    <n v="2"/>
    <n v="8.67"/>
    <n v="0.57799999999999996"/>
    <m/>
    <m/>
    <x v="0"/>
  </r>
  <r>
    <n v="1032357011"/>
    <s v="MOLINA SILVA MIGUEL ANDRES"/>
    <x v="0"/>
    <s v="VENTAS BANCA AGROPECUARIA"/>
    <s v="ASESOR COMERCIAL AGROPECUARIO"/>
    <s v="9. SUR"/>
    <s v="OFICINAS"/>
    <s v="ACEVEDO"/>
    <n v="32701"/>
    <n v="43609"/>
    <n v="5"/>
    <n v="4.04"/>
    <n v="0.26933333333333331"/>
    <m/>
    <m/>
    <x v="0"/>
  </r>
  <r>
    <n v="1032357158"/>
    <s v="NARVAEZ CASTRO WALTHER DEIVI"/>
    <x v="3"/>
    <s v="SECRETARIA GENERAL"/>
    <s v="CONDUCTOR"/>
    <s v="8. DIRECCION NACIONAL"/>
    <s v="DIRECCION GENERAL"/>
    <s v="DIRECCION NACIONAL"/>
    <n v="80000"/>
    <n v="42863"/>
    <n v="5"/>
    <n v="19.71"/>
    <n v="1.3140000000000001"/>
    <m/>
    <m/>
    <x v="1"/>
  </r>
  <r>
    <n v="1032358724"/>
    <s v="TRIANA DIAZ BIBIANA ANDREA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34"/>
    <n v="6"/>
    <n v="18.25"/>
    <n v="1.2166666666666666"/>
    <m/>
    <m/>
    <x v="1"/>
  </r>
  <r>
    <n v="1032360881"/>
    <s v="SANCHEZ HERNANDEZ DUVER MAURICIO"/>
    <x v="6"/>
    <s v="VP EJECUTIVA"/>
    <s v="PROFESIONAL SENIOR"/>
    <s v="8. DIRECCION NACIONAL"/>
    <s v="DIRECCION GENERAL"/>
    <s v="DIRECCION NACIONAL"/>
    <n v="80000"/>
    <n v="41701"/>
    <n v="3"/>
    <n v="22.42"/>
    <n v="1.4946666666666668"/>
    <m/>
    <m/>
    <x v="1"/>
  </r>
  <r>
    <n v="1032361239"/>
    <s v="ABELLA PINZON MARGARETH GISSELLY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122"/>
    <n v="1"/>
    <n v="24.13"/>
    <n v="1.6086666666666667"/>
    <m/>
    <m/>
    <x v="1"/>
  </r>
  <r>
    <n v="1032361405"/>
    <s v="SANCHEZ HERNANDEZ JUAN DIEG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07"/>
    <n v="4"/>
    <n v="5.42"/>
    <n v="0.36133333333333334"/>
    <m/>
    <m/>
    <x v="0"/>
  </r>
  <r>
    <n v="1032361495"/>
    <s v="PORRAS ROJAS JUAN FRANCISO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907"/>
    <n v="3"/>
    <n v="6.83"/>
    <n v="0.45533333333333331"/>
    <m/>
    <m/>
    <x v="0"/>
  </r>
  <r>
    <n v="1032362664"/>
    <s v="MARTINEZ MOZO EDGAR ALIRI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46"/>
    <n v="1"/>
    <n v="9.75"/>
    <n v="0.65"/>
    <m/>
    <m/>
    <x v="0"/>
  </r>
  <r>
    <n v="1032363655"/>
    <s v="GIL SUAREZ YESIKA ALEXANDR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08"/>
    <n v="2"/>
    <n v="23.292999999999999"/>
    <n v="1.5528666666666666"/>
    <m/>
    <m/>
    <x v="1"/>
  </r>
  <r>
    <n v="1032363791"/>
    <s v="JIMENEZ CRUZ ARLEY RICARDO"/>
    <x v="8"/>
    <s v="MEDIOS DE PAGO"/>
    <s v="PROFESIONAL SENIOR"/>
    <s v="8. DIRECCION NACIONAL"/>
    <s v="DIRECCION GENERAL"/>
    <s v="DIRECCION NACIONAL"/>
    <n v="80000"/>
    <n v="44774"/>
    <n v="8"/>
    <n v="1.25"/>
    <n v="8.3333333333333329E-2"/>
    <m/>
    <m/>
    <x v="0"/>
  </r>
  <r>
    <n v="1032363894"/>
    <s v="PENA ORTIZ LISSETTE"/>
    <x v="5"/>
    <s v="SEGURIDAD BANCARIA      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4543"/>
    <n v="12"/>
    <n v="10.75"/>
    <n v="0.71666666666666667"/>
    <m/>
    <m/>
    <x v="0"/>
  </r>
  <r>
    <n v="1032367514"/>
    <s v="DIAZ FERNANDEZ DIANA MARGOTH"/>
    <x v="0"/>
    <s v="REGIONAL COMERCIAL"/>
    <s v="DIRECTOR OFICINA TIPO 4"/>
    <s v="2. BOGOTA"/>
    <s v="OFICINAS"/>
    <s v="CASTILLA LA NUEVA"/>
    <n v="25703"/>
    <n v="43927"/>
    <n v="4"/>
    <n v="6.04"/>
    <n v="0.40266666666666667"/>
    <m/>
    <m/>
    <x v="0"/>
  </r>
  <r>
    <n v="1032367948"/>
    <s v="PADILLA VELASCO DEYSI VIVIANA"/>
    <x v="0"/>
    <s v="REGIONAL COMERCIAL"/>
    <s v="DIRECTOR OPERATIVO"/>
    <s v="7. ORIENTE"/>
    <s v="OFICINAS"/>
    <s v="TUNJA"/>
    <n v="75409"/>
    <n v="41113"/>
    <n v="7"/>
    <n v="15.247"/>
    <n v="1.0164666666666666"/>
    <m/>
    <m/>
    <x v="1"/>
  </r>
  <r>
    <n v="1032368485"/>
    <s v="BEDOYA RENGIFO JAVIER ANDRES"/>
    <x v="0"/>
    <s v="REGIONAL COMERCIAL"/>
    <s v="DIRECTOR OFICINA TIPO 4"/>
    <s v="6. OCCIDENTE"/>
    <s v="OFICINAS"/>
    <s v="PRADERA"/>
    <n v="60908"/>
    <n v="43535"/>
    <n v="3"/>
    <n v="7.08"/>
    <n v="0.47200000000000003"/>
    <m/>
    <m/>
    <x v="0"/>
  </r>
  <r>
    <n v="1032369751"/>
    <s v="BAYONA QUINTERO ELEHYNY KARINA"/>
    <x v="1"/>
    <s v="OPERATIVA DE DESEMBOLSOS Y CARTERA"/>
    <s v="PROFESIONAL UNIVERSITARIO"/>
    <s v="8. DIRECCION NACIONAL"/>
    <s v="DIRECCION GENERAL"/>
    <s v="DIRECCION NACIONAL"/>
    <n v="80000"/>
    <n v="41337"/>
    <n v="3"/>
    <n v="22.161999999999999"/>
    <n v="1.4774666666666667"/>
    <m/>
    <m/>
    <x v="1"/>
  </r>
  <r>
    <n v="1032372117"/>
    <s v="DIAZ MONDRAGON IVAN FELIPE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40"/>
    <n v="9"/>
    <n v="15"/>
    <n v="1"/>
    <m/>
    <n v="44830"/>
    <x v="1"/>
  </r>
  <r>
    <n v="1032372375"/>
    <s v="GARZON RODRIGUEZ CESAR AUGUSTO"/>
    <x v="8"/>
    <s v="MEDIOS DE PAGO   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589"/>
    <n v="1"/>
    <n v="8.8699999999999992"/>
    <n v="0.59133333333333327"/>
    <m/>
    <m/>
    <x v="0"/>
  </r>
  <r>
    <n v="1032372928"/>
    <s v="VALENCIA MOLINA EDWIN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44774"/>
    <n v="8"/>
    <n v="1.25"/>
    <n v="8.3333333333333329E-2"/>
    <m/>
    <m/>
    <x v="0"/>
  </r>
  <r>
    <n v="1032378342"/>
    <s v="PEREIRA OCANEGRA YULY TATIANA"/>
    <x v="0"/>
    <s v="REGIONAL COMERCIAL"/>
    <s v="ASESOR COMERCIAL"/>
    <s v="2. BOGOTA"/>
    <s v="OFICINAS"/>
    <s v="ARBELAEZ"/>
    <n v="21009"/>
    <n v="42478"/>
    <n v="4"/>
    <n v="5.54"/>
    <n v="0.36933333333333335"/>
    <m/>
    <m/>
    <x v="0"/>
  </r>
  <r>
    <n v="1032380746"/>
    <s v="CORTES USECHE SANTIAGO DAVID"/>
    <x v="4"/>
    <s v="NACIONAL DE ANALISIS AGROPECUARIO                                                                                                                     "/>
    <s v="PROFESIONAL UNIVERSITARIO"/>
    <s v="3. CAFETERA"/>
    <s v="REGIONAL"/>
    <s v="GERENCIA REGIONAL CAFETERA"/>
    <n v="30000"/>
    <n v="44081"/>
    <n v="9"/>
    <n v="14.75"/>
    <n v="0.98333333333333328"/>
    <m/>
    <m/>
    <x v="0"/>
  </r>
  <r>
    <n v="1032380906"/>
    <s v="GOMEZ CAÑON GREISS MAYIBER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36"/>
    <n v="5"/>
    <n v="19.75"/>
    <n v="1.3166666666666667"/>
    <m/>
    <m/>
    <x v="1"/>
  </r>
  <r>
    <n v="1032381619"/>
    <s v="CANTOR DELGADO JENNYFFER CONSTANZA"/>
    <x v="0"/>
    <s v="VENTAS MICROFINANZAS"/>
    <s v="ASESOR COMERCIAL MICROFINANZAS"/>
    <s v="2. BOGOTA"/>
    <s v="OFICINAS"/>
    <s v="BOGOTA CALLE CIEN                                                                                                                                     "/>
    <n v="20709"/>
    <n v="44543"/>
    <n v="12"/>
    <n v="10.75"/>
    <n v="0.71666666666666667"/>
    <m/>
    <m/>
    <x v="0"/>
  </r>
  <r>
    <n v="1032382700"/>
    <s v="PEÑA TELLES IVAN LEONARD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43"/>
    <n v="12"/>
    <n v="10.75"/>
    <n v="0.71666666666666667"/>
    <m/>
    <m/>
    <x v="0"/>
  </r>
  <r>
    <n v="1032383012"/>
    <s v="PUENTES SANTAMARIA ABEL HUMBERTO"/>
    <x v="4"/>
    <s v="NACIONAL DE ANALISIS AGROPECUARIO                                                                                                                     "/>
    <s v="OFICIAL OPERATIVO SENIOR"/>
    <s v="5. SANTANDER"/>
    <s v="REGIONAL"/>
    <s v="PUERTO WILCHES"/>
    <n v="50811"/>
    <n v="43724"/>
    <n v="9"/>
    <n v="14.38"/>
    <n v="0.95866666666666667"/>
    <m/>
    <m/>
    <x v="0"/>
  </r>
  <r>
    <n v="1032384260"/>
    <s v="SISSA URIBE DIEGO ALEXANDER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1032385679"/>
    <s v="QUINCHE AROCA DIANA MARCELA"/>
    <x v="0"/>
    <s v="REGIONAL COMERCIAL"/>
    <s v="OFICIAL OPERATIVO SENIOR"/>
    <s v="2. BOGOTA"/>
    <s v="OFICINAS"/>
    <s v="AVENIDA JIMENEZ                                                                                                                                       "/>
    <n v="20703"/>
    <n v="41113"/>
    <n v="7"/>
    <n v="16.579999999999998"/>
    <n v="1.1053333333333333"/>
    <m/>
    <m/>
    <x v="1"/>
  </r>
  <r>
    <n v="1032386033"/>
    <s v="MANRIQUE OSORIO CARLOS ALIRIO"/>
    <x v="0"/>
    <s v="REGIONAL COMERCIAL"/>
    <s v="CAJERO PRINCIPAL"/>
    <s v="2. BOGOTA"/>
    <s v="OFICINAS"/>
    <s v="GOBERNACION                                                                                                                                           "/>
    <n v="20705"/>
    <n v="41730"/>
    <n v="4"/>
    <n v="6.25"/>
    <n v="0.41666666666666669"/>
    <m/>
    <m/>
    <x v="0"/>
  </r>
  <r>
    <n v="1032386795"/>
    <s v="RODRIGUEZ GUERRERO LINA MILENA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032386855"/>
    <s v="SOACHA MORALES ISAIAS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64"/>
    <n v="6"/>
    <n v="3.08"/>
    <n v="0.20533333333333334"/>
    <m/>
    <m/>
    <x v="0"/>
  </r>
  <r>
    <n v="1032387629"/>
    <s v="RUIZ CUERVO FRANCY YINETH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59"/>
    <n v="1"/>
    <n v="24.21"/>
    <n v="1.6140000000000001"/>
    <m/>
    <n v="44844"/>
    <x v="1"/>
  </r>
  <r>
    <n v="1032391544"/>
    <s v="BAQUERO RODRIGUEZ JUAN MANUEL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4613"/>
    <n v="2"/>
    <n v="7.92"/>
    <n v="0.52800000000000002"/>
    <m/>
    <m/>
    <x v="0"/>
  </r>
  <r>
    <n v="1032392863"/>
    <s v="LAVERDE MORENO MONICA VIVIAN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955"/>
    <n v="2"/>
    <n v="8.1199999999999992"/>
    <n v="0.54133333333333333"/>
    <m/>
    <m/>
    <x v="0"/>
  </r>
  <r>
    <n v="1032393541"/>
    <s v="CHIVARA HERRERA LUZ MARINA"/>
    <x v="1"/>
    <s v="OPERATIVA DE DESEMBOLSOS Y CARTERA"/>
    <s v="PROFESIONAL UNIVERSITARIO"/>
    <s v="8. DIRECCION NACIONAL"/>
    <s v="DIRECCION GENERAL"/>
    <s v="DIRECCION NACIONAL"/>
    <n v="80000"/>
    <n v="42128"/>
    <n v="5"/>
    <n v="19.88"/>
    <n v="1.3253333333333333"/>
    <m/>
    <n v="44928"/>
    <x v="1"/>
  </r>
  <r>
    <n v="1032394707"/>
    <s v="SILVA SANCHEZ FREDY JOBANI"/>
    <x v="0"/>
    <s v="VENTAS MICROFINANZAS"/>
    <s v="ASESOR COMERCIAL MICROFINANZAS"/>
    <s v="2. BOGOTA"/>
    <s v="OFICINAS"/>
    <s v="CHIA                                                                                                                                                  "/>
    <n v="25902"/>
    <n v="40644"/>
    <n v="4"/>
    <n v="35.747"/>
    <n v="2.3831333333333333"/>
    <m/>
    <m/>
    <x v="2"/>
  </r>
  <r>
    <n v="1032397471"/>
    <s v="SOTELO POLANCO ZULY YURANNY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0"/>
    <n v="8"/>
    <n v="0.57999999999999996"/>
    <n v="3.8666666666666662E-2"/>
    <m/>
    <m/>
    <x v="0"/>
  </r>
  <r>
    <n v="1032398487"/>
    <s v="MORALES GONZALEZ MARIA JOS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30.67"/>
    <n v="2.0446666666666666"/>
    <m/>
    <n v="44830"/>
    <x v="2"/>
  </r>
  <r>
    <n v="1032400904"/>
    <s v="BELTRAN BELTRAN JHONATAN EDWARD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984"/>
    <n v="3"/>
    <n v="6.7549999999999999"/>
    <n v="0.45033333333333331"/>
    <m/>
    <m/>
    <x v="0"/>
  </r>
  <r>
    <n v="1032402684"/>
    <s v="CANO BETANCUR LAURA"/>
    <x v="1"/>
    <s v="VP OPERACIONES"/>
    <s v="PROFESIONAL UNIVERSITARIO"/>
    <s v="1. ANTIOQUIA"/>
    <s v="REGIONAL"/>
    <s v="GERENCIA REGIONAL ANTIOQUIA"/>
    <n v="10000"/>
    <n v="42100"/>
    <n v="4"/>
    <n v="20.998000000000001"/>
    <n v="1.3998666666666668"/>
    <m/>
    <m/>
    <x v="1"/>
  </r>
  <r>
    <n v="1032402827"/>
    <s v="MANCILLA MENESES MILENA"/>
    <x v="0"/>
    <s v="REGIONAL COMERCIAL"/>
    <s v="DIRECTOR OFICINA TIPO 5"/>
    <s v="2. BOGOTA"/>
    <s v="OFICINAS"/>
    <s v="CRAVO NORTE"/>
    <n v="70302"/>
    <n v="40616"/>
    <n v="3"/>
    <n v="6.96"/>
    <n v="0.46400000000000002"/>
    <m/>
    <m/>
    <x v="0"/>
  </r>
  <r>
    <n v="1032404887"/>
    <s v="MACIAS RODRIGUEZ NESTOR FABIAN"/>
    <x v="0"/>
    <s v="REGIONAL COMERCIAL"/>
    <s v="CAJERO"/>
    <s v="2. BOGOTA"/>
    <s v="OFICINAS"/>
    <s v="CHIA                                                                                                                                                  "/>
    <n v="25902"/>
    <n v="43724"/>
    <n v="9"/>
    <n v="29.38"/>
    <n v="1.9586666666666666"/>
    <m/>
    <m/>
    <x v="1"/>
  </r>
  <r>
    <n v="1032407473"/>
    <s v="ACOSTA MORALES JAZMIN ANDREA"/>
    <x v="8"/>
    <s v="VENTAS BANCA EMPRESARIAL"/>
    <s v="EJECUTIVO DE CUENTA"/>
    <s v="8. DIRECCION NACIONAL"/>
    <s v="DIRECCION GENERAL"/>
    <s v="DIRECCION NACIONAL"/>
    <n v="80000"/>
    <n v="42143"/>
    <n v="5"/>
    <n v="19.25"/>
    <n v="1.2833333333333334"/>
    <m/>
    <m/>
    <x v="1"/>
  </r>
  <r>
    <n v="1032409697"/>
    <s v="MEDINA RESTREPO EDIL FERNANDO"/>
    <x v="5"/>
    <s v="SEGURIDAD BANCARIA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3819"/>
    <n v="12"/>
    <n v="25.46"/>
    <n v="1.6973333333333334"/>
    <m/>
    <m/>
    <x v="1"/>
  </r>
  <r>
    <n v="1032409801"/>
    <s v="BERNAL ARENAS LEIDY JHOANA"/>
    <x v="0"/>
    <s v="REGIONAL COMERCIAL"/>
    <s v="CAJERO PRINCIPAL"/>
    <s v="7. ORIENTE"/>
    <s v="OFICINAS"/>
    <s v="VENTAQUEMADA"/>
    <n v="75413"/>
    <n v="44033"/>
    <n v="7"/>
    <n v="16.628"/>
    <n v="1.1085333333333334"/>
    <m/>
    <m/>
    <x v="1"/>
  </r>
  <r>
    <n v="1032411024"/>
    <s v="GRAJALES MUÑOZ IVAN DARIO"/>
    <x v="5"/>
    <s v="GESTION DE INFRAESTRUCTURA FISICA                                                                                                                     "/>
    <s v="OFICIAL SOPORTE"/>
    <s v="8. DIRECCION NACIONAL"/>
    <s v="DIRECCION GENERAL"/>
    <s v="DIRECCION NACIONAL"/>
    <n v="80000"/>
    <n v="44545"/>
    <n v="12"/>
    <n v="10.67"/>
    <n v="0.71133333333333337"/>
    <m/>
    <m/>
    <x v="0"/>
  </r>
  <r>
    <n v="1032413612"/>
    <s v="NARANJO TAPIERO JIMMY"/>
    <x v="0"/>
    <s v="VENTAS BANCA AGROPECUARIA"/>
    <s v="ASESOR COMERCIAL AGROPECUARIO"/>
    <s v="9. SUR"/>
    <s v="OFICINAS"/>
    <s v="PLANADAS"/>
    <n v="31909"/>
    <n v="43746"/>
    <n v="10"/>
    <n v="13.46"/>
    <n v="0.89733333333333343"/>
    <m/>
    <m/>
    <x v="0"/>
  </r>
  <r>
    <n v="1032416049"/>
    <s v="PINZON WAGNER DAVID CAMIL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28"/>
    <n v="2"/>
    <n v="8.5419999999999998"/>
    <n v="0.56946666666666668"/>
    <m/>
    <m/>
    <x v="0"/>
  </r>
  <r>
    <n v="1032418855"/>
    <s v="HERNANDEZ CASTRO ANDRES"/>
    <x v="1"/>
    <s v="VP OPERACIONES"/>
    <s v="PROFESIONAL OPERATIVO"/>
    <s v="2. BOGOTA"/>
    <s v="REGIONAL"/>
    <s v="VILLAVICENCIO"/>
    <n v="25712"/>
    <n v="42464"/>
    <n v="4"/>
    <n v="6.13"/>
    <n v="0.40866666666666668"/>
    <m/>
    <m/>
    <x v="0"/>
  </r>
  <r>
    <n v="1032422630"/>
    <s v="SANTOS GOMEZ MARTHA LUCIA"/>
    <x v="0"/>
    <s v="REGIONAL COMERCIAL"/>
    <s v="ASESOR COMERCIAL"/>
    <s v="2. BOGOTA"/>
    <s v="OFICINAS"/>
    <s v="SAN JOSE DEL GUAVIARE                                                                                                                                 "/>
    <n v="24703"/>
    <n v="41533"/>
    <n v="9"/>
    <n v="13.962999999999999"/>
    <n v="0.93086666666666662"/>
    <m/>
    <m/>
    <x v="0"/>
  </r>
  <r>
    <n v="1032423936"/>
    <s v="CASALLAS ROBAYO ANGIE CAROLINA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9"/>
    <n v="12"/>
    <n v="10.46"/>
    <n v="0.69733333333333336"/>
    <m/>
    <m/>
    <x v="0"/>
  </r>
  <r>
    <n v="1032424308"/>
    <s v="ZARTA SUAREZ CINDY ALEJANDRA"/>
    <x v="8"/>
    <s v="MEDIOS DE PAGO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032425332"/>
    <s v="PAEZ GOMEZ ANGELA PATRICIA"/>
    <x v="0"/>
    <s v="VENTAS BANCA AGROPECUARIA"/>
    <s v="ASESOR COMERCIAL AGROPECUARIO"/>
    <s v="2. BOGOTA"/>
    <s v="OFICINAS"/>
    <s v="LENGUAZAQUE"/>
    <n v="25910"/>
    <n v="43727"/>
    <n v="9"/>
    <n v="14.25"/>
    <n v="0.95"/>
    <m/>
    <m/>
    <x v="0"/>
  </r>
  <r>
    <n v="1032426368"/>
    <s v="CARO CARO SOLANYE LORE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92"/>
    <n v="5"/>
    <n v="4.58"/>
    <n v="0.30533333333333335"/>
    <m/>
    <m/>
    <x v="0"/>
  </r>
  <r>
    <n v="1032426528"/>
    <s v="SARMIENTO MORA DIEGO FERNANDO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2661"/>
    <n v="10"/>
    <n v="13.04"/>
    <n v="0.86933333333333329"/>
    <m/>
    <m/>
    <x v="0"/>
  </r>
  <r>
    <n v="1032427047"/>
    <s v="BEDOYA GOMEZ YOHANA PATRICI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4"/>
    <n v="1"/>
    <n v="24.29"/>
    <n v="1.6193333333333333"/>
    <m/>
    <m/>
    <x v="1"/>
  </r>
  <r>
    <n v="1032427417"/>
    <s v="DIAZ MALDONADO CESAR AUGUSTO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4482"/>
    <n v="10"/>
    <n v="13.25"/>
    <n v="0.8833333333333333"/>
    <m/>
    <m/>
    <x v="0"/>
  </r>
  <r>
    <n v="1032428021"/>
    <s v="MOLINA URQUIJO ROSA NATALI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75"/>
    <n v="9"/>
    <n v="15"/>
    <n v="1"/>
    <m/>
    <m/>
    <x v="1"/>
  </r>
  <r>
    <n v="1032431030"/>
    <s v="VARGAS SOLER CINDY FERNAND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032431038"/>
    <s v="PERALTA HERNANDEZ LUIS ENRIQU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94"/>
    <n v="11"/>
    <n v="26.5"/>
    <n v="1.7666666666666666"/>
    <m/>
    <n v="44928"/>
    <x v="1"/>
  </r>
  <r>
    <n v="1032432327"/>
    <s v="AGUIRRE GOMEZ CRISTIAN CAMIL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99"/>
    <n v="5"/>
    <n v="4.29"/>
    <n v="0.28599999999999998"/>
    <m/>
    <m/>
    <x v="0"/>
  </r>
  <r>
    <n v="1032433553"/>
    <s v="ROJAS LEON GUIOVANA ANGELICA"/>
    <x v="0"/>
    <s v="REGIONAL COMERCIAL"/>
    <s v="DIRECTOR OFICINA TIPO 4"/>
    <s v="3. CAFETERA"/>
    <s v="OFICINAS"/>
    <s v="VICTORIA"/>
    <n v="33114"/>
    <n v="43325"/>
    <n v="8"/>
    <n v="15.708"/>
    <n v="1.0471999999999999"/>
    <m/>
    <m/>
    <x v="1"/>
  </r>
  <r>
    <n v="1032436072"/>
    <s v="ROMERO GUAUTA CESAR ALFONS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99"/>
    <n v="5"/>
    <n v="4.29"/>
    <n v="0.28599999999999998"/>
    <m/>
    <m/>
    <x v="0"/>
  </r>
  <r>
    <n v="1032438093"/>
    <s v="CAICEDO JIMENEZ LUIS FERNAND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70"/>
    <n v="4"/>
    <n v="35.67"/>
    <n v="2.3780000000000001"/>
    <m/>
    <n v="44886"/>
    <x v="2"/>
  </r>
  <r>
    <n v="1032439831"/>
    <s v="MACIAS ROMERO SANTIAGO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43346"/>
    <n v="9"/>
    <n v="21.92"/>
    <n v="1.4613333333333334"/>
    <m/>
    <m/>
    <x v="1"/>
  </r>
  <r>
    <n v="1032443394"/>
    <s v="LASPRILLA AMORTEGUI STEFANNY DAHIANA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27"/>
    <n v="6"/>
    <n v="3.17"/>
    <n v="0.21133333333333332"/>
    <m/>
    <m/>
    <x v="0"/>
  </r>
  <r>
    <n v="1032445241"/>
    <s v="MARTINEZ BETANCOURT RICHARD ESTEBAN"/>
    <x v="4"/>
    <s v="NACIONAL DE ANALISIS AGROPECUARIO                                                                                                                     "/>
    <s v="OFICIAL OPERATIVO SENIOR"/>
    <s v="2. BOGOTA"/>
    <s v="REGIONAL"/>
    <s v="SAN JUAN DE RIOSECO"/>
    <n v="22010"/>
    <n v="43717"/>
    <n v="9"/>
    <n v="14.67"/>
    <n v="0.97799999999999998"/>
    <m/>
    <m/>
    <x v="0"/>
  </r>
  <r>
    <n v="1032445903"/>
    <s v="RUIZ MARTINEZ KAREN LORENA"/>
    <x v="9"/>
    <s v="RIESGO DE MERCADO Y LIQUIDEZ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1032446044"/>
    <s v="RIVERA PAEZ YENNY ESPERANZ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74"/>
    <n v="10"/>
    <n v="28.75"/>
    <n v="1.9166666666666667"/>
    <m/>
    <n v="44868"/>
    <x v="1"/>
  </r>
  <r>
    <n v="1032447202"/>
    <s v="USSA ROMERO JOHANNA ALEJANDR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0"/>
    <n v="11"/>
    <n v="12.29"/>
    <n v="0.81933333333333325"/>
    <m/>
    <m/>
    <x v="0"/>
  </r>
  <r>
    <n v="1032454487"/>
    <s v="ZULUAGA PARRA CARLOS EDUARDO"/>
    <x v="3"/>
    <s v="SECRETARIA GENERAL"/>
    <s v="PROFESIONAL UNIVERSITARIO"/>
    <s v="8. DIRECCION NACIONAL"/>
    <s v="DIRECCION GENERAL"/>
    <s v="DIRECCION NACIONAL"/>
    <n v="80000"/>
    <n v="43731"/>
    <n v="9"/>
    <n v="29.08"/>
    <n v="1.9386666666666665"/>
    <m/>
    <m/>
    <x v="1"/>
  </r>
  <r>
    <n v="1032455596"/>
    <s v="MESA ROJAS WENDY YURANI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44"/>
    <n v="2"/>
    <n v="23.08"/>
    <n v="1.5386666666666666"/>
    <m/>
    <n v="44825"/>
    <x v="1"/>
  </r>
  <r>
    <n v="1032457192"/>
    <s v="MARQUEZ SUAREZ LUIS MIGUEL"/>
    <x v="0"/>
    <s v="REGIONAL COMERCIAL"/>
    <s v="CAJERO PRINCIPAL"/>
    <s v="2. BOGOTA"/>
    <s v="OFICINAS"/>
    <s v="CABRERA"/>
    <n v="22604"/>
    <n v="43808"/>
    <n v="12"/>
    <n v="10.92"/>
    <n v="0.72799999999999998"/>
    <m/>
    <m/>
    <x v="0"/>
  </r>
  <r>
    <n v="1032457525"/>
    <s v="BLANCO PEREZ LADY VALERI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032459865"/>
    <s v="BURGOS PUENTES LAURA CATALINA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2478"/>
    <n v="4"/>
    <n v="20.54"/>
    <n v="1.3693333333333333"/>
    <m/>
    <m/>
    <x v="1"/>
  </r>
  <r>
    <n v="1032462665"/>
    <s v="VEGA JIMENEZ WILLIAM FERNANDO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06"/>
    <n v="2"/>
    <n v="8.2100000000000009"/>
    <n v="0.54733333333333334"/>
    <m/>
    <m/>
    <x v="0"/>
  </r>
  <r>
    <n v="1032462811"/>
    <s v="HERRERA GUEVARA ERIKA JOHANN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45"/>
    <n v="9"/>
    <n v="14.79"/>
    <n v="0.98599999999999999"/>
    <m/>
    <n v="44830"/>
    <x v="0"/>
  </r>
  <r>
    <n v="1032465082"/>
    <s v="CUELLAR LEYTON JUNIOR ANDERSSON"/>
    <x v="0"/>
    <s v="REGIONAL COMERCIAL"/>
    <s v="CAJERO PRINCIPAL"/>
    <s v="9. SUR"/>
    <s v="OFICINAS"/>
    <s v="RIOBLANCO"/>
    <n v="31912"/>
    <n v="44697"/>
    <n v="5"/>
    <n v="4.37"/>
    <n v="0.29133333333333333"/>
    <m/>
    <m/>
    <x v="0"/>
  </r>
  <r>
    <n v="1032465981"/>
    <s v="ANGULO RINCON JUAN ANDRES"/>
    <x v="0"/>
    <s v="DESARROLLO COMERCIAL"/>
    <s v="PROFESIONAL UNIVERSITARIO"/>
    <s v="8. DIRECCION NACIONAL"/>
    <s v="DIRECCION GENERAL"/>
    <s v="DIRECCION NACIONAL"/>
    <n v="80000"/>
    <n v="44410"/>
    <n v="8"/>
    <n v="16.21"/>
    <n v="1.0806666666666667"/>
    <m/>
    <m/>
    <x v="1"/>
  </r>
  <r>
    <n v="1032466120"/>
    <s v="GOMEZ FLOREZ JUAN CAMILO"/>
    <x v="8"/>
    <s v="NEGOCIOS INTERNACIONALES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5"/>
    <n v="10"/>
    <n v="13.54"/>
    <n v="0.90266666666666662"/>
    <m/>
    <m/>
    <x v="0"/>
  </r>
  <r>
    <n v="1032467060"/>
    <s v="RUCE PARRADO ANGELICA MARI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44"/>
    <n v="11"/>
    <n v="12.17"/>
    <n v="0.81133333333333335"/>
    <m/>
    <m/>
    <x v="0"/>
  </r>
  <r>
    <n v="1032467493"/>
    <s v="AGUIRRE GARCIA JESSICA ALEJANDR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32472728"/>
    <s v="NOGUERA SALAS ORIANA"/>
    <x v="1"/>
    <s v="OPERATIVA DE CANALES Y OFICINAS"/>
    <s v="PROFESIONAL OPERATIVO"/>
    <s v="8. DIRECCION NACIONAL"/>
    <s v="DIRECCION GENERAL"/>
    <s v="DIRECCION NACIONAL"/>
    <n v="80000"/>
    <n v="44704"/>
    <n v="5"/>
    <n v="4.08"/>
    <n v="0.27200000000000002"/>
    <m/>
    <m/>
    <x v="0"/>
  </r>
  <r>
    <n v="1032473051"/>
    <s v="AYALA LOZANO CAROL ANDREA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27"/>
    <n v="3"/>
    <n v="7.25"/>
    <n v="0.48333333333333334"/>
    <m/>
    <m/>
    <x v="0"/>
  </r>
  <r>
    <n v="1032473217"/>
    <s v="FORERO OCHOA OSCAR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346"/>
    <n v="9"/>
    <n v="14.92"/>
    <n v="0.9946666666666667"/>
    <m/>
    <m/>
    <x v="0"/>
  </r>
  <r>
    <n v="1032473273"/>
    <s v="CASTRO PARRA ANGIE NATALIA"/>
    <x v="7"/>
    <s v="CONTABILIDAD"/>
    <s v="PROFESIONAL UNIVERSITARIO"/>
    <s v="8. DIRECCION NACIONAL"/>
    <s v="DIRECCION GENERAL"/>
    <s v="DIRECCION NACIONAL"/>
    <n v="80000"/>
    <n v="44109"/>
    <n v="10"/>
    <n v="13.58"/>
    <n v="0.90533333333333332"/>
    <m/>
    <m/>
    <x v="0"/>
  </r>
  <r>
    <n v="1032475957"/>
    <s v="FORERO CARDOZO CESAR MAURICIO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32476725"/>
    <s v="DAZA GONZALEZ CRISTIAN YESID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19"/>
    <n v="5"/>
    <n v="19.920000000000002"/>
    <n v="1.3280000000000001"/>
    <m/>
    <n v="44873"/>
    <x v="1"/>
  </r>
  <r>
    <n v="1032478098"/>
    <s v="ESPINDOLA MAYORGA JAZMIN"/>
    <x v="5"/>
    <s v="SERVICIOS ADMINISTRATIVOS"/>
    <s v="PROFESIONAL UNIVERSITARIO"/>
    <s v="8. DIRECCION NACIONAL"/>
    <s v="DIRECCION GENERAL"/>
    <s v="DIRECCION NACIONAL"/>
    <n v="80000"/>
    <n v="44305"/>
    <n v="4"/>
    <n v="20.5"/>
    <n v="1.3666666666666667"/>
    <m/>
    <m/>
    <x v="1"/>
  </r>
  <r>
    <n v="1032478604"/>
    <s v="COMBARIZA GONZALEZ SARA SOFI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13"/>
    <n v="1.6086666666666667"/>
    <m/>
    <m/>
    <x v="1"/>
  </r>
  <r>
    <n v="1032479991"/>
    <s v="OSSA MAYA NATALIA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16"/>
    <n v="11"/>
    <n v="11.87"/>
    <n v="0.79133333333333333"/>
    <m/>
    <m/>
    <x v="0"/>
  </r>
  <r>
    <n v="1032489462"/>
    <s v="MONTOYA LEON MARIA FERNANDA"/>
    <x v="3"/>
    <s v="OFICINA DE CONTROL DISCIPLINARIO INTERNO"/>
    <s v="SECRETARIA GERENCIA"/>
    <s v="8. DIRECCION NACIONAL"/>
    <s v="DIRECCION GENERAL"/>
    <s v="DIRECCION NACIONAL"/>
    <n v="80000"/>
    <n v="44727"/>
    <n v="6"/>
    <n v="3.17"/>
    <n v="0.21133333333333332"/>
    <m/>
    <m/>
    <x v="0"/>
  </r>
  <r>
    <n v="1032492071"/>
    <s v="VARGAS MAHECHA DAVID SANTIAGO"/>
    <x v="9"/>
    <s v="VP RIESGOS"/>
    <s v="PROFESIONAL UNIVERSITARIO"/>
    <s v="8. DIRECCION NACIONAL"/>
    <s v="DIRECCION GENERAL"/>
    <s v="DIRECCION NACIONAL"/>
    <n v="80000"/>
    <n v="43648"/>
    <n v="7"/>
    <n v="17.46"/>
    <n v="1.1640000000000001"/>
    <m/>
    <n v="44875"/>
    <x v="1"/>
  </r>
  <r>
    <n v="1032495131"/>
    <s v="MARIN CARDENAS ESTEBAN ALEXANDER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3697"/>
    <n v="8"/>
    <n v="15.46"/>
    <n v="1.0306666666666666"/>
    <m/>
    <m/>
    <x v="1"/>
  </r>
  <r>
    <n v="1032497423"/>
    <s v="JIMENEZ BARRETO LADY ANDRE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5"/>
    <n v="4"/>
    <n v="6.13"/>
    <n v="0.40866666666666668"/>
    <m/>
    <m/>
    <x v="0"/>
  </r>
  <r>
    <n v="1033336814"/>
    <s v="HERRERA FRANCO CLARA MARCELA"/>
    <x v="0"/>
    <s v="VENTAS BANCA AGROPECUARIA"/>
    <s v="ASESOR COMERCIAL AGROPECUARIO"/>
    <s v="1. ANTIOQUIA"/>
    <s v="OFICINAS"/>
    <s v="AMAGA"/>
    <n v="11802"/>
    <n v="43748"/>
    <n v="10"/>
    <n v="13.37"/>
    <n v="0.89133333333333331"/>
    <m/>
    <m/>
    <x v="0"/>
  </r>
  <r>
    <n v="1033346162"/>
    <s v="LOPEZ MEJIA ELIAS ALBERTO"/>
    <x v="0"/>
    <s v="REGIONAL COMERCIAL"/>
    <s v="ASESOR COMERCIAL"/>
    <s v="1. ANTIOQUIA"/>
    <s v="OFICINAS"/>
    <s v="ANGELOPOLIS                                                                                                                                           "/>
    <n v="11803"/>
    <n v="43599"/>
    <n v="5"/>
    <n v="19.46"/>
    <n v="1.2973333333333334"/>
    <m/>
    <m/>
    <x v="1"/>
  </r>
  <r>
    <n v="1033346169"/>
    <s v="CASTRILLON LARREA JESSIKA MARCELA"/>
    <x v="0"/>
    <s v="REGIONAL COMERCIAL"/>
    <s v="OFICIAL OPERATIVO SENIOR"/>
    <s v="1. ANTIOQUIA"/>
    <s v="OFICINAS"/>
    <s v="AMAGA"/>
    <n v="11802"/>
    <n v="43438"/>
    <n v="12"/>
    <n v="10.952999999999999"/>
    <n v="0.73019999999999996"/>
    <m/>
    <m/>
    <x v="0"/>
  </r>
  <r>
    <n v="1033376837"/>
    <s v="MADRID SIMANCA DIANA PATRICIA"/>
    <x v="0"/>
    <s v="REGIONAL COMERCIAL"/>
    <s v="ASESOR COMERCIAL"/>
    <s v="1. ANTIOQUIA"/>
    <s v="OFICINAS"/>
    <s v="SAN JUAN DE URABA                                                                                                                                     "/>
    <n v="14917"/>
    <n v="44305"/>
    <n v="4"/>
    <n v="20.5"/>
    <n v="1.3666666666666667"/>
    <m/>
    <m/>
    <x v="1"/>
  </r>
  <r>
    <n v="1033376860"/>
    <s v="MENDOZA SOLAR MARIA CRISTINA"/>
    <x v="0"/>
    <s v="REGIONAL COMERCIAL"/>
    <s v="OFICIAL SOPORTE"/>
    <s v="1. ANTIOQUIA"/>
    <s v="OFICINAS"/>
    <s v="ARBOLETES"/>
    <n v="10202"/>
    <n v="43871"/>
    <n v="2"/>
    <n v="23.38"/>
    <n v="1.5586666666666666"/>
    <m/>
    <m/>
    <x v="1"/>
  </r>
  <r>
    <n v="1033679467"/>
    <s v="PRECIADO MARTINEZ CARLOS FERNANDO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665"/>
    <n v="5"/>
    <n v="19.876999999999999"/>
    <n v="1.3251333333333333"/>
    <m/>
    <m/>
    <x v="1"/>
  </r>
  <r>
    <n v="1033694357"/>
    <s v="CUBILLOS RODRIGUEZ DIANA MARCELA"/>
    <x v="0"/>
    <s v="REGIONAL COMERCIAL"/>
    <s v="CAJERO"/>
    <s v="2. BOGOTA"/>
    <s v="OFICINAS"/>
    <s v="PUENTE ARANDA"/>
    <n v="20711"/>
    <n v="41519"/>
    <n v="9"/>
    <n v="29.96"/>
    <n v="1.9973333333333334"/>
    <m/>
    <m/>
    <x v="1"/>
  </r>
  <r>
    <n v="1033695679"/>
    <s v="PRADA SANCHEZ WILLIAM ANDRES"/>
    <x v="0"/>
    <s v="VENTAS BANCA AGROPECUARIA"/>
    <s v="PROFESIONAL UNIVERSITARIO"/>
    <s v="8. DIRECCION NACIONAL"/>
    <s v="DIRECCION GENERAL"/>
    <s v="DIRECCION NACIONAL"/>
    <n v="80000"/>
    <n v="44613"/>
    <n v="2"/>
    <n v="7.92"/>
    <n v="0.52800000000000002"/>
    <m/>
    <m/>
    <x v="0"/>
  </r>
  <r>
    <n v="1033700912"/>
    <s v="BAUTISTA  MICHELL TATIANA"/>
    <x v="1"/>
    <s v="OPERATIVA DE DESEMBOLSOS Y CARTERA"/>
    <s v="PROFESIONAL UNIVERSITARIO"/>
    <s v="8. DIRECCION NACIONAL"/>
    <s v="DIRECCION GENERAL"/>
    <s v="DIRECCION NACIONAL"/>
    <n v="80000"/>
    <n v="42857"/>
    <n v="5"/>
    <n v="19.96"/>
    <n v="1.3306666666666667"/>
    <m/>
    <n v="45002"/>
    <x v="1"/>
  </r>
  <r>
    <n v="1033701731"/>
    <s v="NIEVES CALA ALEXANDRA"/>
    <x v="1"/>
    <s v="OPERATIVA DE DESEMBOLSOS Y CARTERA"/>
    <s v="PROFESIONAL UNIVERSITARIO"/>
    <s v="8. DIRECCION NACIONAL"/>
    <s v="DIRECCION GENERAL"/>
    <s v="DIRECCION NACIONAL"/>
    <n v="80000"/>
    <n v="42128"/>
    <n v="5"/>
    <n v="4.88"/>
    <n v="0.32533333333333331"/>
    <m/>
    <m/>
    <x v="0"/>
  </r>
  <r>
    <n v="1033705628"/>
    <s v="FORERO OLAYA HANSBLEIDY ISABEL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64"/>
    <n v="6"/>
    <n v="14.912000000000001"/>
    <n v="0.99413333333333342"/>
    <m/>
    <n v="44936"/>
    <x v="0"/>
  </r>
  <r>
    <n v="1033707667"/>
    <s v="LOPEZ GARAVITO ABEL JEISSON"/>
    <x v="7"/>
    <s v="IMPUESTOS"/>
    <s v="PROFESIONAL UNIVERSITARIO"/>
    <s v="8. DIRECCION NACIONAL"/>
    <s v="DIRECCION GENERAL"/>
    <s v="DIRECCION NACIONAL"/>
    <n v="80000"/>
    <n v="44256"/>
    <n v="3"/>
    <n v="7.5"/>
    <n v="0.5"/>
    <m/>
    <m/>
    <x v="0"/>
  </r>
  <r>
    <n v="1033709651"/>
    <s v="GORDILLO RODRIGUEZ YADI JULIETH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19"/>
    <n v="8"/>
    <n v="15.83"/>
    <n v="1.0553333333333332"/>
    <m/>
    <m/>
    <x v="1"/>
  </r>
  <r>
    <n v="1033710184"/>
    <s v="RIOS GARCES JOHANNA CAMILA"/>
    <x v="0"/>
    <s v="BANCA HIPOTECARIA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297"/>
    <n v="7"/>
    <n v="16.88"/>
    <n v="1.1253333333333333"/>
    <m/>
    <m/>
    <x v="1"/>
  </r>
  <r>
    <n v="1033727686"/>
    <s v="RUSSI CASTRO HECTOR ANDRES"/>
    <x v="1"/>
    <s v="OPERATIVA DE CONVENIOS"/>
    <s v="PROFESIONAL UNIVERSITARIO"/>
    <s v="8. DIRECCION NACIONAL"/>
    <s v="DIRECCION GENERAL"/>
    <s v="DIRECCION NACIONAL"/>
    <n v="80000"/>
    <n v="42464"/>
    <n v="4"/>
    <n v="21.047000000000001"/>
    <n v="1.4031333333333333"/>
    <m/>
    <m/>
    <x v="1"/>
  </r>
  <r>
    <n v="1033734380"/>
    <s v="OROZCO LOPEZ JENIFER LIZETH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1033737852"/>
    <s v="LEON HERNANDEZ FABIAN ANDRES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00"/>
    <n v="1"/>
    <n v="24.88"/>
    <n v="1.6586666666666665"/>
    <m/>
    <m/>
    <x v="1"/>
  </r>
  <r>
    <n v="1033746280"/>
    <s v="GUANA MEJIA JUAN DAVID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3"/>
    <n v="10"/>
    <n v="13.547000000000001"/>
    <n v="0.90313333333333334"/>
    <m/>
    <m/>
    <x v="0"/>
  </r>
  <r>
    <n v="1033748904"/>
    <s v="MORALES PINILLA XIOMARA BERENICE"/>
    <x v="1"/>
    <s v="OPERATIVA DE CONVENIOS"/>
    <s v="PROFESIONAL UNIVERSITARIO"/>
    <s v="8. DIRECCION NACIONAL"/>
    <s v="DIRECCION GENERAL"/>
    <s v="DIRECCION NACIONAL"/>
    <n v="80000"/>
    <n v="41379"/>
    <n v="4"/>
    <n v="5.67"/>
    <n v="0.378"/>
    <m/>
    <m/>
    <x v="0"/>
  </r>
  <r>
    <n v="1033749027"/>
    <s v="GOMEZ SANCHEZ DORIS AIDE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0"/>
    <n v="10"/>
    <n v="12.92"/>
    <n v="0.86133333333333328"/>
    <m/>
    <m/>
    <x v="0"/>
  </r>
  <r>
    <n v="1033755239"/>
    <s v="MOZO YANQUEN MARTHA  YANETH"/>
    <x v="0"/>
    <s v="REGIONAL COMERCIAL"/>
    <s v="CAJERO"/>
    <s v="2. BOGOTA"/>
    <s v="OFICINAS"/>
    <s v="BARRIO RESTREPO"/>
    <n v="20706"/>
    <n v="44293"/>
    <n v="4"/>
    <n v="21"/>
    <n v="1.4"/>
    <m/>
    <m/>
    <x v="1"/>
  </r>
  <r>
    <n v="1033764856"/>
    <s v="VERA BARRETO HEIDY PAOLA"/>
    <x v="7"/>
    <s v="IMPUESTOS"/>
    <s v="PROFESIONAL UNIVERSITARIO"/>
    <s v="8. DIRECCION NACIONAL"/>
    <s v="DIRECCION GENERAL"/>
    <s v="DIRECCION NACIONAL"/>
    <n v="80000"/>
    <n v="44368"/>
    <n v="6"/>
    <n v="2.92"/>
    <n v="0.19466666666666665"/>
    <m/>
    <m/>
    <x v="0"/>
  </r>
  <r>
    <n v="1033764857"/>
    <s v="DIAZ QUINTERO YUDY ANDRE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n v="44852"/>
    <x v="1"/>
  </r>
  <r>
    <n v="1033766233"/>
    <s v="AVELLANEDA FLOREZ DIANA CAROLINA"/>
    <x v="10"/>
    <s v="DE TALENTO              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297"/>
    <n v="7"/>
    <n v="16.547000000000001"/>
    <n v="1.1031333333333333"/>
    <m/>
    <m/>
    <x v="1"/>
  </r>
  <r>
    <n v="1033768809"/>
    <s v="MORENO ARIAS DANIEL STIVEN"/>
    <x v="0"/>
    <s v="REGIONAL COMERCIAL"/>
    <s v="ASESOR COMERCIAL"/>
    <s v="2. BOGOTA"/>
    <s v="OFICINAS"/>
    <s v="APULO"/>
    <n v="22603"/>
    <n v="44298"/>
    <n v="4"/>
    <n v="5.79"/>
    <n v="0.38600000000000001"/>
    <m/>
    <m/>
    <x v="0"/>
  </r>
  <r>
    <n v="1033769161"/>
    <s v="HERNANDEZ GOMEZ CRISTHIAN ESTEBAN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33776777"/>
    <s v="MARTINEZ TAMARA WILSON DAVID"/>
    <x v="0"/>
    <s v="VENTAS MICROFINANZAS"/>
    <s v="ASESOR COMERCIAL MICROFINANZAS"/>
    <s v="2. BOGOTA"/>
    <s v="OFICINAS"/>
    <s v="USME"/>
    <n v="20712"/>
    <n v="42653"/>
    <n v="10"/>
    <n v="13.37"/>
    <n v="0.89133333333333331"/>
    <m/>
    <m/>
    <x v="0"/>
  </r>
  <r>
    <n v="1033776915"/>
    <s v="SUAREZ CASTIBLANCO KAREN VALERIA"/>
    <x v="1"/>
    <s v="OPERATIVA DE CONVENIOS"/>
    <s v="PROFESIONAL UNIVERSITARIO"/>
    <s v="8. DIRECCION NACIONAL"/>
    <s v="DIRECCION GENERAL"/>
    <s v="DIRECCION NACIONAL"/>
    <n v="80000"/>
    <n v="42282"/>
    <n v="10"/>
    <n v="13.58"/>
    <n v="0.90533333333333332"/>
    <m/>
    <m/>
    <x v="0"/>
  </r>
  <r>
    <n v="1033800920"/>
    <s v="HERNANDEZ GARCIA CAMILA ALEJANDRA"/>
    <x v="0"/>
    <s v="VENTAS MICROFINANZAS"/>
    <s v="ASESOR COMERCIAL MICROFINANZAS"/>
    <s v="2. BOGOTA"/>
    <s v="OFICINAS"/>
    <s v="CORABASTOS"/>
    <n v="20708"/>
    <n v="44445"/>
    <n v="9"/>
    <n v="14.79"/>
    <n v="0.98599999999999999"/>
    <m/>
    <m/>
    <x v="0"/>
  </r>
  <r>
    <n v="1035126925"/>
    <s v="HENAO MUÑOZ DUBER ARLEX"/>
    <x v="0"/>
    <s v="REGIONAL COMERCIAL"/>
    <s v="DIRECTOR OFICINA TIPO 4"/>
    <s v="1. ANTIOQUIA"/>
    <s v="OFICINAS"/>
    <s v="ANORI                                                                                                                                                 "/>
    <n v="10602"/>
    <n v="42165"/>
    <n v="6"/>
    <n v="18.38"/>
    <n v="1.2253333333333332"/>
    <m/>
    <m/>
    <x v="1"/>
  </r>
  <r>
    <n v="1035128036"/>
    <s v="YEPES MARULANDA YULEIMA"/>
    <x v="0"/>
    <s v="REGIONAL COMERCIAL"/>
    <s v="CAJERO PRINCIPAL"/>
    <s v="1. ANTIOQUIA"/>
    <s v="OFICINAS"/>
    <s v="ANORI                                                                                                                                                 "/>
    <n v="10602"/>
    <n v="44410"/>
    <n v="8"/>
    <n v="16.21"/>
    <n v="1.0806666666666667"/>
    <m/>
    <m/>
    <x v="1"/>
  </r>
  <r>
    <n v="1035129183"/>
    <s v="RENDON HERNANDEZ LUIS EDUARDO"/>
    <x v="0"/>
    <s v="VENTAS BANCA AGROPECUARIA"/>
    <s v="ASESOR COMERCIAL AGROPECUARIO"/>
    <s v="1. ANTIOQUIA"/>
    <s v="OFICINAS"/>
    <s v="ANORI                                                                                                                                                 "/>
    <n v="10602"/>
    <n v="43922"/>
    <n v="4"/>
    <n v="21.25"/>
    <n v="1.4166666666666667"/>
    <m/>
    <m/>
    <x v="1"/>
  </r>
  <r>
    <n v="1035226273"/>
    <s v="BUSTAMANTE MEJIA EDWIN ENRIQUE"/>
    <x v="0"/>
    <s v="VENTAS MICROFINANZAS"/>
    <s v="ASESOR COMERCIAL MICROFINANZAS"/>
    <s v="1. ANTIOQUIA"/>
    <s v="OFICINAS"/>
    <s v="REMEDIOS"/>
    <n v="11304"/>
    <n v="44300"/>
    <n v="4"/>
    <n v="5.71"/>
    <n v="0.38066666666666665"/>
    <m/>
    <m/>
    <x v="0"/>
  </r>
  <r>
    <n v="1035228346"/>
    <s v="GALVIS ESCOBAR HERNANDO ESTEBAN"/>
    <x v="0"/>
    <s v="REGIONAL COMERCIAL"/>
    <s v="ASESOR COMERCIAL"/>
    <s v="1. ANTIOQUIA"/>
    <s v="OFICINAS"/>
    <s v="GIRARDOTA"/>
    <n v="13304"/>
    <n v="43819"/>
    <n v="12"/>
    <n v="10.46"/>
    <n v="0.69733333333333336"/>
    <m/>
    <m/>
    <x v="0"/>
  </r>
  <r>
    <n v="1035230261"/>
    <s v="BUSTAMANTE ZULETA MAGALI"/>
    <x v="1"/>
    <s v="VP OPERACIONES"/>
    <s v="DIRECTOR SUPERNUMERARIO"/>
    <s v="1. ANTIOQUIA"/>
    <s v="REGIONAL"/>
    <s v="GERENCIA REGIONAL ANTIOQUIA"/>
    <n v="10000"/>
    <n v="43747"/>
    <n v="10"/>
    <n v="13.42"/>
    <n v="0.89466666666666661"/>
    <m/>
    <m/>
    <x v="0"/>
  </r>
  <r>
    <n v="1035304252"/>
    <s v="MUÑOZ ESCOBAR SANTIAGO"/>
    <x v="0"/>
    <s v="REGIONAL COMERCIAL"/>
    <s v="DIRECTOR OFICINA TIPO 5"/>
    <s v="1. ANTIOQUIA"/>
    <s v="OFICINAS"/>
    <s v="ANZA                                                                                                                                                  "/>
    <n v="14901"/>
    <n v="42416"/>
    <n v="2"/>
    <n v="23.12"/>
    <n v="1.5413333333333334"/>
    <m/>
    <m/>
    <x v="1"/>
  </r>
  <r>
    <n v="1035304291"/>
    <s v="RAMIREZ RUIZ PAULA  ANDREA"/>
    <x v="0"/>
    <s v="REGIONAL COMERCIAL"/>
    <s v="ASESOR COMERCIAL"/>
    <s v="1. ANTIOQUIA"/>
    <s v="OFICINAS"/>
    <s v="CAÑASGORDAS"/>
    <n v="14903"/>
    <n v="43984"/>
    <n v="6"/>
    <n v="18.71"/>
    <n v="1.2473333333333334"/>
    <m/>
    <m/>
    <x v="1"/>
  </r>
  <r>
    <n v="1035304663"/>
    <s v="MANCO SOTO JISET MELISSA"/>
    <x v="0"/>
    <s v="REGIONAL COMERCIAL"/>
    <s v="ASESOR COMERCIAL"/>
    <s v="1. ANTIOQUIA"/>
    <s v="OFICINAS"/>
    <s v="CAÑASGORDAS"/>
    <n v="14903"/>
    <n v="42199"/>
    <n v="7"/>
    <n v="16.917999999999999"/>
    <n v="1.1278666666666666"/>
    <m/>
    <m/>
    <x v="1"/>
  </r>
  <r>
    <n v="1035389506"/>
    <s v="HENAO TABARES JENNY ALEXANDRA"/>
    <x v="0"/>
    <s v="VENTAS BANCA AGROPECUARIA"/>
    <s v="ASESOR COMERCIAL AGROPECUARIO"/>
    <s v="1. ANTIOQUIA"/>
    <s v="OFICINAS"/>
    <s v="CISNEROS"/>
    <n v="14303"/>
    <n v="43761"/>
    <n v="10"/>
    <n v="12.83"/>
    <n v="0.85533333333333339"/>
    <m/>
    <m/>
    <x v="0"/>
  </r>
  <r>
    <n v="1035390977"/>
    <s v="LOPEZ GARCIA KELLY YOHANA"/>
    <x v="0"/>
    <s v="REGIONAL COMERCIAL"/>
    <s v="ASESOR COMERCIAL"/>
    <s v="1. ANTIOQUIA"/>
    <s v="OFICINAS"/>
    <s v="CISNEROS"/>
    <n v="14303"/>
    <n v="42108"/>
    <n v="4"/>
    <n v="20.71"/>
    <n v="1.3806666666666667"/>
    <m/>
    <m/>
    <x v="1"/>
  </r>
  <r>
    <n v="1035521240"/>
    <s v="ARTEAGA PEREZ FRANCISCO JAVIER"/>
    <x v="0"/>
    <s v="REGIONAL COMERCIAL"/>
    <s v="ASESOR COMERCIAL"/>
    <s v="1. ANTIOQUIA"/>
    <s v="OFICINAS"/>
    <s v="GUADALUPE"/>
    <n v="10606"/>
    <n v="41430"/>
    <n v="6"/>
    <n v="18.579999999999998"/>
    <n v="1.2386666666666666"/>
    <m/>
    <m/>
    <x v="1"/>
  </r>
  <r>
    <n v="1035522454"/>
    <s v="QUIROZ RODRIGUEZ DANEYI"/>
    <x v="0"/>
    <s v="REGIONAL COMERCIAL"/>
    <s v="CAJERO PRINCIPAL"/>
    <s v="1. ANTIOQUIA"/>
    <s v="OFICINAS"/>
    <s v="GUADALUPE"/>
    <n v="10606"/>
    <n v="44244"/>
    <n v="2"/>
    <n v="23.08"/>
    <n v="1.5386666666666666"/>
    <m/>
    <m/>
    <x v="1"/>
  </r>
  <r>
    <n v="1035580773"/>
    <s v="MORENO MORENO CLAUDIA MILENA"/>
    <x v="0"/>
    <s v="REGIONAL COMERCIAL"/>
    <s v="ASESOR COMERCIAL"/>
    <s v="1. ANTIOQUIA"/>
    <s v="OFICINAS"/>
    <s v="PEQUE"/>
    <n v="14907"/>
    <n v="42829"/>
    <n v="4"/>
    <n v="21.13"/>
    <n v="1.4086666666666665"/>
    <m/>
    <m/>
    <x v="1"/>
  </r>
  <r>
    <n v="1035830110"/>
    <s v="RUIZ LONDOÑO MANUEL HUMBERTO"/>
    <x v="0"/>
    <s v="VENTAS BANCA AGROPECUARIA"/>
    <s v="ASESOR COMERCIAL AGROPECUARIO"/>
    <s v="1. ANTIOQUIA"/>
    <s v="OFICINAS"/>
    <s v="SANTA ROSA DE OSOS"/>
    <n v="10610"/>
    <n v="43850"/>
    <n v="1"/>
    <n v="24.21"/>
    <n v="1.6140000000000001"/>
    <m/>
    <m/>
    <x v="1"/>
  </r>
  <r>
    <n v="1035832239"/>
    <s v="TOBON CORREA DANIELA"/>
    <x v="0"/>
    <s v="REGIONAL COMERCIAL"/>
    <s v="ASESOR COMERCIAL"/>
    <s v="1. ANTIOQUIA"/>
    <s v="OFICINAS"/>
    <s v="ENTRERRIOS                                                                                                                                            "/>
    <n v="14918"/>
    <n v="44763"/>
    <n v="7"/>
    <n v="1.67"/>
    <n v="0.11133333333333333"/>
    <m/>
    <m/>
    <x v="0"/>
  </r>
  <r>
    <n v="1035855649"/>
    <s v="AVILA HERNANDEZ SAMIR FELIPE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2"/>
    <n v="3"/>
    <n v="21.83"/>
    <n v="1.4553333333333331"/>
    <m/>
    <m/>
    <x v="1"/>
  </r>
  <r>
    <n v="1035861945"/>
    <s v="TABARES RESTREPO JUAN CAMILO"/>
    <x v="8"/>
    <s v="VENTAS BANCA OFICIAL"/>
    <s v="EJECUTIVO DE CUENTA"/>
    <s v="1. ANTIOQUIA"/>
    <s v="REGIONAL"/>
    <s v="GERENCIA REGIONAL ANTIOQUIA"/>
    <n v="10000"/>
    <n v="43528"/>
    <n v="3"/>
    <n v="22.37"/>
    <n v="1.4913333333333334"/>
    <m/>
    <m/>
    <x v="1"/>
  </r>
  <r>
    <n v="1035862462"/>
    <s v="ZAPATA MUNERA CINDY NATALIA"/>
    <x v="0"/>
    <s v="REGIONAL COMERCIAL"/>
    <s v="OFICIAL OPERATIVO SENIOR"/>
    <s v="1. ANTIOQUIA"/>
    <s v="OFICINAS"/>
    <s v="EBEJICO"/>
    <n v="14904"/>
    <n v="43893"/>
    <n v="3"/>
    <n v="22.42"/>
    <n v="1.4946666666666668"/>
    <m/>
    <m/>
    <x v="1"/>
  </r>
  <r>
    <n v="1035869599"/>
    <s v="ACEVEDO GIL ALEJANDRA"/>
    <x v="0"/>
    <s v="REGIONAL COMERCIAL"/>
    <s v="ASESOR COMERCIAL"/>
    <s v="1. ANTIOQUIA"/>
    <s v="OFICINAS"/>
    <s v="CAROLINA"/>
    <n v="14302"/>
    <n v="44578"/>
    <n v="1"/>
    <n v="9.33"/>
    <n v="0.622"/>
    <m/>
    <m/>
    <x v="0"/>
  </r>
  <r>
    <n v="1035876996"/>
    <s v="MESA PARRA JUAN DIEGO"/>
    <x v="0"/>
    <s v="REGIONAL COMERCIAL"/>
    <s v="ASESOR COMERCIAL"/>
    <s v="1. ANTIOQUIA"/>
    <s v="OFICINAS"/>
    <s v="COPACABANA"/>
    <n v="13303"/>
    <n v="43235"/>
    <n v="5"/>
    <n v="18.170000000000002"/>
    <n v="1.2113333333333334"/>
    <m/>
    <m/>
    <x v="1"/>
  </r>
  <r>
    <n v="1036226145"/>
    <s v="DELGADO RODRIGUEZ JENNIFER DAYANA"/>
    <x v="0"/>
    <s v="REGIONAL COMERCIAL"/>
    <s v="ASESOR COMERCIAL"/>
    <s v="1. ANTIOQUIA"/>
    <s v="OFICINAS"/>
    <s v="PUERTO TRIUNFO"/>
    <n v="14308"/>
    <n v="44105"/>
    <n v="10"/>
    <n v="13.75"/>
    <n v="0.91666666666666663"/>
    <m/>
    <m/>
    <x v="0"/>
  </r>
  <r>
    <n v="1036337813"/>
    <s v="VILLEGAS RAMIREZ JOHANA ANDREA"/>
    <x v="0"/>
    <s v="REGIONAL COMERCIAL"/>
    <s v="CAJERO PRINCIPAL"/>
    <s v="1. ANTIOQUIA"/>
    <s v="OFICINAS"/>
    <s v="ANZA                                                                                                                                                  "/>
    <n v="14901"/>
    <n v="42842"/>
    <n v="4"/>
    <n v="20.58"/>
    <n v="1.3719999999999999"/>
    <m/>
    <m/>
    <x v="1"/>
  </r>
  <r>
    <n v="1036395240"/>
    <s v="CASTRILLON ALZATE JOSE IVAN"/>
    <x v="0"/>
    <s v="VENTAS BANCA AGROPECUARIA"/>
    <s v="ASESOR COMERCIAL AGROPECUARIO"/>
    <s v="1. ANTIOQUIA"/>
    <s v="OFICINAS"/>
    <s v="RIONEGRO (ANTIOQUIA)"/>
    <n v="13216"/>
    <n v="43543"/>
    <n v="3"/>
    <n v="21.582999999999998"/>
    <n v="1.4388666666666665"/>
    <m/>
    <m/>
    <x v="1"/>
  </r>
  <r>
    <n v="1036395632"/>
    <s v="GARCIA OSORIO DIEGO ANDRES"/>
    <x v="0"/>
    <s v="REGIONAL COMERCIAL"/>
    <s v="DIRECTOR OFICINA TIPO 5"/>
    <s v="1. ANTIOQUIA"/>
    <s v="OFICINAS"/>
    <s v="RIONEGRO (ANTIOQUIA)"/>
    <n v="13216"/>
    <n v="41618"/>
    <n v="12"/>
    <n v="25.88"/>
    <n v="1.7253333333333332"/>
    <m/>
    <m/>
    <x v="1"/>
  </r>
  <r>
    <n v="1036396422"/>
    <s v="LONDOÑO GIRALDO JULIANA MARIA"/>
    <x v="0"/>
    <s v="VENTAS BANCA AGROPECUARIA"/>
    <s v="ASESOR COMERCIAL AGROPECUARIO"/>
    <s v="1. ANTIOQUIA"/>
    <s v="OFICINAS"/>
    <s v="CARMEN DE VIBORAL"/>
    <n v="13202"/>
    <n v="43725"/>
    <n v="9"/>
    <n v="12.997"/>
    <n v="0.86646666666666661"/>
    <m/>
    <m/>
    <x v="0"/>
  </r>
  <r>
    <n v="1036402066"/>
    <s v="CARDONA CARDONA ANDERSON"/>
    <x v="0"/>
    <s v="REGIONAL COMERCIAL"/>
    <s v="ASESOR COMERCIAL"/>
    <s v="1. ANTIOQUIA"/>
    <s v="OFICINAS"/>
    <s v="CARMEN DE VIBORAL"/>
    <n v="13202"/>
    <n v="43634"/>
    <n v="6"/>
    <n v="17.914999999999999"/>
    <n v="1.1943333333333332"/>
    <m/>
    <m/>
    <x v="1"/>
  </r>
  <r>
    <n v="1036402719"/>
    <s v="RAMIREZ ALZATE WILMER ALEXIS"/>
    <x v="0"/>
    <s v="REGIONAL COMERCIAL"/>
    <s v="ASESOR COMERCIAL"/>
    <s v="1. ANTIOQUIA"/>
    <s v="OFICINAS"/>
    <s v="CARMEN DE VIBORAL"/>
    <n v="13202"/>
    <n v="44699"/>
    <n v="5"/>
    <n v="4.29"/>
    <n v="0.28599999999999998"/>
    <m/>
    <m/>
    <x v="0"/>
  </r>
  <r>
    <n v="1036404709"/>
    <s v="CARDONA ECHEVERRI ANA MARIA"/>
    <x v="0"/>
    <s v="REGIONAL COMERCIAL"/>
    <s v="ASESOR COMERCIAL"/>
    <s v="1. ANTIOQUIA"/>
    <s v="OFICINAS"/>
    <s v="EL PEÑOL"/>
    <n v="13204"/>
    <n v="44510"/>
    <n v="11"/>
    <n v="12.13"/>
    <n v="0.80866666666666676"/>
    <m/>
    <m/>
    <x v="0"/>
  </r>
  <r>
    <n v="1036423927"/>
    <s v="TOBON QUINTERO JOSE ALEJANDRO"/>
    <x v="0"/>
    <s v="REGIONAL COMERCIAL"/>
    <s v="CAJERO PRINCIPAL"/>
    <s v="1. ANTIOQUIA"/>
    <s v="OFICINAS"/>
    <s v="COCORNA                                                                                                                                               "/>
    <n v="13203"/>
    <n v="43347"/>
    <n v="9"/>
    <n v="14.87"/>
    <n v="0.99133333333333329"/>
    <m/>
    <m/>
    <x v="0"/>
  </r>
  <r>
    <n v="1036601873"/>
    <s v="RUIZ CAMPO EDISON ALEJANDRO"/>
    <x v="8"/>
    <s v="MEDIOS DE PAGO                                                                                                                                        "/>
    <s v="COORDINADOR"/>
    <s v="1. ANTIOQUIA"/>
    <s v="REGIONAL"/>
    <s v="GERENCIA REGIONAL ANTIOQUIA"/>
    <n v="10000"/>
    <n v="41597"/>
    <n v="11"/>
    <n v="26.75"/>
    <n v="1.7833333333333334"/>
    <m/>
    <m/>
    <x v="1"/>
  </r>
  <r>
    <n v="1036606016"/>
    <s v="MONTOYA RODAS CRISTIAN DANIEL"/>
    <x v="0"/>
    <s v="REGIONAL COMERCIAL"/>
    <s v="OFICIAL SOPORTE"/>
    <s v="1. ANTIOQUIA"/>
    <s v="REGIONAL"/>
    <s v="GERENCIA REGIONAL ANTIOQUIA"/>
    <n v="10000"/>
    <n v="41031"/>
    <n v="5"/>
    <n v="19.376999999999999"/>
    <n v="1.2917999999999998"/>
    <m/>
    <m/>
    <x v="1"/>
  </r>
  <r>
    <n v="1036616183"/>
    <s v="SALAZAR PARRA DEIBY ALEXANDER"/>
    <x v="0"/>
    <s v="REGIONAL COMERCIAL"/>
    <s v="ASESOR COMERCIAL"/>
    <s v="1. ANTIOQUIA"/>
    <s v="OFICINAS"/>
    <s v="GIRARDOTA"/>
    <n v="13304"/>
    <n v="42164"/>
    <n v="6"/>
    <n v="18.420000000000002"/>
    <n v="1.2280000000000002"/>
    <m/>
    <m/>
    <x v="1"/>
  </r>
  <r>
    <n v="1036635249"/>
    <s v="ZAPATA ARREDONDO JANE NATHALY"/>
    <x v="0"/>
    <s v="REGIONAL COMERCIAL"/>
    <s v="CAJERO PRINCIPAL"/>
    <s v="1. ANTIOQUIA"/>
    <s v="OFICINAS"/>
    <s v="LA ESTRELLA"/>
    <n v="13305"/>
    <n v="43763"/>
    <n v="10"/>
    <n v="12.75"/>
    <n v="0.85"/>
    <m/>
    <m/>
    <x v="0"/>
  </r>
  <r>
    <n v="1036647535"/>
    <s v="TORO CAMPILLO LUISA FERNANDA"/>
    <x v="0"/>
    <s v="VENTAS BANCA AGROPECUARIA"/>
    <s v="ASESOR COMERCIAL AGROPECUARIO"/>
    <s v="1. ANTIOQUIA"/>
    <s v="OFICINAS"/>
    <s v="MEDELLIN MILLA DE ORO                                                                                                                                 "/>
    <n v="13309"/>
    <n v="44725"/>
    <n v="6"/>
    <n v="3.25"/>
    <n v="0.21666666666666667"/>
    <m/>
    <m/>
    <x v="0"/>
  </r>
  <r>
    <n v="1036657705"/>
    <s v="MESA URREGO DANIELA"/>
    <x v="0"/>
    <s v="REGIONAL COMERCIAL"/>
    <s v="OFICIAL OPERATIVO SENIOR"/>
    <s v="1. ANTIOQUIA"/>
    <s v="OFICINAS"/>
    <s v="VALPARAISO                                                                                                                                            "/>
    <n v="11818"/>
    <n v="44720"/>
    <n v="6"/>
    <n v="3.46"/>
    <n v="0.23066666666666666"/>
    <m/>
    <m/>
    <x v="0"/>
  </r>
  <r>
    <n v="1036662714"/>
    <s v="SERNA HURTADO PAOLA ANDREA"/>
    <x v="0"/>
    <s v="VENTAS MICROFINANZAS"/>
    <s v="ASESOR COMERCIAL MICROFINANZAS"/>
    <s v="1. ANTIOQUIA"/>
    <s v="OFICINAS"/>
    <s v="LA ESTRELLA"/>
    <n v="13305"/>
    <n v="44272"/>
    <n v="3"/>
    <n v="6.83"/>
    <n v="0.45533333333333331"/>
    <m/>
    <m/>
    <x v="0"/>
  </r>
  <r>
    <n v="1036663725"/>
    <s v="MARTINEZ ARRIETA NATALIA"/>
    <x v="10"/>
    <s v="DE TALENTO              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892"/>
    <n v="3"/>
    <n v="14.46"/>
    <n v="0.96400000000000008"/>
    <m/>
    <m/>
    <x v="0"/>
  </r>
  <r>
    <n v="1036663741"/>
    <s v="ALVAREZ AGUDELO DANIELA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44572"/>
    <n v="1"/>
    <n v="9.58"/>
    <n v="0.63866666666666672"/>
    <m/>
    <m/>
    <x v="0"/>
  </r>
  <r>
    <n v="1036779986"/>
    <s v="PATIÑO CANDAMIL JUAN GUILLERMO"/>
    <x v="0"/>
    <s v="VENTAS MICROFINANZAS"/>
    <s v="ASESOR COMERCIAL MICROFINANZAS"/>
    <s v="1. ANTIOQUIA"/>
    <s v="OFICINAS"/>
    <s v="CARMEN DE VIBORAL"/>
    <n v="13202"/>
    <n v="43774"/>
    <n v="11"/>
    <n v="27.33"/>
    <n v="1.8219999999999998"/>
    <m/>
    <m/>
    <x v="1"/>
  </r>
  <r>
    <n v="1036780192"/>
    <s v="GARCIA BOTERO JASMIN"/>
    <x v="0"/>
    <s v="REGIONAL COMERCIAL"/>
    <s v="OFICIAL OPERATIVO SENIOR"/>
    <s v="1. ANTIOQUIA"/>
    <s v="OFICINAS"/>
    <s v="LA UNION (ANTIOQUIA)                                                                                                                                  "/>
    <n v="13209"/>
    <n v="40092"/>
    <n v="10"/>
    <n v="13.54"/>
    <n v="0.90266666666666662"/>
    <m/>
    <m/>
    <x v="0"/>
  </r>
  <r>
    <n v="1036782647"/>
    <s v="MORALES MORALES EDWIN JHONEY"/>
    <x v="0"/>
    <s v="VENTAS BANCA AGROPECUARIA"/>
    <s v="ASESOR COMERCIAL AGROPECUARIO"/>
    <s v="1. ANTIOQUIA"/>
    <s v="OFICINAS"/>
    <s v="LA UNION (ANTIOQUIA)                                                                                                                                  "/>
    <n v="13209"/>
    <n v="41548"/>
    <n v="10"/>
    <n v="13.75"/>
    <n v="0.91666666666666663"/>
    <m/>
    <m/>
    <x v="0"/>
  </r>
  <r>
    <n v="1036839842"/>
    <s v="AGUIRRE HERNANDEZ JOHN FREDY"/>
    <x v="0"/>
    <s v="VENTAS BANCA AGROPECUARIA"/>
    <s v="ASESOR COMERCIAL AGROPECUARIO"/>
    <s v="1. ANTIOQUIA"/>
    <s v="OFICINAS"/>
    <s v="TARSO"/>
    <n v="11814"/>
    <n v="43754"/>
    <n v="10"/>
    <n v="28.13"/>
    <n v="1.8753333333333333"/>
    <m/>
    <m/>
    <x v="1"/>
  </r>
  <r>
    <n v="1036840304"/>
    <s v="CARVAJAL VALENCIA JUAN FERNANDO"/>
    <x v="0"/>
    <s v="REGIONAL COMERCIAL"/>
    <s v="CAJERO PRINCIPAL"/>
    <s v="1. ANTIOQUIA"/>
    <s v="OFICINAS"/>
    <s v="NARIÑO"/>
    <n v="11812"/>
    <n v="44634"/>
    <n v="3"/>
    <n v="6.96"/>
    <n v="0.46400000000000002"/>
    <m/>
    <m/>
    <x v="0"/>
  </r>
  <r>
    <n v="1036930960"/>
    <s v="GONZALEZ OSSA DIANA MARCELA"/>
    <x v="0"/>
    <s v="REGIONAL COMERCIAL"/>
    <s v="CAJERO PRINCIPAL"/>
    <s v="1. ANTIOQUIA"/>
    <s v="OFICINAS"/>
    <s v="RIONEGRO (ANTIOQUIA)"/>
    <n v="13216"/>
    <n v="43775"/>
    <n v="11"/>
    <n v="12.29"/>
    <n v="0.81933333333333325"/>
    <m/>
    <m/>
    <x v="0"/>
  </r>
  <r>
    <n v="1036934468"/>
    <s v="DAVILA GUZMAN OLGA CAROLINA"/>
    <x v="0"/>
    <s v="VENTAS BANCA AGROPECUARIA"/>
    <s v="PROFESIONAL UNIVERSITARIO"/>
    <s v="1. ANTIOQUIA"/>
    <s v="REGIONAL"/>
    <s v="GERENCIA REGIONAL ANTIOQUIA"/>
    <n v="10000"/>
    <n v="42990"/>
    <n v="9"/>
    <n v="14.457000000000001"/>
    <n v="0.9638000000000001"/>
    <m/>
    <m/>
    <x v="0"/>
  </r>
  <r>
    <n v="1036943663"/>
    <s v="QUIROS URIBE JUAN GUILLERMO"/>
    <x v="0"/>
    <s v="VENTAS MICROFINANZAS"/>
    <s v="ASESOR COMERCIAL MICROFINANZAS"/>
    <s v="1. ANTIOQUIA"/>
    <s v="OFICINAS"/>
    <s v="RIONEGRO (ANTIOQUIA)"/>
    <n v="13216"/>
    <n v="43906"/>
    <n v="3"/>
    <n v="21.88"/>
    <n v="1.4586666666666666"/>
    <m/>
    <m/>
    <x v="1"/>
  </r>
  <r>
    <n v="1037070888"/>
    <s v="OSORIO ALVAREZ CARMEN CECILIA"/>
    <x v="0"/>
    <s v="VENTAS BANCA AGROPECUARIA"/>
    <s v="ASESOR COMERCIAL AGROPECUARIO"/>
    <s v="1. ANTIOQUIA"/>
    <s v="OFICINAS"/>
    <s v="SAN RAFAEL"/>
    <n v="13213"/>
    <n v="43742"/>
    <n v="10"/>
    <n v="28.63"/>
    <n v="1.9086666666666665"/>
    <m/>
    <m/>
    <x v="1"/>
  </r>
  <r>
    <n v="1037073522"/>
    <s v="GOMEZ BURITICA LUISA FERNANDA"/>
    <x v="0"/>
    <s v="REGIONAL COMERCIAL"/>
    <s v="CAJERO PRINCIPAL"/>
    <s v="1. ANTIOQUIA"/>
    <s v="OFICINAS"/>
    <s v="SAN RAFAEL"/>
    <n v="13213"/>
    <n v="44147"/>
    <n v="11"/>
    <n v="12.04"/>
    <n v="0.80266666666666664"/>
    <m/>
    <m/>
    <x v="0"/>
  </r>
  <r>
    <n v="1037073932"/>
    <s v="GIRALDO CIRO JUAN CARLOS"/>
    <x v="0"/>
    <s v="VENTAS MICROFINANZAS"/>
    <s v="ASESOR COMERCIAL MICROFINANZAS"/>
    <s v="1. ANTIOQUIA"/>
    <s v="OFICINAS"/>
    <s v="GUARNE"/>
    <n v="13207"/>
    <n v="44061"/>
    <n v="8"/>
    <n v="15.54"/>
    <n v="1.036"/>
    <m/>
    <m/>
    <x v="1"/>
  </r>
  <r>
    <n v="1037236265"/>
    <s v="ESPINOSA RIVERA NORA STELLA"/>
    <x v="0"/>
    <s v="REGIONAL COMERCIAL"/>
    <s v="ASESOR COMERCIAL"/>
    <s v="1. ANTIOQUIA"/>
    <s v="OFICINAS"/>
    <s v="GOMEZ PLATA                                                                                                                                           "/>
    <n v="14304"/>
    <n v="44655"/>
    <n v="4"/>
    <n v="6.13"/>
    <n v="0.40866666666666668"/>
    <m/>
    <m/>
    <x v="0"/>
  </r>
  <r>
    <n v="1037264516"/>
    <s v="GONZALEZ  HENRY ALEXANDER"/>
    <x v="0"/>
    <s v="REGIONAL COMERCIAL"/>
    <s v="DIRECTOR OFICINA TIPO 5"/>
    <s v="1. ANTIOQUIA"/>
    <s v="OFICINAS"/>
    <s v="GUADALUPE"/>
    <n v="10606"/>
    <n v="43742"/>
    <n v="10"/>
    <n v="13.63"/>
    <n v="0.90866666666666673"/>
    <m/>
    <m/>
    <x v="0"/>
  </r>
  <r>
    <n v="1037265949"/>
    <s v="GARCIA CHAVARRIA ALBA ROCIO"/>
    <x v="0"/>
    <s v="REGIONAL COMERCIAL"/>
    <s v="ASESOR COMERCIAL"/>
    <s v="1. ANTIOQUIA"/>
    <s v="OFICINAS"/>
    <s v="MEDELLIN AMERICA                                                                                                                                      "/>
    <n v="13307"/>
    <n v="41491"/>
    <n v="8"/>
    <n v="15.913"/>
    <n v="1.0608666666666666"/>
    <m/>
    <m/>
    <x v="1"/>
  </r>
  <r>
    <n v="1037266631"/>
    <s v="ROLDAN BOHORQUEZ LEIDY JOHANA"/>
    <x v="0"/>
    <s v="REGIONAL COMERCIAL"/>
    <s v="CAJERO PRINCIPAL"/>
    <s v="1. ANTIOQUIA"/>
    <s v="OFICINAS"/>
    <s v="ITUANGO"/>
    <n v="10614"/>
    <n v="44460"/>
    <n v="9"/>
    <n v="14.17"/>
    <n v="0.94466666666666665"/>
    <m/>
    <m/>
    <x v="0"/>
  </r>
  <r>
    <n v="1037268253"/>
    <s v="TANGARIFE BARRERA EDISON ANDRES"/>
    <x v="0"/>
    <s v="REGIONAL COMERCIAL"/>
    <s v="DIRECTOR OFICINA TIPO 3"/>
    <s v="1. ANTIOQUIA"/>
    <s v="OFICINAS"/>
    <s v="ITUANGO"/>
    <n v="10614"/>
    <n v="42192"/>
    <n v="7"/>
    <n v="17.082999999999998"/>
    <n v="1.1388666666666665"/>
    <m/>
    <m/>
    <x v="1"/>
  </r>
  <r>
    <n v="1037368718"/>
    <s v="CARMONA CANO LILIANA ANDREA"/>
    <x v="0"/>
    <s v="REGIONAL COMERCIAL"/>
    <s v="DIRECTOR OFICINA TIPO 5"/>
    <s v="1. ANTIOQUIA"/>
    <s v="OFICINAS"/>
    <s v="MACEO"/>
    <n v="14305"/>
    <n v="42318"/>
    <n v="11"/>
    <n v="27.13"/>
    <n v="1.8086666666666666"/>
    <m/>
    <m/>
    <x v="1"/>
  </r>
  <r>
    <n v="1037389339"/>
    <s v="HENAO GALLEGO MONICA CECILIA"/>
    <x v="0"/>
    <s v="REGIONAL COMERCIAL"/>
    <s v="CAJERO PRINCIPAL"/>
    <s v="1. ANTIOQUIA"/>
    <s v="OFICINAS"/>
    <s v="SABANALARGA (ANTIOQUIA)"/>
    <n v="14908"/>
    <n v="42857"/>
    <n v="5"/>
    <n v="19.96"/>
    <n v="1.3306666666666667"/>
    <m/>
    <m/>
    <x v="1"/>
  </r>
  <r>
    <n v="1037390343"/>
    <s v="MIRANDA ZAPATA DILSA MILENA"/>
    <x v="0"/>
    <s v="REGIONAL COMERCIAL"/>
    <s v="ASESOR COMERCIAL"/>
    <s v="1. ANTIOQUIA"/>
    <s v="OFICINAS"/>
    <s v="SABANALARGA (ANTIOQUIA)"/>
    <n v="14908"/>
    <n v="43382"/>
    <n v="10"/>
    <n v="13.42"/>
    <n v="0.89466666666666661"/>
    <m/>
    <m/>
    <x v="0"/>
  </r>
  <r>
    <n v="1037449083"/>
    <s v="OLARTE AREIZA MARISEL"/>
    <x v="0"/>
    <s v="REGIONAL COMERCIAL"/>
    <s v="ASESOR COMERCIAL"/>
    <s v="1. ANTIOQUIA"/>
    <s v="OFICINAS"/>
    <s v="SAN ANDRES (ANTIOQUIA)                                                                                                                                "/>
    <n v="10607"/>
    <n v="42857"/>
    <n v="5"/>
    <n v="19.876999999999999"/>
    <n v="1.3251333333333333"/>
    <m/>
    <m/>
    <x v="1"/>
  </r>
  <r>
    <n v="1037473074"/>
    <s v="VILLA LUNA EVER LUIS"/>
    <x v="0"/>
    <s v="VENTAS MICROFINANZAS"/>
    <s v="ASESOR COMERCIAL MICROFINANZAS"/>
    <s v="1. ANTIOQUIA"/>
    <s v="OFICINAS"/>
    <s v="NECOCLI                                                                                                                                               "/>
    <n v="10204"/>
    <n v="43732"/>
    <n v="9"/>
    <n v="14.04"/>
    <n v="0.93599999999999994"/>
    <m/>
    <m/>
    <x v="0"/>
  </r>
  <r>
    <n v="1037484210"/>
    <s v="MURILLO DE LA ROSA SANTIAGO ERNESTO"/>
    <x v="0"/>
    <s v="REGIONAL COMERCIAL"/>
    <s v="CAJERO"/>
    <s v="1. ANTIOQUIA"/>
    <s v="OFICINAS"/>
    <s v="ARBOLETES"/>
    <n v="10202"/>
    <n v="44264"/>
    <n v="3"/>
    <n v="7.17"/>
    <n v="0.47799999999999998"/>
    <m/>
    <m/>
    <x v="0"/>
  </r>
  <r>
    <n v="1037500835"/>
    <s v="RESTREPO GONZALEZ LINA MARIA"/>
    <x v="0"/>
    <s v="REGIONAL COMERCIAL"/>
    <s v="ASESOR COMERCIAL"/>
    <s v="1. ANTIOQUIA"/>
    <s v="OFICINAS"/>
    <s v="MACEO"/>
    <n v="14305"/>
    <n v="43411"/>
    <n v="11"/>
    <n v="12.25"/>
    <n v="0.81666666666666665"/>
    <m/>
    <m/>
    <x v="0"/>
  </r>
  <r>
    <n v="1037501516"/>
    <s v="SALAZAR AGUDELO YULIANA"/>
    <x v="0"/>
    <s v="REGIONAL COMERCIAL"/>
    <s v="CAJERO PRINCIPAL"/>
    <s v="1. ANTIOQUIA"/>
    <s v="OFICINAS"/>
    <s v="SAN ROQUE"/>
    <n v="14309"/>
    <n v="44300"/>
    <n v="4"/>
    <n v="20.71"/>
    <n v="1.3806666666666667"/>
    <m/>
    <m/>
    <x v="1"/>
  </r>
  <r>
    <n v="1037504425"/>
    <s v="OSPINA GALEANO ANGIE VANESSA"/>
    <x v="0"/>
    <s v="REGIONAL COMERCIAL"/>
    <s v="ASESOR COMERCIAL"/>
    <s v="1. ANTIOQUIA"/>
    <s v="OFICINAS"/>
    <s v="SAN ROQUE"/>
    <n v="14309"/>
    <n v="43865"/>
    <n v="2"/>
    <n v="8.5879999999999992"/>
    <n v="0.57253333333333323"/>
    <m/>
    <m/>
    <x v="0"/>
  </r>
  <r>
    <n v="1037573565"/>
    <s v="ALVAREZ SERNA YESICA"/>
    <x v="0"/>
    <s v="REGIONAL COMERCIAL"/>
    <s v="DIRECTOR OFICINA TIPO 4"/>
    <s v="1. ANTIOQUIA"/>
    <s v="OFICINAS"/>
    <s v="CAICEDO"/>
    <n v="14902"/>
    <n v="40969"/>
    <n v="3"/>
    <n v="22.5"/>
    <n v="1.5"/>
    <m/>
    <m/>
    <x v="1"/>
  </r>
  <r>
    <n v="1037581865"/>
    <s v="LOPEZ JARAMILLO CATALINA MARIA"/>
    <x v="0"/>
    <s v="REGIONAL COMERCIAL"/>
    <s v="DIRECTOR OFICINA TIPO 5"/>
    <s v="1. ANTIOQUIA"/>
    <s v="OFICINAS"/>
    <s v="TOLEDO (ANTIOQUIA)"/>
    <n v="10611"/>
    <n v="43571"/>
    <n v="4"/>
    <n v="5.4630000000000001"/>
    <n v="0.36420000000000002"/>
    <m/>
    <m/>
    <x v="0"/>
  </r>
  <r>
    <n v="1037582387"/>
    <s v="ROJAS PABON FLAVIO"/>
    <x v="4"/>
    <s v="NACIONAL DE ANALISIS AGROPECUARIO                                                                                                                     "/>
    <s v="JEFE"/>
    <s v="2. BOGOTA"/>
    <s v="REGIONAL"/>
    <s v="GERENCIA REGIONAL BOGOTA"/>
    <n v="20000"/>
    <n v="41715"/>
    <n v="3"/>
    <n v="6.7880000000000003"/>
    <n v="0.45253333333333334"/>
    <m/>
    <m/>
    <x v="0"/>
  </r>
  <r>
    <n v="1037584884"/>
    <s v="ARTEAGA TABORDA DAVID ALEJANDRO"/>
    <x v="0"/>
    <s v="REGIONAL COMERCIAL"/>
    <s v="DIRECTOR OFICINA TIPO 1"/>
    <s v="1. ANTIOQUIA"/>
    <s v="OFICINAS"/>
    <s v="MEDELLIN MILLA DE ORO                                                                                                                                 "/>
    <n v="13309"/>
    <n v="41316"/>
    <n v="2"/>
    <n v="23.33"/>
    <n v="1.5553333333333332"/>
    <m/>
    <m/>
    <x v="1"/>
  </r>
  <r>
    <n v="1037590874"/>
    <s v="VALENCIA BUSTAMANTE HUGO ALEJANDRO"/>
    <x v="4"/>
    <s v="NACIONAL DE ANALISIS AGROPECUARIO                                                                                                                     "/>
    <s v="OFICIAL OPERATIVO SENIOR"/>
    <s v="1. ANTIOQUIA"/>
    <s v="REGIONAL"/>
    <s v="CISNEROS"/>
    <n v="14303"/>
    <n v="43754"/>
    <n v="10"/>
    <n v="13.13"/>
    <n v="0.87533333333333341"/>
    <m/>
    <m/>
    <x v="0"/>
  </r>
  <r>
    <n v="1037601032"/>
    <s v="CASTILLO BALBIN LIZETH MARIA"/>
    <x v="1"/>
    <s v="VP OPERACIONES"/>
    <s v="SUPERNUMERARIO INTEGRAL"/>
    <s v="1. ANTIOQUIA"/>
    <s v="REGIONAL"/>
    <s v="GERENCIA REGIONAL ANTIOQUIA"/>
    <n v="10000"/>
    <n v="44539"/>
    <n v="12"/>
    <n v="10.753"/>
    <n v="0.71686666666666665"/>
    <m/>
    <m/>
    <x v="0"/>
  </r>
  <r>
    <n v="1037605591"/>
    <s v="GUTIERREZ CASTILLO EDWIN MAURICIO"/>
    <x v="0"/>
    <s v="REGIONAL COMERCIAL"/>
    <s v="DIRECTOR OFICINA TIPO 4"/>
    <s v="1. ANTIOQUIA"/>
    <s v="OFICINAS"/>
    <s v="CALDAS"/>
    <n v="13301"/>
    <n v="40207"/>
    <n v="1"/>
    <n v="23.83"/>
    <n v="1.5886666666666664"/>
    <m/>
    <m/>
    <x v="1"/>
  </r>
  <r>
    <n v="1037609421"/>
    <s v="ROBLES MENDOZA LINDSAY KARIM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1037614068"/>
    <s v="OSORIO ESCOBAR LUWIN"/>
    <x v="0"/>
    <s v="REGIONAL COMERCIAL"/>
    <s v="CAJERO"/>
    <s v="1. ANTIOQUIA"/>
    <s v="OFICINAS"/>
    <s v="CARMEN DE VIBORAL"/>
    <n v="13202"/>
    <n v="44488"/>
    <n v="10"/>
    <n v="13"/>
    <n v="0.8666666666666667"/>
    <m/>
    <m/>
    <x v="0"/>
  </r>
  <r>
    <n v="1037617593"/>
    <s v="OROZCO ORREGO ESTEFANIA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2997"/>
    <n v="9"/>
    <n v="13.917"/>
    <n v="0.92779999999999996"/>
    <m/>
    <m/>
    <x v="0"/>
  </r>
  <r>
    <n v="1037640695"/>
    <s v="TORREGLOSA ROMERO RICARDO ANDRES"/>
    <x v="0"/>
    <s v="REGIONAL COMERCIAL"/>
    <s v="DIRECTOR OFICINA TIPO 4"/>
    <s v="1. ANTIOQUIA"/>
    <s v="OFICINAS"/>
    <s v="VALENCIA"/>
    <n v="43610"/>
    <n v="43346"/>
    <n v="9"/>
    <n v="14.92"/>
    <n v="0.9946666666666667"/>
    <m/>
    <m/>
    <x v="0"/>
  </r>
  <r>
    <n v="1037645390"/>
    <s v="GARCIA VALDES SARET"/>
    <x v="0"/>
    <s v="REGIONAL COMERCIAL"/>
    <s v="OFICIAL OPERATIVO SENIOR"/>
    <s v="1. ANTIOQUIA"/>
    <s v="OFICINAS"/>
    <s v="SAN CRISTOBAL                                                                                                                                         "/>
    <n v="13311"/>
    <n v="42401"/>
    <n v="2"/>
    <n v="22.5"/>
    <n v="1.5"/>
    <m/>
    <m/>
    <x v="1"/>
  </r>
  <r>
    <n v="1037750305"/>
    <s v="DEOSSA TORO MARIA ELIZABETH"/>
    <x v="0"/>
    <s v="REGIONAL COMERCIAL"/>
    <s v="CAJERO PRINCIPAL"/>
    <s v="1. ANTIOQUIA"/>
    <s v="OFICINAS"/>
    <s v="HELICONIA"/>
    <n v="11808"/>
    <n v="42108"/>
    <n v="4"/>
    <n v="20.71"/>
    <n v="1.3806666666666667"/>
    <m/>
    <m/>
    <x v="1"/>
  </r>
  <r>
    <n v="1037972603"/>
    <s v="NARANJO GIRALDO KELIS JOHANA"/>
    <x v="0"/>
    <s v="REGIONAL COMERCIAL"/>
    <s v="DIRECTOR OFICINA TIPO 4"/>
    <s v="1. ANTIOQUIA"/>
    <s v="OFICINAS"/>
    <s v="SAN LUIS (ANTIOQUIA)"/>
    <n v="13212"/>
    <n v="41114"/>
    <n v="7"/>
    <n v="16.457000000000001"/>
    <n v="1.0971333333333333"/>
    <m/>
    <m/>
    <x v="1"/>
  </r>
  <r>
    <n v="1037975762"/>
    <s v="GOMEZ GARCIA DANIELA"/>
    <x v="0"/>
    <s v="REGIONAL COMERCIAL"/>
    <s v="CAJERO PRINCIPAL"/>
    <s v="1. ANTIOQUIA"/>
    <s v="OFICINAS"/>
    <s v="SAN LUIS (ANTIOQUIA)"/>
    <n v="13212"/>
    <n v="42899"/>
    <n v="6"/>
    <n v="18.042000000000002"/>
    <n v="1.2028000000000001"/>
    <m/>
    <m/>
    <x v="1"/>
  </r>
  <r>
    <n v="1037977041"/>
    <s v="MORALES GOMEZ SANTIAGO"/>
    <x v="0"/>
    <s v="REGIONAL COMERCIAL"/>
    <s v="ASESOR COMERCIAL"/>
    <s v="1. ANTIOQUIA"/>
    <s v="OFICINAS"/>
    <s v="SAN LUIS (ANTIOQUIA)"/>
    <n v="13212"/>
    <n v="44112"/>
    <n v="10"/>
    <n v="13.46"/>
    <n v="0.89733333333333343"/>
    <m/>
    <m/>
    <x v="0"/>
  </r>
  <r>
    <n v="1038062188"/>
    <s v="HENAO BLANDON MIYULI ANDREA"/>
    <x v="0"/>
    <s v="REGIONAL COMERCIAL"/>
    <s v="CAJERO PRINCIPAL"/>
    <s v="1. ANTIOQUIA"/>
    <s v="OFICINAS"/>
    <s v="CARACOLI                                                                                                                                              "/>
    <n v="14301"/>
    <n v="44734"/>
    <n v="6"/>
    <n v="2.87"/>
    <n v="0.19133333333333333"/>
    <m/>
    <m/>
    <x v="0"/>
  </r>
  <r>
    <n v="1038093511"/>
    <s v="LOBO GOMEZ VIVIAN TATIANA"/>
    <x v="0"/>
    <s v="VENTAS MICROFINANZAS"/>
    <s v="PROFESIONAL UNIVERSITARIO"/>
    <s v="1. ANTIOQUIA"/>
    <s v="REGIONAL"/>
    <s v="GERENCIA REGIONAL ANTIOQUIA"/>
    <n v="10000"/>
    <n v="40575"/>
    <n v="2"/>
    <n v="23.75"/>
    <n v="1.5833333333333333"/>
    <m/>
    <m/>
    <x v="1"/>
  </r>
  <r>
    <n v="1038099625"/>
    <s v="MARULANDA SERNA DALIA MARCELA"/>
    <x v="0"/>
    <s v="VENTAS BANCA AGROPECUARIA"/>
    <s v="ASESOR COMERCIAL AGROPECUARIO"/>
    <s v="1. ANTIOQUIA"/>
    <s v="OFICINAS"/>
    <s v="CAUCASIA"/>
    <n v="11301"/>
    <n v="42128"/>
    <n v="5"/>
    <n v="19.88"/>
    <n v="1.3253333333333333"/>
    <m/>
    <m/>
    <x v="1"/>
  </r>
  <r>
    <n v="1038101948"/>
    <s v="MENDEZ ROMERO EDILBERTO"/>
    <x v="0"/>
    <s v="VENTAS MICROFINANZAS"/>
    <s v="ASESOR COMERCIAL MICROFINANZAS"/>
    <s v="1. ANTIOQUIA"/>
    <s v="OFICINAS"/>
    <s v="EL BAGRE"/>
    <n v="11302"/>
    <n v="44264"/>
    <n v="3"/>
    <n v="22.17"/>
    <n v="1.4780000000000002"/>
    <m/>
    <m/>
    <x v="1"/>
  </r>
  <r>
    <n v="1038104867"/>
    <s v="AVILA CUADRADO NELIS"/>
    <x v="1"/>
    <s v="VP OPERACIONES"/>
    <s v="DIRECTOR SUPERNUMERARIO"/>
    <s v="1. ANTIOQUIA"/>
    <s v="REGIONAL"/>
    <s v="GERENCIA REGIONAL ANTIOQUIA"/>
    <n v="10000"/>
    <n v="41799"/>
    <n v="6"/>
    <n v="18.212"/>
    <n v="1.2141333333333333"/>
    <m/>
    <m/>
    <x v="1"/>
  </r>
  <r>
    <n v="1038105296"/>
    <s v="PEREZ ORTIZ YURLEY DEL CARMEN"/>
    <x v="0"/>
    <s v="REGIONAL COMERCIAL"/>
    <s v="CAJERO"/>
    <s v="1. ANTIOQUIA"/>
    <s v="OFICINAS"/>
    <s v="TARAZA"/>
    <n v="11306"/>
    <n v="44574"/>
    <n v="1"/>
    <n v="9.5"/>
    <n v="0.6333333333333333"/>
    <m/>
    <m/>
    <x v="0"/>
  </r>
  <r>
    <n v="1038105487"/>
    <s v="NUÑEZ GUERRA FABIAN ANDRES"/>
    <x v="0"/>
    <s v="REGIONAL COMERCIAL"/>
    <s v="DIRECTOR OFICINA TIPO 2"/>
    <s v="1. ANTIOQUIA"/>
    <s v="OFICINAS"/>
    <s v="MONTELIBANO                                                                                                                                           "/>
    <n v="43605"/>
    <n v="42530"/>
    <n v="6"/>
    <n v="17.170000000000002"/>
    <n v="1.1446666666666667"/>
    <m/>
    <m/>
    <x v="1"/>
  </r>
  <r>
    <n v="1038105740"/>
    <s v="VERBEL DURANGO JAVIER DAVID"/>
    <x v="0"/>
    <s v="REGIONAL COMERCIAL"/>
    <s v="DIRECTOR OFICINA TIPO 5"/>
    <s v="1. ANTIOQUIA"/>
    <s v="OFICINAS"/>
    <s v="LOS CORDOBAS                                                                                                                                          "/>
    <n v="43604"/>
    <n v="42991"/>
    <n v="9"/>
    <n v="14.5"/>
    <n v="0.96666666666666667"/>
    <m/>
    <m/>
    <x v="0"/>
  </r>
  <r>
    <n v="1038115349"/>
    <s v="CASTRO MORALES JUAN DAVID"/>
    <x v="0"/>
    <s v="REGIONAL COMERCIAL"/>
    <s v="DIRECTOR OFICINA TIPO 4"/>
    <s v="1. ANTIOQUIA"/>
    <s v="OFICINAS"/>
    <s v="ZARAGOZA"/>
    <n v="11307"/>
    <n v="43528"/>
    <n v="3"/>
    <n v="22.37"/>
    <n v="1.4913333333333334"/>
    <m/>
    <m/>
    <x v="1"/>
  </r>
  <r>
    <n v="1038124631"/>
    <s v="RIVERO AREIZA LUISA FERNANDA"/>
    <x v="0"/>
    <s v="REGIONAL COMERCIAL"/>
    <s v="OFICIAL SOPORTE"/>
    <s v="1. ANTIOQUIA"/>
    <s v="OFICINAS"/>
    <s v="CAUCASIA"/>
    <n v="11301"/>
    <n v="42464"/>
    <n v="4"/>
    <n v="21.13"/>
    <n v="1.4086666666666665"/>
    <m/>
    <m/>
    <x v="1"/>
  </r>
  <r>
    <n v="1038125135"/>
    <s v="IBARRA ARRIETA LAURA VANESSA"/>
    <x v="4"/>
    <s v="NACIONAL DE ANALISIS AGROPECUARIO                                                                                                                     "/>
    <s v="PROFESIONAL OPERATIVO"/>
    <s v="1. ANTIOQUIA"/>
    <s v="REGIONAL"/>
    <s v="GERENCIA REGIONAL ANTIOQUIA"/>
    <n v="10000"/>
    <n v="44454"/>
    <n v="9"/>
    <n v="14.42"/>
    <n v="0.96133333333333337"/>
    <m/>
    <m/>
    <x v="0"/>
  </r>
  <r>
    <n v="1038135326"/>
    <s v="GUTIERREZ MENDOZA BRANDO RENE"/>
    <x v="0"/>
    <s v="VENTAS MICROFINANZAS"/>
    <s v="ASESOR COMERCIAL MICROFINANZAS"/>
    <s v="1. ANTIOQUIA"/>
    <s v="OFICINAS"/>
    <s v="ZARAGOZA"/>
    <n v="11307"/>
    <n v="44580"/>
    <n v="1"/>
    <n v="9.25"/>
    <n v="0.6166666666666667"/>
    <m/>
    <m/>
    <x v="0"/>
  </r>
  <r>
    <n v="1038212447"/>
    <s v="RIOS SALAZAR MARISOL"/>
    <x v="0"/>
    <s v="REGIONAL COMERCIAL"/>
    <s v="ASESOR COMERCIAL"/>
    <s v="1. ANTIOQUIA"/>
    <s v="OFICINAS"/>
    <s v="CONCEPCION ANTIOQUIA                                                                                                                                  "/>
    <n v="14312"/>
    <n v="42129"/>
    <n v="5"/>
    <n v="19.829999999999998"/>
    <n v="1.3219999999999998"/>
    <m/>
    <m/>
    <x v="1"/>
  </r>
  <r>
    <n v="1038332796"/>
    <s v="GOMEZ USUGA VERONICA YOLANDA"/>
    <x v="0"/>
    <s v="VENTAS MICROFINANZAS"/>
    <s v="ASESOR COMERCIAL MICROFINANZAS"/>
    <s v="1. ANTIOQUIA"/>
    <s v="OFICINAS"/>
    <s v="FRONTINO"/>
    <n v="14905"/>
    <n v="41457"/>
    <n v="7"/>
    <n v="2.2930000000000001"/>
    <n v="0.15286666666666668"/>
    <m/>
    <m/>
    <x v="0"/>
  </r>
  <r>
    <n v="1038333299"/>
    <s v="VILLA CARDONA JOSE FERNANDO"/>
    <x v="4"/>
    <s v="NACIONAL DE ANALISIS AGROPECUARIO                                                                                                                     "/>
    <s v="OFICIAL OPERATIVO SENIOR"/>
    <s v="1. ANTIOQUIA"/>
    <s v="REGIONAL"/>
    <s v="YARUMAL"/>
    <n v="10613"/>
    <n v="44425"/>
    <n v="8"/>
    <n v="15.58"/>
    <n v="1.0386666666666666"/>
    <m/>
    <m/>
    <x v="1"/>
  </r>
  <r>
    <n v="1038335759"/>
    <s v="ARIAS AGUDELO GLORIA DERLY"/>
    <x v="0"/>
    <s v="VENTAS BANCA AGROPECUARIA"/>
    <s v="ASESOR COMERCIAL AGROPECUARIO"/>
    <s v="1. ANTIOQUIA"/>
    <s v="OFICINAS"/>
    <s v="FRONTINO"/>
    <n v="14905"/>
    <n v="43742"/>
    <n v="10"/>
    <n v="13.63"/>
    <n v="0.90866666666666673"/>
    <m/>
    <m/>
    <x v="0"/>
  </r>
  <r>
    <n v="1038337949"/>
    <s v="LONDOÑO IBARRA JORGE ESTIVEN"/>
    <x v="0"/>
    <s v="REGIONAL COMERCIAL"/>
    <s v="CAJERO PRINCIPAL"/>
    <s v="1. ANTIOQUIA"/>
    <s v="OFICINAS"/>
    <s v="SAN JERONIMO"/>
    <n v="14909"/>
    <n v="42983"/>
    <n v="9"/>
    <n v="14.788"/>
    <n v="0.98586666666666667"/>
    <m/>
    <m/>
    <x v="0"/>
  </r>
  <r>
    <n v="1038338771"/>
    <s v="CRUZ GUISAO YURY MELISA"/>
    <x v="0"/>
    <s v="REGIONAL COMERCIAL"/>
    <s v="ASESOR COMERCIAL"/>
    <s v="1. ANTIOQUIA"/>
    <s v="OFICINAS"/>
    <s v="SANTA FE DE ANTIOQUIA"/>
    <n v="14910"/>
    <n v="43802"/>
    <n v="12"/>
    <n v="11.087"/>
    <n v="0.73913333333333331"/>
    <m/>
    <m/>
    <x v="0"/>
  </r>
  <r>
    <n v="1038358728"/>
    <s v="MONTOYA CORREA YENIFFER SIOMARA"/>
    <x v="0"/>
    <s v="REGIONAL COMERCIAL"/>
    <s v="DIRECTOR OFICINA TIPO 5"/>
    <s v="1. ANTIOQUIA"/>
    <s v="OFICINAS"/>
    <s v="GOMEZ PLATA                                                                                                                                           "/>
    <n v="14304"/>
    <n v="41344"/>
    <n v="3"/>
    <n v="21.622"/>
    <n v="1.4414666666666667"/>
    <m/>
    <m/>
    <x v="1"/>
  </r>
  <r>
    <n v="1038406421"/>
    <s v="CAMARGO DURANGO ANA MILENA"/>
    <x v="0"/>
    <s v="REGIONAL COMERCIAL"/>
    <s v="DIRECTOR OFICINA TIPO 3"/>
    <s v="1. ANTIOQUIA"/>
    <s v="OFICINAS"/>
    <s v="SAN VICENTE"/>
    <n v="13214"/>
    <n v="42927"/>
    <n v="7"/>
    <n v="17.079999999999998"/>
    <n v="1.1386666666666665"/>
    <m/>
    <m/>
    <x v="1"/>
  </r>
  <r>
    <n v="1038408502"/>
    <s v="CASTRILLON CUERVO JAIRO ESTEBAN"/>
    <x v="0"/>
    <s v="REGIONAL COMERCIAL"/>
    <s v="DIRECTOR OFICINA TIPO 4"/>
    <s v="1. ANTIOQUIA"/>
    <s v="OFICINAS"/>
    <s v="COCORNA                                                                                                                                               "/>
    <n v="13203"/>
    <n v="42186"/>
    <n v="7"/>
    <n v="15"/>
    <n v="1"/>
    <m/>
    <m/>
    <x v="1"/>
  </r>
  <r>
    <n v="1038408676"/>
    <s v="GOMEZ DUQUE JUAN DAVID"/>
    <x v="0"/>
    <s v="REGIONAL COMERCIAL"/>
    <s v="OFICIAL OPERATIVO SENIOR"/>
    <s v="1. ANTIOQUIA"/>
    <s v="OFICINAS"/>
    <s v="RIONEGRO (ANTIOQUIA)"/>
    <n v="13216"/>
    <n v="42220"/>
    <n v="8"/>
    <n v="16.13"/>
    <n v="1.0753333333333333"/>
    <m/>
    <m/>
    <x v="1"/>
  </r>
  <r>
    <n v="1038409516"/>
    <s v="CASTAÑO GIRALDO CLAUDIA MARCELA"/>
    <x v="0"/>
    <s v="REGIONAL COMERCIAL"/>
    <s v="DIRECTOR OFICINA TIPO 3"/>
    <s v="1. ANTIOQUIA"/>
    <s v="OFICINAS"/>
    <s v="SANTUARIO"/>
    <n v="13215"/>
    <n v="40878"/>
    <n v="12"/>
    <n v="25.667000000000002"/>
    <n v="1.7111333333333334"/>
    <m/>
    <m/>
    <x v="1"/>
  </r>
  <r>
    <n v="1038410299"/>
    <s v="VELASQUEZ SOTO CINDY JHOANA"/>
    <x v="0"/>
    <s v="REGIONAL COMERCIAL"/>
    <s v="CAJERO"/>
    <s v="1. ANTIOQUIA"/>
    <s v="OFICINAS"/>
    <s v="MARINILLA"/>
    <n v="13210"/>
    <n v="40756"/>
    <n v="8"/>
    <n v="15"/>
    <n v="1"/>
    <m/>
    <m/>
    <x v="1"/>
  </r>
  <r>
    <n v="1038411351"/>
    <s v="SEPULVEDA MAZO LINA MARCELA"/>
    <x v="0"/>
    <s v="REGIONAL COMERCIAL"/>
    <s v="ASESOR COMERCIAL"/>
    <s v="1. ANTIOQUIA"/>
    <s v="OFICINAS"/>
    <s v="SAN VICENTE"/>
    <n v="13214"/>
    <n v="44075"/>
    <n v="9"/>
    <n v="15"/>
    <n v="1"/>
    <m/>
    <m/>
    <x v="1"/>
  </r>
  <r>
    <n v="1038411605"/>
    <s v="ZULUAGA BUSTOS KAREN YULIANA"/>
    <x v="0"/>
    <s v="REGIONAL COMERCIAL"/>
    <s v="DIRECTOR OFICINA TIPO 3"/>
    <s v="1. ANTIOQUIA"/>
    <s v="OFICINAS"/>
    <s v="GUARNE"/>
    <n v="13207"/>
    <n v="42339"/>
    <n v="12"/>
    <n v="26.082999999999998"/>
    <n v="1.7388666666666666"/>
    <m/>
    <m/>
    <x v="1"/>
  </r>
  <r>
    <n v="1038413337"/>
    <s v="GIRALDO JARAMILLO NANCI ANDREA"/>
    <x v="0"/>
    <s v="REGIONAL COMERCIAL"/>
    <s v="DIRECTOR OFICINA TIPO 4"/>
    <s v="1. ANTIOQUIA"/>
    <s v="OFICINAS"/>
    <s v="EL PEÑOL"/>
    <n v="13204"/>
    <n v="41730"/>
    <n v="4"/>
    <n v="20.957999999999998"/>
    <n v="1.3972"/>
    <m/>
    <m/>
    <x v="1"/>
  </r>
  <r>
    <n v="1038413977"/>
    <s v="QUINTERO GOMEZ ANA MARIA"/>
    <x v="0"/>
    <s v="REGIONAL COMERCIAL"/>
    <s v="OFICIAL OPERATIVO SENIOR"/>
    <s v="1. ANTIOQUIA"/>
    <s v="OFICINAS"/>
    <s v="SANTUARIO"/>
    <n v="13215"/>
    <n v="42318"/>
    <n v="11"/>
    <n v="12.13"/>
    <n v="0.80866666666666676"/>
    <m/>
    <m/>
    <x v="0"/>
  </r>
  <r>
    <n v="1038416071"/>
    <s v="LOPEZ LOPEZ ALEJANDRA CRISTINA"/>
    <x v="0"/>
    <s v="VENTAS BANCA AGROPECUARIA"/>
    <s v="ASESOR COMERCIAL AGROPECUARIO"/>
    <s v="1. ANTIOQUIA"/>
    <s v="OFICINAS"/>
    <s v="RIONEGRO (ANTIOQUIA)"/>
    <n v="13216"/>
    <n v="42541"/>
    <n v="6"/>
    <n v="17.96"/>
    <n v="1.1973333333333334"/>
    <m/>
    <m/>
    <x v="1"/>
  </r>
  <r>
    <n v="1038417845"/>
    <s v="VARGAS GIL MARIA ALEJANDRA"/>
    <x v="0"/>
    <s v="REGIONAL COMERCIAL"/>
    <s v="CAJERO PRINCIPAL"/>
    <s v="1. ANTIOQUIA"/>
    <s v="OFICINAS"/>
    <s v="GRANADA (ANTIOQUIA)"/>
    <n v="13206"/>
    <n v="43347"/>
    <n v="9"/>
    <n v="14.87"/>
    <n v="0.99133333333333329"/>
    <m/>
    <m/>
    <x v="0"/>
  </r>
  <r>
    <n v="1038479879"/>
    <s v="RANGEL DURAN DIANA MARCELA"/>
    <x v="0"/>
    <s v="REGIONAL COMERCIAL"/>
    <s v="CAJERO PRINCIPAL"/>
    <s v="1. ANTIOQUIA"/>
    <s v="OFICINAS"/>
    <s v="NECHI                                                                                                                                                 "/>
    <n v="11303"/>
    <n v="44112"/>
    <n v="10"/>
    <n v="13.46"/>
    <n v="0.89733333333333343"/>
    <m/>
    <m/>
    <x v="0"/>
  </r>
  <r>
    <n v="1038485937"/>
    <s v="HERNANDEZ MERCADO CARLOS DANIEL"/>
    <x v="0"/>
    <s v="VENTAS MICROFINANZAS"/>
    <s v="ASESOR COMERCIAL MICROFINANZAS"/>
    <s v="1. ANTIOQUIA"/>
    <s v="OFICINAS"/>
    <s v="NECHI                                                                                                                                                 "/>
    <n v="11303"/>
    <n v="44061"/>
    <n v="8"/>
    <n v="15.54"/>
    <n v="1.036"/>
    <m/>
    <m/>
    <x v="1"/>
  </r>
  <r>
    <n v="1038626617"/>
    <s v="OSSA ACEVEDO LEIDY YANETH"/>
    <x v="0"/>
    <s v="VENTAS BANCA AGROPECUARIA"/>
    <s v="ASESOR COMERCIAL AGROPECUARIO"/>
    <s v="1. ANTIOQUIA"/>
    <s v="OFICINAS"/>
    <s v="DON MATIAS                                                                                                                                            "/>
    <n v="10605"/>
    <n v="42248"/>
    <n v="9"/>
    <n v="15"/>
    <n v="1"/>
    <m/>
    <m/>
    <x v="1"/>
  </r>
  <r>
    <n v="1038796098"/>
    <s v="HINESTROZA CAUSIL YONIER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113"/>
    <n v="7"/>
    <n v="16.579999999999998"/>
    <n v="1.1053333333333333"/>
    <m/>
    <m/>
    <x v="1"/>
  </r>
  <r>
    <n v="1038797098"/>
    <s v="IBARGUEN  ADOLFO"/>
    <x v="0"/>
    <s v="VENTAS BANCA AGROPECUARIA"/>
    <s v="ASESOR COMERCIAL AGROPECUARIO"/>
    <s v="1. ANTIOQUIA"/>
    <s v="OFICINAS"/>
    <s v="TURBO"/>
    <n v="10206"/>
    <n v="44685"/>
    <n v="5"/>
    <n v="4.88"/>
    <n v="0.32533333333333331"/>
    <m/>
    <m/>
    <x v="0"/>
  </r>
  <r>
    <n v="1038801571"/>
    <s v="HINESTROZA IBARGUEN GLORIA AMPARO"/>
    <x v="0"/>
    <s v="REGIONAL COMERCIAL"/>
    <s v="ASESOR COMERCIAL"/>
    <s v="1. ANTIOQUIA"/>
    <s v="OFICINAS"/>
    <s v="ACANDI                                                                                                                                                "/>
    <n v="14401"/>
    <n v="42513"/>
    <n v="5"/>
    <n v="19.079999999999998"/>
    <n v="1.2719999999999998"/>
    <m/>
    <m/>
    <x v="1"/>
  </r>
  <r>
    <n v="1038802348"/>
    <s v="GOMEZ RINCON DIEGO ANDRES"/>
    <x v="0"/>
    <s v="VENTAS BANCA AGROPECUARIA"/>
    <s v="ASESOR COMERCIAL AGROPECUARIO"/>
    <s v="1. ANTIOQUIA"/>
    <s v="OFICINAS"/>
    <s v="CHIGORODO                                                                                                                                             "/>
    <n v="10203"/>
    <n v="42530"/>
    <n v="6"/>
    <n v="18.378"/>
    <n v="1.2252000000000001"/>
    <m/>
    <m/>
    <x v="1"/>
  </r>
  <r>
    <n v="1038807350"/>
    <s v="PEÑA USUGA MILREY JOHANA"/>
    <x v="0"/>
    <s v="REGIONAL COMERCIAL"/>
    <s v="ASESOR COMERCIAL"/>
    <s v="1. ANTIOQUIA"/>
    <s v="OFICINAS"/>
    <s v="CHIGORODO                                                                                                                                             "/>
    <n v="10203"/>
    <n v="43381"/>
    <n v="10"/>
    <n v="12.085000000000001"/>
    <n v="0.80566666666666675"/>
    <m/>
    <m/>
    <x v="0"/>
  </r>
  <r>
    <n v="1038811212"/>
    <s v="DAVID GIRALDO JHON EDINSON"/>
    <x v="0"/>
    <s v="REGIONAL COMERCIAL"/>
    <s v="CAJERO PRINCIPAL"/>
    <s v="1. ANTIOQUIA"/>
    <s v="OFICINAS"/>
    <s v="MUTATA                                                                                                                                                "/>
    <n v="10207"/>
    <n v="44228"/>
    <n v="2"/>
    <n v="23.75"/>
    <n v="1.5833333333333333"/>
    <m/>
    <m/>
    <x v="1"/>
  </r>
  <r>
    <n v="1038811859"/>
    <s v="ALVAREZ GIRALDO SARA MARGARITA"/>
    <x v="0"/>
    <s v="REGIONAL COMERCIAL"/>
    <s v="DIRECTOR OFICINA TIPO 4"/>
    <s v="1. ANTIOQUIA"/>
    <s v="OFICINAS"/>
    <s v="CONDOTO"/>
    <n v="11102"/>
    <n v="42541"/>
    <n v="6"/>
    <n v="17.71"/>
    <n v="1.1806666666666668"/>
    <m/>
    <m/>
    <x v="1"/>
  </r>
  <r>
    <n v="1039023428"/>
    <s v="NARANJO HERRERA CAROLINA"/>
    <x v="0"/>
    <s v="REGIONAL COMERCIAL"/>
    <s v="ASESOR COMERCIAL"/>
    <s v="1. ANTIOQUIA"/>
    <s v="OFICINAS"/>
    <s v="ITAGÜI                                                                                                                                                "/>
    <n v="10616"/>
    <n v="44669"/>
    <n v="4"/>
    <n v="5.54"/>
    <n v="0.36933333333333335"/>
    <m/>
    <m/>
    <x v="0"/>
  </r>
  <r>
    <n v="1039099978"/>
    <s v="MARTINEZ LIÑAN JUAN FELIPE"/>
    <x v="0"/>
    <s v="VENTAS BANCA AGROPECUARIA"/>
    <s v="ASESOR COMERCIAL AGROPECUARIO"/>
    <s v="1. ANTIOQUIA"/>
    <s v="OFICINAS"/>
    <s v="NECOCLI                                                                                                                                               "/>
    <n v="10204"/>
    <n v="43742"/>
    <n v="10"/>
    <n v="13.587999999999999"/>
    <n v="0.9058666666666666"/>
    <m/>
    <m/>
    <x v="0"/>
  </r>
  <r>
    <n v="1039100139"/>
    <s v="VANEGAS CASTRO DIEGO ANDRES"/>
    <x v="0"/>
    <s v="REGIONAL COMERCIAL"/>
    <s v="OFICIAL OPERATIVO SENIOR"/>
    <s v="1. ANTIOQUIA"/>
    <s v="OFICINAS"/>
    <s v="NECOCLI                                                                                                                                               "/>
    <n v="10204"/>
    <n v="44328"/>
    <n v="5"/>
    <n v="19.54"/>
    <n v="1.3026666666666666"/>
    <m/>
    <m/>
    <x v="1"/>
  </r>
  <r>
    <n v="1039286121"/>
    <s v="RODRIGUEZ ORTIZ JHONED ANDERSON"/>
    <x v="0"/>
    <s v="VENTAS BANCA AGROPECUARIA"/>
    <s v="ASESOR COMERCIAL AGROPECUARIO"/>
    <s v="1. ANTIOQUIA"/>
    <s v="OFICINAS"/>
    <s v="DABEIBA"/>
    <n v="14913"/>
    <n v="41114"/>
    <n v="7"/>
    <n v="16.54"/>
    <n v="1.1026666666666667"/>
    <m/>
    <m/>
    <x v="1"/>
  </r>
  <r>
    <n v="1039288232"/>
    <s v="GRACIANO DURANGO CRISTIAN DANILO"/>
    <x v="0"/>
    <s v="REGIONAL COMERCIAL"/>
    <s v="CAJERO PRINCIPAL"/>
    <s v="1. ANTIOQUIA"/>
    <s v="OFICINAS"/>
    <s v="DABEIBA"/>
    <n v="14913"/>
    <n v="43907"/>
    <n v="3"/>
    <n v="21.83"/>
    <n v="1.4553333333333331"/>
    <m/>
    <m/>
    <x v="1"/>
  </r>
  <r>
    <n v="1039288442"/>
    <s v="DAVID PEÑA CRISTIAN CAMILO"/>
    <x v="0"/>
    <s v="VENTAS MICROFINANZAS"/>
    <s v="ASESOR COMERCIAL MICROFINANZAS"/>
    <s v="1. ANTIOQUIA"/>
    <s v="OFICINAS"/>
    <s v="DABEIBA"/>
    <n v="14913"/>
    <n v="43382"/>
    <n v="10"/>
    <n v="28.42"/>
    <n v="1.8946666666666667"/>
    <m/>
    <m/>
    <x v="1"/>
  </r>
  <r>
    <n v="1039288569"/>
    <s v="DAVID BRAVO WILDEMAN CAMILO"/>
    <x v="0"/>
    <s v="VENTAS BANCA AGROPECUARIA"/>
    <s v="ASESOR COMERCIAL AGROPECUARIO"/>
    <s v="1. ANTIOQUIA"/>
    <s v="OFICINAS"/>
    <s v="SAN ROQUE"/>
    <n v="14309"/>
    <n v="44180"/>
    <n v="12"/>
    <n v="25.628"/>
    <n v="1.7085333333333332"/>
    <m/>
    <m/>
    <x v="1"/>
  </r>
  <r>
    <n v="1039289251"/>
    <s v="DUARTE DURANGO CRISTIAN JULIAN"/>
    <x v="0"/>
    <s v="REGIONAL COMERCIAL"/>
    <s v="ASESOR COMERCIAL"/>
    <s v="1. ANTIOQUIA"/>
    <s v="OFICINAS"/>
    <s v="DABEIBA"/>
    <n v="14913"/>
    <n v="42829"/>
    <n v="4"/>
    <n v="21.13"/>
    <n v="1.4086666666666665"/>
    <m/>
    <m/>
    <x v="1"/>
  </r>
  <r>
    <n v="1039289735"/>
    <s v="PULGARIN PEÑA ISAMAR"/>
    <x v="0"/>
    <s v="REGIONAL COMERCIAL"/>
    <s v="ASESOR COMERCIAL"/>
    <s v="1. ANTIOQUIA"/>
    <s v="OFICINAS"/>
    <s v="BAHIA SOLANO"/>
    <n v="14402"/>
    <n v="44594"/>
    <n v="2"/>
    <n v="8.7100000000000009"/>
    <n v="0.58066666666666678"/>
    <m/>
    <m/>
    <x v="0"/>
  </r>
  <r>
    <n v="1039421247"/>
    <s v="PAREJA ALVAREZ ANA MARIA"/>
    <x v="0"/>
    <s v="REGIONAL COMERCIAL"/>
    <s v="ASESOR COMERCIAL"/>
    <s v="1. ANTIOQUIA"/>
    <s v="OFICINAS"/>
    <s v="JERICO                                                                                                                                                "/>
    <n v="11810"/>
    <n v="42227"/>
    <n v="8"/>
    <n v="15.83"/>
    <n v="1.0553333333333332"/>
    <m/>
    <m/>
    <x v="1"/>
  </r>
  <r>
    <n v="1039422003"/>
    <s v="ALZATE ZAPATA CINDY DANIELA"/>
    <x v="0"/>
    <s v="REGIONAL COMERCIAL"/>
    <s v="DIRECTOR OFICINA TIPO 5"/>
    <s v="1. ANTIOQUIA"/>
    <s v="OFICINAS"/>
    <s v="PUEBLORICO"/>
    <n v="11817"/>
    <n v="42221"/>
    <n v="8"/>
    <n v="16.079999999999998"/>
    <n v="1.0719999999999998"/>
    <m/>
    <m/>
    <x v="1"/>
  </r>
  <r>
    <n v="1039422443"/>
    <s v="AGUIRRE ORTIZ YESICA ALEJANDRA"/>
    <x v="0"/>
    <s v="REGIONAL COMERCIAL"/>
    <s v="ASESOR COMERCIAL"/>
    <s v="1. ANTIOQUIA"/>
    <s v="OFICINAS"/>
    <s v="CARAMANTA"/>
    <n v="13302"/>
    <n v="43900"/>
    <n v="3"/>
    <n v="22.088000000000001"/>
    <n v="1.4725333333333335"/>
    <m/>
    <m/>
    <x v="1"/>
  </r>
  <r>
    <n v="1039455330"/>
    <s v="LONDOÑO BARCO CAROLINA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1039457925"/>
    <s v="MARIN JARAMILLO SUSANA"/>
    <x v="0"/>
    <s v="VENTAS BANCA AGROPECUARIA"/>
    <s v="ASESOR COMERCIAL AGROPECUARIO"/>
    <s v="1. ANTIOQUIA"/>
    <s v="OFICINAS"/>
    <s v="AMALFI                                                                                                                                                "/>
    <n v="14313"/>
    <n v="44291"/>
    <n v="4"/>
    <n v="21.08"/>
    <n v="1.4053333333333333"/>
    <m/>
    <m/>
    <x v="1"/>
  </r>
  <r>
    <n v="1039622472"/>
    <s v="ARROYAVE MONSALVE JUAN CARLOS"/>
    <x v="0"/>
    <s v="REGIONAL COMERCIAL"/>
    <s v="ASESOR COMERCIAL"/>
    <s v="1. ANTIOQUIA"/>
    <s v="OFICINAS"/>
    <s v="LIBORINA"/>
    <n v="14906"/>
    <n v="41730"/>
    <n v="4"/>
    <n v="6.25"/>
    <n v="0.41666666666666669"/>
    <m/>
    <m/>
    <x v="0"/>
  </r>
  <r>
    <n v="1039624546"/>
    <s v="LEON LUJAN CARLOS ANDRES"/>
    <x v="0"/>
    <s v="VENTAS BANCA AGROPECUARIA"/>
    <s v="ASESOR COMERCIAL AGROPECUARIO"/>
    <s v="1. ANTIOQUIA"/>
    <s v="OFICINAS"/>
    <s v="DABEIBA"/>
    <n v="14913"/>
    <n v="43818"/>
    <n v="12"/>
    <n v="25.5"/>
    <n v="1.7"/>
    <m/>
    <m/>
    <x v="1"/>
  </r>
  <r>
    <n v="1039680277"/>
    <s v="SERNA MONSALVE CESAR MAURICIO"/>
    <x v="0"/>
    <s v="VENTAS BANCA AGROPECUARIA"/>
    <s v="ASESOR COMERCIAL AGROPECUARIO"/>
    <s v="1. ANTIOQUIA"/>
    <s v="OFICINAS"/>
    <s v="PUERTO BERRIO                                                                                                                                         "/>
    <n v="14306"/>
    <n v="44494"/>
    <n v="10"/>
    <n v="12.75"/>
    <n v="0.85"/>
    <m/>
    <m/>
    <x v="0"/>
  </r>
  <r>
    <n v="1039685436"/>
    <s v="DELGADO VARGAS JUAN CAMILO"/>
    <x v="0"/>
    <s v="VENTAS BANCA AGROPECUARIA"/>
    <s v="ASESOR COMERCIAL AGROPECUARIO"/>
    <s v="1. ANTIOQUIA"/>
    <s v="OFICINAS"/>
    <s v="PUERTO NARE"/>
    <n v="14307"/>
    <n v="43815"/>
    <n v="12"/>
    <n v="25.63"/>
    <n v="1.7086666666666666"/>
    <m/>
    <m/>
    <x v="1"/>
  </r>
  <r>
    <n v="1039686431"/>
    <s v="BOHORQUEZ MENDOZA ZANDI JOHANNA"/>
    <x v="0"/>
    <s v="REGIONAL COMERCIAL"/>
    <s v="OFICIAL OPERATIVO SENIOR"/>
    <s v="1. ANTIOQUIA"/>
    <s v="OFICINAS"/>
    <s v="PUERTO BERRIO                                                                                                                                         "/>
    <n v="14306"/>
    <n v="40787"/>
    <n v="9"/>
    <n v="15"/>
    <n v="1"/>
    <m/>
    <m/>
    <x v="1"/>
  </r>
  <r>
    <n v="1039696516"/>
    <s v="CARDONA VASQUEZ JEFERSSON ANDREY"/>
    <x v="0"/>
    <s v="REGIONAL COMERCIAL"/>
    <s v="ASESOR COMERCIAL"/>
    <s v="1. ANTIOQUIA"/>
    <s v="OFICINAS"/>
    <s v="SEGOVIA"/>
    <n v="11305"/>
    <n v="44685"/>
    <n v="5"/>
    <n v="4.88"/>
    <n v="0.32533333333333331"/>
    <m/>
    <m/>
    <x v="0"/>
  </r>
  <r>
    <n v="1039697287"/>
    <s v="ZAPATA CENTENO ANDRES FELIPE"/>
    <x v="0"/>
    <s v="REGIONAL COMERCIAL"/>
    <s v="CAJERO PRINCIPAL"/>
    <s v="1. ANTIOQUIA"/>
    <s v="OFICINAS"/>
    <s v="MACEO"/>
    <n v="14305"/>
    <n v="44264"/>
    <n v="3"/>
    <n v="22.17"/>
    <n v="1.4780000000000002"/>
    <m/>
    <m/>
    <x v="1"/>
  </r>
  <r>
    <n v="1039701096"/>
    <s v="PINEDA ALDANA JAZMIN ELIANA"/>
    <x v="0"/>
    <s v="REGIONAL COMERCIAL"/>
    <s v="CAJERO"/>
    <s v="1. ANTIOQUIA"/>
    <s v="OFICINAS"/>
    <s v="REMEDIOS"/>
    <n v="11304"/>
    <n v="44139"/>
    <n v="11"/>
    <n v="12.38"/>
    <n v="0.82533333333333336"/>
    <m/>
    <m/>
    <x v="0"/>
  </r>
  <r>
    <n v="1039704874"/>
    <s v="MENESES GARCIA YINAI CAROLINA"/>
    <x v="0"/>
    <s v="REGIONAL COMERCIAL"/>
    <s v="CAJERO"/>
    <s v="1. ANTIOQUIA"/>
    <s v="OFICINAS"/>
    <s v="SEGOVIA"/>
    <n v="11305"/>
    <n v="44124"/>
    <n v="10"/>
    <n v="12.96"/>
    <n v="0.8640000000000001"/>
    <m/>
    <m/>
    <x v="0"/>
  </r>
  <r>
    <n v="1039704892"/>
    <s v="REYES JARAMILLO MARIANA"/>
    <x v="0"/>
    <s v="REGIONAL COMERCIAL"/>
    <s v="CAJERO"/>
    <s v="1. ANTIOQUIA"/>
    <s v="OFICINAS"/>
    <s v="PUERTO BERRIO                                                                                                                                         "/>
    <n v="14306"/>
    <n v="44784"/>
    <n v="8"/>
    <n v="0.83"/>
    <n v="5.5333333333333332E-2"/>
    <m/>
    <m/>
    <x v="0"/>
  </r>
  <r>
    <n v="1039706225"/>
    <s v="RESTREPO CANO LUISA FERNANDA"/>
    <x v="0"/>
    <s v="REGIONAL COMERCIAL"/>
    <s v="CAJERO PRINCIPAL"/>
    <s v="1. ANTIOQUIA"/>
    <s v="OFICINAS"/>
    <s v="VEGACHI                                                                                                                                               "/>
    <n v="14914"/>
    <n v="43678"/>
    <n v="8"/>
    <n v="16.25"/>
    <n v="1.0833333333333333"/>
    <m/>
    <m/>
    <x v="1"/>
  </r>
  <r>
    <n v="1039706660"/>
    <s v="CORDOBA QUICENO PAMELA ALEJANDRA"/>
    <x v="0"/>
    <s v="REGIONAL COMERCIAL"/>
    <s v="CAJERO"/>
    <s v="1. ANTIOQUIA"/>
    <s v="OFICINAS"/>
    <s v="SEGOVIA"/>
    <n v="11305"/>
    <n v="43899"/>
    <n v="3"/>
    <n v="22.17"/>
    <n v="1.4780000000000002"/>
    <m/>
    <m/>
    <x v="1"/>
  </r>
  <r>
    <n v="1039885934"/>
    <s v="BETANCUR YEPEZ LUISA FERNANDA"/>
    <x v="0"/>
    <s v="REGIONAL COMERCIAL"/>
    <s v="ASESOR COMERCIAL"/>
    <s v="1. ANTIOQUIA"/>
    <s v="OFICINAS"/>
    <s v="EBEJICO"/>
    <n v="14904"/>
    <n v="44264"/>
    <n v="3"/>
    <n v="20.420000000000002"/>
    <n v="1.3613333333333335"/>
    <m/>
    <m/>
    <x v="1"/>
  </r>
  <r>
    <n v="1040035079"/>
    <s v="CASTAÑEDA MEJIA GUSTAVO ARMANDO"/>
    <x v="0"/>
    <s v="VENTAS BANCA AGROPECUARIA"/>
    <s v="ASESOR COMERCIAL AGROPECUARIO"/>
    <s v="1. ANTIOQUIA"/>
    <s v="OFICINAS"/>
    <s v="LA UNION (ANTIOQUIA)                                                                                                                                  "/>
    <n v="13209"/>
    <n v="43770"/>
    <n v="11"/>
    <n v="27.5"/>
    <n v="1.8333333333333333"/>
    <m/>
    <m/>
    <x v="1"/>
  </r>
  <r>
    <n v="1040036856"/>
    <s v="GONZALEZ MELO NANCY MILENA"/>
    <x v="0"/>
    <s v="REGIONAL COMERCIAL"/>
    <s v="ASESOR COMERCIAL"/>
    <s v="1. ANTIOQUIA"/>
    <s v="OFICINAS"/>
    <s v="GUARNE"/>
    <n v="13207"/>
    <n v="44518"/>
    <n v="11"/>
    <n v="11.79"/>
    <n v="0.78599999999999992"/>
    <m/>
    <m/>
    <x v="0"/>
  </r>
  <r>
    <n v="1040037926"/>
    <s v="GUTIERREZ OSPINA SEBASTIAN"/>
    <x v="0"/>
    <s v="REGIONAL COMERCIAL"/>
    <s v="CAJERO PRINCIPAL"/>
    <s v="1. ANTIOQUIA"/>
    <s v="OFICINAS"/>
    <s v="MARINILLA"/>
    <n v="13210"/>
    <n v="41610"/>
    <n v="12"/>
    <n v="9.9600000000000009"/>
    <n v="0.66400000000000003"/>
    <m/>
    <m/>
    <x v="0"/>
  </r>
  <r>
    <n v="1040040513"/>
    <s v="MONCADA CONDE GINA MELISA"/>
    <x v="0"/>
    <s v="REGIONAL COMERCIAL"/>
    <s v="DIRECTOR OFICINA TIPO 5"/>
    <s v="1. ANTIOQUIA"/>
    <s v="OFICINAS"/>
    <s v="GRANADA (ANTIOQUIA)"/>
    <n v="13206"/>
    <n v="42219"/>
    <n v="8"/>
    <n v="16.170000000000002"/>
    <n v="1.0780000000000001"/>
    <m/>
    <m/>
    <x v="1"/>
  </r>
  <r>
    <n v="1040040964"/>
    <s v="RINCON PATIÑO EDUARDO ANDRES"/>
    <x v="0"/>
    <s v="VENTAS BANCA AGROPECUARIA"/>
    <s v="ASESOR COMERCIAL AGROPECUARIO"/>
    <s v="1. ANTIOQUIA"/>
    <s v="OFICINAS"/>
    <s v="LA CEJA"/>
    <n v="13208"/>
    <n v="44089"/>
    <n v="9"/>
    <n v="14.42"/>
    <n v="0.96133333333333337"/>
    <m/>
    <m/>
    <x v="0"/>
  </r>
  <r>
    <n v="1040042720"/>
    <s v="BEDOYA PATIÑO YOHAN SEBASTIAN"/>
    <x v="0"/>
    <s v="VENTAS BANCA AGROPECUARIA"/>
    <s v="ASESOR COMERCIAL AGROPECUARIO"/>
    <s v="1. ANTIOQUIA"/>
    <s v="OFICINAS"/>
    <s v="LA CEJA"/>
    <n v="13208"/>
    <n v="41590"/>
    <n v="11"/>
    <n v="27.04"/>
    <n v="1.8026666666666666"/>
    <m/>
    <m/>
    <x v="1"/>
  </r>
  <r>
    <n v="1040043527"/>
    <s v="OSORIO GONZALEZ JHONNATHAN"/>
    <x v="0"/>
    <s v="VENTAS MICROFINANZAS"/>
    <s v="ASESOR COMERCIAL MICROFINANZAS"/>
    <s v="1. ANTIOQUIA"/>
    <s v="OFICINAS"/>
    <s v="CARMEN DE VIBORAL"/>
    <n v="13202"/>
    <n v="44749"/>
    <n v="7"/>
    <n v="2.25"/>
    <n v="0.15"/>
    <m/>
    <m/>
    <x v="0"/>
  </r>
  <r>
    <n v="1040044090"/>
    <s v="PULGARIN PEREZ DUVALIER"/>
    <x v="0"/>
    <s v="REGIONAL COMERCIAL"/>
    <s v="ASESOR COMERCIAL"/>
    <s v="1. ANTIOQUIA"/>
    <s v="OFICINAS"/>
    <s v="LA CEJA"/>
    <n v="13208"/>
    <n v="42899"/>
    <n v="6"/>
    <n v="18.25"/>
    <n v="1.2166666666666666"/>
    <m/>
    <m/>
    <x v="1"/>
  </r>
  <r>
    <n v="1040327386"/>
    <s v="AREIZA MAZO JHENIFER PAOLA"/>
    <x v="0"/>
    <s v="REGIONAL COMERCIAL"/>
    <s v="OFICIAL OPERATIVO SENIOR"/>
    <s v="1. ANTIOQUIA"/>
    <s v="OFICINAS"/>
    <s v="SAN PEDRO (ANTIOQUIA)"/>
    <n v="10609"/>
    <n v="43353"/>
    <n v="9"/>
    <n v="14.63"/>
    <n v="0.97533333333333339"/>
    <m/>
    <m/>
    <x v="0"/>
  </r>
  <r>
    <n v="1040350222"/>
    <s v="TUBERQUIA CARTAGENA JOHN JANDER"/>
    <x v="0"/>
    <s v="VENTAS BANCA AGROPECUARIA"/>
    <s v="ASESOR COMERCIAL AGROPECUARIO"/>
    <s v="1. ANTIOQUIA"/>
    <s v="OFICINAS"/>
    <s v="MUTATA                                                                                                                                                "/>
    <n v="10207"/>
    <n v="44264"/>
    <n v="3"/>
    <n v="22.17"/>
    <n v="1.4780000000000002"/>
    <m/>
    <m/>
    <x v="1"/>
  </r>
  <r>
    <n v="1040351081"/>
    <s v="ROBLEDO RIVAS MARILEXY"/>
    <x v="0"/>
    <s v="REGIONAL COMERCIAL"/>
    <s v="ASESOR COMERCIAL"/>
    <s v="1. ANTIOQUIA"/>
    <s v="OFICINAS"/>
    <s v="RIOSUCIO (CHOCO)"/>
    <n v="14405"/>
    <n v="43025"/>
    <n v="10"/>
    <n v="12.997"/>
    <n v="0.86646666666666661"/>
    <m/>
    <m/>
    <x v="0"/>
  </r>
  <r>
    <n v="1040355322"/>
    <s v="MOSQUERA BLANCO JOAN MANUEL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346"/>
    <n v="9"/>
    <n v="14.878"/>
    <n v="0.99186666666666667"/>
    <m/>
    <m/>
    <x v="0"/>
  </r>
  <r>
    <n v="1040360489"/>
    <s v="CARDONA GUISAO DEYNER ANDRES"/>
    <x v="0"/>
    <s v="VENTAS BANCA AGROPECUARIA"/>
    <s v="ASESOR COMERCIAL AGROPECUARIO"/>
    <s v="1. ANTIOQUIA"/>
    <s v="OFICINAS"/>
    <s v="CHIGORODO                                                                                                                                             "/>
    <n v="10203"/>
    <n v="44298"/>
    <n v="4"/>
    <n v="5.79"/>
    <n v="0.38600000000000001"/>
    <m/>
    <m/>
    <x v="0"/>
  </r>
  <r>
    <n v="1040362899"/>
    <s v="AYALA ACOSTA EDWIN"/>
    <x v="0"/>
    <s v="VENTAS BANCA AGROPECUARIA"/>
    <s v="ASESOR COMERCIAL AGROPECUARIO"/>
    <s v="6. OCCIDENTE"/>
    <s v="OFICINAS"/>
    <s v="PIENDAMO                                                                                                                                              "/>
    <n v="64213"/>
    <n v="43360"/>
    <n v="9"/>
    <n v="14.33"/>
    <n v="0.95533333333333337"/>
    <m/>
    <m/>
    <x v="0"/>
  </r>
  <r>
    <n v="1040368761"/>
    <s v="LUCAS JIMENEZ SOLVY JHOJANA"/>
    <x v="0"/>
    <s v="VENTAS BANCA AGROPECUARIA"/>
    <s v="ASESOR COMERCIAL AGROPECUARIO"/>
    <s v="1. ANTIOQUIA"/>
    <s v="OFICINAS"/>
    <s v="SAN JERONIMO"/>
    <n v="14909"/>
    <n v="43761"/>
    <n v="10"/>
    <n v="12.83"/>
    <n v="0.85533333333333339"/>
    <m/>
    <m/>
    <x v="0"/>
  </r>
  <r>
    <n v="1040369653"/>
    <s v="PEREA COSSIO MARLAN DANISA"/>
    <x v="0"/>
    <s v="REGIONAL COMERCIAL"/>
    <s v="ASESOR COMERCIAL"/>
    <s v="1. ANTIOQUIA"/>
    <s v="OFICINAS"/>
    <s v="CHIGORODO                                                                                                                                             "/>
    <n v="10203"/>
    <n v="43871"/>
    <n v="2"/>
    <n v="23.38"/>
    <n v="1.5586666666666666"/>
    <m/>
    <m/>
    <x v="1"/>
  </r>
  <r>
    <n v="1040500685"/>
    <s v="MONTERROSA MENA YUDIS YANETH"/>
    <x v="0"/>
    <s v="REGIONAL COMERCIAL"/>
    <s v="CAJERO PRINCIPAL"/>
    <s v="1. ANTIOQUIA"/>
    <s v="OFICINAS"/>
    <s v="EL BAGRE"/>
    <n v="11302"/>
    <n v="42572"/>
    <n v="7"/>
    <n v="16.670000000000002"/>
    <n v="1.1113333333333335"/>
    <m/>
    <m/>
    <x v="1"/>
  </r>
  <r>
    <n v="1040504633"/>
    <s v="TARRIBA GUEVARA LUZ KARINA"/>
    <x v="0"/>
    <s v="VENTAS BANCA AGROPECUARIA"/>
    <s v="ASESOR COMERCIAL AGROPECUARIO"/>
    <s v="1. ANTIOQUIA"/>
    <s v="OFICINAS"/>
    <s v="MONTELIBANO                                                                                                                                           "/>
    <n v="43605"/>
    <n v="43628"/>
    <n v="6"/>
    <n v="18.29"/>
    <n v="1.2193333333333334"/>
    <m/>
    <m/>
    <x v="1"/>
  </r>
  <r>
    <n v="1040743128"/>
    <s v="HURTADO ZAPATA PRICILA SOLANGY"/>
    <x v="1"/>
    <s v="VP OPERACIONES"/>
    <s v="OFICIAL SOPORTE"/>
    <s v="1. ANTIOQUIA"/>
    <s v="REGIONAL"/>
    <s v="MEDELLIN"/>
    <n v="13312"/>
    <n v="41337"/>
    <n v="3"/>
    <n v="20.62"/>
    <n v="1.3746666666666667"/>
    <m/>
    <m/>
    <x v="1"/>
  </r>
  <r>
    <n v="1040743393"/>
    <s v="SANCHEZ VELEZ STIVEN ANTONIO"/>
    <x v="0"/>
    <s v="VENTAS BANCA AGROPECUARIA"/>
    <s v="ASESOR COMERCIAL AGROPECUARIO"/>
    <s v="1. ANTIOQUIA"/>
    <s v="OFICINAS"/>
    <s v="AMAGA"/>
    <n v="11802"/>
    <n v="43742"/>
    <n v="10"/>
    <n v="13.63"/>
    <n v="0.90866666666666673"/>
    <m/>
    <m/>
    <x v="0"/>
  </r>
  <r>
    <n v="1040752226"/>
    <s v="RESTREPO BENITEZ MARIA CAMILA"/>
    <x v="0"/>
    <s v="REGIONAL COMERCIAL"/>
    <s v="ASESOR COMERCIAL"/>
    <s v="1. ANTIOQUIA"/>
    <s v="OFICINAS"/>
    <s v="NECOCLI                                                                                                                                               "/>
    <n v="10204"/>
    <n v="42962"/>
    <n v="8"/>
    <n v="15.67"/>
    <n v="1.0446666666666666"/>
    <m/>
    <m/>
    <x v="1"/>
  </r>
  <r>
    <n v="1041176934"/>
    <s v="DAVID USUGA LEIDY JOHANA"/>
    <x v="0"/>
    <s v="REGIONAL COMERCIAL"/>
    <s v="CAJERO"/>
    <s v="1. ANTIOQUIA"/>
    <s v="OFICINAS"/>
    <s v="GIRARDOTA"/>
    <n v="13304"/>
    <n v="43313"/>
    <n v="8"/>
    <n v="16.25"/>
    <n v="1.0833333333333333"/>
    <m/>
    <m/>
    <x v="1"/>
  </r>
  <r>
    <n v="1041204450"/>
    <s v="QUINTERO ARBELAEZ EDISON FERNANDO"/>
    <x v="0"/>
    <s v="REGIONAL COMERCIAL"/>
    <s v="ASESOR COMERCIAL"/>
    <s v="1. ANTIOQUIA"/>
    <s v="OFICINAS"/>
    <s v="GRANADA (ANTIOQUIA)"/>
    <n v="13206"/>
    <n v="44774"/>
    <n v="8"/>
    <n v="1.25"/>
    <n v="8.3333333333333329E-2"/>
    <m/>
    <m/>
    <x v="0"/>
  </r>
  <r>
    <n v="1041229514"/>
    <s v="ALZATE CIRO GUILLERMO LEON"/>
    <x v="0"/>
    <s v="VENTAS MICROFINANZAS"/>
    <s v="ASESOR COMERCIAL MICROFINANZAS"/>
    <s v="1. ANTIOQUIA"/>
    <s v="OFICINAS"/>
    <s v="CALDAS"/>
    <n v="13301"/>
    <n v="44208"/>
    <n v="1"/>
    <n v="24.54"/>
    <n v="1.6359999999999999"/>
    <m/>
    <m/>
    <x v="1"/>
  </r>
  <r>
    <n v="1041231213"/>
    <s v="USME HENAO YESICA DAMARIS"/>
    <x v="0"/>
    <s v="VENTAS BANCA PERSONAS"/>
    <s v="ASESOR COMERCIAL PERSONAS"/>
    <s v="1. ANTIOQUIA"/>
    <s v="OFICINAS"/>
    <s v="RIONEGRO (ANTIOQUIA)"/>
    <n v="13216"/>
    <n v="43775"/>
    <n v="11"/>
    <n v="12.29"/>
    <n v="0.81933333333333325"/>
    <m/>
    <m/>
    <x v="0"/>
  </r>
  <r>
    <n v="1041231561"/>
    <s v="VALENCIA HINCAPIE CRISTIAN CAMILO"/>
    <x v="4"/>
    <s v="NACIONAL DE ANALISIS AGROPECUARIO                                                                                                                     "/>
    <s v="OFICIAL OPERATIVO SENIOR"/>
    <s v="1. ANTIOQUIA"/>
    <s v="REGIONAL"/>
    <s v="BOLIVAR (ANTIOQUIA)                                                                                                                                   "/>
    <n v="11806"/>
    <n v="43755"/>
    <n v="10"/>
    <n v="13.08"/>
    <n v="0.872"/>
    <m/>
    <m/>
    <x v="0"/>
  </r>
  <r>
    <n v="1041262447"/>
    <s v="MUENTES JULIO YEISON ALFONSO"/>
    <x v="0"/>
    <s v="VENTAS BANCA AGROPECUARIA"/>
    <s v="ASESOR COMERCIAL AGROPECUARIO"/>
    <s v="1. ANTIOQUIA"/>
    <s v="OFICINAS"/>
    <s v="SAN PEDRO DE URABA                                                                                                                                    "/>
    <n v="10205"/>
    <n v="43763"/>
    <n v="10"/>
    <n v="27.75"/>
    <n v="1.85"/>
    <m/>
    <m/>
    <x v="1"/>
  </r>
  <r>
    <n v="1041263433"/>
    <s v="GONZALEZ VARGAS LUIS ENRIQUE"/>
    <x v="0"/>
    <s v="VENTAS MICROFINANZAS"/>
    <s v="ASESOR COMERCIAL MICROFINANZAS"/>
    <s v="1. ANTIOQUIA"/>
    <s v="OFICINAS"/>
    <s v="SAN PEDRO DE URABA                                                                                                                                    "/>
    <n v="10205"/>
    <n v="44725"/>
    <n v="6"/>
    <n v="3.25"/>
    <n v="0.21666666666666667"/>
    <m/>
    <m/>
    <x v="0"/>
  </r>
  <r>
    <n v="1041328104"/>
    <s v="GALLEGO BEDOYA LISDEY JOHANA"/>
    <x v="0"/>
    <s v="REGIONAL COMERCIAL"/>
    <s v="OFICIAL SOPORTE"/>
    <s v="1. ANTIOQUIA"/>
    <s v="OFICINAS"/>
    <s v="SAN VICENTE"/>
    <n v="13214"/>
    <n v="44713"/>
    <n v="6"/>
    <n v="3.75"/>
    <n v="0.25"/>
    <m/>
    <m/>
    <x v="0"/>
  </r>
  <r>
    <n v="1042090977"/>
    <s v="JARAMILLO SERNA DIANA MARIA"/>
    <x v="0"/>
    <s v="REGIONAL COMERCIAL"/>
    <s v="DIRECTOR OFICINA TIPO 4"/>
    <s v="1. ANTIOQUIA"/>
    <s v="OFICINAS"/>
    <s v="VEGACHI                                                                                                                                               "/>
    <n v="14914"/>
    <n v="41365"/>
    <n v="4"/>
    <n v="21.25"/>
    <n v="1.4166666666666667"/>
    <m/>
    <m/>
    <x v="1"/>
  </r>
  <r>
    <n v="1042092063"/>
    <s v="GOMEZ GOMEZ YULIANA ANDREA"/>
    <x v="0"/>
    <s v="REGIONAL COMERCIAL"/>
    <s v="DIRECTOR OFICINA TIPO 4"/>
    <s v="1. ANTIOQUIA"/>
    <s v="OFICINAS"/>
    <s v="REMEDIOS"/>
    <n v="11304"/>
    <n v="42828"/>
    <n v="4"/>
    <n v="21.128"/>
    <n v="1.4085333333333334"/>
    <m/>
    <m/>
    <x v="1"/>
  </r>
  <r>
    <n v="1042431870"/>
    <s v="ACOSTA CABRERA GERMAN DE JESUS"/>
    <x v="0"/>
    <s v="REGIONAL COMERCIAL"/>
    <s v="DIRECTOR OFICINA TIPO 4"/>
    <s v="4. COSTA"/>
    <s v="OFICINAS"/>
    <s v="SANTO TOMAS                                                                                                                                           "/>
    <n v="40507"/>
    <n v="41641"/>
    <n v="1"/>
    <n v="24.96"/>
    <n v="1.6640000000000001"/>
    <m/>
    <m/>
    <x v="1"/>
  </r>
  <r>
    <n v="1042706720"/>
    <s v="RENDON HENAO LIZETH"/>
    <x v="0"/>
    <s v="REGIONAL COMERCIAL"/>
    <s v="DIRECTOR OFICINA TIPO 4"/>
    <s v="1. ANTIOQUIA"/>
    <s v="OFICINAS"/>
    <s v="SAN JERONIMO"/>
    <n v="14909"/>
    <n v="41276"/>
    <n v="1"/>
    <n v="24.751999999999999"/>
    <n v="1.6501333333333332"/>
    <m/>
    <m/>
    <x v="1"/>
  </r>
  <r>
    <n v="1042709342"/>
    <s v="CANO NANCLARES OSCAR IVAN"/>
    <x v="0"/>
    <s v="REGIONAL COMERCIAL"/>
    <s v="CAJERO PRINCIPAL"/>
    <s v="1. ANTIOQUIA"/>
    <s v="OFICINAS"/>
    <s v="LIBORINA"/>
    <n v="14906"/>
    <n v="43600"/>
    <n v="5"/>
    <n v="19.295000000000002"/>
    <n v="1.2863333333333336"/>
    <m/>
    <m/>
    <x v="1"/>
  </r>
  <r>
    <n v="1042762839"/>
    <s v="CANO RESTREPO ELIZABETH"/>
    <x v="0"/>
    <s v="REGIONAL COMERCIAL"/>
    <s v="DIRECTOR OFICINA TIPO 4"/>
    <s v="1. ANTIOQUIA"/>
    <s v="OFICINAS"/>
    <s v="CAMPAMENTO"/>
    <n v="10604"/>
    <n v="43763"/>
    <n v="10"/>
    <n v="12.75"/>
    <n v="0.85"/>
    <m/>
    <m/>
    <x v="0"/>
  </r>
  <r>
    <n v="1042762842"/>
    <s v="MORALES MUÑETON NATALY"/>
    <x v="0"/>
    <s v="REGIONAL COMERCIAL"/>
    <s v="DIRECTOR OFICINA TIPO 4"/>
    <s v="1. ANTIOQUIA"/>
    <s v="OFICINAS"/>
    <s v="ANGOSTURA"/>
    <n v="10601"/>
    <n v="44760"/>
    <n v="7"/>
    <n v="1.79"/>
    <n v="0.11933333333333333"/>
    <m/>
    <m/>
    <x v="0"/>
  </r>
  <r>
    <n v="1042763077"/>
    <s v="VASQUEZ HERNANDEZ LEIDY YULIANA"/>
    <x v="0"/>
    <s v="REGIONAL COMERCIAL"/>
    <s v="CAJERO PRINCIPAL"/>
    <s v="1. ANTIOQUIA"/>
    <s v="OFICINAS"/>
    <s v="YARUMAL"/>
    <n v="10613"/>
    <n v="44760"/>
    <n v="7"/>
    <n v="1.79"/>
    <n v="0.11933333333333333"/>
    <m/>
    <m/>
    <x v="0"/>
  </r>
  <r>
    <n v="1042766855"/>
    <s v="VALENCIA HINCAPIE DANIEL AUGUSTO"/>
    <x v="0"/>
    <s v="REGIONAL COMERCIAL"/>
    <s v="ASESOR COMERCIAL"/>
    <s v="1. ANTIOQUIA"/>
    <s v="OFICINAS"/>
    <s v="AMAGA"/>
    <n v="11802"/>
    <n v="44655"/>
    <n v="4"/>
    <n v="6.13"/>
    <n v="0.40866666666666668"/>
    <m/>
    <m/>
    <x v="0"/>
  </r>
  <r>
    <n v="1042768171"/>
    <s v="ALVAREZ HERNANDEZ ERICA JOHANA"/>
    <x v="0"/>
    <s v="VENTAS BANCA PERSONAS"/>
    <s v="ASESOR COMERCIAL PERSONAS"/>
    <s v="1. ANTIOQUIA"/>
    <s v="OFICINAS"/>
    <s v="SANTA ROSA DE OSOS"/>
    <n v="10610"/>
    <n v="44587"/>
    <n v="1"/>
    <n v="8.9600000000000009"/>
    <n v="0.59733333333333338"/>
    <m/>
    <m/>
    <x v="0"/>
  </r>
  <r>
    <n v="1042768351"/>
    <s v="ARROYAVE RUA JUAN MANUEL"/>
    <x v="0"/>
    <s v="REGIONAL COMERCIAL"/>
    <s v="OFICIAL OPERATIVO SENIOR"/>
    <s v="1. ANTIOQUIA"/>
    <s v="OFICINAS"/>
    <s v="YARUMAL"/>
    <n v="10613"/>
    <n v="41533"/>
    <n v="9"/>
    <n v="14.337999999999999"/>
    <n v="0.95586666666666664"/>
    <m/>
    <m/>
    <x v="0"/>
  </r>
  <r>
    <n v="1042772029"/>
    <s v="PELAEZ PALACIO SEBASTIAN"/>
    <x v="0"/>
    <s v="VENTAS MICROFINANZAS"/>
    <s v="ASESOR COMERCIAL MICROFINANZAS"/>
    <s v="1. ANTIOQUIA"/>
    <s v="OFICINAS"/>
    <s v="GOMEZ PLATA                                                                                                                                           "/>
    <n v="14304"/>
    <n v="44683"/>
    <n v="5"/>
    <n v="4.96"/>
    <n v="0.33066666666666666"/>
    <m/>
    <m/>
    <x v="0"/>
  </r>
  <r>
    <n v="1042773900"/>
    <s v="MONSALVE MONSALVE OSCAR DARIO"/>
    <x v="0"/>
    <s v="REGIONAL COMERCIAL"/>
    <s v="CAJERO PRINCIPAL"/>
    <s v="1. ANTIOQUIA"/>
    <s v="OFICINAS"/>
    <s v="ANGOSTURA"/>
    <n v="10601"/>
    <n v="44272"/>
    <n v="3"/>
    <n v="6.83"/>
    <n v="0.45533333333333331"/>
    <m/>
    <m/>
    <x v="0"/>
  </r>
  <r>
    <n v="1042774937"/>
    <s v="ZAPATA ZAPATA LUIS MIGUEL"/>
    <x v="0"/>
    <s v="VENTAS BANCA AGROPECUARIA"/>
    <s v="ASESOR COMERCIAL AGROPECUARIO"/>
    <s v="1. ANTIOQUIA"/>
    <s v="OFICINAS"/>
    <s v="YARUMAL"/>
    <n v="10613"/>
    <n v="44244"/>
    <n v="2"/>
    <n v="23.08"/>
    <n v="1.5386666666666666"/>
    <m/>
    <m/>
    <x v="1"/>
  </r>
  <r>
    <n v="1042996720"/>
    <s v="ALVAREZ SABALZA BETTY ISABEL"/>
    <x v="0"/>
    <s v="REGIONAL COMERCIAL"/>
    <s v="CAJERO"/>
    <s v="4. COSTA"/>
    <s v="OFICINAS"/>
    <s v="BARANOA"/>
    <n v="40501"/>
    <n v="41617"/>
    <n v="12"/>
    <n v="25.92"/>
    <n v="1.7280000000000002"/>
    <m/>
    <m/>
    <x v="1"/>
  </r>
  <r>
    <n v="1043000569"/>
    <s v="ZAMBRANO MERCADO LEONARDO FAVIO"/>
    <x v="0"/>
    <s v="REGIONAL COMERCIAL"/>
    <s v="ASESOR COMERCIAL"/>
    <s v="4. COSTA"/>
    <s v="OFICINAS"/>
    <s v="MANATI                                                                                                                                                "/>
    <n v="40511"/>
    <n v="43444"/>
    <n v="12"/>
    <n v="25.88"/>
    <n v="1.7253333333333332"/>
    <m/>
    <m/>
    <x v="1"/>
  </r>
  <r>
    <n v="1043001131"/>
    <s v="HENRIQUEZ VIZCAINO JORGE ARMANDO"/>
    <x v="0"/>
    <s v="VENTAS BANCA AGROPECUARIA"/>
    <s v="ASESOR COMERCIAL AGROPECUARIO"/>
    <s v="4. COSTA"/>
    <s v="OFICINAS"/>
    <s v="SABANALARGA (ATLANTICO)                                                                                                                               "/>
    <n v="40516"/>
    <n v="43318"/>
    <n v="8"/>
    <n v="16.04"/>
    <n v="1.0693333333333332"/>
    <m/>
    <m/>
    <x v="1"/>
  </r>
  <r>
    <n v="1043001900"/>
    <s v="MANOTAS MERCADO SANDRA MARCELA"/>
    <x v="0"/>
    <s v="REGIONAL COMERCIAL"/>
    <s v="CAJERO"/>
    <s v="4. COSTA"/>
    <s v="OFICINAS"/>
    <s v="BARRANQUILLA EL PRADO"/>
    <n v="40513"/>
    <n v="42891"/>
    <n v="6"/>
    <n v="3.58"/>
    <n v="0.23866666666666667"/>
    <m/>
    <m/>
    <x v="0"/>
  </r>
  <r>
    <n v="1043002039"/>
    <s v="GOMEZ ROMERO ANDRES DE JESUS"/>
    <x v="0"/>
    <s v="REGIONAL COMERCIAL"/>
    <s v="CAJERO PRINCIPAL"/>
    <s v="4. COSTA"/>
    <s v="OFICINAS"/>
    <s v="PIVIJAY"/>
    <n v="44808"/>
    <n v="43073"/>
    <n v="12"/>
    <n v="11.12"/>
    <n v="0.74133333333333329"/>
    <m/>
    <m/>
    <x v="0"/>
  </r>
  <r>
    <n v="1043013153"/>
    <s v="SALAS ANDRADES HENOR MIGUEL"/>
    <x v="1"/>
    <s v="VP OPERACIONES"/>
    <s v="SUPERNUMERARIO INTEGRAL"/>
    <s v="4. COSTA"/>
    <s v="REGIONAL"/>
    <s v="GERENCIA REGIONAL COSTA"/>
    <n v="40000"/>
    <n v="44246"/>
    <n v="2"/>
    <n v="8"/>
    <n v="0.53333333333333333"/>
    <m/>
    <m/>
    <x v="0"/>
  </r>
  <r>
    <n v="1043018898"/>
    <s v="MANOTAS SINNING DIANA PATRICIA"/>
    <x v="0"/>
    <s v="REGIONAL COMERCIAL"/>
    <s v="ASESOR COMERCIAL"/>
    <s v="4. COSTA"/>
    <s v="OFICINAS"/>
    <s v="SABANALARGA (ATLANTICO)                                                                                                                               "/>
    <n v="40516"/>
    <n v="42955"/>
    <n v="8"/>
    <n v="15.96"/>
    <n v="1.0640000000000001"/>
    <m/>
    <m/>
    <x v="1"/>
  </r>
  <r>
    <n v="1043027271"/>
    <s v="RODRIGUEZ SANTANDER NICOLAS DAVID"/>
    <x v="4"/>
    <s v="NORMALIZACION Y COBRO JURIDICO                                                                                                                        "/>
    <s v="PROFESIONAL OPERATIVO"/>
    <s v="4. COSTA"/>
    <s v="REGIONAL"/>
    <s v="GERENCIA REGIONAL COSTA"/>
    <n v="40000"/>
    <n v="44522"/>
    <n v="11"/>
    <n v="11.63"/>
    <n v="0.77533333333333343"/>
    <m/>
    <m/>
    <x v="0"/>
  </r>
  <r>
    <n v="1043841381"/>
    <s v="CASTAÑEDA MARENCO LEYDIS"/>
    <x v="0"/>
    <s v="VENTAS MICROFINANZAS"/>
    <s v="ASESOR COMERCIAL MICROFINANZAS"/>
    <s v="4. COSTA"/>
    <s v="OFICINAS"/>
    <s v="SANTO TOMAS                                                                                                                                           "/>
    <n v="40507"/>
    <n v="41246"/>
    <n v="12"/>
    <n v="11.17"/>
    <n v="0.7446666666666667"/>
    <m/>
    <m/>
    <x v="0"/>
  </r>
  <r>
    <n v="1043843672"/>
    <s v="SANJUANELO ARRIETA JOAL JOZEPH"/>
    <x v="0"/>
    <s v="REGIONAL COMERCIAL"/>
    <s v="CAJERO PRINCIPAL"/>
    <s v="4. COSTA"/>
    <s v="OFICINAS"/>
    <s v="CAMPO DE LA CRUZ"/>
    <n v="40504"/>
    <n v="41470"/>
    <n v="7"/>
    <n v="1.92"/>
    <n v="0.128"/>
    <m/>
    <m/>
    <x v="0"/>
  </r>
  <r>
    <n v="1043874315"/>
    <s v="ARAGON ESCORCIA LAURA VANESSA"/>
    <x v="0"/>
    <s v="VENTAS BANCA PERSONAS"/>
    <s v="PROFESIONAL UNIVERSITARIO"/>
    <s v="4. COSTA"/>
    <s v="REGIONAL"/>
    <s v="GERENCIA REGIONAL COSTA"/>
    <n v="40000"/>
    <n v="42156"/>
    <n v="6"/>
    <n v="18.707999999999998"/>
    <n v="1.2471999999999999"/>
    <m/>
    <m/>
    <x v="1"/>
  </r>
  <r>
    <n v="1043874831"/>
    <s v="FONTALVO ESCORCIA FABIO ANDRES"/>
    <x v="0"/>
    <s v="REGIONAL COMERCIAL"/>
    <s v="ASESOR COMERCIAL"/>
    <s v="4. COSTA"/>
    <s v="OFICINAS"/>
    <s v="SANTO TOMAS                                                                                                                                           "/>
    <n v="40507"/>
    <n v="44152"/>
    <n v="11"/>
    <n v="11.83"/>
    <n v="0.78866666666666663"/>
    <m/>
    <m/>
    <x v="0"/>
  </r>
  <r>
    <n v="1044100836"/>
    <s v="VALENCIA GALVIS ANA MILENA"/>
    <x v="0"/>
    <s v="REGIONAL COMERCIAL"/>
    <s v="OFICIAL OPERATIVO SENIOR"/>
    <s v="1. ANTIOQUIA"/>
    <s v="OFICINAS"/>
    <s v="AMALFI                                                                                                                                                "/>
    <n v="14313"/>
    <n v="40519"/>
    <n v="12"/>
    <n v="10.917"/>
    <n v="0.7278"/>
    <m/>
    <m/>
    <x v="0"/>
  </r>
  <r>
    <n v="1044101354"/>
    <s v="IDARRAGA UPEGUI NARLY YOANA"/>
    <x v="0"/>
    <s v="REGIONAL COMERCIAL"/>
    <s v="CAJERO PRINCIPAL"/>
    <s v="1. ANTIOQUIA"/>
    <s v="OFICINAS"/>
    <s v="SANTO DOMINGO"/>
    <n v="14310"/>
    <n v="44244"/>
    <n v="2"/>
    <n v="23.08"/>
    <n v="1.5386666666666666"/>
    <m/>
    <m/>
    <x v="1"/>
  </r>
  <r>
    <n v="1044101441"/>
    <s v="PULGARIN CASTRO JUAN GUILLERMO"/>
    <x v="0"/>
    <s v="REGIONAL COMERCIAL"/>
    <s v="ASESOR COMERCIAL"/>
    <s v="1. ANTIOQUIA"/>
    <s v="OFICINAS"/>
    <s v="SAN ROQUE"/>
    <n v="14309"/>
    <n v="42990"/>
    <n v="9"/>
    <n v="14.414999999999999"/>
    <n v="0.96099999999999997"/>
    <m/>
    <m/>
    <x v="0"/>
  </r>
  <r>
    <n v="1044120532"/>
    <s v="JARAMILLO  DEISY LILIANA"/>
    <x v="0"/>
    <s v="REGIONAL COMERCIAL"/>
    <s v="ASESOR COMERCIAL"/>
    <s v="1. ANTIOQUIA"/>
    <s v="OFICINAS"/>
    <s v="TOLEDO (ANTIOQUIA)"/>
    <n v="10611"/>
    <n v="42830"/>
    <n v="4"/>
    <n v="21.08"/>
    <n v="1.4053333333333333"/>
    <m/>
    <m/>
    <x v="1"/>
  </r>
  <r>
    <n v="1044427866"/>
    <s v="BARRIOS MARTINEZ VIVIANA MARCELA"/>
    <x v="0"/>
    <s v="VENTAS BANCA PERSONAS"/>
    <s v="ASESOR COMERCIAL PERSONAS"/>
    <s v="4. COSTA"/>
    <s v="OFICINAS"/>
    <s v="BARRANQUILLA EL PRADO"/>
    <n v="40513"/>
    <n v="44272"/>
    <n v="3"/>
    <n v="6.83"/>
    <n v="0.45533333333333331"/>
    <m/>
    <m/>
    <x v="0"/>
  </r>
  <r>
    <n v="1044503556"/>
    <s v="HINCAPIE ECHAVARRIA FERNANDO"/>
    <x v="0"/>
    <s v="REGIONAL COMERCIAL"/>
    <s v="DIRECTOR OFICINA TIPO 5"/>
    <s v="1. ANTIOQUIA"/>
    <s v="OFICINAS"/>
    <s v="ENTRERRIOS                                                                                                                                            "/>
    <n v="14918"/>
    <n v="43724"/>
    <n v="9"/>
    <n v="14.38"/>
    <n v="0.95866666666666667"/>
    <m/>
    <m/>
    <x v="0"/>
  </r>
  <r>
    <n v="1044505132"/>
    <s v="PALACIO MEDINA YULIANA"/>
    <x v="0"/>
    <s v="REGIONAL COMERCIAL"/>
    <s v="CAJERO PRINCIPAL"/>
    <s v="1. ANTIOQUIA"/>
    <s v="OFICINAS"/>
    <s v="SANTA ROSA DE OSOS"/>
    <n v="10610"/>
    <n v="44488"/>
    <n v="10"/>
    <n v="13"/>
    <n v="0.8666666666666667"/>
    <m/>
    <m/>
    <x v="0"/>
  </r>
  <r>
    <n v="1044505346"/>
    <s v="GUERRA HERANDEZ JUAN ESTEBAN"/>
    <x v="0"/>
    <s v="REGIONAL COMERCIAL"/>
    <s v="OFICIAL OPERATIVO SENIOR"/>
    <s v="1. ANTIOQUIA"/>
    <s v="OFICINAS"/>
    <s v="ITUANGO"/>
    <n v="10614"/>
    <n v="44627"/>
    <n v="3"/>
    <n v="7.25"/>
    <n v="0.48333333333333334"/>
    <m/>
    <m/>
    <x v="0"/>
  </r>
  <r>
    <n v="1044507532"/>
    <s v="ROJAS LOPEZ YESICA YURANI"/>
    <x v="0"/>
    <s v="VENTAS MICROFINANZAS"/>
    <s v="ASESOR COMERCIAL MICROFINANZAS"/>
    <s v="1. ANTIOQUIA"/>
    <s v="OFICINAS"/>
    <s v="SANTA ROSA DE OSOS"/>
    <n v="10610"/>
    <n v="43864"/>
    <n v="2"/>
    <n v="23.67"/>
    <n v="1.5780000000000001"/>
    <m/>
    <m/>
    <x v="1"/>
  </r>
  <r>
    <n v="1044507781"/>
    <s v="ORTEGA ZAPATA WENCESLAO"/>
    <x v="0"/>
    <s v="REGIONAL COMERCIAL"/>
    <s v="OFICIAL OPERATIVO SENIOR"/>
    <s v="1. ANTIOQUIA"/>
    <s v="OFICINAS"/>
    <s v="SANTA ROSA DE OSOS"/>
    <n v="10610"/>
    <n v="42891"/>
    <n v="6"/>
    <n v="18.579999999999998"/>
    <n v="1.2386666666666666"/>
    <m/>
    <m/>
    <x v="1"/>
  </r>
  <r>
    <n v="1044920811"/>
    <s v="MARRUGO JIMENEZ DANIEL EDUARDO"/>
    <x v="0"/>
    <s v="VENTAS MICROFINANZAS"/>
    <s v="ASESOR COMERCIAL MICROFINANZAS"/>
    <s v="4. COSTA"/>
    <s v="OFICINAS"/>
    <s v="ARJONA"/>
    <n v="41202"/>
    <n v="43514"/>
    <n v="2"/>
    <n v="23.04"/>
    <n v="1.536"/>
    <m/>
    <m/>
    <x v="1"/>
  </r>
  <r>
    <n v="1045021726"/>
    <s v="ARISTIZABAL MARTINEZ SANDRA DANIELA"/>
    <x v="0"/>
    <s v="REGIONAL COMERCIAL"/>
    <s v="OFICIAL OPERATIVO SENIOR"/>
    <s v="1. ANTIOQUIA"/>
    <s v="OFICINAS"/>
    <s v="MARINILLA"/>
    <n v="13210"/>
    <n v="42983"/>
    <n v="9"/>
    <n v="14.83"/>
    <n v="0.98866666666666669"/>
    <m/>
    <m/>
    <x v="0"/>
  </r>
  <r>
    <n v="1045048565"/>
    <s v="SANTA LONDOÑO SARA MELISA"/>
    <x v="0"/>
    <s v="REGIONAL COMERCIAL"/>
    <s v="CAJERO PRINCIPAL"/>
    <s v="1. ANTIOQUIA"/>
    <s v="OFICINAS"/>
    <s v="TAMESIS                                                                                                                                               "/>
    <n v="11820"/>
    <n v="43763"/>
    <n v="10"/>
    <n v="12.75"/>
    <n v="0.85"/>
    <m/>
    <m/>
    <x v="0"/>
  </r>
  <r>
    <n v="1045079236"/>
    <s v="AMAYA BAENA SARAH"/>
    <x v="0"/>
    <s v="REGIONAL COMERCIAL"/>
    <s v="CAJERO PRINCIPAL"/>
    <s v="1. ANTIOQUIA"/>
    <s v="OFICINAS"/>
    <s v="VALDIVIA"/>
    <n v="10612"/>
    <n v="43864"/>
    <n v="2"/>
    <n v="8.67"/>
    <n v="0.57799999999999996"/>
    <m/>
    <m/>
    <x v="0"/>
  </r>
  <r>
    <n v="1045079561"/>
    <s v="LLORENTE BAENA LIZETH"/>
    <x v="0"/>
    <s v="REGIONAL COMERCIAL"/>
    <s v="ASESOR COMERCIAL"/>
    <s v="1. ANTIOQUIA"/>
    <s v="OFICINAS"/>
    <s v="VALDIVIA"/>
    <n v="10612"/>
    <n v="42226"/>
    <n v="8"/>
    <n v="15.88"/>
    <n v="1.0586666666666666"/>
    <m/>
    <m/>
    <x v="1"/>
  </r>
  <r>
    <n v="1045137224"/>
    <s v="QUIROZ CANO CRISTIAN ARLEY"/>
    <x v="0"/>
    <s v="REGIONAL COMERCIAL"/>
    <s v="CAJERO PRINCIPAL"/>
    <s v="1. ANTIOQUIA"/>
    <s v="OFICINAS"/>
    <s v="ZARAGOZA"/>
    <n v="11307"/>
    <n v="43298"/>
    <n v="7"/>
    <n v="16.829999999999998"/>
    <n v="1.1219999999999999"/>
    <m/>
    <m/>
    <x v="1"/>
  </r>
  <r>
    <n v="1045143421"/>
    <s v="SANCHEZ METAUTE LEYDI PAOLA"/>
    <x v="0"/>
    <s v="REGIONAL COMERCIAL"/>
    <s v="CAJERO"/>
    <s v="1. ANTIOQUIA"/>
    <s v="OFICINAS"/>
    <s v="ZARAGOZA"/>
    <n v="11307"/>
    <n v="43819"/>
    <n v="12"/>
    <n v="25.46"/>
    <n v="1.6973333333333334"/>
    <m/>
    <m/>
    <x v="1"/>
  </r>
  <r>
    <n v="1045426236"/>
    <s v="BEDOYA GOMEZ CRISTIAN CAMILO"/>
    <x v="0"/>
    <s v="REGIONAL COMERCIAL"/>
    <s v="DIRECTOR OFICINA TIPO 4"/>
    <s v="1. ANTIOQUIA"/>
    <s v="OFICINAS"/>
    <s v="TARAZA"/>
    <n v="11306"/>
    <n v="41113"/>
    <n v="7"/>
    <n v="15.33"/>
    <n v="1.022"/>
    <m/>
    <m/>
    <x v="1"/>
  </r>
  <r>
    <n v="1045426320"/>
    <s v="HOYOS ARANGO ARGENIS"/>
    <x v="0"/>
    <s v="VENTAS MICROFINANZAS"/>
    <s v="ASESOR COMERCIAL MICROFINANZAS"/>
    <s v="1. ANTIOQUIA"/>
    <s v="OFICINAS"/>
    <s v="EL BAGRE"/>
    <n v="11302"/>
    <n v="43571"/>
    <n v="4"/>
    <n v="20.63"/>
    <n v="1.3753333333333333"/>
    <m/>
    <m/>
    <x v="1"/>
  </r>
  <r>
    <n v="1045429825"/>
    <s v="PRASCA MEDINA JHONIER ALBERTO"/>
    <x v="0"/>
    <s v="VENTAS MICROFINANZAS"/>
    <s v="ASESOR COMERCIAL MICROFINANZAS"/>
    <s v="1. ANTIOQUIA"/>
    <s v="OFICINAS"/>
    <s v="TARAZA"/>
    <n v="11306"/>
    <n v="44396"/>
    <n v="7"/>
    <n v="16.75"/>
    <n v="1.1166666666666667"/>
    <m/>
    <m/>
    <x v="1"/>
  </r>
  <r>
    <n v="1045432040"/>
    <s v="GRACIANO LOPERA DAYANA CRISTINA"/>
    <x v="0"/>
    <s v="REGIONAL COMERCIAL"/>
    <s v="CAJERO PRINCIPAL"/>
    <s v="1. ANTIOQUIA"/>
    <s v="OFICINAS"/>
    <s v="TARAZA"/>
    <n v="11306"/>
    <n v="42583"/>
    <n v="8"/>
    <n v="16.25"/>
    <n v="1.0833333333333333"/>
    <m/>
    <m/>
    <x v="1"/>
  </r>
  <r>
    <n v="1045491692"/>
    <s v="GAMBOA RIVAS SERGIO ALEXANDER"/>
    <x v="4"/>
    <s v="NACIONAL DE ANALISIS AGROPECUARIO                                                                                                                     "/>
    <s v="OFICIAL OPERATIVO SENIOR"/>
    <s v="1. ANTIOQUIA"/>
    <s v="REGIONAL"/>
    <s v="CHIGORODO                                                                                                                                             "/>
    <n v="10203"/>
    <n v="44182"/>
    <n v="12"/>
    <n v="10.58"/>
    <n v="0.70533333333333337"/>
    <m/>
    <m/>
    <x v="0"/>
  </r>
  <r>
    <n v="1045494485"/>
    <s v="CLEMENTE HERNANDEZ NOHELI JOHANA"/>
    <x v="0"/>
    <s v="REGIONAL COMERCIAL"/>
    <s v="CAJERO"/>
    <s v="1. ANTIOQUIA"/>
    <s v="OFICINAS"/>
    <s v="APARTADO                                                                                                                                              "/>
    <n v="10201"/>
    <n v="42156"/>
    <n v="6"/>
    <n v="18.582999999999998"/>
    <n v="1.2388666666666666"/>
    <m/>
    <m/>
    <x v="1"/>
  </r>
  <r>
    <n v="1045507012"/>
    <s v="SANCHEZ PLATA ALEXANDRA"/>
    <x v="0"/>
    <s v="REGIONAL COMERCIAL"/>
    <s v="CAJERO PRINCIPAL"/>
    <s v="1. ANTIOQUIA"/>
    <s v="OFICINAS"/>
    <s v="UNGUIA                                                                                                                                                "/>
    <n v="14406"/>
    <n v="44140"/>
    <n v="11"/>
    <n v="12.33"/>
    <n v="0.82199999999999995"/>
    <m/>
    <m/>
    <x v="0"/>
  </r>
  <r>
    <n v="1045512268"/>
    <s v="QUIROZ MARTINEZ WENDY CAROLINA"/>
    <x v="0"/>
    <s v="REGIONAL COMERCIAL"/>
    <s v="CAJERO PRINCIPAL"/>
    <s v="1. ANTIOQUIA"/>
    <s v="OFICINAS"/>
    <s v="TURBO"/>
    <n v="10206"/>
    <n v="42079"/>
    <n v="3"/>
    <n v="6.4630000000000001"/>
    <n v="0.43086666666666668"/>
    <m/>
    <m/>
    <x v="0"/>
  </r>
  <r>
    <n v="1045517646"/>
    <s v="ROBLEDO MARMOLEJO YARLENIS"/>
    <x v="0"/>
    <s v="REGIONAL COMERCIAL"/>
    <s v="CAJERO PRINCIPAL"/>
    <s v="1. ANTIOQUIA"/>
    <s v="OFICINAS"/>
    <s v="ACANDI                                                                                                                                                "/>
    <n v="14401"/>
    <n v="43843"/>
    <n v="1"/>
    <n v="24.5"/>
    <n v="1.6333333333333333"/>
    <m/>
    <m/>
    <x v="1"/>
  </r>
  <r>
    <n v="1045676009"/>
    <s v="SANDOVAL BLANCO REINALDO ENRIQUE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00"/>
    <n v="5"/>
    <n v="19.79"/>
    <n v="1.3193333333333332"/>
    <m/>
    <m/>
    <x v="1"/>
  </r>
  <r>
    <n v="1045678106"/>
    <s v="REYES OYOLA ROYMER FABIAN"/>
    <x v="0"/>
    <s v="REGIONAL COMERCIAL"/>
    <s v="CAJERO"/>
    <s v="4. COSTA"/>
    <s v="OFICINAS"/>
    <s v="SOLEDAD ( ATLANTICO)                                                                                                                                  "/>
    <n v="40508"/>
    <n v="41001"/>
    <n v="4"/>
    <n v="21.21"/>
    <n v="1.4140000000000001"/>
    <m/>
    <m/>
    <x v="1"/>
  </r>
  <r>
    <n v="1045680499"/>
    <s v="FLOREZ CARVAJALINO ANTHONY BRYAN"/>
    <x v="0"/>
    <s v="REGIONAL COMERCIAL"/>
    <s v="DIRECTOR OFICINA TIPO 2"/>
    <s v="4. COSTA"/>
    <s v="OFICINAS"/>
    <s v="CIENAGA                                                                                                                                               "/>
    <n v="44804"/>
    <n v="43297"/>
    <n v="7"/>
    <n v="31.88"/>
    <n v="2.1253333333333333"/>
    <m/>
    <m/>
    <x v="2"/>
  </r>
  <r>
    <n v="1045682013"/>
    <s v="OLIVERA SOLANO HUBER EDUARDO"/>
    <x v="0"/>
    <s v="VENTAS BANCA AGROPECUARIA"/>
    <s v="ASESOR COMERCIAL AGROPECUARIO"/>
    <s v="4. COSTA"/>
    <s v="OFICINAS"/>
    <s v="BARRANQUILLA EL PRADO"/>
    <n v="40513"/>
    <n v="41113"/>
    <n v="7"/>
    <n v="1.58"/>
    <n v="0.10533333333333333"/>
    <m/>
    <m/>
    <x v="0"/>
  </r>
  <r>
    <n v="1045687953"/>
    <s v="PULIDO MENDOZA CRISTIAN CAMIL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045692382"/>
    <s v="SAMPAYO MEZA FRANCISCO JAVIER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1045693286"/>
    <s v="ALTAMAR PADILLA ERICK"/>
    <x v="0"/>
    <s v="REGIONAL COMERCIAL"/>
    <s v="OFICIAL SOPORTE"/>
    <s v="4. COSTA"/>
    <s v="OFICINAS"/>
    <s v="SANTO TOMAS                                                                                                                                           "/>
    <n v="40507"/>
    <n v="43850"/>
    <n v="1"/>
    <n v="24.21"/>
    <n v="1.6140000000000001"/>
    <m/>
    <m/>
    <x v="1"/>
  </r>
  <r>
    <n v="1045693712"/>
    <s v="CANTILLO GOMEZ JUCELIS DEL CARMEN"/>
    <x v="0"/>
    <s v="REGIONAL COMERCIAL"/>
    <s v="ASESOR COMERCIAL"/>
    <s v="4. COSTA"/>
    <s v="OFICINAS"/>
    <s v="SAN ANDRES (ISLA)                                                                                                                                     "/>
    <n v="40108"/>
    <n v="42164"/>
    <n v="6"/>
    <n v="2.6280000000000001"/>
    <n v="0.17519999999999999"/>
    <m/>
    <m/>
    <x v="0"/>
  </r>
  <r>
    <n v="1045703791"/>
    <s v="CORPAS AYCARDI SHIRLEY MARIA"/>
    <x v="0"/>
    <s v="VENTAS MICROFINANZAS"/>
    <s v="ASESOR COMERCIAL MICROFINANZAS"/>
    <s v="4. COSTA"/>
    <s v="OFICINAS"/>
    <s v="BARRANQUILLA"/>
    <n v="40502"/>
    <n v="41680"/>
    <n v="2"/>
    <n v="8.3800000000000008"/>
    <n v="0.55866666666666676"/>
    <m/>
    <m/>
    <x v="0"/>
  </r>
  <r>
    <n v="1045703965"/>
    <s v="ACEVEDO ARRIETA ERNESTO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8"/>
    <n v="3"/>
    <n v="6.58"/>
    <n v="0.43866666666666665"/>
    <m/>
    <m/>
    <x v="0"/>
  </r>
  <r>
    <n v="1045706987"/>
    <s v="PUELLO GARCIA CAROLINA DE LOS ANGELES"/>
    <x v="1"/>
    <s v="VP OPERACIONES"/>
    <s v="PROFESIONAL OPERATIVO"/>
    <s v="4. COSTA"/>
    <s v="REGIONAL"/>
    <s v="GERENCIA REGIONAL COSTA"/>
    <n v="40000"/>
    <n v="42325"/>
    <n v="11"/>
    <n v="11.83"/>
    <n v="0.78866666666666663"/>
    <m/>
    <m/>
    <x v="0"/>
  </r>
  <r>
    <n v="1045722012"/>
    <s v="ORTIZ BELLO PAULA ALEJANDRA"/>
    <x v="1"/>
    <s v="OPERATIVA DE DESEMBOLSOS Y CARTERA"/>
    <s v="PROFESIONAL OPERATIVO"/>
    <s v="8. DIRECCION NACIONAL"/>
    <s v="DIRECCION GENERAL"/>
    <s v="DIRECCION NACIONAL"/>
    <n v="80000"/>
    <n v="44760"/>
    <n v="7"/>
    <n v="1.79"/>
    <n v="0.11933333333333333"/>
    <m/>
    <m/>
    <x v="0"/>
  </r>
  <r>
    <n v="1045738690"/>
    <s v="ARCE MORALES LEIDY MITCHEL"/>
    <x v="0"/>
    <s v="REGIONAL COMERCIAL"/>
    <s v="ASESOR COMERCIAL"/>
    <s v="1. ANTIOQUIA"/>
    <s v="OFICINAS"/>
    <s v="REMEDIOS"/>
    <n v="11304"/>
    <n v="44545"/>
    <n v="12"/>
    <n v="10.67"/>
    <n v="0.71133333333333337"/>
    <m/>
    <m/>
    <x v="0"/>
  </r>
  <r>
    <n v="1045746465"/>
    <s v="CEPEDA GOMEZ DANIEL ANDRES"/>
    <x v="0"/>
    <s v="REGIONAL COMERCIAL"/>
    <s v="CAJERO"/>
    <s v="4. COSTA"/>
    <s v="OFICINAS"/>
    <s v="BARRANQUILLA"/>
    <n v="40502"/>
    <n v="44291"/>
    <n v="4"/>
    <n v="21.08"/>
    <n v="1.4053333333333333"/>
    <m/>
    <m/>
    <x v="1"/>
  </r>
  <r>
    <n v="1046403920"/>
    <s v="SUAREZ MORALES KEVIN RAFAEL"/>
    <x v="0"/>
    <s v="REGIONAL COMERCIAL"/>
    <s v="OFICIAL SOPORTE"/>
    <s v="4. COSTA"/>
    <s v="OFICINAS"/>
    <s v="MAJAGUAL"/>
    <n v="45108"/>
    <n v="43818"/>
    <n v="12"/>
    <n v="25.5"/>
    <n v="1.7"/>
    <m/>
    <m/>
    <x v="1"/>
  </r>
  <r>
    <n v="1046905865"/>
    <s v="GUTIERREZ GARCIA YISON ANDREDY"/>
    <x v="0"/>
    <s v="VENTAS MICROFINANZAS"/>
    <s v="ASESOR COMERCIAL MICROFINANZAS"/>
    <s v="1. ANTIOQUIA"/>
    <s v="OFICINAS"/>
    <s v="SEGOVIA"/>
    <n v="11305"/>
    <n v="41527"/>
    <n v="9"/>
    <n v="14.547000000000001"/>
    <n v="0.9698"/>
    <m/>
    <m/>
    <x v="0"/>
  </r>
  <r>
    <n v="1046907496"/>
    <s v="ACEVEDO PINO CINDI JHOANA"/>
    <x v="0"/>
    <s v="REGIONAL COMERCIAL"/>
    <s v="OFICIAL OPERATIVO SENIOR"/>
    <s v="1. ANTIOQUIA"/>
    <s v="OFICINAS"/>
    <s v="SEGOVIA"/>
    <n v="11305"/>
    <n v="41473"/>
    <n v="7"/>
    <n v="16.79"/>
    <n v="1.1193333333333333"/>
    <m/>
    <m/>
    <x v="1"/>
  </r>
  <r>
    <n v="1046932877"/>
    <s v="HERNANDEZ RIVERA CARLOS ANDRES"/>
    <x v="0"/>
    <s v="REGIONAL COMERCIAL"/>
    <s v="DIRECTOR OFICINA TIPO 4"/>
    <s v="1. ANTIOQUIA"/>
    <s v="OFICINAS"/>
    <s v="SAN ANDRES (ANTIOQUIA)                                                                                                                                "/>
    <n v="10607"/>
    <n v="41492"/>
    <n v="8"/>
    <n v="15.832000000000001"/>
    <n v="1.0554666666666668"/>
    <m/>
    <m/>
    <x v="1"/>
  </r>
  <r>
    <n v="1046933547"/>
    <s v="ISAZA VALLADALES JHOBER ALEXIS"/>
    <x v="0"/>
    <s v="REGIONAL COMERCIAL"/>
    <s v="CAJERO PRINCIPAL"/>
    <s v="1. ANTIOQUIA"/>
    <s v="OFICINAS"/>
    <s v="TARSO"/>
    <n v="11814"/>
    <n v="44350"/>
    <n v="6"/>
    <n v="3.67"/>
    <n v="0.24466666666666667"/>
    <m/>
    <m/>
    <x v="0"/>
  </r>
  <r>
    <n v="1047335628"/>
    <s v="SARMIENTO OSPINO ALYANA ISABEL"/>
    <x v="0"/>
    <s v="REGIONAL COMERCIAL"/>
    <s v="DIRECTOR OFICINA TIPO 5"/>
    <s v="4. COSTA"/>
    <s v="OFICINAS"/>
    <s v="PUERTO COLOMBIA"/>
    <n v="40512"/>
    <n v="41246"/>
    <n v="12"/>
    <n v="11.17"/>
    <n v="0.7446666666666667"/>
    <m/>
    <m/>
    <x v="0"/>
  </r>
  <r>
    <n v="1047339393"/>
    <s v="GIRALDO MURIEL MARIO CARLOS"/>
    <x v="0"/>
    <s v="BANCA HIPOTECARIA                                                                                                                                     "/>
    <s v="COORDINADOR"/>
    <s v="4. COSTA"/>
    <s v="REGIONAL"/>
    <s v="GERENCIA REGIONAL COSTA"/>
    <n v="40000"/>
    <n v="44774"/>
    <n v="8"/>
    <n v="1.25"/>
    <n v="8.3333333333333329E-2"/>
    <m/>
    <m/>
    <x v="0"/>
  </r>
  <r>
    <n v="1047353001"/>
    <s v="CHARRIS OROZCO WIDERLIN GERIEL"/>
    <x v="4"/>
    <s v="NACIONAL DE ANALISIS AGROPECUARIO                                                                                                                     "/>
    <s v="OFICIAL OPERATIVO SENIOR"/>
    <s v="4. COSTA"/>
    <s v="REGIONAL"/>
    <s v="CARTAGENA"/>
    <n v="41203"/>
    <n v="43712"/>
    <n v="9"/>
    <n v="14.87"/>
    <n v="0.99133333333333329"/>
    <m/>
    <m/>
    <x v="0"/>
  </r>
  <r>
    <n v="1047375988"/>
    <s v="ORTEGA VASQUEZ FABIAN ALBERTO"/>
    <x v="0"/>
    <s v="VENTAS MICROFINANZAS"/>
    <s v="ASESOR COMERCIAL MICROFINANZAS"/>
    <s v="4. COSTA"/>
    <s v="OFICINAS"/>
    <s v="SAN JUAN DE NEPOMUCENO"/>
    <n v="41209"/>
    <n v="42198"/>
    <n v="7"/>
    <n v="17"/>
    <n v="1.1333333333333333"/>
    <m/>
    <m/>
    <x v="1"/>
  </r>
  <r>
    <n v="1047395340"/>
    <s v="RUIDIAZ RAPALINO ROLANDO"/>
    <x v="0"/>
    <s v="REGIONAL COMERCIAL"/>
    <s v="DIRECTOR OFICINA TIPO 4"/>
    <s v="4. COSTA"/>
    <s v="OFICINAS"/>
    <s v="SANTA ANA"/>
    <n v="44811"/>
    <n v="40889"/>
    <n v="12"/>
    <n v="25.79"/>
    <n v="1.7193333333333334"/>
    <m/>
    <m/>
    <x v="1"/>
  </r>
  <r>
    <n v="1047395438"/>
    <s v="BENITEZ ALMANZA MIGUEL ANDRES"/>
    <x v="0"/>
    <s v="VENTAS MICROFINANZAS"/>
    <s v="ASESOR COMERCIAL MICROFINANZAS"/>
    <s v="1. ANTIOQUIA"/>
    <s v="OFICINAS"/>
    <s v="SAHAGUN                                                                                                                                               "/>
    <n v="42909"/>
    <n v="43563"/>
    <n v="4"/>
    <n v="20.96"/>
    <n v="1.3973333333333333"/>
    <m/>
    <m/>
    <x v="1"/>
  </r>
  <r>
    <n v="1047398804"/>
    <s v="PALACIOS ZABALETA KATHRYN"/>
    <x v="0"/>
    <s v="REGIONAL COMERCIAL"/>
    <s v="OFICIAL OPERATIVO SENIOR"/>
    <s v="4. COSTA"/>
    <s v="OFICINAS"/>
    <s v="ASTREA"/>
    <n v="45501"/>
    <n v="43269"/>
    <n v="6"/>
    <n v="18.04"/>
    <n v="1.2026666666666666"/>
    <m/>
    <m/>
    <x v="1"/>
  </r>
  <r>
    <n v="1047416732"/>
    <s v="BARRIOS HERRERA IRAMA PAOLA"/>
    <x v="0"/>
    <s v="REGIONAL COMERCIAL"/>
    <s v="DIRECTOR OFICINA TIPO 5"/>
    <s v="4. COSTA"/>
    <s v="OFICINAS"/>
    <s v="SAN ESTANISLAO"/>
    <n v="41207"/>
    <n v="42534"/>
    <n v="6"/>
    <n v="33.25"/>
    <n v="2.2166666666666668"/>
    <m/>
    <m/>
    <x v="2"/>
  </r>
  <r>
    <n v="1047427702"/>
    <s v="JULIO OSORIO HECTOR JESUS"/>
    <x v="0"/>
    <s v="VENTAS BANCA AGROPECUARIA"/>
    <s v="ASESOR COMERCIAL AGROPECUARIO"/>
    <s v="4. COSTA"/>
    <s v="OFICINAS"/>
    <s v="ARJONA"/>
    <n v="41202"/>
    <n v="43717"/>
    <n v="9"/>
    <n v="29.67"/>
    <n v="1.9780000000000002"/>
    <m/>
    <m/>
    <x v="1"/>
  </r>
  <r>
    <n v="1047435051"/>
    <s v="BENITEZ CARREÑO CINDY PATRICIA"/>
    <x v="0"/>
    <s v="VENTAS MICROFINANZAS"/>
    <s v="ASESOR COMERCIAL MICROFINANZAS"/>
    <s v="4. COSTA"/>
    <s v="OFICINAS"/>
    <s v="SAN ANDRES (ISLA)                                                                                                                                     "/>
    <n v="40108"/>
    <n v="41548"/>
    <n v="10"/>
    <n v="28.457999999999998"/>
    <n v="1.8972"/>
    <m/>
    <m/>
    <x v="1"/>
  </r>
  <r>
    <n v="1047437789"/>
    <s v="TUIRAN GAMARRA ANA ELVIRA"/>
    <x v="1"/>
    <s v="VP OPERACIONES"/>
    <s v="SUPERNUMERARIO FUERZA MOVIL"/>
    <s v="1. ANTIOQUIA"/>
    <s v="REGIONAL"/>
    <s v="GERENCIA REGIONAL ANTIOQUIA"/>
    <n v="10000"/>
    <n v="44291"/>
    <n v="4"/>
    <n v="6.08"/>
    <n v="0.40533333333333332"/>
    <m/>
    <m/>
    <x v="0"/>
  </r>
  <r>
    <n v="1047444274"/>
    <s v="BLANCO CASTRO ARISTON ANDRES"/>
    <x v="0"/>
    <s v="REGIONAL COMERCIAL"/>
    <s v="CAJERO"/>
    <s v="1. ANTIOQUIA"/>
    <s v="OFICINAS"/>
    <s v="ENVIGADO"/>
    <n v="11807"/>
    <n v="44238"/>
    <n v="2"/>
    <n v="23.33"/>
    <n v="1.5553333333333332"/>
    <m/>
    <m/>
    <x v="1"/>
  </r>
  <r>
    <n v="1047456025"/>
    <s v="GARZON VALENCIA LEIDY VALENTINA"/>
    <x v="0"/>
    <s v="REGIONAL COMERCIAL"/>
    <s v="CAJERO PRINCIPAL"/>
    <s v="3. CAFETERA"/>
    <s v="OFICINAS"/>
    <s v="MARMATO"/>
    <n v="33107"/>
    <n v="44166"/>
    <n v="12"/>
    <n v="11.167"/>
    <n v="0.74446666666666661"/>
    <m/>
    <m/>
    <x v="0"/>
  </r>
  <r>
    <n v="1047471043"/>
    <s v="SANCHEZ CASTILLA JULIETH PAULINA"/>
    <x v="0"/>
    <s v="REGIONAL COMERCIAL"/>
    <s v="CAJERO"/>
    <s v="4. COSTA"/>
    <s v="OFICINAS"/>
    <s v="CARTAGENA"/>
    <n v="41203"/>
    <n v="43815"/>
    <n v="12"/>
    <n v="10.63"/>
    <n v="0.70866666666666667"/>
    <m/>
    <m/>
    <x v="0"/>
  </r>
  <r>
    <n v="1047964316"/>
    <s v="CASTAÑO NARANJO LUIS CARLOS"/>
    <x v="0"/>
    <s v="VENTAS BANCA AGROPECUARIA"/>
    <s v="ASESOR COMERCIAL AGROPECUARIO"/>
    <s v="1. ANTIOQUIA"/>
    <s v="OFICINAS"/>
    <s v="MARINILLA"/>
    <n v="13210"/>
    <n v="42563"/>
    <n v="7"/>
    <n v="17.04"/>
    <n v="1.1359999999999999"/>
    <m/>
    <m/>
    <x v="1"/>
  </r>
  <r>
    <n v="1047965217"/>
    <s v="GRISALES GIRALDO INYERMAN JOSE"/>
    <x v="0"/>
    <s v="REGIONAL COMERCIAL"/>
    <s v="CAJERO PRINCIPAL"/>
    <s v="1. ANTIOQUIA"/>
    <s v="OFICINAS"/>
    <s v="SAN CARLOS (ANTIOQUIA)"/>
    <n v="13211"/>
    <n v="43074"/>
    <n v="12"/>
    <n v="11.08"/>
    <n v="0.73866666666666669"/>
    <m/>
    <m/>
    <x v="0"/>
  </r>
  <r>
    <n v="1047966542"/>
    <s v="ALVAREZ SALAZAR YEISON ANDRES"/>
    <x v="0"/>
    <s v="VENTAS BANCA AGROPECUARIA"/>
    <s v="ASESOR COMERCIAL AGROPECUARIO"/>
    <s v="1. ANTIOQUIA"/>
    <s v="OFICINAS"/>
    <s v="SONSON                                                                                                                                                "/>
    <n v="11813"/>
    <n v="41114"/>
    <n v="7"/>
    <n v="16.54"/>
    <n v="1.1026666666666667"/>
    <m/>
    <m/>
    <x v="1"/>
  </r>
  <r>
    <n v="1047966969"/>
    <s v="RAMIREZ CARDONA ANDRES CAMILO"/>
    <x v="0"/>
    <s v="VENTAS BANCA AGROPECUARIA"/>
    <s v="ASESOR COMERCIAL AGROPECUARIO"/>
    <s v="1. ANTIOQUIA"/>
    <s v="OFICINAS"/>
    <s v="SONSON                                                                                                                                                "/>
    <n v="11813"/>
    <n v="40984"/>
    <n v="3"/>
    <n v="6.88"/>
    <n v="0.45866666666666667"/>
    <m/>
    <m/>
    <x v="0"/>
  </r>
  <r>
    <n v="1047966984"/>
    <s v="BUSTAMANTE LOPEZ ADRIAN MAURICIO"/>
    <x v="0"/>
    <s v="VENTAS BANCA AGROPECUARIA"/>
    <s v="ASESOR COMERCIAL AGROPECUARIO"/>
    <s v="1. ANTIOQUIA"/>
    <s v="OFICINAS"/>
    <s v="SONSON                                                                                                                                                "/>
    <n v="11813"/>
    <n v="41365"/>
    <n v="4"/>
    <n v="21.25"/>
    <n v="1.4166666666666667"/>
    <m/>
    <m/>
    <x v="1"/>
  </r>
  <r>
    <n v="1047968342"/>
    <s v="BEDOYA OCAMPO CINDY CRISTINA"/>
    <x v="0"/>
    <s v="REGIONAL COMERCIAL"/>
    <s v="ASESOR COMERCIAL"/>
    <s v="1. ANTIOQUIA"/>
    <s v="OFICINAS"/>
    <s v="SONSON                                                                                                                                                "/>
    <n v="11813"/>
    <n v="43529"/>
    <n v="3"/>
    <n v="22.33"/>
    <n v="1.4886666666666666"/>
    <m/>
    <m/>
    <x v="1"/>
  </r>
  <r>
    <n v="1047969380"/>
    <s v="ARROYAVE SANCHEZ VICTOR DANIEL"/>
    <x v="0"/>
    <s v="REGIONAL COMERCIAL"/>
    <s v="CAJERO PRINCIPAL"/>
    <s v="1. ANTIOQUIA"/>
    <s v="OFICINAS"/>
    <s v="SONSON                                                                                                                                                "/>
    <n v="11813"/>
    <n v="44784"/>
    <n v="8"/>
    <n v="0.83"/>
    <n v="5.5333333333333332E-2"/>
    <m/>
    <m/>
    <x v="0"/>
  </r>
  <r>
    <n v="1047969850"/>
    <s v="MUÑOZ OCAMPO AYDE XIOMARA"/>
    <x v="0"/>
    <s v="REGIONAL COMERCIAL"/>
    <s v="ASESOR COMERCIAL"/>
    <s v="1. ANTIOQUIA"/>
    <s v="OFICINAS"/>
    <s v="MEDELLIN ALPUJARRA                                                                                                                                    "/>
    <n v="13306"/>
    <n v="44305"/>
    <n v="4"/>
    <n v="20.5"/>
    <n v="1.3666666666666667"/>
    <m/>
    <m/>
    <x v="1"/>
  </r>
  <r>
    <n v="1047969876"/>
    <s v="VALENCIA CIFUENTES JOHANY ALEXIS"/>
    <x v="0"/>
    <s v="VENTAS MICROFINANZAS"/>
    <s v="ASESOR COMERCIAL MICROFINANZAS"/>
    <s v="1. ANTIOQUIA"/>
    <s v="OFICINAS"/>
    <s v="SONSON                                                                                                                                                "/>
    <n v="11813"/>
    <n v="43922"/>
    <n v="4"/>
    <n v="21.25"/>
    <n v="1.4166666666666667"/>
    <m/>
    <m/>
    <x v="1"/>
  </r>
  <r>
    <n v="1047970983"/>
    <s v="POSADA OSPINA JAVIER CAMILO"/>
    <x v="0"/>
    <s v="VENTAS MICROFINANZAS"/>
    <s v="ASESOR COMERCIAL MICROFINANZAS"/>
    <s v="1. ANTIOQUIA"/>
    <s v="OFICINAS"/>
    <s v="MARINILLA"/>
    <n v="13210"/>
    <n v="43928"/>
    <n v="4"/>
    <n v="21"/>
    <n v="1.4"/>
    <m/>
    <m/>
    <x v="1"/>
  </r>
  <r>
    <n v="1047972130"/>
    <s v="MARQUEZ MARIN DIEGO ALEJANDRO"/>
    <x v="0"/>
    <s v="VENTAS MICROFINANZAS"/>
    <s v="ASESOR COMERCIAL MICROFINANZAS"/>
    <s v="1. ANTIOQUIA"/>
    <s v="OFICINAS"/>
    <s v="LA CEJA"/>
    <n v="13208"/>
    <n v="44364"/>
    <n v="6"/>
    <n v="18.079999999999998"/>
    <n v="1.2053333333333331"/>
    <m/>
    <m/>
    <x v="1"/>
  </r>
  <r>
    <n v="1047972694"/>
    <s v="LOPEZ CASTAÑO MAYERLY"/>
    <x v="0"/>
    <s v="REGIONAL COMERCIAL"/>
    <s v="CAJERO"/>
    <s v="1. ANTIOQUIA"/>
    <s v="OFICINAS"/>
    <s v="LA CEJA"/>
    <n v="13208"/>
    <n v="43922"/>
    <n v="4"/>
    <n v="21.25"/>
    <n v="1.4166666666666667"/>
    <m/>
    <m/>
    <x v="1"/>
  </r>
  <r>
    <n v="1048015167"/>
    <s v="BENITEZ MONTOYA MARIBEL"/>
    <x v="0"/>
    <s v="REGIONAL COMERCIAL"/>
    <s v="ASESOR COMERCIAL"/>
    <s v="1. ANTIOQUIA"/>
    <s v="OFICINAS"/>
    <s v="URRAO"/>
    <n v="14916"/>
    <n v="43763"/>
    <n v="10"/>
    <n v="12.75"/>
    <n v="0.85"/>
    <m/>
    <m/>
    <x v="0"/>
  </r>
  <r>
    <n v="1048016544"/>
    <s v="SALAZAR MONTOYA LUISA FERNANDA"/>
    <x v="0"/>
    <s v="REGIONAL COMERCIAL"/>
    <s v="OFICIAL OPERATIVO SENIOR"/>
    <s v="1. ANTIOQUIA"/>
    <s v="OFICINAS"/>
    <s v="URRAO"/>
    <n v="14916"/>
    <n v="43763"/>
    <n v="10"/>
    <n v="12.75"/>
    <n v="0.85"/>
    <m/>
    <m/>
    <x v="0"/>
  </r>
  <r>
    <n v="1048019439"/>
    <s v="SANMARTIN DURANGO KELLY VANESSA"/>
    <x v="0"/>
    <s v="VENTAS BANCA AGROPECUARIA"/>
    <s v="ASESOR COMERCIAL AGROPECUARIO"/>
    <s v="1. ANTIOQUIA"/>
    <s v="OFICINAS"/>
    <s v="ANZA                                                                                                                                                  "/>
    <n v="14901"/>
    <n v="44445"/>
    <n v="9"/>
    <n v="14.79"/>
    <n v="0.98599999999999999"/>
    <m/>
    <m/>
    <x v="0"/>
  </r>
  <r>
    <n v="1048020073"/>
    <s v="RUEDA CARTAGENA SANTIAGO"/>
    <x v="0"/>
    <s v="VENTAS BANCA AGROPECUARIA"/>
    <s v="ASESOR COMERCIAL AGROPECUARIO"/>
    <s v="1. ANTIOQUIA"/>
    <s v="OFICINAS"/>
    <s v="CAICEDO"/>
    <n v="14902"/>
    <n v="44139"/>
    <n v="11"/>
    <n v="12.38"/>
    <n v="0.82533333333333336"/>
    <m/>
    <m/>
    <x v="0"/>
  </r>
  <r>
    <n v="1048212806"/>
    <s v="FLOREZ ESPITIA DANIEL ANDRES"/>
    <x v="0"/>
    <s v="VENTAS MICROFINANZAS"/>
    <s v="ASESOR COMERCIAL MICROFINANZAS"/>
    <s v="4. COSTA"/>
    <s v="OFICINAS"/>
    <s v="SABANALARGA (ATLANTICO)                                                                                                                               "/>
    <n v="40516"/>
    <n v="43774"/>
    <n v="11"/>
    <n v="12.33"/>
    <n v="0.82199999999999995"/>
    <m/>
    <m/>
    <x v="0"/>
  </r>
  <r>
    <n v="1048219450"/>
    <s v="PALLARES GENES LISMELI VANESSA"/>
    <x v="0"/>
    <s v="REGIONAL COMERCIAL"/>
    <s v="OFICIAL OPERATIVO SENIOR"/>
    <s v="4. COSTA"/>
    <s v="OFICINAS"/>
    <s v="BARANOA"/>
    <n v="40501"/>
    <n v="44599"/>
    <n v="2"/>
    <n v="8.5"/>
    <n v="0.56666666666666665"/>
    <m/>
    <m/>
    <x v="0"/>
  </r>
  <r>
    <n v="10483912"/>
    <s v="PASTOR TOBAR JOSE ALEC"/>
    <x v="0"/>
    <s v="REGIONAL COMERCIAL"/>
    <s v="ASESOR COMERCIAL SENIOR"/>
    <s v="6. OCCIDENTE"/>
    <s v="OFICINAS"/>
    <s v="SANTANDER DE QUILICHAO"/>
    <n v="65012"/>
    <n v="39630"/>
    <n v="7"/>
    <n v="17.5"/>
    <n v="1.1666666666666667"/>
    <m/>
    <m/>
    <x v="1"/>
  </r>
  <r>
    <n v="1048600561"/>
    <s v="MARANTO CASTRO DIOSELINA"/>
    <x v="0"/>
    <s v="REGIONAL COMERCIAL"/>
    <s v="ASESOR COMERCIAL"/>
    <s v="4. COSTA"/>
    <s v="OFICINAS"/>
    <s v="CARTAGENA"/>
    <n v="41203"/>
    <n v="43284"/>
    <n v="7"/>
    <n v="17.420000000000002"/>
    <n v="1.1613333333333336"/>
    <m/>
    <m/>
    <x v="1"/>
  </r>
  <r>
    <n v="1048710656"/>
    <s v="FERNANDEZ VARGAS MARYI ESTEFANY"/>
    <x v="0"/>
    <s v="REGIONAL COMERCIAL"/>
    <s v="ASESOR COMERCIAL"/>
    <s v="7. ORIENTE"/>
    <s v="OFICINAS"/>
    <s v="CAMPOHERMOSO"/>
    <n v="72201"/>
    <n v="44138"/>
    <n v="11"/>
    <n v="12.42"/>
    <n v="0.82799999999999996"/>
    <m/>
    <m/>
    <x v="0"/>
  </r>
  <r>
    <n v="1048822061"/>
    <s v="HIGUERA CARVAJAL DIANA PAOLA"/>
    <x v="0"/>
    <s v="REGIONAL COMERCIAL"/>
    <s v="ASESOR COMERCIAL"/>
    <s v="7. ORIENTE"/>
    <s v="OFICINAS"/>
    <s v="CHITA"/>
    <n v="71712"/>
    <n v="42156"/>
    <n v="6"/>
    <n v="18.75"/>
    <n v="1.25"/>
    <m/>
    <m/>
    <x v="1"/>
  </r>
  <r>
    <n v="1048846590"/>
    <s v="ALFONSO PINZON MILENA FAMILA"/>
    <x v="0"/>
    <s v="VENTAS BANCA AGROPECUARIA"/>
    <s v="ASESOR COMERCIAL AGROPECUARIO"/>
    <s v="7. ORIENTE"/>
    <s v="OFICINAS"/>
    <s v="TENZA"/>
    <n v="72210"/>
    <n v="43734"/>
    <n v="9"/>
    <n v="13.96"/>
    <n v="0.93066666666666675"/>
    <m/>
    <m/>
    <x v="0"/>
  </r>
  <r>
    <n v="1048847119"/>
    <s v="ALVARADO RENGIFO YINETH MARCELA"/>
    <x v="0"/>
    <s v="VENTAS BANCA AGROPECUARIA"/>
    <s v="ASESOR COMERCIAL AGROPECUARIO"/>
    <s v="7. ORIENTE"/>
    <s v="OFICINAS"/>
    <s v="GARAGOA"/>
    <n v="72203"/>
    <n v="43787"/>
    <n v="11"/>
    <n v="26.79"/>
    <n v="1.786"/>
    <m/>
    <m/>
    <x v="1"/>
  </r>
  <r>
    <n v="1048847353"/>
    <s v="CASTILLO RUBIANO WILLIAM HERNAN"/>
    <x v="0"/>
    <s v="REGIONAL COMERCIAL"/>
    <s v="CAJERO PRINCIPAL"/>
    <s v="7. ORIENTE"/>
    <s v="OFICINAS"/>
    <s v="GARAGOA"/>
    <n v="72203"/>
    <n v="41127"/>
    <n v="8"/>
    <n v="16.04"/>
    <n v="1.0693333333333332"/>
    <m/>
    <m/>
    <x v="1"/>
  </r>
  <r>
    <n v="1048847613"/>
    <s v="JIMENEZ MORA DORA ISABEL"/>
    <x v="0"/>
    <s v="REGIONAL COMERCIAL"/>
    <s v="ASESOR COMERCIAL SENIOR"/>
    <s v="7. ORIENTE"/>
    <s v="OFICINAS"/>
    <s v="GARAGOA"/>
    <n v="72203"/>
    <n v="40924"/>
    <n v="1"/>
    <n v="9.3800000000000008"/>
    <n v="0.62533333333333341"/>
    <m/>
    <m/>
    <x v="0"/>
  </r>
  <r>
    <n v="1048847931"/>
    <s v="GAMBA RODRIGUEZ YENNY LORENA"/>
    <x v="0"/>
    <s v="REGIONAL COMERCIAL"/>
    <s v="CAJERO PRINCIPAL"/>
    <s v="7. ORIENTE"/>
    <s v="OFICINAS"/>
    <s v="MIRAFLORES (BOYACA)                                                                                                                                   "/>
    <n v="75402"/>
    <n v="44725"/>
    <n v="6"/>
    <n v="3.25"/>
    <n v="0.21666666666666667"/>
    <m/>
    <m/>
    <x v="0"/>
  </r>
  <r>
    <n v="1048848245"/>
    <s v="SANCHEZ VELASQUEZ DANITZA PAOLA"/>
    <x v="0"/>
    <s v="REGIONAL COMERCIAL"/>
    <s v="DIRECTOR OFICINA TIPO 5"/>
    <s v="7. ORIENTE"/>
    <s v="OFICINAS"/>
    <s v="SOMONDOCO"/>
    <n v="72209"/>
    <n v="40028"/>
    <n v="8"/>
    <n v="1.17"/>
    <n v="7.8E-2"/>
    <m/>
    <m/>
    <x v="0"/>
  </r>
  <r>
    <n v="1048848359"/>
    <s v="VELASQUEZ VELASQUEZ GINNY LUCELY"/>
    <x v="0"/>
    <s v="VENTAS MICROFINANZAS"/>
    <s v="ASESOR COMERCIAL MICROFINANZAS"/>
    <s v="7. ORIENTE"/>
    <s v="OFICINAS"/>
    <s v="GARAGOA"/>
    <n v="72203"/>
    <n v="42198"/>
    <n v="7"/>
    <n v="17"/>
    <n v="1.1333333333333333"/>
    <m/>
    <m/>
    <x v="1"/>
  </r>
  <r>
    <n v="1048848449"/>
    <s v="SUAREZ ROMERO YEIMY ROCIO"/>
    <x v="0"/>
    <s v="REGIONAL COMERCIAL"/>
    <s v="ASESOR COMERCIAL"/>
    <s v="7. ORIENTE"/>
    <s v="OFICINAS"/>
    <s v="ZETAQUIRA                                                                                                                                             "/>
    <n v="75414"/>
    <n v="41660"/>
    <n v="1"/>
    <n v="9.17"/>
    <n v="0.61133333333333328"/>
    <m/>
    <m/>
    <x v="0"/>
  </r>
  <r>
    <n v="1048849887"/>
    <s v="ARENAS ARENAS DIANA CAROLINA"/>
    <x v="0"/>
    <s v="REGIONAL COMERCIAL"/>
    <s v="ASESOR COMERCIAL"/>
    <s v="7. ORIENTE"/>
    <s v="OFICINAS"/>
    <s v="TENZA"/>
    <n v="72210"/>
    <n v="42164"/>
    <n v="6"/>
    <n v="17.712"/>
    <n v="1.1808000000000001"/>
    <m/>
    <m/>
    <x v="1"/>
  </r>
  <r>
    <n v="1048849934"/>
    <s v="JIMENEZ RUIZ YEHISON FABIAN"/>
    <x v="0"/>
    <s v="REGIONAL COMERCIAL"/>
    <s v="ASESOR COMERCIAL"/>
    <s v="7. ORIENTE"/>
    <s v="OFICINAS"/>
    <s v="SAN LUIS DE GACENO"/>
    <n v="72208"/>
    <n v="44589"/>
    <n v="1"/>
    <n v="8.8699999999999992"/>
    <n v="0.59133333333333327"/>
    <m/>
    <m/>
    <x v="0"/>
  </r>
  <r>
    <n v="1048850820"/>
    <s v="CASTILLO DIAZ KAROL LORENA"/>
    <x v="0"/>
    <s v="VENTAS MICROFINANZAS"/>
    <s v="ASESOR COMERCIAL MICROFINANZAS"/>
    <s v="7. ORIENTE"/>
    <s v="OFICINAS"/>
    <s v="GARAGOA"/>
    <n v="72203"/>
    <n v="42583"/>
    <n v="8"/>
    <n v="16.25"/>
    <n v="1.0833333333333333"/>
    <m/>
    <m/>
    <x v="1"/>
  </r>
  <r>
    <n v="1048851021"/>
    <s v="MERCHAN MARITNEZ LINA MARIA"/>
    <x v="0"/>
    <s v="REGIONAL COMERCIAL"/>
    <s v="ASESOR COMERCIAL"/>
    <s v="7. ORIENTE"/>
    <s v="OFICINAS"/>
    <s v="SAN LUIS DE GACENO"/>
    <n v="72208"/>
    <n v="44606"/>
    <n v="2"/>
    <n v="8.2100000000000009"/>
    <n v="0.54733333333333334"/>
    <m/>
    <m/>
    <x v="0"/>
  </r>
  <r>
    <n v="1048851156"/>
    <s v="CASTELBLANCO RINCON LAURA ALEXANDRA"/>
    <x v="0"/>
    <s v="REGIONAL COMERCIAL"/>
    <s v="CAJERO"/>
    <s v="7. ORIENTE"/>
    <s v="OFICINAS"/>
    <s v="GARAGOA"/>
    <n v="72203"/>
    <n v="44473"/>
    <n v="10"/>
    <n v="13.63"/>
    <n v="0.90866666666666673"/>
    <m/>
    <m/>
    <x v="0"/>
  </r>
  <r>
    <n v="1048851375"/>
    <s v="DAZA PEÑA BLANCA NIEVES"/>
    <x v="0"/>
    <s v="REGIONAL COMERCIAL"/>
    <s v="CAJERO PRINCIPAL"/>
    <s v="7. ORIENTE"/>
    <s v="OFICINAS"/>
    <s v="TENZA"/>
    <n v="72210"/>
    <n v="44488"/>
    <n v="10"/>
    <n v="13"/>
    <n v="0.8666666666666667"/>
    <m/>
    <m/>
    <x v="0"/>
  </r>
  <r>
    <n v="10488658"/>
    <s v="CEBALLOS CUBIDES HAROL DYVEI"/>
    <x v="0"/>
    <s v="REGIONAL COMERCIAL"/>
    <s v="CAJERO PRINCIPAL"/>
    <s v="6. OCCIDENTE"/>
    <s v="OFICINAS"/>
    <s v="CALI AVENIDA TERCERA NORTE"/>
    <n v="60903"/>
    <n v="37418"/>
    <n v="6"/>
    <n v="15.788"/>
    <n v="1.0525333333333333"/>
    <m/>
    <m/>
    <x v="1"/>
  </r>
  <r>
    <n v="1048994748"/>
    <s v="JIMENEZ DIAZ JHON KEVIN"/>
    <x v="0"/>
    <s v="VENTAS BANCA AGROPECUARIA"/>
    <s v="ASESOR COMERCIAL AGROPECUARIO"/>
    <s v="5. SANTANDER"/>
    <s v="OFICINAS"/>
    <s v="MORALES (BOLIVAR)                                                                                                                                     "/>
    <n v="41214"/>
    <n v="43732"/>
    <n v="9"/>
    <n v="14.04"/>
    <n v="0.93599999999999994"/>
    <m/>
    <m/>
    <x v="0"/>
  </r>
  <r>
    <n v="1049022526"/>
    <s v="QUITIAN CUESTA DIOMEDES"/>
    <x v="0"/>
    <s v="VENTAS BANCA AGROPECUARIA"/>
    <s v="ASESOR COMERCIAL AGROPECUARIO"/>
    <s v="5. SANTANDER"/>
    <s v="OFICINAS"/>
    <s v="SIMITI                                                                                                                                                "/>
    <n v="41213"/>
    <n v="43726"/>
    <n v="9"/>
    <n v="14.29"/>
    <n v="0.95266666666666666"/>
    <m/>
    <m/>
    <x v="0"/>
  </r>
  <r>
    <n v="1049025203"/>
    <s v="TARAZONA ANZOLA KATHERINE"/>
    <x v="0"/>
    <s v="REGIONAL COMERCIAL"/>
    <s v="OFICIAL OPERATIVO SENIOR"/>
    <s v="5. SANTANDER"/>
    <s v="OFICINAS"/>
    <s v="SANTA ROSA DEL SUR"/>
    <n v="41212"/>
    <n v="41113"/>
    <n v="7"/>
    <n v="16.579999999999998"/>
    <n v="1.1053333333333333"/>
    <m/>
    <m/>
    <x v="1"/>
  </r>
  <r>
    <n v="1049029590"/>
    <s v="RIOS GARCIA MAICON ESNEIDER"/>
    <x v="0"/>
    <s v="REGIONAL COMERCIAL"/>
    <s v="ASESOR COMERCIAL"/>
    <s v="5. SANTANDER"/>
    <s v="OFICINAS"/>
    <s v="SANTA ROSA DEL SUR"/>
    <n v="41212"/>
    <n v="43444"/>
    <n v="12"/>
    <n v="10.837999999999999"/>
    <n v="0.72253333333333325"/>
    <m/>
    <m/>
    <x v="0"/>
  </r>
  <r>
    <n v="1049373644"/>
    <s v="CALLEJAS BLANCO MARIA FERNANDA"/>
    <x v="0"/>
    <s v="REGIONAL COMERCIAL"/>
    <s v="ASESOR COMERCIAL"/>
    <s v="7. ORIENTE"/>
    <s v="OFICINAS"/>
    <s v="COVARACHIA                                                                                                                                            "/>
    <n v="71703"/>
    <n v="42989"/>
    <n v="9"/>
    <n v="14.538"/>
    <n v="0.96920000000000006"/>
    <m/>
    <m/>
    <x v="0"/>
  </r>
  <r>
    <n v="1049392954"/>
    <s v="PULIDO PEALOZA DEICY DANEY"/>
    <x v="0"/>
    <s v="REGIONAL COMERCIAL"/>
    <s v="CAJERO"/>
    <s v="2. BOGOTA"/>
    <s v="OFICINAS"/>
    <s v="SARAVENA"/>
    <n v="70304"/>
    <n v="44621"/>
    <n v="3"/>
    <n v="7.5"/>
    <n v="0.5"/>
    <m/>
    <m/>
    <x v="0"/>
  </r>
  <r>
    <n v="1049395075"/>
    <s v="LOZADA ACEVEDO SONIA JHANED"/>
    <x v="0"/>
    <s v="REGIONAL COMERCIAL"/>
    <s v="ASESOR COMERCIAL"/>
    <s v="2. BOGOTA"/>
    <s v="OFICINAS"/>
    <s v="ARAUCA (ARAUCA)"/>
    <n v="70301"/>
    <n v="44144"/>
    <n v="11"/>
    <n v="12.17"/>
    <n v="0.81133333333333335"/>
    <m/>
    <m/>
    <x v="0"/>
  </r>
  <r>
    <n v="1049397472"/>
    <s v="HERNANDEZ ARIAS YUMER DUBIEL"/>
    <x v="0"/>
    <s v="REGIONAL COMERCIAL"/>
    <s v="CAJERO"/>
    <s v="2. BOGOTA"/>
    <s v="OFICINAS"/>
    <s v="ARAUQUITA"/>
    <n v="70303"/>
    <n v="44734"/>
    <n v="6"/>
    <n v="2.87"/>
    <n v="0.19133333333333333"/>
    <m/>
    <m/>
    <x v="0"/>
  </r>
  <r>
    <n v="1049413362"/>
    <s v="RUIZ BLANCO YESSICA PAOLA"/>
    <x v="0"/>
    <s v="REGIONAL COMERCIAL"/>
    <s v="CAJERO PRINCIPAL"/>
    <s v="7. ORIENTE"/>
    <s v="OFICINAS"/>
    <s v="CHISCAS"/>
    <n v="71702"/>
    <n v="43682"/>
    <n v="8"/>
    <n v="16.079999999999998"/>
    <n v="1.0719999999999998"/>
    <m/>
    <m/>
    <x v="1"/>
  </r>
  <r>
    <n v="1049413473"/>
    <s v="PICO BONILLA JENNY PAOL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019"/>
    <n v="10"/>
    <n v="28.33"/>
    <n v="1.8886666666666665"/>
    <m/>
    <m/>
    <x v="1"/>
  </r>
  <r>
    <n v="1049413746"/>
    <s v="CASTRO SANDOVAL ALEXANDER"/>
    <x v="0"/>
    <s v="REGIONAL COMERCIAL"/>
    <s v="ASESOR COMERCIAL"/>
    <s v="7. ORIENTE"/>
    <s v="OFICINAS"/>
    <s v="EL ESPINO"/>
    <n v="71706"/>
    <n v="44244"/>
    <n v="2"/>
    <n v="23.08"/>
    <n v="1.5386666666666666"/>
    <m/>
    <m/>
    <x v="1"/>
  </r>
  <r>
    <n v="10494781"/>
    <s v="BELTRAN OCAMPO GERMAN ENRIQUE"/>
    <x v="0"/>
    <s v="REGIONAL COMERCIAL"/>
    <s v="DIRECTOR OFICINA TIPO 3"/>
    <s v="9. SUR"/>
    <s v="OFICINAS"/>
    <s v="VILLAGARZON                                                                                                                                           "/>
    <n v="63408"/>
    <n v="39699"/>
    <n v="9"/>
    <n v="14.71"/>
    <n v="0.98066666666666669"/>
    <m/>
    <m/>
    <x v="0"/>
  </r>
  <r>
    <n v="1049483146"/>
    <s v="CARMONA CAMPO JULIETH DEL CARMEN"/>
    <x v="0"/>
    <s v="REGIONAL COMERCIAL"/>
    <s v="CAJERO PRINCIPAL"/>
    <s v="4. COSTA"/>
    <s v="OFICINAS"/>
    <s v="SOLEDAD ( ATLANTICO)                                                                                                                                  "/>
    <n v="40508"/>
    <n v="43717"/>
    <n v="9"/>
    <n v="14.67"/>
    <n v="0.97799999999999998"/>
    <m/>
    <m/>
    <x v="0"/>
  </r>
  <r>
    <n v="1049602412"/>
    <s v="CHAPARRO LOPEZ EMMA DEL CARMEN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1049603135"/>
    <s v="SANTOS ESTEPA YINA MARCELA"/>
    <x v="1"/>
    <s v="VP OPERACIONES"/>
    <s v="PROFESIONAL UNIVERSITARIO"/>
    <s v="7. ORIENTE"/>
    <s v="REGIONAL"/>
    <s v="GERENCIA REGIONAL ORIENTE"/>
    <n v="70000"/>
    <n v="41113"/>
    <n v="7"/>
    <n v="16.497"/>
    <n v="1.0997999999999999"/>
    <m/>
    <m/>
    <x v="1"/>
  </r>
  <r>
    <n v="1049603479"/>
    <s v="ROJAS LAVERDE FABIAN RICARDO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77"/>
    <n v="4"/>
    <n v="5.38"/>
    <n v="0.35866666666666663"/>
    <m/>
    <m/>
    <x v="0"/>
  </r>
  <r>
    <n v="1049604261"/>
    <s v="SARMIENTO BERNAL YULY ESPERANZA"/>
    <x v="0"/>
    <s v="REGIONAL COMERCIAL"/>
    <s v="CAJERO PRINCIPAL"/>
    <s v="7. ORIENTE"/>
    <s v="OFICINAS"/>
    <s v="SAN LUIS DE PALENQUE"/>
    <n v="75805"/>
    <n v="43794"/>
    <n v="11"/>
    <n v="11.5"/>
    <n v="0.76666666666666672"/>
    <m/>
    <m/>
    <x v="0"/>
  </r>
  <r>
    <n v="1049605659"/>
    <s v="GUTIERREZ PINZON OSCAR DANIEL"/>
    <x v="0"/>
    <s v="REGIONAL COMERCIAL"/>
    <s v="ASESOR COMERCIAL SENIOR"/>
    <s v="7. ORIENTE"/>
    <s v="OFICINAS"/>
    <s v="TUNJA"/>
    <n v="75409"/>
    <n v="40028"/>
    <n v="8"/>
    <n v="16.170000000000002"/>
    <n v="1.0780000000000001"/>
    <m/>
    <m/>
    <x v="1"/>
  </r>
  <r>
    <n v="1049607304"/>
    <s v="RODRIGUEZ CRISPIN EDSON MANOEL"/>
    <x v="4"/>
    <s v="NACIONAL DE ANALISIS AGROPECUARIO                                                                                                                     "/>
    <s v="OFICIAL OPERATIVO SENIOR"/>
    <s v="7. ORIENTE"/>
    <s v="REGIONAL"/>
    <s v="TURMEQUE                                                                                                                                              "/>
    <n v="75410"/>
    <n v="44629"/>
    <n v="3"/>
    <n v="7.17"/>
    <n v="0.47799999999999998"/>
    <m/>
    <m/>
    <x v="0"/>
  </r>
  <r>
    <n v="1049607336"/>
    <s v="CRISTANCHO MESA EDSON CAMILO"/>
    <x v="4"/>
    <s v="NACIONAL DE ANALISIS AGROPECUARIO                                                                                                                     "/>
    <s v="OFICIAL OPERATIVO SENIOR"/>
    <s v="7. ORIENTE"/>
    <s v="REGIONAL"/>
    <s v="SUTAMARCHAN                                                                                                                                           "/>
    <n v="71407"/>
    <n v="43711"/>
    <n v="9"/>
    <n v="14.92"/>
    <n v="0.9946666666666667"/>
    <m/>
    <m/>
    <x v="0"/>
  </r>
  <r>
    <n v="1049608544"/>
    <s v="PARDO GUIO JHONATAN EDUARD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49609473"/>
    <s v="PALACIOS MORENO NESTOR ALFONSO"/>
    <x v="4"/>
    <s v="NACIONAL DE ANALISIS AGROPECUARIO                                                                                                                     "/>
    <s v="OFICIAL OPERATIVO SENIOR"/>
    <s v="7. ORIENTE"/>
    <s v="REGIONAL"/>
    <s v="BARBOSA"/>
    <n v="55601"/>
    <n v="43731"/>
    <n v="9"/>
    <n v="14.08"/>
    <n v="0.93866666666666665"/>
    <m/>
    <m/>
    <x v="0"/>
  </r>
  <r>
    <n v="1049609506"/>
    <s v="ESPINEL RODRIGUEZ LORENNA MARCELA"/>
    <x v="0"/>
    <s v="VENTAS MICROFINANZAS"/>
    <s v="ASESOR COMERCIAL MICROFINANZAS"/>
    <s v="7. ORIENTE"/>
    <s v="OFICINAS"/>
    <s v="TUNJA"/>
    <n v="75409"/>
    <n v="41253"/>
    <n v="12"/>
    <n v="10.88"/>
    <n v="0.72533333333333339"/>
    <m/>
    <m/>
    <x v="0"/>
  </r>
  <r>
    <n v="1049610032"/>
    <s v="BUITRAGO ROJAS NATHALIA PAOL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8.7970000000000006"/>
    <n v="0.58646666666666669"/>
    <m/>
    <m/>
    <x v="0"/>
  </r>
  <r>
    <n v="1049613796"/>
    <s v="MORENO BERMUDEZ DIANA MI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1049615074"/>
    <s v="MARTINEZ HUERTAS JULIETH YASMIN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1049615092"/>
    <s v="GONZALEZ RIAÑO CRISTIAN CAMILO"/>
    <x v="1"/>
    <s v="VP OPERACIONES"/>
    <s v="PROFESIONAL UNIVERSITARIO"/>
    <s v="7. ORIENTE"/>
    <s v="REGIONAL"/>
    <s v="TUNJA"/>
    <n v="75415"/>
    <n v="41127"/>
    <n v="8"/>
    <n v="16.04"/>
    <n v="1.0693333333333332"/>
    <m/>
    <m/>
    <x v="1"/>
  </r>
  <r>
    <n v="1049615467"/>
    <s v="GONZALEZ NIÑO CESAR AUGUSTO"/>
    <x v="0"/>
    <s v="REGIONAL COMERCIAL"/>
    <s v="ASESOR COMERCIAL"/>
    <s v="7. ORIENTE"/>
    <s v="OFICINAS"/>
    <s v="SAN JOSE DE PARE                                                                                                                                      "/>
    <n v="73505"/>
    <n v="43620"/>
    <n v="6"/>
    <n v="18.62"/>
    <n v="1.2413333333333334"/>
    <m/>
    <m/>
    <x v="1"/>
  </r>
  <r>
    <n v="1049616668"/>
    <s v="NIÑO GAMBOA NATALIA CATALINA"/>
    <x v="4"/>
    <s v="NORMALIZACION Y COBRO JURIDICO                                                                                                                        "/>
    <s v="PROFESIONAL UNIVERSITARIO"/>
    <s v="7. ORIENTE"/>
    <s v="REGIONAL"/>
    <s v="GERENCIA REGIONAL ORIENTE"/>
    <n v="70000"/>
    <n v="41519"/>
    <n v="9"/>
    <n v="14.542999999999999"/>
    <n v="0.96953333333333325"/>
    <m/>
    <m/>
    <x v="0"/>
  </r>
  <r>
    <n v="1049616824"/>
    <s v="BERNAL FONSECA SONIA YAZMIN"/>
    <x v="0"/>
    <s v="REGIONAL COMERCIAL"/>
    <s v="DIRECTOR OFICINA TIPO 3"/>
    <s v="7. ORIENTE"/>
    <s v="OFICINAS"/>
    <s v="VILLA DE LEYVA"/>
    <n v="71408"/>
    <n v="42128"/>
    <n v="5"/>
    <n v="4.88"/>
    <n v="0.32533333333333331"/>
    <m/>
    <m/>
    <x v="0"/>
  </r>
  <r>
    <n v="1049617005"/>
    <s v="GROSSO PEÑA ANDREA CATALINA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45"/>
    <n v="3"/>
    <n v="21.462"/>
    <n v="1.4308000000000001"/>
    <m/>
    <m/>
    <x v="1"/>
  </r>
  <r>
    <n v="1049617524"/>
    <s v="ESPITIA SANTAMARIA FABIAN LEONARDO"/>
    <x v="4"/>
    <s v="NACIONAL DE ANALISIS AGROPECUARIO                                                                                                                     "/>
    <s v="OFICIAL OPERATIVO SENIOR"/>
    <s v="7. ORIENTE"/>
    <s v="REGIONAL"/>
    <s v="SAMACA                                                                                                                                                "/>
    <n v="75406"/>
    <n v="43717"/>
    <n v="9"/>
    <n v="14.67"/>
    <n v="0.97799999999999998"/>
    <m/>
    <m/>
    <x v="0"/>
  </r>
  <r>
    <n v="1049618389"/>
    <s v="RIAÑO HERNANDEZ ANDREA CATALINA"/>
    <x v="0"/>
    <s v="REGIONAL COMERCIAL"/>
    <s v="DIRECTOR OFICINA TIPO 4"/>
    <s v="7. ORIENTE"/>
    <s v="OFICINAS"/>
    <s v="NUEVO COLON                                                                                                                                           "/>
    <n v="75403"/>
    <n v="41534"/>
    <n v="9"/>
    <n v="14.33"/>
    <n v="0.95533333333333337"/>
    <m/>
    <m/>
    <x v="0"/>
  </r>
  <r>
    <n v="1049619469"/>
    <s v="MARTINEZ CONTRERAS JEFFERSON ALEXANDER"/>
    <x v="0"/>
    <s v="VENTAS BANCA AGROPECUARIA"/>
    <s v="PROFESIONAL UNIVERSITARIO"/>
    <s v="7. ORIENTE"/>
    <s v="REGIONAL"/>
    <s v="GERENCIA REGIONAL ORIENTE"/>
    <n v="70000"/>
    <n v="42556"/>
    <n v="7"/>
    <n v="2.2469999999999999"/>
    <n v="0.14979999999999999"/>
    <m/>
    <m/>
    <x v="0"/>
  </r>
  <r>
    <n v="1049619551"/>
    <s v="ORTEGA ROA JASON STIVEN"/>
    <x v="0"/>
    <s v="REGIONAL COMERCIAL"/>
    <s v="ASESOR COMERCIAL"/>
    <s v="7. ORIENTE"/>
    <s v="OFICINAS"/>
    <s v="MONIQUIRA                                                                                                                                             "/>
    <n v="73504"/>
    <n v="43605"/>
    <n v="5"/>
    <n v="19.21"/>
    <n v="1.2806666666666666"/>
    <m/>
    <m/>
    <x v="1"/>
  </r>
  <r>
    <n v="1049620294"/>
    <s v="GUTIERREZ VALENZUELA SANDRA PATRICIA"/>
    <x v="0"/>
    <s v="REGIONAL COMERCIAL"/>
    <s v="CAJERO PRINCIPAL"/>
    <s v="7. ORIENTE"/>
    <s v="OFICINAS"/>
    <s v="TUNJA"/>
    <n v="75409"/>
    <n v="42037"/>
    <n v="2"/>
    <n v="8.7100000000000009"/>
    <n v="0.58066666666666678"/>
    <m/>
    <m/>
    <x v="0"/>
  </r>
  <r>
    <n v="1049620700"/>
    <s v="LARA MONTAÑEZ MILENA ROCIO"/>
    <x v="0"/>
    <s v="VENTAS BANCA AGROPECUARIA"/>
    <s v="ASESOR COMERCIAL AGROPECUARIO"/>
    <s v="7. ORIENTE"/>
    <s v="OFICINAS"/>
    <s v="DUITAMA"/>
    <n v="71602"/>
    <n v="41113"/>
    <n v="7"/>
    <n v="16.413"/>
    <n v="1.0942000000000001"/>
    <m/>
    <m/>
    <x v="1"/>
  </r>
  <r>
    <n v="1049620882"/>
    <s v="SEGURA CUERVO ANDRES FELIPE"/>
    <x v="1"/>
    <s v="OPERATIVA DE CONVENIOS"/>
    <s v="PROFESIONAL UNIVERSITARIO"/>
    <s v="8. DIRECCION NACIONAL"/>
    <s v="DIRECCION GENERAL"/>
    <s v="DIRECCION NACIONAL"/>
    <n v="80000"/>
    <n v="42500"/>
    <n v="5"/>
    <n v="4.63"/>
    <n v="0.30866666666666664"/>
    <m/>
    <m/>
    <x v="0"/>
  </r>
  <r>
    <n v="1049621278"/>
    <s v="FULA NOVOA ZULEIDY SORAYA"/>
    <x v="0"/>
    <s v="REGIONAL COMERCIAL"/>
    <s v="ASESOR COMERCIAL"/>
    <s v="7. ORIENTE"/>
    <s v="OFICINAS"/>
    <s v="GUATEQUE"/>
    <n v="72204"/>
    <n v="42051"/>
    <n v="2"/>
    <n v="8.0779999999999994"/>
    <n v="0.53853333333333331"/>
    <m/>
    <m/>
    <x v="0"/>
  </r>
  <r>
    <n v="1049622540"/>
    <s v="SANCHEZ VARGAS JUAN CARLOS"/>
    <x v="0"/>
    <s v="REGIONAL COMERCIAL"/>
    <s v="DIRECTOR OFICINA TIPO 4"/>
    <s v="7. ORIENTE"/>
    <s v="OFICINAS"/>
    <s v="TAMARA"/>
    <n v="74005"/>
    <n v="40940"/>
    <n v="2"/>
    <n v="23.75"/>
    <n v="1.5833333333333333"/>
    <m/>
    <m/>
    <x v="1"/>
  </r>
  <r>
    <n v="1049623057"/>
    <s v="CUADRADO NUMPAQUE JORGE DANILO"/>
    <x v="0"/>
    <s v="VENTAS BANCA AGROPECUARIA"/>
    <s v="ASESOR COMERCIAL AGROPECUARIO"/>
    <s v="8. DIRECCION NACIONAL"/>
    <s v="DIRECCION GENERAL"/>
    <s v="DIRECCION NACIONAL"/>
    <n v="80000"/>
    <n v="42557"/>
    <n v="7"/>
    <n v="16.04"/>
    <n v="1.0693333333333332"/>
    <m/>
    <n v="44928"/>
    <x v="1"/>
  </r>
  <r>
    <n v="1049623226"/>
    <s v="SUAREZ HERNANDEZ LUZ YESENIA"/>
    <x v="0"/>
    <s v="REGIONAL COMERCIAL"/>
    <s v="CAJERO"/>
    <s v="7. ORIENTE"/>
    <s v="OFICINAS"/>
    <s v="RAMIRIQUI                                                                                                                                             "/>
    <n v="75405"/>
    <n v="43437"/>
    <n v="12"/>
    <n v="11.17"/>
    <n v="0.7446666666666667"/>
    <m/>
    <m/>
    <x v="0"/>
  </r>
  <r>
    <n v="1049623245"/>
    <s v="ARIAS AVILA HECTOR JAVIER"/>
    <x v="0"/>
    <s v="REGIONAL COMERCIAL"/>
    <s v="CAJERO PRINCIPAL"/>
    <s v="7. ORIENTE"/>
    <s v="OFICINAS"/>
    <s v="CHITARAQUE"/>
    <n v="73502"/>
    <n v="40771"/>
    <n v="8"/>
    <n v="15.62"/>
    <n v="1.0413333333333332"/>
    <m/>
    <m/>
    <x v="1"/>
  </r>
  <r>
    <n v="1049624535"/>
    <s v="VARGAS ROJAS YECID ORLANDO"/>
    <x v="0"/>
    <s v="REGIONAL COMERCIAL"/>
    <s v="ASESOR COMERCIAL"/>
    <s v="7. ORIENTE"/>
    <s v="OFICINAS"/>
    <s v="GACHANTIVA                                                                                                                                            "/>
    <n v="73503"/>
    <n v="40710"/>
    <n v="6"/>
    <n v="18.13"/>
    <n v="1.2086666666666666"/>
    <m/>
    <m/>
    <x v="1"/>
  </r>
  <r>
    <n v="1049624635"/>
    <s v="SANCHEZ PACHECO DIANA FERNANDA"/>
    <x v="1"/>
    <s v="VP OPERACIONES"/>
    <s v="PROFESIONAL UNIVERSITARIO"/>
    <s v="7. ORIENTE"/>
    <s v="REGIONAL"/>
    <s v="GERENCIA REGIONAL ORIENTE"/>
    <n v="70000"/>
    <n v="43892"/>
    <n v="3"/>
    <n v="7.46"/>
    <n v="0.49733333333333335"/>
    <m/>
    <m/>
    <x v="0"/>
  </r>
  <r>
    <n v="1049624686"/>
    <s v="RINCON PEÑA MANUEL FERN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26"/>
    <n v="6"/>
    <n v="18.38"/>
    <n v="1.2253333333333332"/>
    <m/>
    <m/>
    <x v="1"/>
  </r>
  <r>
    <n v="1049625020"/>
    <s v="QUIROGA ALMANZAR NESTOR JAVIER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34"/>
    <n v="6"/>
    <n v="18.207999999999998"/>
    <n v="1.2138666666666666"/>
    <m/>
    <m/>
    <x v="1"/>
  </r>
  <r>
    <n v="1049626065"/>
    <s v="WALTEROS DIAZ SONIA MARCELA"/>
    <x v="0"/>
    <s v="VENTAS MICROFINANZAS"/>
    <s v="ASESOR COMERCIAL MICROFINANZAS"/>
    <s v="7. ORIENTE"/>
    <s v="OFICINAS"/>
    <s v="CHITA"/>
    <n v="71712"/>
    <n v="42982"/>
    <n v="9"/>
    <n v="14.87"/>
    <n v="0.99133333333333329"/>
    <m/>
    <m/>
    <x v="0"/>
  </r>
  <r>
    <n v="1049626473"/>
    <s v="RODRIGUEZ TORRES GUSTAVO ANDRES"/>
    <x v="0"/>
    <s v="VENTAS MICROFINANZAS"/>
    <s v="PROFESIONAL UNIVERSITARIO"/>
    <s v="7. ORIENTE"/>
    <s v="REGIONAL"/>
    <s v="GERENCIA REGIONAL ORIENTE"/>
    <n v="70000"/>
    <n v="41743"/>
    <n v="4"/>
    <n v="20.71"/>
    <n v="1.3806666666666667"/>
    <m/>
    <m/>
    <x v="1"/>
  </r>
  <r>
    <n v="1049626915"/>
    <s v="SIERRA CALLEJAS GUSTAVO ALCIDES"/>
    <x v="0"/>
    <s v="VENTAS BANCA PERSONAS"/>
    <s v="ASESOR COMERCIAL PERSONAS"/>
    <s v="7. ORIENTE"/>
    <s v="OFICINAS"/>
    <s v="TUNJA"/>
    <n v="75409"/>
    <n v="44203"/>
    <n v="1"/>
    <n v="9.75"/>
    <n v="0.65"/>
    <m/>
    <m/>
    <x v="0"/>
  </r>
  <r>
    <n v="1049626929"/>
    <s v="GALEANO PINILLA YEFERSON ANDREY"/>
    <x v="0"/>
    <s v="VENTAS BANCA AGROPECUARIA"/>
    <s v="ASESOR COMERCIAL AGROPECUARIO"/>
    <s v="7. ORIENTE"/>
    <s v="OFICINAS"/>
    <s v="MUZO"/>
    <n v="71402"/>
    <n v="43726"/>
    <n v="9"/>
    <n v="14.29"/>
    <n v="0.95266666666666666"/>
    <m/>
    <m/>
    <x v="0"/>
  </r>
  <r>
    <n v="1049626945"/>
    <s v="GUAYACAN ORTIZ LAURA NATALI"/>
    <x v="0"/>
    <s v="REGIONAL COMERCIAL"/>
    <s v="CAJERO"/>
    <s v="7. ORIENTE"/>
    <s v="OFICINAS"/>
    <s v="TUNJA"/>
    <n v="75409"/>
    <n v="43832"/>
    <n v="1"/>
    <n v="9.9179999999999993"/>
    <n v="0.6611999999999999"/>
    <m/>
    <m/>
    <x v="0"/>
  </r>
  <r>
    <n v="1049627172"/>
    <s v="TORRES ZAMORA MARIA ELIZABETH"/>
    <x v="0"/>
    <s v="REGIONAL COMERCIAL"/>
    <s v="ASESOR COMERCIAL"/>
    <s v="7. ORIENTE"/>
    <s v="OFICINAS"/>
    <s v="TUNJA"/>
    <n v="75409"/>
    <n v="42828"/>
    <n v="4"/>
    <n v="21.17"/>
    <n v="1.4113333333333336"/>
    <m/>
    <m/>
    <x v="1"/>
  </r>
  <r>
    <n v="1049627350"/>
    <s v="AVILA ALVAREZ JEFFER ALEXANDER"/>
    <x v="0"/>
    <s v="REGIONAL COMERCIAL"/>
    <s v="CAJERO PRINCIPAL"/>
    <s v="7. ORIENTE"/>
    <s v="OFICINAS"/>
    <s v="VILLAPINZON                                                                                                                                           "/>
    <n v="25922"/>
    <n v="43998"/>
    <n v="6"/>
    <n v="18.13"/>
    <n v="1.2086666666666666"/>
    <m/>
    <m/>
    <x v="1"/>
  </r>
  <r>
    <n v="1049627877"/>
    <s v="ALBERTO VARGAS ROSA DELIA"/>
    <x v="0"/>
    <s v="REGIONAL COMERCIAL"/>
    <s v="ASESOR COMERCIAL SENIOR"/>
    <s v="7. ORIENTE"/>
    <s v="OFICINAS"/>
    <s v="RAMIRIQUI                                                                                                                                             "/>
    <n v="75405"/>
    <n v="41590"/>
    <n v="11"/>
    <n v="12.04"/>
    <n v="0.80266666666666664"/>
    <m/>
    <m/>
    <x v="0"/>
  </r>
  <r>
    <n v="1049628103"/>
    <s v="CALDERON GALINDO ANGELICA MARIA"/>
    <x v="0"/>
    <s v="REGIONAL COMERCIAL"/>
    <s v="DIRECTOR OPERATIVO"/>
    <s v="7. ORIENTE"/>
    <s v="OFICINAS"/>
    <s v="SOATA                                                                                                                                                 "/>
    <n v="71710"/>
    <n v="42934"/>
    <n v="7"/>
    <n v="16.79"/>
    <n v="1.1193333333333333"/>
    <m/>
    <m/>
    <x v="1"/>
  </r>
  <r>
    <n v="1049628424"/>
    <s v="MARTINEZ GALVAN XIOMARA"/>
    <x v="0"/>
    <s v="VENTAS BANCA AGROPECUARIA"/>
    <s v="ASESOR COMERCIAL AGROPECUARIO"/>
    <s v="1. ANTIOQUIA"/>
    <s v="OFICINAS"/>
    <s v="PUERTO TRIUNFO"/>
    <n v="14308"/>
    <n v="43742"/>
    <n v="10"/>
    <n v="13.505000000000001"/>
    <n v="0.90033333333333343"/>
    <m/>
    <m/>
    <x v="0"/>
  </r>
  <r>
    <n v="1049628602"/>
    <s v="NIÑO GUERRERO DIEGO ALEJANDRO"/>
    <x v="1"/>
    <s v="VP OPERACIONES"/>
    <s v="PROFESIONAL UNIVERSITARIO"/>
    <s v="2. BOGOTA"/>
    <s v="REGIONAL"/>
    <s v="GERENCIA REGIONAL BOGOTA"/>
    <n v="20000"/>
    <n v="44183"/>
    <n v="12"/>
    <n v="10.54"/>
    <n v="0.70266666666666666"/>
    <m/>
    <m/>
    <x v="0"/>
  </r>
  <r>
    <n v="1049629052"/>
    <s v="RODRIGUEZ MOYA YEIMY NATALI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13"/>
    <n v="1.6086666666666667"/>
    <m/>
    <m/>
    <x v="1"/>
  </r>
  <r>
    <n v="1049629144"/>
    <s v="NEIZA MORA ANGELA TATIANA"/>
    <x v="4"/>
    <s v="NORMALIZACION Y COBRO JURIDICO                                                                                                                        "/>
    <s v="PROFESIONAL OPERATIVO"/>
    <s v="7. ORIENTE"/>
    <s v="REGIONAL"/>
    <s v="GERENCIA REGIONAL ORIENTE"/>
    <n v="70000"/>
    <n v="44291"/>
    <n v="4"/>
    <n v="6.08"/>
    <n v="0.40533333333333332"/>
    <m/>
    <m/>
    <x v="0"/>
  </r>
  <r>
    <n v="1049630063"/>
    <s v="GALEANO BARRERA MONICA GISETH"/>
    <x v="4"/>
    <s v="NORMALIZACION Y COBRO JURIDICO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1049630947"/>
    <s v="TORRES RUIZ LAURA CAMILA"/>
    <x v="8"/>
    <s v="VENTAS BANCA EMPRESARIAL"/>
    <s v="EJECUTIVO DE CUENTA"/>
    <s v="7. ORIENTE"/>
    <s v="REGIONAL"/>
    <s v="GERENCIA REGIONAL ORIENTE"/>
    <n v="70000"/>
    <n v="43741"/>
    <n v="10"/>
    <n v="13.67"/>
    <n v="0.91133333333333333"/>
    <m/>
    <m/>
    <x v="0"/>
  </r>
  <r>
    <n v="1049631387"/>
    <s v="MALAVER JOYA DANIEL MATEO"/>
    <x v="0"/>
    <s v="VENTAS BANCA PERSONAS"/>
    <s v="PROFESIONAL UNIVERSITARIO"/>
    <s v="7. ORIENTE"/>
    <s v="REGIONAL"/>
    <s v="GERENCIA REGIONAL ORIENTE"/>
    <n v="70000"/>
    <n v="43726"/>
    <n v="9"/>
    <n v="14.29"/>
    <n v="0.95266666666666666"/>
    <m/>
    <m/>
    <x v="0"/>
  </r>
  <r>
    <n v="1049632798"/>
    <s v="MORENO MONDRAGON KAREN HELENA"/>
    <x v="0"/>
    <s v="REGIONAL COMERCIAL"/>
    <s v="OFICIAL SOPORTE"/>
    <s v="7. ORIENTE"/>
    <s v="OFICINAS"/>
    <s v="TUNJA"/>
    <n v="75409"/>
    <n v="42387"/>
    <n v="1"/>
    <n v="24.248000000000001"/>
    <n v="1.6165333333333334"/>
    <m/>
    <m/>
    <x v="1"/>
  </r>
  <r>
    <n v="1049633801"/>
    <s v="BAHAMON LOZANO BRANDON CAMILO"/>
    <x v="0"/>
    <s v="VENTAS MICROFINANZAS"/>
    <s v="ASESOR COMERCIAL MICROFINANZAS"/>
    <s v="7. ORIENTE"/>
    <s v="OFICINAS"/>
    <s v="VILLA DE LEYVA"/>
    <n v="71408"/>
    <n v="43500"/>
    <n v="2"/>
    <n v="23.63"/>
    <n v="1.5753333333333333"/>
    <m/>
    <m/>
    <x v="1"/>
  </r>
  <r>
    <n v="1049634207"/>
    <s v="VELASCO SALCEDO ANGEL DAVID"/>
    <x v="0"/>
    <s v="VENTAS BANCA AGROPECUARIA"/>
    <s v="ASESOR COMERCIAL AGROPECUARIO"/>
    <s v="7. ORIENTE"/>
    <s v="OFICINAS"/>
    <s v="EL COCUY"/>
    <n v="71705"/>
    <n v="43774"/>
    <n v="11"/>
    <n v="12.33"/>
    <n v="0.82199999999999995"/>
    <m/>
    <m/>
    <x v="0"/>
  </r>
  <r>
    <n v="1049634463"/>
    <s v="CEDEÑO ARIAS WALTER ALEJANDRO"/>
    <x v="0"/>
    <s v="REGIONAL COMERCIAL"/>
    <s v="CAJERO PRINCIPAL"/>
    <s v="7. ORIENTE"/>
    <s v="OFICINAS"/>
    <s v="SATIVANORTE"/>
    <n v="71604"/>
    <n v="44606"/>
    <n v="2"/>
    <n v="8.2100000000000009"/>
    <n v="0.54733333333333334"/>
    <m/>
    <m/>
    <x v="0"/>
  </r>
  <r>
    <n v="1049634954"/>
    <s v="ARIAS VARGAS ANA LORENA"/>
    <x v="0"/>
    <s v="REGIONAL COMERCIAL"/>
    <s v="ASESOR COMERCIAL"/>
    <s v="7. ORIENTE"/>
    <s v="OFICINAS"/>
    <s v="SOCHA"/>
    <n v="71605"/>
    <n v="42108"/>
    <n v="4"/>
    <n v="20.71"/>
    <n v="1.3806666666666667"/>
    <m/>
    <m/>
    <x v="1"/>
  </r>
  <r>
    <n v="1049635036"/>
    <s v="CAMARGO RIAÑO JULIAN RICARDO"/>
    <x v="0"/>
    <s v="VENTAS BANCA AGROPECUARIA"/>
    <s v="ASESOR COMERCIAL AGROPECUARIO"/>
    <s v="7. ORIENTE"/>
    <s v="OFICINAS"/>
    <s v="TUNJA"/>
    <n v="75409"/>
    <n v="42156"/>
    <n v="6"/>
    <n v="18.75"/>
    <n v="1.25"/>
    <m/>
    <m/>
    <x v="1"/>
  </r>
  <r>
    <n v="1049635135"/>
    <s v="USSA PEREZ CARLOS EDUARDO"/>
    <x v="8"/>
    <s v="VENTAS BANCA OFICIAL"/>
    <s v="EJECUTIVO DE CUENTA"/>
    <s v="7. ORIENTE"/>
    <s v="REGIONAL"/>
    <s v="GERENCIA REGIONAL ORIENTE"/>
    <n v="70000"/>
    <n v="43500"/>
    <n v="2"/>
    <n v="23.588000000000001"/>
    <n v="1.5725333333333333"/>
    <m/>
    <m/>
    <x v="1"/>
  </r>
  <r>
    <n v="1049635421"/>
    <s v="CARDENAS GONZALEZ FABIAN GEOBANY"/>
    <x v="0"/>
    <s v="VENTAS BANCA PERSONAS"/>
    <s v="COORDINADOR"/>
    <s v="8. DIRECCION NACIONAL"/>
    <s v="DIRECCION GENERAL"/>
    <s v="DIRECCION NACIONAL"/>
    <n v="80000"/>
    <n v="43717"/>
    <n v="9"/>
    <n v="14.67"/>
    <n v="0.97799999999999998"/>
    <m/>
    <m/>
    <x v="0"/>
  </r>
  <r>
    <n v="1049636045"/>
    <s v="FONTECHA MORENO MAIRA ANDREA"/>
    <x v="0"/>
    <s v="REGIONAL COMERCIAL"/>
    <s v="CAJERO PRINCIPAL"/>
    <s v="7. ORIENTE"/>
    <s v="OFICINAS"/>
    <s v="CHINAVITA"/>
    <n v="72202"/>
    <n v="43318"/>
    <n v="8"/>
    <n v="16.04"/>
    <n v="1.0693333333333332"/>
    <m/>
    <m/>
    <x v="1"/>
  </r>
  <r>
    <n v="1049637430"/>
    <s v="ROPERO RIOS ANDREA YULIETH"/>
    <x v="0"/>
    <s v="REGIONAL COMERCIAL"/>
    <s v="ASESOR COMERCIAL"/>
    <s v="7. ORIENTE"/>
    <s v="OFICINAS"/>
    <s v="RAMIRIQUI                                                                                                                                             "/>
    <n v="75405"/>
    <n v="44088"/>
    <n v="9"/>
    <n v="12.96"/>
    <n v="0.8640000000000001"/>
    <m/>
    <m/>
    <x v="0"/>
  </r>
  <r>
    <n v="1049640107"/>
    <s v="RUEDA RONDON JORGE IVAN"/>
    <x v="0"/>
    <s v="REGIONAL COMERCIAL"/>
    <s v="OFICIAL OPERATIVO SENIOR"/>
    <s v="7. ORIENTE"/>
    <s v="OFICINAS"/>
    <s v="PAJARITO"/>
    <n v="75204"/>
    <n v="43682"/>
    <n v="8"/>
    <n v="16.079999999999998"/>
    <n v="1.0719999999999998"/>
    <m/>
    <m/>
    <x v="1"/>
  </r>
  <r>
    <n v="1049640459"/>
    <s v="ESQUIVEL AVILA DIANA CAROLINA"/>
    <x v="4"/>
    <s v="NORMALIZACION Y COBRO JURIDICO                                                                                                                        "/>
    <s v="PROFESIONAL UNIVERSITARIO"/>
    <s v="7. ORIENTE"/>
    <s v="REGIONAL"/>
    <s v="GERENCIA REGIONAL ORIENTE"/>
    <n v="70000"/>
    <n v="43417"/>
    <n v="11"/>
    <n v="12"/>
    <n v="0.8"/>
    <m/>
    <m/>
    <x v="0"/>
  </r>
  <r>
    <n v="1049640580"/>
    <s v="HUERTAS VARGAS YESID HERNAN"/>
    <x v="0"/>
    <s v="REGIONAL COMERCIAL"/>
    <s v="CAJERO"/>
    <s v="7. ORIENTE"/>
    <s v="OFICINAS"/>
    <s v="SOATA                                                                                                                                                 "/>
    <n v="71710"/>
    <n v="44774"/>
    <n v="8"/>
    <n v="1.25"/>
    <n v="8.3333333333333329E-2"/>
    <m/>
    <m/>
    <x v="0"/>
  </r>
  <r>
    <n v="1049641426"/>
    <s v="CELY VARGAS JHON ERIVEN"/>
    <x v="0"/>
    <s v="VENTAS BANCA AGROPECUARIA"/>
    <s v="ASESOR COMERCIAL AGROPECUARIO"/>
    <s v="7. ORIENTE"/>
    <s v="OFICINAS"/>
    <s v="NUEVO COLON                                                                                                                                           "/>
    <n v="75403"/>
    <n v="43717"/>
    <n v="9"/>
    <n v="14.67"/>
    <n v="0.97799999999999998"/>
    <m/>
    <m/>
    <x v="0"/>
  </r>
  <r>
    <n v="1049642612"/>
    <s v="VARGAS CARO YUBER FERNEY"/>
    <x v="0"/>
    <s v="VENTAS MICROFINANZAS"/>
    <s v="ASESOR COMERCIAL MICROFINANZAS"/>
    <s v="7. ORIENTE"/>
    <s v="OFICINAS"/>
    <s v="VENTAQUEMADA"/>
    <n v="75413"/>
    <n v="44319"/>
    <n v="5"/>
    <n v="4.92"/>
    <n v="0.32800000000000001"/>
    <m/>
    <m/>
    <x v="0"/>
  </r>
  <r>
    <n v="1049644163"/>
    <s v="PIRACOCA RODRIGUEZ JOHN SEBASTIAN"/>
    <x v="1"/>
    <s v="VP OPERACIONES"/>
    <s v="SUPERNUMERARIO INTEGRAL"/>
    <s v="7. ORIENTE"/>
    <s v="REGIONAL"/>
    <s v="GERENCIA REGIONAL ORIENTE"/>
    <n v="70000"/>
    <n v="44473"/>
    <n v="10"/>
    <n v="13.63"/>
    <n v="0.90866666666666673"/>
    <m/>
    <m/>
    <x v="0"/>
  </r>
  <r>
    <n v="1049645981"/>
    <s v="GALIANO MELO WENDY GERALDINE"/>
    <x v="0"/>
    <s v="REGIONAL COMERCIAL"/>
    <s v="CAJERO PRINCIPAL"/>
    <s v="7. ORIENTE"/>
    <s v="OFICINAS"/>
    <s v="NUEVO COLON                                                                                                                                           "/>
    <n v="75403"/>
    <n v="42506"/>
    <n v="5"/>
    <n v="19.327999999999999"/>
    <n v="1.2885333333333333"/>
    <m/>
    <m/>
    <x v="1"/>
  </r>
  <r>
    <n v="1049646146"/>
    <s v="TALERO BENITEZ DIANA PATRICIA"/>
    <x v="0"/>
    <s v="VENTAS BANCA PERSONAS"/>
    <s v="ASESOR COMERCIAL PERSONAS"/>
    <s v="7. ORIENTE"/>
    <s v="OFICINAS"/>
    <s v="TUNJA"/>
    <n v="75409"/>
    <n v="44747"/>
    <n v="7"/>
    <n v="2.33"/>
    <n v="0.15533333333333335"/>
    <m/>
    <m/>
    <x v="0"/>
  </r>
  <r>
    <n v="1049648732"/>
    <s v="DIAZ HERNANDEZ LAURA PAOLA"/>
    <x v="1"/>
    <s v="VP OPERACIONES"/>
    <s v="SUPERNUMERARIO INTEGRAL"/>
    <s v="7. ORIENTE"/>
    <s v="REGIONAL"/>
    <s v="GERENCIA REGIONAL ORIENTE"/>
    <n v="70000"/>
    <n v="44272"/>
    <n v="3"/>
    <n v="6.83"/>
    <n v="0.45533333333333331"/>
    <m/>
    <m/>
    <x v="0"/>
  </r>
  <r>
    <n v="1049650879"/>
    <s v="BARON OROS DANIER ENRIQUE"/>
    <x v="0"/>
    <s v="REGIONAL COMERCIAL"/>
    <s v="CAJERO"/>
    <s v="7. ORIENTE"/>
    <s v="OFICINAS"/>
    <s v="YOPAL"/>
    <n v="75809"/>
    <n v="44531"/>
    <n v="12"/>
    <n v="11.25"/>
    <n v="0.75"/>
    <m/>
    <m/>
    <x v="0"/>
  </r>
  <r>
    <n v="1049650956"/>
    <s v="MONTAÑA AVILA MARITZA YOLIMA"/>
    <x v="0"/>
    <s v="VENTAS BANCA AGROPECUARIA"/>
    <s v="ASESOR COMERCIAL AGROPECUARIO"/>
    <s v="7. ORIENTE"/>
    <s v="OFICINAS"/>
    <s v="TUNJA"/>
    <n v="75409"/>
    <n v="42982"/>
    <n v="9"/>
    <n v="14.87"/>
    <n v="0.99133333333333329"/>
    <m/>
    <m/>
    <x v="0"/>
  </r>
  <r>
    <n v="1049654023"/>
    <s v="PULIDO SANABRIA LEYDY ROCIO"/>
    <x v="0"/>
    <s v="VENTAS BANCA AGROPECUARIA"/>
    <s v="ASESOR COMERCIAL AGROPECUARIO"/>
    <s v="7. ORIENTE"/>
    <s v="OFICINAS"/>
    <s v="TUNJA"/>
    <n v="75409"/>
    <n v="43629"/>
    <n v="6"/>
    <n v="18.25"/>
    <n v="1.2166666666666666"/>
    <m/>
    <m/>
    <x v="1"/>
  </r>
  <r>
    <n v="1049656700"/>
    <s v="MORENO BARRETO MARYAN ALEJANDRA"/>
    <x v="0"/>
    <s v="REGIONAL COMERCIAL"/>
    <s v="ASESOR COMERCIAL"/>
    <s v="7. ORIENTE"/>
    <s v="OFICINAS"/>
    <s v="MANI                                                                                                                                                  "/>
    <n v="75801"/>
    <n v="44459"/>
    <n v="9"/>
    <n v="14.21"/>
    <n v="0.94733333333333336"/>
    <m/>
    <m/>
    <x v="0"/>
  </r>
  <r>
    <n v="1049656751"/>
    <s v="MONSALVE ACOSTA LAURA MARCELA"/>
    <x v="0"/>
    <s v="REGIONAL COMERCIAL"/>
    <s v="CAJERO PRINCIPAL"/>
    <s v="7. ORIENTE"/>
    <s v="OFICINAS"/>
    <s v="JENESANO                                                                                                                                              "/>
    <n v="75401"/>
    <n v="44208"/>
    <n v="1"/>
    <n v="24.54"/>
    <n v="1.6359999999999999"/>
    <m/>
    <m/>
    <x v="1"/>
  </r>
  <r>
    <n v="1049657662"/>
    <s v="ROJAS GRANADOS LAURA DANIELA"/>
    <x v="0"/>
    <s v="REGIONAL COMERCIAL"/>
    <s v="ASESOR COMERCIAL"/>
    <s v="7. ORIENTE"/>
    <s v="OFICINAS"/>
    <s v="TUTA"/>
    <n v="75411"/>
    <n v="43815"/>
    <n v="12"/>
    <n v="25.63"/>
    <n v="1.7086666666666666"/>
    <m/>
    <m/>
    <x v="1"/>
  </r>
  <r>
    <n v="1049794376"/>
    <s v="MONTAÑEZ OCHOA ROCIO DEL PILAR"/>
    <x v="0"/>
    <s v="VENTAS BANCA AGROPECUARIA"/>
    <s v="ASESOR COMERCIAL AGROPECUARIO"/>
    <s v="7. ORIENTE"/>
    <s v="OFICINAS"/>
    <s v="VENTAQUEMADA"/>
    <n v="75413"/>
    <n v="43297"/>
    <n v="7"/>
    <n v="16.88"/>
    <n v="1.1253333333333333"/>
    <m/>
    <m/>
    <x v="1"/>
  </r>
  <r>
    <n v="1049796003"/>
    <s v="RAMIREZ ROMERO JORGE ANDRES"/>
    <x v="0"/>
    <s v="VENTAS BANCA AGROPECUARIA"/>
    <s v="ASESOR COMERCIAL AGROPECUARIO"/>
    <s v="7. ORIENTE"/>
    <s v="OFICINAS"/>
    <s v="GUATEQUE"/>
    <n v="72204"/>
    <n v="43528"/>
    <n v="3"/>
    <n v="22.37"/>
    <n v="1.4913333333333334"/>
    <m/>
    <m/>
    <x v="1"/>
  </r>
  <r>
    <n v="1049796433"/>
    <s v="DONCEL SANCHEZ LEIDY TATIANA"/>
    <x v="0"/>
    <s v="REGIONAL COMERCIAL"/>
    <s v="DIRECTOR OPERATIVO"/>
    <s v="7. ORIENTE"/>
    <s v="OFICINAS"/>
    <s v="GUATEQUE"/>
    <n v="72204"/>
    <n v="43878"/>
    <n v="2"/>
    <n v="8.08"/>
    <n v="0.53866666666666663"/>
    <m/>
    <m/>
    <x v="0"/>
  </r>
  <r>
    <n v="1049799120"/>
    <s v="TORRES LOPEZ ESNEIDER ESTEVEN"/>
    <x v="0"/>
    <s v="REGIONAL COMERCIAL"/>
    <s v="CAJERO"/>
    <s v="7. ORIENTE"/>
    <s v="OFICINAS"/>
    <s v="GUATEQUE"/>
    <n v="72204"/>
    <n v="44322"/>
    <n v="5"/>
    <n v="4.79"/>
    <n v="0.31933333333333336"/>
    <m/>
    <m/>
    <x v="0"/>
  </r>
  <r>
    <n v="1049825169"/>
    <s v="MERCADO RUIZ LINETH"/>
    <x v="0"/>
    <s v="REGIONAL COMERCIAL"/>
    <s v="CAJERO PRINCIPAL"/>
    <s v="4. COSTA"/>
    <s v="OFICINAS"/>
    <s v="SANTA CATALINA"/>
    <n v="41211"/>
    <n v="42171"/>
    <n v="6"/>
    <n v="18.13"/>
    <n v="1.2086666666666666"/>
    <m/>
    <m/>
    <x v="1"/>
  </r>
  <r>
    <n v="1049937490"/>
    <s v="GONZALEZ VASQUEZ JHERALDYN"/>
    <x v="0"/>
    <s v="REGIONAL COMERCIAL"/>
    <s v="ASESOR COMERCIAL"/>
    <s v="4. COSTA"/>
    <s v="OFICINAS"/>
    <s v="MARIALABAJA"/>
    <n v="41205"/>
    <n v="41323"/>
    <n v="2"/>
    <n v="23.04"/>
    <n v="1.536"/>
    <m/>
    <m/>
    <x v="1"/>
  </r>
  <r>
    <n v="1050038273"/>
    <s v="PIÑA CARBAL JOSE ANGEL"/>
    <x v="0"/>
    <s v="REGIONAL COMERCIAL"/>
    <s v="ASESOR COMERCIAL"/>
    <s v="4. COSTA"/>
    <s v="OFICINAS"/>
    <s v="CHIRIGUANA                                                                                                                                            "/>
    <n v="45511"/>
    <n v="42982"/>
    <n v="9"/>
    <n v="14.87"/>
    <n v="0.99133333333333329"/>
    <m/>
    <m/>
    <x v="0"/>
  </r>
  <r>
    <n v="1050038658"/>
    <s v="BOLAÑO VILLAR YULIANIS KATERINE"/>
    <x v="0"/>
    <s v="VENTAS MICROFINANZAS"/>
    <s v="ASESOR COMERCIAL MICROFINANZAS"/>
    <s v="4. COSTA"/>
    <s v="OFICINAS"/>
    <s v="CARTAGENA"/>
    <n v="41203"/>
    <n v="44734"/>
    <n v="6"/>
    <n v="2.87"/>
    <n v="0.19133333333333333"/>
    <m/>
    <m/>
    <x v="0"/>
  </r>
  <r>
    <n v="1050170265"/>
    <s v="CIFUENTES MUÑOZ OSCAR JAVIER"/>
    <x v="0"/>
    <s v="REGIONAL COMERCIAL"/>
    <s v="ASESOR COMERCIAL"/>
    <s v="7. ORIENTE"/>
    <s v="OFICINAS"/>
    <s v="SANTA SOFIA                                                                                                                                           "/>
    <n v="73506"/>
    <n v="43417"/>
    <n v="11"/>
    <n v="12"/>
    <n v="0.8"/>
    <m/>
    <m/>
    <x v="0"/>
  </r>
  <r>
    <n v="1050170578"/>
    <s v="SANCHEZ HEREDIA HEIDY OMAIRA"/>
    <x v="0"/>
    <s v="ADMINISTRACION DE CARTERA                                                                                                                             "/>
    <s v="PROFESIONAL OPERATIVO"/>
    <s v="7. ORIENTE"/>
    <s v="REGIONAL"/>
    <s v="GERENCIA REGIONAL ORIENTE"/>
    <n v="70000"/>
    <n v="42500"/>
    <n v="5"/>
    <n v="19.63"/>
    <n v="1.3086666666666666"/>
    <m/>
    <m/>
    <x v="1"/>
  </r>
  <r>
    <n v="1050201037"/>
    <s v="BAEZ GIL STEIN MANUEL"/>
    <x v="0"/>
    <s v="REGIONAL COMERCIAL"/>
    <s v="ASESOR COMERCIAL"/>
    <s v="7. ORIENTE"/>
    <s v="OFICINAS"/>
    <s v="PORE"/>
    <n v="74004"/>
    <n v="43577"/>
    <n v="4"/>
    <n v="20.38"/>
    <n v="1.3586666666666667"/>
    <m/>
    <m/>
    <x v="1"/>
  </r>
  <r>
    <n v="1050545681"/>
    <s v="BERMUDES JARABA ANTONIO ANCIZAR"/>
    <x v="0"/>
    <s v="VENTAS MICROFINANZAS"/>
    <s v="ASESOR COMERCIAL MICROFINANZAS"/>
    <s v="5. SANTANDER"/>
    <s v="OFICINAS"/>
    <s v="SAN PABLO (BOLIVAR)                                                                                                                                   "/>
    <n v="41210"/>
    <n v="43661"/>
    <n v="7"/>
    <n v="1.92"/>
    <n v="0.128"/>
    <m/>
    <m/>
    <x v="0"/>
  </r>
  <r>
    <n v="1050554123"/>
    <s v="GONZALEZ ROJAS VICTOR ALFONSO"/>
    <x v="0"/>
    <s v="REGIONAL COMERCIAL"/>
    <s v="CAJERO PRINCIPAL"/>
    <s v="5. SANTANDER"/>
    <s v="OFICINAS"/>
    <s v="SAN PABLO (BOLIVAR)                                                                                                                                   "/>
    <n v="41210"/>
    <n v="43417"/>
    <n v="11"/>
    <n v="12"/>
    <n v="0.8"/>
    <m/>
    <m/>
    <x v="0"/>
  </r>
  <r>
    <n v="10505828"/>
    <s v="RUIZ GOMEZ OSCAR GERARDO"/>
    <x v="0"/>
    <s v="REGIONAL COMERCIAL"/>
    <s v="DIRECTOR OFICINA TIPO 2"/>
    <s v="6. OCCIDENTE"/>
    <s v="OFICINAS"/>
    <s v="CAJIBIO                                                                                                                                               "/>
    <n v="64205"/>
    <n v="44175"/>
    <n v="12"/>
    <n v="10.88"/>
    <n v="0.72533333333333339"/>
    <m/>
    <m/>
    <x v="0"/>
  </r>
  <r>
    <n v="1050924200"/>
    <s v="LOBO GUARNIZO SADLY NATALIA"/>
    <x v="0"/>
    <s v="VENTAS MICROFINANZAS"/>
    <s v="ASESOR COMERCIAL MICROFINANZAS"/>
    <s v="5. SANTANDER"/>
    <s v="OFICINAS"/>
    <s v="SANTA ROSA DEL SUR"/>
    <n v="41212"/>
    <n v="44334"/>
    <n v="5"/>
    <n v="4.29"/>
    <n v="0.28599999999999998"/>
    <m/>
    <m/>
    <x v="0"/>
  </r>
  <r>
    <n v="1050952337"/>
    <s v="LARA BALLESTEROS LEWIS MANUEL"/>
    <x v="0"/>
    <s v="REGIONAL COMERCIAL"/>
    <s v="ASESOR COMERCIAL"/>
    <s v="4. COSTA"/>
    <s v="OFICINAS"/>
    <s v="SAN ESTANISLAO"/>
    <n v="41207"/>
    <n v="43444"/>
    <n v="12"/>
    <n v="10.88"/>
    <n v="0.72533333333333339"/>
    <m/>
    <m/>
    <x v="0"/>
  </r>
  <r>
    <n v="1050962823"/>
    <s v="CLAVIJO DAZA JEFFERSON  DE JESUS"/>
    <x v="0"/>
    <s v="REGIONAL COMERCIAL"/>
    <s v="ASESOR COMERCIAL"/>
    <s v="1. ANTIOQUIA"/>
    <s v="OFICINAS"/>
    <s v="ENVIGADO"/>
    <n v="11807"/>
    <n v="44629"/>
    <n v="3"/>
    <n v="7.17"/>
    <n v="0.47799999999999998"/>
    <m/>
    <m/>
    <x v="0"/>
  </r>
  <r>
    <n v="1051358892"/>
    <s v="VILLEGAS TAMARA HELLEN PATRICIA"/>
    <x v="0"/>
    <s v="REGIONAL COMERCIAL"/>
    <s v="ASESOR COMERCIAL"/>
    <s v="4. COSTA"/>
    <s v="OFICINAS"/>
    <s v="CALAMAR"/>
    <n v="40509"/>
    <n v="43711"/>
    <n v="9"/>
    <n v="14.92"/>
    <n v="0.9946666666666667"/>
    <m/>
    <m/>
    <x v="0"/>
  </r>
  <r>
    <n v="1051477652"/>
    <s v="MORENO CADENA MARIA CAMILA"/>
    <x v="0"/>
    <s v="REGIONAL COMERCIAL"/>
    <s v="ASESOR COMERCIAL"/>
    <s v="7. ORIENTE"/>
    <s v="OFICINAS"/>
    <s v="PAJARITO"/>
    <n v="75204"/>
    <n v="43325"/>
    <n v="8"/>
    <n v="15.75"/>
    <n v="1.05"/>
    <m/>
    <m/>
    <x v="1"/>
  </r>
  <r>
    <n v="1051659928"/>
    <s v="BENTHAN VILLARREAL GERSON MANUEL"/>
    <x v="0"/>
    <s v="VENTAS MICROFINANZAS"/>
    <s v="ASESOR COMERCIAL MICROFINANZAS"/>
    <s v="4. COSTA"/>
    <s v="OFICINAS"/>
    <s v="SANTA ANA"/>
    <n v="44811"/>
    <n v="43313"/>
    <n v="8"/>
    <n v="31.25"/>
    <n v="2.0833333333333335"/>
    <m/>
    <m/>
    <x v="2"/>
  </r>
  <r>
    <n v="1051667758"/>
    <s v="GUTIERREZ MORALES DAYANA CAROLINA"/>
    <x v="0"/>
    <s v="REGIONAL COMERCIAL"/>
    <s v="OFICIAL OPERATIVO SENIOR"/>
    <s v="4. COSTA"/>
    <s v="OFICINAS"/>
    <s v="MOMPOX"/>
    <n v="45122"/>
    <n v="41113"/>
    <n v="7"/>
    <n v="16.579999999999998"/>
    <n v="1.1053333333333333"/>
    <m/>
    <m/>
    <x v="1"/>
  </r>
  <r>
    <n v="1051735567"/>
    <s v="ARIAS RODRIGUEZ DIA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06"/>
    <n v="2"/>
    <n v="8.2100000000000009"/>
    <n v="0.54733333333333334"/>
    <m/>
    <m/>
    <x v="0"/>
  </r>
  <r>
    <n v="1051818041"/>
    <s v="MORRIS CASTILLO NICOLAS ALFREDO"/>
    <x v="0"/>
    <s v="VENTAS BANCA AGROPECUARIA"/>
    <s v="ASESOR COMERCIAL AGROPECUARIO"/>
    <s v="4. COSTA"/>
    <s v="OFICINAS"/>
    <s v="GALERAS"/>
    <n v="45105"/>
    <n v="43747"/>
    <n v="10"/>
    <n v="28.42"/>
    <n v="1.8946666666666667"/>
    <m/>
    <m/>
    <x v="1"/>
  </r>
  <r>
    <n v="1051824915"/>
    <s v="HERAZO GLORIA KELLY JOHANNA"/>
    <x v="0"/>
    <s v="REGIONAL COMERCIAL"/>
    <s v="ASESOR COMERCIAL"/>
    <s v="4. COSTA"/>
    <s v="OFICINAS"/>
    <s v="SAN JUAN DE NEPOMUCENO"/>
    <n v="41209"/>
    <n v="43717"/>
    <n v="9"/>
    <n v="14.67"/>
    <n v="0.97799999999999998"/>
    <m/>
    <m/>
    <x v="0"/>
  </r>
  <r>
    <n v="1052052209"/>
    <s v="SUAREZ BARROS NADIUSKA MILENA"/>
    <x v="0"/>
    <s v="VENTAS MICROFINANZAS"/>
    <s v="ASESOR COMERCIAL MICROFINANZAS"/>
    <s v="4. COSTA"/>
    <s v="OFICINAS"/>
    <s v="MAGANGUE                                                                                                                                              "/>
    <n v="41204"/>
    <n v="44627"/>
    <n v="3"/>
    <n v="7.25"/>
    <n v="0.48333333333333334"/>
    <m/>
    <m/>
    <x v="0"/>
  </r>
  <r>
    <n v="1052075196"/>
    <s v="TOBIAS BUELVAS MARLLY MARCELA"/>
    <x v="0"/>
    <s v="REGIONAL COMERCIAL"/>
    <s v="ASESOR COMERCIAL"/>
    <s v="4. COSTA"/>
    <s v="OFICINAS"/>
    <s v="EL CARMEN DE BOLIVAR                                                                                                                                  "/>
    <n v="41215"/>
    <n v="43791"/>
    <n v="11"/>
    <n v="11.63"/>
    <n v="0.77533333333333343"/>
    <m/>
    <m/>
    <x v="0"/>
  </r>
  <r>
    <n v="1052077405"/>
    <s v="VILLARREAL YEPES CARLOS ARTURO"/>
    <x v="0"/>
    <s v="REGIONAL COMERCIAL"/>
    <s v="DIRECTOR OFICINA TIPO 5"/>
    <s v="4. COSTA"/>
    <s v="OFICINAS"/>
    <s v="BUENAVISTA (SUCRE)"/>
    <n v="45101"/>
    <n v="42948"/>
    <n v="8"/>
    <n v="16.25"/>
    <n v="1.0833333333333333"/>
    <m/>
    <m/>
    <x v="1"/>
  </r>
  <r>
    <n v="1052080467"/>
    <s v="ARIAS MORALES JULIO ANDRES"/>
    <x v="0"/>
    <s v="VENTAS MICROFINANZAS"/>
    <s v="ASESOR COMERCIAL MICROFINANZAS"/>
    <s v="4. COSTA"/>
    <s v="OFICINAS"/>
    <s v="EL CARMEN DE BOLIVAR                                                                                                                                  "/>
    <n v="41215"/>
    <n v="44378"/>
    <n v="7"/>
    <n v="17.5"/>
    <n v="1.1666666666666667"/>
    <m/>
    <m/>
    <x v="1"/>
  </r>
  <r>
    <n v="1052083147"/>
    <s v="COHEN CHAMORRO GUILLERMO ANDRES"/>
    <x v="0"/>
    <s v="REGIONAL COMERCIAL"/>
    <s v="DIRECTOR OFICINA TIPO 5"/>
    <s v="4. COSTA"/>
    <s v="OFICINAS"/>
    <s v="LURUACO"/>
    <n v="40506"/>
    <n v="43542"/>
    <n v="3"/>
    <n v="21.79"/>
    <n v="1.4526666666666666"/>
    <m/>
    <m/>
    <x v="1"/>
  </r>
  <r>
    <n v="1052083508"/>
    <s v="DE LA OSSA ARIAS LIZ NEVIS"/>
    <x v="0"/>
    <s v="REGIONAL COMERCIAL"/>
    <s v="ASESOR COMERCIAL"/>
    <s v="4. COSTA"/>
    <s v="OFICINAS"/>
    <s v="BARRANQUILLA EL PRADO"/>
    <n v="40513"/>
    <n v="42219"/>
    <n v="8"/>
    <n v="16.170000000000002"/>
    <n v="1.0780000000000001"/>
    <m/>
    <m/>
    <x v="1"/>
  </r>
  <r>
    <n v="1052313965"/>
    <s v="CASTRO VEGA ANGIE ALEJANDRA"/>
    <x v="0"/>
    <s v="REGIONAL COMERCIAL"/>
    <s v="CAJERO PRINCIPAL"/>
    <s v="7. ORIENTE"/>
    <s v="OFICINAS"/>
    <s v="SANTA ROSA DE VITERBO"/>
    <n v="71603"/>
    <n v="44319"/>
    <n v="5"/>
    <n v="19.920000000000002"/>
    <n v="1.3280000000000001"/>
    <m/>
    <m/>
    <x v="1"/>
  </r>
  <r>
    <n v="1052358697"/>
    <s v="LAITON MARTINEZ CRISTIAN FELIPE"/>
    <x v="0"/>
    <s v="REGIONAL COMERCIAL"/>
    <s v="ASESOR COMERCIAL"/>
    <s v="7. ORIENTE"/>
    <s v="OFICINAS"/>
    <s v="CHINAVITA"/>
    <n v="72202"/>
    <n v="42522"/>
    <n v="6"/>
    <n v="2.5"/>
    <n v="0.16666666666666666"/>
    <m/>
    <m/>
    <x v="0"/>
  </r>
  <r>
    <n v="1052379405"/>
    <s v="DIAZ CHAVEZ LUZ ANGELICA"/>
    <x v="4"/>
    <s v="NACIONAL DE ANALISIS AGROPECUARIO                                                                                                                     "/>
    <s v="OFICIAL OPERATIVO SENIOR"/>
    <s v="7. ORIENTE"/>
    <s v="REGIONAL"/>
    <s v="SOATA                                                                                                                                                 "/>
    <n v="71710"/>
    <n v="43746"/>
    <n v="10"/>
    <n v="28.46"/>
    <n v="1.8973333333333333"/>
    <m/>
    <m/>
    <x v="1"/>
  </r>
  <r>
    <n v="1052379659"/>
    <s v="CARDENAS OVIEDO OSIRIS LEON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2"/>
    <n v="9"/>
    <n v="14.5"/>
    <n v="0.96666666666666667"/>
    <m/>
    <m/>
    <x v="0"/>
  </r>
  <r>
    <n v="1052379993"/>
    <s v="MARTINEZ MONTAÑA DIANA  CAROLINA"/>
    <x v="0"/>
    <s v="VENTAS BANCA AGROPECUARIA"/>
    <s v="ASESOR COMERCIAL AGROPECUARIO"/>
    <s v="7. ORIENTE"/>
    <s v="OFICINAS"/>
    <s v="AQUITANIA"/>
    <n v="75201"/>
    <n v="42072"/>
    <n v="3"/>
    <n v="7.1280000000000001"/>
    <n v="0.47520000000000001"/>
    <m/>
    <m/>
    <x v="0"/>
  </r>
  <r>
    <n v="1052380011"/>
    <s v="CHAPARRO BECERRA MANUEL LEONARDO"/>
    <x v="0"/>
    <s v="REGIONAL COMERCIAL"/>
    <s v="ASESOR COMERCIAL"/>
    <s v="7. ORIENTE"/>
    <s v="OFICINAS"/>
    <s v="PAUNA"/>
    <n v="71404"/>
    <n v="43500"/>
    <n v="2"/>
    <n v="23.63"/>
    <n v="1.5753333333333333"/>
    <m/>
    <m/>
    <x v="1"/>
  </r>
  <r>
    <n v="1052381407"/>
    <s v="SACHICA CACERES DIEGO ARM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98"/>
    <n v="7"/>
    <n v="17"/>
    <n v="1.1333333333333333"/>
    <m/>
    <m/>
    <x v="1"/>
  </r>
  <r>
    <n v="1052382659"/>
    <s v="PUERTO ZABALA HERNAN LEON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09"/>
    <n v="10"/>
    <n v="13.58"/>
    <n v="0.90533333333333332"/>
    <m/>
    <m/>
    <x v="0"/>
  </r>
  <r>
    <n v="1052384851"/>
    <s v="ABRIL GOMEZ LILIANA PATRICIA"/>
    <x v="1"/>
    <s v="VP OPERACIONES"/>
    <s v="SUPERNUMERARIO INTEGRAL"/>
    <s v="7. ORIENTE"/>
    <s v="REGIONAL"/>
    <s v="GERENCIA REGIONAL ORIENTE"/>
    <n v="70000"/>
    <n v="44473"/>
    <n v="10"/>
    <n v="13.63"/>
    <n v="0.90866666666666673"/>
    <m/>
    <m/>
    <x v="0"/>
  </r>
  <r>
    <n v="1052385399"/>
    <s v="CASTRO GUTIERREZ NANCY LORENA"/>
    <x v="0"/>
    <s v="REGIONAL COMERCIAL"/>
    <s v="DIRECTOR OFICINA TIPO 5"/>
    <s v="7. ORIENTE"/>
    <s v="OFICINAS"/>
    <s v="SABANALARGA (CASANARE)"/>
    <n v="75804"/>
    <n v="43731"/>
    <n v="9"/>
    <n v="14.038"/>
    <n v="0.93586666666666674"/>
    <m/>
    <m/>
    <x v="0"/>
  </r>
  <r>
    <n v="1052388796"/>
    <s v="BAUTISTA IBAÑEZ PEDRO ALEJAND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m/>
    <x v="1"/>
  </r>
  <r>
    <n v="1052391861"/>
    <s v="BECERRA CORDOBA NORA MARITZA"/>
    <x v="4"/>
    <s v="NORMALIZACION Y COBRO JURIDICO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088000000000001"/>
    <n v="1.6058666666666668"/>
    <m/>
    <m/>
    <x v="1"/>
  </r>
  <r>
    <n v="1052391970"/>
    <s v="TORRES MEDINA DIEGO JULIAN"/>
    <x v="1"/>
    <s v="OPERATIVA DE CONVENIOS"/>
    <s v="PROFESIONAL UNIVERSITARIO"/>
    <s v="8. DIRECCION NACIONAL"/>
    <s v="DIRECCION GENERAL"/>
    <s v="DIRECCION NACIONAL"/>
    <n v="80000"/>
    <n v="44182"/>
    <n v="12"/>
    <n v="10.58"/>
    <n v="0.70533333333333337"/>
    <m/>
    <m/>
    <x v="0"/>
  </r>
  <r>
    <n v="1052392225"/>
    <s v="ALDANA OCHOA GUSTAVO ANDRES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37"/>
    <n v="1"/>
    <n v="24.96"/>
    <n v="1.6640000000000001"/>
    <m/>
    <m/>
    <x v="1"/>
  </r>
  <r>
    <n v="1052393209"/>
    <s v="BAEZ LEAL CLAUDIA ISABEL"/>
    <x v="0"/>
    <s v="REGIONAL COMERCIAL"/>
    <s v="ASESOR COMERCIAL"/>
    <s v="7. ORIENTE"/>
    <s v="OFICINAS"/>
    <s v="SOCOTA                                                                                                                                                "/>
    <n v="71606"/>
    <n v="44480"/>
    <n v="10"/>
    <n v="13.33"/>
    <n v="0.88866666666666672"/>
    <m/>
    <m/>
    <x v="0"/>
  </r>
  <r>
    <n v="1052394750"/>
    <s v="CORREDOR DALLOS ISLENI MIREYA"/>
    <x v="0"/>
    <s v="VENTAS BANCA AGROPECUARIA"/>
    <s v="ASESOR COMERCIAL AGROPECUARIO"/>
    <s v="7. ORIENTE"/>
    <s v="OFICINAS"/>
    <s v="PAIPA                                                                                                                                                 "/>
    <n v="75404"/>
    <n v="43609"/>
    <n v="5"/>
    <n v="19.04"/>
    <n v="1.2693333333333332"/>
    <m/>
    <m/>
    <x v="1"/>
  </r>
  <r>
    <n v="1052394903"/>
    <s v="MANOSALVA RODRIGUEZ ANGIE MARIBEL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52394974"/>
    <s v="GOMEZ BOHORQUEZ LUIS GUILLERMO"/>
    <x v="0"/>
    <s v="REGIONAL COMERCIAL"/>
    <s v="ASESOR COMERCIAL"/>
    <s v="7. ORIENTE"/>
    <s v="OFICINAS"/>
    <s v="SAN MATEO"/>
    <n v="71709"/>
    <n v="41113"/>
    <n v="7"/>
    <n v="16.579999999999998"/>
    <n v="1.1053333333333333"/>
    <m/>
    <m/>
    <x v="1"/>
  </r>
  <r>
    <n v="1052396321"/>
    <s v="RAVELO CASTRO JUAN PABLO"/>
    <x v="5"/>
    <s v="SERVICIOS ADMINISTRATIVOS"/>
    <s v="PROFESIONAL UNIVERSITARIO"/>
    <s v="8. DIRECCION NACIONAL"/>
    <s v="DIRECCION GENERAL"/>
    <s v="DIRECCION NACIONAL"/>
    <n v="80000"/>
    <n v="42870"/>
    <n v="5"/>
    <n v="19.378"/>
    <n v="1.2918666666666667"/>
    <m/>
    <m/>
    <x v="1"/>
  </r>
  <r>
    <n v="1052398053"/>
    <s v="MONTAÑA PUERTO DANIEL FELIPE"/>
    <x v="9"/>
    <s v="RIESGO DE MERCADO Y LIQUIDEZ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052400042"/>
    <s v="LIZARAZO SEQUERA LORENA"/>
    <x v="0"/>
    <s v="REGIONAL COMERCIAL"/>
    <s v="ASESOR COMERCIAL"/>
    <s v="7. ORIENTE"/>
    <s v="OFICINAS"/>
    <s v="SOGAMOSO"/>
    <n v="75206"/>
    <n v="42128"/>
    <n v="5"/>
    <n v="19.88"/>
    <n v="1.3253333333333333"/>
    <m/>
    <m/>
    <x v="1"/>
  </r>
  <r>
    <n v="1052400719"/>
    <s v="SERRANO LOPEZ DEISY LORENA"/>
    <x v="0"/>
    <s v="REGIONAL COMERCIAL"/>
    <s v="ASESOR COMERCIAL"/>
    <s v="7. ORIENTE"/>
    <s v="OFICINAS"/>
    <s v="DUITAMA"/>
    <n v="71602"/>
    <n v="43871"/>
    <n v="2"/>
    <n v="23.297000000000001"/>
    <n v="1.5531333333333335"/>
    <m/>
    <m/>
    <x v="1"/>
  </r>
  <r>
    <n v="1052401000"/>
    <s v="VILLATE SANDOVAL ERIKA TATIANA"/>
    <x v="0"/>
    <s v="REGIONAL COMERCIAL"/>
    <s v="CAJERO"/>
    <s v="7. ORIENTE"/>
    <s v="OFICINAS"/>
    <s v="SOGAMOSO"/>
    <n v="75206"/>
    <n v="44144"/>
    <n v="11"/>
    <n v="12.17"/>
    <n v="0.81133333333333335"/>
    <m/>
    <m/>
    <x v="0"/>
  </r>
  <r>
    <n v="1052402003"/>
    <s v="MORENO HERNANDEZ JENNY KATHERINE"/>
    <x v="0"/>
    <s v="REGIONAL COMERCIAL"/>
    <s v="OFICIAL OPERATIVO SENIOR"/>
    <s v="7. ORIENTE"/>
    <s v="OFICINAS"/>
    <s v="BELEN (BOYACA)                                                                                                                                        "/>
    <n v="71601"/>
    <n v="41821"/>
    <n v="7"/>
    <n v="17.5"/>
    <n v="1.1666666666666667"/>
    <m/>
    <m/>
    <x v="1"/>
  </r>
  <r>
    <n v="1052402773"/>
    <s v="MENDIVELSO SUA DERLY MAYURI"/>
    <x v="0"/>
    <s v="REGIONAL COMERCIAL"/>
    <s v="ASESOR COMERCIAL"/>
    <s v="7. ORIENTE"/>
    <s v="OFICINAS"/>
    <s v="PAIPA                                                                                                                                                 "/>
    <n v="75404"/>
    <n v="43389"/>
    <n v="10"/>
    <n v="13.13"/>
    <n v="0.87533333333333341"/>
    <m/>
    <m/>
    <x v="0"/>
  </r>
  <r>
    <n v="1052408121"/>
    <s v="MERCHAN ALARCON YENCY LORENA"/>
    <x v="0"/>
    <s v="REGIONAL COMERCIAL"/>
    <s v="ASESOR COMERCIAL"/>
    <s v="7. ORIENTE"/>
    <s v="OFICINAS"/>
    <s v="GÜICAN                                                                                                                                                "/>
    <n v="71707"/>
    <n v="42891"/>
    <n v="6"/>
    <n v="18.579999999999998"/>
    <n v="1.2386666666666666"/>
    <m/>
    <m/>
    <x v="1"/>
  </r>
  <r>
    <n v="1052498662"/>
    <s v="VELANDIA RODRIGUEZ JULIO ERNESTO"/>
    <x v="0"/>
    <s v="VENTAS MICROFINANZAS"/>
    <s v="ASESOR COMERCIAL MICROFINANZAS"/>
    <s v="7. ORIENTE"/>
    <s v="OFICINAS"/>
    <s v="EL COCUY"/>
    <n v="71705"/>
    <n v="42107"/>
    <n v="4"/>
    <n v="20.75"/>
    <n v="1.3833333333333333"/>
    <m/>
    <m/>
    <x v="1"/>
  </r>
  <r>
    <n v="1052944096"/>
    <s v="CONTRERAS AMARIS RODOLFO ENRIQUE"/>
    <x v="0"/>
    <s v="REGIONAL COMERCIAL"/>
    <s v="CAJERO"/>
    <s v="4. COSTA"/>
    <s v="OFICINAS"/>
    <s v="MAGANGUE                                                                                                                                              "/>
    <n v="41204"/>
    <n v="42065"/>
    <n v="3"/>
    <n v="7.46"/>
    <n v="0.49733333333333335"/>
    <m/>
    <m/>
    <x v="0"/>
  </r>
  <r>
    <n v="1052945735"/>
    <s v="MENDEZ LAMBRAÑO JHON LUIS"/>
    <x v="0"/>
    <s v="VENTAS BANCA AGROPECUARIA"/>
    <s v="ASESOR COMERCIAL AGROPECUARIO"/>
    <s v="1. ANTIOQUIA"/>
    <s v="OFICINAS"/>
    <s v="PLANETA RICA"/>
    <n v="43611"/>
    <n v="43733"/>
    <n v="9"/>
    <n v="14"/>
    <n v="0.93333333333333335"/>
    <m/>
    <m/>
    <x v="0"/>
  </r>
  <r>
    <n v="1052960109"/>
    <s v="LASCANO DIAZ EDILBERTO DE JESUS"/>
    <x v="0"/>
    <s v="VENTAS MICROFINANZAS"/>
    <s v="ASESOR COMERCIAL MICROFINANZAS"/>
    <s v="4. COSTA"/>
    <s v="OFICINAS"/>
    <s v="MAGANGUE                                                                                                                                              "/>
    <n v="41204"/>
    <n v="44182"/>
    <n v="12"/>
    <n v="10.58"/>
    <n v="0.70533333333333337"/>
    <m/>
    <m/>
    <x v="0"/>
  </r>
  <r>
    <n v="1052962897"/>
    <s v="CARCAMO CORONADO MARIO FERNANDO"/>
    <x v="0"/>
    <s v="VENTAS BANCA AGROPECUARIA"/>
    <s v="ASESOR COMERCIAL AGROPECUARIO"/>
    <s v="4. COSTA"/>
    <s v="OFICINAS"/>
    <s v="SINCE"/>
    <n v="45115"/>
    <n v="44589"/>
    <n v="1"/>
    <n v="8.8699999999999992"/>
    <n v="0.59133333333333327"/>
    <m/>
    <m/>
    <x v="0"/>
  </r>
  <r>
    <n v="1052975401"/>
    <s v="DE FEX VECINO ANDREA PAOLA"/>
    <x v="0"/>
    <s v="REGIONAL COMERCIAL"/>
    <s v="DIRECTOR OFICINA TIPO 4"/>
    <s v="4. COSTA"/>
    <s v="OFICINAS"/>
    <s v="SINCE"/>
    <n v="45115"/>
    <n v="42128"/>
    <n v="5"/>
    <n v="19.88"/>
    <n v="1.3253333333333333"/>
    <m/>
    <m/>
    <x v="1"/>
  </r>
  <r>
    <n v="1052990423"/>
    <s v="DIAZ NOYA JOHANIS PAULIN"/>
    <x v="0"/>
    <s v="VENTAS BANCA AGROPECUARIA"/>
    <s v="ASESOR COMERCIAL AGROPECUARIO"/>
    <s v="4. COSTA"/>
    <s v="OFICINAS"/>
    <s v="MAGANGUE                                                                                                                                              "/>
    <n v="41204"/>
    <n v="43570"/>
    <n v="4"/>
    <n v="20.67"/>
    <n v="1.3780000000000001"/>
    <m/>
    <m/>
    <x v="1"/>
  </r>
  <r>
    <n v="1053282285"/>
    <s v="RAMIREZ CUBIDES YUBEL ANDREA"/>
    <x v="0"/>
    <s v="VENTAS MICROFINANZAS"/>
    <s v="ASESOR COMERCIAL MICROFINANZAS"/>
    <s v="7. ORIENTE"/>
    <s v="OFICINAS"/>
    <s v="MIRAFLORES (BOYACA)                                                                                                                                   "/>
    <n v="75402"/>
    <n v="41001"/>
    <n v="4"/>
    <n v="6.21"/>
    <n v="0.41399999999999998"/>
    <m/>
    <m/>
    <x v="0"/>
  </r>
  <r>
    <n v="1053324520"/>
    <s v="PRIETO CORTES PEDRO ALONS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053325512"/>
    <s v="MONROY BUITRAGO PATRICIA MILENA"/>
    <x v="0"/>
    <s v="REGIONAL COMERCIAL"/>
    <s v="ASESOR COMERCIAL"/>
    <s v="7. ORIENTE"/>
    <s v="OFICINAS"/>
    <s v="PAUNA"/>
    <n v="71404"/>
    <n v="42107"/>
    <n v="4"/>
    <n v="20.667000000000002"/>
    <n v="1.3778000000000001"/>
    <m/>
    <m/>
    <x v="1"/>
  </r>
  <r>
    <n v="1053332021"/>
    <s v="CORTES QUILAGUY IVAN MAURICIO"/>
    <x v="0"/>
    <s v="VENTAS BANCA AGROPECUARIA"/>
    <s v="ASESOR COMERCIAL AGROPECUARIO"/>
    <s v="7. ORIENTE"/>
    <s v="OFICINAS"/>
    <s v="VILLA DE LEYVA"/>
    <n v="71408"/>
    <n v="44753"/>
    <n v="7"/>
    <n v="2.08"/>
    <n v="0.13866666666666666"/>
    <m/>
    <m/>
    <x v="0"/>
  </r>
  <r>
    <n v="1053333172"/>
    <s v="VARGAS BUITRAGO CINDY ESTEFANY"/>
    <x v="0"/>
    <s v="VENTAS BANCA PERSONAS"/>
    <s v="ASESOR COMERCIAL PERSONAS"/>
    <s v="7. ORIENTE"/>
    <s v="OFICINAS"/>
    <s v="CHIQUINQUIRA                                                                                                                                          "/>
    <n v="71401"/>
    <n v="44704"/>
    <n v="5"/>
    <n v="4.08"/>
    <n v="0.27200000000000002"/>
    <m/>
    <m/>
    <x v="0"/>
  </r>
  <r>
    <n v="1053335109"/>
    <s v="PINEDA MARTINEZ ANGELA YOHANNA"/>
    <x v="0"/>
    <s v="REGIONAL COMERCIAL"/>
    <s v="CAJERO"/>
    <s v="7. ORIENTE"/>
    <s v="OFICINAS"/>
    <s v="CHIQUINQUIRA                                                                                                                                          "/>
    <n v="71401"/>
    <n v="42387"/>
    <n v="1"/>
    <n v="9.2899999999999991"/>
    <n v="0.61933333333333329"/>
    <m/>
    <m/>
    <x v="0"/>
  </r>
  <r>
    <n v="1053335751"/>
    <s v="ARCINIEGAS BRAVO SERGIO RENE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78"/>
    <n v="3"/>
    <n v="21.58"/>
    <n v="1.4386666666666665"/>
    <m/>
    <m/>
    <x v="1"/>
  </r>
  <r>
    <n v="1053336367"/>
    <s v="REYES MOLINA MICHAEL YULIANNA"/>
    <x v="0"/>
    <s v="REGIONAL COMERCIAL"/>
    <s v="DIRECTOR OFICINA TIPO 5"/>
    <s v="7. ORIENTE"/>
    <s v="OFICINAS"/>
    <s v="GAMBITA                                                                                                                                               "/>
    <n v="55605"/>
    <n v="41219"/>
    <n v="11"/>
    <n v="12.164999999999999"/>
    <n v="0.81099999999999994"/>
    <m/>
    <m/>
    <x v="0"/>
  </r>
  <r>
    <n v="1053337254"/>
    <s v="IBAÑEZ SANCHEZ BRAYAN ANDRES"/>
    <x v="0"/>
    <s v="VENTAS BANCA AGROPECUARIA"/>
    <s v="ASESOR COMERCIAL AGROPECUARIO"/>
    <s v="7. ORIENTE"/>
    <s v="OFICINAS"/>
    <s v="SABOYA                                                                                                                                                "/>
    <n v="71406"/>
    <n v="43735"/>
    <n v="9"/>
    <n v="13.92"/>
    <n v="0.92800000000000005"/>
    <m/>
    <m/>
    <x v="0"/>
  </r>
  <r>
    <n v="1053338734"/>
    <s v="CAÑON MURCIA DIANA PAOLA"/>
    <x v="0"/>
    <s v="REGIONAL COMERCIAL"/>
    <s v="OFICIAL SOPORTE"/>
    <s v="7. ORIENTE"/>
    <s v="OFICINAS"/>
    <s v="CHIQUINQUIRA                                                                                                                                          "/>
    <n v="71401"/>
    <n v="42037"/>
    <n v="2"/>
    <n v="23.501999999999999"/>
    <n v="1.5668"/>
    <m/>
    <m/>
    <x v="1"/>
  </r>
  <r>
    <n v="1053339122"/>
    <s v="ALGARRA ESPITIA MILLER ANDRES"/>
    <x v="0"/>
    <s v="VENTAS BANCA AGROPECUARIA"/>
    <s v="ASESOR COMERCIAL AGROPECUARIO"/>
    <s v="7. ORIENTE"/>
    <s v="OFICINAS"/>
    <s v="OTANCHE"/>
    <n v="71403"/>
    <n v="43742"/>
    <n v="10"/>
    <n v="13.63"/>
    <n v="0.90866666666666673"/>
    <m/>
    <m/>
    <x v="0"/>
  </r>
  <r>
    <n v="1053341653"/>
    <s v="CASTELLANOS ROJAS JULIANA CATALINA"/>
    <x v="0"/>
    <s v="REGIONAL COMERCIAL"/>
    <s v="ASESOR COMERCIAL"/>
    <s v="7. ORIENTE"/>
    <s v="OFICINAS"/>
    <s v="SABOYA                                                                                                                                                "/>
    <n v="71406"/>
    <n v="41701"/>
    <n v="3"/>
    <n v="7.3369999999999997"/>
    <n v="0.48913333333333331"/>
    <m/>
    <m/>
    <x v="0"/>
  </r>
  <r>
    <n v="1053345815"/>
    <s v="ESPEJO OCAÑO ADI FARELY"/>
    <x v="0"/>
    <s v="REGIONAL COMERCIAL"/>
    <s v="ASESOR COMERCIAL"/>
    <s v="7. ORIENTE"/>
    <s v="OFICINAS"/>
    <s v="OTANCHE"/>
    <n v="71403"/>
    <n v="44293"/>
    <n v="4"/>
    <n v="5.9580000000000002"/>
    <n v="0.3972"/>
    <m/>
    <m/>
    <x v="0"/>
  </r>
  <r>
    <n v="1053346094"/>
    <s v="GONZALEZ MURCIA JORGE LEONARDO"/>
    <x v="0"/>
    <s v="REGIONAL COMERCIAL"/>
    <s v="OFICIAL OPERATIVO SENIOR"/>
    <s v="7. ORIENTE"/>
    <s v="OFICINAS"/>
    <s v="PAUNA"/>
    <n v="71404"/>
    <n v="42556"/>
    <n v="7"/>
    <n v="2.33"/>
    <n v="0.15533333333333335"/>
    <m/>
    <m/>
    <x v="0"/>
  </r>
  <r>
    <n v="1053347008"/>
    <s v="ACOSTA BELLO DAYANA ALEJANDRA"/>
    <x v="0"/>
    <s v="REGIONAL COMERCIAL"/>
    <s v="OFICIAL OPERATIVO SENIOR"/>
    <s v="7. ORIENTE"/>
    <s v="OFICINAS"/>
    <s v="MUZO"/>
    <n v="71402"/>
    <n v="43570"/>
    <n v="4"/>
    <n v="20.67"/>
    <n v="1.3780000000000001"/>
    <m/>
    <m/>
    <x v="1"/>
  </r>
  <r>
    <n v="1053348268"/>
    <s v="FRANCO REYES DUVAN FELIPE"/>
    <x v="0"/>
    <s v="REGIONAL COMERCIAL"/>
    <s v="OFICIAL OPERATIVO SENIOR"/>
    <s v="7. ORIENTE"/>
    <s v="OFICINAS"/>
    <s v="OTANCHE"/>
    <n v="71403"/>
    <n v="42828"/>
    <n v="4"/>
    <n v="6.0449999999999999"/>
    <n v="0.40299999999999997"/>
    <m/>
    <m/>
    <x v="0"/>
  </r>
  <r>
    <n v="1053349305"/>
    <s v="ROJAS LEMUS FABIAN SANTIAGO"/>
    <x v="0"/>
    <s v="REGIONAL COMERCIAL"/>
    <s v="ASESOR COMERCIAL"/>
    <s v="7. ORIENTE"/>
    <s v="OFICINAS"/>
    <s v="TUNJA"/>
    <n v="75409"/>
    <n v="44488"/>
    <n v="10"/>
    <n v="13"/>
    <n v="0.8666666666666667"/>
    <m/>
    <m/>
    <x v="0"/>
  </r>
  <r>
    <n v="1053349957"/>
    <s v="VALDEZ RIVERA BRAYAN STEVEN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326"/>
    <n v="5"/>
    <n v="4.63"/>
    <n v="0.30866666666666664"/>
    <m/>
    <m/>
    <x v="0"/>
  </r>
  <r>
    <n v="1053513322"/>
    <s v="VARGAS GONZALEZ LEIDY VIVIANA"/>
    <x v="0"/>
    <s v="VENTAS BANCA AGROPECUARIA"/>
    <s v="ASESOR COMERCIAL AGROPECUARIO"/>
    <s v="7. ORIENTE"/>
    <s v="OFICINAS"/>
    <s v="GAMEZA                                                                                                                                                "/>
    <n v="75202"/>
    <n v="43746"/>
    <n v="10"/>
    <n v="13.46"/>
    <n v="0.89733333333333343"/>
    <m/>
    <m/>
    <x v="0"/>
  </r>
  <r>
    <n v="1053584794"/>
    <s v="MONROY LOPEZ MANUEL HUMBERTO"/>
    <x v="0"/>
    <s v="VENTAS BANCA AGROPECUARIA"/>
    <s v="ASESOR COMERCIAL AGROPECUARIO"/>
    <s v="7. ORIENTE"/>
    <s v="OFICINAS"/>
    <s v="SOATA                                                                                                                                                 "/>
    <n v="71710"/>
    <n v="44510"/>
    <n v="11"/>
    <n v="12.13"/>
    <n v="0.80866666666666676"/>
    <m/>
    <m/>
    <x v="0"/>
  </r>
  <r>
    <n v="1053584899"/>
    <s v="CELY ALFONSO JAHIR FERNANDO"/>
    <x v="0"/>
    <s v="VENTAS BANCA AGROPECUARIA"/>
    <s v="ASESOR COMERCIAL AGROPECUARIO"/>
    <s v="7. ORIENTE"/>
    <s v="OFICINAS"/>
    <s v="SOGAMOSO"/>
    <n v="75206"/>
    <n v="43682"/>
    <n v="8"/>
    <n v="16.079999999999998"/>
    <n v="1.0719999999999998"/>
    <m/>
    <m/>
    <x v="1"/>
  </r>
  <r>
    <n v="1053604335"/>
    <s v="PARDO RODRIGUEZ GERMAN CAMILO"/>
    <x v="0"/>
    <s v="REGIONAL COMERCIAL"/>
    <s v="OFICIAL OPERATIVO SENIOR"/>
    <s v="7. ORIENTE"/>
    <s v="OFICINAS"/>
    <s v="SOGAMOSO"/>
    <n v="75206"/>
    <n v="41743"/>
    <n v="4"/>
    <n v="20.667999999999999"/>
    <n v="1.3778666666666666"/>
    <m/>
    <m/>
    <x v="1"/>
  </r>
  <r>
    <n v="1053604881"/>
    <s v="VARGAS BECERRA DIEGO FERNANDO"/>
    <x v="0"/>
    <s v="REGIONAL COMERCIAL"/>
    <s v="DIRECTOR OFICINA TIPO 4"/>
    <s v="7. ORIENTE"/>
    <s v="OFICINAS"/>
    <s v="MUZO"/>
    <n v="71402"/>
    <n v="42072"/>
    <n v="3"/>
    <n v="22.17"/>
    <n v="1.4780000000000002"/>
    <m/>
    <m/>
    <x v="1"/>
  </r>
  <r>
    <n v="1053604939"/>
    <s v="BOSIGA HILLON DIANA MARCELA"/>
    <x v="0"/>
    <s v="VENTAS BANCA PERSONAS"/>
    <s v="ASESOR COMERCIAL PERSONAS"/>
    <s v="7. ORIENTE"/>
    <s v="OFICINAS"/>
    <s v="DUITAMA"/>
    <n v="71602"/>
    <n v="40910"/>
    <n v="1"/>
    <n v="9.8350000000000009"/>
    <n v="0.65566666666666673"/>
    <m/>
    <m/>
    <x v="0"/>
  </r>
  <r>
    <n v="1053605878"/>
    <s v="PATARROYO VASQUEZ NERCY ADRIANA"/>
    <x v="0"/>
    <s v="REGIONAL COMERCIAL"/>
    <s v="CAJERO"/>
    <s v="2. BOGOTA"/>
    <s v="OFICINAS"/>
    <s v="CENTRO DE PAGOS. RECAUDOS Y DEPOSITOS JU                                                                                                              "/>
    <n v="20715"/>
    <n v="43763"/>
    <n v="10"/>
    <n v="12.75"/>
    <n v="0.85"/>
    <m/>
    <m/>
    <x v="0"/>
  </r>
  <r>
    <n v="1053606190"/>
    <s v="RODRIGUEZ RIVERA IVAN ALBERT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5"/>
    <n v="1"/>
    <n v="24"/>
    <n v="1.6"/>
    <m/>
    <n v="44907"/>
    <x v="1"/>
  </r>
  <r>
    <n v="1053606616"/>
    <s v="BRIJALDO RAMIREZ FREDY"/>
    <x v="0"/>
    <s v="REGIONAL COMERCIAL"/>
    <s v="ASESOR COMERCIAL"/>
    <s v="2. BOGOTA"/>
    <s v="OFICINAS"/>
    <s v="BOGOTA CALLE CIEN                                                                                                                                     "/>
    <n v="20709"/>
    <n v="44502"/>
    <n v="11"/>
    <n v="12.46"/>
    <n v="0.83066666666666678"/>
    <m/>
    <m/>
    <x v="0"/>
  </r>
  <r>
    <n v="1053608230"/>
    <s v="RONCANCIO PANQUEVA DANIELA MARIA"/>
    <x v="0"/>
    <s v="REGIONAL COMERCIAL"/>
    <s v="ASESOR COMERCIAL"/>
    <s v="7. ORIENTE"/>
    <s v="OFICINAS"/>
    <s v="BELEN (BOYACA)                                                                                                                                        "/>
    <n v="71601"/>
    <n v="41584"/>
    <n v="11"/>
    <n v="12.29"/>
    <n v="0.81933333333333325"/>
    <m/>
    <m/>
    <x v="0"/>
  </r>
  <r>
    <n v="1053609008"/>
    <s v="LOTE ACERO YURY PAOLA"/>
    <x v="0"/>
    <s v="VENTAS MICROFINANZAS"/>
    <s v="ASESOR COMERCIAL MICROFINANZAS"/>
    <s v="7. ORIENTE"/>
    <s v="OFICINAS"/>
    <s v="BARBOSA"/>
    <n v="55601"/>
    <n v="44244"/>
    <n v="2"/>
    <n v="23.08"/>
    <n v="1.5386666666666666"/>
    <m/>
    <m/>
    <x v="1"/>
  </r>
  <r>
    <n v="1053609551"/>
    <s v="RUIZ DIAZ YOHANNA ANDREA"/>
    <x v="0"/>
    <s v="VENTAS MICROFINANZAS"/>
    <s v="ASESOR COMERCIAL MICROFINANZAS"/>
    <s v="7. ORIENTE"/>
    <s v="OFICINAS"/>
    <s v="PAIPA                                                                                                                                                 "/>
    <n v="75404"/>
    <n v="43297"/>
    <n v="7"/>
    <n v="16.838000000000001"/>
    <n v="1.1225333333333334"/>
    <m/>
    <m/>
    <x v="1"/>
  </r>
  <r>
    <n v="1053614754"/>
    <s v="JIMENEZ RODRIGUEZ JOHAN RONALDO"/>
    <x v="7"/>
    <s v="CONTABILIDAD"/>
    <s v="PROFESIONAL UNIVERSITARIO"/>
    <s v="8. DIRECCION NACIONAL"/>
    <s v="DIRECCION GENERAL"/>
    <s v="DIRECCION NACIONAL"/>
    <n v="80000"/>
    <n v="44459"/>
    <n v="9"/>
    <n v="14.21"/>
    <n v="0.94733333333333336"/>
    <m/>
    <m/>
    <x v="0"/>
  </r>
  <r>
    <n v="1053664247"/>
    <s v="MORENO ORTIZ YULY ALEJANDRA"/>
    <x v="1"/>
    <s v="VP OPERACIONES"/>
    <s v="PROFESIONAL OPERATIVO"/>
    <s v="7. ORIENTE"/>
    <s v="REGIONAL"/>
    <s v="TUNJA"/>
    <n v="75415"/>
    <n v="41337"/>
    <n v="3"/>
    <n v="21.495000000000001"/>
    <n v="1.4330000000000001"/>
    <m/>
    <m/>
    <x v="1"/>
  </r>
  <r>
    <n v="1053684617"/>
    <s v="GUERRERO HERRERA URIEL ADAIMER"/>
    <x v="0"/>
    <s v="REGIONAL COMERCIAL"/>
    <s v="ASESOR COMERCIAL"/>
    <s v="7. ORIENTE"/>
    <s v="OFICINAS"/>
    <s v="GUATEQUE"/>
    <n v="72204"/>
    <n v="43446"/>
    <n v="12"/>
    <n v="25.79"/>
    <n v="1.7193333333333334"/>
    <m/>
    <m/>
    <x v="1"/>
  </r>
  <r>
    <n v="1053724297"/>
    <s v="HAMON MONTAÑEZ LUIS FELIPE"/>
    <x v="8"/>
    <s v="PYME EMPRESARIAL                                                                                                                                      "/>
    <s v="GERENTE DE CUENTA"/>
    <s v="7. ORIENTE"/>
    <s v="REGIONAL"/>
    <s v="GERENCIA REGIONAL ORIENTE"/>
    <n v="70000"/>
    <n v="43763"/>
    <n v="10"/>
    <n v="27.75"/>
    <n v="1.85"/>
    <m/>
    <m/>
    <x v="1"/>
  </r>
  <r>
    <n v="1053724394"/>
    <s v="BUITRAGO CELIS NANCY PAOLA"/>
    <x v="0"/>
    <s v="REGIONAL COMERCIAL"/>
    <s v="DIRECTOR OFICINA TIPO 3"/>
    <s v="2. BOGOTA"/>
    <s v="OFICINAS"/>
    <s v="CHIA                                                                                                                                                  "/>
    <n v="25902"/>
    <n v="39937"/>
    <n v="5"/>
    <n v="19.754999999999999"/>
    <n v="1.3169999999999999"/>
    <m/>
    <m/>
    <x v="1"/>
  </r>
  <r>
    <n v="1053724642"/>
    <s v="RODRIGUEZ MARTIN LUIS FERNANDO"/>
    <x v="0"/>
    <s v="REGIONAL COMERCIAL"/>
    <s v="ASESOR COMERCIAL"/>
    <s v="7. ORIENTE"/>
    <s v="OFICINAS"/>
    <s v="SAMACA                                                                                                                                                "/>
    <n v="75406"/>
    <n v="43983"/>
    <n v="6"/>
    <n v="3.75"/>
    <n v="0.25"/>
    <m/>
    <m/>
    <x v="0"/>
  </r>
  <r>
    <n v="1053766321"/>
    <s v="QUINTERO CASTRO DIANA CONSTANZ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4"/>
    <n v="1"/>
    <n v="9.0399999999999991"/>
    <n v="0.60266666666666657"/>
    <m/>
    <m/>
    <x v="0"/>
  </r>
  <r>
    <n v="1053767212"/>
    <s v="HERNANDEZ GIRALDO DAVID FELIPE"/>
    <x v="0"/>
    <s v="REGIONAL COMERCIAL"/>
    <s v="DIRECTOR OFICINA TIPO 2"/>
    <s v="3. CAFETERA"/>
    <s v="OFICINAS"/>
    <s v="MANIZALES - CALDAS"/>
    <n v="33106"/>
    <n v="42867"/>
    <n v="5"/>
    <n v="19.54"/>
    <n v="1.3026666666666666"/>
    <m/>
    <m/>
    <x v="1"/>
  </r>
  <r>
    <n v="1053771409"/>
    <s v="CRUZ GALVEZ JOHANNA ANDREA"/>
    <x v="0"/>
    <s v="VENTAS BANCA PERSONAS"/>
    <s v="ASESOR COMERCIAL PERSONAS"/>
    <s v="3. CAFETERA"/>
    <s v="OFICINAS"/>
    <s v="MANIZALES - CALDAS"/>
    <n v="33106"/>
    <n v="43724"/>
    <n v="9"/>
    <n v="14.38"/>
    <n v="0.95866666666666667"/>
    <m/>
    <m/>
    <x v="0"/>
  </r>
  <r>
    <n v="1053771898"/>
    <s v="ISAZA GUTIERREZ FRANCIA TATIANA"/>
    <x v="0"/>
    <s v="REGIONAL COMERCIAL"/>
    <s v="DIRECTOR OFICINA TIPO 5"/>
    <s v="3. CAFETERA"/>
    <s v="OFICINAS"/>
    <s v="QUIMBAYA"/>
    <n v="30409"/>
    <n v="43998"/>
    <n v="6"/>
    <n v="18.13"/>
    <n v="1.2086666666666666"/>
    <m/>
    <m/>
    <x v="1"/>
  </r>
  <r>
    <n v="1053773267"/>
    <s v="CESPEDES ZARATE IVAN ANDRES"/>
    <x v="0"/>
    <s v="REGIONAL COMERCIAL"/>
    <s v="DIRECTOR OFICINA TIPO 2"/>
    <s v="3. CAFETERA"/>
    <s v="OFICINAS"/>
    <s v="LA DORADA"/>
    <n v="33125"/>
    <n v="42556"/>
    <n v="7"/>
    <n v="17.288"/>
    <n v="1.1525333333333334"/>
    <m/>
    <m/>
    <x v="1"/>
  </r>
  <r>
    <n v="1053774988"/>
    <s v="MORALES MEJIA JULIANA"/>
    <x v="0"/>
    <s v="REGIONAL COMERCIAL"/>
    <s v="CAJERO PRINCIPAL"/>
    <s v="3. CAFETERA"/>
    <s v="OFICINAS"/>
    <s v="LA CELIA"/>
    <n v="34110"/>
    <n v="44054"/>
    <n v="8"/>
    <n v="15.83"/>
    <n v="1.0553333333333332"/>
    <m/>
    <m/>
    <x v="1"/>
  </r>
  <r>
    <n v="1053775825"/>
    <s v="AYA ARIAS ALBA PAOLA"/>
    <x v="10"/>
    <s v="VP TALENTO HUMANO"/>
    <s v="COORDINADOR"/>
    <s v="9. SUR"/>
    <s v="REGIONAL"/>
    <s v="GERENCIA REGIONAL SUR"/>
    <n v="90000"/>
    <n v="41470"/>
    <n v="7"/>
    <n v="16.920000000000002"/>
    <n v="1.1280000000000001"/>
    <m/>
    <m/>
    <x v="1"/>
  </r>
  <r>
    <n v="1053778184"/>
    <s v="QUIROZ LONDOÑO MIGUEL ALEJANDRO"/>
    <x v="4"/>
    <s v="NORMALIZACION Y COBRO JURIDICO                                                                                                                        "/>
    <s v="PROFESIONAL OPERATIVO"/>
    <s v="3. CAFETERA"/>
    <s v="REGIONAL"/>
    <s v="GERENCIA REGIONAL CAFETERA"/>
    <n v="30000"/>
    <n v="44046"/>
    <n v="8"/>
    <n v="1.17"/>
    <n v="7.8E-2"/>
    <m/>
    <m/>
    <x v="0"/>
  </r>
  <r>
    <n v="1053779155"/>
    <s v="LOPEZ PATIÑO ISABEL CRISTINA"/>
    <x v="8"/>
    <s v="VENTAS BANCA EMPRESARIAL"/>
    <s v="GERENTE DE CUENTA"/>
    <s v="3. CAFETERA"/>
    <s v="REGIONAL"/>
    <s v="GERENCIA REGIONAL CAFETERA"/>
    <n v="30000"/>
    <n v="44440"/>
    <n v="9"/>
    <n v="15"/>
    <n v="1"/>
    <m/>
    <m/>
    <x v="1"/>
  </r>
  <r>
    <n v="1053781881"/>
    <s v="VALENCIA SANCHEZ JHOAN SEBASTIAN"/>
    <x v="11"/>
    <s v="DEFENSA JUDICIAL"/>
    <s v="PROFESIONAL SENIOR"/>
    <s v="8. DIRECCION NACIONAL"/>
    <s v="DIRECCION GENERAL"/>
    <s v="DIRECCION NACIONAL"/>
    <n v="80000"/>
    <n v="44585"/>
    <n v="1"/>
    <n v="9.0399999999999991"/>
    <n v="0.60266666666666657"/>
    <m/>
    <m/>
    <x v="0"/>
  </r>
  <r>
    <n v="1053783763"/>
    <s v="CASTAÑEDA JIMENEZ GENNY VANESSA"/>
    <x v="0"/>
    <s v="REGIONAL COMERCIAL"/>
    <s v="DIRECTOR OFICINA TIPO 5"/>
    <s v="3. CAFETERA"/>
    <s v="OFICINAS"/>
    <s v="SAN JOSE DE RISARALDA                                                                                                                                 "/>
    <n v="33116"/>
    <n v="43550"/>
    <n v="3"/>
    <n v="21.46"/>
    <n v="1.4306666666666668"/>
    <m/>
    <m/>
    <x v="1"/>
  </r>
  <r>
    <n v="1053783901"/>
    <s v="BULLA RESTREPO ERIKA YULIANA"/>
    <x v="1"/>
    <s v="VP OPERACIONES"/>
    <s v="PROFESIONAL UNIVERSITARIO"/>
    <s v="3. CAFETERA"/>
    <s v="REGIONAL"/>
    <s v="GERENCIA REGIONAL CAFETERA"/>
    <n v="30000"/>
    <n v="43591"/>
    <n v="5"/>
    <n v="19.79"/>
    <n v="1.3193333333333332"/>
    <m/>
    <m/>
    <x v="1"/>
  </r>
  <r>
    <n v="1053783987"/>
    <s v="SALAZAR JARAMILLO MAURICIO"/>
    <x v="0"/>
    <s v="ADMINISTRACION DE CARTERA                                                                                                                             "/>
    <s v="PROFESIONAL OPERATIVO"/>
    <s v="3. CAFETERA"/>
    <s v="REGIONAL"/>
    <s v="GERENCIA REGIONAL CAFETERA"/>
    <n v="30000"/>
    <n v="44713"/>
    <n v="6"/>
    <n v="3.75"/>
    <n v="0.25"/>
    <m/>
    <m/>
    <x v="0"/>
  </r>
  <r>
    <n v="1053784157"/>
    <s v="GARCIA CASTAÑO VALENTINA"/>
    <x v="0"/>
    <s v="VENTAS MICROFINANZAS"/>
    <s v="COORDINADOR"/>
    <s v="3. CAFETERA"/>
    <s v="REGIONAL"/>
    <s v="GERENCIA REGIONAL CAFETERA"/>
    <n v="30000"/>
    <n v="40969"/>
    <n v="3"/>
    <n v="22.375"/>
    <n v="1.4916666666666667"/>
    <m/>
    <m/>
    <x v="1"/>
  </r>
  <r>
    <n v="1053784407"/>
    <s v="ARISTIZABAL GIRALDO LUZ ADRIANA"/>
    <x v="0"/>
    <s v="VENTAS BANCA AGROPECUARIA"/>
    <s v="ASESOR COMERCIAL AGROPECUARIO"/>
    <s v="3. CAFETERA"/>
    <s v="OFICINAS"/>
    <s v="MANIZALES - CALDAS"/>
    <n v="33106"/>
    <n v="42982"/>
    <n v="9"/>
    <n v="14.87"/>
    <n v="0.99133333333333329"/>
    <m/>
    <m/>
    <x v="0"/>
  </r>
  <r>
    <n v="1053787948"/>
    <s v="RODRIGUEZ AGUIRRE ADRIAN YAMIT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2898"/>
    <n v="6"/>
    <n v="18.29"/>
    <n v="1.2193333333333334"/>
    <m/>
    <m/>
    <x v="1"/>
  </r>
  <r>
    <n v="1053790132"/>
    <s v="OCAMPO MAYORGA CARLOS ANDRES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152"/>
    <n v="11"/>
    <n v="26.83"/>
    <n v="1.7886666666666666"/>
    <m/>
    <m/>
    <x v="1"/>
  </r>
  <r>
    <n v="1053790624"/>
    <s v="ESTUPIÑAN ROBLEDO LIZ KATHERINE"/>
    <x v="8"/>
    <s v="PYME EMPRESARIAL                                                                                                                                      "/>
    <s v="GERENTE DE CUENTA"/>
    <s v="3. CAFETERA"/>
    <s v="REGIONAL"/>
    <s v="GERENCIA REGIONAL CAFETERA"/>
    <n v="30000"/>
    <n v="44734"/>
    <n v="6"/>
    <n v="2.7450000000000001"/>
    <n v="0.183"/>
    <m/>
    <m/>
    <x v="0"/>
  </r>
  <r>
    <n v="1053791080"/>
    <s v="RAMIREZ MONTES SAUL ANDRES"/>
    <x v="0"/>
    <s v="REGIONAL COMERCIAL"/>
    <s v="DIRECTOR OFICINA TIPO 5"/>
    <s v="3. CAFETERA"/>
    <s v="OFICINAS"/>
    <s v="ARAUCA (CALDAS)"/>
    <n v="33103"/>
    <n v="43375"/>
    <n v="10"/>
    <n v="13.71"/>
    <n v="0.91400000000000003"/>
    <m/>
    <m/>
    <x v="0"/>
  </r>
  <r>
    <n v="1053792109"/>
    <s v="CALDERON LEIVA ELIANA PAOLA"/>
    <x v="0"/>
    <s v="REGIONAL COMERCIAL"/>
    <s v="ASESOR COMERCIAL"/>
    <s v="9. SUR"/>
    <s v="OFICINAS"/>
    <s v="PITALITO"/>
    <n v="32720"/>
    <n v="43661"/>
    <n v="7"/>
    <n v="16.920000000000002"/>
    <n v="1.1280000000000001"/>
    <m/>
    <m/>
    <x v="1"/>
  </r>
  <r>
    <n v="1053792484"/>
    <s v="MONTENEGRO MEJIA CRISTIAN ESTEBAN"/>
    <x v="0"/>
    <s v="VENTAS BANCA AGROPECUARIA"/>
    <s v="ASESOR COMERCIAL AGROPECUARIO"/>
    <s v="6. OCCIDENTE"/>
    <s v="OFICINAS"/>
    <s v="TULUA                                                                                                                                                 "/>
    <n v="65310"/>
    <n v="43726"/>
    <n v="9"/>
    <n v="14.29"/>
    <n v="0.95266666666666666"/>
    <m/>
    <m/>
    <x v="0"/>
  </r>
  <r>
    <n v="1053793573"/>
    <s v="RAMIREZ CASTAÑO ANGELA MARIA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596"/>
    <n v="11"/>
    <n v="11.332000000000001"/>
    <n v="0.75546666666666673"/>
    <m/>
    <m/>
    <x v="0"/>
  </r>
  <r>
    <n v="1053797742"/>
    <s v="MARULANDA MOSQUERA JUAN SEBASTIAN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346"/>
    <n v="9"/>
    <n v="14.92"/>
    <n v="0.9946666666666667"/>
    <m/>
    <m/>
    <x v="0"/>
  </r>
  <r>
    <n v="1053798171"/>
    <s v="GONZALEZ MARIN DIEGO FERNANDO"/>
    <x v="0"/>
    <s v="REGIONAL COMERCIAL"/>
    <s v="CAJERO PRINCIPAL"/>
    <s v="3. CAFETERA"/>
    <s v="OFICINAS"/>
    <s v="ARANZAZU"/>
    <n v="33102"/>
    <n v="42010"/>
    <n v="1"/>
    <n v="9.7899999999999991"/>
    <n v="0.65266666666666662"/>
    <m/>
    <m/>
    <x v="0"/>
  </r>
  <r>
    <n v="1053798970"/>
    <s v="SALAZAR VARGAS DANIELA"/>
    <x v="0"/>
    <s v="VENTAS BANCA PERSONAS"/>
    <s v="ASESOR COMERCIAL PERSONAS"/>
    <s v="3. CAFETERA"/>
    <s v="OFICINAS"/>
    <s v="MANIZALES - CALDAS"/>
    <n v="33106"/>
    <n v="44685"/>
    <n v="5"/>
    <n v="4.88"/>
    <n v="0.32533333333333331"/>
    <m/>
    <m/>
    <x v="0"/>
  </r>
  <r>
    <n v="1053799141"/>
    <s v="SALAZAR CUELLAR CRISTIAN CAMILO"/>
    <x v="1"/>
    <s v="VP OPERACIONES"/>
    <s v="PROFESIONAL UNIVERSITARIO"/>
    <s v="3. CAFETERA"/>
    <s v="REGIONAL"/>
    <s v="MANIZALES"/>
    <n v="33716"/>
    <n v="42436"/>
    <n v="3"/>
    <n v="7.25"/>
    <n v="0.48333333333333334"/>
    <m/>
    <m/>
    <x v="0"/>
  </r>
  <r>
    <n v="1053802784"/>
    <s v="RIOS RINCON ERICA TATIANA"/>
    <x v="0"/>
    <s v="REGIONAL COMERCIAL"/>
    <s v="ASESOR COMERCIAL"/>
    <s v="3. CAFETERA"/>
    <s v="OFICINAS"/>
    <s v="MANIZALES - CALDAS"/>
    <n v="33106"/>
    <n v="43832"/>
    <n v="1"/>
    <n v="24.96"/>
    <n v="1.6640000000000001"/>
    <m/>
    <m/>
    <x v="1"/>
  </r>
  <r>
    <n v="1053804179"/>
    <s v="VARGAS GIRALDO JESSICA PAOLA"/>
    <x v="0"/>
    <s v="REGIONAL COMERCIAL"/>
    <s v="DIRECTOR OFICINA TIPO 4"/>
    <s v="3. CAFETERA"/>
    <s v="OFICINAS"/>
    <s v="NEIRA"/>
    <n v="33123"/>
    <n v="41491"/>
    <n v="8"/>
    <n v="15.872"/>
    <n v="1.0581333333333334"/>
    <m/>
    <m/>
    <x v="1"/>
  </r>
  <r>
    <n v="1053806888"/>
    <s v="SANABRIA LOPEZ ALBERTO ELIAS"/>
    <x v="0"/>
    <s v="VENTAS MICROFINANZAS"/>
    <s v="ASESOR COMERCIAL MICROFINANZAS"/>
    <s v="3. CAFETERA"/>
    <s v="OFICINAS"/>
    <s v="MANIZALES - CALDAS"/>
    <n v="33106"/>
    <n v="43711"/>
    <n v="9"/>
    <n v="14.92"/>
    <n v="0.9946666666666667"/>
    <m/>
    <m/>
    <x v="0"/>
  </r>
  <r>
    <n v="1053808284"/>
    <s v="TREJOS RUIZ CAMILO ANDRES"/>
    <x v="0"/>
    <s v="REGIONAL COMERCIAL"/>
    <s v="ASESOR COMERCIAL"/>
    <s v="3. CAFETERA"/>
    <s v="OFICINAS"/>
    <s v="MANIZALES - CALDAS"/>
    <n v="33106"/>
    <n v="41337"/>
    <n v="3"/>
    <n v="19.745000000000001"/>
    <n v="1.3163333333333334"/>
    <m/>
    <m/>
    <x v="1"/>
  </r>
  <r>
    <n v="1053808498"/>
    <s v="VALLEJO SANCHEZ LUIS ALFREDO"/>
    <x v="10"/>
    <s v="DE TALENTO               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325"/>
    <n v="8"/>
    <n v="15.75"/>
    <n v="1.05"/>
    <m/>
    <m/>
    <x v="1"/>
  </r>
  <r>
    <n v="1053808755"/>
    <s v="AGUIRRE ARIAS RENSON ANDRES"/>
    <x v="0"/>
    <s v="VENTAS MICROFINANZAS"/>
    <s v="ASESOR COMERCIAL MICROFINANZAS"/>
    <s v="1. ANTIOQUIA"/>
    <s v="OFICINAS"/>
    <s v="ENVIGADO"/>
    <n v="11807"/>
    <n v="44763"/>
    <n v="7"/>
    <n v="1.67"/>
    <n v="0.11133333333333333"/>
    <m/>
    <m/>
    <x v="0"/>
  </r>
  <r>
    <n v="1053809884"/>
    <s v="BEDOYA OSORIO LUISA FERNANDA"/>
    <x v="0"/>
    <s v="REGIONAL COMERCIAL"/>
    <s v="CAJERO PRINCIPAL"/>
    <s v="3. CAFETERA"/>
    <s v="OFICINAS"/>
    <s v="SANTA ROSA DE CABAL"/>
    <n v="34107"/>
    <n v="42009"/>
    <n v="1"/>
    <n v="9.83"/>
    <n v="0.65533333333333332"/>
    <m/>
    <m/>
    <x v="0"/>
  </r>
  <r>
    <n v="1053810286"/>
    <s v="VALENCIA ARBELAEZ SANTIAGO"/>
    <x v="0"/>
    <s v="REGIONAL COMERCIAL"/>
    <s v="OFICIAL OPERATIVO SENIOR"/>
    <s v="3. CAFETERA"/>
    <s v="OFICINAS"/>
    <s v="SANTA ROSA DE CABAL"/>
    <n v="34107"/>
    <n v="43711"/>
    <n v="9"/>
    <n v="14.92"/>
    <n v="0.9946666666666667"/>
    <m/>
    <m/>
    <x v="0"/>
  </r>
  <r>
    <n v="1053810311"/>
    <s v="HERNANDEZ ARIAS JUAN DAVID"/>
    <x v="0"/>
    <s v="VENTAS BANCA AGROPECUARIA"/>
    <s v="ASESOR COMERCIAL AGROPECUARIO"/>
    <s v="3. CAFETERA"/>
    <s v="OFICINAS"/>
    <s v="SAMANA                                                                                                                                                "/>
    <n v="33122"/>
    <n v="42891"/>
    <n v="6"/>
    <n v="18.579999999999998"/>
    <n v="1.2386666666666666"/>
    <m/>
    <m/>
    <x v="1"/>
  </r>
  <r>
    <n v="1053812120"/>
    <s v="CARDONA ORTIZ JHONATAN"/>
    <x v="0"/>
    <s v="REGIONAL COMERCIAL"/>
    <s v="CAJERO PRINCIPAL"/>
    <s v="3. CAFETERA"/>
    <s v="OFICINAS"/>
    <s v="TORO"/>
    <n v="65309"/>
    <n v="44348"/>
    <n v="6"/>
    <n v="18.75"/>
    <n v="1.25"/>
    <m/>
    <m/>
    <x v="1"/>
  </r>
  <r>
    <n v="1053814871"/>
    <s v="GONZALEZ OSSA JOHAN SEBASTIAN"/>
    <x v="0"/>
    <s v="REGIONAL COMERCIAL"/>
    <s v="ASESOR COMERCIAL"/>
    <s v="3. CAFETERA"/>
    <s v="OFICINAS"/>
    <s v="NEIRA"/>
    <n v="33123"/>
    <n v="43792"/>
    <n v="11"/>
    <n v="11.58"/>
    <n v="0.77200000000000002"/>
    <m/>
    <m/>
    <x v="0"/>
  </r>
  <r>
    <n v="1053815069"/>
    <s v="MADRID ARCILA ESTEBAN"/>
    <x v="4"/>
    <s v="NORMALIZACION Y COBRO JURIDICO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2198"/>
    <n v="7"/>
    <n v="17"/>
    <n v="1.1333333333333333"/>
    <m/>
    <m/>
    <x v="1"/>
  </r>
  <r>
    <n v="1053818392"/>
    <s v="FAJARDO GIRALDO DANIEL"/>
    <x v="0"/>
    <s v="REGIONAL COMERCIAL"/>
    <s v="DIRECTOR OFICINA TIPO 2"/>
    <s v="3. CAFETERA"/>
    <s v="OFICINAS"/>
    <s v="PEREIRA"/>
    <n v="34105"/>
    <n v="43011"/>
    <n v="10"/>
    <n v="13.67"/>
    <n v="0.91133333333333333"/>
    <m/>
    <m/>
    <x v="0"/>
  </r>
  <r>
    <n v="1053818675"/>
    <s v="FANDIÑO ARANZAZU JUAN CAMILO"/>
    <x v="4"/>
    <s v="NACIONAL DE ANALISIS AGROPECUARIO                                                                                                                     "/>
    <s v="OFICIAL OPERATIVO SENIOR"/>
    <s v="3. CAFETERA"/>
    <s v="REGIONAL"/>
    <s v="DOSQUEBRADAS"/>
    <n v="34102"/>
    <n v="43781"/>
    <n v="11"/>
    <n v="12.04"/>
    <n v="0.80266666666666664"/>
    <m/>
    <m/>
    <x v="0"/>
  </r>
  <r>
    <n v="1053820586"/>
    <s v="HURTADO URREA EDWIN JAVIER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89"/>
    <n v="8"/>
    <n v="15.79"/>
    <n v="1.0526666666666666"/>
    <m/>
    <m/>
    <x v="1"/>
  </r>
  <r>
    <n v="1053821256"/>
    <s v="FLOREZ RODRIGUEZ ELIANA"/>
    <x v="0"/>
    <s v="REGIONAL COMERCIAL"/>
    <s v="ASESOR COMERCIAL"/>
    <s v="3. CAFETERA"/>
    <s v="OFICINAS"/>
    <s v="BOLIVIA"/>
    <n v="33104"/>
    <n v="43420"/>
    <n v="11"/>
    <n v="26.87"/>
    <n v="1.7913333333333334"/>
    <m/>
    <m/>
    <x v="1"/>
  </r>
  <r>
    <n v="1053822196"/>
    <s v="CORDOBA MURCIA YURY VANESSA"/>
    <x v="0"/>
    <s v="REGIONAL COMERCIAL"/>
    <s v="CAJERO PRINCIPAL"/>
    <s v="9. SUR"/>
    <s v="OFICINAS"/>
    <s v="BELEN DE LOS ANDAQUIES                                                                                                                                "/>
    <n v="32102"/>
    <n v="44697"/>
    <n v="5"/>
    <n v="4.37"/>
    <n v="0.29133333333333333"/>
    <m/>
    <m/>
    <x v="0"/>
  </r>
  <r>
    <n v="1053822627"/>
    <s v="ESCOBAR BEDOYA YULIANA"/>
    <x v="0"/>
    <s v="REGIONAL COMERCIAL"/>
    <s v="DIRECTOR OFICINA TIPO 5"/>
    <s v="3. CAFETERA"/>
    <s v="OFICINAS"/>
    <s v="CORDOBA                                                                                                                                               "/>
    <n v="30406"/>
    <n v="41548"/>
    <n v="10"/>
    <n v="13.708"/>
    <n v="0.91386666666666672"/>
    <m/>
    <m/>
    <x v="0"/>
  </r>
  <r>
    <n v="1053823279"/>
    <s v="BETANCURT PINEDA FREDY ALBERTO"/>
    <x v="0"/>
    <s v="REGIONAL COMERCIAL"/>
    <s v="ASESOR COMERCIAL"/>
    <s v="3. CAFETERA"/>
    <s v="OFICINAS"/>
    <s v="DOSQUEBRADAS"/>
    <n v="34102"/>
    <n v="44109"/>
    <n v="10"/>
    <n v="13.58"/>
    <n v="0.90533333333333332"/>
    <m/>
    <m/>
    <x v="0"/>
  </r>
  <r>
    <n v="1053825434"/>
    <s v="OCAMPO FLOREZ LAURA ANGELICA"/>
    <x v="0"/>
    <s v="REGIONAL COMERCIAL"/>
    <s v="DIRECTOR OFICINA TIPO 4"/>
    <s v="3. CAFETERA"/>
    <s v="OFICINAS"/>
    <s v="AGUADAS"/>
    <n v="33101"/>
    <n v="42100"/>
    <n v="4"/>
    <n v="21.04"/>
    <n v="1.4026666666666665"/>
    <m/>
    <m/>
    <x v="1"/>
  </r>
  <r>
    <n v="1053825975"/>
    <s v="CALLE PARRA JULIAN DAVID"/>
    <x v="0"/>
    <s v="REGIONAL COMERCIAL"/>
    <s v="OFICIAL OPERATIVO SENIOR"/>
    <s v="9. SUR"/>
    <s v="OFICINAS"/>
    <s v="GUAYABAL                                                                                                                                              "/>
    <n v="32406"/>
    <n v="43927"/>
    <n v="4"/>
    <n v="21.04"/>
    <n v="1.4026666666666665"/>
    <m/>
    <m/>
    <x v="1"/>
  </r>
  <r>
    <n v="1053826997"/>
    <s v="JIMENEZ OSORIO ZULIVAN"/>
    <x v="4"/>
    <s v="NACIONAL DE ANALISIS AGROPECUARIO                                                                                                                     "/>
    <s v="OFICIAL OPERATIVO SENIOR"/>
    <s v="3. CAFETERA"/>
    <s v="REGIONAL"/>
    <s v="MARQUETALIA"/>
    <n v="33121"/>
    <n v="43776"/>
    <n v="11"/>
    <n v="12.167"/>
    <n v="0.81113333333333337"/>
    <m/>
    <m/>
    <x v="0"/>
  </r>
  <r>
    <n v="1053831481"/>
    <s v="TREJOS TOQUICA BRYAN LEANDRO"/>
    <x v="0"/>
    <s v="VENTAS MICROFINANZAS"/>
    <s v="ASESOR COMERCIAL MICROFINANZAS"/>
    <s v="9. SUR"/>
    <s v="OFICINAS"/>
    <s v="IBAGUE                                                                                                                                                "/>
    <n v="32408"/>
    <n v="44621"/>
    <n v="3"/>
    <n v="7.5"/>
    <n v="0.5"/>
    <m/>
    <m/>
    <x v="0"/>
  </r>
  <r>
    <n v="1053833689"/>
    <s v="GUARIN MURCIA ESTEFANIA"/>
    <x v="0"/>
    <s v="VENTAS MICROFINANZAS"/>
    <s v="ASESOR COMERCIAL MICROFINANZAS"/>
    <s v="3. CAFETERA"/>
    <s v="OFICINAS"/>
    <s v="MANIZALES - CALDAS"/>
    <n v="33106"/>
    <n v="44763"/>
    <n v="7"/>
    <n v="1.67"/>
    <n v="0.11133333333333333"/>
    <m/>
    <m/>
    <x v="0"/>
  </r>
  <r>
    <n v="1053835477"/>
    <s v="VANEGAS VARGAS DANIEL"/>
    <x v="1"/>
    <s v="VP OPERACIONES"/>
    <s v="SUPERNUMERARIO INTEGRAL"/>
    <s v="3. CAFETERA"/>
    <s v="REGIONAL"/>
    <s v="GERENCIA REGIONAL CAFETERA"/>
    <n v="30000"/>
    <n v="44307"/>
    <n v="4"/>
    <n v="5.42"/>
    <n v="0.36133333333333334"/>
    <m/>
    <m/>
    <x v="0"/>
  </r>
  <r>
    <n v="1053841461"/>
    <s v="RIVERA RESTREPO CARLOS MARIO"/>
    <x v="0"/>
    <s v="REGIONAL COMERCIAL"/>
    <s v="CAJERO PRINCIPAL"/>
    <s v="3. CAFETERA"/>
    <s v="OFICINAS"/>
    <s v="ARAUCA (CALDAS)"/>
    <n v="33103"/>
    <n v="43724"/>
    <n v="9"/>
    <n v="14.297000000000001"/>
    <n v="0.95313333333333339"/>
    <m/>
    <m/>
    <x v="0"/>
  </r>
  <r>
    <n v="1053841961"/>
    <s v="LOAIZA VELASQUEZ KEVIN"/>
    <x v="0"/>
    <s v="REGIONAL COMERCIAL"/>
    <s v="CAJERO PRINCIPAL"/>
    <s v="3. CAFETERA"/>
    <s v="OFICINAS"/>
    <s v="SAMANA                                                                                                                                                "/>
    <n v="33122"/>
    <n v="42129"/>
    <n v="5"/>
    <n v="19.829999999999998"/>
    <n v="1.3219999999999998"/>
    <m/>
    <m/>
    <x v="1"/>
  </r>
  <r>
    <n v="1053842226"/>
    <s v="CUARTAS LONDOÑO JOSE MANUEL"/>
    <x v="1"/>
    <s v="VP OPERACIONES"/>
    <s v="PROFESIONAL OPERATIVO"/>
    <s v="3. CAFETERA"/>
    <s v="REGIONAL"/>
    <s v="MANIZALES"/>
    <n v="33716"/>
    <n v="43437"/>
    <n v="12"/>
    <n v="18.170000000000002"/>
    <n v="1.2113333333333334"/>
    <m/>
    <m/>
    <x v="1"/>
  </r>
  <r>
    <n v="1053842290"/>
    <s v="RAMIREZ  CARLOS EDUARDO"/>
    <x v="0"/>
    <s v="VENTAS MICROFINANZAS"/>
    <s v="ASESOR COMERCIAL MICROFINANZAS"/>
    <s v="3. CAFETERA"/>
    <s v="OFICINAS"/>
    <s v="RIOSUCIO (CALDAS)"/>
    <n v="33111"/>
    <n v="44105"/>
    <n v="10"/>
    <n v="13.75"/>
    <n v="0.91666666666666663"/>
    <m/>
    <m/>
    <x v="0"/>
  </r>
  <r>
    <n v="1053843272"/>
    <s v="RODAS GARCIA SIRLEY MILENA"/>
    <x v="5"/>
    <s v="SEGURIDAD BANCARIA       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4494"/>
    <n v="10"/>
    <n v="12.75"/>
    <n v="0.85"/>
    <m/>
    <m/>
    <x v="0"/>
  </r>
  <r>
    <n v="1053846801"/>
    <s v="RAMIREZ VALENCIA MARIA ALEJANDRA"/>
    <x v="0"/>
    <s v="REGIONAL COMERCIAL"/>
    <s v="ASESOR COMERCIAL"/>
    <s v="3. CAFETERA"/>
    <s v="OFICINAS"/>
    <s v="MANIZALES - CALDAS"/>
    <n v="33106"/>
    <n v="43500"/>
    <n v="2"/>
    <n v="8.6300000000000008"/>
    <n v="0.57533333333333336"/>
    <m/>
    <m/>
    <x v="0"/>
  </r>
  <r>
    <n v="1053851550"/>
    <s v="HERNANDEZ ARIAS CARMEN TATIANA"/>
    <x v="0"/>
    <s v="REGIONAL COMERCIAL"/>
    <s v="DIRECTOR OFICINA TIPO 2"/>
    <s v="3. CAFETERA"/>
    <s v="OFICINAS"/>
    <s v="RIOSUCIO (CALDAS)"/>
    <n v="33111"/>
    <n v="43053"/>
    <n v="11"/>
    <n v="11.96"/>
    <n v="0.79733333333333334"/>
    <m/>
    <m/>
    <x v="0"/>
  </r>
  <r>
    <n v="1053852906"/>
    <s v="GOMEZ ACOSTA OVEYMAR ALBEIRO"/>
    <x v="0"/>
    <s v="REGIONAL COMERCIAL"/>
    <s v="CAJERO PRINCIPAL"/>
    <s v="9. SUR"/>
    <s v="OFICINAS"/>
    <s v="VILLARRICA"/>
    <n v="31923"/>
    <n v="44488"/>
    <n v="10"/>
    <n v="13"/>
    <n v="0.8666666666666667"/>
    <m/>
    <m/>
    <x v="0"/>
  </r>
  <r>
    <n v="1053854974"/>
    <s v="SALGADO GIRALDO SANTIAGO"/>
    <x v="0"/>
    <s v="REGIONAL COMERCIAL"/>
    <s v="ASESOR COMERCIAL"/>
    <s v="3. CAFETERA"/>
    <s v="OFICINAS"/>
    <s v="MANIZALES - CALDAS"/>
    <n v="33106"/>
    <n v="43907"/>
    <n v="3"/>
    <n v="21.83"/>
    <n v="1.4553333333333331"/>
    <m/>
    <m/>
    <x v="1"/>
  </r>
  <r>
    <n v="1054092328"/>
    <s v="CASTAÑEDA ROMERO SANDRA MILENA"/>
    <x v="0"/>
    <s v="REGIONAL COMERCIAL"/>
    <s v="ASESOR COMERCIAL"/>
    <s v="7. ORIENTE"/>
    <s v="OFICINAS"/>
    <s v="SUTAMARCHAN                                                                                                                                           "/>
    <n v="71407"/>
    <n v="43405"/>
    <n v="11"/>
    <n v="12.458"/>
    <n v="0.83053333333333335"/>
    <m/>
    <m/>
    <x v="0"/>
  </r>
  <r>
    <n v="1054092648"/>
    <s v="HERNANDEZ PACHECO CARLOS IVAN"/>
    <x v="0"/>
    <s v="VENTAS BANCA AGROPECUARIA"/>
    <s v="ASESOR COMERCIAL AGROPECUARIO"/>
    <s v="7. ORIENTE"/>
    <s v="OFICINAS"/>
    <s v="BARBOSA"/>
    <n v="55601"/>
    <n v="44265"/>
    <n v="3"/>
    <n v="22.13"/>
    <n v="1.4753333333333332"/>
    <m/>
    <m/>
    <x v="1"/>
  </r>
  <r>
    <n v="1054093105"/>
    <s v="MUÑOZ PINEDA ANGELA DANIELA"/>
    <x v="1"/>
    <s v="OPERATIVA DE CANALES Y OFICINAS"/>
    <s v="PROFESIONAL UNIVERSITARIO"/>
    <s v="8. DIRECCION NACIONAL"/>
    <s v="DIRECCION GENERAL"/>
    <s v="DIRECCION NACIONAL"/>
    <n v="80000"/>
    <n v="41673"/>
    <n v="2"/>
    <n v="23.295000000000002"/>
    <n v="1.5530000000000002"/>
    <m/>
    <n v="44844"/>
    <x v="1"/>
  </r>
  <r>
    <n v="10541868"/>
    <s v="MUÑOZ VASQUEZ ORLANDO"/>
    <x v="0"/>
    <s v="ADMINISTRACION DE CARTERA                                                                                                                             "/>
    <s v="JEFE"/>
    <s v="6. OCCIDENTE"/>
    <s v="REGIONAL"/>
    <s v="GERENCIA REGIONAL OCCIDENTE"/>
    <n v="60000"/>
    <n v="36705"/>
    <n v="6"/>
    <n v="17.63"/>
    <n v="1.1753333333333333"/>
    <m/>
    <m/>
    <x v="1"/>
  </r>
  <r>
    <n v="1054227150"/>
    <s v="REYES VASQUEZ EDWAR HERLEY"/>
    <x v="0"/>
    <s v="REGIONAL COMERCIAL"/>
    <s v="CAJERO PRINCIPAL"/>
    <s v="7. ORIENTE"/>
    <s v="OFICINAS"/>
    <s v="EL ESPINO"/>
    <n v="71706"/>
    <n v="44545"/>
    <n v="12"/>
    <n v="10.67"/>
    <n v="0.71133333333333337"/>
    <m/>
    <m/>
    <x v="0"/>
  </r>
  <r>
    <n v="1054372103"/>
    <s v="ORJUELA VILLALOBOS WILLIAM GUILLERMO"/>
    <x v="0"/>
    <s v="VENTAS BANCA AGROPECUARIA"/>
    <s v="ASESOR COMERCIAL AGROPECUARIO"/>
    <s v="7. ORIENTE"/>
    <s v="OFICINAS"/>
    <s v="TURMEQUE                                                                                                                                              "/>
    <n v="75410"/>
    <n v="43721"/>
    <n v="9"/>
    <n v="14.5"/>
    <n v="0.96666666666666667"/>
    <m/>
    <m/>
    <x v="0"/>
  </r>
  <r>
    <n v="1054373149"/>
    <s v="DAZA PULIDO REINALDO DE JESUS"/>
    <x v="0"/>
    <s v="VENTAS BANCA AGROPECUARIA"/>
    <s v="ASESOR COMERCIAL AGROPECUARIO"/>
    <s v="7. ORIENTE"/>
    <s v="OFICINAS"/>
    <s v="SAN LUIS DE GACENO"/>
    <n v="72208"/>
    <n v="42135"/>
    <n v="5"/>
    <n v="19.579999999999998"/>
    <n v="1.3053333333333332"/>
    <m/>
    <m/>
    <x v="1"/>
  </r>
  <r>
    <n v="1054373800"/>
    <s v="BARRETO PINZON IVAN FERNANDO"/>
    <x v="0"/>
    <s v="REGIONAL COMERCIAL"/>
    <s v="ASESOR COMERCIAL"/>
    <s v="7. ORIENTE"/>
    <s v="OFICINAS"/>
    <s v="NUEVO COLON                                                                                                                                           "/>
    <n v="75403"/>
    <n v="41709"/>
    <n v="3"/>
    <n v="22.08"/>
    <n v="1.472"/>
    <m/>
    <m/>
    <x v="1"/>
  </r>
  <r>
    <n v="1054374640"/>
    <s v="GOMEZ MOLINA PAULA ANDREA"/>
    <x v="0"/>
    <s v="REGIONAL COMERCIAL"/>
    <s v="OFICIAL OPERATIVO SENIOR"/>
    <s v="7. ORIENTE"/>
    <s v="OFICINAS"/>
    <s v="UMBITA                                                                                                                                                "/>
    <n v="75412"/>
    <n v="43446"/>
    <n v="12"/>
    <n v="10.79"/>
    <n v="0.71933333333333327"/>
    <m/>
    <m/>
    <x v="0"/>
  </r>
  <r>
    <n v="10544778"/>
    <s v="DIAZ OLAYA VICTOR HUGO"/>
    <x v="1"/>
    <s v="VP OPERACIONES"/>
    <s v="PROFESIONAL UNIVERSITARIO"/>
    <s v="6. OCCIDENTE"/>
    <s v="REGIONAL"/>
    <s v="POPAYAN                                                                                                                                               "/>
    <n v="64214"/>
    <n v="36705"/>
    <n v="6"/>
    <n v="17.63"/>
    <n v="1.1753333333333333"/>
    <m/>
    <m/>
    <x v="1"/>
  </r>
  <r>
    <n v="1054540140"/>
    <s v="GONZALEZ SERNA LEIDY VANESSA"/>
    <x v="0"/>
    <s v="REGIONAL COMERCIAL"/>
    <s v="DIRECTOR OFICINA TIPO 5"/>
    <s v="1. ANTIOQUIA"/>
    <s v="OFICINAS"/>
    <s v="CARACOLI                                                                                                                                              "/>
    <n v="14301"/>
    <n v="40830"/>
    <n v="10"/>
    <n v="12.96"/>
    <n v="0.8640000000000001"/>
    <m/>
    <m/>
    <x v="0"/>
  </r>
  <r>
    <n v="1054541204"/>
    <s v="CASTAÑO VALENCIA ANDREA JULIETH"/>
    <x v="0"/>
    <s v="VENTAS BANCA AGROPECUARIA"/>
    <s v="ASESOR COMERCIAL AGROPECUARIO"/>
    <s v="7. ORIENTE"/>
    <s v="OFICINAS"/>
    <s v="PUERTO BOYACA                                                                                                                                         "/>
    <n v="71405"/>
    <n v="44627"/>
    <n v="3"/>
    <n v="7.25"/>
    <n v="0.48333333333333334"/>
    <m/>
    <m/>
    <x v="0"/>
  </r>
  <r>
    <n v="1054542803"/>
    <s v="MAYORGA GIRALDO ELIANA SOFIA"/>
    <x v="0"/>
    <s v="REGIONAL COMERCIAL"/>
    <s v="CAJERO PRINCIPAL"/>
    <s v="1. ANTIOQUIA"/>
    <s v="OFICINAS"/>
    <s v="PUERTO NARE"/>
    <n v="14307"/>
    <n v="44564"/>
    <n v="1"/>
    <n v="9.92"/>
    <n v="0.66133333333333333"/>
    <m/>
    <m/>
    <x v="0"/>
  </r>
  <r>
    <n v="1054553155"/>
    <s v="RODRIGUEZ CELIS ANGELA PATRICIA"/>
    <x v="0"/>
    <s v="REGIONAL COMERCIAL"/>
    <s v="CAJERO PRINCIPAL"/>
    <s v="3. CAFETERA"/>
    <s v="OFICINAS"/>
    <s v="LA DORADA"/>
    <n v="33125"/>
    <n v="43713"/>
    <n v="9"/>
    <n v="14.788"/>
    <n v="0.98586666666666667"/>
    <m/>
    <m/>
    <x v="0"/>
  </r>
  <r>
    <n v="1054554458"/>
    <s v="ROBLES ARIZA LAURA CRISTINA"/>
    <x v="4"/>
    <s v="NACIONAL DE ANALISIS AGROPECUARIO                                                                                                                     "/>
    <s v="OFICIAL OPERATIVO SENIOR"/>
    <s v="7. ORIENTE"/>
    <s v="REGIONAL"/>
    <s v="PUERTO BOYACA                                                                                                                                         "/>
    <n v="71405"/>
    <n v="43774"/>
    <n v="11"/>
    <n v="12.33"/>
    <n v="0.82199999999999995"/>
    <m/>
    <m/>
    <x v="0"/>
  </r>
  <r>
    <n v="1054557593"/>
    <s v="RIOS OCAÑO LISETH KATERINE"/>
    <x v="0"/>
    <s v="REGIONAL COMERCIAL"/>
    <s v="ASESOR COMERCIAL"/>
    <s v="2. BOGOTA"/>
    <s v="OFICINAS"/>
    <s v="VERGARA"/>
    <n v="22015"/>
    <n v="42164"/>
    <n v="6"/>
    <n v="3.42"/>
    <n v="0.22800000000000001"/>
    <m/>
    <m/>
    <x v="0"/>
  </r>
  <r>
    <n v="1054560504"/>
    <s v="ARIAS DELGADO ELIANA"/>
    <x v="0"/>
    <s v="REGIONAL COMERCIAL"/>
    <s v="ASESOR COMERCIAL"/>
    <s v="3. CAFETERA"/>
    <s v="OFICINAS"/>
    <s v="LA DORADA"/>
    <n v="33125"/>
    <n v="44510"/>
    <n v="11"/>
    <n v="12.13"/>
    <n v="0.80866666666666676"/>
    <m/>
    <m/>
    <x v="0"/>
  </r>
  <r>
    <n v="1054560721"/>
    <s v="ALBAO OCAMPO LUISA FERNANDA"/>
    <x v="0"/>
    <s v="REGIONAL COMERCIAL"/>
    <s v="ASESOR COMERCIAL"/>
    <s v="1. ANTIOQUIA"/>
    <s v="OFICINAS"/>
    <s v="PUERTO BERRIO                                                                                                                                         "/>
    <n v="14306"/>
    <n v="44264"/>
    <n v="3"/>
    <n v="22.17"/>
    <n v="1.4780000000000002"/>
    <m/>
    <m/>
    <x v="1"/>
  </r>
  <r>
    <n v="1054564142"/>
    <s v="RODRIGUEZ TRIANA SERGIO ANDRES"/>
    <x v="0"/>
    <s v="REGIONAL COMERCIAL"/>
    <s v="ASESOR COMERCIAL"/>
    <s v="9. SUR"/>
    <s v="OFICINAS"/>
    <s v="HONDA"/>
    <n v="31929"/>
    <n v="44419"/>
    <n v="8"/>
    <n v="15.83"/>
    <n v="1.0553333333333332"/>
    <m/>
    <m/>
    <x v="1"/>
  </r>
  <r>
    <n v="1054565436"/>
    <s v="MORA OSPINA DIEGO FERNANDO"/>
    <x v="0"/>
    <s v="REGIONAL COMERCIAL"/>
    <s v="OFICIAL OPERATIVO SENIOR"/>
    <s v="3. CAFETERA"/>
    <s v="OFICINAS"/>
    <s v="LA DORADA"/>
    <n v="33125"/>
    <n v="44105"/>
    <n v="10"/>
    <n v="13.75"/>
    <n v="0.91666666666666663"/>
    <m/>
    <m/>
    <x v="0"/>
  </r>
  <r>
    <n v="1054567053"/>
    <s v="GOMEZ VASCO NATALIA"/>
    <x v="0"/>
    <s v="VENTAS MICROFINANZAS"/>
    <s v="ASESOR COMERCIAL MICROFINANZAS"/>
    <s v="3. CAFETERA"/>
    <s v="OFICINAS"/>
    <s v="LA DORADA"/>
    <n v="33125"/>
    <n v="44574"/>
    <n v="1"/>
    <n v="9.5"/>
    <n v="0.6333333333333333"/>
    <m/>
    <m/>
    <x v="0"/>
  </r>
  <r>
    <n v="1054569335"/>
    <s v="RIOBO LUQUE SULI ESTEFANI"/>
    <x v="3"/>
    <s v="OFICINA DE CONTROL DISCIPLINARIO INTERNO"/>
    <s v="PROFESIONAL OPERATIVO"/>
    <s v="8. DIRECCION NACIONAL"/>
    <s v="DIRECCION GENERAL"/>
    <s v="DIRECCION NACIONAL"/>
    <n v="80000"/>
    <n v="42898"/>
    <n v="6"/>
    <n v="15.54"/>
    <n v="1.036"/>
    <m/>
    <m/>
    <x v="1"/>
  </r>
  <r>
    <n v="1054658399"/>
    <s v="PERILLA CANO LAURA YULIETH"/>
    <x v="5"/>
    <s v="SERVICIOS ADMINISTRATIVOS"/>
    <s v="PROFESIONAL SENIOR"/>
    <s v="8. DIRECCION NACIONAL"/>
    <s v="DIRECCION GENERAL"/>
    <s v="DIRECCION NACIONAL"/>
    <n v="80000"/>
    <n v="41043"/>
    <n v="5"/>
    <n v="19.376999999999999"/>
    <n v="1.2917999999999998"/>
    <m/>
    <m/>
    <x v="1"/>
  </r>
  <r>
    <n v="1054658488"/>
    <s v="GUACANEME DAZA CINDY JOHANNA"/>
    <x v="0"/>
    <s v="REGIONAL COMERCIAL"/>
    <s v="CAJERO PRINCIPAL"/>
    <s v="7. ORIENTE"/>
    <s v="OFICINAS"/>
    <s v="GUATEQUE"/>
    <n v="72204"/>
    <n v="43055"/>
    <n v="11"/>
    <n v="11.787000000000001"/>
    <n v="0.78580000000000005"/>
    <m/>
    <m/>
    <x v="0"/>
  </r>
  <r>
    <n v="1054678506"/>
    <s v="RIVERA GUERRERO LUIS ARTURO"/>
    <x v="1"/>
    <s v="VP OPERACIONES"/>
    <s v="DIRECTOR SUPERNUMERARIO"/>
    <s v="7. ORIENTE"/>
    <s v="REGIONAL"/>
    <s v="GERENCIA REGIONAL ORIENTE"/>
    <n v="70000"/>
    <n v="40609"/>
    <n v="3"/>
    <n v="22.167000000000002"/>
    <n v="1.4778"/>
    <m/>
    <m/>
    <x v="1"/>
  </r>
  <r>
    <n v="1054679586"/>
    <s v="RODRIGUEZ PINEDA NATHALIA KATHERINE"/>
    <x v="0"/>
    <s v="DESARROLLO COMERCIAL"/>
    <s v="COORDINADOR"/>
    <s v="7. ORIENTE"/>
    <s v="REGIONAL"/>
    <s v="GERENCIA REGIONAL ORIENTE"/>
    <n v="70000"/>
    <n v="41113"/>
    <n v="7"/>
    <n v="31.58"/>
    <n v="2.1053333333333333"/>
    <m/>
    <m/>
    <x v="2"/>
  </r>
  <r>
    <n v="1054680225"/>
    <s v="RUSSI SUAREZ FABRIANY"/>
    <x v="0"/>
    <s v="REGIONAL COMERCIAL"/>
    <s v="ASESOR COMERCIAL"/>
    <s v="7. ORIENTE"/>
    <s v="OFICINAS"/>
    <s v="TOGUI"/>
    <n v="73509"/>
    <n v="41127"/>
    <n v="8"/>
    <n v="16.04"/>
    <n v="1.0693333333333332"/>
    <m/>
    <m/>
    <x v="1"/>
  </r>
  <r>
    <n v="1054680280"/>
    <s v="FAJARDO CONTRERAS SUSANA ANDREA"/>
    <x v="0"/>
    <s v="REGIONAL COMERCIAL"/>
    <s v="CAJERO PRINCIPAL"/>
    <s v="7. ORIENTE"/>
    <s v="OFICINAS"/>
    <s v="MONIQUIRA                                                                                                                                             "/>
    <n v="73504"/>
    <n v="43353"/>
    <n v="9"/>
    <n v="14.63"/>
    <n v="0.97533333333333339"/>
    <m/>
    <m/>
    <x v="0"/>
  </r>
  <r>
    <n v="1054680650"/>
    <s v="FORERO GAMBA DIANA CAROLINA"/>
    <x v="0"/>
    <s v="REGIONAL COMERCIAL"/>
    <s v="DIRECTOR OFICINA TIPO 3"/>
    <s v="5. SANTANDER"/>
    <s v="OFICINAS"/>
    <s v="SABANA DE TORRES"/>
    <n v="50812"/>
    <n v="41113"/>
    <n v="7"/>
    <n v="16.497"/>
    <n v="1.0997999999999999"/>
    <m/>
    <m/>
    <x v="1"/>
  </r>
  <r>
    <n v="1054680794"/>
    <s v="GARCIA GOMEZ ANGELA PATRICIA"/>
    <x v="0"/>
    <s v="REGIONAL COMERCIAL"/>
    <s v="ASESOR COMERCIAL"/>
    <s v="7. ORIENTE"/>
    <s v="OFICINAS"/>
    <s v="MONIQUIRA                                                                                                                                             "/>
    <n v="73504"/>
    <n v="41702"/>
    <n v="3"/>
    <n v="7.37"/>
    <n v="0.49133333333333334"/>
    <m/>
    <m/>
    <x v="0"/>
  </r>
  <r>
    <n v="1054680858"/>
    <s v="MORALES MAYORGA SANDY JOHANA"/>
    <x v="0"/>
    <s v="VENTAS MICROFINANZAS"/>
    <s v="ASESOR COMERCIAL MICROFINANZAS"/>
    <s v="7. ORIENTE"/>
    <s v="OFICINAS"/>
    <s v="MONIQUIRA                                                                                                                                             "/>
    <n v="73504"/>
    <n v="42408"/>
    <n v="2"/>
    <n v="8.4600000000000009"/>
    <n v="0.56400000000000006"/>
    <m/>
    <m/>
    <x v="0"/>
  </r>
  <r>
    <n v="1054681326"/>
    <s v="RAMIREZ JIMENEZ CRISTHIAN EDUARDO"/>
    <x v="0"/>
    <s v="VENTAS BANCA AGROPECUARIA"/>
    <s v="ASESOR COMERCIAL AGROPECUARIO"/>
    <s v="7. ORIENTE"/>
    <s v="OFICINAS"/>
    <s v="MONIQUIRA                                                                                                                                             "/>
    <n v="73504"/>
    <n v="42982"/>
    <n v="9"/>
    <n v="14.537000000000001"/>
    <n v="0.9691333333333334"/>
    <m/>
    <m/>
    <x v="0"/>
  </r>
  <r>
    <n v="1054780400"/>
    <s v="LOPEZ UMBARIBA JESICA PAOLA"/>
    <x v="0"/>
    <s v="REGIONAL COMERCIAL"/>
    <s v="CAJERO PRINCIPAL"/>
    <s v="7. ORIENTE"/>
    <s v="OFICINAS"/>
    <s v="SOMONDOCO"/>
    <n v="72209"/>
    <n v="41113"/>
    <n v="7"/>
    <n v="16.497"/>
    <n v="1.0997999999999999"/>
    <m/>
    <m/>
    <x v="1"/>
  </r>
  <r>
    <n v="1054916167"/>
    <s v="MARIN TORO NATALIA JIMENA"/>
    <x v="0"/>
    <s v="REGIONAL COMERCIAL"/>
    <s v="ASESOR COMERCIAL"/>
    <s v="3. CAFETERA"/>
    <s v="OFICINAS"/>
    <s v="RISARALDA"/>
    <n v="33120"/>
    <n v="42931"/>
    <n v="7"/>
    <n v="16.920000000000002"/>
    <n v="1.1280000000000001"/>
    <m/>
    <m/>
    <x v="1"/>
  </r>
  <r>
    <n v="1054916318"/>
    <s v="MUÑOZ CASTAÑO DEISY JULIANA"/>
    <x v="0"/>
    <s v="REGIONAL COMERCIAL"/>
    <s v="CAJERO PRINCIPAL"/>
    <s v="3. CAFETERA"/>
    <s v="OFICINAS"/>
    <s v="MISTRATO"/>
    <n v="34104"/>
    <n v="44753"/>
    <n v="7"/>
    <n v="2.08"/>
    <n v="0.13866666666666666"/>
    <m/>
    <m/>
    <x v="0"/>
  </r>
  <r>
    <n v="1054918740"/>
    <s v="MONTOYA ALZATE EDWIN LEANDRO"/>
    <x v="0"/>
    <s v="REGIONAL COMERCIAL"/>
    <s v="CAJERO PRINCIPAL"/>
    <s v="3. CAFETERA"/>
    <s v="OFICINAS"/>
    <s v="RISARALDA"/>
    <n v="33120"/>
    <n v="42345"/>
    <n v="12"/>
    <n v="11"/>
    <n v="0.73333333333333328"/>
    <m/>
    <m/>
    <x v="0"/>
  </r>
  <r>
    <n v="1054922084"/>
    <s v="RENDON MONCADA EDWAR FABIAN"/>
    <x v="0"/>
    <s v="VENTAS MICROFINANZAS"/>
    <s v="ASESOR COMERCIAL MICROFINANZAS"/>
    <s v="3. CAFETERA"/>
    <s v="OFICINAS"/>
    <s v="ANSERMA"/>
    <n v="33124"/>
    <n v="44494"/>
    <n v="10"/>
    <n v="12.75"/>
    <n v="0.85"/>
    <m/>
    <m/>
    <x v="0"/>
  </r>
  <r>
    <n v="1054924459"/>
    <s v="REYES TREJOS SORAYA"/>
    <x v="0"/>
    <s v="REGIONAL COMERCIAL"/>
    <s v="CAJERO PRINCIPAL"/>
    <s v="3. CAFETERA"/>
    <s v="OFICINAS"/>
    <s v="ANSERMA"/>
    <n v="33124"/>
    <n v="43735"/>
    <n v="9"/>
    <n v="13.92"/>
    <n v="0.92800000000000005"/>
    <m/>
    <m/>
    <x v="0"/>
  </r>
  <r>
    <n v="1054924943"/>
    <s v="SALDARRIAGA GIRALDO LINA MARCELA"/>
    <x v="0"/>
    <s v="REGIONAL COMERCIAL"/>
    <s v="CAJERO PRINCIPAL"/>
    <s v="3. CAFETERA"/>
    <s v="OFICINAS"/>
    <s v="LA MERCED"/>
    <n v="33119"/>
    <n v="43083"/>
    <n v="12"/>
    <n v="10.71"/>
    <n v="0.71400000000000008"/>
    <m/>
    <m/>
    <x v="0"/>
  </r>
  <r>
    <n v="1054925640"/>
    <s v="MARIN MARTINEZ DANIELA"/>
    <x v="0"/>
    <s v="REGIONAL COMERCIAL"/>
    <s v="ASESOR COMERCIAL"/>
    <s v="3. CAFETERA"/>
    <s v="OFICINAS"/>
    <s v="ARANZAZU"/>
    <n v="33102"/>
    <n v="44327"/>
    <n v="5"/>
    <n v="4.58"/>
    <n v="0.30533333333333335"/>
    <m/>
    <m/>
    <x v="0"/>
  </r>
  <r>
    <n v="1054993843"/>
    <s v="CIRO CORRALES XIOMARA"/>
    <x v="0"/>
    <s v="REGIONAL COMERCIAL"/>
    <s v="ASESOR COMERCIAL"/>
    <s v="3. CAFETERA"/>
    <s v="OFICINAS"/>
    <s v="MANIZALES - CALDAS"/>
    <n v="33106"/>
    <n v="43507"/>
    <n v="2"/>
    <n v="8.33"/>
    <n v="0.55533333333333335"/>
    <m/>
    <m/>
    <x v="0"/>
  </r>
  <r>
    <n v="1054995019"/>
    <s v="LLANO HENAO FELIPE ANDRES"/>
    <x v="1"/>
    <s v="VP OPERACIONES"/>
    <s v="SUPERNUMERARIO INTEGRAL"/>
    <s v="3. CAFETERA"/>
    <s v="REGIONAL"/>
    <s v="GERENCIA REGIONAL CAFETERA"/>
    <n v="30000"/>
    <n v="44629"/>
    <n v="3"/>
    <n v="7.17"/>
    <n v="0.47799999999999998"/>
    <m/>
    <m/>
    <x v="0"/>
  </r>
  <r>
    <n v="1054997071"/>
    <s v="RAMIREZ CANO KELLY JOHANA"/>
    <x v="0"/>
    <s v="VENTAS BANCA AGROPECUARIA"/>
    <s v="ASESOR COMERCIAL AGROPECUARIO"/>
    <s v="3. CAFETERA"/>
    <s v="OFICINAS"/>
    <s v="MANIZALES - CALDAS"/>
    <n v="33106"/>
    <n v="44704"/>
    <n v="5"/>
    <n v="4.08"/>
    <n v="0.27200000000000002"/>
    <m/>
    <m/>
    <x v="0"/>
  </r>
  <r>
    <n v="1054999301"/>
    <s v="PINEDA VASQUEZ STEFANIA"/>
    <x v="0"/>
    <s v="REGIONAL COMERCIAL"/>
    <s v="DIRECTOR OFICINA TIPO 5"/>
    <s v="3. CAFETERA"/>
    <s v="OFICINAS"/>
    <s v="LA MERCED"/>
    <n v="33119"/>
    <n v="43760"/>
    <n v="10"/>
    <n v="12.88"/>
    <n v="0.85866666666666669"/>
    <m/>
    <m/>
    <x v="0"/>
  </r>
  <r>
    <n v="1055246756"/>
    <s v="MALDONADO  NELSON ENRIQUE"/>
    <x v="0"/>
    <s v="REGIONAL COMERCIAL"/>
    <s v="CAJERO PRINCIPAL"/>
    <s v="7. ORIENTE"/>
    <s v="OFICINAS"/>
    <s v="MUZO"/>
    <n v="71402"/>
    <n v="44704"/>
    <n v="5"/>
    <n v="4.08"/>
    <n v="0.27200000000000002"/>
    <m/>
    <m/>
    <x v="0"/>
  </r>
  <r>
    <n v="1055272644"/>
    <s v="VELANDIA CARO FREDY RICARDO"/>
    <x v="0"/>
    <s v="REGIONAL COMERCIAL"/>
    <s v="CAJERO PRINCIPAL"/>
    <s v="7. ORIENTE"/>
    <s v="OFICINAS"/>
    <s v="PAJARITO"/>
    <n v="75204"/>
    <n v="44643"/>
    <n v="3"/>
    <n v="6.58"/>
    <n v="0.43866666666666665"/>
    <m/>
    <m/>
    <x v="0"/>
  </r>
  <r>
    <n v="1055272768"/>
    <s v="BAEZ SOLANO FRANKY DUVAN"/>
    <x v="0"/>
    <s v="REGIONAL COMERCIAL"/>
    <s v="DIRECTOR OFICINA TIPO 2"/>
    <s v="7. ORIENTE"/>
    <s v="OFICINAS"/>
    <s v="PAUNA"/>
    <n v="71404"/>
    <n v="44033"/>
    <n v="7"/>
    <n v="16.670000000000002"/>
    <n v="1.1113333333333335"/>
    <m/>
    <m/>
    <x v="1"/>
  </r>
  <r>
    <n v="1055272834"/>
    <s v="TORRES CASTRO LAURA VICTORIA"/>
    <x v="4"/>
    <s v="NACIONAL DE ANALISIS AGROPECUARIO                                                                                                                     "/>
    <s v="OFICIAL OPERATIVO SENIOR"/>
    <s v="7. ORIENTE"/>
    <s v="REGIONAL"/>
    <s v="DUITAMA"/>
    <n v="71602"/>
    <n v="43740"/>
    <n v="10"/>
    <n v="13.71"/>
    <n v="0.91400000000000003"/>
    <m/>
    <m/>
    <x v="0"/>
  </r>
  <r>
    <n v="1055274253"/>
    <s v="PUERTO TORRES OMAIDA LISETH"/>
    <x v="0"/>
    <s v="REGIONAL COMERCIAL"/>
    <s v="CAJERO PRINCIPAL"/>
    <s v="7. ORIENTE"/>
    <s v="OFICINAS"/>
    <s v="GAMEZA                                                                                                                                                "/>
    <n v="75202"/>
    <n v="44545"/>
    <n v="12"/>
    <n v="10.67"/>
    <n v="0.71133333333333337"/>
    <m/>
    <m/>
    <x v="0"/>
  </r>
  <r>
    <n v="1055504225"/>
    <s v="GELVES HERRERA MIGUEL ANGEL"/>
    <x v="0"/>
    <s v="VENTAS BANCA AGROPECUARIA"/>
    <s v="ASESOR COMERCIAL AGROPECUARIO"/>
    <s v="7. ORIENTE"/>
    <s v="OFICINAS"/>
    <s v="LABRANZAGRANDE"/>
    <n v="75203"/>
    <n v="43774"/>
    <n v="11"/>
    <n v="12.33"/>
    <n v="0.82199999999999995"/>
    <m/>
    <m/>
    <x v="0"/>
  </r>
  <r>
    <n v="1055504548"/>
    <s v="MARTINEZ CASTRO LADY ALEJANDRA"/>
    <x v="0"/>
    <s v="REGIONAL COMERCIAL"/>
    <s v="CAJERO PRINCIPAL"/>
    <s v="7. ORIENTE"/>
    <s v="OFICINAS"/>
    <s v="LABRANZAGRANDE"/>
    <n v="75203"/>
    <n v="43731"/>
    <n v="9"/>
    <n v="14.08"/>
    <n v="0.93866666666666665"/>
    <m/>
    <m/>
    <x v="0"/>
  </r>
  <r>
    <n v="1055670017"/>
    <s v="CASTRO GAMBOA JULIA ISABEL"/>
    <x v="0"/>
    <s v="REGIONAL COMERCIAL"/>
    <s v="ASESOR COMERCIAL"/>
    <s v="7. ORIENTE"/>
    <s v="OFICINAS"/>
    <s v="VILLA DE LEYVA"/>
    <n v="71408"/>
    <n v="42422"/>
    <n v="2"/>
    <n v="22.88"/>
    <n v="1.5253333333333332"/>
    <m/>
    <m/>
    <x v="1"/>
  </r>
  <r>
    <n v="1055690573"/>
    <s v="PINEDA RODRIGUEZ EDWIN MAURICIO"/>
    <x v="0"/>
    <s v="REGIONAL COMERCIAL"/>
    <s v="ASESOR COMERCIAL"/>
    <s v="7. ORIENTE"/>
    <s v="OFICINAS"/>
    <s v="GUAVATA"/>
    <n v="55606"/>
    <n v="43668"/>
    <n v="7"/>
    <n v="16.588000000000001"/>
    <n v="1.1058666666666668"/>
    <m/>
    <m/>
    <x v="1"/>
  </r>
  <r>
    <n v="1055830006"/>
    <s v="OSPINA GIRALDO YENNIE PAOLA"/>
    <x v="0"/>
    <s v="VENTAS BANCA AGROPECUARIA"/>
    <s v="ASESOR COMERCIAL AGROPECUARIO"/>
    <s v="1. ANTIOQUIA"/>
    <s v="OFICINAS"/>
    <s v="MONTEBELLO"/>
    <n v="11811"/>
    <n v="43347"/>
    <n v="9"/>
    <n v="14.87"/>
    <n v="0.99133333333333329"/>
    <m/>
    <m/>
    <x v="0"/>
  </r>
  <r>
    <n v="1055830959"/>
    <s v="MEJIA HURTADO WILLIAM HUMBERTO"/>
    <x v="0"/>
    <s v="VENTAS BANCA AGROPECUARIA"/>
    <s v="ASESOR COMERCIAL AGROPECUARIO"/>
    <s v="3. CAFETERA"/>
    <s v="OFICINAS"/>
    <s v="AGUADAS"/>
    <n v="33101"/>
    <n v="43115"/>
    <n v="1"/>
    <n v="9.42"/>
    <n v="0.628"/>
    <m/>
    <m/>
    <x v="0"/>
  </r>
  <r>
    <n v="1055832230"/>
    <s v="GALLEGO GRANADA JENNY ALEJANDRA"/>
    <x v="0"/>
    <s v="REGIONAL COMERCIAL"/>
    <s v="CAJERO PRINCIPAL"/>
    <s v="3. CAFETERA"/>
    <s v="OFICINAS"/>
    <s v="AGUADAS"/>
    <n v="33101"/>
    <n v="42920"/>
    <n v="7"/>
    <n v="2.38"/>
    <n v="0.15866666666666665"/>
    <m/>
    <m/>
    <x v="0"/>
  </r>
  <r>
    <n v="1055832682"/>
    <s v="LOPEZ DUQUE DIANA PATRICI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99"/>
    <n v="10"/>
    <n v="12"/>
    <n v="0.8"/>
    <m/>
    <m/>
    <x v="0"/>
  </r>
  <r>
    <n v="1055833313"/>
    <s v="LONDOÑO GOMEZ SANDRA MILENA"/>
    <x v="0"/>
    <s v="VENTAS MICROFINANZAS"/>
    <s v="ASESOR COMERCIAL MICROFINANZAS"/>
    <s v="3. CAFETERA"/>
    <s v="OFICINAS"/>
    <s v="AGUADAS"/>
    <n v="33101"/>
    <n v="43405"/>
    <n v="11"/>
    <n v="27.5"/>
    <n v="1.8333333333333333"/>
    <m/>
    <m/>
    <x v="1"/>
  </r>
  <r>
    <n v="1055917253"/>
    <s v="CARDONA ARBOLEDA ERIKA FERNANDA"/>
    <x v="0"/>
    <s v="REGIONAL COMERCIAL"/>
    <s v="OFICIAL OPERATIVO SENIOR"/>
    <s v="3. CAFETERA"/>
    <s v="OFICINAS"/>
    <s v="MARQUETALIA"/>
    <n v="33121"/>
    <n v="43685"/>
    <n v="8"/>
    <n v="15.96"/>
    <n v="1.0640000000000001"/>
    <m/>
    <m/>
    <x v="1"/>
  </r>
  <r>
    <n v="1055919240"/>
    <s v="MUÑOZ CORREA ANGI DANIELA"/>
    <x v="0"/>
    <s v="VENTAS BANCA AGROPECUARIA"/>
    <s v="ASESOR COMERCIAL AGROPECUARIO"/>
    <s v="3. CAFETERA"/>
    <s v="OFICINAS"/>
    <s v="VICTORIA"/>
    <n v="33114"/>
    <n v="43530"/>
    <n v="3"/>
    <n v="22.082000000000001"/>
    <n v="1.4721333333333333"/>
    <m/>
    <m/>
    <x v="1"/>
  </r>
  <r>
    <n v="10559211"/>
    <s v="MUÑOZ TOVAR RONALD"/>
    <x v="0"/>
    <s v="REGIONAL COMERCIAL"/>
    <s v="DIRECTOR OFICINA TIPO 5"/>
    <s v="6. OCCIDENTE"/>
    <s v="OFICINAS"/>
    <s v="FLORIDA"/>
    <n v="60911"/>
    <n v="38208"/>
    <n v="8"/>
    <n v="13.212"/>
    <n v="0.88080000000000003"/>
    <m/>
    <m/>
    <x v="0"/>
  </r>
  <r>
    <n v="1056028949"/>
    <s v="FAJARDO FORERO DAYANY ROCELY"/>
    <x v="0"/>
    <s v="VENTAS MICROFINANZAS"/>
    <s v="ASESOR COMERCIAL MICROFINANZAS"/>
    <s v="7. ORIENTE"/>
    <s v="OFICINAS"/>
    <s v="SUTAMARCHAN                                                                                                                                           "/>
    <n v="71407"/>
    <n v="43732"/>
    <n v="9"/>
    <n v="14.04"/>
    <n v="0.93599999999999994"/>
    <m/>
    <m/>
    <x v="0"/>
  </r>
  <r>
    <n v="1056029838"/>
    <s v="SANCHEZ CASTELLANOS AURA MILENA"/>
    <x v="1"/>
    <s v="VP OPERACIONES"/>
    <s v="PROFESIONAL UNIVERSITARIO"/>
    <s v="7. ORIENTE"/>
    <s v="REGIONAL"/>
    <s v="GERENCIA REGIONAL ORIENTE"/>
    <n v="70000"/>
    <n v="42716"/>
    <n v="12"/>
    <n v="10.79"/>
    <n v="0.71933333333333327"/>
    <m/>
    <m/>
    <x v="0"/>
  </r>
  <r>
    <n v="1056370044"/>
    <s v="ATEHORTUA OSORIO NATALIA"/>
    <x v="0"/>
    <s v="REGIONAL COMERCIAL"/>
    <s v="CAJERO PRINCIPAL"/>
    <s v="3. CAFETERA"/>
    <s v="OFICINAS"/>
    <s v="MARULANDA"/>
    <n v="33108"/>
    <n v="43040"/>
    <n v="11"/>
    <n v="12.417"/>
    <n v="0.82779999999999998"/>
    <m/>
    <m/>
    <x v="0"/>
  </r>
  <r>
    <n v="1056370322"/>
    <s v="VILLEGAS ARREDONDO ELIZABETH"/>
    <x v="0"/>
    <s v="REGIONAL COMERCIAL"/>
    <s v="ASESOR COMERCIAL"/>
    <s v="3. CAFETERA"/>
    <s v="OFICINAS"/>
    <s v="MARULANDA"/>
    <n v="33108"/>
    <n v="40588"/>
    <n v="2"/>
    <n v="8.0850000000000009"/>
    <n v="0.53900000000000003"/>
    <m/>
    <m/>
    <x v="0"/>
  </r>
  <r>
    <n v="1056411512"/>
    <s v="CASTRO GUZMAN JOSE FABIAN"/>
    <x v="0"/>
    <s v="VENTAS BANCA AGROPECUARIA"/>
    <s v="ASESOR COMERCIAL AGROPECUARIO"/>
    <s v="7. ORIENTE"/>
    <s v="OFICINAS"/>
    <s v="VELEZ                                                                                                                                                 "/>
    <n v="55613"/>
    <n v="43733"/>
    <n v="9"/>
    <n v="14"/>
    <n v="0.93333333333333335"/>
    <m/>
    <m/>
    <x v="0"/>
  </r>
  <r>
    <n v="1056411822"/>
    <s v="SANCHEZ BUITRAGO YEISON FABIAN"/>
    <x v="8"/>
    <s v="PYME EMPRESARIAL                                                                                                                                      "/>
    <s v="EJECUTIVO DE CUENTA PYME"/>
    <s v="7. ORIENTE"/>
    <s v="REGIONAL"/>
    <s v="GERENCIA REGIONAL ORIENTE"/>
    <n v="70000"/>
    <n v="41590"/>
    <n v="11"/>
    <n v="11.707000000000001"/>
    <n v="0.78046666666666675"/>
    <m/>
    <m/>
    <x v="0"/>
  </r>
  <r>
    <n v="1056412308"/>
    <s v="LOPEZ BUITRAGO JONATAN ESTIVEN"/>
    <x v="0"/>
    <s v="VENTAS BANCA AGROPECUARIA"/>
    <s v="ASESOR COMERCIAL AGROPECUARIO"/>
    <s v="7. ORIENTE"/>
    <s v="OFICINAS"/>
    <s v="PAUNA"/>
    <n v="71404"/>
    <n v="42891"/>
    <n v="6"/>
    <n v="18.579999999999998"/>
    <n v="1.2386666666666666"/>
    <m/>
    <m/>
    <x v="1"/>
  </r>
  <r>
    <n v="1056412561"/>
    <s v="DAZA HERNANDEZ STEFANY GISETH"/>
    <x v="0"/>
    <s v="REGIONAL COMERCIAL"/>
    <s v="CAJERO PRINCIPAL"/>
    <s v="7. ORIENTE"/>
    <s v="OFICINAS"/>
    <s v="PAUNA"/>
    <n v="71404"/>
    <n v="44291"/>
    <n v="4"/>
    <n v="6.08"/>
    <n v="0.40533333333333332"/>
    <m/>
    <m/>
    <x v="0"/>
  </r>
  <r>
    <n v="1056483463"/>
    <s v="GONZALEZ SIERRA LIA CONSTANZA"/>
    <x v="0"/>
    <s v="REGIONAL COMERCIAL"/>
    <s v="ASESOR COMERCIAL"/>
    <s v="7. ORIENTE"/>
    <s v="OFICINAS"/>
    <s v="VILLA DE LEYVA"/>
    <n v="71408"/>
    <n v="44531"/>
    <n v="12"/>
    <n v="11.25"/>
    <n v="0.75"/>
    <m/>
    <m/>
    <x v="0"/>
  </r>
  <r>
    <n v="1056552461"/>
    <s v="PATIÑO NIÑO DEISSY VIVIANA"/>
    <x v="7"/>
    <s v="CONTABILIDAD"/>
    <s v="PROFESIONAL UNIVERSITARIO"/>
    <s v="8. DIRECCION NACIONAL"/>
    <s v="DIRECCION GENERAL"/>
    <s v="DIRECCION NACIONAL"/>
    <n v="80000"/>
    <n v="44005"/>
    <n v="6"/>
    <n v="17.829999999999998"/>
    <n v="1.1886666666666665"/>
    <m/>
    <m/>
    <x v="1"/>
  </r>
  <r>
    <n v="1056554684"/>
    <s v="USCATEGUI SEQUERA MARCO LEONARDO"/>
    <x v="0"/>
    <s v="REGIONAL COMERCIAL"/>
    <s v="OFICIAL OPERATIVO SENIOR"/>
    <s v="7. ORIENTE"/>
    <s v="OFICINAS"/>
    <s v="SANTA ROSA DE VITERBO"/>
    <n v="71603"/>
    <n v="43678"/>
    <n v="8"/>
    <n v="31.167000000000002"/>
    <n v="2.0778000000000003"/>
    <m/>
    <m/>
    <x v="2"/>
  </r>
  <r>
    <n v="1056612027"/>
    <s v="VELOZA DIAZ JUAN CARLO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08"/>
    <n v="2"/>
    <n v="23.46"/>
    <n v="1.5640000000000001"/>
    <m/>
    <n v="44865"/>
    <x v="1"/>
  </r>
  <r>
    <n v="1056614026"/>
    <s v="CANON ESPITIA MONICA PIEDAD"/>
    <x v="0"/>
    <s v="REGIONAL COMERCIAL"/>
    <s v="ASESOR COMERCIAL"/>
    <s v="7. ORIENTE"/>
    <s v="OFICINAS"/>
    <s v="UMBITA                                                                                                                                                "/>
    <n v="75412"/>
    <n v="44749"/>
    <n v="7"/>
    <n v="2.25"/>
    <n v="0.15"/>
    <m/>
    <m/>
    <x v="0"/>
  </r>
  <r>
    <n v="1056614307"/>
    <s v="MORENO HUERTAS SANDRA MILENA"/>
    <x v="0"/>
    <s v="REGIONAL COMERCIAL"/>
    <s v="CAJERO PRINCIPAL"/>
    <s v="7. ORIENTE"/>
    <s v="OFICINAS"/>
    <s v="UMBITA                                                                                                                                                "/>
    <n v="75412"/>
    <n v="43055"/>
    <n v="11"/>
    <n v="26.87"/>
    <n v="1.7913333333333334"/>
    <m/>
    <m/>
    <x v="1"/>
  </r>
  <r>
    <n v="1056688560"/>
    <s v="MARTIN GORDO JULIAN ANDRES"/>
    <x v="0"/>
    <s v="VENTAS MICROFINANZAS"/>
    <s v="ASESOR COMERCIAL MICROFINANZAS"/>
    <s v="7. ORIENTE"/>
    <s v="OFICINAS"/>
    <s v="TENZA"/>
    <n v="72210"/>
    <n v="43734"/>
    <n v="9"/>
    <n v="13.96"/>
    <n v="0.93066666666666675"/>
    <m/>
    <m/>
    <x v="0"/>
  </r>
  <r>
    <n v="1056709112"/>
    <s v="GALINDO SANDOVAL YENNY ROCI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30.67"/>
    <n v="2.0446666666666666"/>
    <m/>
    <m/>
    <x v="2"/>
  </r>
  <r>
    <n v="1056774035"/>
    <s v="GALEANO HOYOS MAYERLY"/>
    <x v="0"/>
    <s v="VENTAS BANCA AGROPECUARIA"/>
    <s v="ASESOR COMERCIAL AGROPECUARIO"/>
    <s v="7. ORIENTE"/>
    <s v="OFICINAS"/>
    <s v="PUERTO BOYACA                                                                                                                                         "/>
    <n v="71405"/>
    <n v="44725"/>
    <n v="6"/>
    <n v="3.25"/>
    <n v="0.21666666666666667"/>
    <m/>
    <m/>
    <x v="0"/>
  </r>
  <r>
    <n v="1056774889"/>
    <s v="DURAN LONDOÑO YULIETH ROSELLI"/>
    <x v="0"/>
    <s v="REGIONAL COMERCIAL"/>
    <s v="CAJERO"/>
    <s v="7. ORIENTE"/>
    <s v="OFICINAS"/>
    <s v="PUERTO BOYACA                                                                                                                                         "/>
    <n v="71405"/>
    <n v="44692"/>
    <n v="5"/>
    <n v="4.58"/>
    <n v="0.30533333333333335"/>
    <m/>
    <m/>
    <x v="0"/>
  </r>
  <r>
    <n v="1056801261"/>
    <s v="SZEMELVEISZ YAKAB MAGDA VIVIANA"/>
    <x v="0"/>
    <s v="VENTAS MICROFINANZAS"/>
    <s v="ASESOR COMERCIAL MICROFINANZAS"/>
    <s v="7. ORIENTE"/>
    <s v="OFICINAS"/>
    <s v="SAMACA                                                                                                                                                "/>
    <n v="75406"/>
    <n v="42353"/>
    <n v="12"/>
    <n v="25.67"/>
    <n v="1.7113333333333334"/>
    <m/>
    <m/>
    <x v="1"/>
  </r>
  <r>
    <n v="1056801529"/>
    <s v="ROJAS MATAMOROS PAULA ANDREA"/>
    <x v="0"/>
    <s v="REGIONAL COMERCIAL"/>
    <s v="CAJERO PRINCIPAL"/>
    <s v="7. ORIENTE"/>
    <s v="OFICINAS"/>
    <s v="SAMACA                                                                                                                                                "/>
    <n v="75406"/>
    <n v="41715"/>
    <n v="3"/>
    <n v="21.83"/>
    <n v="1.4553333333333331"/>
    <m/>
    <m/>
    <x v="1"/>
  </r>
  <r>
    <n v="1056929070"/>
    <s v="MALDONADO DIAZ JHON JAIRO"/>
    <x v="0"/>
    <s v="REGIONAL COMERCIAL"/>
    <s v="ASESOR COMERCIAL"/>
    <s v="7. ORIENTE"/>
    <s v="OFICINAS"/>
    <s v="TUNJA"/>
    <n v="75409"/>
    <n v="40392"/>
    <n v="8"/>
    <n v="16.21"/>
    <n v="1.0806666666666667"/>
    <m/>
    <m/>
    <x v="1"/>
  </r>
  <r>
    <n v="1056929389"/>
    <s v="AGUILAR CAMARGO CLAUDIA PATRICIA"/>
    <x v="0"/>
    <s v="REGIONAL COMERCIAL"/>
    <s v="ASESOR COMERCIAL"/>
    <s v="7. ORIENTE"/>
    <s v="OFICINAS"/>
    <s v="CHITARAQUE"/>
    <n v="73502"/>
    <n v="42107"/>
    <n v="4"/>
    <n v="20.75"/>
    <n v="1.3833333333333333"/>
    <m/>
    <m/>
    <x v="1"/>
  </r>
  <r>
    <n v="1056954119"/>
    <s v="ROMERO TENORIO NIDYA ESPERANZA"/>
    <x v="0"/>
    <s v="REGIONAL COMERCIAL"/>
    <s v="ASESOR COMERCIAL"/>
    <s v="7. ORIENTE"/>
    <s v="OFICINAS"/>
    <s v="TIBANA                                                                                                                                                "/>
    <n v="75407"/>
    <n v="43510"/>
    <n v="2"/>
    <n v="23.167999999999999"/>
    <n v="1.5445333333333333"/>
    <m/>
    <m/>
    <x v="1"/>
  </r>
  <r>
    <n v="1056955649"/>
    <s v="OTALORA BRICEÑO DIEGO FERNANDO"/>
    <x v="4"/>
    <s v="NACIONAL DE ANALISIS AGROPECUARIO                                                                                                                     "/>
    <s v="OFICIAL OPERATIVO SENIOR"/>
    <s v="7. ORIENTE"/>
    <s v="REGIONAL"/>
    <s v="SANTANA"/>
    <n v="73507"/>
    <n v="43711"/>
    <n v="9"/>
    <n v="14.92"/>
    <n v="0.9946666666666667"/>
    <m/>
    <m/>
    <x v="0"/>
  </r>
  <r>
    <n v="1056994558"/>
    <s v="CACERES SEPULVEDA LILIANA LUCIA"/>
    <x v="0"/>
    <s v="REGIONAL COMERCIAL"/>
    <s v="DIRECTOR OFICINA TIPO 5"/>
    <s v="7. ORIENTE"/>
    <s v="OFICINAS"/>
    <s v="LA UVITA"/>
    <n v="71708"/>
    <n v="41590"/>
    <n v="11"/>
    <n v="12.04"/>
    <n v="0.80266666666666664"/>
    <m/>
    <m/>
    <x v="0"/>
  </r>
  <r>
    <n v="1057411469"/>
    <s v="MOLINA BOHORQUEZ EDGAR AUGUSTO"/>
    <x v="4"/>
    <s v="NACIONAL DE ANALISIS AGROPECUARIO                                                                                                                     "/>
    <s v="OFICIAL OPERATIVO SENIOR"/>
    <s v="7. ORIENTE"/>
    <s v="REGIONAL"/>
    <s v="MIRAFLORES (BOYACA)                                                                                                                                   "/>
    <n v="75402"/>
    <n v="43906"/>
    <n v="3"/>
    <n v="21.88"/>
    <n v="1.4586666666666666"/>
    <m/>
    <m/>
    <x v="1"/>
  </r>
  <r>
    <n v="1057412126"/>
    <s v="ACEVEDO VARGAS ANDREA BIBIANA"/>
    <x v="0"/>
    <s v="REGIONAL COMERCIAL"/>
    <s v="ASESOR COMERCIAL"/>
    <s v="7. ORIENTE"/>
    <s v="OFICINAS"/>
    <s v="SAMACA                                                                                                                                                "/>
    <n v="75406"/>
    <n v="42464"/>
    <n v="4"/>
    <n v="17.254999999999999"/>
    <n v="1.1503333333333332"/>
    <m/>
    <m/>
    <x v="1"/>
  </r>
  <r>
    <n v="1057412514"/>
    <s v="MORENO MENDOZA DIANA ROCIO"/>
    <x v="0"/>
    <s v="VENTAS BANCA AGROPECUARIA"/>
    <s v="ASESOR COMERCIAL AGROPECUARIO"/>
    <s v="7. ORIENTE"/>
    <s v="OFICINAS"/>
    <s v="ZETAQUIRA                                                                                                                                             "/>
    <n v="75414"/>
    <n v="42219"/>
    <n v="8"/>
    <n v="16.170000000000002"/>
    <n v="1.0780000000000001"/>
    <m/>
    <m/>
    <x v="1"/>
  </r>
  <r>
    <n v="1057436652"/>
    <s v="NUMPAQUE MORA ANGELA DANIELA"/>
    <x v="0"/>
    <s v="REGIONAL COMERCIAL"/>
    <s v="ASESOR COMERCIAL"/>
    <s v="7. ORIENTE"/>
    <s v="OFICINAS"/>
    <s v="PAEZ                                                                                                                                                  "/>
    <n v="72207"/>
    <n v="44182"/>
    <n v="12"/>
    <n v="10.58"/>
    <n v="0.70533333333333337"/>
    <m/>
    <m/>
    <x v="0"/>
  </r>
  <r>
    <n v="1057462517"/>
    <s v="BARON AVILA CLARA WALDINA"/>
    <x v="0"/>
    <s v="REGIONAL COMERCIAL"/>
    <s v="ASESOR COMERCIAL"/>
    <s v="7. ORIENTE"/>
    <s v="OFICINAS"/>
    <s v="TIBANA                                                                                                                                                "/>
    <n v="75407"/>
    <n v="41155"/>
    <n v="9"/>
    <n v="14.712"/>
    <n v="0.98080000000000001"/>
    <m/>
    <m/>
    <x v="0"/>
  </r>
  <r>
    <n v="1057463798"/>
    <s v="CRUZ BAUTISTA ANGEL ISIDRO"/>
    <x v="0"/>
    <s v="REGIONAL COMERCIAL"/>
    <s v="OFICIAL OPERATIVO SENIOR"/>
    <s v="7. ORIENTE"/>
    <s v="OFICINAS"/>
    <s v="TIBANA                                                                                                                                                "/>
    <n v="75407"/>
    <n v="41113"/>
    <n v="7"/>
    <n v="16.579999999999998"/>
    <n v="1.1053333333333333"/>
    <m/>
    <m/>
    <x v="1"/>
  </r>
  <r>
    <n v="1057463973"/>
    <s v="ORTIZ RODRIGUEZ JULIETH TATIANA"/>
    <x v="1"/>
    <s v="VP OPERACIONES"/>
    <s v="SUPERNUMERARIO INTEGRAL"/>
    <s v="7. ORIENTE"/>
    <s v="REGIONAL"/>
    <s v="GERENCIA REGIONAL ORIENTE"/>
    <n v="70000"/>
    <n v="41113"/>
    <n v="7"/>
    <n v="16.497"/>
    <n v="1.0997999999999999"/>
    <m/>
    <m/>
    <x v="1"/>
  </r>
  <r>
    <n v="1057466097"/>
    <s v="CRISTANCHO GOMEZ JOAN SEBASTIAN"/>
    <x v="0"/>
    <s v="VENTAS MICROFINANZAS"/>
    <s v="ASESOR COMERCIAL MICROFINANZAS"/>
    <s v="7. ORIENTE"/>
    <s v="OFICINAS"/>
    <s v="RAMIRIQUI                                                                                                                                             "/>
    <n v="75405"/>
    <n v="43739"/>
    <n v="10"/>
    <n v="13.75"/>
    <n v="0.91666666666666663"/>
    <m/>
    <m/>
    <x v="0"/>
  </r>
  <r>
    <n v="1057466295"/>
    <s v="ROJAS LIZARAZO MARIA VICTORIA"/>
    <x v="0"/>
    <s v="VENTAS BANCA AGROPECUARIA"/>
    <s v="ASESOR COMERCIAL AGROPECUARIO"/>
    <s v="7. ORIENTE"/>
    <s v="OFICINAS"/>
    <s v="AQUITANIA"/>
    <n v="75201"/>
    <n v="44587"/>
    <n v="1"/>
    <n v="8.9600000000000009"/>
    <n v="0.59733333333333338"/>
    <m/>
    <m/>
    <x v="0"/>
  </r>
  <r>
    <n v="1057466599"/>
    <s v="FORERO BOLIVAR YEISON GERLEY"/>
    <x v="0"/>
    <s v="VENTAS MICROFINANZAS"/>
    <s v="ASESOR COMERCIAL MICROFINANZAS"/>
    <s v="7. ORIENTE"/>
    <s v="OFICINAS"/>
    <s v="MUZO"/>
    <n v="71402"/>
    <n v="44385"/>
    <n v="7"/>
    <n v="17.21"/>
    <n v="1.1473333333333333"/>
    <m/>
    <m/>
    <x v="1"/>
  </r>
  <r>
    <n v="1057515939"/>
    <s v="MARTINEZ NOGUERA NICOLAS GUILLERMO"/>
    <x v="0"/>
    <s v="VENTAS MICROFINANZAS"/>
    <s v="ASESOR COMERCIAL MICROFINANZAS"/>
    <s v="7. ORIENTE"/>
    <s v="OFICINAS"/>
    <s v="SANTANA"/>
    <n v="73507"/>
    <n v="43732"/>
    <n v="9"/>
    <n v="14.04"/>
    <n v="0.93599999999999994"/>
    <m/>
    <m/>
    <x v="0"/>
  </r>
  <r>
    <n v="1057546368"/>
    <s v="JAIME BAEZ STELLA ROCIO"/>
    <x v="0"/>
    <s v="REGIONAL COMERCIAL"/>
    <s v="DIRECTOR OFICINA TIPO 5"/>
    <s v="7. ORIENTE"/>
    <s v="OFICINAS"/>
    <s v="TIPACOQUE"/>
    <n v="71711"/>
    <n v="41743"/>
    <n v="4"/>
    <n v="20.71"/>
    <n v="1.3806666666666667"/>
    <m/>
    <m/>
    <x v="1"/>
  </r>
  <r>
    <n v="1057546991"/>
    <s v="CORREA DIAZ HECTOR IVAN"/>
    <x v="0"/>
    <s v="VENTAS MICROFINANZAS"/>
    <s v="ASESOR COMERCIAL MICROFINANZAS"/>
    <s v="7. ORIENTE"/>
    <s v="OFICINAS"/>
    <s v="SOATA                                                                                                                                                 "/>
    <n v="71710"/>
    <n v="43728"/>
    <n v="9"/>
    <n v="14.21"/>
    <n v="0.94733333333333336"/>
    <m/>
    <m/>
    <x v="0"/>
  </r>
  <r>
    <n v="1057547049"/>
    <s v="GOMEZ BOHORQUEZ ANGELA ROCIO"/>
    <x v="0"/>
    <s v="VENTAS MICROFINANZAS"/>
    <s v="ASESOR COMERCIAL MICROFINANZAS"/>
    <s v="7. ORIENTE"/>
    <s v="OFICINAS"/>
    <s v="BOAVITA"/>
    <n v="71701"/>
    <n v="42828"/>
    <n v="4"/>
    <n v="20.753"/>
    <n v="1.3835333333333333"/>
    <m/>
    <m/>
    <x v="1"/>
  </r>
  <r>
    <n v="1057547284"/>
    <s v="MANRIQUE SALAMANCA GLORIA PATRICIA"/>
    <x v="0"/>
    <s v="REGIONAL COMERCIAL"/>
    <s v="CAJERO PRINCIPAL"/>
    <s v="7. ORIENTE"/>
    <s v="OFICINAS"/>
    <s v="SOATA                                                                                                                                                 "/>
    <n v="71710"/>
    <n v="42248"/>
    <n v="9"/>
    <n v="15"/>
    <n v="1"/>
    <m/>
    <m/>
    <x v="1"/>
  </r>
  <r>
    <n v="1057547500"/>
    <s v="JOYA SILVA JAVIER IVAN"/>
    <x v="0"/>
    <s v="REGIONAL COMERCIAL"/>
    <s v="ASESOR COMERCIAL"/>
    <s v="7. ORIENTE"/>
    <s v="OFICINAS"/>
    <s v="AQUITANIA"/>
    <n v="75201"/>
    <n v="43608"/>
    <n v="5"/>
    <n v="19.079999999999998"/>
    <n v="1.2719999999999998"/>
    <m/>
    <m/>
    <x v="1"/>
  </r>
  <r>
    <n v="1057547511"/>
    <s v="PANQUEVA AVILA DIANA PAOLA"/>
    <x v="0"/>
    <s v="REGIONAL COMERCIAL"/>
    <s v="ASESOR COMERCIAL"/>
    <s v="7. ORIENTE"/>
    <s v="OFICINAS"/>
    <s v="SOATA                                                                                                                                                 "/>
    <n v="71710"/>
    <n v="43010"/>
    <n v="10"/>
    <n v="13.71"/>
    <n v="0.91400000000000003"/>
    <m/>
    <m/>
    <x v="0"/>
  </r>
  <r>
    <n v="1057548333"/>
    <s v="ROMERO JOYA EMILSEN VIVIANA"/>
    <x v="0"/>
    <s v="REGIONAL COMERCIAL"/>
    <s v="CAJERO PRINCIPAL"/>
    <s v="7. ORIENTE"/>
    <s v="OFICINAS"/>
    <s v="SAN MATEO"/>
    <n v="71709"/>
    <n v="44473"/>
    <n v="10"/>
    <n v="13.63"/>
    <n v="0.90866666666666673"/>
    <m/>
    <m/>
    <x v="0"/>
  </r>
  <r>
    <n v="1057570754"/>
    <s v="ESPITIA PULIDO LEYDI JENNYFER"/>
    <x v="0"/>
    <s v="REGIONAL COMERCIAL"/>
    <s v="OFICIAL OPERATIVO SENIOR"/>
    <s v="7. ORIENTE"/>
    <s v="OFICINAS"/>
    <s v="AGUAZUL"/>
    <n v="75811"/>
    <n v="43717"/>
    <n v="9"/>
    <n v="14.67"/>
    <n v="0.97799999999999998"/>
    <m/>
    <m/>
    <x v="0"/>
  </r>
  <r>
    <n v="1057570817"/>
    <s v="BAYONA DAZA MONICA MARIA"/>
    <x v="10"/>
    <s v="DE TALENTO               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2156"/>
    <n v="6"/>
    <n v="18.375"/>
    <n v="1.2250000000000001"/>
    <m/>
    <m/>
    <x v="1"/>
  </r>
  <r>
    <n v="1057573435"/>
    <s v="USCATEGUI TAPIAS DIANA MILENA"/>
    <x v="0"/>
    <s v="REGIONAL COMERCIAL"/>
    <s v="OFICIAL SOPORTE"/>
    <s v="7. ORIENTE"/>
    <s v="OFICINAS"/>
    <s v="DUITAMA"/>
    <n v="71602"/>
    <n v="41127"/>
    <n v="8"/>
    <n v="15.747999999999999"/>
    <n v="1.0498666666666667"/>
    <m/>
    <m/>
    <x v="1"/>
  </r>
  <r>
    <n v="1057574210"/>
    <s v="HERNANDEZ MOLANO MAYRA ALEJANDRA"/>
    <x v="0"/>
    <s v="REGIONAL COMERCIAL"/>
    <s v="ASESOR COMERCIAL"/>
    <s v="7. ORIENTE"/>
    <s v="OFICINAS"/>
    <s v="SOGAMOSO"/>
    <n v="75206"/>
    <n v="44242"/>
    <n v="2"/>
    <n v="8.17"/>
    <n v="0.54466666666666663"/>
    <m/>
    <m/>
    <x v="0"/>
  </r>
  <r>
    <n v="1057575047"/>
    <s v="GUTIERREZ MESA ANA MILENA"/>
    <x v="0"/>
    <s v="REGIONAL COMERCIAL"/>
    <s v="OFICIAL OPERATIVO SENIOR"/>
    <s v="7. ORIENTE"/>
    <s v="OFICINAS"/>
    <s v="PESCA"/>
    <n v="75205"/>
    <n v="42065"/>
    <n v="3"/>
    <n v="7.46"/>
    <n v="0.49733333333333335"/>
    <m/>
    <m/>
    <x v="0"/>
  </r>
  <r>
    <n v="1057575396"/>
    <s v="CARREÑO NIÑO NOHORA INES"/>
    <x v="1"/>
    <s v="VP OPERACIONES"/>
    <s v="DIRECTOR SUPERNUMERARIO"/>
    <s v="7. ORIENTE"/>
    <s v="REGIONAL"/>
    <s v="GERENCIA REGIONAL ORIENTE"/>
    <n v="70000"/>
    <n v="41113"/>
    <n v="7"/>
    <n v="16.538"/>
    <n v="1.1025333333333334"/>
    <m/>
    <m/>
    <x v="1"/>
  </r>
  <r>
    <n v="1057576155"/>
    <s v="RAMIREZ BARRERA EDWARD GUSTAVO"/>
    <x v="0"/>
    <s v="REGIONAL COMERCIAL"/>
    <s v="ASESOR COMERCIAL"/>
    <s v="7. ORIENTE"/>
    <s v="OFICINAS"/>
    <s v="SOGAMOSO"/>
    <n v="75206"/>
    <n v="41562"/>
    <n v="10"/>
    <n v="28.17"/>
    <n v="1.8780000000000001"/>
    <m/>
    <m/>
    <x v="1"/>
  </r>
  <r>
    <n v="1057578792"/>
    <s v="MARTINEZ RODRIGUEZ OLGA CECILI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13"/>
    <n v="1.6086666666666667"/>
    <m/>
    <m/>
    <x v="1"/>
  </r>
  <r>
    <n v="1057579026"/>
    <s v="FUQUEN ESPINEL DANIEL LEONARDO"/>
    <x v="0"/>
    <s v="REGIONAL COMERCIAL"/>
    <s v="OFICIAL SOPORTE"/>
    <s v="2. BOGOTA"/>
    <s v="OFICINAS"/>
    <s v="VILLAVICENCIO"/>
    <n v="25712"/>
    <n v="43801"/>
    <n v="12"/>
    <n v="11.21"/>
    <n v="0.7473333333333334"/>
    <m/>
    <m/>
    <x v="0"/>
  </r>
  <r>
    <n v="1057580624"/>
    <s v="ARIAS CHAVES LAURA JOHANA"/>
    <x v="0"/>
    <s v="REGIONAL COMERCIAL"/>
    <s v="ASESOR COMERCIAL"/>
    <s v="7. ORIENTE"/>
    <s v="OFICINAS"/>
    <s v="VILLAPINZON                                                                                                                                           "/>
    <n v="25922"/>
    <n v="44013"/>
    <n v="7"/>
    <n v="2.5"/>
    <n v="0.16666666666666666"/>
    <m/>
    <m/>
    <x v="0"/>
  </r>
  <r>
    <n v="1057581023"/>
    <s v="TIBADUIZA PEREZ TERESA CATALINA"/>
    <x v="0"/>
    <s v="REGIONAL COMERCIAL"/>
    <s v="ASESOR COMERCIAL"/>
    <s v="7. ORIENTE"/>
    <s v="OFICINAS"/>
    <s v="AQUITANIA"/>
    <n v="75201"/>
    <n v="40771"/>
    <n v="8"/>
    <n v="0.32800000000000001"/>
    <n v="2.1866666666666666E-2"/>
    <m/>
    <m/>
    <x v="0"/>
  </r>
  <r>
    <n v="1057581619"/>
    <s v="PACAGUI PEREZ HECTOR SEBASTIAN"/>
    <x v="4"/>
    <s v="NACIONAL DE ANALISIS AGROPECUARIO                                                                                                                     "/>
    <s v="OFICIAL OPERATIVO SENIOR"/>
    <s v="7. ORIENTE"/>
    <s v="REGIONAL"/>
    <s v="AQUITANIA"/>
    <n v="75201"/>
    <n v="43717"/>
    <n v="9"/>
    <n v="14.67"/>
    <n v="0.97799999999999998"/>
    <m/>
    <m/>
    <x v="0"/>
  </r>
  <r>
    <n v="1057584372"/>
    <s v="MEJIA DIAZ JOAQUIN ESTEBAN"/>
    <x v="0"/>
    <s v="VENTAS BANCA AGROPECUARIA"/>
    <s v="ASESOR COMERCIAL AGROPECUARIO"/>
    <s v="7. ORIENTE"/>
    <s v="OFICINAS"/>
    <s v="SOGAMOSO"/>
    <n v="75206"/>
    <n v="43711"/>
    <n v="9"/>
    <n v="14.92"/>
    <n v="0.9946666666666667"/>
    <m/>
    <m/>
    <x v="0"/>
  </r>
  <r>
    <n v="1057586335"/>
    <s v="SALAMANCA OSORIO HYUSEPE ALFONSO"/>
    <x v="0"/>
    <s v="REGIONAL COMERCIAL"/>
    <s v="DIRECTOR OFICINA TIPO 5"/>
    <s v="7. ORIENTE"/>
    <s v="OFICINAS"/>
    <s v="BOAVITA"/>
    <n v="71701"/>
    <n v="41673"/>
    <n v="2"/>
    <n v="23.628"/>
    <n v="1.5751999999999999"/>
    <m/>
    <m/>
    <x v="1"/>
  </r>
  <r>
    <n v="1057587428"/>
    <s v="GUATIBONZA MORENO WILLIAM CAMILO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3811"/>
    <n v="12"/>
    <n v="10.79"/>
    <n v="0.71933333333333327"/>
    <m/>
    <m/>
    <x v="0"/>
  </r>
  <r>
    <n v="1057590259"/>
    <s v="TORRES RODRIGUEZ LORENA FERNAND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10"/>
    <n v="10"/>
    <n v="13.71"/>
    <n v="0.91400000000000003"/>
    <m/>
    <m/>
    <x v="0"/>
  </r>
  <r>
    <n v="1057592696"/>
    <s v="PATIÑO ORDUZ ANGIE JULIETH"/>
    <x v="0"/>
    <s v="REGIONAL COMERCIAL"/>
    <s v="CAJERO"/>
    <s v="7. ORIENTE"/>
    <s v="OFICINAS"/>
    <s v="DUITAMA"/>
    <n v="71602"/>
    <n v="44117"/>
    <n v="10"/>
    <n v="13.167"/>
    <n v="0.87780000000000002"/>
    <m/>
    <m/>
    <x v="0"/>
  </r>
  <r>
    <n v="1057592771"/>
    <s v="MARTINEZ RIOS TANIA YINETH"/>
    <x v="0"/>
    <s v="VENTAS MICROFINANZAS"/>
    <s v="ASESOR COMERCIAL MICROFINANZAS"/>
    <s v="7. ORIENTE"/>
    <s v="OFICINAS"/>
    <s v="MONTERREY"/>
    <n v="75802"/>
    <n v="43906"/>
    <n v="3"/>
    <n v="6.88"/>
    <n v="0.45866666666666667"/>
    <m/>
    <m/>
    <x v="0"/>
  </r>
  <r>
    <n v="1057602111"/>
    <s v="BOLIVAR TOVAR FARID CAMILO"/>
    <x v="1"/>
    <s v="VP OPERACIONES"/>
    <s v="SUPERNUMERARIO FUERZA MOVIL"/>
    <s v="7. ORIENTE"/>
    <s v="REGIONAL"/>
    <s v="GERENCIA REGIONAL ORIENTE"/>
    <n v="70000"/>
    <n v="44502"/>
    <n v="11"/>
    <n v="12.46"/>
    <n v="0.83066666666666678"/>
    <m/>
    <m/>
    <x v="0"/>
  </r>
  <r>
    <n v="1057756526"/>
    <s v="GONZALEZ HENAO LEYDY LILIANA"/>
    <x v="0"/>
    <s v="VENTAS MICROFINANZAS"/>
    <s v="ASESOR COMERCIAL MICROFINANZAS"/>
    <s v="3. CAFETERA"/>
    <s v="OFICINAS"/>
    <s v="PEREIRA"/>
    <n v="34105"/>
    <n v="44685"/>
    <n v="5"/>
    <n v="4.88"/>
    <n v="0.32533333333333331"/>
    <m/>
    <m/>
    <x v="0"/>
  </r>
  <r>
    <n v="1057758024"/>
    <s v="GUERRERO SANCHEZ DIEGO FERNANDO"/>
    <x v="0"/>
    <s v="REGIONAL COMERCIAL"/>
    <s v="ASESOR COMERCIAL"/>
    <s v="3. CAFETERA"/>
    <s v="OFICINAS"/>
    <s v="BELALCAZAR                                                                                                                                            "/>
    <n v="33118"/>
    <n v="44574"/>
    <n v="1"/>
    <n v="9.5"/>
    <n v="0.6333333333333333"/>
    <m/>
    <m/>
    <x v="0"/>
  </r>
  <r>
    <n v="1057758031"/>
    <s v="AGUDELO VELASQUEZ CARLOS MARIO"/>
    <x v="0"/>
    <s v="REGIONAL COMERCIAL"/>
    <s v="ASESOR COMERCIAL"/>
    <s v="3. CAFETERA"/>
    <s v="OFICINAS"/>
    <s v="VITERBO"/>
    <n v="33115"/>
    <n v="44082"/>
    <n v="9"/>
    <n v="14.71"/>
    <n v="0.98066666666666669"/>
    <m/>
    <m/>
    <x v="0"/>
  </r>
  <r>
    <n v="1057758212"/>
    <s v="ARENAS AGUDELO ELIZABETH  CRISTINA"/>
    <x v="0"/>
    <s v="REGIONAL COMERCIAL"/>
    <s v="OFICIAL OPERATIVO SENIOR"/>
    <s v="3. CAFETERA"/>
    <s v="OFICINAS"/>
    <s v="BELALCAZAR                                                                                                                                            "/>
    <n v="33118"/>
    <n v="43025"/>
    <n v="10"/>
    <n v="13.08"/>
    <n v="0.872"/>
    <m/>
    <m/>
    <x v="0"/>
  </r>
  <r>
    <n v="1057786687"/>
    <s v="AGUIRRE VELASQUEZ LORENA"/>
    <x v="0"/>
    <s v="REGIONAL COMERCIAL"/>
    <s v="ASESOR COMERCIAL"/>
    <s v="3. CAFETERA"/>
    <s v="OFICINAS"/>
    <s v="MARQUETALIA"/>
    <n v="33121"/>
    <n v="44272"/>
    <n v="3"/>
    <n v="6.83"/>
    <n v="0.45533333333333331"/>
    <m/>
    <m/>
    <x v="0"/>
  </r>
  <r>
    <n v="1057919742"/>
    <s v="RICAURTE BUSTOS ISLENY NAYIVE"/>
    <x v="0"/>
    <s v="REGIONAL COMERCIAL"/>
    <s v="CAJERO PRINCIPAL"/>
    <s v="7. ORIENTE"/>
    <s v="OFICINAS"/>
    <s v="SAN LUIS DE GACENO"/>
    <n v="72208"/>
    <n v="44291"/>
    <n v="4"/>
    <n v="6.08"/>
    <n v="0.40533333333333332"/>
    <m/>
    <m/>
    <x v="0"/>
  </r>
  <r>
    <n v="1058038219"/>
    <s v="CORREDOR  MARTHA VIVIANA"/>
    <x v="0"/>
    <s v="REGIONAL COMERCIAL"/>
    <s v="CAJERO PRINCIPAL"/>
    <s v="7. ORIENTE"/>
    <s v="OFICINAS"/>
    <s v="TOCA"/>
    <n v="75408"/>
    <n v="40035"/>
    <n v="8"/>
    <n v="15.88"/>
    <n v="1.0586666666666666"/>
    <m/>
    <m/>
    <x v="1"/>
  </r>
  <r>
    <n v="1058038371"/>
    <s v="FIGUEREDO CORDOBA AZUCENA"/>
    <x v="0"/>
    <s v="REGIONAL COMERCIAL"/>
    <s v="CAJERO"/>
    <s v="7. ORIENTE"/>
    <s v="OFICINAS"/>
    <s v="SOGAMOSO"/>
    <n v="75206"/>
    <n v="41548"/>
    <n v="10"/>
    <n v="13.75"/>
    <n v="0.91666666666666663"/>
    <m/>
    <m/>
    <x v="0"/>
  </r>
  <r>
    <n v="1058058415"/>
    <s v="VARGAS BOHORQUEZ JOSE LUIS"/>
    <x v="0"/>
    <s v="REGIONAL COMERCIAL"/>
    <s v="ASESOR COMERCIAL"/>
    <s v="7. ORIENTE"/>
    <s v="OFICINAS"/>
    <s v="MIRAFLORES (BOYACA)                                                                                                                                   "/>
    <n v="75402"/>
    <n v="42891"/>
    <n v="6"/>
    <n v="18.579999999999998"/>
    <n v="1.2386666666666666"/>
    <m/>
    <m/>
    <x v="1"/>
  </r>
  <r>
    <n v="1058058772"/>
    <s v="MENDOZA MENDOZA VICTOR ALEXANDER"/>
    <x v="0"/>
    <s v="REGIONAL COMERCIAL"/>
    <s v="CAJERO PRINCIPAL"/>
    <s v="7. ORIENTE"/>
    <s v="OFICINAS"/>
    <s v="ZETAQUIRA                                                                                                                                             "/>
    <n v="75414"/>
    <n v="42996"/>
    <n v="9"/>
    <n v="14.29"/>
    <n v="0.95266666666666666"/>
    <m/>
    <m/>
    <x v="0"/>
  </r>
  <r>
    <n v="1058431398"/>
    <s v="SALAMANCA BARRERA JENSY LISETH"/>
    <x v="0"/>
    <s v="REGIONAL COMERCIAL"/>
    <s v="ASESOR COMERCIAL"/>
    <s v="7. ORIENTE"/>
    <s v="OFICINAS"/>
    <s v="RAMIRIQUI                                                                                                                                             "/>
    <n v="75405"/>
    <n v="43983"/>
    <n v="6"/>
    <n v="18.75"/>
    <n v="1.25"/>
    <m/>
    <m/>
    <x v="1"/>
  </r>
  <r>
    <n v="1058786288"/>
    <s v="DURAN MUÑOZ YECENY"/>
    <x v="0"/>
    <s v="REGIONAL COMERCIAL"/>
    <s v="DIRECTOR OFICINA TIPO 5"/>
    <s v="6. OCCIDENTE"/>
    <s v="OFICINAS"/>
    <s v="TOTORO                                                                                                                                                "/>
    <n v="64221"/>
    <n v="42282"/>
    <n v="10"/>
    <n v="13.372"/>
    <n v="0.89146666666666663"/>
    <m/>
    <m/>
    <x v="0"/>
  </r>
  <r>
    <n v="1058818441"/>
    <s v="RINCON MESA YESICA ALEJANDRA"/>
    <x v="4"/>
    <s v="NACIONAL DE ANALISIS AGROPECUARIO                                                                                                                     "/>
    <s v="OFICIAL OPERATIVO SENIOR"/>
    <s v="3. CAFETERA"/>
    <s v="REGIONAL"/>
    <s v="PACORA                                                                                                                                                "/>
    <n v="33110"/>
    <n v="43508"/>
    <n v="2"/>
    <n v="8.2899999999999991"/>
    <n v="0.55266666666666664"/>
    <m/>
    <m/>
    <x v="0"/>
  </r>
  <r>
    <n v="1058842291"/>
    <s v="QUINTERO RIVERA LUZ ALBANNY"/>
    <x v="0"/>
    <s v="REGIONAL COMERCIAL"/>
    <s v="DIRECTOR OFICINA TIPO 5"/>
    <s v="3. CAFETERA"/>
    <s v="OFICINAS"/>
    <s v="MARULANDA"/>
    <n v="33108"/>
    <n v="41680"/>
    <n v="2"/>
    <n v="23.38"/>
    <n v="1.5586666666666666"/>
    <m/>
    <m/>
    <x v="1"/>
  </r>
  <r>
    <n v="1058844742"/>
    <s v="BEDOYA NIETO YAMILE"/>
    <x v="0"/>
    <s v="VENTAS BANCA AGROPECUARIA"/>
    <s v="ASESOR COMERCIAL AGROPECUARIO"/>
    <s v="3. CAFETERA"/>
    <s v="OFICINAS"/>
    <s v="BOLIVIA"/>
    <n v="33104"/>
    <n v="43894"/>
    <n v="3"/>
    <n v="7.37"/>
    <n v="0.49133333333333334"/>
    <m/>
    <m/>
    <x v="0"/>
  </r>
  <r>
    <n v="1058847442"/>
    <s v="ARIAS GUTIERREZ KATHERINE"/>
    <x v="0"/>
    <s v="REGIONAL COMERCIAL"/>
    <s v="ASESOR COMERCIAL"/>
    <s v="3. CAFETERA"/>
    <s v="OFICINAS"/>
    <s v="AGUADAS"/>
    <n v="33101"/>
    <n v="44747"/>
    <n v="7"/>
    <n v="2.33"/>
    <n v="0.15533333333333335"/>
    <m/>
    <m/>
    <x v="0"/>
  </r>
  <r>
    <n v="1058912720"/>
    <s v="SANCHEZ LARGO ANGELA MARIA"/>
    <x v="0"/>
    <s v="VENTAS MICROFINANZAS"/>
    <s v="ASESOR COMERCIAL MICROFINANZAS"/>
    <s v="3. CAFETERA"/>
    <s v="OFICINAS"/>
    <s v="SANTA ROSA DE CABAL"/>
    <n v="34107"/>
    <n v="42891"/>
    <n v="6"/>
    <n v="18.579999999999998"/>
    <n v="1.2386666666666666"/>
    <m/>
    <m/>
    <x v="1"/>
  </r>
  <r>
    <n v="1058963241"/>
    <s v="CERON SOTELO ALEXANDRA XIMENA"/>
    <x v="0"/>
    <s v="REGIONAL COMERCIAL"/>
    <s v="CAJERO PRINCIPAL"/>
    <s v="6. OCCIDENTE"/>
    <s v="OFICINAS"/>
    <s v="BOLIVAR (CAUCA)                                                                                                                                       "/>
    <n v="64204"/>
    <n v="40616"/>
    <n v="3"/>
    <n v="5.4180000000000001"/>
    <n v="0.36120000000000002"/>
    <m/>
    <m/>
    <x v="0"/>
  </r>
  <r>
    <n v="1058967841"/>
    <s v="GARCES JIMENEZ JULISSE LISVETH"/>
    <x v="0"/>
    <s v="REGIONAL COMERCIAL"/>
    <s v="CAJERO"/>
    <s v="6. OCCIDENTE"/>
    <s v="OFICINAS"/>
    <s v="BOLIVAR (CAUCA)                                                                                                                                       "/>
    <n v="64204"/>
    <n v="44662"/>
    <n v="4"/>
    <n v="5.83"/>
    <n v="0.38866666666666666"/>
    <m/>
    <m/>
    <x v="0"/>
  </r>
  <r>
    <n v="1058968633"/>
    <s v="IMBACHI MACIAS ANGELA ROCIO"/>
    <x v="0"/>
    <s v="REGIONAL COMERCIAL"/>
    <s v="ASESOR COMERCIAL"/>
    <s v="6. OCCIDENTE"/>
    <s v="OFICINAS"/>
    <s v="BOLIVAR (CAUCA)                                                                                                                                       "/>
    <n v="64204"/>
    <n v="44328"/>
    <n v="5"/>
    <n v="19.54"/>
    <n v="1.3026666666666666"/>
    <m/>
    <m/>
    <x v="1"/>
  </r>
  <r>
    <n v="1059063266"/>
    <s v="MOSQUERA SAA DIANA MARCELA"/>
    <x v="0"/>
    <s v="REGIONAL COMERCIAL"/>
    <s v="ASESOR COMERCIAL"/>
    <s v="1. ANTIOQUIA"/>
    <s v="OFICINAS"/>
    <s v="QUIBDO                                                                                                                                                "/>
    <n v="11103"/>
    <n v="42219"/>
    <n v="8"/>
    <n v="16.003"/>
    <n v="1.0668666666666666"/>
    <m/>
    <m/>
    <x v="1"/>
  </r>
  <r>
    <n v="1059064540"/>
    <s v="VELASCO CAICEDO ZAIRA DANIELA"/>
    <x v="0"/>
    <s v="REGIONAL COMERCIAL"/>
    <s v="CAJERO PRINCIPAL"/>
    <s v="6. OCCIDENTE"/>
    <s v="OFICINAS"/>
    <s v="MIRANDA"/>
    <n v="65007"/>
    <n v="43374"/>
    <n v="10"/>
    <n v="13.75"/>
    <n v="0.91666666666666663"/>
    <m/>
    <m/>
    <x v="0"/>
  </r>
  <r>
    <n v="1059445547"/>
    <s v="CIFUENTES SINISTERRA WILSON"/>
    <x v="0"/>
    <s v="REGIONAL COMERCIAL"/>
    <s v="CAJERO"/>
    <s v="6. OCCIDENTE"/>
    <s v="OFICINAS"/>
    <s v="GUAPI"/>
    <n v="64208"/>
    <n v="44480"/>
    <n v="10"/>
    <n v="13.33"/>
    <n v="0.88866666666666672"/>
    <m/>
    <m/>
    <x v="0"/>
  </r>
  <r>
    <n v="1059445850"/>
    <s v="PORTOCARRERO OLAYA DELLY GISSELLE"/>
    <x v="4"/>
    <s v="NACIONAL DE ANALISIS AGROPECUARIO                                                                                                                     "/>
    <s v="PROFESIONAL OPERATIVO"/>
    <s v="6. OCCIDENTE"/>
    <s v="REGIONAL"/>
    <s v="GERENCIA REGIONAL OCCIDENTE"/>
    <n v="60000"/>
    <n v="43126"/>
    <n v="1"/>
    <n v="8.9600000000000009"/>
    <n v="0.59733333333333338"/>
    <m/>
    <m/>
    <x v="0"/>
  </r>
  <r>
    <n v="1059446233"/>
    <s v="RUIZ VASQUEZ ANDRES"/>
    <x v="0"/>
    <s v="REGIONAL COMERCIAL"/>
    <s v="OFICIAL OPERATIVO SENIOR"/>
    <s v="6. OCCIDENTE"/>
    <s v="OFICINAS"/>
    <s v="GUAPI"/>
    <n v="64208"/>
    <n v="43479"/>
    <n v="1"/>
    <n v="9.4600000000000009"/>
    <n v="0.63066666666666671"/>
    <m/>
    <m/>
    <x v="0"/>
  </r>
  <r>
    <n v="1059446601"/>
    <s v="RODRIGUEZ CAICEDO VICTOR ALFONSO"/>
    <x v="0"/>
    <s v="REGIONAL COMERCIAL"/>
    <s v="CAJERO PRINCIPAL"/>
    <s v="6. OCCIDENTE"/>
    <s v="OFICINAS"/>
    <s v="GUAPI"/>
    <n v="64208"/>
    <n v="43753"/>
    <n v="10"/>
    <n v="13.17"/>
    <n v="0.878"/>
    <m/>
    <m/>
    <x v="0"/>
  </r>
  <r>
    <n v="1059448777"/>
    <s v="CUNDUMI BATIOJA KAREN STEPHANIE"/>
    <x v="0"/>
    <s v="REGIONAL COMERCIAL"/>
    <s v="DIRECTOR OFICINA TIPO 5"/>
    <s v="6. OCCIDENTE"/>
    <s v="OFICINAS"/>
    <s v="SANTA BARBARA ISCUANDE                                                                                                                                "/>
    <n v="63910"/>
    <n v="42828"/>
    <n v="4"/>
    <n v="21.17"/>
    <n v="1.4113333333333336"/>
    <m/>
    <m/>
    <x v="1"/>
  </r>
  <r>
    <n v="1059597750"/>
    <s v="RIVERA PECHENE ORLANDO"/>
    <x v="0"/>
    <s v="REGIONAL COMERCIAL"/>
    <s v="OFICIAL SOPORTE"/>
    <s v="6. OCCIDENTE"/>
    <s v="OFICINAS"/>
    <s v="MORALES (CAUCA)"/>
    <n v="65008"/>
    <n v="43733"/>
    <n v="9"/>
    <n v="14"/>
    <n v="0.93333333333333335"/>
    <m/>
    <m/>
    <x v="0"/>
  </r>
  <r>
    <n v="1059599931"/>
    <s v="VICTORIA ARBOLEDA DIANA KAROLINA"/>
    <x v="0"/>
    <s v="REGIONAL COMERCIAL"/>
    <s v="CAJERO PRINCIPAL"/>
    <s v="6. OCCIDENTE"/>
    <s v="OFICINAS"/>
    <s v="PALMIRA"/>
    <n v="60907"/>
    <n v="40955"/>
    <n v="2"/>
    <n v="7.9950000000000001"/>
    <n v="0.53300000000000003"/>
    <m/>
    <m/>
    <x v="0"/>
  </r>
  <r>
    <n v="1059704597"/>
    <s v="TREJOS LASSO SANDRA HEROINA"/>
    <x v="0"/>
    <s v="REGIONAL COMERCIAL"/>
    <s v="ASESOR COMERCIAL"/>
    <s v="3. CAFETERA"/>
    <s v="OFICINAS"/>
    <s v="RIOSUCIO (CALDAS)"/>
    <n v="33111"/>
    <n v="43627"/>
    <n v="6"/>
    <n v="3.33"/>
    <n v="0.222"/>
    <m/>
    <m/>
    <x v="0"/>
  </r>
  <r>
    <n v="1059811056"/>
    <s v="ZULUAGA OCAMPO MARIO"/>
    <x v="8"/>
    <s v="VENTAS BANCA EMPRESARIAL"/>
    <s v="EJECUTIVO DE CUENTA"/>
    <s v="3. CAFETERA"/>
    <s v="REGIONAL"/>
    <s v="GERENCIA REGIONAL CAFETERA"/>
    <n v="30000"/>
    <n v="44259"/>
    <n v="3"/>
    <n v="22.37"/>
    <n v="1.4913333333333334"/>
    <m/>
    <m/>
    <x v="1"/>
  </r>
  <r>
    <n v="1059814042"/>
    <s v="GALVIS BEDOYA INGRID FERNANDA"/>
    <x v="0"/>
    <s v="REGIONAL COMERCIAL"/>
    <s v="ASESOR COMERCIAL"/>
    <s v="3. CAFETERA"/>
    <s v="OFICINAS"/>
    <s v="LA MERCED"/>
    <n v="33119"/>
    <n v="43040"/>
    <n v="11"/>
    <n v="12.5"/>
    <n v="0.83333333333333337"/>
    <m/>
    <m/>
    <x v="0"/>
  </r>
  <r>
    <n v="1059842832"/>
    <s v="BETANCOURT MARIN MONICA LICETH"/>
    <x v="0"/>
    <s v="REGIONAL COMERCIAL"/>
    <s v="CAJERO PRINCIPAL"/>
    <s v="6. OCCIDENTE"/>
    <s v="OFICINAS"/>
    <s v="CORINTO"/>
    <n v="65004"/>
    <n v="43405"/>
    <n v="11"/>
    <n v="12.5"/>
    <n v="0.83333333333333337"/>
    <m/>
    <m/>
    <x v="0"/>
  </r>
  <r>
    <n v="1059905204"/>
    <s v="MONTENEGRO GALINDEZ EIVAR FERNANDO"/>
    <x v="4"/>
    <s v="NACIONAL DE ANALISIS AGROPECUARIO                                                                                                                     "/>
    <s v="OFICIAL OPERATIVO SENIOR"/>
    <s v="6. OCCIDENTE"/>
    <s v="REGIONAL"/>
    <s v="EL TAMBO CAUCA"/>
    <n v="64207"/>
    <n v="43745"/>
    <n v="10"/>
    <n v="13.5"/>
    <n v="0.9"/>
    <m/>
    <m/>
    <x v="0"/>
  </r>
  <r>
    <n v="1059910964"/>
    <s v="URBANO GRIJALBA YEISI LORENA"/>
    <x v="0"/>
    <s v="VENTAS BANCA AGROPECUARIA"/>
    <s v="ASESOR COMERCIAL AGROPECUARIO"/>
    <s v="6. OCCIDENTE"/>
    <s v="OFICINAS"/>
    <s v="EL BORDO"/>
    <n v="64206"/>
    <n v="43682"/>
    <n v="8"/>
    <n v="16.079999999999998"/>
    <n v="1.0719999999999998"/>
    <m/>
    <m/>
    <x v="1"/>
  </r>
  <r>
    <n v="1059911324"/>
    <s v="SOLANO BRAVO CAROL STEFANY"/>
    <x v="0"/>
    <s v="VENTAS MICROFINANZAS"/>
    <s v="ASESOR COMERCIAL MICROFINANZAS"/>
    <s v="6. OCCIDENTE"/>
    <s v="OFICINAS"/>
    <s v="EL BORDO"/>
    <n v="64206"/>
    <n v="44747"/>
    <n v="7"/>
    <n v="2.33"/>
    <n v="0.15533333333333335"/>
    <m/>
    <m/>
    <x v="0"/>
  </r>
  <r>
    <n v="1059914201"/>
    <s v="MUÑOZ MANZANO LEIDY VANESSA"/>
    <x v="0"/>
    <s v="REGIONAL COMERCIAL"/>
    <s v="ASESOR COMERCIAL"/>
    <s v="6. OCCIDENTE"/>
    <s v="OFICINAS"/>
    <s v="EL BORDO"/>
    <n v="64206"/>
    <n v="44431"/>
    <n v="8"/>
    <n v="0.33"/>
    <n v="2.2000000000000002E-2"/>
    <m/>
    <m/>
    <x v="0"/>
  </r>
  <r>
    <n v="1060237559"/>
    <s v="GARCIA ROJAS JARMINSON DANIEL"/>
    <x v="0"/>
    <s v="REGIONAL COMERCIAL"/>
    <s v="ASESOR COMERCIAL"/>
    <s v="6. OCCIDENTE"/>
    <s v="OFICINAS"/>
    <s v="LA SIERRA"/>
    <n v="64224"/>
    <n v="44305"/>
    <n v="4"/>
    <n v="5.5"/>
    <n v="0.36666666666666664"/>
    <m/>
    <m/>
    <x v="0"/>
  </r>
  <r>
    <n v="1060239337"/>
    <s v="CUCHUMBRE AVIRAMA KATHERIN JOHANA"/>
    <x v="0"/>
    <s v="REGIONAL COMERCIAL"/>
    <s v="ASESOR COMERCIAL"/>
    <s v="6. OCCIDENTE"/>
    <s v="OFICINAS"/>
    <s v="SILVIA"/>
    <n v="64218"/>
    <n v="44713"/>
    <n v="6"/>
    <n v="3.75"/>
    <n v="0.25"/>
    <m/>
    <m/>
    <x v="0"/>
  </r>
  <r>
    <n v="1060268264"/>
    <s v="MUÑOZ PEREZ DIANA"/>
    <x v="0"/>
    <s v="REGIONAL COMERCIAL"/>
    <s v="CAJERO PRINCIPAL"/>
    <s v="3. CAFETERA"/>
    <s v="OFICINAS"/>
    <s v="SALAMINA"/>
    <n v="33112"/>
    <n v="44784"/>
    <n v="8"/>
    <n v="0.83"/>
    <n v="5.5333333333333332E-2"/>
    <m/>
    <m/>
    <x v="0"/>
  </r>
  <r>
    <n v="1060356787"/>
    <s v="VASQUEZ CHARRUPI MONICA LISETH"/>
    <x v="0"/>
    <s v="REGIONAL COMERCIAL"/>
    <s v="CAJERO PRINCIPAL"/>
    <s v="6. OCCIDENTE"/>
    <s v="OFICINAS"/>
    <s v="CALOTO"/>
    <n v="65003"/>
    <n v="39966"/>
    <n v="6"/>
    <n v="3.71"/>
    <n v="0.24733333333333332"/>
    <m/>
    <m/>
    <x v="0"/>
  </r>
  <r>
    <n v="1060595199"/>
    <s v="ESCOBAR ARBELAEZ LICET YURANY"/>
    <x v="0"/>
    <s v="REGIONAL COMERCIAL"/>
    <s v="DIRECTOR OFICINA TIPO 4"/>
    <s v="3. CAFETERA"/>
    <s v="OFICINAS"/>
    <s v="BELEN DE UMBRIA                                                                                                                                       "/>
    <n v="34114"/>
    <n v="42857"/>
    <n v="5"/>
    <n v="4.96"/>
    <n v="0.33066666666666666"/>
    <m/>
    <m/>
    <x v="0"/>
  </r>
  <r>
    <n v="1060649967"/>
    <s v="SANCHEZ GALLEGO JUAN PABLO"/>
    <x v="1"/>
    <s v="VP OPERACIONES"/>
    <s v="DIRECTOR SUPERNUMERARIO"/>
    <s v="6. OCCIDENTE"/>
    <s v="REGIONAL"/>
    <s v="GERENCIA REGIONAL OCCIDENTE"/>
    <n v="60000"/>
    <n v="43781"/>
    <n v="11"/>
    <n v="12.04"/>
    <n v="0.80266666666666664"/>
    <m/>
    <m/>
    <x v="0"/>
  </r>
  <r>
    <n v="1060650235"/>
    <s v="HERNANDEZ CORDOBA DIANA CAROLINA"/>
    <x v="0"/>
    <s v="VENTAS BANCA PERSONAS"/>
    <s v="PROFESIONAL UNIVERSITARIO"/>
    <s v="3. CAFETERA"/>
    <s v="REGIONAL"/>
    <s v="GERENCIA REGIONAL CAFETERA"/>
    <n v="30000"/>
    <n v="44244"/>
    <n v="2"/>
    <n v="23.08"/>
    <n v="1.5386666666666666"/>
    <m/>
    <m/>
    <x v="1"/>
  </r>
  <r>
    <n v="1060650535"/>
    <s v="ZULETA JIMENEZ LUISA FERNANDA"/>
    <x v="8"/>
    <s v="PYME EMPRESARIAL                                                                                                                                      "/>
    <s v="EJECUTIVO DE CUENTA PYME"/>
    <s v="3. CAFETERA"/>
    <s v="REGIONAL"/>
    <s v="GERENCIA REGIONAL CAFETERA"/>
    <n v="30000"/>
    <n v="44784"/>
    <n v="8"/>
    <n v="0.83"/>
    <n v="5.5333333333333332E-2"/>
    <m/>
    <m/>
    <x v="0"/>
  </r>
  <r>
    <n v="1060867031"/>
    <s v="ZUÑIGA ORTEGA OLGA"/>
    <x v="0"/>
    <s v="REGIONAL COMERCIAL"/>
    <s v="ASESOR COMERCIAL"/>
    <s v="6. OCCIDENTE"/>
    <s v="OFICINAS"/>
    <s v="EL TAMBO CAUCA"/>
    <n v="64207"/>
    <n v="43115"/>
    <n v="1"/>
    <n v="9.3780000000000001"/>
    <n v="0.62519999999999998"/>
    <m/>
    <m/>
    <x v="0"/>
  </r>
  <r>
    <n v="1060986218"/>
    <s v="SALAMANCA LOPEZ RUBIEL"/>
    <x v="0"/>
    <s v="REGIONAL COMERCIAL"/>
    <s v="CAJERO PRINCIPAL"/>
    <s v="6. OCCIDENTE"/>
    <s v="OFICINAS"/>
    <s v="LA VEGA (CAUCA)"/>
    <n v="64210"/>
    <n v="42164"/>
    <n v="6"/>
    <n v="18.295000000000002"/>
    <n v="1.2196666666666667"/>
    <m/>
    <m/>
    <x v="1"/>
  </r>
  <r>
    <n v="1061017940"/>
    <s v="LASSO FUENTES CARLOS ANDRES"/>
    <x v="0"/>
    <s v="REGIONAL COMERCIAL"/>
    <s v="DIRECTOR OFICINA TIPO 2"/>
    <s v="6. OCCIDENTE"/>
    <s v="OFICINAS"/>
    <s v="MERCADERES"/>
    <n v="64212"/>
    <n v="42408"/>
    <n v="2"/>
    <n v="8.4600000000000009"/>
    <n v="0.56400000000000006"/>
    <m/>
    <m/>
    <x v="0"/>
  </r>
  <r>
    <n v="1061046050"/>
    <s v="TOCORA PAVA NELSON EDUARDO"/>
    <x v="0"/>
    <s v="VENTAS BANCA AGROPECUARIA"/>
    <s v="ASESOR COMERCIAL AGROPECUARIO"/>
    <s v="3. CAFETERA"/>
    <s v="OFICINAS"/>
    <s v="BOLIVIA"/>
    <n v="33104"/>
    <n v="43544"/>
    <n v="3"/>
    <n v="21.71"/>
    <n v="1.4473333333333334"/>
    <m/>
    <m/>
    <x v="1"/>
  </r>
  <r>
    <n v="1061047538"/>
    <s v="ARISTIZABAL GARCIA ANGI LORENA"/>
    <x v="0"/>
    <s v="REGIONAL COMERCIAL"/>
    <s v="ASESOR COMERCIAL"/>
    <s v="3. CAFETERA"/>
    <s v="OFICINAS"/>
    <s v="VICTORIA"/>
    <n v="33114"/>
    <n v="43984"/>
    <n v="6"/>
    <n v="18.71"/>
    <n v="1.2473333333333334"/>
    <m/>
    <m/>
    <x v="1"/>
  </r>
  <r>
    <n v="1061048033"/>
    <s v="ORJUELA NOREÑA MARIA FERNANDA"/>
    <x v="0"/>
    <s v="REGIONAL COMERCIAL"/>
    <s v="OFICIAL SOPORTE"/>
    <s v="3. CAFETERA"/>
    <s v="OFICINAS"/>
    <s v="ARAUCA (CALDAS)"/>
    <n v="33103"/>
    <n v="44697"/>
    <n v="5"/>
    <n v="4.37"/>
    <n v="0.29133333333333333"/>
    <m/>
    <m/>
    <x v="0"/>
  </r>
  <r>
    <n v="1061373401"/>
    <s v="CIFUENTES MARTINEZ KATERINE"/>
    <x v="0"/>
    <s v="REGIONAL COMERCIAL"/>
    <s v="CAJERO PRINCIPAL"/>
    <s v="3. CAFETERA"/>
    <s v="OFICINAS"/>
    <s v="VITERBO"/>
    <n v="33115"/>
    <n v="43928"/>
    <n v="4"/>
    <n v="5.875"/>
    <n v="0.39166666666666666"/>
    <m/>
    <m/>
    <x v="0"/>
  </r>
  <r>
    <n v="1061428230"/>
    <s v="MEDINA VELASCO DAVID JONNATHAN"/>
    <x v="0"/>
    <s v="VENTAS MICROFINANZAS"/>
    <s v="ASESOR COMERCIAL MICROFINANZAS"/>
    <s v="6. OCCIDENTE"/>
    <s v="OFICINAS"/>
    <s v="SANTANDER DE QUILICHAO"/>
    <n v="65012"/>
    <n v="44763"/>
    <n v="7"/>
    <n v="1.67"/>
    <n v="0.11133333333333333"/>
    <m/>
    <m/>
    <x v="0"/>
  </r>
  <r>
    <n v="1061431313"/>
    <s v="PEÑA DIZU DANIA LUCERO"/>
    <x v="0"/>
    <s v="REGIONAL COMERCIAL"/>
    <s v="CAJERO PRINCIPAL"/>
    <s v="6. OCCIDENTE"/>
    <s v="OFICINAS"/>
    <s v="JAMBALO"/>
    <n v="65006"/>
    <n v="44081"/>
    <n v="9"/>
    <n v="14.75"/>
    <n v="0.98333333333333328"/>
    <m/>
    <m/>
    <x v="0"/>
  </r>
  <r>
    <n v="1061434195"/>
    <s v="JORDAN MEDINA PAOLA ANDREA"/>
    <x v="0"/>
    <s v="VENTAS MICROFINANZAS"/>
    <s v="ASESOR COMERCIAL MICROFINANZAS"/>
    <s v="6. OCCIDENTE"/>
    <s v="OFICINAS"/>
    <s v="CALOTO"/>
    <n v="65003"/>
    <n v="44725"/>
    <n v="6"/>
    <n v="3.25"/>
    <n v="0.21666666666666667"/>
    <m/>
    <m/>
    <x v="0"/>
  </r>
  <r>
    <n v="1061438057"/>
    <s v="SALAZAR QUIGUANAS JHONIER DAVID"/>
    <x v="0"/>
    <s v="VENTAS MICROFINANZAS"/>
    <s v="ASESOR COMERCIAL MICROFINANZAS"/>
    <s v="6. OCCIDENTE"/>
    <s v="OFICINAS"/>
    <s v="TORIBIO - CALOTO"/>
    <n v="65014"/>
    <n v="44623"/>
    <n v="3"/>
    <n v="7.42"/>
    <n v="0.49466666666666664"/>
    <m/>
    <m/>
    <x v="0"/>
  </r>
  <r>
    <n v="1061500035"/>
    <s v="FERNANDEZ QUIGUANAS DIANA CAROLINA"/>
    <x v="0"/>
    <s v="REGIONAL COMERCIAL"/>
    <s v="CAJERO PRINCIPAL"/>
    <s v="6. OCCIDENTE"/>
    <s v="OFICINAS"/>
    <s v="TOTORO                                                                                                                                                "/>
    <n v="64221"/>
    <n v="41316"/>
    <n v="2"/>
    <n v="8.33"/>
    <n v="0.55533333333333335"/>
    <m/>
    <m/>
    <x v="0"/>
  </r>
  <r>
    <n v="1061500671"/>
    <s v="MELLIZO IPIA JOHAN EDUARDO"/>
    <x v="0"/>
    <s v="REGIONAL COMERCIAL"/>
    <s v="ASESOR COMERCIAL"/>
    <s v="6. OCCIDENTE"/>
    <s v="OFICINAS"/>
    <s v="JAMBALO"/>
    <n v="65006"/>
    <n v="42828"/>
    <n v="4"/>
    <n v="6.17"/>
    <n v="0.41133333333333333"/>
    <m/>
    <m/>
    <x v="0"/>
  </r>
  <r>
    <n v="1061529465"/>
    <s v="OTERO TROCHEZ NATALIA"/>
    <x v="0"/>
    <s v="VENTAS BANCA AGROPECUARIA"/>
    <s v="ASESOR COMERCIAL AGROPECUARIO"/>
    <s v="6. OCCIDENTE"/>
    <s v="OFICINAS"/>
    <s v="MORALES (CAUCA)"/>
    <n v="65008"/>
    <n v="41247"/>
    <n v="12"/>
    <n v="11.12"/>
    <n v="0.74133333333333329"/>
    <m/>
    <m/>
    <x v="0"/>
  </r>
  <r>
    <n v="1061533464"/>
    <s v="VELEZ NARANJO DIANA FERNANDA"/>
    <x v="0"/>
    <s v="REGIONAL COMERCIAL"/>
    <s v="ASESOR COMERCIAL"/>
    <s v="6. OCCIDENTE"/>
    <s v="OFICINAS"/>
    <s v="PIENDAMO                                                                                                                                              "/>
    <n v="64213"/>
    <n v="44473"/>
    <n v="10"/>
    <n v="13.63"/>
    <n v="0.90866666666666673"/>
    <m/>
    <m/>
    <x v="0"/>
  </r>
  <r>
    <n v="1061539662"/>
    <s v="CAMAYO CALAMBAS STIVEN"/>
    <x v="0"/>
    <s v="REGIONAL COMERCIAL"/>
    <s v="ASESOR COMERCIAL"/>
    <s v="6. OCCIDENTE"/>
    <s v="OFICINAS"/>
    <s v="SUAREZ                                                                                                                                                "/>
    <n v="65013"/>
    <n v="44473"/>
    <n v="10"/>
    <n v="13.63"/>
    <n v="0.90866666666666673"/>
    <m/>
    <m/>
    <x v="0"/>
  </r>
  <r>
    <n v="1061543737"/>
    <s v="BELALCAZAR CHACON MARLY YINETH"/>
    <x v="0"/>
    <s v="REGIONAL COMERCIAL"/>
    <s v="ASESOR COMERCIAL"/>
    <s v="6. OCCIDENTE"/>
    <s v="OFICINAS"/>
    <s v="MORALES (CAUCA)"/>
    <n v="65008"/>
    <n v="44662"/>
    <n v="4"/>
    <n v="5.83"/>
    <n v="0.38866666666666666"/>
    <m/>
    <m/>
    <x v="0"/>
  </r>
  <r>
    <n v="1061654583"/>
    <s v="GIRALDO ARISTIZABAL MAGDA YURANY"/>
    <x v="0"/>
    <s v="REGIONAL COMERCIAL"/>
    <s v="DIRECTOR OFICINA TIPO 4"/>
    <s v="3. CAFETERA"/>
    <s v="OFICINAS"/>
    <s v="NORCASIA"/>
    <n v="33109"/>
    <n v="43581"/>
    <n v="4"/>
    <n v="5.21"/>
    <n v="0.34733333333333333"/>
    <m/>
    <m/>
    <x v="0"/>
  </r>
  <r>
    <n v="1061656016"/>
    <s v="RUIZ LLANO ANYELI VIANED"/>
    <x v="0"/>
    <s v="VENTAS MICROFINANZAS"/>
    <s v="ASESOR COMERCIAL MICROFINANZAS"/>
    <s v="3. CAFETERA"/>
    <s v="OFICINAS"/>
    <s v="SAMANA                                                                                                                                                "/>
    <n v="33122"/>
    <n v="42217"/>
    <n v="8"/>
    <n v="16.25"/>
    <n v="1.0833333333333333"/>
    <m/>
    <m/>
    <x v="1"/>
  </r>
  <r>
    <n v="1061656515"/>
    <s v="LOPEZ ALZATE YAMILE"/>
    <x v="0"/>
    <s v="REGIONAL COMERCIAL"/>
    <s v="CAJERO PRINCIPAL"/>
    <s v="3. CAFETERA"/>
    <s v="OFICINAS"/>
    <s v="NORCASIA"/>
    <n v="33109"/>
    <n v="42130"/>
    <n v="5"/>
    <n v="19.707000000000001"/>
    <n v="1.3138000000000001"/>
    <m/>
    <m/>
    <x v="1"/>
  </r>
  <r>
    <n v="1061656914"/>
    <s v="RAMIREZ RESTREPO YEIMY ANDREA"/>
    <x v="3"/>
    <s v="OFICINA DE AUDITORIA INTERNA                                                                                                                          "/>
    <s v="SECRETARIA GERENCIA"/>
    <s v="8. DIRECCION NACIONAL"/>
    <s v="DIRECCION GENERAL"/>
    <s v="DIRECCION NACIONAL"/>
    <n v="80000"/>
    <n v="44263"/>
    <n v="3"/>
    <n v="22.21"/>
    <n v="1.4806666666666668"/>
    <m/>
    <m/>
    <x v="1"/>
  </r>
  <r>
    <n v="1061657343"/>
    <s v="CALDERON GARCIA JUDY VIVIANA"/>
    <x v="0"/>
    <s v="REGIONAL COMERCIAL"/>
    <s v="ASESOR COMERCIAL"/>
    <s v="3. CAFETERA"/>
    <s v="OFICINAS"/>
    <s v="SAMANA                                                                                                                                                "/>
    <n v="33122"/>
    <n v="44089"/>
    <n v="9"/>
    <n v="14.42"/>
    <n v="0.96133333333333337"/>
    <m/>
    <m/>
    <x v="0"/>
  </r>
  <r>
    <n v="1061685549"/>
    <s v="TOBAR SOLIS CARLOS EDUARDO"/>
    <x v="4"/>
    <s v="NACIONAL DE ANALISIS AGROPECUARIO                                                                                                                     "/>
    <s v="OFICIAL OPERATIVO SENIOR"/>
    <s v="6. OCCIDENTE"/>
    <s v="REGIONAL"/>
    <s v="CALI SUCURSAL"/>
    <n v="60901"/>
    <n v="43711"/>
    <n v="9"/>
    <n v="14.92"/>
    <n v="0.9946666666666667"/>
    <m/>
    <m/>
    <x v="0"/>
  </r>
  <r>
    <n v="1061687718"/>
    <s v="PIEDRAHITA ANGUCHO OLIVER ALEXANDER"/>
    <x v="0"/>
    <s v="VENTAS BANCA AGROPECUARIA"/>
    <s v="ASESOR COMERCIAL AGROPECUARIO"/>
    <s v="6. OCCIDENTE"/>
    <s v="OFICINAS"/>
    <s v="SOTOMAYOR"/>
    <n v="63911"/>
    <n v="44046"/>
    <n v="8"/>
    <n v="16.170000000000002"/>
    <n v="1.0780000000000001"/>
    <m/>
    <m/>
    <x v="1"/>
  </r>
  <r>
    <n v="1061690360"/>
    <s v="GOMEZ GUZMAN LEANDRO JAVIER"/>
    <x v="0"/>
    <s v="REGIONAL COMERCIAL"/>
    <s v="CAJERO PRINCIPAL"/>
    <s v="6. OCCIDENTE"/>
    <s v="OFICINAS"/>
    <s v="MORALES (CAUCA)"/>
    <n v="65008"/>
    <n v="42290"/>
    <n v="10"/>
    <n v="13.25"/>
    <n v="0.8833333333333333"/>
    <m/>
    <m/>
    <x v="0"/>
  </r>
  <r>
    <n v="1061693072"/>
    <s v="RIOS DELGADO ROCIO ALEJANDRA"/>
    <x v="0"/>
    <s v="REGIONAL COMERCIAL"/>
    <s v="DIRECTOR OFICINA TIPO 2"/>
    <s v="6. OCCIDENTE"/>
    <s v="OFICINAS"/>
    <s v="PIENDAMO                                                                                                                                              "/>
    <n v="64213"/>
    <n v="39545"/>
    <n v="4"/>
    <n v="5.9580000000000002"/>
    <n v="0.3972"/>
    <m/>
    <m/>
    <x v="0"/>
  </r>
  <r>
    <n v="1061693213"/>
    <s v="CHAGUENDO URIBE LEYDI VIVIANA"/>
    <x v="0"/>
    <s v="REGIONAL COMERCIAL"/>
    <s v="ASESOR COMERCIAL"/>
    <s v="6. OCCIDENTE"/>
    <s v="OFICINAS"/>
    <s v="CAJIBIO                                                                                                                                               "/>
    <n v="64205"/>
    <n v="43542"/>
    <n v="3"/>
    <n v="6.79"/>
    <n v="0.45266666666666666"/>
    <m/>
    <m/>
    <x v="0"/>
  </r>
  <r>
    <n v="1061697255"/>
    <s v="RIASCOS SUAREZ JEISON JESUS"/>
    <x v="0"/>
    <s v="VENTAS BANCA AGROPECUARIA"/>
    <s v="ASESOR COMERCIAL AGROPECUARIO"/>
    <s v="6. OCCIDENTE"/>
    <s v="OFICINAS"/>
    <s v="PUERTO TEJADA"/>
    <n v="65011"/>
    <n v="43711"/>
    <n v="9"/>
    <n v="14.92"/>
    <n v="0.9946666666666667"/>
    <m/>
    <m/>
    <x v="0"/>
  </r>
  <r>
    <n v="1061705762"/>
    <s v="SILVA VALLEJO MARTHA ALEJANDRA"/>
    <x v="0"/>
    <s v="REGIONAL COMERCIAL"/>
    <s v="DIRECTOR OFICINA TIPO 2"/>
    <s v="6. OCCIDENTE"/>
    <s v="OFICINAS"/>
    <s v="TIMBIO"/>
    <n v="64219"/>
    <n v="39966"/>
    <n v="6"/>
    <n v="17.46"/>
    <n v="1.1640000000000001"/>
    <m/>
    <m/>
    <x v="1"/>
  </r>
  <r>
    <n v="1061706591"/>
    <s v="GARCIA RIASCOS ARELIS"/>
    <x v="0"/>
    <s v="REGIONAL COMERCIAL"/>
    <s v="DIRECTOR OFICINA TIPO 5"/>
    <s v="6. OCCIDENTE"/>
    <s v="OFICINAS"/>
    <s v="TIMBIQUI                                                                                                                                              "/>
    <n v="64220"/>
    <n v="41134"/>
    <n v="8"/>
    <n v="15.667"/>
    <n v="1.0444666666666667"/>
    <m/>
    <m/>
    <x v="1"/>
  </r>
  <r>
    <n v="1061708046"/>
    <s v="SOLARTE ERAZO JAMES ANDRES"/>
    <x v="1"/>
    <s v="VP OPERACIONES"/>
    <s v="SUPERNUMERARIO INTEGRAL"/>
    <s v="6. OCCIDENTE"/>
    <s v="REGIONAL"/>
    <s v="GERENCIA REGIONAL OCCIDENTE"/>
    <n v="60000"/>
    <n v="44613"/>
    <n v="2"/>
    <n v="7.92"/>
    <n v="0.52800000000000002"/>
    <m/>
    <m/>
    <x v="0"/>
  </r>
  <r>
    <n v="1061708856"/>
    <s v="MUÑOZ SANDOVAL JUAN FERNANDO"/>
    <x v="0"/>
    <s v="VENTAS MICROFINANZAS"/>
    <s v="ASESOR COMERCIAL MICROFINANZAS"/>
    <s v="9. SUR"/>
    <s v="OFICINAS"/>
    <s v="PAEZ BELALCAZAR                                                                                                                                       "/>
    <n v="65010"/>
    <n v="43726"/>
    <n v="9"/>
    <n v="14.29"/>
    <n v="0.95266666666666666"/>
    <m/>
    <m/>
    <x v="0"/>
  </r>
  <r>
    <n v="1061708897"/>
    <s v="IGLESIAS MARTINEZ KAREN VIVIANA"/>
    <x v="0"/>
    <s v="REGIONAL COMERCIAL"/>
    <s v="DIRECTOR OFICINA TIPO 2"/>
    <s v="6. OCCIDENTE"/>
    <s v="OFICINAS"/>
    <s v="SANTANDER DE QUILICHAO"/>
    <n v="65012"/>
    <n v="41548"/>
    <n v="10"/>
    <n v="13.667"/>
    <n v="0.91113333333333335"/>
    <m/>
    <m/>
    <x v="0"/>
  </r>
  <r>
    <n v="1061710907"/>
    <s v="CASTAÑO TOLEDO LINA MARIA"/>
    <x v="0"/>
    <s v="REGIONAL COMERCIAL"/>
    <s v="ASESOR COMERCIAL"/>
    <s v="9. SUR"/>
    <s v="OFICINAS"/>
    <s v="SUAZA"/>
    <n v="32714"/>
    <n v="41429"/>
    <n v="6"/>
    <n v="18.62"/>
    <n v="1.2413333333333334"/>
    <m/>
    <m/>
    <x v="1"/>
  </r>
  <r>
    <n v="1061711044"/>
    <s v="ZUÑIGA DIAZ DIANA SOFIA"/>
    <x v="0"/>
    <s v="VENTAS MICROFINANZAS"/>
    <s v="ASESOR COMERCIAL MICROFINANZAS"/>
    <s v="6. OCCIDENTE"/>
    <s v="OFICINAS"/>
    <s v="PIENDAMO                                                                                                                                              "/>
    <n v="64213"/>
    <n v="43626"/>
    <n v="6"/>
    <n v="3.38"/>
    <n v="0.22533333333333333"/>
    <m/>
    <m/>
    <x v="0"/>
  </r>
  <r>
    <n v="1061723312"/>
    <s v="VOLVERAS PAPAMIJA MARLON FERNANDO"/>
    <x v="0"/>
    <s v="VENTAS BANCA AGROPECUARIA"/>
    <s v="ASESOR COMERCIAL AGROPECUARIO"/>
    <s v="6. OCCIDENTE"/>
    <s v="OFICINAS"/>
    <s v="POPAYAN                                                                                                                                               "/>
    <n v="64214"/>
    <n v="43892"/>
    <n v="3"/>
    <n v="22.46"/>
    <n v="1.4973333333333334"/>
    <m/>
    <m/>
    <x v="1"/>
  </r>
  <r>
    <n v="1061725023"/>
    <s v="CAICEDO MANTILLA MARIAN GRISEL"/>
    <x v="0"/>
    <s v="REGIONAL COMERCIAL"/>
    <s v="ASESOR COMERCIAL"/>
    <s v="6. OCCIDENTE"/>
    <s v="OFICINAS"/>
    <s v="POPAYAN                                                                                                                                               "/>
    <n v="64214"/>
    <n v="44539"/>
    <n v="12"/>
    <n v="10.92"/>
    <n v="0.72799999999999998"/>
    <m/>
    <m/>
    <x v="0"/>
  </r>
  <r>
    <n v="1061725764"/>
    <s v="ANDRADE RIVERA LIYEN MARITZA"/>
    <x v="0"/>
    <s v="REGIONAL COMERCIAL"/>
    <s v="CAJERO PRINCIPAL"/>
    <s v="6. OCCIDENTE"/>
    <s v="OFICINAS"/>
    <s v="ROSAS"/>
    <n v="64223"/>
    <n v="44082"/>
    <n v="9"/>
    <n v="14.71"/>
    <n v="0.98066666666666669"/>
    <m/>
    <m/>
    <x v="0"/>
  </r>
  <r>
    <n v="1061726303"/>
    <s v="MUÑOZ PEREZ JAVIER ANDRES"/>
    <x v="0"/>
    <s v="VENTAS BANCA AGROPECUARIA"/>
    <s v="ASESOR COMERCIAL AGROPECUARIO"/>
    <s v="9. SUR"/>
    <s v="OFICINAS"/>
    <s v="MOCOA"/>
    <n v="63402"/>
    <n v="42562"/>
    <n v="7"/>
    <n v="17.079999999999998"/>
    <n v="1.1386666666666665"/>
    <m/>
    <m/>
    <x v="1"/>
  </r>
  <r>
    <n v="1061729807"/>
    <s v="MACA NAVIA JORGE DANIEL"/>
    <x v="0"/>
    <s v="VENTAS MICROFINANZAS"/>
    <s v="ASESOR COMERCIAL MICROFINANZAS"/>
    <s v="6. OCCIDENTE"/>
    <s v="OFICINAS"/>
    <s v="POPAYAN                                                                                                                                               "/>
    <n v="64214"/>
    <n v="44112"/>
    <n v="10"/>
    <n v="13.46"/>
    <n v="0.89733333333333343"/>
    <m/>
    <m/>
    <x v="0"/>
  </r>
  <r>
    <n v="1061731956"/>
    <s v="SOLANO PAPAMIJA MANUEL ALEJANDRO"/>
    <x v="0"/>
    <s v="REGIONAL COMERCIAL"/>
    <s v="ASESOR COMERCIAL"/>
    <s v="6. OCCIDENTE"/>
    <s v="OFICINAS"/>
    <s v="CAJIBIO                                                                                                                                               "/>
    <n v="64205"/>
    <n v="43928"/>
    <n v="4"/>
    <n v="6"/>
    <n v="0.4"/>
    <m/>
    <m/>
    <x v="0"/>
  </r>
  <r>
    <n v="1061732627"/>
    <s v="TORRES LLANTEN MONICA FERNANDA"/>
    <x v="0"/>
    <s v="VENTAS BANCA AGROPECUARIA"/>
    <s v="ASESOR COMERCIAL AGROPECUARIO"/>
    <s v="6. OCCIDENTE"/>
    <s v="OFICINAS"/>
    <s v="EL TAMBO CAUCA"/>
    <n v="64207"/>
    <n v="43717"/>
    <n v="9"/>
    <n v="14.67"/>
    <n v="0.97799999999999998"/>
    <m/>
    <m/>
    <x v="0"/>
  </r>
  <r>
    <n v="1061741698"/>
    <s v="RUANO BAMBAGUE MARLON"/>
    <x v="0"/>
    <s v="VENTAS BANCA AGROPECUARIA"/>
    <s v="ASESOR COMERCIAL AGROPECUARIO"/>
    <s v="6. OCCIDENTE"/>
    <s v="OFICINAS"/>
    <s v="SAN SEBASTIAN (CAUCA)                                                                                                                                 "/>
    <n v="64217"/>
    <n v="44763"/>
    <n v="7"/>
    <n v="1.67"/>
    <n v="0.11133333333333333"/>
    <m/>
    <m/>
    <x v="0"/>
  </r>
  <r>
    <n v="1061743042"/>
    <s v="VELEZ BOLANOS OSCAR MANUEL"/>
    <x v="0"/>
    <s v="REGIONAL COMERCIAL"/>
    <s v="CAJERO PRINCIPAL"/>
    <s v="6. OCCIDENTE"/>
    <s v="OFICINAS"/>
    <s v="SAN LORENZO"/>
    <n v="62808"/>
    <n v="44539"/>
    <n v="12"/>
    <n v="10.92"/>
    <n v="0.72799999999999998"/>
    <m/>
    <m/>
    <x v="0"/>
  </r>
  <r>
    <n v="1061744246"/>
    <s v="CALDON VIDAL WILMER RICARDO"/>
    <x v="0"/>
    <s v="REGIONAL COMERCIAL"/>
    <s v="OFICIAL OPERATIVO SENIOR"/>
    <s v="6. OCCIDENTE"/>
    <s v="OFICINAS"/>
    <s v="PIENDAMO                                                                                                                                              "/>
    <n v="64213"/>
    <n v="43109"/>
    <n v="1"/>
    <n v="9.67"/>
    <n v="0.64466666666666661"/>
    <m/>
    <m/>
    <x v="0"/>
  </r>
  <r>
    <n v="1061746201"/>
    <s v="FLOREZ PLAZA ANGIE LIZETH"/>
    <x v="0"/>
    <s v="REGIONAL COMERCIAL"/>
    <s v="ASESOR COMERCIAL"/>
    <s v="6. OCCIDENTE"/>
    <s v="OFICINAS"/>
    <s v="EL TAMBO CAUCA"/>
    <n v="64207"/>
    <n v="43745"/>
    <n v="10"/>
    <n v="13.458"/>
    <n v="0.8972"/>
    <m/>
    <m/>
    <x v="0"/>
  </r>
  <r>
    <n v="1061748238"/>
    <s v="RUIZ LOPEZ CAMILO ANDRES"/>
    <x v="0"/>
    <s v="VENTAS BANCA AGROPECUARIA"/>
    <s v="ASESOR COMERCIAL AGROPECUARIO"/>
    <s v="6. OCCIDENTE"/>
    <s v="OFICINAS"/>
    <s v="POPAYAN                                                                                                                                               "/>
    <n v="64214"/>
    <n v="43871"/>
    <n v="2"/>
    <n v="8.3800000000000008"/>
    <n v="0.55866666666666676"/>
    <m/>
    <m/>
    <x v="0"/>
  </r>
  <r>
    <n v="1061748355"/>
    <s v="GRANJA VALENCIA CARLOS MAURO"/>
    <x v="0"/>
    <s v="REGIONAL COMERCIAL"/>
    <s v="ASESOR COMERCIAL"/>
    <s v="6. OCCIDENTE"/>
    <s v="OFICINAS"/>
    <s v="GUAPI"/>
    <n v="64208"/>
    <n v="43990"/>
    <n v="6"/>
    <n v="3.46"/>
    <n v="0.23066666666666666"/>
    <m/>
    <m/>
    <x v="0"/>
  </r>
  <r>
    <n v="1061749871"/>
    <s v="GAVIRIA GARZON NORFALIA"/>
    <x v="0"/>
    <s v="VENTAS MICROFINANZAS"/>
    <s v="ASESOR COMERCIAL MICROFINANZAS"/>
    <s v="6. OCCIDENTE"/>
    <s v="OFICINAS"/>
    <s v="ARGELIA (CAUCA)"/>
    <n v="64202"/>
    <n v="43724"/>
    <n v="9"/>
    <n v="14.38"/>
    <n v="0.95866666666666667"/>
    <m/>
    <m/>
    <x v="0"/>
  </r>
  <r>
    <n v="1061753668"/>
    <s v="MUÑOZ MARIN MARCEL ANDRES"/>
    <x v="0"/>
    <s v="REGIONAL COMERCIAL"/>
    <s v="ASESOR COMERCIAL"/>
    <s v="6. OCCIDENTE"/>
    <s v="OFICINAS"/>
    <s v="ARGELIA (CAUCA)"/>
    <n v="64202"/>
    <n v="42863"/>
    <n v="5"/>
    <n v="19.71"/>
    <n v="1.3140000000000001"/>
    <m/>
    <m/>
    <x v="1"/>
  </r>
  <r>
    <n v="1061754297"/>
    <s v="HOYOS BOLAÑOS LINA MARCELA"/>
    <x v="0"/>
    <s v="REGIONAL COMERCIAL"/>
    <s v="ASESOR COMERCIAL"/>
    <s v="6. OCCIDENTE"/>
    <s v="OFICINAS"/>
    <s v="EL TAMBO CAUCA"/>
    <n v="64207"/>
    <n v="44643"/>
    <n v="3"/>
    <n v="6.58"/>
    <n v="0.43866666666666665"/>
    <m/>
    <m/>
    <x v="0"/>
  </r>
  <r>
    <n v="1061755773"/>
    <s v="IBARRA ZUNIGA JHORDAN HERNAN"/>
    <x v="1"/>
    <s v="VP OPERACIONES"/>
    <s v="SUPERNUMERARIO INTEGRAL"/>
    <s v="6. OCCIDENTE"/>
    <s v="REGIONAL"/>
    <s v="GERENCIA REGIONAL OCCIDENTE"/>
    <n v="60000"/>
    <n v="44589"/>
    <n v="1"/>
    <n v="8.8699999999999992"/>
    <n v="0.59133333333333327"/>
    <m/>
    <m/>
    <x v="0"/>
  </r>
  <r>
    <n v="1061767026"/>
    <s v="SILVA ORTEGA JAVIER EDUARDO"/>
    <x v="0"/>
    <s v="REGIONAL COMERCIAL"/>
    <s v="ASESOR COMERCIAL"/>
    <s v="6. OCCIDENTE"/>
    <s v="OFICINAS"/>
    <s v="POPAYAN                                                                                                                                               "/>
    <n v="64214"/>
    <n v="44643"/>
    <n v="3"/>
    <n v="6.58"/>
    <n v="0.43866666666666665"/>
    <m/>
    <m/>
    <x v="0"/>
  </r>
  <r>
    <n v="1061773216"/>
    <s v="GALINDO DAZA DIANA MARYURI"/>
    <x v="0"/>
    <s v="REGIONAL COMERCIAL"/>
    <s v="DIRECTOR OFICINA TIPO 5"/>
    <s v="6. OCCIDENTE"/>
    <s v="OFICINAS"/>
    <s v="PAISPAMBA SOTARA"/>
    <n v="64222"/>
    <n v="43682"/>
    <n v="8"/>
    <n v="16.079999999999998"/>
    <n v="1.0719999999999998"/>
    <m/>
    <m/>
    <x v="1"/>
  </r>
  <r>
    <n v="1061778730"/>
    <s v="MINDA CERON WILSON DAVID"/>
    <x v="0"/>
    <s v="VENTAS BANCA AGROPECUARIA"/>
    <s v="ASESOR COMERCIAL AGROPECUARIO"/>
    <s v="6. OCCIDENTE"/>
    <s v="OFICINAS"/>
    <s v="SAN LORENZO"/>
    <n v="62808"/>
    <n v="44046"/>
    <n v="8"/>
    <n v="16.170000000000002"/>
    <n v="1.0780000000000001"/>
    <m/>
    <m/>
    <x v="1"/>
  </r>
  <r>
    <n v="1061783221"/>
    <s v="PIAMBA VILLAMARIN LIZETH TATIANA"/>
    <x v="0"/>
    <s v="REGIONAL COMERCIAL"/>
    <s v="CAJERO PRINCIPAL"/>
    <s v="6. OCCIDENTE"/>
    <s v="OFICINAS"/>
    <s v="PAISPAMBA SOTARA"/>
    <n v="64222"/>
    <n v="44440"/>
    <n v="9"/>
    <n v="15"/>
    <n v="1"/>
    <m/>
    <m/>
    <x v="1"/>
  </r>
  <r>
    <n v="1061785019"/>
    <s v="TORO CASTRO LINA PAOLA"/>
    <x v="0"/>
    <s v="REGIONAL COMERCIAL"/>
    <s v="ASESOR COMERCIAL"/>
    <s v="6. OCCIDENTE"/>
    <s v="OFICINAS"/>
    <s v="POPAYAN                                                                                                                                               "/>
    <n v="64214"/>
    <n v="43446"/>
    <n v="12"/>
    <n v="10.79"/>
    <n v="0.71933333333333327"/>
    <m/>
    <m/>
    <x v="0"/>
  </r>
  <r>
    <n v="1061786247"/>
    <s v="MUNOZ CHACON ANGIE CAROLINA"/>
    <x v="0"/>
    <s v="REGIONAL COMERCIAL"/>
    <s v="ASESOR COMERCIAL"/>
    <s v="6. OCCIDENTE"/>
    <s v="OFICINAS"/>
    <s v="EL BORDO"/>
    <n v="64206"/>
    <n v="44431"/>
    <n v="8"/>
    <n v="15.33"/>
    <n v="1.022"/>
    <m/>
    <m/>
    <x v="1"/>
  </r>
  <r>
    <n v="1061984253"/>
    <s v="PIPICANO BURBANO JEYSSON GUILLERMO"/>
    <x v="0"/>
    <s v="REGIONAL COMERCIAL"/>
    <s v="CAJERO PRINCIPAL"/>
    <s v="6. OCCIDENTE"/>
    <s v="OFICINAS"/>
    <s v="ALMAGUER"/>
    <n v="64201"/>
    <n v="41337"/>
    <n v="3"/>
    <n v="7.37"/>
    <n v="0.49133333333333334"/>
    <m/>
    <m/>
    <x v="0"/>
  </r>
  <r>
    <n v="1062079418"/>
    <s v="DIAZ ANACONA DIANA PILAR"/>
    <x v="0"/>
    <s v="REGIONAL COMERCIAL"/>
    <s v="CAJERO PRINCIPAL"/>
    <s v="9. SUR"/>
    <s v="OFICINAS"/>
    <s v="PAEZ BELALCAZAR                                                                                                                                       "/>
    <n v="65010"/>
    <n v="43046"/>
    <n v="11"/>
    <n v="12.25"/>
    <n v="0.81666666666666665"/>
    <m/>
    <m/>
    <x v="0"/>
  </r>
  <r>
    <n v="1062282537"/>
    <s v="HERRERA FERNANDEZ EVELYN TATIANA"/>
    <x v="0"/>
    <s v="REGIONAL COMERCIAL"/>
    <s v="CAJERO PRINCIPAL"/>
    <s v="6. OCCIDENTE"/>
    <s v="OFICINAS"/>
    <s v="SANTANDER DE QUILICHAO"/>
    <n v="65012"/>
    <n v="42290"/>
    <n v="10"/>
    <n v="13.25"/>
    <n v="0.8833333333333333"/>
    <m/>
    <m/>
    <x v="0"/>
  </r>
  <r>
    <n v="1062284852"/>
    <s v="ARCILA VILLAQUIRAN DAVID RUBIEL"/>
    <x v="0"/>
    <s v="REGIONAL COMERCIAL"/>
    <s v="OFICIAL SOPORTE"/>
    <s v="6. OCCIDENTE"/>
    <s v="OFICINAS"/>
    <s v="CALOTO"/>
    <n v="65003"/>
    <n v="43818"/>
    <n v="12"/>
    <n v="25.5"/>
    <n v="1.7"/>
    <m/>
    <m/>
    <x v="1"/>
  </r>
  <r>
    <n v="1062306483"/>
    <s v="SAMBONI GUAÑARITA SERGIO ANDRES"/>
    <x v="0"/>
    <s v="REGIONAL COMERCIAL"/>
    <s v="ASESOR COMERCIAL"/>
    <s v="6. OCCIDENTE"/>
    <s v="OFICINAS"/>
    <s v="SANTANDER DE QUILICHAO"/>
    <n v="65012"/>
    <n v="44599"/>
    <n v="2"/>
    <n v="8.5"/>
    <n v="0.56666666666666665"/>
    <m/>
    <m/>
    <x v="0"/>
  </r>
  <r>
    <n v="1062311138"/>
    <s v="MORALES CAMPO CHRISTIAN"/>
    <x v="0"/>
    <s v="REGIONAL COMERCIAL"/>
    <s v="ASESOR COMERCIAL"/>
    <s v="6. OCCIDENTE"/>
    <s v="OFICINAS"/>
    <s v="MIRANDA"/>
    <n v="65007"/>
    <n v="44117"/>
    <n v="10"/>
    <n v="13.25"/>
    <n v="0.8833333333333333"/>
    <m/>
    <m/>
    <x v="0"/>
  </r>
  <r>
    <n v="1062403821"/>
    <s v="GUERRA DAZA MAIRITH ALICIA"/>
    <x v="1"/>
    <s v="VP OPERACIONES"/>
    <s v="SUPERNUMERARIO INTEGRAL"/>
    <s v="4. COSTA"/>
    <s v="REGIONAL"/>
    <s v="GERENCIA REGIONAL COSTA"/>
    <n v="40000"/>
    <n v="44179"/>
    <n v="12"/>
    <n v="10.71"/>
    <n v="0.71400000000000008"/>
    <m/>
    <m/>
    <x v="0"/>
  </r>
  <r>
    <n v="1062604137"/>
    <s v="REBOLLO RUIZ DANIELA PATRICIA"/>
    <x v="0"/>
    <s v="VENTAS MICROFINANZAS"/>
    <s v="ASESOR COMERCIAL MICROFINANZAS"/>
    <s v="1. ANTIOQUIA"/>
    <s v="OFICINAS"/>
    <s v="CERETE                                                                                                                                                "/>
    <n v="42901"/>
    <n v="44657"/>
    <n v="4"/>
    <n v="6.04"/>
    <n v="0.40266666666666667"/>
    <m/>
    <m/>
    <x v="0"/>
  </r>
  <r>
    <n v="1062874480"/>
    <s v="CALDERA OSPINO ALBERTO CIPRIANO"/>
    <x v="0"/>
    <s v="REGIONAL COMERCIAL"/>
    <s v="DIRECTOR OFICINA TIPO 4"/>
    <s v="5. SANTANDER"/>
    <s v="OFICINAS"/>
    <s v="MORALES (BOLIVAR)                                                                                                                                     "/>
    <n v="41214"/>
    <n v="43728"/>
    <n v="9"/>
    <n v="14.21"/>
    <n v="0.94733333333333336"/>
    <m/>
    <m/>
    <x v="0"/>
  </r>
  <r>
    <n v="1062877528"/>
    <s v="PALMA SALAS HECTOR GERARDO"/>
    <x v="0"/>
    <s v="VENTAS BANCA AGROPECUARIA"/>
    <s v="ASESOR COMERCIAL AGROPECUARIO"/>
    <s v="5. SANTANDER"/>
    <s v="OFICINAS"/>
    <s v="AGUACHICA"/>
    <n v="40101"/>
    <n v="43732"/>
    <n v="9"/>
    <n v="14.04"/>
    <n v="0.93599999999999994"/>
    <m/>
    <m/>
    <x v="0"/>
  </r>
  <r>
    <n v="1062909706"/>
    <s v="MORALES AGUIRRE KARINA LIZETH"/>
    <x v="0"/>
    <s v="REGIONAL COMERCIAL"/>
    <s v="CAJERO PRINCIPAL"/>
    <s v="4. COSTA"/>
    <s v="OFICINAS"/>
    <s v="LA GLORIA"/>
    <n v="40102"/>
    <n v="42828"/>
    <n v="4"/>
    <n v="6.17"/>
    <n v="0.41133333333333333"/>
    <m/>
    <m/>
    <x v="0"/>
  </r>
  <r>
    <n v="1062958376"/>
    <s v="LEON GUZMAN LIZETH PAOLA"/>
    <x v="0"/>
    <s v="REGIONAL COMERCIAL"/>
    <s v="ASESOR COMERCIAL"/>
    <s v="1. ANTIOQUIA"/>
    <s v="OFICINAS"/>
    <s v="EL BAGRE"/>
    <n v="11302"/>
    <n v="44720"/>
    <n v="6"/>
    <n v="3.46"/>
    <n v="0.23066666666666666"/>
    <m/>
    <m/>
    <x v="0"/>
  </r>
  <r>
    <n v="1063082499"/>
    <s v="PACHECO MUÑOZ MARIA PAULA"/>
    <x v="0"/>
    <s v="REGIONAL COMERCIAL"/>
    <s v="ASESOR COMERCIAL"/>
    <s v="1. ANTIOQUIA"/>
    <s v="OFICINAS"/>
    <s v="CHIMA (CORDOBA)                                                                                                                                       "/>
    <n v="42902"/>
    <n v="44494"/>
    <n v="10"/>
    <n v="12.75"/>
    <n v="0.85"/>
    <m/>
    <m/>
    <x v="0"/>
  </r>
  <r>
    <n v="1063137040"/>
    <s v="GARRIDO CORREA AMILKAR AGUSTIN"/>
    <x v="0"/>
    <s v="VENTAS MICROFINANZAS"/>
    <s v="ASESOR COMERCIAL MICROFINANZAS"/>
    <s v="1. ANTIOQUIA"/>
    <s v="OFICINAS"/>
    <s v="LORICA"/>
    <n v="42904"/>
    <n v="43325"/>
    <n v="8"/>
    <n v="15.75"/>
    <n v="1.05"/>
    <m/>
    <m/>
    <x v="1"/>
  </r>
  <r>
    <n v="1063143186"/>
    <s v="VASQUEZ MORA MARIEN PATRICIA"/>
    <x v="0"/>
    <s v="VENTAS BANCA AGROPECUARIA"/>
    <s v="ASESOR COMERCIAL AGROPECUARIO"/>
    <s v="1. ANTIOQUIA"/>
    <s v="OFICINAS"/>
    <s v="SAHAGUN                                                                                                                                               "/>
    <n v="42909"/>
    <n v="43775"/>
    <n v="11"/>
    <n v="12.29"/>
    <n v="0.81933333333333325"/>
    <m/>
    <m/>
    <x v="0"/>
  </r>
  <r>
    <n v="1063154648"/>
    <s v="GONZALEZ VARGAS FERNEY GERARDO"/>
    <x v="0"/>
    <s v="VENTAS BANCA AGROPECUARIA"/>
    <s v="ASESOR COMERCIAL AGROPECUARIO"/>
    <s v="1. ANTIOQUIA"/>
    <s v="OFICINAS"/>
    <s v="LORICA"/>
    <n v="42904"/>
    <n v="43763"/>
    <n v="10"/>
    <n v="27.75"/>
    <n v="1.85"/>
    <m/>
    <m/>
    <x v="1"/>
  </r>
  <r>
    <n v="1063156477"/>
    <s v="CORRALES BALLESTEROS ADRIANA MARCELA"/>
    <x v="0"/>
    <s v="VENTAS MICROFINANZAS"/>
    <s v="ASESOR COMERCIAL MICROFINANZAS"/>
    <s v="1. ANTIOQUIA"/>
    <s v="OFICINAS"/>
    <s v="SAN BERNARDO DEL VIENTO"/>
    <n v="42912"/>
    <n v="44272"/>
    <n v="3"/>
    <n v="21.83"/>
    <n v="1.4553333333333331"/>
    <m/>
    <m/>
    <x v="1"/>
  </r>
  <r>
    <n v="1063157720"/>
    <s v="BABILONIA SUAREZ YULEIDYS PAOLA"/>
    <x v="0"/>
    <s v="REGIONAL COMERCIAL"/>
    <s v="CAJERO PRINCIPAL"/>
    <s v="1. ANTIOQUIA"/>
    <s v="OFICINAS"/>
    <s v="LORICA"/>
    <n v="42904"/>
    <n v="43451"/>
    <n v="12"/>
    <n v="10.58"/>
    <n v="0.70533333333333337"/>
    <m/>
    <m/>
    <x v="0"/>
  </r>
  <r>
    <n v="1063276806"/>
    <s v="ARCOS ROHENES JANINA PATRICIA"/>
    <x v="0"/>
    <s v="REGIONAL COMERCIAL"/>
    <s v="OFICIAL OPERATIVO SENIOR"/>
    <s v="1. ANTIOQUIA"/>
    <s v="OFICINAS"/>
    <s v="MONTELIBANO                                                                                                                                           "/>
    <n v="43605"/>
    <n v="41246"/>
    <n v="12"/>
    <n v="11.17"/>
    <n v="0.7446666666666667"/>
    <m/>
    <m/>
    <x v="0"/>
  </r>
  <r>
    <n v="1063278610"/>
    <s v="PALLARES MANOTAS ANGEBRITH MARIA"/>
    <x v="0"/>
    <s v="REGIONAL COMERCIAL"/>
    <s v="CAJERO"/>
    <s v="4. COSTA"/>
    <s v="OFICINAS"/>
    <s v="BARRANQUILLA"/>
    <n v="40502"/>
    <n v="44725"/>
    <n v="6"/>
    <n v="3.25"/>
    <n v="0.21666666666666667"/>
    <m/>
    <m/>
    <x v="0"/>
  </r>
  <r>
    <n v="1063281414"/>
    <s v="MEJIA CAMANO MARIA MONICA"/>
    <x v="0"/>
    <s v="REGIONAL COMERCIAL"/>
    <s v="CAJERO"/>
    <s v="1. ANTIOQUIA"/>
    <s v="OFICINAS"/>
    <s v="MONTELIBANO                                                                                                                                           "/>
    <n v="43605"/>
    <n v="44774"/>
    <n v="8"/>
    <n v="1.25"/>
    <n v="8.3333333333333329E-2"/>
    <m/>
    <m/>
    <x v="0"/>
  </r>
  <r>
    <n v="1063285199"/>
    <s v="GARCIA CONTRERAS JOSE MIGUEL"/>
    <x v="0"/>
    <s v="VENTAS BANCA AGROPECUARIA"/>
    <s v="ASESOR COMERCIAL AGROPECUARIO"/>
    <s v="1. ANTIOQUIA"/>
    <s v="OFICINAS"/>
    <s v="CIENAGA DE ORO                                                                                                                                        "/>
    <n v="42903"/>
    <n v="42248"/>
    <n v="9"/>
    <n v="14.875"/>
    <n v="0.9916666666666667"/>
    <m/>
    <m/>
    <x v="0"/>
  </r>
  <r>
    <n v="1063292181"/>
    <s v="GUEVARA MUÑOZ PEDRO ANDRES"/>
    <x v="0"/>
    <s v="VENTAS MICROFINANZAS"/>
    <s v="ASESOR COMERCIAL MICROFINANZAS"/>
    <s v="1. ANTIOQUIA"/>
    <s v="OFICINAS"/>
    <s v="TURBO"/>
    <n v="10206"/>
    <n v="43755"/>
    <n v="10"/>
    <n v="13.08"/>
    <n v="0.872"/>
    <m/>
    <m/>
    <x v="0"/>
  </r>
  <r>
    <n v="1063294136"/>
    <s v="GARAVITO FLOREZ MAIRA ALEJANDRA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6"/>
    <n v="1"/>
    <n v="23.71"/>
    <n v="1.5806666666666667"/>
    <m/>
    <m/>
    <x v="1"/>
  </r>
  <r>
    <n v="10633822"/>
    <s v="MUÑOZ TALAGA EDGAR"/>
    <x v="0"/>
    <s v="VENTAS BANCA AGROPECUARIA"/>
    <s v="ASESOR COMERCIAL AGROPECUARIO"/>
    <s v="6. OCCIDENTE"/>
    <s v="OFICINAS"/>
    <s v="MIRANDA"/>
    <n v="65007"/>
    <n v="40725"/>
    <n v="7"/>
    <n v="17.332999999999998"/>
    <n v="1.1555333333333333"/>
    <m/>
    <m/>
    <x v="1"/>
  </r>
  <r>
    <n v="1063484099"/>
    <s v="PALOMINO ELJAIEK LORENA"/>
    <x v="1"/>
    <s v="VP OPERACIONES"/>
    <s v="SUPERNUMERARIO INTEGRAL"/>
    <s v="4. COSTA"/>
    <s v="REGIONAL"/>
    <s v="GERENCIA REGIONAL COSTA"/>
    <n v="40000"/>
    <n v="44154"/>
    <n v="11"/>
    <n v="11.75"/>
    <n v="0.78333333333333333"/>
    <m/>
    <m/>
    <x v="0"/>
  </r>
  <r>
    <n v="1063484831"/>
    <s v="CAPERA CARDENAS CARMEN EDITH"/>
    <x v="0"/>
    <s v="REGIONAL COMERCIAL"/>
    <s v="ASESOR COMERCIAL"/>
    <s v="4. COSTA"/>
    <s v="OFICINAS"/>
    <s v="CODAZZI"/>
    <n v="45505"/>
    <n v="41127"/>
    <n v="8"/>
    <n v="16.04"/>
    <n v="1.0693333333333332"/>
    <m/>
    <m/>
    <x v="1"/>
  </r>
  <r>
    <n v="1063561683"/>
    <s v="PINEDA CONTRERAS DANERIS CANDELARIA"/>
    <x v="0"/>
    <s v="REGIONAL COMERCIAL"/>
    <s v="ASESOR COMERCIAL"/>
    <s v="4. COSTA"/>
    <s v="OFICINAS"/>
    <s v="LA GLORIA"/>
    <n v="40102"/>
    <n v="41113"/>
    <n v="7"/>
    <n v="1.58"/>
    <n v="0.10533333333333333"/>
    <m/>
    <m/>
    <x v="0"/>
  </r>
  <r>
    <n v="1063592889"/>
    <s v="GUERRA GELVIS KEINNER JAVIER"/>
    <x v="0"/>
    <s v="REGIONAL COMERCIAL"/>
    <s v="CAJERO PRINCIPAL"/>
    <s v="4. COSTA"/>
    <s v="OFICINAS"/>
    <s v="PUEBLO BELLO"/>
    <n v="45518"/>
    <n v="44784"/>
    <n v="8"/>
    <n v="0.83"/>
    <n v="5.5333333333333332E-2"/>
    <m/>
    <m/>
    <x v="0"/>
  </r>
  <r>
    <n v="1063721718"/>
    <s v="ESCOBAR LAGARES CARLOS MARIO"/>
    <x v="0"/>
    <s v="VENTAS BANCA AGROPECUARIA"/>
    <s v="ASESOR COMERCIAL AGROPECUARIO"/>
    <s v="1. ANTIOQUIA"/>
    <s v="OFICINAS"/>
    <s v="ARBOLETES"/>
    <n v="10202"/>
    <n v="42248"/>
    <n v="9"/>
    <n v="15"/>
    <n v="1"/>
    <m/>
    <m/>
    <x v="1"/>
  </r>
  <r>
    <n v="1063724175"/>
    <s v="CORRALES RUIZ DEISY"/>
    <x v="0"/>
    <s v="REGIONAL COMERCIAL"/>
    <s v="CAJERO PRINCIPAL"/>
    <s v="1. ANTIOQUIA"/>
    <s v="OFICINAS"/>
    <s v="MOÑITOS"/>
    <n v="42906"/>
    <n v="41773"/>
    <n v="5"/>
    <n v="19.46"/>
    <n v="1.2973333333333334"/>
    <m/>
    <m/>
    <x v="1"/>
  </r>
  <r>
    <n v="1063810933"/>
    <s v="IMBACHI ANAYA LICETH FABIANA"/>
    <x v="0"/>
    <s v="REGIONAL COMERCIAL"/>
    <s v="ASESOR COMERCIAL"/>
    <s v="6. OCCIDENTE"/>
    <s v="OFICINAS"/>
    <s v="TIMBIO"/>
    <n v="64219"/>
    <n v="44019"/>
    <n v="7"/>
    <n v="17.25"/>
    <n v="1.1499999999999999"/>
    <m/>
    <m/>
    <x v="1"/>
  </r>
  <r>
    <n v="1063966813"/>
    <s v="REALES BENITEZ LILIANA PAOLA"/>
    <x v="0"/>
    <s v="VENTAS MICROFINANZAS"/>
    <s v="ASESOR COMERCIAL MICROFINANZAS"/>
    <s v="4. COSTA"/>
    <s v="OFICINAS"/>
    <s v="BOSCONIA"/>
    <n v="45503"/>
    <n v="43010"/>
    <n v="10"/>
    <n v="28.71"/>
    <n v="1.9140000000000001"/>
    <m/>
    <m/>
    <x v="1"/>
  </r>
  <r>
    <n v="1064108818"/>
    <s v="SALAZAR MENDOZA YARITZA JULIETH"/>
    <x v="0"/>
    <s v="REGIONAL COMERCIAL"/>
    <s v="CAJERO"/>
    <s v="4. COSTA"/>
    <s v="OFICINAS"/>
    <s v="LA JAGUA DE IBIRICO"/>
    <n v="45506"/>
    <n v="41246"/>
    <n v="12"/>
    <n v="11.17"/>
    <n v="0.7446666666666667"/>
    <m/>
    <m/>
    <x v="0"/>
  </r>
  <r>
    <n v="1064116102"/>
    <s v="TARAZONA CORONEL CARLOS DAVID"/>
    <x v="0"/>
    <s v="VENTAS BANCA AGROPECUARIA"/>
    <s v="ASESOR COMERCIAL AGROPECUARIO"/>
    <s v="5. SANTANDER"/>
    <s v="OFICINAS"/>
    <s v="HACARI                                                                                                                                                "/>
    <n v="51506"/>
    <n v="44578"/>
    <n v="1"/>
    <n v="9.33"/>
    <n v="0.622"/>
    <m/>
    <m/>
    <x v="0"/>
  </r>
  <r>
    <n v="1064118730"/>
    <s v="ROMERO ANGEL RAUL RICARDO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4246"/>
    <n v="2"/>
    <n v="23"/>
    <n v="1.5333333333333334"/>
    <m/>
    <m/>
    <x v="1"/>
  </r>
  <r>
    <n v="1064428516"/>
    <s v="LEON VIDAL HERNAN MANUEL"/>
    <x v="0"/>
    <s v="REGIONAL COMERCIAL"/>
    <s v="DIRECTOR OFICINA TIPO 4"/>
    <s v="6. OCCIDENTE"/>
    <s v="OFICINAS"/>
    <s v="ARGELIA (CAUCA)"/>
    <n v="64202"/>
    <n v="43864"/>
    <n v="2"/>
    <n v="23.67"/>
    <n v="1.5780000000000001"/>
    <m/>
    <m/>
    <x v="1"/>
  </r>
  <r>
    <n v="1064487437"/>
    <s v="VENTE OCORO VICTOR VIRNEY"/>
    <x v="0"/>
    <s v="REGIONAL COMERCIAL"/>
    <s v="CAJERO PRINCIPAL"/>
    <s v="6. OCCIDENTE"/>
    <s v="OFICINAS"/>
    <s v="TIMBIQUI                                                                                                                                              "/>
    <n v="64220"/>
    <n v="44713"/>
    <n v="6"/>
    <n v="3.75"/>
    <n v="0.25"/>
    <m/>
    <m/>
    <x v="0"/>
  </r>
  <r>
    <n v="1064709531"/>
    <s v="ORTIZ GAMBOA LILIBETH"/>
    <x v="0"/>
    <s v="REGIONAL COMERCIAL"/>
    <s v="CAJERO"/>
    <s v="4. COSTA"/>
    <s v="OFICINAS"/>
    <s v="CHIRIGUANA                                                                                                                                            "/>
    <n v="45511"/>
    <n v="43507"/>
    <n v="2"/>
    <n v="23.33"/>
    <n v="1.5553333333333332"/>
    <m/>
    <m/>
    <x v="1"/>
  </r>
  <r>
    <n v="1064718450"/>
    <s v="PABON LUCERO JORGE LUIS"/>
    <x v="0"/>
    <s v="VENTAS BANCA AGROPECUARIA"/>
    <s v="ASESOR COMERCIAL AGROPECUARIO"/>
    <s v="4. COSTA"/>
    <s v="OFICINAS"/>
    <s v="CHIRIGUANA                                                                                                                                            "/>
    <n v="45511"/>
    <n v="43717"/>
    <n v="9"/>
    <n v="29.67"/>
    <n v="1.9780000000000002"/>
    <m/>
    <m/>
    <x v="1"/>
  </r>
  <r>
    <n v="1064796473"/>
    <s v="VARGAS MAESTRE KAREN PATRICIA"/>
    <x v="0"/>
    <s v="REGIONAL COMERCIAL"/>
    <s v="ASESOR COMERCIAL"/>
    <s v="4. COSTA"/>
    <s v="OFICINAS"/>
    <s v="CHIRIGUANA                                                                                                                                            "/>
    <n v="45511"/>
    <n v="43269"/>
    <n v="6"/>
    <n v="18.04"/>
    <n v="1.2026666666666666"/>
    <m/>
    <m/>
    <x v="1"/>
  </r>
  <r>
    <n v="1064805014"/>
    <s v="PEREZ PONTON YORDANA CAROLINA"/>
    <x v="0"/>
    <s v="REGIONAL COMERCIAL"/>
    <s v="ASESOR COMERCIAL"/>
    <s v="4. COSTA"/>
    <s v="OFICINAS"/>
    <s v="SAN JUAN DEL CESAR"/>
    <n v="44504"/>
    <n v="43766"/>
    <n v="10"/>
    <n v="12.62"/>
    <n v="0.84133333333333327"/>
    <m/>
    <m/>
    <x v="0"/>
  </r>
  <r>
    <n v="1064837941"/>
    <s v="SANCHEZ DURAN ELIZABETH"/>
    <x v="1"/>
    <s v="VP OPERACIONES"/>
    <s v="PROFESIONAL UNIVERSITARIO"/>
    <s v="5. SANTANDER"/>
    <s v="REGIONAL"/>
    <s v="BUCARAMANGA"/>
    <n v="50818"/>
    <n v="42219"/>
    <n v="8"/>
    <n v="15.337"/>
    <n v="1.0224666666666666"/>
    <m/>
    <m/>
    <x v="1"/>
  </r>
  <r>
    <n v="1064838035"/>
    <s v="CARDENAS OSORIO VICTOR HUGO"/>
    <x v="0"/>
    <s v="VENTAS BANCA AGROPECUARIA"/>
    <s v="ASESOR COMERCIAL AGROPECUARIO"/>
    <s v="5. SANTANDER"/>
    <s v="OFICINAS"/>
    <s v="RIO DE ORO                                                                                                                                            "/>
    <n v="40104"/>
    <n v="43733"/>
    <n v="9"/>
    <n v="13.958"/>
    <n v="0.93053333333333332"/>
    <m/>
    <m/>
    <x v="0"/>
  </r>
  <r>
    <n v="1064838392"/>
    <s v="SANJUAN MUÑOZ LAURA CELINA"/>
    <x v="0"/>
    <s v="REGIONAL COMERCIAL"/>
    <s v="OFICIAL SOPORTE"/>
    <s v="5. SANTANDER"/>
    <s v="OFICINAS"/>
    <s v="OCAÑA"/>
    <n v="51509"/>
    <n v="43346"/>
    <n v="9"/>
    <n v="14.92"/>
    <n v="0.9946666666666667"/>
    <m/>
    <m/>
    <x v="0"/>
  </r>
  <r>
    <n v="1064977122"/>
    <s v="MONTES ALMANZA JOSE MIGUEL"/>
    <x v="1"/>
    <s v="OPERATIVA DE DESEMBOLSOS Y CARTERA"/>
    <s v="PROFESIONAL OPERATIVO"/>
    <s v="8. DIRECCION NACIONAL"/>
    <s v="DIRECCION GENERAL"/>
    <s v="DIRECCION NACIONAL"/>
    <n v="80000"/>
    <n v="43710"/>
    <n v="9"/>
    <n v="14.96"/>
    <n v="0.9973333333333334"/>
    <m/>
    <m/>
    <x v="0"/>
  </r>
  <r>
    <n v="1064979856"/>
    <s v="CANTILLO ORTIZ WILMER ALFONSO"/>
    <x v="8"/>
    <s v="VENTAS BANCA OFICIAL"/>
    <s v="EJECUTIVO DE CUENTA"/>
    <s v="1. ANTIOQUIA"/>
    <s v="REGIONAL"/>
    <s v="GERENCIA REGIONAL ANTIOQUIA"/>
    <n v="10000"/>
    <n v="43815"/>
    <n v="12"/>
    <n v="25.63"/>
    <n v="1.7086666666666666"/>
    <m/>
    <m/>
    <x v="1"/>
  </r>
  <r>
    <n v="1064985456"/>
    <s v="TABOADA RAMIREZ ARNULFO ANTONIO"/>
    <x v="0"/>
    <s v="VENTAS BANCA AGROPECUARIA"/>
    <s v="ASESOR COMERCIAL AGROPECUARIO"/>
    <s v="1. ANTIOQUIA"/>
    <s v="OFICINAS"/>
    <s v="CERETE                                                                                                                                                "/>
    <n v="42901"/>
    <n v="43724"/>
    <n v="9"/>
    <n v="14.38"/>
    <n v="0.95866666666666667"/>
    <m/>
    <m/>
    <x v="0"/>
  </r>
  <r>
    <n v="1064990389"/>
    <s v="MENDOZA VEGA KATERINE SOFIA"/>
    <x v="0"/>
    <s v="REGIONAL COMERCIAL"/>
    <s v="CAJERO"/>
    <s v="1. ANTIOQUIA"/>
    <s v="OFICINAS"/>
    <s v="LORICA"/>
    <n v="42904"/>
    <n v="44790"/>
    <n v="8"/>
    <n v="0.57999999999999996"/>
    <n v="3.8666666666666662E-2"/>
    <m/>
    <m/>
    <x v="0"/>
  </r>
  <r>
    <n v="1064990763"/>
    <s v="BEDOYA TABARES LUIS FELIPE"/>
    <x v="0"/>
    <s v="REGIONAL COMERCIAL"/>
    <s v="DIRECTOR OFICINA TIPO 4"/>
    <s v="1. ANTIOQUIA"/>
    <s v="OFICINAS"/>
    <s v="SAN PEDRO DE URABA                                                                                                                                    "/>
    <n v="10205"/>
    <n v="42583"/>
    <n v="8"/>
    <n v="16.25"/>
    <n v="1.0833333333333333"/>
    <m/>
    <m/>
    <x v="1"/>
  </r>
  <r>
    <n v="1064993013"/>
    <s v="SARMIENTO GALEANO JOSE DAVID"/>
    <x v="0"/>
    <s v="REGIONAL COMERCIAL"/>
    <s v="DIRECTOR OFICINA TIPO 5"/>
    <s v="1. ANTIOQUIA"/>
    <s v="OFICINAS"/>
    <s v="SAN CARLOS (CORDOBA)                                                                                                                                  "/>
    <n v="42913"/>
    <n v="43325"/>
    <n v="8"/>
    <n v="15.75"/>
    <n v="1.05"/>
    <m/>
    <m/>
    <x v="1"/>
  </r>
  <r>
    <n v="1064997564"/>
    <s v="VARGAS COGOLLO SLEYDER ENRIQUE"/>
    <x v="0"/>
    <s v="REGIONAL COMERCIAL"/>
    <s v="ASESOR COMERCIAL"/>
    <s v="1. ANTIOQUIA"/>
    <s v="OFICINAS"/>
    <s v="CERETE                                                                                                                                                "/>
    <n v="42901"/>
    <n v="41001"/>
    <n v="4"/>
    <n v="19.96"/>
    <n v="1.3306666666666667"/>
    <m/>
    <m/>
    <x v="1"/>
  </r>
  <r>
    <n v="1064998840"/>
    <s v="ESPITIA LOPEZ JOSE EMILIO"/>
    <x v="0"/>
    <s v="VENTAS BANCA AGROPECUARIA"/>
    <s v="ASESOR COMERCIAL AGROPECUARIO"/>
    <s v="4. COSTA"/>
    <s v="OFICINAS"/>
    <s v="CAIMITO"/>
    <n v="45102"/>
    <n v="44348"/>
    <n v="6"/>
    <n v="18.75"/>
    <n v="1.25"/>
    <m/>
    <m/>
    <x v="1"/>
  </r>
  <r>
    <n v="1065001694"/>
    <s v="IBARRA MORENO MARIA LORENA"/>
    <x v="0"/>
    <s v="REGIONAL COMERCIAL"/>
    <s v="ASESOR COMERCIAL"/>
    <s v="1. ANTIOQUIA"/>
    <s v="OFICINAS"/>
    <s v="MONTERIA                                                                                                                                              "/>
    <n v="43606"/>
    <n v="44214"/>
    <n v="1"/>
    <n v="24.29"/>
    <n v="1.6193333333333333"/>
    <m/>
    <m/>
    <x v="1"/>
  </r>
  <r>
    <n v="1065004152"/>
    <s v="PEREZ CARMONA ALFREDO JOSE"/>
    <x v="0"/>
    <s v="VENTAS BANCA AGROPECUARIA"/>
    <s v="ASESOR COMERCIAL AGROPECUARIO"/>
    <s v="1. ANTIOQUIA"/>
    <s v="OFICINAS"/>
    <s v="MONTELIBANO                                                                                                                                           "/>
    <n v="43605"/>
    <n v="44643"/>
    <n v="3"/>
    <n v="6.58"/>
    <n v="0.43866666666666665"/>
    <m/>
    <m/>
    <x v="0"/>
  </r>
  <r>
    <n v="1065126134"/>
    <s v="ANGULO CABRERA CARLOS ANDRES"/>
    <x v="0"/>
    <s v="REGIONAL COMERCIAL"/>
    <s v="CAJERO"/>
    <s v="4. COSTA"/>
    <s v="OFICINAS"/>
    <s v="EL COPEY"/>
    <n v="45513"/>
    <n v="41408"/>
    <n v="5"/>
    <n v="4.46"/>
    <n v="0.29733333333333334"/>
    <m/>
    <m/>
    <x v="0"/>
  </r>
  <r>
    <n v="1065128098"/>
    <s v="CARDENAS VISBAL ANA MARCELA"/>
    <x v="0"/>
    <s v="VENTAS MICROFINANZAS"/>
    <s v="ASESOR COMERCIAL MICROFINANZAS"/>
    <s v="4. COSTA"/>
    <s v="OFICINAS"/>
    <s v="EL COPEY"/>
    <n v="45513"/>
    <n v="43747"/>
    <n v="10"/>
    <n v="13.42"/>
    <n v="0.89466666666666661"/>
    <m/>
    <m/>
    <x v="0"/>
  </r>
  <r>
    <n v="1065129295"/>
    <s v="GARCIA ZAPATA VIVIANA ELVIRA"/>
    <x v="0"/>
    <s v="REGIONAL COMERCIAL"/>
    <s v="ASESOR COMERCIAL"/>
    <s v="4. COSTA"/>
    <s v="OFICINAS"/>
    <s v="FONSECA"/>
    <n v="44506"/>
    <n v="42135"/>
    <n v="5"/>
    <n v="3.33"/>
    <n v="0.222"/>
    <m/>
    <m/>
    <x v="0"/>
  </r>
  <r>
    <n v="1065202609"/>
    <s v="GONZALEZ QUINTERO KEIDY YOHANA"/>
    <x v="0"/>
    <s v="REGIONAL COMERCIAL"/>
    <s v="ASESOR COMERCIAL"/>
    <s v="4. COSTA"/>
    <s v="OFICINAS"/>
    <s v="MANAURE (CESAR)"/>
    <n v="45507"/>
    <n v="42807"/>
    <n v="3"/>
    <n v="5.75"/>
    <n v="0.38333333333333336"/>
    <m/>
    <m/>
    <x v="0"/>
  </r>
  <r>
    <n v="1065232502"/>
    <s v="CARRILLO ALVARAN YARLEY ADRIANA"/>
    <x v="0"/>
    <s v="VENTAS BANCA AGROPECUARIA"/>
    <s v="ASESOR COMERCIAL AGROPECUARIO"/>
    <s v="5. SANTANDER"/>
    <s v="OFICINAS"/>
    <s v="SAN ALBERTO"/>
    <n v="40105"/>
    <n v="42982"/>
    <n v="9"/>
    <n v="14.87"/>
    <n v="0.99133333333333329"/>
    <m/>
    <m/>
    <x v="0"/>
  </r>
  <r>
    <n v="1065235251"/>
    <s v="PAEZ PINILLA SANDRA ROCIO"/>
    <x v="0"/>
    <s v="REGIONAL COMERCIAL"/>
    <s v="DIRECTOR OFICINA TIPO 2"/>
    <s v="5. SANTANDER"/>
    <s v="OFICINAS"/>
    <s v="ABREGO"/>
    <n v="51501"/>
    <n v="40588"/>
    <n v="2"/>
    <n v="8.2100000000000009"/>
    <n v="0.54733333333333334"/>
    <m/>
    <m/>
    <x v="0"/>
  </r>
  <r>
    <n v="1065562521"/>
    <s v="BOLAÑO MAESTRE HUGUES ALBERTO"/>
    <x v="0"/>
    <s v="REGIONAL COMERCIAL"/>
    <s v="ASESOR COMERCIAL"/>
    <s v="4. COSTA"/>
    <s v="OFICINAS"/>
    <s v="LA PAZ ROBLES"/>
    <n v="45510"/>
    <n v="42065"/>
    <n v="3"/>
    <n v="7.46"/>
    <n v="0.49733333333333335"/>
    <m/>
    <m/>
    <x v="0"/>
  </r>
  <r>
    <n v="1065566707"/>
    <s v="OYAGA GARCIA ALI JAVIER"/>
    <x v="0"/>
    <s v="REGIONAL COMERCIAL"/>
    <s v="ASESOR COMERCIAL"/>
    <s v="2. BOGOTA"/>
    <s v="OFICINAS"/>
    <s v="PUENTE ARANDA"/>
    <n v="20711"/>
    <n v="41113"/>
    <n v="7"/>
    <n v="16.579999999999998"/>
    <n v="1.1053333333333333"/>
    <m/>
    <m/>
    <x v="1"/>
  </r>
  <r>
    <n v="1065572415"/>
    <s v="CANCINO ORTIZ JESUS MANUEL"/>
    <x v="4"/>
    <s v="NACIONAL DE ANALISIS AGROPECUARIO                                                                                                                     "/>
    <s v="OFICIAL OPERATIVO SENIOR"/>
    <s v="4. COSTA"/>
    <s v="REGIONAL"/>
    <s v="VALLEDUPAR"/>
    <n v="45509"/>
    <n v="43727"/>
    <n v="9"/>
    <n v="14.25"/>
    <n v="0.95"/>
    <m/>
    <m/>
    <x v="0"/>
  </r>
  <r>
    <n v="1065573266"/>
    <s v="DAVILA TORRES JAIME LUIS"/>
    <x v="0"/>
    <s v="REGIONAL COMERCIAL"/>
    <s v="DIRECTOR OFICINA TIPO 5"/>
    <s v="4. COSTA"/>
    <s v="OFICINAS"/>
    <s v="LA GLORIA"/>
    <n v="40102"/>
    <n v="41519"/>
    <n v="9"/>
    <n v="14.96"/>
    <n v="0.9973333333333334"/>
    <m/>
    <m/>
    <x v="0"/>
  </r>
  <r>
    <n v="1065575381"/>
    <s v="AGUIRRE DE LA HOZ JHELKA JULLIETH"/>
    <x v="0"/>
    <s v="VENTAS BANCA PERSONAS"/>
    <s v="ASESOR COMERCIAL PERSONAS"/>
    <s v="4. COSTA"/>
    <s v="OFICINAS"/>
    <s v="VALLEDUPAR"/>
    <n v="45509"/>
    <n v="43740"/>
    <n v="10"/>
    <n v="28.71"/>
    <n v="1.9140000000000001"/>
    <m/>
    <m/>
    <x v="1"/>
  </r>
  <r>
    <n v="1065594785"/>
    <s v="POLO MACIAS YESICA PAOLA"/>
    <x v="0"/>
    <s v="VENTAS BANCA AGROPECUARIA"/>
    <s v="ASESOR COMERCIAL AGROPECUARIO"/>
    <s v="4. COSTA"/>
    <s v="OFICINAS"/>
    <s v="VALLEDUPAR"/>
    <n v="45509"/>
    <n v="43717"/>
    <n v="9"/>
    <n v="29.67"/>
    <n v="1.9780000000000002"/>
    <m/>
    <m/>
    <x v="1"/>
  </r>
  <r>
    <n v="1065597145"/>
    <s v="WILLIANS OLARTE MERYS MERLIN"/>
    <x v="0"/>
    <s v="REGIONAL COMERCIAL"/>
    <s v="ASESOR COMERCIAL"/>
    <s v="7. ORIENTE"/>
    <s v="OFICINAS"/>
    <s v="TUNJA"/>
    <n v="75409"/>
    <n v="43500"/>
    <n v="2"/>
    <n v="23.63"/>
    <n v="1.5753333333333333"/>
    <m/>
    <m/>
    <x v="1"/>
  </r>
  <r>
    <n v="1065599672"/>
    <s v="OSMAN VILORIA NAIM ANDRES"/>
    <x v="1"/>
    <s v="VP OPERACIONES"/>
    <s v="PROFESIONAL OPERATIVO"/>
    <s v="4. COSTA"/>
    <s v="REGIONAL"/>
    <s v="VALLEDUPAR"/>
    <n v="45509"/>
    <n v="42786"/>
    <n v="2"/>
    <n v="7.96"/>
    <n v="0.53066666666666662"/>
    <m/>
    <m/>
    <x v="0"/>
  </r>
  <r>
    <n v="1065601414"/>
    <s v="MARTINEZ RAMIREZ GUSTAVO ADOLFO"/>
    <x v="0"/>
    <s v="REGIONAL COMERCIAL"/>
    <s v="ASESOR COMERCIAL"/>
    <s v="4. COSTA"/>
    <s v="OFICINAS"/>
    <s v="MANAURE (GUAJIRA)"/>
    <n v="44502"/>
    <n v="44589"/>
    <n v="1"/>
    <n v="8.8699999999999992"/>
    <n v="0.59133333333333327"/>
    <m/>
    <m/>
    <x v="0"/>
  </r>
  <r>
    <n v="1065607152"/>
    <s v="CAJAR GUERRERO GABRIELA MARIA"/>
    <x v="1"/>
    <s v="VP OPERACIONES"/>
    <s v="SUPERNUMERARIO INTEGRAL"/>
    <s v="4. COSTA"/>
    <s v="REGIONAL"/>
    <s v="GERENCIA REGIONAL COSTA"/>
    <n v="40000"/>
    <n v="44246"/>
    <n v="2"/>
    <n v="8"/>
    <n v="0.53333333333333333"/>
    <m/>
    <m/>
    <x v="0"/>
  </r>
  <r>
    <n v="1065607445"/>
    <s v="HERNANDEZ MANOSALVA ROBERTO ANTONIO"/>
    <x v="0"/>
    <s v="VENTAS BANCA AGROPECUARIA"/>
    <s v="ASESOR COMERCIAL AGROPECUARIO"/>
    <s v="4. COSTA"/>
    <s v="OFICINAS"/>
    <s v="PUEBLO BELLO"/>
    <n v="45518"/>
    <n v="44589"/>
    <n v="1"/>
    <n v="8.8699999999999992"/>
    <n v="0.59133333333333327"/>
    <m/>
    <m/>
    <x v="0"/>
  </r>
  <r>
    <n v="1065608949"/>
    <s v="AMAYA GAMEZ KAREN ELENA"/>
    <x v="10"/>
    <s v="VP TALENTO HUMANO"/>
    <s v="PROFESIONAL UNIVERSITARIO"/>
    <s v="8. DIRECCION NACIONAL"/>
    <s v="DIRECCION GENERAL"/>
    <s v="DIRECCION NACIONAL"/>
    <n v="80000"/>
    <n v="44516"/>
    <n v="11"/>
    <n v="11.87"/>
    <n v="0.79133333333333333"/>
    <m/>
    <m/>
    <x v="0"/>
  </r>
  <r>
    <n v="1065615911"/>
    <s v="VERGARA ALVEAR ANGELICA PATRICIA"/>
    <x v="0"/>
    <s v="VENTAS BANCA AGROPECUARIA"/>
    <s v="ASESOR COMERCIAL AGROPECUARIO"/>
    <s v="4. COSTA"/>
    <s v="OFICINAS"/>
    <s v="EL COPEY"/>
    <n v="45513"/>
    <n v="43774"/>
    <n v="11"/>
    <n v="27.33"/>
    <n v="1.8219999999999998"/>
    <m/>
    <m/>
    <x v="1"/>
  </r>
  <r>
    <n v="1065618687"/>
    <s v="MOLINA PEREZ BAYRON JOSE"/>
    <x v="0"/>
    <s v="REGIONAL COMERCIAL"/>
    <s v="DIRECTOR OFICINA TIPO 5"/>
    <s v="4. COSTA"/>
    <s v="OFICINAS"/>
    <s v="MANAURE (CESAR)"/>
    <n v="45507"/>
    <n v="43109"/>
    <n v="1"/>
    <n v="24.67"/>
    <n v="1.6446666666666667"/>
    <m/>
    <m/>
    <x v="1"/>
  </r>
  <r>
    <n v="1065619832"/>
    <s v="LEMUS BELLO RUBEN DARIO"/>
    <x v="0"/>
    <s v="VENTAS BANCA AGROPECUARIA"/>
    <s v="ASESOR COMERCIAL AGROPECUARIO"/>
    <s v="4. COSTA"/>
    <s v="OFICINAS"/>
    <s v="GUAMAL (MAGDALENA)"/>
    <n v="44807"/>
    <n v="43727"/>
    <n v="9"/>
    <n v="29.25"/>
    <n v="1.95"/>
    <m/>
    <m/>
    <x v="1"/>
  </r>
  <r>
    <n v="1065634497"/>
    <s v="ARAUJO MARTINEZ VIVIAN KARINA"/>
    <x v="0"/>
    <s v="VENTAS BANCA AGROPECUARIA"/>
    <s v="ASESOR COMERCIAL AGROPECUARIO"/>
    <s v="4. COSTA"/>
    <s v="OFICINAS"/>
    <s v="VALLEDUPAR"/>
    <n v="45509"/>
    <n v="43740"/>
    <n v="10"/>
    <n v="13.71"/>
    <n v="0.91400000000000003"/>
    <m/>
    <m/>
    <x v="0"/>
  </r>
  <r>
    <n v="1065643556"/>
    <s v="LLANES RODRIGUEZ ANA ISABEL"/>
    <x v="0"/>
    <s v="VENTAS MICROFINANZAS"/>
    <s v="ASESOR COMERCIAL MICROFINANZAS"/>
    <s v="4. COSTA"/>
    <s v="OFICINAS"/>
    <s v="VALLEDUPAR"/>
    <n v="45509"/>
    <n v="43313"/>
    <n v="8"/>
    <n v="16.25"/>
    <n v="1.0833333333333333"/>
    <m/>
    <m/>
    <x v="1"/>
  </r>
  <r>
    <n v="1065646669"/>
    <s v="HERNANDEZ MENDEZ LESLY PAOLA"/>
    <x v="0"/>
    <s v="REGIONAL COMERCIAL"/>
    <s v="ASESOR COMERCIAL"/>
    <s v="4. COSTA"/>
    <s v="OFICINAS"/>
    <s v="SAN DIEGO"/>
    <n v="45508"/>
    <n v="42345"/>
    <n v="12"/>
    <n v="11"/>
    <n v="0.73333333333333328"/>
    <m/>
    <m/>
    <x v="0"/>
  </r>
  <r>
    <n v="1065646771"/>
    <s v="DE LA CRUZ CHARRIS EDILMA ROSA"/>
    <x v="0"/>
    <s v="REGIONAL COMERCIAL"/>
    <s v="ASESOR COMERCIAL"/>
    <s v="4. COSTA"/>
    <s v="OFICINAS"/>
    <s v="SABANAS DE SAN ANGEL"/>
    <n v="44813"/>
    <n v="42800"/>
    <n v="3"/>
    <n v="7.29"/>
    <n v="0.48599999999999999"/>
    <m/>
    <m/>
    <x v="0"/>
  </r>
  <r>
    <n v="1065660027"/>
    <s v="ESTRADA RAMIREZ JEISON DAVID"/>
    <x v="0"/>
    <s v="REGIONAL COMERCIAL"/>
    <s v="ASESOR COMERCIAL"/>
    <s v="4. COSTA"/>
    <s v="OFICINAS"/>
    <s v="TAMALAMEQUE"/>
    <n v="40106"/>
    <n v="44278"/>
    <n v="3"/>
    <n v="6.58"/>
    <n v="0.43866666666666665"/>
    <m/>
    <m/>
    <x v="0"/>
  </r>
  <r>
    <n v="1065829385"/>
    <s v="QUINTERO GOMEZ NATALI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3"/>
    <n v="10"/>
    <n v="13.63"/>
    <n v="0.90866666666666673"/>
    <m/>
    <m/>
    <x v="0"/>
  </r>
  <r>
    <n v="1065829776"/>
    <s v="OVIEDO RIVERA MARIA PAZ"/>
    <x v="1"/>
    <s v="VP OPERACIONES"/>
    <s v="SUPERNUMERARIO INTEGRAL"/>
    <s v="4. COSTA"/>
    <s v="REGIONAL"/>
    <s v="GERENCIA REGIONAL COSTA"/>
    <n v="40000"/>
    <n v="44589"/>
    <n v="1"/>
    <n v="8.8699999999999992"/>
    <n v="0.59133333333333327"/>
    <m/>
    <m/>
    <x v="0"/>
  </r>
  <r>
    <n v="1065829862"/>
    <s v="ORTIZ BACCI MARIA FERNANDA"/>
    <x v="0"/>
    <s v="REGIONAL COMERCIAL"/>
    <s v="ASESOR COMERCIAL"/>
    <s v="4. COSTA"/>
    <s v="OFICINAS"/>
    <s v="CHIMICHAGUA"/>
    <n v="45504"/>
    <n v="44144"/>
    <n v="11"/>
    <n v="12.17"/>
    <n v="0.81133333333333335"/>
    <m/>
    <m/>
    <x v="0"/>
  </r>
  <r>
    <n v="1065830421"/>
    <s v="MARTINEZ GUERRERO DARLYS DAYANIS"/>
    <x v="0"/>
    <s v="REGIONAL COMERCIAL"/>
    <s v="ASESOR COMERCIAL"/>
    <s v="4. COSTA"/>
    <s v="OFICINAS"/>
    <s v="LA JAGUA DE IBIRICO"/>
    <n v="45506"/>
    <n v="44774"/>
    <n v="8"/>
    <n v="1.25"/>
    <n v="8.3333333333333329E-2"/>
    <m/>
    <m/>
    <x v="0"/>
  </r>
  <r>
    <n v="1065868240"/>
    <s v="MEJIA JAIME MARTHA CECILIA"/>
    <x v="0"/>
    <s v="REGIONAL COMERCIAL"/>
    <s v="ASESOR COMERCIAL"/>
    <s v="5. SANTANDER"/>
    <s v="OFICINAS"/>
    <s v="AGUACHICA"/>
    <n v="40101"/>
    <n v="40484"/>
    <n v="11"/>
    <n v="12.46"/>
    <n v="0.83066666666666678"/>
    <m/>
    <m/>
    <x v="0"/>
  </r>
  <r>
    <n v="1065878991"/>
    <s v="MILLAN PEREZ JORGE LEONARDO"/>
    <x v="0"/>
    <s v="VENTAS BANCA AGROPECUARIA"/>
    <s v="ASESOR COMERCIAL AGROPECUARIO"/>
    <s v="5. SANTANDER"/>
    <s v="OFICINAS"/>
    <s v="AGUACHICA"/>
    <n v="40101"/>
    <n v="44147"/>
    <n v="11"/>
    <n v="12.04"/>
    <n v="0.80266666666666664"/>
    <m/>
    <m/>
    <x v="0"/>
  </r>
  <r>
    <n v="1065879897"/>
    <s v="REY GOMEZ JAIBER SAMUEL"/>
    <x v="0"/>
    <s v="VENTAS MICROFINANZAS"/>
    <s v="ASESOR COMERCIAL MICROFINANZAS"/>
    <s v="5. SANTANDER"/>
    <s v="OFICINAS"/>
    <s v="AGUACHICA"/>
    <n v="40101"/>
    <n v="43753"/>
    <n v="10"/>
    <n v="13.17"/>
    <n v="0.878"/>
    <m/>
    <m/>
    <x v="0"/>
  </r>
  <r>
    <n v="1065885221"/>
    <s v="ARREGOCES ROBLES ROMENGER"/>
    <x v="0"/>
    <s v="VENTAS MICROFINANZAS"/>
    <s v="ASESOR COMERCIAL MICROFINANZAS"/>
    <s v="5. SANTANDER"/>
    <s v="OFICINAS"/>
    <s v="AGUACHICA"/>
    <n v="40101"/>
    <n v="44774"/>
    <n v="8"/>
    <n v="1.25"/>
    <n v="8.3333333333333329E-2"/>
    <m/>
    <m/>
    <x v="0"/>
  </r>
  <r>
    <n v="1065889043"/>
    <s v="MEDINA CONTRERAS ELISETH DEL PILAR"/>
    <x v="4"/>
    <s v="NACIONAL DE ANALISIS AGROPECUARIO                                                                                                                     "/>
    <s v="OFICIAL OPERATIVO SENIOR"/>
    <s v="5. SANTANDER"/>
    <s v="REGIONAL"/>
    <s v="AGUACHICA"/>
    <n v="40101"/>
    <n v="44784"/>
    <n v="8"/>
    <n v="0.83"/>
    <n v="5.5333333333333332E-2"/>
    <m/>
    <m/>
    <x v="0"/>
  </r>
  <r>
    <n v="1065891145"/>
    <s v="GUTIERREZ GUEVARA JORGE EDUARDO"/>
    <x v="0"/>
    <s v="VENTAS BANCA AGROPECUARIA"/>
    <s v="ASESOR COMERCIAL AGROPECUARIO"/>
    <s v="5. SANTANDER"/>
    <s v="OFICINAS"/>
    <s v="MORALES (BOLIVAR)                                                                                                                                     "/>
    <n v="41214"/>
    <n v="43801"/>
    <n v="12"/>
    <n v="11.21"/>
    <n v="0.7473333333333334"/>
    <m/>
    <m/>
    <x v="0"/>
  </r>
  <r>
    <n v="1065900567"/>
    <s v="OJEDA TORREZ MELISSA CAROLINA"/>
    <x v="0"/>
    <s v="VENTAS BANCA AGROPECUARIA"/>
    <s v="ASESOR COMERCIAL AGROPECUARIO"/>
    <s v="5. SANTANDER"/>
    <s v="OFICINAS"/>
    <s v="AGUACHICA"/>
    <n v="40101"/>
    <n v="43724"/>
    <n v="9"/>
    <n v="14.38"/>
    <n v="0.95866666666666667"/>
    <m/>
    <m/>
    <x v="0"/>
  </r>
  <r>
    <n v="1066094368"/>
    <s v="TRIGOS JACOME CAMILO"/>
    <x v="0"/>
    <s v="VENTAS BANCA AGROPECUARIA"/>
    <s v="ASESOR COMERCIAL AGROPECUARIO"/>
    <s v="4. COSTA"/>
    <s v="OFICINAS"/>
    <s v="PAILITAS"/>
    <n v="45515"/>
    <n v="43721"/>
    <n v="9"/>
    <n v="29.5"/>
    <n v="1.9666666666666666"/>
    <m/>
    <m/>
    <x v="1"/>
  </r>
  <r>
    <n v="1066172185"/>
    <s v="MALO MONTIEL ANIBAL JOSE"/>
    <x v="0"/>
    <s v="VENTAS BANCA AGROPECUARIA"/>
    <s v="ASESOR COMERCIAL AGROPECUARIO"/>
    <s v="1. ANTIOQUIA"/>
    <s v="OFICINAS"/>
    <s v="SAHAGUN                                                                                                                                               "/>
    <n v="42909"/>
    <n v="44182"/>
    <n v="12"/>
    <n v="25.58"/>
    <n v="1.7053333333333331"/>
    <m/>
    <m/>
    <x v="1"/>
  </r>
  <r>
    <n v="1066182841"/>
    <s v="CORENA BETTIN YORELY SOFIA"/>
    <x v="4"/>
    <s v="NACIONAL DE ANALISIS AGROPECUARIO                                                                                                                     "/>
    <s v="OFICIAL OPERATIVO SENIOR"/>
    <s v="1. ANTIOQUIA"/>
    <s v="REGIONAL"/>
    <s v="LORICA"/>
    <n v="42904"/>
    <n v="43742"/>
    <n v="10"/>
    <n v="13.587999999999999"/>
    <n v="0.9058666666666666"/>
    <m/>
    <m/>
    <x v="0"/>
  </r>
  <r>
    <n v="1066184528"/>
    <s v="MARINO HOYOS PIERRE ANGELO"/>
    <x v="0"/>
    <s v="REGIONAL COMERCIAL"/>
    <s v="ASESOR COMERCIAL"/>
    <s v="1. ANTIOQUIA"/>
    <s v="OFICINAS"/>
    <s v="LOS CORDOBAS                                                                                                                                          "/>
    <n v="43604"/>
    <n v="44627"/>
    <n v="3"/>
    <n v="7.25"/>
    <n v="0.48333333333333334"/>
    <m/>
    <m/>
    <x v="0"/>
  </r>
  <r>
    <n v="1066511574"/>
    <s v="DIAZ ANAYA MARGARITA MARIA"/>
    <x v="0"/>
    <s v="REGIONAL COMERCIAL"/>
    <s v="CAJERO PRINCIPAL"/>
    <s v="1. ANTIOQUIA"/>
    <s v="OFICINAS"/>
    <s v="AYAPEL"/>
    <n v="43601"/>
    <n v="42800"/>
    <n v="3"/>
    <n v="22.29"/>
    <n v="1.486"/>
    <m/>
    <m/>
    <x v="1"/>
  </r>
  <r>
    <n v="1066515996"/>
    <s v="VILLACOT PEÑATE JOSE LUIS"/>
    <x v="0"/>
    <s v="REGIONAL COMERCIAL"/>
    <s v="DIRECTOR OPERATIVO"/>
    <s v="1. ANTIOQUIA"/>
    <s v="OFICINAS"/>
    <s v="CAUCASIA"/>
    <n v="11301"/>
    <n v="42135"/>
    <n v="5"/>
    <n v="19.163"/>
    <n v="1.2775333333333334"/>
    <m/>
    <m/>
    <x v="1"/>
  </r>
  <r>
    <n v="1066520136"/>
    <s v="CERRA DOMINGUEZ LUIS CARLOS"/>
    <x v="0"/>
    <s v="REGIONAL COMERCIAL"/>
    <s v="CAJERO PRINCIPAL"/>
    <s v="1. ANTIOQUIA"/>
    <s v="OFICINAS"/>
    <s v="PUERTO LIBERTADOR"/>
    <n v="43608"/>
    <n v="43600"/>
    <n v="5"/>
    <n v="19.420000000000002"/>
    <n v="1.2946666666666669"/>
    <m/>
    <m/>
    <x v="1"/>
  </r>
  <r>
    <n v="1066528625"/>
    <s v="TORRES LOBO ESTEBAN ANDRES"/>
    <x v="0"/>
    <s v="REGIONAL COMERCIAL"/>
    <s v="ASESOR COMERCIAL"/>
    <s v="1. ANTIOQUIA"/>
    <s v="OFICINAS"/>
    <s v="PUERTO LIBERTADOR"/>
    <n v="43608"/>
    <n v="44028"/>
    <n v="7"/>
    <n v="16.838000000000001"/>
    <n v="1.1225333333333334"/>
    <m/>
    <m/>
    <x v="1"/>
  </r>
  <r>
    <n v="1066529023"/>
    <s v="MARTINEZ MARQUEZ RONALDO"/>
    <x v="0"/>
    <s v="VENTAS MICROFINANZAS"/>
    <s v="ASESOR COMERCIAL MICROFINANZAS"/>
    <s v="1. ANTIOQUIA"/>
    <s v="OFICINAS"/>
    <s v="CAUCASIA"/>
    <n v="11301"/>
    <n v="44627"/>
    <n v="3"/>
    <n v="7.25"/>
    <n v="0.48333333333333334"/>
    <m/>
    <m/>
    <x v="0"/>
  </r>
  <r>
    <n v="1066568687"/>
    <s v="RIVERO RAMBAUT FABIAN ARTURO"/>
    <x v="0"/>
    <s v="VENTAS BANCA AGROPECUARIA"/>
    <s v="COORDINADOR"/>
    <s v="1. ANTIOQUIA"/>
    <s v="REGIONAL"/>
    <s v="GERENCIA REGIONAL ANTIOQUIA"/>
    <n v="10000"/>
    <n v="42982"/>
    <n v="9"/>
    <n v="14.87"/>
    <n v="0.99133333333333329"/>
    <m/>
    <m/>
    <x v="0"/>
  </r>
  <r>
    <n v="1066570893"/>
    <s v="BENITEZ ONATE LAURA ESTHER"/>
    <x v="0"/>
    <s v="REGIONAL COMERCIAL"/>
    <s v="ASESOR COMERCIAL"/>
    <s v="4. COSTA"/>
    <s v="OFICINAS"/>
    <s v="TOLU                                                                                                                                                  "/>
    <n v="45118"/>
    <n v="44459"/>
    <n v="9"/>
    <n v="14.21"/>
    <n v="0.94733333333333336"/>
    <m/>
    <m/>
    <x v="0"/>
  </r>
  <r>
    <n v="1066570909"/>
    <s v="OVIEDO CONDE JOSE MIGUEL"/>
    <x v="0"/>
    <s v="VENTAS MICROFINANZAS"/>
    <s v="ASESOR COMERCIAL MICROFINANZAS"/>
    <s v="1. ANTIOQUIA"/>
    <s v="OFICINAS"/>
    <s v="MONTELIBANO                                                                                                                                           "/>
    <n v="43605"/>
    <n v="42807"/>
    <n v="3"/>
    <n v="22"/>
    <n v="1.4666666666666666"/>
    <m/>
    <m/>
    <x v="1"/>
  </r>
  <r>
    <n v="1066719609"/>
    <s v="GARCIA OVIEDO ADISON ALBERTO"/>
    <x v="0"/>
    <s v="VENTAS MICROFINANZAS"/>
    <s v="ASESOR COMERCIAL MICROFINANZAS"/>
    <s v="1. ANTIOQUIA"/>
    <s v="OFICINAS"/>
    <s v="PLANETA RICA"/>
    <n v="43611"/>
    <n v="41562"/>
    <n v="10"/>
    <n v="13.17"/>
    <n v="0.878"/>
    <m/>
    <m/>
    <x v="0"/>
  </r>
  <r>
    <n v="1066731033"/>
    <s v="PACHECO LOPEZ MAYRA ALEJANDRA"/>
    <x v="0"/>
    <s v="REGIONAL COMERCIAL"/>
    <s v="DIRECTOR OFICINA TIPO 4"/>
    <s v="1. ANTIOQUIA"/>
    <s v="OFICINAS"/>
    <s v="BUENAVISTA (CORDOBA)                                                                                                                                  "/>
    <n v="43602"/>
    <n v="41001"/>
    <n v="4"/>
    <n v="21.21"/>
    <n v="1.4140000000000001"/>
    <m/>
    <m/>
    <x v="1"/>
  </r>
  <r>
    <n v="1066731253"/>
    <s v="ORTEGA BANDA YESENIA MARIA"/>
    <x v="0"/>
    <s v="REGIONAL COMERCIAL"/>
    <s v="ASESOR COMERCIAL"/>
    <s v="1. ANTIOQUIA"/>
    <s v="OFICINAS"/>
    <s v="PLANETA RICA"/>
    <n v="43611"/>
    <n v="42534"/>
    <n v="6"/>
    <n v="18.25"/>
    <n v="1.2166666666666666"/>
    <m/>
    <m/>
    <x v="1"/>
  </r>
  <r>
    <n v="1066731345"/>
    <s v="GOENAGA GARCIA CLARA LUCIA"/>
    <x v="0"/>
    <s v="REGIONAL COMERCIAL"/>
    <s v="CAJERO PRINCIPAL"/>
    <s v="1. ANTIOQUIA"/>
    <s v="OFICINAS"/>
    <s v="PLANETA RICA"/>
    <n v="43611"/>
    <n v="43591"/>
    <n v="5"/>
    <n v="19.748000000000001"/>
    <n v="1.3165333333333333"/>
    <m/>
    <m/>
    <x v="1"/>
  </r>
  <r>
    <n v="1066732208"/>
    <s v="CARDENAS ANGULO SERGIO ALBERTO"/>
    <x v="0"/>
    <s v="VENTAS BANCA AGROPECUARIA"/>
    <s v="ASESOR COMERCIAL AGROPECUARIO"/>
    <s v="1. ANTIOQUIA"/>
    <s v="OFICINAS"/>
    <s v="BUENAVISTA (CORDOBA)                                                                                                                                  "/>
    <n v="43602"/>
    <n v="43742"/>
    <n v="10"/>
    <n v="13.63"/>
    <n v="0.90866666666666673"/>
    <m/>
    <m/>
    <x v="0"/>
  </r>
  <r>
    <n v="1066734076"/>
    <s v="ANGEL GALINDO JORGE MARIO"/>
    <x v="1"/>
    <s v="VP OPERACIONES"/>
    <s v="SUPERNUMERARIO INTEGRAL"/>
    <s v="1. ANTIOQUIA"/>
    <s v="REGIONAL"/>
    <s v="GERENCIA REGIONAL ANTIOQUIA"/>
    <n v="10000"/>
    <n v="44228"/>
    <n v="2"/>
    <n v="8.5419999999999998"/>
    <n v="0.56946666666666668"/>
    <m/>
    <m/>
    <x v="0"/>
  </r>
  <r>
    <n v="1066738353"/>
    <s v="TORO ROMERO LUIS ANGEL"/>
    <x v="0"/>
    <s v="REGIONAL COMERCIAL"/>
    <s v="CAJERO"/>
    <s v="1. ANTIOQUIA"/>
    <s v="OFICINAS"/>
    <s v="PLANETA RICA"/>
    <n v="43611"/>
    <n v="43346"/>
    <n v="9"/>
    <n v="14.92"/>
    <n v="0.9946666666666667"/>
    <m/>
    <m/>
    <x v="0"/>
  </r>
  <r>
    <n v="1066739367"/>
    <s v="CASTAÑEZ ARBOLEDA LIESELL ELENA"/>
    <x v="0"/>
    <s v="REGIONAL COMERCIAL"/>
    <s v="ASESOR COMERCIAL"/>
    <s v="1. ANTIOQUIA"/>
    <s v="OFICINAS"/>
    <s v="PUEBLO NUEVO"/>
    <n v="43607"/>
    <n v="42079"/>
    <n v="3"/>
    <n v="21.672000000000001"/>
    <n v="1.4448000000000001"/>
    <m/>
    <m/>
    <x v="1"/>
  </r>
  <r>
    <n v="1066742899"/>
    <s v="OLMOS DIAZ ANA KARINA"/>
    <x v="4"/>
    <s v="NACIONAL DE ANALISIS AGROPECUARIO                                                                                                                     "/>
    <s v="OFICIAL OPERATIVO SENIOR"/>
    <s v="1. ANTIOQUIA"/>
    <s v="REGIONAL"/>
    <s v="MONTERIA                                                                                                                                              "/>
    <n v="43606"/>
    <n v="44599"/>
    <n v="2"/>
    <n v="8.5"/>
    <n v="0.56666666666666665"/>
    <m/>
    <m/>
    <x v="0"/>
  </r>
  <r>
    <n v="1067033729"/>
    <s v="CARMONA ARRIETA YENIS LIZETH"/>
    <x v="0"/>
    <s v="REGIONAL COMERCIAL"/>
    <s v="DIRECTOR OFICINA TIPO 5"/>
    <s v="4. COSTA"/>
    <s v="OFICINAS"/>
    <s v="TAMALAMEQUE"/>
    <n v="40106"/>
    <n v="41323"/>
    <n v="2"/>
    <n v="21.79"/>
    <n v="1.4526666666666666"/>
    <m/>
    <m/>
    <x v="1"/>
  </r>
  <r>
    <n v="1067092697"/>
    <s v="HERNANDEZ MENDEZ OLGA SOFIA"/>
    <x v="0"/>
    <s v="VENTAS BANCA AGROPECUARIA"/>
    <s v="ASESOR COMERCIAL AGROPECUARIO"/>
    <s v="1. ANTIOQUIA"/>
    <s v="OFICINAS"/>
    <s v="PLANETA RICA"/>
    <n v="43611"/>
    <n v="44145"/>
    <n v="11"/>
    <n v="27.13"/>
    <n v="1.8086666666666666"/>
    <m/>
    <m/>
    <x v="1"/>
  </r>
  <r>
    <n v="1067401244"/>
    <s v="VILLADIEGO ARRIETA MARIA JUDITH"/>
    <x v="0"/>
    <s v="REGIONAL COMERCIAL"/>
    <s v="OFICIAL OPERATIVO SENIOR"/>
    <s v="1. ANTIOQUIA"/>
    <s v="OFICINAS"/>
    <s v="TIERRALTA"/>
    <n v="43609"/>
    <n v="42388"/>
    <n v="1"/>
    <n v="23.707999999999998"/>
    <n v="1.5805333333333331"/>
    <m/>
    <m/>
    <x v="1"/>
  </r>
  <r>
    <n v="1067403902"/>
    <s v="AVILA GENES JOAQUIN DE JESUS"/>
    <x v="0"/>
    <s v="REGIONAL COMERCIAL"/>
    <s v="ASESOR COMERCIAL"/>
    <s v="1. ANTIOQUIA"/>
    <s v="OFICINAS"/>
    <s v="SAN ANTERO"/>
    <n v="42911"/>
    <n v="43563"/>
    <n v="4"/>
    <n v="20.96"/>
    <n v="1.3973333333333333"/>
    <m/>
    <m/>
    <x v="1"/>
  </r>
  <r>
    <n v="1067466717"/>
    <s v="CASAMACHIN RAMOS ADRIANA MARIA"/>
    <x v="0"/>
    <s v="VENTAS MICROFINANZAS"/>
    <s v="ASESOR COMERCIAL MICROFINANZAS"/>
    <s v="6. OCCIDENTE"/>
    <s v="OFICINAS"/>
    <s v="SUAREZ                                                                                                                                                "/>
    <n v="65013"/>
    <n v="44755"/>
    <n v="7"/>
    <n v="2"/>
    <n v="0.13333333333333333"/>
    <m/>
    <m/>
    <x v="0"/>
  </r>
  <r>
    <n v="1067528142"/>
    <s v="YULE ORDOÑEZ JAMES FRANCISCO"/>
    <x v="0"/>
    <s v="REGIONAL COMERCIAL"/>
    <s v="DIRECTOR OFICINA TIPO 5"/>
    <s v="6. OCCIDENTE"/>
    <s v="OFICINAS"/>
    <s v="JAMBALO"/>
    <n v="65006"/>
    <n v="42828"/>
    <n v="4"/>
    <n v="21.003"/>
    <n v="1.4002000000000001"/>
    <m/>
    <m/>
    <x v="1"/>
  </r>
  <r>
    <n v="1067810312"/>
    <s v="PINEDA ZULETA JUAN PABLO"/>
    <x v="0"/>
    <s v="REGIONAL COMERCIAL"/>
    <s v="CAJERO PRINCIPAL"/>
    <s v="2. BOGOTA"/>
    <s v="OFICINAS"/>
    <s v="PUERTO INIRIDA                                                                                                                                        "/>
    <n v="24701"/>
    <n v="42186"/>
    <n v="7"/>
    <n v="17.5"/>
    <n v="1.1666666666666667"/>
    <m/>
    <m/>
    <x v="1"/>
  </r>
  <r>
    <n v="1067812759"/>
    <s v="CATAÑO RAMIREZ KAREN GISSETTE"/>
    <x v="0"/>
    <s v="VENTAS BANCA AGROPECUARIA"/>
    <s v="ASESOR COMERCIAL AGROPECUARIO"/>
    <s v="4. COSTA"/>
    <s v="OFICINAS"/>
    <s v="LA PAZ ROBLES"/>
    <n v="45510"/>
    <n v="43721"/>
    <n v="9"/>
    <n v="29.5"/>
    <n v="1.9666666666666666"/>
    <m/>
    <m/>
    <x v="1"/>
  </r>
  <r>
    <n v="1067812980"/>
    <s v="MARQUEZ PATERNINA CLAUDIA ROSA"/>
    <x v="1"/>
    <s v="VP OPERACIONES"/>
    <s v="SUPERNUMERARIO INTEGRAL"/>
    <s v="4. COSTA"/>
    <s v="REGIONAL"/>
    <s v="GERENCIA REGIONAL COSTA"/>
    <n v="40000"/>
    <n v="44508"/>
    <n v="11"/>
    <n v="12.21"/>
    <n v="0.81400000000000006"/>
    <m/>
    <m/>
    <x v="0"/>
  </r>
  <r>
    <n v="1067814375"/>
    <s v="ARDILA CASTILLA MELQUISEDET"/>
    <x v="4"/>
    <s v="NACIONAL DE ANALISIS AGROPECUARIO                                                                                                                     "/>
    <s v="OFICIAL OPERATIVO SENIOR"/>
    <s v="4. COSTA"/>
    <s v="REGIONAL"/>
    <s v="VALLEDUPAR"/>
    <n v="45509"/>
    <n v="43727"/>
    <n v="9"/>
    <n v="14.25"/>
    <n v="0.95"/>
    <m/>
    <m/>
    <x v="0"/>
  </r>
  <r>
    <n v="1067815107"/>
    <s v="JAIME CONTRERAS WILFREY"/>
    <x v="4"/>
    <s v="NACIONAL DE ANALISIS AGROPECUARIO                                                                                                                     "/>
    <s v="OFICIAL OPERATIVO SENIOR"/>
    <s v="4. COSTA"/>
    <s v="REGIONAL"/>
    <s v="CHIRIGUANA                                                                                                                                            "/>
    <n v="45511"/>
    <n v="44123"/>
    <n v="10"/>
    <n v="13"/>
    <n v="0.8666666666666667"/>
    <m/>
    <m/>
    <x v="0"/>
  </r>
  <r>
    <n v="1067836836"/>
    <s v="SANTOS PEÑA EDUARDO ERNESTO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1067837820"/>
    <s v="ESPITIA DELGADO MARIA MATILDE"/>
    <x v="0"/>
    <s v="REGIONAL COMERCIAL"/>
    <s v="DIRECTOR OFICINA TIPO 4"/>
    <s v="1. ANTIOQUIA"/>
    <s v="OFICINAS"/>
    <s v="ARBOLETES"/>
    <n v="10202"/>
    <n v="43577"/>
    <n v="4"/>
    <n v="20.38"/>
    <n v="1.3586666666666667"/>
    <m/>
    <m/>
    <x v="1"/>
  </r>
  <r>
    <n v="1067838481"/>
    <s v="BLANQUICETT MARQUEZ KAREN LORENA"/>
    <x v="0"/>
    <s v="REGIONAL COMERCIAL"/>
    <s v="ASESOR COMERCIAL"/>
    <s v="1. ANTIOQUIA"/>
    <s v="OFICINAS"/>
    <s v="MONTERIA                                                                                                                                              "/>
    <n v="43606"/>
    <n v="39279"/>
    <n v="7"/>
    <n v="16.88"/>
    <n v="1.1253333333333333"/>
    <m/>
    <m/>
    <x v="1"/>
  </r>
  <r>
    <n v="1067848017"/>
    <s v="PINEDA GOMEZ YUDY ESTHER"/>
    <x v="0"/>
    <s v="REGIONAL COMERCIAL"/>
    <s v="ASESOR COMERCIAL"/>
    <s v="1. ANTIOQUIA"/>
    <s v="OFICINAS"/>
    <s v="SAN ANDRES DE SOTAVENTO                                                                                                                               "/>
    <n v="42910"/>
    <n v="42282"/>
    <n v="10"/>
    <n v="13.58"/>
    <n v="0.90533333333333332"/>
    <m/>
    <m/>
    <x v="0"/>
  </r>
  <r>
    <n v="1067860299"/>
    <s v="LOPEZ BENITEZ CLAUDIA MARCELA"/>
    <x v="2"/>
    <s v="INNOVACION DIGITAL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067864134"/>
    <s v="REYES RODRIGUEZ ELIZABETH"/>
    <x v="0"/>
    <s v="REGIONAL COMERCIAL"/>
    <s v="CAJERO PRINCIPAL"/>
    <s v="1. ANTIOQUIA"/>
    <s v="OFICINAS"/>
    <s v="CIENAGA DE ORO                                                                                                                                        "/>
    <n v="42903"/>
    <n v="39699"/>
    <n v="9"/>
    <n v="14.585000000000001"/>
    <n v="0.97233333333333338"/>
    <m/>
    <m/>
    <x v="0"/>
  </r>
  <r>
    <n v="1067868827"/>
    <s v="LAMADRID VILLAMIL ANA MARIA"/>
    <x v="0"/>
    <s v="REGIONAL COMERCIAL"/>
    <s v="ASESOR COMERCIAL"/>
    <s v="3. CAFETERA"/>
    <s v="OFICINAS"/>
    <s v="TORO"/>
    <n v="65309"/>
    <n v="42982"/>
    <n v="9"/>
    <n v="14.87"/>
    <n v="0.99133333333333329"/>
    <m/>
    <m/>
    <x v="0"/>
  </r>
  <r>
    <n v="1067870902"/>
    <s v="ZABALETA DICKSON MAURICIO MIGUEL"/>
    <x v="0"/>
    <s v="REGIONAL COMERCIAL"/>
    <s v="ASESOR COMERCIAL"/>
    <s v="1. ANTIOQUIA"/>
    <s v="OFICINAS"/>
    <s v="CERETE                                                                                                                                                "/>
    <n v="42901"/>
    <n v="43577"/>
    <n v="4"/>
    <n v="20.38"/>
    <n v="1.3586666666666667"/>
    <m/>
    <m/>
    <x v="1"/>
  </r>
  <r>
    <n v="1067872540"/>
    <s v="HOYOS MORALES MARIA EUGENIA"/>
    <x v="0"/>
    <s v="REGIONAL COMERCIAL"/>
    <s v="DIRECTOR OFICINA TIPO 4"/>
    <s v="4. COSTA"/>
    <s v="OFICINAS"/>
    <s v="TOLU                                                                                                                                                  "/>
    <n v="45118"/>
    <n v="44319"/>
    <n v="5"/>
    <n v="19.920000000000002"/>
    <n v="1.3280000000000001"/>
    <m/>
    <m/>
    <x v="1"/>
  </r>
  <r>
    <n v="1067878452"/>
    <s v="GALLEGO TERAN JAIDY"/>
    <x v="0"/>
    <s v="REGIONAL COMERCIAL"/>
    <s v="CAJERO PRINCIPAL"/>
    <s v="1. ANTIOQUIA"/>
    <s v="OFICINAS"/>
    <s v="RIOSUCIO (CHOCO)"/>
    <n v="14405"/>
    <n v="43845"/>
    <n v="1"/>
    <n v="24.42"/>
    <n v="1.6280000000000001"/>
    <m/>
    <m/>
    <x v="1"/>
  </r>
  <r>
    <n v="1067881488"/>
    <s v="OVIEDO NEGRETTE KATHYA MILLETT"/>
    <x v="0"/>
    <s v="REGIONAL COMERCIAL"/>
    <s v="CAJERO PRINCIPAL"/>
    <s v="1. ANTIOQUIA"/>
    <s v="OFICINAS"/>
    <s v="PURISIMA                                                                                                                                              "/>
    <n v="42908"/>
    <n v="43864"/>
    <n v="2"/>
    <n v="8.67"/>
    <n v="0.57799999999999996"/>
    <m/>
    <m/>
    <x v="0"/>
  </r>
  <r>
    <n v="1067887634"/>
    <s v="MENDOZA LOZANO JAIR JOSEP"/>
    <x v="0"/>
    <s v="REGIONAL COMERCIAL"/>
    <s v="ASESOR COMERCIAL"/>
    <s v="1. ANTIOQUIA"/>
    <s v="OFICINAS"/>
    <s v="TIERRALTA"/>
    <n v="43609"/>
    <n v="43878"/>
    <n v="2"/>
    <n v="23.08"/>
    <n v="1.5386666666666666"/>
    <m/>
    <m/>
    <x v="1"/>
  </r>
  <r>
    <n v="1067901241"/>
    <s v="SANCHEZ VIDAL FRANK FERNANDO"/>
    <x v="0"/>
    <s v="VENTAS MICROFINANZAS"/>
    <s v="ASESOR COMERCIAL MICROFINANZAS"/>
    <s v="1. ANTIOQUIA"/>
    <s v="OFICINAS"/>
    <s v="SAN ANTERO"/>
    <n v="42911"/>
    <n v="43374"/>
    <n v="10"/>
    <n v="13.75"/>
    <n v="0.91666666666666663"/>
    <m/>
    <m/>
    <x v="0"/>
  </r>
  <r>
    <n v="1067902209"/>
    <s v="NARANJO VILLALBA CAROLINA"/>
    <x v="0"/>
    <s v="REGIONAL COMERCIAL"/>
    <s v="CAJERO PRINCIPAL"/>
    <s v="1. ANTIOQUIA"/>
    <s v="OFICINAS"/>
    <s v="SAHAGUN                                                                                                                                               "/>
    <n v="42909"/>
    <n v="42534"/>
    <n v="6"/>
    <n v="18.25"/>
    <n v="1.2166666666666666"/>
    <m/>
    <m/>
    <x v="1"/>
  </r>
  <r>
    <n v="1067906310"/>
    <s v="PETRO GOMEZ ALEJANDRO DAVID"/>
    <x v="0"/>
    <s v="REGIONAL COMERCIAL"/>
    <s v="ASESOR COMERCIAL"/>
    <s v="1. ANTIOQUIA"/>
    <s v="OFICINAS"/>
    <s v="SAHAGUN                                                                                                                                               "/>
    <n v="42909"/>
    <n v="42128"/>
    <n v="5"/>
    <n v="19.88"/>
    <n v="1.3253333333333333"/>
    <m/>
    <m/>
    <x v="1"/>
  </r>
  <r>
    <n v="1067907714"/>
    <s v="MUÑOZ OVIEDO CARLOS ARTURO"/>
    <x v="0"/>
    <s v="REGIONAL COMERCIAL"/>
    <s v="OFICIAL SOPORTE"/>
    <s v="1. ANTIOQUIA"/>
    <s v="OFICINAS"/>
    <s v="TARAZA"/>
    <n v="11306"/>
    <n v="44796"/>
    <n v="8"/>
    <n v="0.33"/>
    <n v="2.2000000000000002E-2"/>
    <m/>
    <m/>
    <x v="0"/>
  </r>
  <r>
    <n v="1067912123"/>
    <s v="RUIZ LOZANO ALBEIRO ANTONIO"/>
    <x v="0"/>
    <s v="REGIONAL COMERCIAL"/>
    <s v="CAJERO PRINCIPAL"/>
    <s v="4. COSTA"/>
    <s v="OFICINAS"/>
    <s v="MOMPOX"/>
    <n v="45122"/>
    <n v="44046"/>
    <n v="8"/>
    <n v="1.17"/>
    <n v="7.8E-2"/>
    <m/>
    <m/>
    <x v="0"/>
  </r>
  <r>
    <n v="1067916885"/>
    <s v="RAMIREZ NEGRETE JORGE FERNANDO"/>
    <x v="0"/>
    <s v="REGIONAL COMERCIAL"/>
    <s v="CAJERO PRINCIPAL"/>
    <s v="1. ANTIOQUIA"/>
    <s v="OFICINAS"/>
    <s v="CANALETE                                                                                                                                              "/>
    <n v="43603"/>
    <n v="44117"/>
    <n v="10"/>
    <n v="13.167"/>
    <n v="0.87780000000000002"/>
    <m/>
    <m/>
    <x v="0"/>
  </r>
  <r>
    <n v="1067917615"/>
    <s v="ZAPA GONZALEZ ADRIANA CRISTINA"/>
    <x v="0"/>
    <s v="VENTAS BANCA PERSONAS"/>
    <s v="ASESOR COMERCIAL PERSONAS"/>
    <s v="4. COSTA"/>
    <s v="OFICINAS"/>
    <s v="SINCELEJO"/>
    <n v="45116"/>
    <n v="41113"/>
    <n v="7"/>
    <n v="16.579999999999998"/>
    <n v="1.1053333333333333"/>
    <m/>
    <m/>
    <x v="1"/>
  </r>
  <r>
    <n v="1067918744"/>
    <s v="HOYOS COLON ALEJANDRO"/>
    <x v="0"/>
    <s v="REGIONAL COMERCIAL"/>
    <s v="DIRECTOR OFICINA TIPO 4"/>
    <s v="1. ANTIOQUIA"/>
    <s v="OFICINAS"/>
    <s v="PURISIMA                                                                                                                                              "/>
    <n v="42908"/>
    <n v="43587"/>
    <n v="5"/>
    <n v="19.96"/>
    <n v="1.3306666666666667"/>
    <m/>
    <m/>
    <x v="1"/>
  </r>
  <r>
    <n v="1067919497"/>
    <s v="CHAKER PATERNINA JAIME ALEJANDRO"/>
    <x v="0"/>
    <s v="REGIONAL COMERCIAL"/>
    <s v="ASESOR COMERCIAL"/>
    <s v="1. ANTIOQUIA"/>
    <s v="OFICINAS"/>
    <s v="MONTERIA                                                                                                                                              "/>
    <n v="43606"/>
    <n v="43762"/>
    <n v="10"/>
    <n v="12.79"/>
    <n v="0.85266666666666657"/>
    <m/>
    <m/>
    <x v="0"/>
  </r>
  <r>
    <n v="1067920323"/>
    <s v="GUZMAN LLORENTE LINA FERNANDA"/>
    <x v="0"/>
    <s v="REGIONAL COMERCIAL"/>
    <s v="ASESOR COMERCIAL"/>
    <s v="1. ANTIOQUIA"/>
    <s v="OFICINAS"/>
    <s v="PUERTO ESCONDIDO"/>
    <n v="42907"/>
    <n v="42107"/>
    <n v="4"/>
    <n v="20.75"/>
    <n v="1.3833333333333333"/>
    <m/>
    <m/>
    <x v="1"/>
  </r>
  <r>
    <n v="1067921014"/>
    <s v="ANDOCILLA MARTINEZ MIGUEL ANGEL"/>
    <x v="0"/>
    <s v="REGIONAL COMERCIAL"/>
    <s v="ASESOR COMERCIAL"/>
    <s v="1. ANTIOQUIA"/>
    <s v="OFICINAS"/>
    <s v="MONTERIA                                                                                                                                              "/>
    <n v="43606"/>
    <n v="42408"/>
    <n v="2"/>
    <n v="23.46"/>
    <n v="1.5640000000000001"/>
    <m/>
    <m/>
    <x v="1"/>
  </r>
  <r>
    <n v="1067934441"/>
    <s v="TAFUR PEREZ MARIA JOSE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927"/>
    <n v="4"/>
    <n v="21.04"/>
    <n v="1.4026666666666665"/>
    <m/>
    <m/>
    <x v="1"/>
  </r>
  <r>
    <n v="1067940255"/>
    <s v="NUÑEZ PEREZ NATALI DEL CARMEN"/>
    <x v="0"/>
    <s v="VENTAS BANCA AGROPECUARIA"/>
    <s v="ASESOR COMERCIAL AGROPECUARIO"/>
    <s v="1. ANTIOQUIA"/>
    <s v="OFICINAS"/>
    <s v="MONTERIA                                                                                                                                              "/>
    <n v="43606"/>
    <n v="43763"/>
    <n v="10"/>
    <n v="12.75"/>
    <n v="0.85"/>
    <m/>
    <m/>
    <x v="0"/>
  </r>
  <r>
    <n v="1067952684"/>
    <s v="BRAVO PEREZ NICOLAS ANTONIO"/>
    <x v="0"/>
    <s v="REGIONAL COMERCIAL"/>
    <s v="CAJERO"/>
    <s v="1. ANTIOQUIA"/>
    <s v="OFICINAS"/>
    <s v="SAHAGUN                                                                                                                                               "/>
    <n v="42909"/>
    <n v="44291"/>
    <n v="4"/>
    <n v="21.08"/>
    <n v="1.4053333333333333"/>
    <m/>
    <m/>
    <x v="1"/>
  </r>
  <r>
    <n v="1067954284"/>
    <s v="CUMPLIDO GARCIA ANDREA CAROLINA"/>
    <x v="0"/>
    <s v="VENTAS MICROFINANZAS"/>
    <s v="ASESOR COMERCIAL MICROFINANZAS"/>
    <s v="1. ANTIOQUIA"/>
    <s v="OFICINAS"/>
    <s v="MONTERIA                                                                                                                                              "/>
    <n v="43606"/>
    <n v="44536"/>
    <n v="12"/>
    <n v="11.04"/>
    <n v="0.73599999999999999"/>
    <m/>
    <m/>
    <x v="0"/>
  </r>
  <r>
    <n v="1067955315"/>
    <s v="ALMANZA MERCADO OSCAR IVAN"/>
    <x v="0"/>
    <s v="REGIONAL COMERCIAL"/>
    <s v="ASESOR COMERCIAL"/>
    <s v="1. ANTIOQUIA"/>
    <s v="OFICINAS"/>
    <s v="VALENCIA"/>
    <n v="43610"/>
    <n v="44105"/>
    <n v="10"/>
    <n v="13.75"/>
    <n v="0.91666666666666663"/>
    <m/>
    <m/>
    <x v="0"/>
  </r>
  <r>
    <n v="1067960471"/>
    <s v="SANCHEZ GENES ANGIE CAROLINA"/>
    <x v="0"/>
    <s v="REGIONAL COMERCIAL"/>
    <s v="CAJERO"/>
    <s v="1. ANTIOQUIA"/>
    <s v="OFICINAS"/>
    <s v="TIERRALTA"/>
    <n v="43609"/>
    <n v="43801"/>
    <n v="12"/>
    <n v="11.21"/>
    <n v="0.7473333333333334"/>
    <m/>
    <m/>
    <x v="0"/>
  </r>
  <r>
    <n v="1068348717"/>
    <s v="SEPULVEDA MACHADO SISIVETH"/>
    <x v="0"/>
    <s v="REGIONAL COMERCIAL"/>
    <s v="DIRECTOR OFICINA TIPO 4"/>
    <s v="4. COSTA"/>
    <s v="OFICINAS"/>
    <s v="CHIRIGUANA                                                                                                                                            "/>
    <n v="45511"/>
    <n v="41113"/>
    <n v="7"/>
    <n v="15.122"/>
    <n v="1.0081333333333333"/>
    <m/>
    <m/>
    <x v="1"/>
  </r>
  <r>
    <n v="1068657300"/>
    <s v="USTA SOTO ORLANDO ALFREDO"/>
    <x v="0"/>
    <s v="REGIONAL COMERCIAL"/>
    <s v="DIRECTOR OFICINA TIPO 4"/>
    <s v="1. ANTIOQUIA"/>
    <s v="OFICINAS"/>
    <s v="CIENAGA DE ORO                                                                                                                                        "/>
    <n v="42903"/>
    <n v="41001"/>
    <n v="4"/>
    <n v="21.21"/>
    <n v="1.4140000000000001"/>
    <m/>
    <m/>
    <x v="1"/>
  </r>
  <r>
    <n v="1068662698"/>
    <s v="LOPEZ ESCOBAR PEDRO ELIAS"/>
    <x v="0"/>
    <s v="REGIONAL COMERCIAL"/>
    <s v="ASESOR COMERCIAL"/>
    <s v="1. ANTIOQUIA"/>
    <s v="OFICINAS"/>
    <s v="SAN CARLOS (CORDOBA)                                                                                                                                  "/>
    <n v="42913"/>
    <n v="44018"/>
    <n v="7"/>
    <n v="17.29"/>
    <n v="1.1526666666666665"/>
    <m/>
    <m/>
    <x v="1"/>
  </r>
  <r>
    <n v="1068819583"/>
    <s v="MUÑOZ MERCADO EMA JUDITH"/>
    <x v="0"/>
    <s v="REGIONAL COMERCIAL"/>
    <s v="CAJERO PRINCIPAL"/>
    <s v="1. ANTIOQUIA"/>
    <s v="OFICINAS"/>
    <s v="VALENCIA"/>
    <n v="43610"/>
    <n v="44749"/>
    <n v="7"/>
    <n v="2.25"/>
    <n v="0.15"/>
    <m/>
    <m/>
    <x v="0"/>
  </r>
  <r>
    <n v="1068928257"/>
    <s v="RUBIANO  CONSUELO ESTEFANY"/>
    <x v="0"/>
    <s v="REGIONAL COMERCIAL"/>
    <s v="ASESOR COMERCIAL"/>
    <s v="2. BOGOTA"/>
    <s v="OFICINAS"/>
    <s v="ANOLAIMA"/>
    <n v="22001"/>
    <n v="44152"/>
    <n v="11"/>
    <n v="26.83"/>
    <n v="1.7886666666666666"/>
    <m/>
    <m/>
    <x v="1"/>
  </r>
  <r>
    <n v="1068973291"/>
    <s v="MUÑOZ CHAVEZ SONIA DEL PILAR"/>
    <x v="0"/>
    <s v="REGIONAL COMERCIAL"/>
    <s v="ASESOR COMERCIAL"/>
    <s v="2. BOGOTA"/>
    <s v="OFICINAS"/>
    <s v="FOMEQUE                                                                                                                                               "/>
    <n v="21003"/>
    <n v="44669"/>
    <n v="4"/>
    <n v="5.54"/>
    <n v="0.36933333333333335"/>
    <m/>
    <m/>
    <x v="0"/>
  </r>
  <r>
    <n v="1068975187"/>
    <s v="CORTES RAIGOSO VIVIANA ROCIO"/>
    <x v="0"/>
    <s v="VENTAS BANCA AGROPECUARIA"/>
    <s v="ASESOR COMERCIAL AGROPECUARIO"/>
    <s v="2. BOGOTA"/>
    <s v="OFICINAS"/>
    <s v="CAQUEZA                                                                                                                                               "/>
    <n v="21001"/>
    <n v="43297"/>
    <n v="7"/>
    <n v="31.88"/>
    <n v="2.1253333333333333"/>
    <m/>
    <m/>
    <x v="2"/>
  </r>
  <r>
    <n v="1068975379"/>
    <s v="SEGURA LOPEZ DAYAN TATIANA"/>
    <x v="0"/>
    <s v="VENTAS MICROFINANZAS"/>
    <s v="ASESOR COMERCIAL MICROFINANZAS"/>
    <s v="2. BOGOTA"/>
    <s v="OFICINAS"/>
    <s v="FOMEQUE                                                                                                                                               "/>
    <n v="21003"/>
    <n v="44431"/>
    <n v="8"/>
    <n v="15.33"/>
    <n v="1.022"/>
    <m/>
    <m/>
    <x v="1"/>
  </r>
  <r>
    <n v="1068976553"/>
    <s v="LEON GUTIERREZ MARIA CAMILA"/>
    <x v="0"/>
    <s v="REGIONAL COMERCIAL"/>
    <s v="ASESOR COMERCIAL"/>
    <s v="2. BOGOTA"/>
    <s v="OFICINAS"/>
    <s v="CHOACHI                                                                                                                                               "/>
    <n v="21002"/>
    <n v="43375"/>
    <n v="10"/>
    <n v="13.71"/>
    <n v="0.91400000000000003"/>
    <m/>
    <m/>
    <x v="0"/>
  </r>
  <r>
    <n v="1069002234"/>
    <s v="CARRILLO ESPEJO MONICA MARCELA"/>
    <x v="0"/>
    <s v="REGIONAL COMERCIAL"/>
    <s v="ASESOR COMERCIAL"/>
    <s v="2. BOGOTA"/>
    <s v="OFICINAS"/>
    <s v="CARMEN DE CARUPA"/>
    <n v="25901"/>
    <n v="41246"/>
    <n v="12"/>
    <n v="11.17"/>
    <n v="0.7446666666666667"/>
    <m/>
    <m/>
    <x v="0"/>
  </r>
  <r>
    <n v="1069053116"/>
    <s v="CALVO RICO DIEGO FERNANDO"/>
    <x v="0"/>
    <s v="VENTAS BANCA AGROPECUARIA"/>
    <s v="ASESOR COMERCIAL AGROPECUARIO"/>
    <s v="2. BOGOTA"/>
    <s v="OFICINAS"/>
    <s v="YACOPI                                                                                                                                                "/>
    <n v="25924"/>
    <n v="44547"/>
    <n v="12"/>
    <n v="10.58"/>
    <n v="0.70533333333333337"/>
    <m/>
    <m/>
    <x v="0"/>
  </r>
  <r>
    <n v="1069054608"/>
    <s v="VALERO PINILLA AURA MARIA"/>
    <x v="0"/>
    <s v="REGIONAL COMERCIAL"/>
    <s v="CAJERO PRINCIPAL"/>
    <s v="2. BOGOTA"/>
    <s v="OFICINAS"/>
    <s v="CAPARRAPI                                                                                                                                             "/>
    <n v="22017"/>
    <n v="43805"/>
    <n v="12"/>
    <n v="11.04"/>
    <n v="0.73599999999999999"/>
    <m/>
    <m/>
    <x v="0"/>
  </r>
  <r>
    <n v="1069054678"/>
    <s v="USECHE PINILLA CRISTIAN CAMILO"/>
    <x v="0"/>
    <s v="REGIONAL COMERCIAL"/>
    <s v="OFICIAL SOPORTE"/>
    <s v="2. BOGOTA"/>
    <s v="OFICINAS"/>
    <s v="PACHO"/>
    <n v="22019"/>
    <n v="44784"/>
    <n v="8"/>
    <n v="0.83"/>
    <n v="5.5333333333333332E-2"/>
    <m/>
    <m/>
    <x v="0"/>
  </r>
  <r>
    <n v="1069078922"/>
    <s v="SANCHEZ ROA YOHAIRA KARINA"/>
    <x v="0"/>
    <s v="REGIONAL COMERCIAL"/>
    <s v="ASESOR COMERCIAL"/>
    <s v="2. BOGOTA"/>
    <s v="OFICINAS"/>
    <s v="SIMIJACA"/>
    <n v="25915"/>
    <n v="42929"/>
    <n v="7"/>
    <n v="17"/>
    <n v="1.1333333333333333"/>
    <m/>
    <m/>
    <x v="1"/>
  </r>
  <r>
    <n v="1069079036"/>
    <s v="DUARTE SIERRA EDWIN REINALDO"/>
    <x v="0"/>
    <s v="REGIONAL COMERCIAL"/>
    <s v="CAJERO PRINCIPAL"/>
    <s v="7. ORIENTE"/>
    <s v="OFICINAS"/>
    <s v="GUAYATA                                                                                                                                               "/>
    <n v="72205"/>
    <n v="44334"/>
    <n v="5"/>
    <n v="4.29"/>
    <n v="0.28599999999999998"/>
    <m/>
    <m/>
    <x v="0"/>
  </r>
  <r>
    <n v="1069099302"/>
    <s v="DELGADILLO SUAREZ OSCAR FABIAN"/>
    <x v="0"/>
    <s v="VENTAS BANCA AGROPECUARIA"/>
    <s v="ASESOR COMERCIAL AGROPECUARIO"/>
    <s v="2. BOGOTA"/>
    <s v="OFICINAS"/>
    <s v="ZIPAQUIRA                                                                                                                                             "/>
    <n v="25923"/>
    <n v="43719"/>
    <n v="9"/>
    <n v="14.58"/>
    <n v="0.97199999999999998"/>
    <m/>
    <m/>
    <x v="0"/>
  </r>
  <r>
    <n v="1069175167"/>
    <s v="JARAMILLO CORTES CAMILO ALEJANDR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48"/>
    <n v="6"/>
    <n v="18.75"/>
    <n v="1.25"/>
    <m/>
    <m/>
    <x v="1"/>
  </r>
  <r>
    <n v="1069175944"/>
    <s v="TOLEDO ORTIZ LUZ ADRIANA"/>
    <x v="0"/>
    <s v="REGIONAL COMERCIAL"/>
    <s v="ASESOR COMERCIAL"/>
    <s v="2. BOGOTA"/>
    <s v="OFICINAS"/>
    <s v="AGUA DE DIOS"/>
    <n v="22601"/>
    <n v="43805"/>
    <n v="12"/>
    <n v="26.04"/>
    <n v="1.736"/>
    <m/>
    <m/>
    <x v="1"/>
  </r>
  <r>
    <n v="1069178037"/>
    <s v="CRUZ CORTES JOHAN SEBASTIAN"/>
    <x v="0"/>
    <s v="REGIONAL COMERCIAL"/>
    <s v="DIRECTOR OFICINA TIPO 4"/>
    <s v="2. BOGOTA"/>
    <s v="OFICINAS"/>
    <s v="SAN JUAN DE RIOSECO"/>
    <n v="22010"/>
    <n v="43727"/>
    <n v="9"/>
    <n v="29.25"/>
    <n v="1.95"/>
    <m/>
    <m/>
    <x v="1"/>
  </r>
  <r>
    <n v="1069259505"/>
    <s v="QUINTERO PENAGOS GLORIA YISELA"/>
    <x v="0"/>
    <s v="VENTAS MICROFINANZAS"/>
    <s v="ASESOR COMERCIAL MICROFINANZAS"/>
    <s v="2. BOGOTA"/>
    <s v="OFICINAS"/>
    <s v="CHOCONTA"/>
    <n v="25903"/>
    <n v="43781"/>
    <n v="11"/>
    <n v="27.04"/>
    <n v="1.8026666666666666"/>
    <m/>
    <m/>
    <x v="1"/>
  </r>
  <r>
    <n v="1069263602"/>
    <s v="PINZON PINZON SANDRA PATRICIA"/>
    <x v="1"/>
    <s v="VP OPERACIONES"/>
    <s v="SUPERNUMERARIO INTEGRAL"/>
    <s v="2. BOGOTA"/>
    <s v="REGIONAL"/>
    <s v="GERENCIA REGIONAL BOGOTA"/>
    <n v="20000"/>
    <n v="43719"/>
    <n v="9"/>
    <n v="14.58"/>
    <n v="0.97199999999999998"/>
    <m/>
    <m/>
    <x v="0"/>
  </r>
  <r>
    <n v="1069264150"/>
    <s v="QUEVEDO GOMEZ JOHAN SEBASTIAN"/>
    <x v="0"/>
    <s v="VENTAS BANCA AGROPECUARIA"/>
    <s v="ASESOR COMERCIAL AGROPECUARIO"/>
    <s v="2. BOGOTA"/>
    <s v="OFICINAS"/>
    <s v="CHOCONTA"/>
    <n v="25903"/>
    <n v="43542"/>
    <n v="3"/>
    <n v="21.79"/>
    <n v="1.4526666666666666"/>
    <m/>
    <m/>
    <x v="1"/>
  </r>
  <r>
    <n v="1069265912"/>
    <s v="MUÑOZ MELO ADRIANA CRISTINA"/>
    <x v="0"/>
    <s v="VENTAS BANCA AGROPECUARIA"/>
    <s v="ASESOR COMERCIAL AGROPECUARIO"/>
    <s v="2. BOGOTA"/>
    <s v="OFICINAS"/>
    <s v="MACHETA                                                                                                                                               "/>
    <n v="25911"/>
    <n v="43745"/>
    <n v="10"/>
    <n v="13.5"/>
    <n v="0.9"/>
    <m/>
    <m/>
    <x v="0"/>
  </r>
  <r>
    <n v="1069303414"/>
    <s v="GOMEZ MUÑOZ NELSON ORLANDO"/>
    <x v="0"/>
    <s v="REGIONAL COMERCIAL"/>
    <s v="ASESOR COMERCIAL"/>
    <s v="2. BOGOTA"/>
    <s v="OFICINAS"/>
    <s v="GUATAVITA"/>
    <n v="25907"/>
    <n v="43126"/>
    <n v="1"/>
    <n v="23.96"/>
    <n v="1.5973333333333335"/>
    <m/>
    <m/>
    <x v="1"/>
  </r>
  <r>
    <n v="1069432787"/>
    <s v="PORRAS MONTENEGRO NYDIA"/>
    <x v="9"/>
    <s v="VP RIESGOS"/>
    <s v="SECRETARIA VICEPRESIDENCIA"/>
    <s v="8. DIRECCION NACIONAL"/>
    <s v="DIRECCION GENERAL"/>
    <s v="DIRECCION NACIONAL"/>
    <n v="80000"/>
    <n v="43346"/>
    <n v="9"/>
    <n v="14.92"/>
    <n v="0.9946666666666667"/>
    <m/>
    <m/>
    <x v="0"/>
  </r>
  <r>
    <n v="1069432858"/>
    <s v="FORERO MARTINEZ JULIAN CAMILO"/>
    <x v="0"/>
    <s v="VENTAS BANCA AGROPECUARIA"/>
    <s v="ASESOR COMERCIAL AGROPECUARIO"/>
    <s v="2. BOGOTA"/>
    <s v="OFICINAS"/>
    <s v="SAN JUAN DE RIOSECO"/>
    <n v="22010"/>
    <n v="41316"/>
    <n v="2"/>
    <n v="8.33"/>
    <n v="0.55533333333333335"/>
    <m/>
    <m/>
    <x v="0"/>
  </r>
  <r>
    <n v="1069465330"/>
    <s v="SANCHEZ ALVAREZ CARLOS MARIO"/>
    <x v="0"/>
    <s v="REGIONAL COMERCIAL"/>
    <s v="CAJERO PRINCIPAL"/>
    <s v="1. ANTIOQUIA"/>
    <s v="OFICINAS"/>
    <s v="MOMIL"/>
    <n v="42905"/>
    <n v="41463"/>
    <n v="7"/>
    <n v="17.21"/>
    <n v="1.1473333333333333"/>
    <m/>
    <m/>
    <x v="1"/>
  </r>
  <r>
    <n v="1069485232"/>
    <s v="RICARDO GENEY JUAN CARLOS"/>
    <x v="0"/>
    <s v="REGIONAL COMERCIAL"/>
    <s v="DIRECTOR OFICINA TIPO 5"/>
    <s v="1. ANTIOQUIA"/>
    <s v="OFICINAS"/>
    <s v="CHIMA (CORDOBA)                                                                                                                                       "/>
    <n v="42902"/>
    <n v="42522"/>
    <n v="6"/>
    <n v="18.75"/>
    <n v="1.25"/>
    <m/>
    <m/>
    <x v="1"/>
  </r>
  <r>
    <n v="1069489482"/>
    <s v="CAUSIL CAUSIL CESAR CAMILO"/>
    <x v="1"/>
    <s v="VP OPERACIONES"/>
    <s v="SUPERNUMERARIO INTEGRAL"/>
    <s v="4. COSTA"/>
    <s v="REGIONAL"/>
    <s v="GERENCIA REGIONAL COSTA"/>
    <n v="40000"/>
    <n v="43678"/>
    <n v="8"/>
    <n v="16.25"/>
    <n v="1.0833333333333333"/>
    <m/>
    <m/>
    <x v="1"/>
  </r>
  <r>
    <n v="1069493661"/>
    <s v="NARVAEZ MANJARRES CAROLINA"/>
    <x v="0"/>
    <s v="VENTAS BANCA AGROPECUARIA"/>
    <s v="ASESOR COMERCIAL AGROPECUARIO"/>
    <s v="1. ANTIOQUIA"/>
    <s v="OFICINAS"/>
    <s v="SAHAGUN                                                                                                                                               "/>
    <n v="42909"/>
    <n v="43864"/>
    <n v="2"/>
    <n v="23.67"/>
    <n v="1.5780000000000001"/>
    <m/>
    <m/>
    <x v="1"/>
  </r>
  <r>
    <n v="1069499549"/>
    <s v="ARROYO PEÑA ANDREA CAROLINA"/>
    <x v="0"/>
    <s v="REGIONAL COMERCIAL"/>
    <s v="ASESOR COMERCIAL"/>
    <s v="1. ANTIOQUIA"/>
    <s v="OFICINAS"/>
    <s v="SAHAGUN                                                                                                                                               "/>
    <n v="42909"/>
    <n v="44760"/>
    <n v="7"/>
    <n v="1.79"/>
    <n v="0.11933333333333333"/>
    <m/>
    <m/>
    <x v="0"/>
  </r>
  <r>
    <n v="1069582610"/>
    <s v="PINTO GUERRERO SANDRA PATRICIA"/>
    <x v="0"/>
    <s v="VENTAS BANCA AGROPECUARIA"/>
    <s v="ASESOR COMERCIAL AGROPECUARIO"/>
    <s v="7. ORIENTE"/>
    <s v="OFICINAS"/>
    <s v="MONTERREY"/>
    <n v="75802"/>
    <n v="44033"/>
    <n v="7"/>
    <n v="1.67"/>
    <n v="0.11133333333333333"/>
    <m/>
    <m/>
    <x v="0"/>
  </r>
  <r>
    <n v="1069582892"/>
    <s v="TORRES  DIANA KATHERIN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28"/>
    <n v="8"/>
    <n v="31.17"/>
    <n v="2.0780000000000003"/>
    <m/>
    <m/>
    <x v="2"/>
  </r>
  <r>
    <n v="1069583529"/>
    <s v="GARCIA BARRETO HEVER ANDRES"/>
    <x v="10"/>
    <s v="DE TALENTO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547"/>
    <n v="12"/>
    <n v="10.58"/>
    <n v="0.70533333333333337"/>
    <m/>
    <m/>
    <x v="0"/>
  </r>
  <r>
    <n v="1069717228"/>
    <s v="CUBILLOS BENAVIDES RODRIGO ARMANDO"/>
    <x v="0"/>
    <s v="VENTAS BANCA AGROPECUARIA"/>
    <s v="ASESOR COMERCIAL AGROPECUARIO"/>
    <s v="2. BOGOTA"/>
    <s v="OFICINAS"/>
    <s v="PASCA"/>
    <n v="22607"/>
    <n v="40878"/>
    <n v="12"/>
    <n v="26.167000000000002"/>
    <n v="1.7444666666666668"/>
    <m/>
    <m/>
    <x v="1"/>
  </r>
  <r>
    <n v="1069718095"/>
    <s v="ORTEGON IBAÑEZ ANDREA"/>
    <x v="0"/>
    <s v="REGIONAL COMERCIAL"/>
    <s v="ASESOR COMERCIAL"/>
    <s v="2. BOGOTA"/>
    <s v="OFICINAS"/>
    <s v="CABRERA"/>
    <n v="22604"/>
    <n v="44112"/>
    <n v="10"/>
    <n v="13.46"/>
    <n v="0.89733333333333343"/>
    <m/>
    <m/>
    <x v="0"/>
  </r>
  <r>
    <n v="1069718810"/>
    <s v="REYES MORENO OSCAR ANDRES"/>
    <x v="0"/>
    <s v="REGIONAL COMERCIAL"/>
    <s v="DIRECTOR OFICINA TIPO 4"/>
    <s v="2. BOGOTA"/>
    <s v="OFICINAS"/>
    <s v="UNE"/>
    <n v="21007"/>
    <n v="41660"/>
    <n v="1"/>
    <n v="24.17"/>
    <n v="1.6113333333333335"/>
    <m/>
    <m/>
    <x v="1"/>
  </r>
  <r>
    <n v="1069721535"/>
    <s v="SANCHEZ ACERO HERMILSON"/>
    <x v="0"/>
    <s v="VENTAS MICROFINANZAS"/>
    <s v="PROFESIONAL UNIVERSITARIO"/>
    <s v="8. DIRECCION NACIONAL"/>
    <s v="DIRECCION GENERAL"/>
    <s v="DIRECCION NACIONAL"/>
    <n v="80000"/>
    <n v="43542"/>
    <n v="3"/>
    <n v="36.79"/>
    <n v="2.4526666666666666"/>
    <m/>
    <n v="44866"/>
    <x v="2"/>
  </r>
  <r>
    <n v="1069725632"/>
    <s v="HIDALGO SANABRIA DAVID RICARDO"/>
    <x v="0"/>
    <s v="VENTAS BANCA AGROPECUARIA"/>
    <s v="ASESOR COMERCIAL AGROPECUARIO"/>
    <s v="2. BOGOTA"/>
    <s v="OFICINAS"/>
    <s v="SAN BERNARDO"/>
    <n v="22608"/>
    <n v="43753"/>
    <n v="10"/>
    <n v="13.17"/>
    <n v="0.878"/>
    <m/>
    <m/>
    <x v="0"/>
  </r>
  <r>
    <n v="1069727110"/>
    <s v="ACOSTA TRIVIÑO JENNY ANDREA"/>
    <x v="0"/>
    <s v="VENTAS BANCA AGROPECUARIA"/>
    <s v="ASESOR COMERCIAL AGROPECUARIO"/>
    <s v="2. BOGOTA"/>
    <s v="OFICINAS"/>
    <s v="ARBELAEZ"/>
    <n v="21009"/>
    <n v="43727"/>
    <n v="9"/>
    <n v="14.25"/>
    <n v="0.95"/>
    <m/>
    <m/>
    <x v="0"/>
  </r>
  <r>
    <n v="1069731708"/>
    <s v="RODRIGUEZ ROJAS NELSON CAMILO"/>
    <x v="4"/>
    <s v="NACIONAL DE ANALISIS AGROPECUARIO                                                                                                                     "/>
    <s v="OFICIAL OPERATIVO SENIOR"/>
    <s v="2. BOGOTA"/>
    <s v="REGIONAL"/>
    <s v="FOMEQUE                                                                                                                                               "/>
    <n v="21003"/>
    <n v="43900"/>
    <n v="3"/>
    <n v="7.13"/>
    <n v="0.47533333333333333"/>
    <m/>
    <m/>
    <x v="0"/>
  </r>
  <r>
    <n v="1069733729"/>
    <s v="BARRAGAN ROMERO JUAN VALENTIN"/>
    <x v="0"/>
    <s v="ALIANZAS ESTRATEGICAS DE NEGOCIO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9.1300000000000008"/>
    <n v="0.60866666666666669"/>
    <m/>
    <m/>
    <x v="0"/>
  </r>
  <r>
    <n v="1069739996"/>
    <s v="GALLEGO CHARRY YEENLY TATIANA"/>
    <x v="0"/>
    <s v="REGIONAL COMERCIAL"/>
    <s v="ASESOR COMERCIAL"/>
    <s v="2. BOGOTA"/>
    <s v="OFICINAS"/>
    <s v="FUSAGASUGA                                                                                                                                            "/>
    <n v="22616"/>
    <n v="43104"/>
    <n v="1"/>
    <n v="9.8800000000000008"/>
    <n v="0.65866666666666673"/>
    <m/>
    <m/>
    <x v="0"/>
  </r>
  <r>
    <n v="1069740453"/>
    <s v="PARDO GONZALEZ JULIAN ANDRES"/>
    <x v="0"/>
    <s v="REGIONAL COMERCIAL"/>
    <s v="OFICIAL OPERATIVO SENIOR"/>
    <s v="9. SUR"/>
    <s v="OFICINAS"/>
    <s v="ORITO"/>
    <n v="63403"/>
    <n v="44473"/>
    <n v="10"/>
    <n v="13.63"/>
    <n v="0.90866666666666673"/>
    <m/>
    <m/>
    <x v="0"/>
  </r>
  <r>
    <n v="1069754984"/>
    <s v="BERNAL HERRERA EDISON FERNANDO"/>
    <x v="1"/>
    <s v="OPERATIVA DE CANALES Y OFICINAS"/>
    <s v="PROFESIONAL OPERATIVO"/>
    <s v="8. DIRECCION NACIONAL"/>
    <s v="DIRECCION GENERAL"/>
    <s v="DIRECCION NACIONAL"/>
    <n v="80000"/>
    <n v="44796"/>
    <n v="8"/>
    <n v="0.33"/>
    <n v="2.2000000000000002E-2"/>
    <m/>
    <m/>
    <x v="0"/>
  </r>
  <r>
    <n v="1069757534"/>
    <s v="HERNANDEZ RIVERA ANDREA CATALINA"/>
    <x v="0"/>
    <s v="VENTAS BANCA AGROPECUARIA"/>
    <s v="ASESOR COMERCIAL AGROPECUARIO"/>
    <s v="9. SUR"/>
    <s v="OFICINAS"/>
    <s v="CARMEN DE APICALA                                                                                                                                     "/>
    <n v="31902"/>
    <n v="44091"/>
    <n v="9"/>
    <n v="14.33"/>
    <n v="0.95533333333333337"/>
    <m/>
    <m/>
    <x v="0"/>
  </r>
  <r>
    <n v="1069758637"/>
    <s v="GONZALEZ BRAVO WENDY BRIYIT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152"/>
    <n v="11"/>
    <n v="11.83"/>
    <n v="0.78866666666666663"/>
    <m/>
    <m/>
    <x v="0"/>
  </r>
  <r>
    <n v="1069766579"/>
    <s v="CEPEDA NARIÑO JESSICA KATHERINE"/>
    <x v="0"/>
    <s v="REGIONAL COMERCIAL"/>
    <s v="ASESOR COMERCIAL"/>
    <s v="2. BOGOTA"/>
    <s v="OFICINAS"/>
    <s v="FUSAGASUGA                                                                                                                                            "/>
    <n v="22616"/>
    <n v="43297"/>
    <n v="7"/>
    <n v="16.88"/>
    <n v="1.1253333333333333"/>
    <m/>
    <m/>
    <x v="1"/>
  </r>
  <r>
    <n v="1069852530"/>
    <s v="MUNOZ LEON MYRIAM VIVIANA"/>
    <x v="0"/>
    <s v="VENTAS BANCA AGROPECUARIA"/>
    <s v="ASESOR COMERCIAL AGROPECUARIO"/>
    <s v="2. BOGOTA"/>
    <s v="OFICINAS"/>
    <s v="LENGUAZAQUE"/>
    <n v="25910"/>
    <n v="44580"/>
    <n v="1"/>
    <n v="9.25"/>
    <n v="0.6166666666666667"/>
    <m/>
    <m/>
    <x v="0"/>
  </r>
  <r>
    <n v="1069853020"/>
    <s v="VELASQUEZ BELTRAN ROBINSON RICARDO"/>
    <x v="4"/>
    <s v="NACIONAL DE ANALISIS AGROPECUARIO                                                                                                                     "/>
    <s v="OFICIAL OPERATIVO SENIOR"/>
    <s v="2. BOGOTA"/>
    <s v="REGIONAL"/>
    <s v="GACHETA                                                                                                                                               "/>
    <n v="25905"/>
    <n v="44046"/>
    <n v="8"/>
    <n v="16.170000000000002"/>
    <n v="1.0780000000000001"/>
    <m/>
    <m/>
    <x v="1"/>
  </r>
  <r>
    <n v="1069872233"/>
    <s v="MATALLANA BEJARANO CLARA RO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91"/>
    <n v="8"/>
    <n v="15.913"/>
    <n v="1.0608666666666666"/>
    <m/>
    <m/>
    <x v="1"/>
  </r>
  <r>
    <n v="1069872777"/>
    <s v="ZARATE MARIN ANA  MILENA"/>
    <x v="0"/>
    <s v="REGIONAL COMERCIAL"/>
    <s v="CAJERO PRINCIPAL"/>
    <s v="2. BOGOTA"/>
    <s v="OFICINAS"/>
    <s v="QUETAME"/>
    <n v="21006"/>
    <n v="41673"/>
    <n v="2"/>
    <n v="22.962"/>
    <n v="1.5307999999999999"/>
    <m/>
    <m/>
    <x v="1"/>
  </r>
  <r>
    <n v="1069873321"/>
    <s v="AMAYA GONZALEZ YENIFER JASBLEYDY"/>
    <x v="0"/>
    <s v="VENTAS BANCA AGROPECUARIA"/>
    <s v="ASESOR COMERCIAL AGROPECUARIO"/>
    <s v="2. BOGOTA"/>
    <s v="OFICINAS"/>
    <s v="LA PEÑA"/>
    <n v="22006"/>
    <n v="43727"/>
    <n v="9"/>
    <n v="14.25"/>
    <n v="0.95"/>
    <m/>
    <m/>
    <x v="0"/>
  </r>
  <r>
    <n v="1069873516"/>
    <s v="FARFAN ORDOÑEZ REINA"/>
    <x v="0"/>
    <s v="REGIONAL COMERCIAL"/>
    <s v="CAJERO PRINCIPAL"/>
    <s v="2. BOGOTA"/>
    <s v="OFICINAS"/>
    <s v="LA PEÑA"/>
    <n v="22006"/>
    <n v="44119"/>
    <n v="10"/>
    <n v="13.17"/>
    <n v="0.878"/>
    <m/>
    <m/>
    <x v="0"/>
  </r>
  <r>
    <n v="1069899883"/>
    <s v="PARRA AGUILERA CRISTIAN JAHIR"/>
    <x v="0"/>
    <s v="VENTAS BANCA AGROPECUARIA"/>
    <s v="ASESOR COMERCIAL AGROPECUARIO"/>
    <s v="2. BOGOTA"/>
    <s v="OFICINAS"/>
    <s v="MEDINA"/>
    <n v="21005"/>
    <n v="43753"/>
    <n v="10"/>
    <n v="28.17"/>
    <n v="1.8780000000000001"/>
    <m/>
    <m/>
    <x v="1"/>
  </r>
  <r>
    <n v="1069901464"/>
    <s v="PENAGOS URREA JERSSON ESTEBAN"/>
    <x v="0"/>
    <s v="VENTAS MICROFINANZAS"/>
    <s v="ASESOR COMERCIAL MICROFINANZAS"/>
    <s v="2. BOGOTA"/>
    <s v="OFICINAS"/>
    <s v="MEDINA"/>
    <n v="21005"/>
    <n v="44784"/>
    <n v="8"/>
    <n v="0.83"/>
    <n v="5.5333333333333332E-2"/>
    <m/>
    <m/>
    <x v="0"/>
  </r>
  <r>
    <n v="1069924281"/>
    <s v="ROMERO BERNAL MARIA ANGELICA"/>
    <x v="5"/>
    <s v="SERVICIOS ADMINISTRATIVOS"/>
    <s v="PROFESIONAL UNIVERSITARIO"/>
    <s v="8. DIRECCION NACIONAL"/>
    <s v="DIRECCION GENERAL"/>
    <s v="DIRECCION NACIONAL"/>
    <n v="80000"/>
    <n v="44587"/>
    <n v="1"/>
    <n v="8.9600000000000009"/>
    <n v="0.59733333333333338"/>
    <m/>
    <m/>
    <x v="0"/>
  </r>
  <r>
    <n v="1069944022"/>
    <s v="CORONADO ORDOÑEZ YENNY FERNANDA"/>
    <x v="0"/>
    <s v="REGIONAL COMERCIAL"/>
    <s v="CAJERO PRINCIPAL"/>
    <s v="2. BOGOTA"/>
    <s v="OFICINAS"/>
    <s v="LA VEGA (CUNDINAMARCA)"/>
    <n v="22007"/>
    <n v="43805"/>
    <n v="12"/>
    <n v="11.04"/>
    <n v="0.73599999999999999"/>
    <m/>
    <m/>
    <x v="0"/>
  </r>
  <r>
    <n v="1070009340"/>
    <s v="SANCHEZ GONZALEZ JUAN SEBASTIAN"/>
    <x v="0"/>
    <s v="VENTAS BANCA AGROPECUARIA"/>
    <s v="ASESOR COMERCIAL AGROPECUARIO"/>
    <s v="2. BOGOTA"/>
    <s v="OFICINAS"/>
    <s v="ZIPAQUIRA                                                                                                                                             "/>
    <n v="25923"/>
    <n v="43719"/>
    <n v="9"/>
    <n v="14.58"/>
    <n v="0.97199999999999998"/>
    <m/>
    <m/>
    <x v="0"/>
  </r>
  <r>
    <n v="1070324544"/>
    <s v="ORJUELA  YOLANDA CONSUELO"/>
    <x v="0"/>
    <s v="VENTAS MICROFINANZAS"/>
    <s v="ASESOR COMERCIAL MICROFINANZAS"/>
    <s v="2. BOGOTA"/>
    <s v="OFICINAS"/>
    <s v="EL COLEGIO"/>
    <n v="22605"/>
    <n v="44119"/>
    <n v="10"/>
    <n v="13.17"/>
    <n v="0.878"/>
    <m/>
    <m/>
    <x v="0"/>
  </r>
  <r>
    <n v="1070327490"/>
    <s v="HOLGUIN CARREÑO DIEGO ALEXANDER"/>
    <x v="0"/>
    <s v="REGIONAL COMERCIAL"/>
    <s v="ASESOR COMERCIAL"/>
    <s v="2. BOGOTA"/>
    <s v="OFICINAS"/>
    <s v="EL COLEGIO"/>
    <n v="22605"/>
    <n v="43563"/>
    <n v="4"/>
    <n v="20.96"/>
    <n v="1.3973333333333333"/>
    <m/>
    <m/>
    <x v="1"/>
  </r>
  <r>
    <n v="1070329011"/>
    <s v="CUERVO RAMIREZ EDWIN"/>
    <x v="0"/>
    <s v="REGIONAL COMERCIAL"/>
    <s v="ASESOR COMERCIAL"/>
    <s v="2. BOGOTA"/>
    <s v="OFICINAS"/>
    <s v="EL COLEGIO"/>
    <n v="22605"/>
    <n v="44391"/>
    <n v="7"/>
    <n v="1.96"/>
    <n v="0.13066666666666665"/>
    <m/>
    <m/>
    <x v="0"/>
  </r>
  <r>
    <n v="1070584808"/>
    <s v="SANDOVAL MONTIEL GIOVANY GILDARDO"/>
    <x v="1"/>
    <s v="OPERATIVA DE CANALES Y OFICINAS"/>
    <s v="PROFESIONAL UNIVERSITARIO"/>
    <s v="8. DIRECCION NACIONAL"/>
    <s v="DIRECCION GENERAL"/>
    <s v="DIRECCION NACIONAL"/>
    <n v="80000"/>
    <n v="42128"/>
    <n v="5"/>
    <n v="19.754999999999999"/>
    <n v="1.3169999999999999"/>
    <m/>
    <n v="44921"/>
    <x v="1"/>
  </r>
  <r>
    <n v="1070588537"/>
    <s v="CARDOZO BARRETO JEFFER CAMILO"/>
    <x v="0"/>
    <s v="REGIONAL COMERCIAL"/>
    <s v="ASESOR COMERCIAL"/>
    <s v="6. OCCIDENTE"/>
    <s v="OFICINAS"/>
    <s v="PALMIRA"/>
    <n v="60907"/>
    <n v="42513"/>
    <n v="5"/>
    <n v="19.079999999999998"/>
    <n v="1.2719999999999998"/>
    <m/>
    <m/>
    <x v="1"/>
  </r>
  <r>
    <n v="1070589150"/>
    <s v="CULMA RODRIGUEZ JOHANA"/>
    <x v="0"/>
    <s v="REGIONAL COMERCIAL"/>
    <s v="DIRECTOR OFICINA TIPO 5"/>
    <s v="2. BOGOTA"/>
    <s v="OFICINAS"/>
    <s v="QUIPILE"/>
    <n v="21008"/>
    <n v="41617"/>
    <n v="12"/>
    <n v="10.837"/>
    <n v="0.7224666666666667"/>
    <m/>
    <m/>
    <x v="0"/>
  </r>
  <r>
    <n v="1070592571"/>
    <s v="SOLANO SANDOVAL YHONATTAN"/>
    <x v="0"/>
    <s v="REGIONAL COMERCIAL"/>
    <s v="DIRECTOR OFICINA TIPO 4"/>
    <s v="2. BOGOTA"/>
    <s v="OFICINAS"/>
    <s v="GUATAVITA"/>
    <n v="25907"/>
    <n v="40484"/>
    <n v="11"/>
    <n v="27.46"/>
    <n v="1.8306666666666667"/>
    <m/>
    <m/>
    <x v="1"/>
  </r>
  <r>
    <n v="1070597284"/>
    <s v="DUARTE MURCIA NADIA GABRIELA"/>
    <x v="0"/>
    <s v="REGIONAL COMERCIAL"/>
    <s v="ASESOR COMERCIAL"/>
    <s v="2. BOGOTA"/>
    <s v="OFICINAS"/>
    <s v="ANAPOIMA"/>
    <n v="22602"/>
    <n v="43686"/>
    <n v="8"/>
    <n v="15.92"/>
    <n v="1.0613333333333332"/>
    <m/>
    <m/>
    <x v="1"/>
  </r>
  <r>
    <n v="1070598911"/>
    <s v="RUIZ TRUJILLO LUCERO DEL PILAR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67"/>
    <n v="8"/>
    <n v="15.29"/>
    <n v="1.0193333333333332"/>
    <m/>
    <m/>
    <x v="1"/>
  </r>
  <r>
    <n v="1070601755"/>
    <s v="CUBIDES AVILA CRISTIAN URIEL"/>
    <x v="0"/>
    <s v="REGIONAL COMERCIAL"/>
    <s v="ASESOR COMERCIAL"/>
    <s v="2. BOGOTA"/>
    <s v="OFICINAS"/>
    <s v="TENA"/>
    <n v="22615"/>
    <n v="43235"/>
    <n v="5"/>
    <n v="19.420000000000002"/>
    <n v="1.2946666666666669"/>
    <m/>
    <m/>
    <x v="1"/>
  </r>
  <r>
    <n v="1070606360"/>
    <s v="RUBIO OJEDA MARIA LUISA"/>
    <x v="0"/>
    <s v="REGIONAL COMERCIAL"/>
    <s v="ASESOR COMERCIAL"/>
    <s v="2. BOGOTA"/>
    <s v="OFICINAS"/>
    <s v="AGUA DE DIOS"/>
    <n v="22601"/>
    <n v="42811"/>
    <n v="3"/>
    <n v="21.704999999999998"/>
    <n v="1.4469999999999998"/>
    <m/>
    <m/>
    <x v="1"/>
  </r>
  <r>
    <n v="1070705324"/>
    <s v="BARRERA AGUIRRE ASTRID GISELLE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297"/>
    <n v="7"/>
    <n v="16.504999999999999"/>
    <n v="1.1003333333333332"/>
    <m/>
    <n v="44844"/>
    <x v="1"/>
  </r>
  <r>
    <n v="1070706151"/>
    <s v="ROMERO JIMENEZ ADRIANA MARCELA"/>
    <x v="0"/>
    <s v="REGIONAL COMERCIAL"/>
    <s v="OFICIAL OPERATIVO SENIOR"/>
    <s v="2. BOGOTA"/>
    <s v="OFICINAS"/>
    <s v="VILLETA ( CUNDINAMARCA)"/>
    <n v="22020"/>
    <n v="42135"/>
    <n v="5"/>
    <n v="4.4550000000000001"/>
    <n v="0.29699999999999999"/>
    <m/>
    <m/>
    <x v="0"/>
  </r>
  <r>
    <n v="1070706665"/>
    <s v="ROCHA GOMEZ DIANA CAROLINA"/>
    <x v="0"/>
    <s v="REGIONAL COMERCIAL"/>
    <s v="OFICIAL OPERATIVO SENIOR"/>
    <s v="2. BOGOTA"/>
    <s v="OFICINAS"/>
    <s v="LA VEGA (CUNDINAMARCA)"/>
    <n v="22007"/>
    <n v="41115"/>
    <n v="7"/>
    <n v="1.5"/>
    <n v="0.1"/>
    <m/>
    <m/>
    <x v="0"/>
  </r>
  <r>
    <n v="1070707053"/>
    <s v="ESPINOSA CASTILLO MARY ALEJANDRA"/>
    <x v="0"/>
    <s v="REGIONAL COMERCIAL"/>
    <s v="OFICIAL OPERATIVO SENIOR"/>
    <s v="2. BOGOTA"/>
    <s v="OFICINAS"/>
    <s v="VERGARA"/>
    <n v="22015"/>
    <n v="42898"/>
    <n v="6"/>
    <n v="3.29"/>
    <n v="0.21933333333333332"/>
    <m/>
    <m/>
    <x v="0"/>
  </r>
  <r>
    <n v="1070708044"/>
    <s v="ALDANA OSORIO HAROL SMITH"/>
    <x v="0"/>
    <s v="REGIONAL COMERCIAL"/>
    <s v="ASESOR COMERCIAL"/>
    <s v="2. BOGOTA"/>
    <s v="OFICINAS"/>
    <s v="LA VEGA (CUNDINAMARCA)"/>
    <n v="22007"/>
    <n v="43609"/>
    <n v="5"/>
    <n v="4.04"/>
    <n v="0.26933333333333331"/>
    <m/>
    <m/>
    <x v="0"/>
  </r>
  <r>
    <n v="1070752777"/>
    <s v="RODRIGUEZ LINARES MARLY ARIANA"/>
    <x v="0"/>
    <s v="VENTAS MICROFINANZAS"/>
    <s v="ASESOR COMERCIAL MICROFINANZAS"/>
    <s v="2. BOGOTA"/>
    <s v="OFICINAS"/>
    <s v="FUSAGASUGA                                                                                                                                            "/>
    <n v="22616"/>
    <n v="43908"/>
    <n v="3"/>
    <n v="6.79"/>
    <n v="0.45266666666666666"/>
    <m/>
    <m/>
    <x v="0"/>
  </r>
  <r>
    <n v="1070752999"/>
    <s v="ROJAS AMAYA JUAN SEBASTIAN"/>
    <x v="0"/>
    <s v="REGIONAL COMERCIAL"/>
    <s v="CAJERO PRINCIPAL"/>
    <s v="2. BOGOTA"/>
    <s v="OFICINAS"/>
    <s v="SAN BERNARDO"/>
    <n v="22608"/>
    <n v="44263"/>
    <n v="3"/>
    <n v="7.21"/>
    <n v="0.48066666666666669"/>
    <m/>
    <m/>
    <x v="0"/>
  </r>
  <r>
    <n v="1070754412"/>
    <s v="RIVERA SARMIENTO LAURA JULIETH"/>
    <x v="0"/>
    <s v="REGIONAL COMERCIAL"/>
    <s v="OFICIAL SOPORTE"/>
    <s v="2. BOGOTA"/>
    <s v="OFICINAS"/>
    <s v="SAN BERNARDO"/>
    <n v="22608"/>
    <n v="44760"/>
    <n v="7"/>
    <n v="1.79"/>
    <n v="0.11933333333333333"/>
    <m/>
    <m/>
    <x v="0"/>
  </r>
  <r>
    <n v="1070920427"/>
    <s v="ORTIZ SUAREZ ERIKA"/>
    <x v="3"/>
    <s v="OFICINA DE CONTROL DISCIPLINARIO INTERNO"/>
    <s v="PROFESIONAL OPERATIVO"/>
    <s v="8. DIRECCION NACIONAL"/>
    <s v="DIRECCION GENERAL"/>
    <s v="DIRECCION NACIONAL"/>
    <n v="80000"/>
    <n v="43745"/>
    <n v="10"/>
    <n v="28.5"/>
    <n v="1.9"/>
    <m/>
    <m/>
    <x v="1"/>
  </r>
  <r>
    <n v="1070920513"/>
    <s v="GRANADOS PANQUEVA MIGUEL LEONARD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85"/>
    <n v="5"/>
    <n v="4.88"/>
    <n v="0.32533333333333331"/>
    <m/>
    <m/>
    <x v="0"/>
  </r>
  <r>
    <n v="1070922255"/>
    <s v="CALDERON CORREA JEIMY LUISITA"/>
    <x v="0"/>
    <s v="REGIONAL COMERCIAL"/>
    <s v="CAJERO"/>
    <s v="2. BOGOTA"/>
    <s v="OFICINAS"/>
    <s v="FUNZA"/>
    <n v="22003"/>
    <n v="43782"/>
    <n v="11"/>
    <n v="12"/>
    <n v="0.8"/>
    <m/>
    <m/>
    <x v="0"/>
  </r>
  <r>
    <n v="1070952859"/>
    <s v="HERRERA PEÑA JULIO ALBERTO"/>
    <x v="0"/>
    <s v="REGIONAL COMERCIAL"/>
    <s v="CAJERO PRINCIPAL"/>
    <s v="2. BOGOTA"/>
    <s v="OFICINAS"/>
    <s v="SUPATA                                                                                                                                                "/>
    <n v="22013"/>
    <n v="44419"/>
    <n v="8"/>
    <n v="15.83"/>
    <n v="1.0553333333333332"/>
    <m/>
    <m/>
    <x v="1"/>
  </r>
  <r>
    <n v="1070953106"/>
    <s v="PARADA VELASCO CLAUDIA PATRICIA"/>
    <x v="0"/>
    <s v="VENTAS MICROFINANZAS"/>
    <s v="ASESOR COMERCIAL MICROFINANZAS"/>
    <s v="2. BOGOTA"/>
    <s v="OFICINAS"/>
    <s v="FACATATIVA                                                                                                                                            "/>
    <n v="22002"/>
    <n v="41617"/>
    <n v="12"/>
    <n v="10.92"/>
    <n v="0.72799999999999998"/>
    <m/>
    <m/>
    <x v="0"/>
  </r>
  <r>
    <n v="1070953116"/>
    <s v="ACOSTA PEREZ NESTOR ENRIQUE"/>
    <x v="4"/>
    <s v="NACIONAL DE ANALISIS AGROPECUARIO                                                                                                                     "/>
    <s v="OFICIAL OPERATIVO SENIOR"/>
    <s v="2. BOGOTA"/>
    <s v="REGIONAL"/>
    <s v="PASCA"/>
    <n v="22607"/>
    <n v="43742"/>
    <n v="10"/>
    <n v="13.63"/>
    <n v="0.90866666666666673"/>
    <m/>
    <m/>
    <x v="0"/>
  </r>
  <r>
    <n v="1070957443"/>
    <s v="HERNANDEZ CAICEDO XIMENA PAOLA"/>
    <x v="0"/>
    <s v="REGIONAL COMERCIAL"/>
    <s v="ASESOR COMERCIAL"/>
    <s v="2. BOGOTA"/>
    <s v="OFICINAS"/>
    <s v="FACATATIVA                                                                                                                                            "/>
    <n v="22002"/>
    <n v="43713"/>
    <n v="9"/>
    <n v="14.705"/>
    <n v="0.98033333333333339"/>
    <m/>
    <m/>
    <x v="0"/>
  </r>
  <r>
    <n v="1070959386"/>
    <s v="ORTEGA FLOREZ ANDRES ALBERTO"/>
    <x v="0"/>
    <s v="REGIONAL COMERCIAL"/>
    <s v="DIRECTOR OFICINA TIPO 4"/>
    <s v="5. SANTANDER"/>
    <s v="OFICINAS"/>
    <s v="CACHIRA                                                                                                                                               "/>
    <n v="53803"/>
    <n v="43542"/>
    <n v="3"/>
    <n v="6.79"/>
    <n v="0.45266666666666666"/>
    <m/>
    <m/>
    <x v="0"/>
  </r>
  <r>
    <n v="1070963644"/>
    <s v="MARIN BULLA ANDREA PAOLA"/>
    <x v="0"/>
    <s v="REGIONAL COMERCIAL"/>
    <s v="CAJERO PRINCIPAL"/>
    <s v="2. BOGOTA"/>
    <s v="OFICINAS"/>
    <s v="FACATATIVA                                                                                                                                            "/>
    <n v="22002"/>
    <n v="44144"/>
    <n v="11"/>
    <n v="12.17"/>
    <n v="0.81133333333333335"/>
    <m/>
    <m/>
    <x v="0"/>
  </r>
  <r>
    <n v="1070964836"/>
    <s v="CALDERON RAMOS KATHERINE JULIETH"/>
    <x v="0"/>
    <s v="REGIONAL COMERCIAL"/>
    <s v="CAJERO"/>
    <s v="2. BOGOTA"/>
    <s v="OFICINAS"/>
    <s v="FACATATIVA                                                                                                                                            "/>
    <n v="22002"/>
    <n v="44747"/>
    <n v="7"/>
    <n v="2.33"/>
    <n v="0.15533333333333335"/>
    <m/>
    <m/>
    <x v="0"/>
  </r>
  <r>
    <n v="1070971927"/>
    <s v="RAMIREZ MONTAÑO NICOLAS FELIPE"/>
    <x v="8"/>
    <s v="VP BANCA EMPRESARIAL Y OFICIAL"/>
    <s v="PROFESIONAL UNIVERSITARIO"/>
    <s v="8. DIRECCION NACIONAL"/>
    <s v="DIRECCION GENERAL"/>
    <s v="DIRECCION NACIONAL"/>
    <n v="80000"/>
    <n v="42500"/>
    <n v="5"/>
    <n v="4.63"/>
    <n v="0.30866666666666664"/>
    <m/>
    <m/>
    <x v="0"/>
  </r>
  <r>
    <n v="1070973288"/>
    <s v="RODRIGUEZ CASTIBLANCO NELSON IVAN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9"/>
    <n v="7"/>
    <n v="17.04"/>
    <n v="1.1359999999999999"/>
    <m/>
    <m/>
    <x v="1"/>
  </r>
  <r>
    <n v="1070977598"/>
    <s v="REYES BELTRAN ANGIE ALEXANDRA"/>
    <x v="0"/>
    <s v="REGIONAL COMERCIAL"/>
    <s v="ASESOR COMERCIAL"/>
    <s v="2. BOGOTA"/>
    <s v="OFICINAS"/>
    <s v="FACATATIVA                                                                                                                                            "/>
    <n v="22002"/>
    <n v="43990"/>
    <n v="6"/>
    <n v="18.46"/>
    <n v="1.2306666666666668"/>
    <m/>
    <m/>
    <x v="1"/>
  </r>
  <r>
    <n v="1070979755"/>
    <s v="BERNAL BENITES DANIEL CAMILO"/>
    <x v="0"/>
    <s v="REGIONAL COMERCIAL"/>
    <s v="ASESOR COMERCIAL"/>
    <s v="2. BOGOTA"/>
    <s v="OFICINAS"/>
    <s v="SAN JUAN DE RIOSECO"/>
    <n v="22010"/>
    <n v="43805"/>
    <n v="12"/>
    <n v="11.04"/>
    <n v="0.73599999999999999"/>
    <m/>
    <m/>
    <x v="0"/>
  </r>
  <r>
    <n v="1070980657"/>
    <s v="GRANADOS ALVAREZ GABRIEL FERNANDO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47"/>
    <n v="7"/>
    <n v="2.1219999999999999"/>
    <n v="0.14146666666666666"/>
    <m/>
    <m/>
    <x v="0"/>
  </r>
  <r>
    <n v="1070982885"/>
    <s v="APONTE MORALES ANDRES MAURICIO"/>
    <x v="8"/>
    <s v="NEGOCIOS INTERNACIONALES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475"/>
    <n v="10"/>
    <n v="13.54"/>
    <n v="0.90266666666666662"/>
    <m/>
    <m/>
    <x v="0"/>
  </r>
  <r>
    <n v="1071142205"/>
    <s v="VELANDIA VELANDIA JHON FREDDY"/>
    <x v="0"/>
    <s v="VENTAS BANCA AGROPECUARIA"/>
    <s v="ASESOR COMERCIAL AGROPECUARIO"/>
    <s v="2. BOGOTA"/>
    <s v="OFICINAS"/>
    <s v="GUATAVITA"/>
    <n v="25907"/>
    <n v="43727"/>
    <n v="9"/>
    <n v="14.25"/>
    <n v="0.95"/>
    <m/>
    <m/>
    <x v="0"/>
  </r>
  <r>
    <n v="1071163223"/>
    <s v="CRUZ CORTES JONATHAN ANDRES"/>
    <x v="0"/>
    <s v="REGIONAL COMERCIAL"/>
    <s v="CAJERO PRINCIPAL"/>
    <s v="2. BOGOTA"/>
    <s v="OFICINAS"/>
    <s v="LA CALERA"/>
    <n v="25909"/>
    <n v="43803"/>
    <n v="12"/>
    <n v="9.8699999999999992"/>
    <n v="0.65799999999999992"/>
    <m/>
    <m/>
    <x v="0"/>
  </r>
  <r>
    <n v="1071165247"/>
    <s v="CORTES MARTINEZ MARIA DE LOS ANGELES"/>
    <x v="1"/>
    <s v="OPERATIVA DE CONVENIOS"/>
    <s v="PROFESIONAL UNIVERSITARIO"/>
    <s v="8. DIRECCION NACIONAL"/>
    <s v="DIRECCION GENERAL"/>
    <s v="DIRECCION NACIONAL"/>
    <n v="80000"/>
    <n v="42107"/>
    <n v="4"/>
    <n v="5.5830000000000002"/>
    <n v="0.37220000000000003"/>
    <m/>
    <m/>
    <x v="0"/>
  </r>
  <r>
    <n v="1071165586"/>
    <s v="GUTIERREZ GARCIA FRANCY LORENA"/>
    <x v="1"/>
    <s v="OPERATIVA DE CONVENIOS"/>
    <s v="PROFESIONAL UNIVERSITARIO"/>
    <s v="8. DIRECCION NACIONAL"/>
    <s v="DIRECCION GENERAL"/>
    <s v="DIRECCION NACIONAL"/>
    <n v="80000"/>
    <n v="42723"/>
    <n v="12"/>
    <n v="10.5"/>
    <n v="0.7"/>
    <m/>
    <m/>
    <x v="0"/>
  </r>
  <r>
    <n v="1071303018"/>
    <s v="TORRES HERNANDEZ JONATHAN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1071328073"/>
    <s v="OROZCO PAIVA INGRID JOHANNA"/>
    <x v="0"/>
    <s v="REGIONAL COMERCIAL"/>
    <s v="CAJERO PRINCIPAL"/>
    <s v="2. BOGOTA"/>
    <s v="OFICINAS"/>
    <s v="GUATAVITA"/>
    <n v="25907"/>
    <n v="43222"/>
    <n v="5"/>
    <n v="19.96"/>
    <n v="1.3306666666666667"/>
    <m/>
    <m/>
    <x v="1"/>
  </r>
  <r>
    <n v="1071329938"/>
    <s v="MONCADA RAMIREZ CINDY JULIETH"/>
    <x v="0"/>
    <s v="REGIONAL COMERCIAL"/>
    <s v="OFICIAL OPERATIVO SENIOR"/>
    <s v="2. BOGOTA"/>
    <s v="OFICINAS"/>
    <s v="CODABAS"/>
    <n v="20710"/>
    <n v="43782"/>
    <n v="11"/>
    <n v="27"/>
    <n v="1.8"/>
    <m/>
    <m/>
    <x v="1"/>
  </r>
  <r>
    <n v="1071550019"/>
    <s v="VARGAS MORA DANIEL ORLANDO"/>
    <x v="0"/>
    <s v="REGIONAL COMERCIAL"/>
    <s v="ASESOR COMERCIAL SENIOR"/>
    <s v="2. BOGOTA"/>
    <s v="OFICINAS"/>
    <s v="SILVANIA"/>
    <n v="22609"/>
    <n v="43360"/>
    <n v="9"/>
    <n v="29.33"/>
    <n v="1.9553333333333331"/>
    <m/>
    <m/>
    <x v="1"/>
  </r>
  <r>
    <n v="1071550093"/>
    <s v="ACOSTA ORTIZ ERIKA NATALIA"/>
    <x v="0"/>
    <s v="REGIONAL COMERCIAL"/>
    <s v="CAJERO PRINCIPAL"/>
    <s v="2. BOGOTA"/>
    <s v="OFICINAS"/>
    <s v="ARBELAEZ"/>
    <n v="21009"/>
    <n v="43563"/>
    <n v="4"/>
    <n v="5.96"/>
    <n v="0.39733333333333332"/>
    <m/>
    <m/>
    <x v="0"/>
  </r>
  <r>
    <n v="1071578207"/>
    <s v="BELTRAN OSPINA JULIAN"/>
    <x v="0"/>
    <s v="REGIONAL COMERCIAL"/>
    <s v="OFICIAL SOPORTE"/>
    <s v="2. BOGOTA"/>
    <s v="OFICINAS"/>
    <s v="GUADUAS"/>
    <n v="22004"/>
    <n v="43815"/>
    <n v="12"/>
    <n v="25.63"/>
    <n v="1.7086666666666666"/>
    <m/>
    <m/>
    <x v="1"/>
  </r>
  <r>
    <n v="1071578907"/>
    <s v="BUSTOS CALVO FABIAN ESNEY"/>
    <x v="0"/>
    <s v="VENTAS BANCA AGROPECUARIA"/>
    <s v="ASESOR COMERCIAL AGROPECUARIO"/>
    <s v="2. BOGOTA"/>
    <s v="OFICINAS"/>
    <s v="CAPARRAPI                                                                                                                                             "/>
    <n v="22017"/>
    <n v="42737"/>
    <n v="1"/>
    <n v="9.9600000000000009"/>
    <n v="0.66400000000000003"/>
    <m/>
    <m/>
    <x v="0"/>
  </r>
  <r>
    <n v="1071629920"/>
    <s v="GOMEZ GONZALEZ LAURA MILENA"/>
    <x v="0"/>
    <s v="REGIONAL COMERCIAL"/>
    <s v="ASESOR COMERCIAL"/>
    <s v="2. BOGOTA"/>
    <s v="OFICINAS"/>
    <s v="FOMEQUE                                                                                                                                               "/>
    <n v="21003"/>
    <n v="43389"/>
    <n v="10"/>
    <n v="13.13"/>
    <n v="0.87533333333333341"/>
    <m/>
    <m/>
    <x v="0"/>
  </r>
  <r>
    <n v="1071630389"/>
    <s v="TORRES ROJAS ANGIE JULIETH"/>
    <x v="0"/>
    <s v="REGIONAL COMERCIAL"/>
    <s v="DIRECTOR OFICINA TIPO 5"/>
    <s v="2. BOGOTA"/>
    <s v="OFICINAS"/>
    <s v="FOSCA"/>
    <n v="21004"/>
    <n v="43290"/>
    <n v="7"/>
    <n v="17.170000000000002"/>
    <n v="1.1446666666666667"/>
    <m/>
    <m/>
    <x v="1"/>
  </r>
  <r>
    <n v="1071839489"/>
    <s v="BALLEN GOMEZ GINNA ROCIO"/>
    <x v="0"/>
    <s v="REGIONAL COMERCIAL"/>
    <s v="ASESOR COMERCIAL"/>
    <s v="2. BOGOTA"/>
    <s v="OFICINAS"/>
    <s v="CHOCONTA"/>
    <n v="25903"/>
    <n v="44270"/>
    <n v="3"/>
    <n v="6.92"/>
    <n v="0.46133333333333332"/>
    <m/>
    <m/>
    <x v="0"/>
  </r>
  <r>
    <n v="1071840188"/>
    <s v="AVILA CASTILLO YENNIFER"/>
    <x v="0"/>
    <s v="REGIONAL COMERCIAL"/>
    <s v="ASESOR COMERCIAL"/>
    <s v="2. BOGOTA"/>
    <s v="OFICINAS"/>
    <s v="LENGUAZAQUE"/>
    <n v="25910"/>
    <n v="43297"/>
    <n v="7"/>
    <n v="16.88"/>
    <n v="1.1253333333333333"/>
    <m/>
    <m/>
    <x v="1"/>
  </r>
  <r>
    <n v="1071890606"/>
    <s v="VANEGAS RUIZ EDUARD ALEXIS"/>
    <x v="0"/>
    <s v="VENTAS BANCA AGROPECUARIA"/>
    <s v="ASESOR COMERCIAL AGROPECUARIO"/>
    <s v="2. BOGOTA"/>
    <s v="OFICINAS"/>
    <s v="PARATEBUENO"/>
    <n v="25717"/>
    <n v="44452"/>
    <n v="9"/>
    <n v="14.5"/>
    <n v="0.96666666666666667"/>
    <m/>
    <m/>
    <x v="0"/>
  </r>
  <r>
    <n v="1071914957"/>
    <s v="VALERO VALERO JACKELINE"/>
    <x v="0"/>
    <s v="REGIONAL COMERCIAL"/>
    <s v="ASESOR COMERCIAL"/>
    <s v="2. BOGOTA"/>
    <s v="OFICINAS"/>
    <s v="QUIPILE"/>
    <n v="21008"/>
    <n v="43727"/>
    <n v="9"/>
    <n v="14.25"/>
    <n v="0.95"/>
    <m/>
    <m/>
    <x v="0"/>
  </r>
  <r>
    <n v="1071915044"/>
    <s v="RODRIGUEZ ESPITIA HECTOR JAVIER"/>
    <x v="0"/>
    <s v="VENTAS BANCA AGROPECUARIA"/>
    <s v="ASESOR COMERCIAL AGROPECUARIO"/>
    <s v="2. BOGOTA"/>
    <s v="OFICINAS"/>
    <s v="ANOLAIMA"/>
    <n v="22001"/>
    <n v="44636"/>
    <n v="3"/>
    <n v="6.88"/>
    <n v="0.45866666666666667"/>
    <m/>
    <m/>
    <x v="0"/>
  </r>
  <r>
    <n v="1071986610"/>
    <s v="TERREROS JIMENEZ LUIS EDUARDO"/>
    <x v="0"/>
    <s v="VENTAS MICROFINANZAS"/>
    <s v="ASESOR COMERCIAL MICROFINANZAS"/>
    <s v="2. BOGOTA"/>
    <s v="OFICINAS"/>
    <s v="GIRARDOT"/>
    <n v="25928"/>
    <n v="43727"/>
    <n v="9"/>
    <n v="14.25"/>
    <n v="0.95"/>
    <m/>
    <m/>
    <x v="0"/>
  </r>
  <r>
    <n v="1072026006"/>
    <s v="CHAVARRO PERILLA PAULA YAMILE"/>
    <x v="0"/>
    <s v="REGIONAL COMERCIAL"/>
    <s v="DIRECTOR OFICINA TIPO 5"/>
    <s v="2. BOGOTA"/>
    <s v="OFICINAS"/>
    <s v="CHAGUANI                                                                                                                                              "/>
    <n v="22016"/>
    <n v="41113"/>
    <n v="7"/>
    <n v="31.413"/>
    <n v="2.0941999999999998"/>
    <m/>
    <m/>
    <x v="2"/>
  </r>
  <r>
    <n v="1072026488"/>
    <s v="PARRA PEREZ MARIA ALEJANDRA"/>
    <x v="0"/>
    <s v="REGIONAL COMERCIAL"/>
    <s v="OFICIAL OPERATIVO SENIOR"/>
    <s v="2. BOGOTA"/>
    <s v="OFICINAS"/>
    <s v="SOPO                                                                                                                                                  "/>
    <n v="25916"/>
    <n v="41519"/>
    <n v="9"/>
    <n v="14.96"/>
    <n v="0.9973333333333334"/>
    <m/>
    <m/>
    <x v="0"/>
  </r>
  <r>
    <n v="10720888"/>
    <s v="SANCHEZ  EDGAR MAURICIO"/>
    <x v="0"/>
    <s v="REGIONAL COMERCIAL"/>
    <s v="CAJERO PRINCIPAL"/>
    <s v="6. OCCIDENTE"/>
    <s v="OFICINAS"/>
    <s v="CALI PASOANCHO"/>
    <n v="60913"/>
    <n v="38740"/>
    <n v="1"/>
    <n v="9.08"/>
    <n v="0.60533333333333339"/>
    <m/>
    <m/>
    <x v="0"/>
  </r>
  <r>
    <n v="1072168503"/>
    <s v="SALAMANCA SAIZ KEYLA YECSENIA"/>
    <x v="0"/>
    <s v="REGIONAL COMERCIAL"/>
    <s v="ASESOR COMERCIAL"/>
    <s v="2. BOGOTA"/>
    <s v="OFICINAS"/>
    <s v="GUAYABAL DE SIQUIMA                                                                                                                                   "/>
    <n v="22005"/>
    <n v="44355"/>
    <n v="6"/>
    <n v="18.46"/>
    <n v="1.2306666666666668"/>
    <m/>
    <m/>
    <x v="1"/>
  </r>
  <r>
    <n v="1072396121"/>
    <s v="MANCERA CAVIATIVA KAREN ALEJANDRA"/>
    <x v="0"/>
    <s v="REGIONAL COMERCIAL"/>
    <s v="ASESOR COMERCIAL"/>
    <s v="2. BOGOTA"/>
    <s v="OFICINAS"/>
    <s v="GUAYABETAL                                                                                                                                            "/>
    <n v="25929"/>
    <n v="44138"/>
    <n v="11"/>
    <n v="12.42"/>
    <n v="0.82799999999999996"/>
    <m/>
    <m/>
    <x v="0"/>
  </r>
  <r>
    <n v="1072422987"/>
    <s v="GALINDO SALAMANCA WILSON JAVIER"/>
    <x v="0"/>
    <s v="REGIONAL COMERCIAL"/>
    <s v="DIRECTOR OFICINA TIPO 4"/>
    <s v="2. BOGOTA"/>
    <s v="OFICINAS"/>
    <s v="APULO"/>
    <n v="22603"/>
    <n v="42870"/>
    <n v="5"/>
    <n v="19.420000000000002"/>
    <n v="1.2946666666666669"/>
    <m/>
    <m/>
    <x v="1"/>
  </r>
  <r>
    <n v="1072423157"/>
    <s v="SUAREZ VELOZA GLORIA MILENA"/>
    <x v="0"/>
    <s v="REGIONAL COMERCIAL"/>
    <s v="DIRECTOR OFICINA TIPO 5"/>
    <s v="2. BOGOTA"/>
    <s v="OFICINAS"/>
    <s v="TENA"/>
    <n v="22615"/>
    <n v="41114"/>
    <n v="7"/>
    <n v="31.248000000000001"/>
    <n v="2.0832000000000002"/>
    <m/>
    <m/>
    <x v="2"/>
  </r>
  <r>
    <n v="1072424208"/>
    <s v="MORENO CORDOBA MONIC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207"/>
    <n v="1"/>
    <n v="23.83"/>
    <n v="1.5886666666666664"/>
    <m/>
    <m/>
    <x v="1"/>
  </r>
  <r>
    <n v="1072425387"/>
    <s v="MORENO TORRES JOHANA YISETH"/>
    <x v="0"/>
    <s v="REGIONAL COMERCIAL"/>
    <s v="CAJERO PRINCIPAL"/>
    <s v="2. BOGOTA"/>
    <s v="OFICINAS"/>
    <s v="VIOTA                                                                                                                                                 "/>
    <n v="25925"/>
    <n v="41652"/>
    <n v="1"/>
    <n v="24.5"/>
    <n v="1.6333333333333333"/>
    <m/>
    <m/>
    <x v="1"/>
  </r>
  <r>
    <n v="1072425621"/>
    <s v="FORERO SALGADO JEIMMY PAOLA"/>
    <x v="0"/>
    <s v="REGIONAL COMERCIAL"/>
    <s v="ASESOR COMERCIAL"/>
    <s v="2. BOGOTA"/>
    <s v="OFICINAS"/>
    <s v="LA MESA"/>
    <n v="22606"/>
    <n v="43788"/>
    <n v="11"/>
    <n v="26.75"/>
    <n v="1.7833333333333334"/>
    <m/>
    <m/>
    <x v="1"/>
  </r>
  <r>
    <n v="1072425627"/>
    <s v="GARCIA HERNANDEZ EDGAR JAVIER"/>
    <x v="0"/>
    <s v="REGIONAL COMERCIAL"/>
    <s v="CAJERO"/>
    <s v="2. BOGOTA"/>
    <s v="OFICINAS"/>
    <s v="LA MESA"/>
    <n v="22606"/>
    <n v="44734"/>
    <n v="6"/>
    <n v="2.87"/>
    <n v="0.19133333333333333"/>
    <m/>
    <m/>
    <x v="0"/>
  </r>
  <r>
    <n v="1072427883"/>
    <s v="RODRIGUEZ MARTINEZ DAVID SANTIAGO"/>
    <x v="0"/>
    <s v="REGIONAL COMERCIAL"/>
    <s v="OFICIAL SOPORTE"/>
    <s v="2. BOGOTA"/>
    <s v="OFICINAS"/>
    <s v="ANAPOIMA"/>
    <n v="22602"/>
    <n v="43832"/>
    <n v="1"/>
    <n v="24.96"/>
    <n v="1.6640000000000001"/>
    <m/>
    <m/>
    <x v="1"/>
  </r>
  <r>
    <n v="1072430658"/>
    <s v="BELLO LEON ANGIE TATIANA"/>
    <x v="0"/>
    <s v="REGIONAL COMERCIAL"/>
    <s v="CAJERO PRINCIPAL"/>
    <s v="2. BOGOTA"/>
    <s v="OFICINAS"/>
    <s v="QUIPILE"/>
    <n v="21008"/>
    <n v="44475"/>
    <n v="10"/>
    <n v="13.54"/>
    <n v="0.90266666666666662"/>
    <m/>
    <m/>
    <x v="0"/>
  </r>
  <r>
    <n v="1072446121"/>
    <s v="ALONSO GUTIERREZ SARA LEIDY"/>
    <x v="0"/>
    <s v="REGIONAL COMERCIAL"/>
    <s v="CAJERO PRINCIPAL"/>
    <s v="2. BOGOTA"/>
    <s v="OFICINAS"/>
    <s v="MACHETA                                                                                                                                               "/>
    <n v="25911"/>
    <n v="41519"/>
    <n v="9"/>
    <n v="14.917999999999999"/>
    <n v="0.99453333333333327"/>
    <m/>
    <m/>
    <x v="0"/>
  </r>
  <r>
    <n v="1072446227"/>
    <s v="SANDOVAL SALCEDO DEYSI MARCELA"/>
    <x v="0"/>
    <s v="REGIONAL COMERCIAL"/>
    <s v="CAJERO"/>
    <s v="2. BOGOTA"/>
    <s v="OFICINAS"/>
    <s v="CHOCONTA"/>
    <n v="25903"/>
    <n v="44589"/>
    <n v="1"/>
    <n v="8.8699999999999992"/>
    <n v="0.59133333333333327"/>
    <m/>
    <m/>
    <x v="0"/>
  </r>
  <r>
    <n v="1072447197"/>
    <s v="HERNANDEZ RUBIO MIRYAM LILIANA"/>
    <x v="0"/>
    <s v="REGIONAL COMERCIAL"/>
    <s v="ASESOR COMERCIAL"/>
    <s v="2. BOGOTA"/>
    <s v="OFICINAS"/>
    <s v="MACHETA                                                                                                                                               "/>
    <n v="25911"/>
    <n v="44502"/>
    <n v="11"/>
    <n v="12.46"/>
    <n v="0.83066666666666678"/>
    <m/>
    <m/>
    <x v="0"/>
  </r>
  <r>
    <n v="1072466076"/>
    <s v="TRIANA DUARTE NANCY JOHANA"/>
    <x v="0"/>
    <s v="REGIONAL COMERCIAL"/>
    <s v="ASESOR COMERCIAL"/>
    <s v="2. BOGOTA"/>
    <s v="OFICINAS"/>
    <s v="NOCAIMA"/>
    <n v="22008"/>
    <n v="41610"/>
    <n v="12"/>
    <n v="11.21"/>
    <n v="0.7473333333333334"/>
    <m/>
    <m/>
    <x v="0"/>
  </r>
  <r>
    <n v="1072662975"/>
    <s v="MARTIN SANCHEZ JORGE IVAN"/>
    <x v="0"/>
    <s v="REGIONAL COMERCIAL"/>
    <s v="DIRECTOR OFICINA TIPO 4"/>
    <s v="7. ORIENTE"/>
    <s v="OFICINAS"/>
    <s v="MACANAL"/>
    <n v="72206"/>
    <n v="41590"/>
    <n v="11"/>
    <n v="26.957000000000001"/>
    <n v="1.7971333333333335"/>
    <m/>
    <m/>
    <x v="1"/>
  </r>
  <r>
    <n v="1072665635"/>
    <s v="SOCHA TOVAR JULIAN FELIPE"/>
    <x v="0"/>
    <s v="VENTAS BANCA AGROPECUARIA"/>
    <s v="ASESOR COMERCIAL AGROPECUARIO"/>
    <s v="2. BOGOTA"/>
    <s v="OFICINAS"/>
    <s v="CHIA                                                                                                                                                  "/>
    <n v="25902"/>
    <n v="43819"/>
    <n v="12"/>
    <n v="10.46"/>
    <n v="0.69733333333333336"/>
    <m/>
    <m/>
    <x v="0"/>
  </r>
  <r>
    <n v="1072701625"/>
    <s v="SANCHEZ POVEDA ANGIE PAOLA"/>
    <x v="7"/>
    <s v="CONTABILIDAD"/>
    <s v="PROFESIONAL OPERATIVO"/>
    <s v="8. DIRECCION NACIONAL"/>
    <s v="DIRECCION GENERAL"/>
    <s v="DIRECCION NACIONAL"/>
    <n v="80000"/>
    <n v="44734"/>
    <n v="6"/>
    <n v="2.87"/>
    <n v="0.19133333333333333"/>
    <m/>
    <m/>
    <x v="0"/>
  </r>
  <r>
    <n v="1072707965"/>
    <s v="ORTEGON GOYENECHE ANDRES FELIPE"/>
    <x v="9"/>
    <s v="RIESGO OPERATIVO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72711593"/>
    <s v="TABORDA FLOREZ DAVID ESTEBAN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43"/>
    <n v="12"/>
    <n v="10.75"/>
    <n v="0.71666666666666667"/>
    <m/>
    <m/>
    <x v="0"/>
  </r>
  <r>
    <n v="1072720053"/>
    <s v="AGUDELO MORENO TANIA YIZETH"/>
    <x v="0"/>
    <s v="REGIONAL COMERCIAL"/>
    <s v="ASESOR COMERCIAL"/>
    <s v="2. BOGOTA"/>
    <s v="OFICINAS"/>
    <s v="FOSCA"/>
    <n v="21004"/>
    <n v="44579"/>
    <n v="1"/>
    <n v="9.2899999999999991"/>
    <n v="0.61933333333333329"/>
    <m/>
    <m/>
    <x v="0"/>
  </r>
  <r>
    <n v="1072747584"/>
    <s v="BELTRAN GUTIERREZ LEIDY NATALIA"/>
    <x v="0"/>
    <s v="REGIONAL COMERCIAL"/>
    <s v="ASESOR COMERCIAL"/>
    <s v="2. BOGOTA"/>
    <s v="OFICINAS"/>
    <s v="GUADUAS"/>
    <n v="22004"/>
    <n v="42767"/>
    <n v="2"/>
    <n v="23.75"/>
    <n v="1.5833333333333333"/>
    <m/>
    <m/>
    <x v="1"/>
  </r>
  <r>
    <n v="1072921432"/>
    <s v="ACERO FORERO YECENIA MARITZA"/>
    <x v="0"/>
    <s v="REGIONAL COMERCIAL"/>
    <s v="ASESOR COMERCIAL"/>
    <s v="2. BOGOTA"/>
    <s v="OFICINAS"/>
    <s v="CHAGUANI                                                                                                                                              "/>
    <n v="22016"/>
    <n v="43104"/>
    <n v="1"/>
    <n v="9.8800000000000008"/>
    <n v="0.65866666666666673"/>
    <m/>
    <m/>
    <x v="0"/>
  </r>
  <r>
    <n v="1072960381"/>
    <s v="QUESADA SANCHEZ MARIA CAROLI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99"/>
    <n v="10"/>
    <n v="13.25"/>
    <n v="0.8833333333333333"/>
    <m/>
    <m/>
    <x v="0"/>
  </r>
  <r>
    <n v="1073130438"/>
    <s v="MORENO MORALES ERIKA MARCELA"/>
    <x v="10"/>
    <s v="VP TALENTO HUMANO"/>
    <s v="PROFESIONAL UNIVERSITARIO"/>
    <s v="8. DIRECCION NACIONAL"/>
    <s v="DIRECCION GENERAL"/>
    <s v="DIRECCION NACIONAL"/>
    <n v="80000"/>
    <n v="44218"/>
    <n v="1"/>
    <n v="16.13"/>
    <n v="1.0753333333333333"/>
    <m/>
    <m/>
    <x v="1"/>
  </r>
  <r>
    <n v="1073155241"/>
    <s v="CUERVO PEDROZA JHON EISON"/>
    <x v="8"/>
    <s v="VP BANCA EMPRESARIAL Y OFICIAL"/>
    <s v="CONDUCTOR"/>
    <s v="8. DIRECCION NACIONAL"/>
    <s v="DIRECCION GENERAL"/>
    <s v="DIRECCION NACIONAL"/>
    <n v="80000"/>
    <n v="42345"/>
    <n v="12"/>
    <n v="26"/>
    <n v="1.7333333333333334"/>
    <m/>
    <m/>
    <x v="1"/>
  </r>
  <r>
    <n v="1073162875"/>
    <s v="AMOROCHO GARZON IVONNE ALEXANDR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n v="44832"/>
    <x v="1"/>
  </r>
  <r>
    <n v="1073163034"/>
    <s v="BEDOYA RAMIREZ JUAN SEBASTIAN"/>
    <x v="0"/>
    <s v="VENTAS BANCA PERSONAS"/>
    <s v="PROFESIONAL UNIVERSITARIO"/>
    <s v="2. BOGOTA"/>
    <s v="REGIONAL"/>
    <s v="GERENCIA REGIONAL BOGOTA"/>
    <n v="20000"/>
    <n v="43763"/>
    <n v="10"/>
    <n v="11.5"/>
    <n v="0.76666666666666672"/>
    <m/>
    <m/>
    <x v="0"/>
  </r>
  <r>
    <n v="1073163289"/>
    <s v="HERRERA ORTIZ SAAIN"/>
    <x v="0"/>
    <s v="REGIONAL COMERCIAL"/>
    <s v="ASESOR COMERCIAL"/>
    <s v="9. SUR"/>
    <s v="OFICINAS"/>
    <s v="PUERTO GUZMAN                                                                                                                                         "/>
    <n v="63410"/>
    <n v="44413"/>
    <n v="8"/>
    <n v="16.079999999999998"/>
    <n v="1.0719999999999998"/>
    <m/>
    <m/>
    <x v="1"/>
  </r>
  <r>
    <n v="1073164464"/>
    <s v="VERA FONSECA BRANLY FERNANDO"/>
    <x v="1"/>
    <s v="OPERATIVA DE CANALES Y OFICINAS"/>
    <s v="PROFESIONAL OPERATIVO"/>
    <s v="8. DIRECCION NACIONAL"/>
    <s v="DIRECCION GENERAL"/>
    <s v="DIRECCION NACIONAL"/>
    <n v="80000"/>
    <n v="44790"/>
    <n v="8"/>
    <n v="0.57999999999999996"/>
    <n v="3.8666666666666662E-2"/>
    <m/>
    <m/>
    <x v="0"/>
  </r>
  <r>
    <n v="1073233404"/>
    <s v="TORRES CAMACHO PAULA ANDREA"/>
    <x v="1"/>
    <s v="OPERATIVA DE CONVENIOS"/>
    <s v="PROFESIONAL UNIVERSITARIO"/>
    <s v="8. DIRECCION NACIONAL"/>
    <s v="DIRECCION GENERAL"/>
    <s v="DIRECCION NACIONAL"/>
    <n v="80000"/>
    <n v="39630"/>
    <n v="7"/>
    <n v="2.5"/>
    <n v="0.16666666666666666"/>
    <m/>
    <m/>
    <x v="0"/>
  </r>
  <r>
    <n v="1073237878"/>
    <s v="MORALES QUESADA GINETH PAOLA"/>
    <x v="0"/>
    <s v="REGIONAL COMERCIAL"/>
    <s v="ASESOR COMERCIAL"/>
    <s v="2. BOGOTA"/>
    <s v="OFICINAS"/>
    <s v="FUNZA"/>
    <n v="22003"/>
    <n v="44704"/>
    <n v="5"/>
    <n v="4.08"/>
    <n v="0.27200000000000002"/>
    <m/>
    <m/>
    <x v="0"/>
  </r>
  <r>
    <n v="1073240986"/>
    <s v="FONSECA DELGADO NICOLAS MATE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35"/>
    <n v="4"/>
    <n v="35.869999999999997"/>
    <n v="2.3913333333333333"/>
    <m/>
    <n v="44837"/>
    <x v="2"/>
  </r>
  <r>
    <n v="1073245846"/>
    <s v="VELASQUEZ SANCHEZ JUAN FELIPE"/>
    <x v="2"/>
    <s v="INNOVACION DIGITAL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1073247683"/>
    <s v="GRANADOS SOSA BRIAN NICOLAS"/>
    <x v="0"/>
    <s v="DESARROLLO COMERCIAL"/>
    <s v="PROFESIONAL UNIVERSITARIO"/>
    <s v="8. DIRECCION NACIONAL"/>
    <s v="DIRECCION GENERAL"/>
    <s v="DIRECCION NACIONAL"/>
    <n v="80000"/>
    <n v="44747"/>
    <n v="7"/>
    <n v="2.33"/>
    <n v="0.15533333333333335"/>
    <m/>
    <m/>
    <x v="0"/>
  </r>
  <r>
    <n v="1073320686"/>
    <s v="MORENO GUTIERREZ FERNANDO ELIECER"/>
    <x v="0"/>
    <s v="REGIONAL COMERCIAL"/>
    <s v="ASESOR COMERCIAL"/>
    <s v="3. CAFETERA"/>
    <s v="OFICINAS"/>
    <s v="MARQUETALIA"/>
    <n v="33121"/>
    <n v="43376"/>
    <n v="10"/>
    <n v="13.67"/>
    <n v="0.91133333333333333"/>
    <m/>
    <m/>
    <x v="0"/>
  </r>
  <r>
    <n v="1073321234"/>
    <s v="RODRIGUEZ CIFUENTES KAREM BIBIAN"/>
    <x v="0"/>
    <s v="REGIONAL COMERCIAL"/>
    <s v="CAJERO PRINCIPAL"/>
    <s v="3. CAFETERA"/>
    <s v="OFICINAS"/>
    <s v="PUERTO SALGAR"/>
    <n v="22009"/>
    <n v="44383"/>
    <n v="7"/>
    <n v="17.29"/>
    <n v="1.1526666666666665"/>
    <m/>
    <m/>
    <x v="1"/>
  </r>
  <r>
    <n v="1073321801"/>
    <s v="SALDAÑA TRUJILLO MONICA"/>
    <x v="0"/>
    <s v="REGIONAL COMERCIAL"/>
    <s v="ASESOR COMERCIAL"/>
    <s v="3. CAFETERA"/>
    <s v="OFICINAS"/>
    <s v="LA DORADA"/>
    <n v="33125"/>
    <n v="44662"/>
    <n v="4"/>
    <n v="5.83"/>
    <n v="0.38866666666666666"/>
    <m/>
    <m/>
    <x v="0"/>
  </r>
  <r>
    <n v="1073323313"/>
    <s v="CUEVAS CASTAÑO LEIDY JOHANA"/>
    <x v="0"/>
    <s v="REGIONAL COMERCIAL"/>
    <s v="ASESOR COMERCIAL"/>
    <s v="7. ORIENTE"/>
    <s v="OFICINAS"/>
    <s v="PUERTO BOYACA                                                                                                                                         "/>
    <n v="71405"/>
    <n v="42513"/>
    <n v="5"/>
    <n v="19.079999999999998"/>
    <n v="1.2719999999999998"/>
    <m/>
    <m/>
    <x v="1"/>
  </r>
  <r>
    <n v="1073323366"/>
    <s v="LOMBANA CORREDOR STEFANY"/>
    <x v="0"/>
    <s v="REGIONAL COMERCIAL"/>
    <s v="ASESOR COMERCIAL"/>
    <s v="3. CAFETERA"/>
    <s v="OFICINAS"/>
    <s v="LA DORADA"/>
    <n v="33125"/>
    <n v="43689"/>
    <n v="8"/>
    <n v="15.79"/>
    <n v="1.0526666666666666"/>
    <m/>
    <m/>
    <x v="1"/>
  </r>
  <r>
    <n v="1073324201"/>
    <s v="QUINTERO QUINTERO VERONICA"/>
    <x v="0"/>
    <s v="REGIONAL COMERCIAL"/>
    <s v="ASESOR COMERCIAL"/>
    <s v="3. CAFETERA"/>
    <s v="OFICINAS"/>
    <s v="LA DORADA"/>
    <n v="33125"/>
    <n v="43864"/>
    <n v="2"/>
    <n v="8.5869999999999997"/>
    <n v="0.57246666666666668"/>
    <m/>
    <m/>
    <x v="0"/>
  </r>
  <r>
    <n v="1073325045"/>
    <s v="PEREZ ZARATE TATIANA"/>
    <x v="7"/>
    <s v="IMPUESTOS"/>
    <s v="PROFESIONAL SENIOR"/>
    <s v="8. DIRECCION NACIONAL"/>
    <s v="DIRECCION GENERAL"/>
    <s v="DIRECCION NACIONAL"/>
    <n v="80000"/>
    <n v="44025"/>
    <n v="7"/>
    <n v="17"/>
    <n v="1.1333333333333333"/>
    <m/>
    <m/>
    <x v="1"/>
  </r>
  <r>
    <n v="1073383239"/>
    <s v="TORRES CORTES MIGUEL GONZALO"/>
    <x v="0"/>
    <s v="VENTAS BANCA AGROPECUARIA"/>
    <s v="ASESOR COMERCIAL AGROPECUARIO"/>
    <s v="2. BOGOTA"/>
    <s v="OFICINAS"/>
    <s v="SIMIJACA"/>
    <n v="25915"/>
    <n v="43087"/>
    <n v="12"/>
    <n v="25.54"/>
    <n v="1.7026666666666666"/>
    <m/>
    <m/>
    <x v="1"/>
  </r>
  <r>
    <n v="1073383668"/>
    <s v="MORATO ALARCON DIEGO ARMANDO"/>
    <x v="0"/>
    <s v="REGIONAL COMERCIAL"/>
    <s v="CAJERO PRINCIPAL"/>
    <s v="2. BOGOTA"/>
    <s v="OFICINAS"/>
    <s v="SIMIJACA"/>
    <n v="25915"/>
    <n v="43284"/>
    <n v="7"/>
    <n v="2.42"/>
    <n v="0.16133333333333333"/>
    <m/>
    <m/>
    <x v="0"/>
  </r>
  <r>
    <n v="1073384065"/>
    <s v="RINCON PEÑA OSCAR ALEXIS"/>
    <x v="0"/>
    <s v="VENTAS BANCA AGROPECUARIA"/>
    <s v="ASESOR COMERCIAL AGROPECUARIO"/>
    <s v="2. BOGOTA"/>
    <s v="OFICINAS"/>
    <s v="SUSA"/>
    <n v="25918"/>
    <n v="43724"/>
    <n v="9"/>
    <n v="14.38"/>
    <n v="0.95866666666666667"/>
    <m/>
    <m/>
    <x v="0"/>
  </r>
  <r>
    <n v="1073384519"/>
    <s v="LANCHEROS BELLO ZULMA MARILIN"/>
    <x v="0"/>
    <s v="REGIONAL COMERCIAL"/>
    <s v="ASESOR COMERCIAL"/>
    <s v="2. BOGOTA"/>
    <s v="OFICINAS"/>
    <s v="SIMIJACA"/>
    <n v="25915"/>
    <n v="42962"/>
    <n v="8"/>
    <n v="15.67"/>
    <n v="1.0446666666666666"/>
    <m/>
    <m/>
    <x v="1"/>
  </r>
  <r>
    <n v="1073384930"/>
    <s v="FUQUENE PARRA KAREN GISELA"/>
    <x v="0"/>
    <s v="REGIONAL COMERCIAL"/>
    <s v="CAJERO PRINCIPAL"/>
    <s v="2. BOGOTA"/>
    <s v="OFICINAS"/>
    <s v="LENGUAZAQUE"/>
    <n v="25910"/>
    <n v="43325"/>
    <n v="8"/>
    <n v="30.75"/>
    <n v="2.0499999999999998"/>
    <m/>
    <m/>
    <x v="2"/>
  </r>
  <r>
    <n v="1073503191"/>
    <s v="GARCIA CAMACHO MARIA LORE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91"/>
    <n v="4"/>
    <n v="21.08"/>
    <n v="1.4053333333333333"/>
    <m/>
    <n v="44824"/>
    <x v="1"/>
  </r>
  <r>
    <n v="1073505358"/>
    <s v="OSORIO AMAYA DAVID ANDRES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1073507267"/>
    <s v="GOMEZ HERRERA HUGO ALEXAND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11"/>
    <n v="11"/>
    <n v="27.42"/>
    <n v="1.8280000000000001"/>
    <m/>
    <n v="44837"/>
    <x v="1"/>
  </r>
  <r>
    <n v="1073513355"/>
    <s v="VILLAMIL FAJARDO DAYANA KATHERINE"/>
    <x v="7"/>
    <s v="IMPUESTOS"/>
    <s v="PROFESIONAL UNIVERSITARIO"/>
    <s v="8. DIRECCION NACIONAL"/>
    <s v="DIRECCION GENERAL"/>
    <s v="DIRECCION NACIONAL"/>
    <n v="80000"/>
    <n v="44256"/>
    <n v="3"/>
    <n v="7.5"/>
    <n v="0.5"/>
    <m/>
    <m/>
    <x v="0"/>
  </r>
  <r>
    <n v="1073516755"/>
    <s v="MARULANDA MARULANDA JHON JAMES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1073519463"/>
    <s v="TOVAR MAHECHA ANDRES FELIPE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887"/>
    <n v="6"/>
    <n v="18.75"/>
    <n v="1.25"/>
    <m/>
    <m/>
    <x v="1"/>
  </r>
  <r>
    <n v="1073598834"/>
    <s v="RINCON  JANNETH YOHANNA"/>
    <x v="0"/>
    <s v="VENTAS BANCA PERSONAS"/>
    <s v="ASESOR COMERCIAL PERSONAS"/>
    <s v="2. BOGOTA"/>
    <s v="OFICINAS"/>
    <s v="PACHO"/>
    <n v="22019"/>
    <n v="43263"/>
    <n v="6"/>
    <n v="18.29"/>
    <n v="1.2193333333333334"/>
    <m/>
    <m/>
    <x v="1"/>
  </r>
  <r>
    <n v="1073602513"/>
    <s v="NINO SUAREZ CARLOS ANDRES"/>
    <x v="0"/>
    <s v="REGIONAL COMERCIAL"/>
    <s v="CAJERO PRINCIPAL"/>
    <s v="2. BOGOTA"/>
    <s v="OFICINAS"/>
    <s v="PAIME"/>
    <n v="25913"/>
    <n v="44774"/>
    <n v="8"/>
    <n v="1.25"/>
    <n v="8.3333333333333329E-2"/>
    <m/>
    <m/>
    <x v="0"/>
  </r>
  <r>
    <n v="1073603078"/>
    <s v="BERMUDEZ BERMUDEZ MONICA VIVIANA"/>
    <x v="0"/>
    <s v="REGIONAL COMERCIAL"/>
    <s v="ASESOR COMERCIAL"/>
    <s v="2. BOGOTA"/>
    <s v="OFICINAS"/>
    <s v="PACHO"/>
    <n v="22019"/>
    <n v="43019"/>
    <n v="10"/>
    <n v="13.33"/>
    <n v="0.88866666666666672"/>
    <m/>
    <m/>
    <x v="0"/>
  </r>
  <r>
    <n v="1073609445"/>
    <s v="RODRIGUEZ ROJAS JHON FREDY"/>
    <x v="0"/>
    <s v="REGIONAL COMERCIAL"/>
    <s v="OFICIAL SOPORTE"/>
    <s v="2. BOGOTA"/>
    <s v="OFICINAS"/>
    <s v="LA CALERA"/>
    <n v="25909"/>
    <n v="43871"/>
    <n v="2"/>
    <n v="23.13"/>
    <n v="1.542"/>
    <m/>
    <m/>
    <x v="1"/>
  </r>
  <r>
    <n v="1073609970"/>
    <s v="ESPINEL BAQUERO FELIPE ALBERTO"/>
    <x v="0"/>
    <s v="REGIONAL COMERCIAL"/>
    <s v="CAJERO PRINCIPAL"/>
    <s v="2. BOGOTA"/>
    <s v="OFICINAS"/>
    <s v="PACHO"/>
    <n v="22019"/>
    <n v="43832"/>
    <n v="1"/>
    <n v="9.9600000000000009"/>
    <n v="0.66400000000000003"/>
    <m/>
    <m/>
    <x v="0"/>
  </r>
  <r>
    <n v="1073629141"/>
    <s v="CAICEDO GARCIA ANDRES FABIAN"/>
    <x v="0"/>
    <s v="REGIONAL COMERCIAL"/>
    <s v="ASESOR COMERCIAL"/>
    <s v="2. BOGOTA"/>
    <s v="OFICINAS"/>
    <s v="APULO"/>
    <n v="22603"/>
    <n v="41246"/>
    <n v="12"/>
    <n v="11.17"/>
    <n v="0.7446666666666667"/>
    <m/>
    <m/>
    <x v="0"/>
  </r>
  <r>
    <n v="1073629646"/>
    <s v="ARCINIEGAS CUELLAR LAURA VANESA"/>
    <x v="0"/>
    <s v="REGIONAL COMERCIAL"/>
    <s v="OFICIAL OPERATIVO SENIOR"/>
    <s v="2. BOGOTA"/>
    <s v="OFICINAS"/>
    <s v="LA MESA"/>
    <n v="22606"/>
    <n v="42206"/>
    <n v="7"/>
    <n v="16.670000000000002"/>
    <n v="1.1113333333333335"/>
    <m/>
    <m/>
    <x v="1"/>
  </r>
  <r>
    <n v="1073668732"/>
    <s v="PEÑA LUNA CARLOS ROBERTO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1073682725"/>
    <s v="NAVARRETE ROMERO LEIDY JOHANA"/>
    <x v="0"/>
    <s v="ALIANZAS ESTRATEGICAS DE NEGOCIO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61"/>
    <n v="8"/>
    <n v="30.667999999999999"/>
    <n v="2.0445333333333333"/>
    <m/>
    <m/>
    <x v="2"/>
  </r>
  <r>
    <n v="1073716358"/>
    <s v="ACOSTA PALMA LIZETH KATHERIN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796"/>
    <n v="8"/>
    <n v="0.33"/>
    <n v="2.2000000000000002E-2"/>
    <m/>
    <m/>
    <x v="0"/>
  </r>
  <r>
    <n v="1073980549"/>
    <s v="MEDINA BLANQUICET YANIER"/>
    <x v="0"/>
    <s v="VENTAS MICROFINANZAS"/>
    <s v="ASESOR COMERCIAL MICROFINANZAS"/>
    <s v="1. ANTIOQUIA"/>
    <s v="OFICINAS"/>
    <s v="TIERRALTA"/>
    <n v="43609"/>
    <n v="43375"/>
    <n v="10"/>
    <n v="28.71"/>
    <n v="1.9140000000000001"/>
    <m/>
    <m/>
    <x v="1"/>
  </r>
  <r>
    <n v="1074130086"/>
    <s v="NAVARRO MORENO ELIANA  LUCERO"/>
    <x v="0"/>
    <s v="VENTAS MICROFINANZAS"/>
    <s v="ASESOR COMERCIAL MICROFINANZAS"/>
    <s v="2. BOGOTA"/>
    <s v="OFICINAS"/>
    <s v="CAQUEZA                                                                                                                                               "/>
    <n v="21001"/>
    <n v="41220"/>
    <n v="11"/>
    <n v="11.542"/>
    <n v="0.76946666666666663"/>
    <m/>
    <m/>
    <x v="0"/>
  </r>
  <r>
    <n v="1074131403"/>
    <s v="GUTIERREZ HERNANDEZ MAGDA VIVIANA"/>
    <x v="0"/>
    <s v="REGIONAL COMERCIAL"/>
    <s v="ASESOR COMERCIAL"/>
    <s v="2. BOGOTA"/>
    <s v="OFICINAS"/>
    <s v="CAQUEZA                                                                                                                                               "/>
    <n v="21001"/>
    <n v="43810"/>
    <n v="12"/>
    <n v="10.83"/>
    <n v="0.72199999999999998"/>
    <m/>
    <m/>
    <x v="0"/>
  </r>
  <r>
    <n v="1074134586"/>
    <s v="ROJAS CARRILLO KAREN MARGARITA"/>
    <x v="0"/>
    <s v="VENTAS MICROFINANZAS"/>
    <s v="ASESOR COMERCIAL MICROFINANZAS"/>
    <s v="2. BOGOTA"/>
    <s v="OFICINAS"/>
    <s v="VILLAVICENCIO"/>
    <n v="25712"/>
    <n v="44357"/>
    <n v="6"/>
    <n v="18.38"/>
    <n v="1.2253333333333332"/>
    <m/>
    <m/>
    <x v="1"/>
  </r>
  <r>
    <n v="1074136216"/>
    <s v="MESA CASTRO KAREN LIZETH"/>
    <x v="0"/>
    <s v="DESARROLLO COMERCIAL"/>
    <s v="PROFESIONAL SENIOR"/>
    <s v="8. DIRECCION NACIONAL"/>
    <s v="DIRECCION GENERAL"/>
    <s v="DIRECCION NACIONAL"/>
    <n v="80000"/>
    <n v="44214"/>
    <n v="1"/>
    <n v="24.29"/>
    <n v="1.6193333333333333"/>
    <m/>
    <m/>
    <x v="1"/>
  </r>
  <r>
    <n v="1074136575"/>
    <s v="CARRILLO GONZALEZ LOORENT GISCEDT"/>
    <x v="0"/>
    <s v="REGIONAL COMERCIAL"/>
    <s v="ASESOR COMERCIAL"/>
    <s v="2. BOGOTA"/>
    <s v="OFICINAS"/>
    <s v="CAQUEZA                                                                                                                                               "/>
    <n v="21001"/>
    <n v="44256"/>
    <n v="3"/>
    <n v="7.5"/>
    <n v="0.5"/>
    <m/>
    <m/>
    <x v="0"/>
  </r>
  <r>
    <n v="1074158338"/>
    <s v="MORA MORA DAVID JULIAN"/>
    <x v="9"/>
    <s v="RIESGO OPERATIVO"/>
    <s v="PROFESIONAL SENIOR"/>
    <s v="8. DIRECCION NACIONAL"/>
    <s v="DIRECCION GENERAL"/>
    <s v="DIRECCION NACIONAL"/>
    <n v="80000"/>
    <n v="40969"/>
    <n v="3"/>
    <n v="7.5"/>
    <n v="0.5"/>
    <m/>
    <m/>
    <x v="0"/>
  </r>
  <r>
    <n v="1074159592"/>
    <s v="HERRERA ROJAS GIOVANNY ALEXIS"/>
    <x v="0"/>
    <s v="VENTAS BANCA AGROPECUARIA"/>
    <s v="ASESOR COMERCIAL AGROPECUARIO"/>
    <s v="2. BOGOTA"/>
    <s v="OFICINAS"/>
    <s v="CAQUEZA                                                                                                                                               "/>
    <n v="21001"/>
    <n v="44536"/>
    <n v="12"/>
    <n v="11.04"/>
    <n v="0.73599999999999999"/>
    <m/>
    <m/>
    <x v="0"/>
  </r>
  <r>
    <n v="1074187259"/>
    <s v="RODRIGUEZ ESPINOSA DAYANA TATIANA"/>
    <x v="0"/>
    <s v="VENTAS BANCA PERSONAS"/>
    <s v="PROFESIONAL UNIVERSITARIO"/>
    <s v="8. DIRECCION NACIONAL"/>
    <s v="DIRECCION GENERAL"/>
    <s v="DIRECCION NACIONAL"/>
    <n v="80000"/>
    <n v="42898"/>
    <n v="6"/>
    <n v="18.29"/>
    <n v="1.2193333333333334"/>
    <m/>
    <m/>
    <x v="1"/>
  </r>
  <r>
    <n v="1074416361"/>
    <s v="PINEDA MARTIN DIANA MILENA"/>
    <x v="0"/>
    <s v="REGIONAL COMERCIAL"/>
    <s v="DIRECTOR OFICINA TIPO 4"/>
    <s v="2. BOGOTA"/>
    <s v="OFICINAS"/>
    <s v="UBALA                                                                                                                                                 "/>
    <n v="25920"/>
    <n v="41113"/>
    <n v="7"/>
    <n v="16.579999999999998"/>
    <n v="1.1053333333333333"/>
    <m/>
    <m/>
    <x v="1"/>
  </r>
  <r>
    <n v="1074416382"/>
    <s v="ALFONSO SASTOQUE DIANA MARCELA"/>
    <x v="0"/>
    <s v="REGIONAL COMERCIAL"/>
    <s v="ASESOR COMERCIAL"/>
    <s v="2. BOGOTA"/>
    <s v="OFICINAS"/>
    <s v="GACHETA                                                                                                                                               "/>
    <n v="25905"/>
    <n v="43602"/>
    <n v="5"/>
    <n v="4.33"/>
    <n v="0.28866666666666668"/>
    <m/>
    <m/>
    <x v="0"/>
  </r>
  <r>
    <n v="1074416786"/>
    <s v="CALDERON URREGO FABIAN MAURICIO"/>
    <x v="1"/>
    <s v="OPERATIVA DE CANALES Y OFICINAS"/>
    <s v="PROFESIONAL UNIVERSITARIO"/>
    <s v="8. DIRECCION NACIONAL"/>
    <s v="DIRECCION GENERAL"/>
    <s v="DIRECCION NACIONAL"/>
    <n v="80000"/>
    <n v="44613"/>
    <n v="2"/>
    <n v="7.92"/>
    <n v="0.52800000000000002"/>
    <m/>
    <m/>
    <x v="0"/>
  </r>
  <r>
    <n v="1074417866"/>
    <s v="GONZALEZ OLAYA MARLY ANGELICA"/>
    <x v="0"/>
    <s v="VENTAS MICROFINANZAS"/>
    <s v="ASESOR COMERCIAL MICROFINANZAS"/>
    <s v="2. BOGOTA"/>
    <s v="OFICINAS"/>
    <s v="GACHETA                                                                                                                                               "/>
    <n v="25905"/>
    <n v="42282"/>
    <n v="10"/>
    <n v="28.58"/>
    <n v="1.9053333333333333"/>
    <m/>
    <m/>
    <x v="1"/>
  </r>
  <r>
    <n v="1074418085"/>
    <s v="URREGO RODRIGUEZ JEFERSON CAMILO"/>
    <x v="0"/>
    <s v="VENTAS BANCA AGROPECUARIA"/>
    <s v="ASESOR COMERCIAL AGROPECUARIO"/>
    <s v="2. BOGOTA"/>
    <s v="OFICINAS"/>
    <s v="GACHETA                                                                                                                                               "/>
    <n v="25905"/>
    <n v="43727"/>
    <n v="9"/>
    <n v="14.25"/>
    <n v="0.95"/>
    <m/>
    <m/>
    <x v="0"/>
  </r>
  <r>
    <n v="1074418553"/>
    <s v="BELTRAN LINARES BRIYITTE DAMARI"/>
    <x v="0"/>
    <s v="REGIONAL COMERCIAL"/>
    <s v="CAJERO PRINCIPAL"/>
    <s v="2. BOGOTA"/>
    <s v="OFICINAS"/>
    <s v="GACHETA                                                                                                                                               "/>
    <n v="25905"/>
    <n v="44713"/>
    <n v="6"/>
    <n v="3.75"/>
    <n v="0.25"/>
    <m/>
    <m/>
    <x v="0"/>
  </r>
  <r>
    <n v="1074418772"/>
    <s v="SANCHEZ BELTRAN DAYANA MELISSA"/>
    <x v="0"/>
    <s v="REGIONAL COMERCIAL"/>
    <s v="CAJERO PRINCIPAL"/>
    <s v="2. BOGOTA"/>
    <s v="OFICINAS"/>
    <s v="JUNIN                                                                                                                                                 "/>
    <n v="25908"/>
    <n v="44228"/>
    <n v="2"/>
    <n v="8.75"/>
    <n v="0.58333333333333337"/>
    <m/>
    <m/>
    <x v="0"/>
  </r>
  <r>
    <n v="1074419202"/>
    <s v="CALDERON GUZMAN VALERIA ESTEFANI"/>
    <x v="0"/>
    <s v="REGIONAL COMERCIAL"/>
    <s v="CAJERO PRINCIPAL"/>
    <s v="2. BOGOTA"/>
    <s v="OFICINAS"/>
    <s v="UBALA                                                                                                                                                 "/>
    <n v="25920"/>
    <n v="44713"/>
    <n v="6"/>
    <n v="3.75"/>
    <n v="0.25"/>
    <m/>
    <m/>
    <x v="0"/>
  </r>
  <r>
    <n v="1074556274"/>
    <s v="CASTIBLANCO BECERRA FREDY ALEXANDER"/>
    <x v="0"/>
    <s v="REGIONAL COMERCIAL"/>
    <s v="DIRECTOR OFICINA TIPO 5"/>
    <s v="2. BOGOTA"/>
    <s v="OFICINAS"/>
    <s v="GIRARDOT"/>
    <n v="25928"/>
    <n v="41115"/>
    <n v="7"/>
    <n v="31.5"/>
    <n v="2.1"/>
    <m/>
    <m/>
    <x v="2"/>
  </r>
  <r>
    <n v="1074557143"/>
    <s v="SANTANA PINEDA YULYET KATERINE"/>
    <x v="0"/>
    <s v="REGIONAL COMERCIAL"/>
    <s v="ASESOR COMERCIAL"/>
    <s v="2. BOGOTA"/>
    <s v="OFICINAS"/>
    <s v="SUSA"/>
    <n v="25918"/>
    <n v="41113"/>
    <n v="7"/>
    <n v="16.579999999999998"/>
    <n v="1.1053333333333333"/>
    <m/>
    <m/>
    <x v="1"/>
  </r>
  <r>
    <n v="1074888314"/>
    <s v="CANO MALAVER WILSON GIOVANNY"/>
    <x v="0"/>
    <s v="VENTAS BANCA PERSONAS"/>
    <s v="ASESOR COMERCIAL PERSONAS"/>
    <s v="2. BOGOTA"/>
    <s v="OFICINAS"/>
    <s v="UBATE                                                                                                                                                 "/>
    <n v="25921"/>
    <n v="43733"/>
    <n v="9"/>
    <n v="14"/>
    <n v="0.93333333333333335"/>
    <m/>
    <m/>
    <x v="0"/>
  </r>
  <r>
    <n v="1074928768"/>
    <s v="BALAMBA LOPEZ MYRIAM LUCENY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94"/>
    <n v="11"/>
    <n v="11.5"/>
    <n v="0.76666666666666672"/>
    <m/>
    <m/>
    <x v="0"/>
  </r>
  <r>
    <n v="1074959708"/>
    <s v="BOLAÑOS FARFAN CINDY YULIANA"/>
    <x v="0"/>
    <s v="REGIONAL COMERCIAL"/>
    <s v="DIRECTOR OFICINA TIPO 3"/>
    <s v="2. BOGOTA"/>
    <s v="OFICINAS"/>
    <s v="YACOPI                                                                                                                                                "/>
    <n v="25924"/>
    <n v="42528"/>
    <n v="6"/>
    <n v="18.5"/>
    <n v="1.2333333333333334"/>
    <m/>
    <m/>
    <x v="1"/>
  </r>
  <r>
    <n v="1074960295"/>
    <s v="BOLAÑOS ZARATE MADELEIDY"/>
    <x v="0"/>
    <s v="REGIONAL COMERCIAL"/>
    <s v="CAJERO PRINCIPAL"/>
    <s v="2. BOGOTA"/>
    <s v="OFICINAS"/>
    <s v="LA PALMA"/>
    <n v="25926"/>
    <n v="42989"/>
    <n v="9"/>
    <n v="14.497"/>
    <n v="0.9664666666666667"/>
    <m/>
    <m/>
    <x v="0"/>
  </r>
  <r>
    <n v="1074996207"/>
    <s v="AVILA ZARATE DIEGO HERNANDO"/>
    <x v="0"/>
    <s v="VENTAS BANCA AGROPECUARIA"/>
    <s v="ASESOR COMERCIAL AGROPECUARIO"/>
    <s v="2. BOGOTA"/>
    <s v="OFICINAS"/>
    <s v="YACOPI                                                                                                                                                "/>
    <n v="25924"/>
    <n v="44580"/>
    <n v="1"/>
    <n v="9.25"/>
    <n v="0.6166666666666667"/>
    <m/>
    <m/>
    <x v="0"/>
  </r>
  <r>
    <n v="1075211702"/>
    <s v="GOMEZ CLAROS DANIEL FELIPE"/>
    <x v="0"/>
    <s v="VENTAS BANCA AGROPECUARIA"/>
    <s v="ASESOR COMERCIAL AGROPECUARIO"/>
    <s v="9. SUR"/>
    <s v="OFICINAS"/>
    <s v="NEIVA"/>
    <n v="33706"/>
    <n v="43609"/>
    <n v="5"/>
    <n v="19.04"/>
    <n v="1.2693333333333332"/>
    <m/>
    <m/>
    <x v="1"/>
  </r>
  <r>
    <n v="1075211966"/>
    <s v="ROBLES AVILA LINA FERNANDA"/>
    <x v="0"/>
    <s v="VENTAS MICROFINANZAS"/>
    <s v="PROFESIONAL UNIVERSITARIO"/>
    <s v="9. SUR"/>
    <s v="REGIONAL"/>
    <s v="GERENCIA REGIONAL SUR"/>
    <n v="90000"/>
    <n v="39944"/>
    <n v="5"/>
    <n v="19.579999999999998"/>
    <n v="1.3053333333333332"/>
    <m/>
    <m/>
    <x v="1"/>
  </r>
  <r>
    <n v="1075212192"/>
    <s v="OTALORA MARTINEZ BEATRIZ EUGENIA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1162"/>
    <n v="9"/>
    <n v="14.63"/>
    <n v="0.97533333333333339"/>
    <m/>
    <m/>
    <x v="0"/>
  </r>
  <r>
    <n v="1075212213"/>
    <s v="GUTIERREZ TOLEDO LUZ ADRIANA"/>
    <x v="0"/>
    <s v="REGIONAL COMERCIAL"/>
    <s v="ASESOR COMERCIAL"/>
    <s v="9. SUR"/>
    <s v="OFICINAS"/>
    <s v="TELLO"/>
    <n v="33713"/>
    <n v="44210"/>
    <n v="1"/>
    <n v="24.46"/>
    <n v="1.6306666666666667"/>
    <m/>
    <m/>
    <x v="1"/>
  </r>
  <r>
    <n v="1075219328"/>
    <s v="LOSADA SALAZAR CRISNA CATALINA"/>
    <x v="6"/>
    <s v="VP EJECUTIVA"/>
    <s v="COORDINADOR"/>
    <s v="9. SUR"/>
    <s v="REGIONAL"/>
    <s v="GERENCIA REGIONAL SUR"/>
    <n v="90000"/>
    <n v="41646"/>
    <n v="1"/>
    <n v="9.75"/>
    <n v="0.65"/>
    <m/>
    <m/>
    <x v="0"/>
  </r>
  <r>
    <n v="1075220917"/>
    <s v="MOJICA SANABRIA YEIMY LORENA"/>
    <x v="8"/>
    <s v="PYME EMPRESARIAL                                                                                                                                      "/>
    <s v="GERENTE DE CUENTA"/>
    <s v="9. SUR"/>
    <s v="REGIONAL"/>
    <s v="GERENCIA REGIONAL SUR"/>
    <n v="90000"/>
    <n v="44244"/>
    <n v="2"/>
    <n v="8.08"/>
    <n v="0.53866666666666663"/>
    <m/>
    <m/>
    <x v="0"/>
  </r>
  <r>
    <n v="1075223276"/>
    <s v="RODRIGUEZ MARLES JOSE EDWIN"/>
    <x v="0"/>
    <s v="REGIONAL COMERCIAL"/>
    <s v="DIRECTOR OFICINA TIPO 5"/>
    <s v="9. SUR"/>
    <s v="OFICINAS"/>
    <s v="PIEDRAS"/>
    <n v="32410"/>
    <n v="41316"/>
    <n v="2"/>
    <n v="8.33"/>
    <n v="0.55533333333333335"/>
    <m/>
    <m/>
    <x v="0"/>
  </r>
  <r>
    <n v="1075224580"/>
    <s v="QUIROGA MORENO ANDERSON"/>
    <x v="8"/>
    <s v="MEDIOS DE PAGO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661"/>
    <n v="10"/>
    <n v="20.04"/>
    <n v="1.3359999999999999"/>
    <m/>
    <m/>
    <x v="1"/>
  </r>
  <r>
    <n v="1075224877"/>
    <s v="BERNAL VARGAS ELSA LILIAN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42"/>
    <n v="4"/>
    <n v="20.538"/>
    <n v="1.3692"/>
    <m/>
    <m/>
    <x v="1"/>
  </r>
  <r>
    <n v="1075225189"/>
    <s v="ROJAS VILLAMIL YERLY  PATRICIA"/>
    <x v="0"/>
    <s v="REGIONAL COMERCIAL"/>
    <s v="DIRECTOR OFICINA TIPO 2"/>
    <s v="9. SUR"/>
    <s v="OFICINAS"/>
    <s v="PUERTO ASIS                                                                                                                                           "/>
    <n v="63405"/>
    <n v="41548"/>
    <n v="10"/>
    <n v="13.667"/>
    <n v="0.91113333333333335"/>
    <m/>
    <m/>
    <x v="0"/>
  </r>
  <r>
    <n v="1075225999"/>
    <s v="CUESTA BOHORQUEZ YESENIA"/>
    <x v="0"/>
    <s v="REGIONAL COMERCIAL"/>
    <s v="ASESOR COMERCIAL"/>
    <s v="9. SUR"/>
    <s v="OFICINAS"/>
    <s v="PITALITO"/>
    <n v="32720"/>
    <n v="44305"/>
    <n v="4"/>
    <n v="5.5"/>
    <n v="0.36666666666666664"/>
    <m/>
    <m/>
    <x v="0"/>
  </r>
  <r>
    <n v="1075226076"/>
    <s v="RAMIREZ RESTREPO MILTON FABIAN"/>
    <x v="0"/>
    <s v="VENTAS BANCA AGROPECUARIA"/>
    <s v="ASESOR COMERCIAL AGROPECUARIO"/>
    <s v="9. SUR"/>
    <s v="OFICINAS"/>
    <s v="NEIVA"/>
    <n v="33706"/>
    <n v="43754"/>
    <n v="10"/>
    <n v="13.13"/>
    <n v="0.87533333333333341"/>
    <m/>
    <m/>
    <x v="0"/>
  </r>
  <r>
    <n v="1075227307"/>
    <s v="ALVAREZ BARRERA LEIDY MAGALLY"/>
    <x v="4"/>
    <s v="NORMALIZACION Y COBRO JURIDICO                                                                                                                        "/>
    <s v="PROFESIONAL OPERATIVO"/>
    <s v="9. SUR"/>
    <s v="REGIONAL"/>
    <s v="GERENCIA REGIONAL SUR"/>
    <n v="90000"/>
    <n v="42171"/>
    <n v="6"/>
    <n v="18.13"/>
    <n v="1.2086666666666666"/>
    <m/>
    <m/>
    <x v="1"/>
  </r>
  <r>
    <n v="1075228109"/>
    <s v="MANRIQUE SANCHEZ ARNOLD JAVIER"/>
    <x v="4"/>
    <s v="VP CREDITO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969"/>
    <n v="3"/>
    <n v="22.5"/>
    <n v="1.5"/>
    <m/>
    <m/>
    <x v="1"/>
  </r>
  <r>
    <n v="1075228595"/>
    <s v="ARDILA PASTRANA YERLY VANESSA"/>
    <x v="0"/>
    <s v="VENTAS BANCA AGROPECUARIA"/>
    <s v="PROFESIONAL UNIVERSITARIO"/>
    <s v="9. SUR"/>
    <s v="REGIONAL"/>
    <s v="GERENCIA REGIONAL SUR"/>
    <n v="90000"/>
    <n v="42997"/>
    <n v="9"/>
    <n v="14.25"/>
    <n v="0.95"/>
    <m/>
    <m/>
    <x v="0"/>
  </r>
  <r>
    <n v="1075228896"/>
    <s v="PERDOMO MANRIQUE EDNA ROCIO"/>
    <x v="0"/>
    <s v="REGIONAL COMERCIAL"/>
    <s v="DIRECTOR OFICINA TIPO 3"/>
    <s v="2. BOGOTA"/>
    <s v="OFICINAS"/>
    <s v="LA MESA"/>
    <n v="22606"/>
    <n v="41323"/>
    <n v="2"/>
    <n v="23.04"/>
    <n v="1.536"/>
    <m/>
    <m/>
    <x v="1"/>
  </r>
  <r>
    <n v="1075229481"/>
    <s v="CALDERON CANO FABIAN FERNERY"/>
    <x v="0"/>
    <s v="VENTAS BANCA AGROPECUARIA"/>
    <s v="ASESOR COMERCIAL AGROPECUARIO"/>
    <s v="9. SUR"/>
    <s v="OFICINAS"/>
    <s v="ALBANIA"/>
    <n v="32101"/>
    <n v="43719"/>
    <n v="9"/>
    <n v="14.58"/>
    <n v="0.97199999999999998"/>
    <m/>
    <m/>
    <x v="0"/>
  </r>
  <r>
    <n v="1075230146"/>
    <s v="NAVARRO RAMIREZ JOSE ANDRES"/>
    <x v="0"/>
    <s v="VENTAS BANCA AGROPECUARIA"/>
    <s v="ASESOR COMERCIAL AGROPECUARIO"/>
    <s v="9. SUR"/>
    <s v="OFICINAS"/>
    <s v="NEIVA"/>
    <n v="33706"/>
    <n v="44760"/>
    <n v="7"/>
    <n v="1.79"/>
    <n v="0.11933333333333333"/>
    <m/>
    <m/>
    <x v="0"/>
  </r>
  <r>
    <n v="1075230516"/>
    <s v="RODRIGUEZ SUAZA YURY TATIANA"/>
    <x v="1"/>
    <s v="VP OPERACIONES"/>
    <s v="DIRECTOR SUPERNUMERARIO"/>
    <s v="2. BOGOTA"/>
    <s v="REGIONAL"/>
    <s v="GERENCIA REGIONAL BOGOTA"/>
    <n v="20000"/>
    <n v="42388"/>
    <n v="1"/>
    <n v="9.0830000000000002"/>
    <n v="0.60553333333333337"/>
    <m/>
    <m/>
    <x v="0"/>
  </r>
  <r>
    <n v="1075230805"/>
    <s v="OYOLA REYES SANDRA MILENA"/>
    <x v="0"/>
    <s v="REGIONAL COMERCIAL"/>
    <s v="DIRECTOR OFICINA TIPO 4"/>
    <s v="9. SUR"/>
    <s v="OFICINAS"/>
    <s v="HOBO"/>
    <n v="33704"/>
    <n v="41115"/>
    <n v="7"/>
    <n v="16.5"/>
    <n v="1.1000000000000001"/>
    <m/>
    <m/>
    <x v="1"/>
  </r>
  <r>
    <n v="1075231397"/>
    <s v="CARDENAS HERRERA TATIANA"/>
    <x v="0"/>
    <s v="REGIONAL COMERCIAL"/>
    <s v="CAJERO"/>
    <s v="9. SUR"/>
    <s v="OFICINAS"/>
    <s v="GIGANTE"/>
    <n v="33703"/>
    <n v="44062"/>
    <n v="8"/>
    <n v="15.5"/>
    <n v="1.0333333333333334"/>
    <m/>
    <m/>
    <x v="1"/>
  </r>
  <r>
    <n v="1075232021"/>
    <s v="CORTES ARIAS JUAN DIEGO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16.088000000000001"/>
    <n v="1.0725333333333333"/>
    <m/>
    <m/>
    <x v="1"/>
  </r>
  <r>
    <n v="1075232846"/>
    <s v="POLANIA LAVAO VICTOR ANDRES"/>
    <x v="0"/>
    <s v="VENTAS BANCA AGROPECUARIA"/>
    <s v="PROFESIONAL UNIVERSITARIO"/>
    <s v="8. DIRECCION NACIONAL"/>
    <s v="DIRECCION GENERAL"/>
    <s v="DIRECCION NACIONAL"/>
    <n v="80000"/>
    <n v="42948"/>
    <n v="8"/>
    <n v="31.25"/>
    <n v="2.0833333333333335"/>
    <m/>
    <m/>
    <x v="2"/>
  </r>
  <r>
    <n v="1075232903"/>
    <s v="GOMEZ TRUJILLO ILIANA ANDREA"/>
    <x v="0"/>
    <s v="REGIONAL COMERCIAL"/>
    <s v="ASESOR COMERCIAL"/>
    <s v="9. SUR"/>
    <s v="OFICINAS"/>
    <s v="NEIVA"/>
    <n v="33706"/>
    <n v="42828"/>
    <n v="4"/>
    <n v="21.17"/>
    <n v="1.4113333333333336"/>
    <m/>
    <m/>
    <x v="1"/>
  </r>
  <r>
    <n v="1075233072"/>
    <s v="CABRERA BARRIOS JULIETH MERCEDES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47"/>
    <n v="12"/>
    <n v="10.58"/>
    <n v="0.70533333333333337"/>
    <m/>
    <m/>
    <x v="0"/>
  </r>
  <r>
    <n v="1075233245"/>
    <s v="DUCUARA MANRIQUE ROBERTO CARLOS"/>
    <x v="11"/>
    <s v="DEFENSA JUDICIAL"/>
    <s v="PROFESIONAL SENIOR"/>
    <s v="8. DIRECCION NACIONAL"/>
    <s v="DIRECCION GENERAL"/>
    <s v="DIRECCION NACIONAL"/>
    <n v="80000"/>
    <n v="44704"/>
    <n v="5"/>
    <n v="4.08"/>
    <n v="0.27200000000000002"/>
    <m/>
    <m/>
    <x v="0"/>
  </r>
  <r>
    <n v="1075234892"/>
    <s v="SUAREZ OSORIO SANDRA MILENA"/>
    <x v="0"/>
    <s v="BANCA HIPOTECARIA                                                                                                                                     "/>
    <s v="COORDINADOR"/>
    <s v="9. SUR"/>
    <s v="REGIONAL"/>
    <s v="GERENCIA REGIONAL SUR"/>
    <n v="90000"/>
    <n v="42569"/>
    <n v="7"/>
    <n v="16.707000000000001"/>
    <n v="1.1138000000000001"/>
    <m/>
    <m/>
    <x v="1"/>
  </r>
  <r>
    <n v="1075237451"/>
    <s v="SANCHEZ LUGO NORIDA PATRICIA"/>
    <x v="0"/>
    <s v="ADMINISTRACION DE CARTERA                                                                                                                             "/>
    <s v="PROFESIONAL OPERATIVO"/>
    <s v="9. SUR"/>
    <s v="REGIONAL"/>
    <s v="GERENCIA REGIONAL SUR"/>
    <n v="90000"/>
    <n v="41226"/>
    <n v="11"/>
    <n v="12"/>
    <n v="0.8"/>
    <m/>
    <m/>
    <x v="0"/>
  </r>
  <r>
    <n v="1075239456"/>
    <s v="LOPEZ PERDOMO RAUL"/>
    <x v="0"/>
    <s v="VENTAS BANCA AGROPECUARIA"/>
    <s v="ASESOR COMERCIAL AGROPECUARIO"/>
    <s v="9. SUR"/>
    <s v="OFICINAS"/>
    <s v="YAGUARA"/>
    <n v="33714"/>
    <n v="44589"/>
    <n v="1"/>
    <n v="8.8699999999999992"/>
    <n v="0.59133333333333327"/>
    <m/>
    <m/>
    <x v="0"/>
  </r>
  <r>
    <n v="1075240077"/>
    <s v="GUTIERREZ GUERRERO STEPHANY"/>
    <x v="7"/>
    <s v="IMPUESTOS"/>
    <s v="PROFESIONAL SENIOR"/>
    <s v="8. DIRECCION NACIONAL"/>
    <s v="DIRECCION GENERAL"/>
    <s v="DIRECCION NACIONAL"/>
    <n v="80000"/>
    <n v="42248"/>
    <n v="9"/>
    <n v="30"/>
    <n v="2"/>
    <m/>
    <m/>
    <x v="2"/>
  </r>
  <r>
    <n v="1075240936"/>
    <s v="MONTEALEGRE PEÑA JANNES YULIAN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010"/>
    <n v="10"/>
    <n v="13.71"/>
    <n v="0.91400000000000003"/>
    <m/>
    <m/>
    <x v="0"/>
  </r>
  <r>
    <n v="1075241591"/>
    <s v="ARAMBURU GUTIERREZ MIGUEL SANTIAGO"/>
    <x v="0"/>
    <s v="VENTAS MICROFINANZAS"/>
    <s v="ASESOR COMERCIAL MICROFINANZAS"/>
    <s v="9. SUR"/>
    <s v="OFICINAS"/>
    <s v="RIVERA"/>
    <n v="33707"/>
    <n v="43746"/>
    <n v="10"/>
    <n v="13.46"/>
    <n v="0.89733333333333343"/>
    <m/>
    <m/>
    <x v="0"/>
  </r>
  <r>
    <n v="1075241977"/>
    <s v="QUINTERO POLANIA YENIFER ANDREA"/>
    <x v="1"/>
    <s v="VP OPERACIONES"/>
    <s v="COORDINADOR"/>
    <s v="9. SUR"/>
    <s v="REGIONAL"/>
    <s v="GERENCIA REGIONAL SUR"/>
    <n v="90000"/>
    <n v="41113"/>
    <n v="7"/>
    <n v="16.579999999999998"/>
    <n v="1.1053333333333333"/>
    <m/>
    <m/>
    <x v="1"/>
  </r>
  <r>
    <n v="1075242786"/>
    <s v="SILVA BONILLA MAYRA ALEJANDRA"/>
    <x v="0"/>
    <s v="VENTAS MICROFINANZAS"/>
    <s v="ASESOR COMERCIAL MICROFINANZAS"/>
    <s v="9. SUR"/>
    <s v="OFICINAS"/>
    <s v="NEIVA"/>
    <n v="33706"/>
    <n v="41562"/>
    <n v="10"/>
    <n v="28.17"/>
    <n v="1.8780000000000001"/>
    <m/>
    <m/>
    <x v="1"/>
  </r>
  <r>
    <n v="1075243361"/>
    <s v="GARCIA CUBILLOS CHRISTIAN JAVIER"/>
    <x v="1"/>
    <s v="VP OPERACIONES"/>
    <s v="SUPERNUMERARIO INTEGRAL"/>
    <s v="9. SUR"/>
    <s v="REGIONAL"/>
    <s v="GERENCIA REGIONAL SUR"/>
    <n v="90000"/>
    <n v="43692"/>
    <n v="8"/>
    <n v="15.67"/>
    <n v="1.0446666666666666"/>
    <m/>
    <m/>
    <x v="1"/>
  </r>
  <r>
    <n v="1075243834"/>
    <s v="RENDON URRIEAGO OSCAR JAVIER"/>
    <x v="0"/>
    <s v="VENTAS BANCA AGROPECUARIA"/>
    <s v="ASESOR COMERCIAL AGROPECUARIO"/>
    <s v="9. SUR"/>
    <s v="OFICINAS"/>
    <s v="GARZON                                                                                                                                                "/>
    <n v="32721"/>
    <n v="44291"/>
    <n v="4"/>
    <n v="6.08"/>
    <n v="0.40533333333333332"/>
    <m/>
    <m/>
    <x v="0"/>
  </r>
  <r>
    <n v="1075244502"/>
    <s v="VIDES LUGO ADOLFO ISAAC"/>
    <x v="0"/>
    <s v="VENTAS BANCA AGROPECUARIA"/>
    <s v="ASESOR COMERCIAL AGROPECUARIO"/>
    <s v="9. SUR"/>
    <s v="REGIONAL"/>
    <s v="GERENCIA REGIONAL SUR"/>
    <n v="90000"/>
    <n v="43766"/>
    <n v="10"/>
    <n v="27.62"/>
    <n v="1.8413333333333335"/>
    <m/>
    <m/>
    <x v="1"/>
  </r>
  <r>
    <n v="1075247346"/>
    <s v="RINCON VALENCIA MIGUEL ANGEL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291"/>
    <n v="7"/>
    <n v="17.12"/>
    <n v="1.1413333333333333"/>
    <m/>
    <m/>
    <x v="1"/>
  </r>
  <r>
    <n v="1075247351"/>
    <s v="GALARZA CALDERON ANDREA"/>
    <x v="0"/>
    <s v="VENTAS MICROFINANZAS"/>
    <s v="ASESOR COMERCIAL MICROFINANZAS"/>
    <s v="9. SUR"/>
    <s v="OFICINAS"/>
    <s v="PITALITO"/>
    <n v="32720"/>
    <n v="41491"/>
    <n v="8"/>
    <n v="15.997"/>
    <n v="1.0664666666666667"/>
    <m/>
    <m/>
    <x v="1"/>
  </r>
  <r>
    <n v="1075248109"/>
    <s v="FINO CAICEDO YELITZA ALCIRA"/>
    <x v="1"/>
    <s v="VP OPERACIONES"/>
    <s v="SUPERNUMERARIO INTEGRAL"/>
    <s v="9. SUR"/>
    <s v="REGIONAL"/>
    <s v="GERENCIA REGIONAL SUR"/>
    <n v="90000"/>
    <n v="44046"/>
    <n v="8"/>
    <n v="1.17"/>
    <n v="7.8E-2"/>
    <m/>
    <m/>
    <x v="0"/>
  </r>
  <r>
    <n v="1075248369"/>
    <s v="QUINTERO LOAIZA JEFFERSON ALEXIS"/>
    <x v="0"/>
    <s v="VENTAS BANCA PERSONAS"/>
    <s v="PROFESIONAL UNIVERSITARIO"/>
    <s v="3. CAFETERA"/>
    <s v="REGIONAL"/>
    <s v="GERENCIA REGIONAL CAFETERA"/>
    <n v="30000"/>
    <n v="43864"/>
    <n v="2"/>
    <n v="23.67"/>
    <n v="1.5780000000000001"/>
    <m/>
    <m/>
    <x v="1"/>
  </r>
  <r>
    <n v="1075248932"/>
    <s v="ACHURY ROJAS EDWIN FABIAN"/>
    <x v="1"/>
    <s v="VP OPERACIONES"/>
    <s v="DIRECTOR SUPERNUMERARIO"/>
    <s v="9. SUR"/>
    <s v="REGIONAL"/>
    <s v="GERENCIA REGIONAL SUR"/>
    <n v="90000"/>
    <n v="43073"/>
    <n v="12"/>
    <n v="11.12"/>
    <n v="0.74133333333333329"/>
    <m/>
    <m/>
    <x v="0"/>
  </r>
  <r>
    <n v="1075249072"/>
    <s v="GONZALEZ FIGUEROA YEISON GABRIEL"/>
    <x v="1"/>
    <s v="VP OPERACIONES"/>
    <s v="SUPERNUMERARIO INTEGRAL"/>
    <s v="9. SUR"/>
    <s v="REGIONAL"/>
    <s v="GERENCIA REGIONAL SUR"/>
    <n v="90000"/>
    <n v="43794"/>
    <n v="11"/>
    <n v="11.458"/>
    <n v="0.76386666666666669"/>
    <m/>
    <m/>
    <x v="0"/>
  </r>
  <r>
    <n v="1075249112"/>
    <s v="CERQUERA  JUAN DAVID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3"/>
    <n v="7"/>
    <n v="17.29"/>
    <n v="1.1526666666666665"/>
    <m/>
    <m/>
    <x v="1"/>
  </r>
  <r>
    <n v="1075251261"/>
    <s v="CLEVES PENAGOS ANA MARIA"/>
    <x v="0"/>
    <s v="VENTAS BANCA PERSONAS"/>
    <s v="COORDINADOR"/>
    <s v="9. SUR"/>
    <s v="REGIONAL"/>
    <s v="GERENCIA REGIONAL SUR"/>
    <n v="90000"/>
    <n v="43599"/>
    <n v="5"/>
    <n v="4.335"/>
    <n v="0.28899999999999998"/>
    <m/>
    <m/>
    <x v="0"/>
  </r>
  <r>
    <n v="1075252337"/>
    <s v="TOVAR SALGADO DIANA MARCELA"/>
    <x v="0"/>
    <s v="REGIONAL COMERCIAL"/>
    <s v="ASESOR COMERCIAL"/>
    <s v="9. SUR"/>
    <s v="OFICINAS"/>
    <s v="NEIVA"/>
    <n v="33706"/>
    <n v="41115"/>
    <n v="7"/>
    <n v="16.375"/>
    <n v="1.0916666666666666"/>
    <m/>
    <m/>
    <x v="1"/>
  </r>
  <r>
    <n v="1075252626"/>
    <s v="RIVERA GONZALEZ YEILY TATIANA"/>
    <x v="0"/>
    <s v="REGIONAL COMERCIAL"/>
    <s v="ASESOR COMERCIAL"/>
    <s v="9. SUR"/>
    <s v="OFICINAS"/>
    <s v="CENTRAL DE ABASTOS NEIVA"/>
    <n v="33717"/>
    <n v="43718"/>
    <n v="9"/>
    <n v="10.88"/>
    <n v="0.72533333333333339"/>
    <m/>
    <m/>
    <x v="0"/>
  </r>
  <r>
    <n v="1075253329"/>
    <s v="GONZALEZ MANRIQUE ALEXANDRA PATRICIA"/>
    <x v="0"/>
    <s v="REGIONAL COMERCIAL"/>
    <s v="OFICIAL OPERATIVO SENIOR"/>
    <s v="9. SUR"/>
    <s v="OFICINAS"/>
    <s v="PALERMO"/>
    <n v="33719"/>
    <n v="43411"/>
    <n v="11"/>
    <n v="12.167"/>
    <n v="0.81113333333333337"/>
    <m/>
    <m/>
    <x v="0"/>
  </r>
  <r>
    <n v="1075256169"/>
    <s v="MEDINA BOLIVAR SINDY TATIANA"/>
    <x v="0"/>
    <s v="REGIONAL COMERCIAL"/>
    <s v="ASESOR COMERCIAL"/>
    <s v="9. SUR"/>
    <s v="OFICINAS"/>
    <s v="BARAYA"/>
    <n v="33712"/>
    <n v="43872"/>
    <n v="2"/>
    <n v="8.33"/>
    <n v="0.55533333333333335"/>
    <m/>
    <m/>
    <x v="0"/>
  </r>
  <r>
    <n v="1075256637"/>
    <s v="GUTIERREZ PARDO SINDY LORENA"/>
    <x v="1"/>
    <s v="VP OPERACIONES"/>
    <s v="PROFESIONAL UNIVERSITARIO"/>
    <s v="9. SUR"/>
    <s v="REGIONAL"/>
    <s v="GERENCIA REGIONAL SUR"/>
    <n v="90000"/>
    <n v="42409"/>
    <n v="2"/>
    <n v="8.3369999999999997"/>
    <n v="0.55579999999999996"/>
    <m/>
    <m/>
    <x v="0"/>
  </r>
  <r>
    <n v="1075256671"/>
    <s v="HERNANDEZ PALACION ALEX EDUARDO"/>
    <x v="1"/>
    <s v="VP OPERACIONES"/>
    <s v="SUPERNUMERARIO FUERZA MOVIL"/>
    <s v="9. SUR"/>
    <s v="REGIONAL"/>
    <s v="GERENCIA REGIONAL SUR"/>
    <n v="90000"/>
    <n v="44263"/>
    <n v="3"/>
    <n v="22.21"/>
    <n v="1.4806666666666668"/>
    <m/>
    <m/>
    <x v="1"/>
  </r>
  <r>
    <n v="1075258572"/>
    <s v="ARIZA CUELLAR YORLENY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3655"/>
    <n v="7"/>
    <n v="17.170000000000002"/>
    <n v="1.1446666666666667"/>
    <m/>
    <m/>
    <x v="1"/>
  </r>
  <r>
    <n v="1075258767"/>
    <s v="CORTES MORENO TITO ALEJANDRO"/>
    <x v="0"/>
    <s v="REGIONAL COMERCIAL"/>
    <s v="ASESOR COMERCIAL"/>
    <s v="9. SUR"/>
    <s v="OFICINAS"/>
    <s v="PRADO"/>
    <n v="31910"/>
    <n v="43819"/>
    <n v="12"/>
    <n v="10.46"/>
    <n v="0.69733333333333336"/>
    <m/>
    <m/>
    <x v="0"/>
  </r>
  <r>
    <n v="1075259440"/>
    <s v="HERNANDEZ MURCIA ANDRY CATALINA"/>
    <x v="0"/>
    <s v="REGIONAL COMERCIAL"/>
    <s v="ASESOR COMERCIAL"/>
    <s v="9. SUR"/>
    <s v="OFICINAS"/>
    <s v="NEIVA"/>
    <n v="33706"/>
    <n v="44502"/>
    <n v="11"/>
    <n v="12.46"/>
    <n v="0.83066666666666678"/>
    <m/>
    <m/>
    <x v="0"/>
  </r>
  <r>
    <n v="1075260068"/>
    <s v="PEÑA PARRA JORGE ENRIQUE"/>
    <x v="4"/>
    <s v="NACIONAL DE ANALISIS AGROPECUARIO                                                                                                                     "/>
    <s v="PROFESIONAL OPERATIVO"/>
    <s v="9. SUR"/>
    <s v="REGIONAL"/>
    <s v="GERENCIA REGIONAL SUR"/>
    <n v="90000"/>
    <n v="43717"/>
    <n v="9"/>
    <n v="14.67"/>
    <n v="0.97799999999999998"/>
    <m/>
    <m/>
    <x v="0"/>
  </r>
  <r>
    <n v="1075262650"/>
    <s v="LOSADA NARANJO SEBASTIAN CAMILO"/>
    <x v="10"/>
    <s v="DESEMPEÑO Y COMPENSACION                                                                                                                              "/>
    <s v="PROFESIONAL UNIVERSITARIO"/>
    <s v="9. SUR"/>
    <s v="REGIONAL"/>
    <s v="GERENCIA REGIONAL SUR"/>
    <n v="90000"/>
    <n v="43577"/>
    <n v="4"/>
    <n v="12.38"/>
    <n v="0.82533333333333336"/>
    <m/>
    <m/>
    <x v="0"/>
  </r>
  <r>
    <n v="1075263103"/>
    <s v="HERNANDEZ GARCIA LUZ KARIME"/>
    <x v="0"/>
    <s v="REGIONAL COMERCIAL"/>
    <s v="DIRECTOR OPERATIVO"/>
    <s v="9. SUR"/>
    <s v="OFICINAS"/>
    <s v="LA PLATA"/>
    <n v="32708"/>
    <n v="42891"/>
    <n v="6"/>
    <n v="18.579999999999998"/>
    <n v="1.2386666666666666"/>
    <m/>
    <m/>
    <x v="1"/>
  </r>
  <r>
    <n v="1075263574"/>
    <s v="MESA BOTERO DIANA STEFANIA"/>
    <x v="1"/>
    <s v="VP OPERACIONES"/>
    <s v="PROFESIONAL OPERATIVO"/>
    <s v="9. SUR"/>
    <s v="REGIONAL"/>
    <s v="NEIVA"/>
    <n v="33715"/>
    <n v="42261"/>
    <n v="9"/>
    <n v="14.46"/>
    <n v="0.96400000000000008"/>
    <m/>
    <m/>
    <x v="0"/>
  </r>
  <r>
    <n v="1075263984"/>
    <s v="ROJAS BELTRAN ADRIANA PAOLA"/>
    <x v="0"/>
    <s v="REGIONAL COMERCIAL"/>
    <s v="ASESOR COMERCIAL"/>
    <s v="9. SUR"/>
    <s v="OFICINAS"/>
    <s v="OPORAPA"/>
    <n v="32710"/>
    <n v="43353"/>
    <n v="9"/>
    <n v="14.63"/>
    <n v="0.97533333333333339"/>
    <m/>
    <m/>
    <x v="0"/>
  </r>
  <r>
    <n v="1075267261"/>
    <s v="ROJAS SARMIENTO CESAR CAMIL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48"/>
    <n v="7"/>
    <n v="2.46"/>
    <n v="0.16400000000000001"/>
    <m/>
    <m/>
    <x v="0"/>
  </r>
  <r>
    <n v="1075268075"/>
    <s v="CARVAJAL DUSSAN MARY JOHANA"/>
    <x v="0"/>
    <s v="REGIONAL COMERCIAL"/>
    <s v="ASESOR COMERCIAL"/>
    <s v="9. SUR"/>
    <s v="OFICINAS"/>
    <s v="RIVERA"/>
    <n v="33707"/>
    <n v="44480"/>
    <n v="10"/>
    <n v="13.33"/>
    <n v="0.88866666666666672"/>
    <m/>
    <m/>
    <x v="0"/>
  </r>
  <r>
    <n v="1075268201"/>
    <s v="FLOREZ ROJAS PAOLA ANDREA"/>
    <x v="0"/>
    <s v="VENTAS MICROFINANZAS"/>
    <s v="ASESOR COMERCIAL MICROFINANZAS"/>
    <s v="9. SUR"/>
    <s v="OFICINAS"/>
    <s v="GUADALUPE (HUILA)"/>
    <n v="32705"/>
    <n v="43896"/>
    <n v="3"/>
    <n v="12.29"/>
    <n v="0.81933333333333325"/>
    <m/>
    <m/>
    <x v="0"/>
  </r>
  <r>
    <n v="1075270314"/>
    <s v="LIZCANO CACERES ELVER ANDRES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632"/>
    <n v="9"/>
    <n v="14.25"/>
    <n v="0.95"/>
    <m/>
    <m/>
    <x v="0"/>
  </r>
  <r>
    <n v="1075270382"/>
    <s v="PERDOMO GARCIA INGRI YICETH"/>
    <x v="0"/>
    <s v="VENTAS BANCA PERSONAS"/>
    <s v="ASESOR COMERCIAL PERSONAS"/>
    <s v="9. SUR"/>
    <s v="OFICINAS"/>
    <s v="CENTRAL DE ABASTOS NEIVA"/>
    <n v="33717"/>
    <n v="44454"/>
    <n v="9"/>
    <n v="14.42"/>
    <n v="0.96133333333333337"/>
    <m/>
    <m/>
    <x v="0"/>
  </r>
  <r>
    <n v="1075275038"/>
    <s v="MURCIA PLAZA MAYRA ALEJANDRA"/>
    <x v="0"/>
    <s v="REGIONAL COMERCIAL"/>
    <s v="CAJERO PRINCIPAL"/>
    <s v="9. SUR"/>
    <s v="OFICINAS"/>
    <s v="NATAGAIMA"/>
    <n v="31907"/>
    <n v="43782"/>
    <n v="11"/>
    <n v="12"/>
    <n v="0.8"/>
    <m/>
    <m/>
    <x v="0"/>
  </r>
  <r>
    <n v="1075275237"/>
    <s v="MARTINEZ CELIS JEFFERSON ADRIAN"/>
    <x v="1"/>
    <s v="VP OPERACIONES"/>
    <s v="SUPERNUMERARIO FUERZA MOVIL"/>
    <s v="9. SUR"/>
    <s v="REGIONAL"/>
    <s v="GERENCIA REGIONAL SUR"/>
    <n v="90000"/>
    <n v="44589"/>
    <n v="1"/>
    <n v="8.8699999999999992"/>
    <n v="0.59133333333333327"/>
    <m/>
    <m/>
    <x v="0"/>
  </r>
  <r>
    <n v="1075277097"/>
    <s v="ANDRADE CAVIEDES DIEGO FERNANDO"/>
    <x v="4"/>
    <s v="NACIONAL DE ANALISIS AGROPECUARIO                                                                                                                     "/>
    <s v="OFICIAL OPERATIVO SENIOR"/>
    <s v="9. SUR"/>
    <s v="REGIONAL"/>
    <s v="NEIVA"/>
    <n v="33706"/>
    <n v="43726"/>
    <n v="9"/>
    <n v="14.29"/>
    <n v="0.95266666666666666"/>
    <m/>
    <m/>
    <x v="0"/>
  </r>
  <r>
    <n v="1075278667"/>
    <s v="PEÑA PEREZ PAMELA ANDREA"/>
    <x v="0"/>
    <s v="VENTAS BANCA AGROPECUARIA"/>
    <s v="ASESOR COMERCIAL AGROPECUARIO"/>
    <s v="9. SUR"/>
    <s v="OFICINAS"/>
    <s v="LA PLATA"/>
    <n v="32708"/>
    <n v="43879"/>
    <n v="2"/>
    <n v="8.0399999999999991"/>
    <n v="0.53599999999999992"/>
    <m/>
    <m/>
    <x v="0"/>
  </r>
  <r>
    <n v="1075280502"/>
    <s v="CLEVES PENA JHON EDIER"/>
    <x v="1"/>
    <s v="VP OPERACIONES"/>
    <s v="SUPERNUMERARIO INTEGRAL"/>
    <s v="9. SUR"/>
    <s v="REGIONAL"/>
    <s v="GERENCIA REGIONAL SUR"/>
    <n v="90000"/>
    <n v="44459"/>
    <n v="9"/>
    <n v="14.21"/>
    <n v="0.94733333333333336"/>
    <m/>
    <m/>
    <x v="0"/>
  </r>
  <r>
    <n v="1075281229"/>
    <s v="CHAVARRO PANTEVEZ BRAIAN STEVEN"/>
    <x v="0"/>
    <s v="VENTAS MICROFINANZAS"/>
    <s v="ASESOR COMERCIAL MICROFINANZAS"/>
    <s v="9. SUR"/>
    <s v="OFICINAS"/>
    <s v="TIMANA                                                                                                                                                "/>
    <n v="32719"/>
    <n v="44418"/>
    <n v="8"/>
    <n v="15.88"/>
    <n v="1.0586666666666666"/>
    <m/>
    <m/>
    <x v="1"/>
  </r>
  <r>
    <n v="1075282050"/>
    <s v="CUELLAR PIMENTEL ELIANA MELISSA"/>
    <x v="0"/>
    <s v="REGIONAL COMERCIAL"/>
    <s v="CAJERO PRINCIPAL"/>
    <s v="9. SUR"/>
    <s v="OFICINAS"/>
    <s v="GUADALUPE (HUILA)"/>
    <n v="32705"/>
    <n v="43017"/>
    <n v="10"/>
    <n v="13.42"/>
    <n v="0.89466666666666661"/>
    <m/>
    <m/>
    <x v="0"/>
  </r>
  <r>
    <n v="1075283210"/>
    <s v="VANEGAS RUIZ OSCAR ALEJANDRO"/>
    <x v="0"/>
    <s v="REGIONAL COMERCIAL"/>
    <s v="ASESOR COMERCIAL SENIOR"/>
    <s v="9. SUR"/>
    <s v="OFICINAS"/>
    <s v="SALADOBLANCO"/>
    <n v="32712"/>
    <n v="43010"/>
    <n v="10"/>
    <n v="13.71"/>
    <n v="0.91400000000000003"/>
    <m/>
    <m/>
    <x v="0"/>
  </r>
  <r>
    <n v="1075286695"/>
    <s v="MARTINEZ SOLANO KAREN DANIELA"/>
    <x v="0"/>
    <s v="VENTAS MICROFINANZAS"/>
    <s v="ASESOR COMERCIAL MICROFINANZAS"/>
    <s v="9. SUR"/>
    <s v="OFICINAS"/>
    <s v="CENTRAL DE ABASTOS NEIVA"/>
    <n v="33717"/>
    <n v="42443"/>
    <n v="3"/>
    <n v="21.96"/>
    <n v="1.464"/>
    <m/>
    <m/>
    <x v="1"/>
  </r>
  <r>
    <n v="1075286698"/>
    <s v="RODRIGUEZ QUESADA SERGIO FELIPE"/>
    <x v="0"/>
    <s v="VENTAS BANCA AGROPECUARIA"/>
    <s v="ASESOR COMERCIAL AGROPECUARIO"/>
    <s v="9. SUR"/>
    <s v="OFICINAS"/>
    <s v="ORITO"/>
    <n v="63403"/>
    <n v="42254"/>
    <n v="9"/>
    <n v="13.5"/>
    <n v="0.9"/>
    <m/>
    <m/>
    <x v="0"/>
  </r>
  <r>
    <n v="1075288068"/>
    <s v="TRUJILLO PERDOMO FABIAN ANDRES"/>
    <x v="0"/>
    <s v="VENTAS BANCA AGROPECUARIA"/>
    <s v="ASESOR COMERCIAL AGROPECUARIO"/>
    <s v="9. SUR"/>
    <s v="OFICINAS"/>
    <s v="SAN VICENTE DEL CAGUAN                                                                                                                                "/>
    <n v="32110"/>
    <n v="43899"/>
    <n v="3"/>
    <n v="7.17"/>
    <n v="0.47799999999999998"/>
    <m/>
    <m/>
    <x v="0"/>
  </r>
  <r>
    <n v="1075292409"/>
    <s v="OVIEDO CUELLAR YESICA ALEJANDRA"/>
    <x v="0"/>
    <s v="REGIONAL COMERCIAL"/>
    <s v="ASESOR COMERCIAL"/>
    <s v="9. SUR"/>
    <s v="OFICINAS"/>
    <s v="TERUEL"/>
    <n v="33709"/>
    <n v="44784"/>
    <n v="8"/>
    <n v="0.83"/>
    <n v="5.5333333333333332E-2"/>
    <m/>
    <m/>
    <x v="0"/>
  </r>
  <r>
    <n v="1075293893"/>
    <s v="QUINTERO PABON HARRISON STEVEN"/>
    <x v="4"/>
    <s v="NACIONAL DE ANALISIS AGROPECUARIO                                                                                                                     "/>
    <s v="OFICIAL OPERATIVO SENIOR"/>
    <s v="9. SUR"/>
    <s v="REGIONAL"/>
    <s v="TERUEL"/>
    <n v="33709"/>
    <n v="44068"/>
    <n v="8"/>
    <n v="15.25"/>
    <n v="1.0166666666666666"/>
    <m/>
    <m/>
    <x v="1"/>
  </r>
  <r>
    <n v="1075294885"/>
    <s v="ROA CORREA MAYRA ALEJANDRA"/>
    <x v="0"/>
    <s v="REGIONAL COMERCIAL"/>
    <s v="ASESOR COMERCIAL"/>
    <s v="9. SUR"/>
    <s v="OFICINAS"/>
    <s v="FLORENCIA"/>
    <n v="32106"/>
    <n v="43692"/>
    <n v="8"/>
    <n v="30.67"/>
    <n v="2.0446666666666666"/>
    <m/>
    <m/>
    <x v="2"/>
  </r>
  <r>
    <n v="1075297684"/>
    <s v="RUIZ YATE GLORIA ESTEFANI"/>
    <x v="0"/>
    <s v="REGIONAL COMERCIAL"/>
    <s v="ASESOR COMERCIAL"/>
    <s v="9. SUR"/>
    <s v="OFICINAS"/>
    <s v="IQUIRA"/>
    <n v="33705"/>
    <n v="43711"/>
    <n v="9"/>
    <n v="14.92"/>
    <n v="0.9946666666666667"/>
    <m/>
    <m/>
    <x v="0"/>
  </r>
  <r>
    <n v="1075299934"/>
    <s v="ANDRADE SOLANO ANDRES FELIPE"/>
    <x v="0"/>
    <s v="REGIONAL COMERCIAL"/>
    <s v="CAJERO PRINCIPAL"/>
    <s v="9. SUR"/>
    <s v="OFICINAS"/>
    <s v="PALERMO"/>
    <n v="33719"/>
    <n v="43872"/>
    <n v="2"/>
    <n v="8.33"/>
    <n v="0.55533333333333335"/>
    <m/>
    <m/>
    <x v="0"/>
  </r>
  <r>
    <n v="1075301086"/>
    <s v="FRANCO SILVA MARIA DEL MAR"/>
    <x v="0"/>
    <s v="REGIONAL COMERCIAL"/>
    <s v="CAJERO"/>
    <s v="9. SUR"/>
    <s v="OFICINAS"/>
    <s v="NEIVA"/>
    <n v="33706"/>
    <n v="44747"/>
    <n v="7"/>
    <n v="2.33"/>
    <n v="0.15533333333333335"/>
    <m/>
    <m/>
    <x v="0"/>
  </r>
  <r>
    <n v="1075305917"/>
    <s v="GARZON SILVA IVONNE KARINA"/>
    <x v="0"/>
    <s v="REGIONAL COMERCIAL"/>
    <s v="CAJERO PRINCIPAL"/>
    <s v="9. SUR"/>
    <s v="OFICINAS"/>
    <s v="COLOMBIA"/>
    <n v="33702"/>
    <n v="44293"/>
    <n v="4"/>
    <n v="6"/>
    <n v="0.4"/>
    <m/>
    <m/>
    <x v="0"/>
  </r>
  <r>
    <n v="1075306945"/>
    <s v="RAMIREZ PLAZAS TANIA FERNANDA"/>
    <x v="0"/>
    <s v="VENTAS BANCA PERSONAS"/>
    <s v="PROFESIONAL UNIVERSITARIO"/>
    <s v="9. SUR"/>
    <s v="REGIONAL"/>
    <s v="GERENCIA REGIONAL SUR"/>
    <n v="90000"/>
    <n v="43724"/>
    <n v="9"/>
    <n v="14.38"/>
    <n v="0.95866666666666667"/>
    <m/>
    <m/>
    <x v="0"/>
  </r>
  <r>
    <n v="1075308087"/>
    <s v="JARAMILLO ROA JUAN CAMILO"/>
    <x v="0"/>
    <s v="REGIONAL COMERCIAL"/>
    <s v="OFICIAL OPERATIVO SENIOR"/>
    <s v="9. SUR"/>
    <s v="OFICINAS"/>
    <s v="ATACO"/>
    <n v="32415"/>
    <n v="43661"/>
    <n v="7"/>
    <n v="16.920000000000002"/>
    <n v="1.1280000000000001"/>
    <m/>
    <m/>
    <x v="1"/>
  </r>
  <r>
    <n v="1075310004"/>
    <s v="FORERO CARRILLO JULIETH"/>
    <x v="0"/>
    <s v="REGIONAL COMERCIAL"/>
    <s v="OFICIAL SOPORTE"/>
    <s v="9. SUR"/>
    <s v="OFICINAS"/>
    <s v="EL GUAMO"/>
    <n v="31925"/>
    <n v="44720"/>
    <n v="6"/>
    <n v="3.46"/>
    <n v="0.23066666666666666"/>
    <m/>
    <m/>
    <x v="0"/>
  </r>
  <r>
    <n v="1075311103"/>
    <s v="VEGA MACANA LISBED"/>
    <x v="0"/>
    <s v="REGIONAL COMERCIAL"/>
    <s v="ASESOR COMERCIAL"/>
    <s v="9. SUR"/>
    <s v="OFICINAS"/>
    <s v="SUAREZ                                                                                                                                                "/>
    <n v="31919"/>
    <n v="44589"/>
    <n v="1"/>
    <n v="8.8699999999999992"/>
    <n v="0.59133333333333327"/>
    <m/>
    <m/>
    <x v="0"/>
  </r>
  <r>
    <n v="1075313038"/>
    <s v="QUINTERO CAVIEDES LAURA MARCELA"/>
    <x v="8"/>
    <s v="PYME EMPRESARIAL                                                                                                                                      "/>
    <s v="EJECUTIVO DE CUENTA PYME"/>
    <s v="9. SUR"/>
    <s v="REGIONAL"/>
    <s v="GERENCIA REGIONAL SUR"/>
    <n v="90000"/>
    <n v="43726"/>
    <n v="9"/>
    <n v="14.29"/>
    <n v="0.95266666666666666"/>
    <m/>
    <m/>
    <x v="0"/>
  </r>
  <r>
    <n v="1075314089"/>
    <s v="SARRIAS GASCA DAYHANA"/>
    <x v="0"/>
    <s v="VENTAS MICROFINANZAS"/>
    <s v="ASESOR COMERCIAL MICROFINANZAS"/>
    <s v="9. SUR"/>
    <s v="OFICINAS"/>
    <s v="GIGANTE"/>
    <n v="33703"/>
    <n v="44747"/>
    <n v="7"/>
    <n v="2.33"/>
    <n v="0.15533333333333335"/>
    <m/>
    <m/>
    <x v="0"/>
  </r>
  <r>
    <n v="1075316659"/>
    <s v="BOTELLO TELLO KARLA DAYANA"/>
    <x v="0"/>
    <s v="REGIONAL COMERCIAL"/>
    <s v="OFICIAL OPERATIVO SENIOR"/>
    <s v="9. SUR"/>
    <s v="OFICINAS"/>
    <s v="OPORAPA"/>
    <n v="32710"/>
    <n v="43893"/>
    <n v="3"/>
    <n v="22.42"/>
    <n v="1.4946666666666668"/>
    <m/>
    <m/>
    <x v="1"/>
  </r>
  <r>
    <n v="1075320859"/>
    <s v="VALENCIA BAHAMON ANGIE MILENA"/>
    <x v="0"/>
    <s v="REGIONAL COMERCIAL"/>
    <s v="CAJERO PRINCIPAL"/>
    <s v="9. SUR"/>
    <s v="OFICINAS"/>
    <s v="VILLAVIEJA"/>
    <n v="33710"/>
    <n v="44417"/>
    <n v="8"/>
    <n v="15.92"/>
    <n v="1.0613333333333332"/>
    <m/>
    <m/>
    <x v="1"/>
  </r>
  <r>
    <n v="1075320967"/>
    <s v="SALAZAR CORDOBA YEISSY DILIETH"/>
    <x v="0"/>
    <s v="REGIONAL COMERCIAL"/>
    <s v="OFICIAL SOPORTE"/>
    <s v="9. SUR"/>
    <s v="OFICINAS"/>
    <s v="NEIVA"/>
    <n v="33706"/>
    <n v="44784"/>
    <n v="8"/>
    <n v="0.83"/>
    <n v="5.5333333333333332E-2"/>
    <m/>
    <m/>
    <x v="0"/>
  </r>
  <r>
    <n v="1075543614"/>
    <s v="LISCANO CASTRO OLGA LUCIA"/>
    <x v="0"/>
    <s v="REGIONAL COMERCIAL"/>
    <s v="ASESOR COMERCIAL"/>
    <s v="9. SUR"/>
    <s v="OFICINAS"/>
    <s v="HOBO"/>
    <n v="33704"/>
    <n v="43592"/>
    <n v="5"/>
    <n v="19.75"/>
    <n v="1.3166666666666667"/>
    <m/>
    <m/>
    <x v="1"/>
  </r>
  <r>
    <n v="1075598445"/>
    <s v="MONTERO ROJAS SORAN YERLY"/>
    <x v="0"/>
    <s v="REGIONAL COMERCIAL"/>
    <s v="ASESOR COMERCIAL"/>
    <s v="9. SUR"/>
    <s v="OFICINAS"/>
    <s v="COLOMBIA"/>
    <n v="33702"/>
    <n v="44327"/>
    <n v="5"/>
    <n v="19.579999999999998"/>
    <n v="1.3053333333333332"/>
    <m/>
    <m/>
    <x v="1"/>
  </r>
  <r>
    <n v="1075599198"/>
    <s v="REYES MORALES ALEXA CONSTANZA"/>
    <x v="0"/>
    <s v="REGIONAL COMERCIAL"/>
    <s v="DIRECTOR OFICINA TIPO 4"/>
    <s v="9. SUR"/>
    <s v="OFICINAS"/>
    <s v="LA ARGENTINA"/>
    <n v="32707"/>
    <n v="42828"/>
    <n v="4"/>
    <n v="21.17"/>
    <n v="1.4113333333333336"/>
    <m/>
    <m/>
    <x v="1"/>
  </r>
  <r>
    <n v="1075627818"/>
    <s v="PERALTA MELO HENRY AGUSTIN"/>
    <x v="0"/>
    <s v="REGIONAL COMERCIAL"/>
    <s v="CAJERO PRINCIPAL"/>
    <s v="2. BOGOTA"/>
    <s v="OFICINAS"/>
    <s v="APULO"/>
    <n v="22603"/>
    <n v="43697"/>
    <n v="8"/>
    <n v="15.46"/>
    <n v="1.0306666666666666"/>
    <m/>
    <m/>
    <x v="1"/>
  </r>
  <r>
    <n v="1075628285"/>
    <s v="LIEVANO ZAMUDIO KELLY YOJAN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4589"/>
    <n v="1"/>
    <n v="8.8699999999999992"/>
    <n v="0.59133333333333327"/>
    <m/>
    <m/>
    <x v="0"/>
  </r>
  <r>
    <n v="1075629537"/>
    <s v="RUIZ ARIZA PAOLA ANDREA"/>
    <x v="0"/>
    <s v="REGIONAL COMERCIAL"/>
    <s v="ASESOR COMERCIAL"/>
    <s v="2. BOGOTA"/>
    <s v="OFICINAS"/>
    <s v="AVENIDA JIMENEZ                                                                                                                                       "/>
    <n v="20703"/>
    <n v="44599"/>
    <n v="2"/>
    <n v="8.5"/>
    <n v="0.56666666666666665"/>
    <m/>
    <m/>
    <x v="0"/>
  </r>
  <r>
    <n v="1075651343"/>
    <s v="CARDENAS MORENO SANDRA LILIANA"/>
    <x v="0"/>
    <s v="VENTAS BANCA AGROPECUARIA"/>
    <s v="ASESOR COMERCIAL AGROPECUARIO"/>
    <s v="2. BOGOTA"/>
    <s v="OFICINAS"/>
    <s v="ZIPAQUIRA                                                                                                                                             "/>
    <n v="25923"/>
    <n v="43735"/>
    <n v="9"/>
    <n v="28.92"/>
    <n v="1.9280000000000002"/>
    <m/>
    <m/>
    <x v="1"/>
  </r>
  <r>
    <n v="1075651988"/>
    <s v="NIÑO HUMO LEDYS JANETH"/>
    <x v="0"/>
    <s v="VENTAS MICROFINANZAS"/>
    <s v="ASESOR COMERCIAL MICROFINANZAS"/>
    <s v="2. BOGOTA"/>
    <s v="OFICINAS"/>
    <s v="GUAMAL (META)"/>
    <n v="25706"/>
    <n v="43735"/>
    <n v="9"/>
    <n v="13.92"/>
    <n v="0.92800000000000005"/>
    <m/>
    <m/>
    <x v="0"/>
  </r>
  <r>
    <n v="1075653968"/>
    <s v="MOLINA CASTAÑEDA ADRIANA"/>
    <x v="5"/>
    <s v="SERVICIOS ADMINISTRATIVOS"/>
    <s v="PROFESIONAL UNIVERSITARIO"/>
    <s v="8. DIRECCION NACIONAL"/>
    <s v="DIRECCION GENERAL"/>
    <s v="DIRECCION NACIONAL"/>
    <n v="80000"/>
    <n v="44208"/>
    <n v="1"/>
    <n v="24.54"/>
    <n v="1.6359999999999999"/>
    <m/>
    <m/>
    <x v="1"/>
  </r>
  <r>
    <n v="1075655270"/>
    <s v="DURAN CASTELLANOS DIEGO YESID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046"/>
    <n v="11"/>
    <n v="12.25"/>
    <n v="0.81666666666666665"/>
    <m/>
    <m/>
    <x v="0"/>
  </r>
  <r>
    <n v="1075659516"/>
    <s v="WAGNER WAGNER CHRISTIAN DANILO"/>
    <x v="0"/>
    <s v="VENTAS MICROFINANZAS"/>
    <s v="ASESOR COMERCIAL MICROFINANZAS"/>
    <s v="2. BOGOTA"/>
    <s v="OFICINAS"/>
    <s v="ZIPAQUIRA                                                                                                                                             "/>
    <n v="25923"/>
    <n v="43374"/>
    <n v="10"/>
    <n v="13.75"/>
    <n v="0.91666666666666663"/>
    <m/>
    <m/>
    <x v="0"/>
  </r>
  <r>
    <n v="1075660846"/>
    <s v="RODRIGUEZ PRIETO DANIEL GUSTAV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075672197"/>
    <s v="GOMEZ SANDOVAL RONAL ALEJANDR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870"/>
    <n v="5"/>
    <n v="4.42"/>
    <n v="0.29466666666666669"/>
    <m/>
    <m/>
    <x v="0"/>
  </r>
  <r>
    <n v="1075673482"/>
    <s v="MONSALVE AVILA WILB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46"/>
    <n v="12"/>
    <n v="11.17"/>
    <n v="0.7446666666666667"/>
    <m/>
    <m/>
    <x v="0"/>
  </r>
  <r>
    <n v="1075674267"/>
    <s v="PENAGOS ROMERO MARIA ALEJANDRA"/>
    <x v="0"/>
    <s v="REGIONAL COMERCIAL"/>
    <s v="CAJERO"/>
    <s v="2. BOGOTA"/>
    <s v="OFICINAS"/>
    <s v="ZIPAQUIRA                                                                                                                                             "/>
    <n v="25923"/>
    <n v="44582"/>
    <n v="1"/>
    <n v="9.17"/>
    <n v="0.61133333333333328"/>
    <m/>
    <m/>
    <x v="0"/>
  </r>
  <r>
    <n v="1075674588"/>
    <s v="SABOYA CARDENAS GISSETH LORENA"/>
    <x v="0"/>
    <s v="VENTAS MICROFINANZAS"/>
    <s v="ASESOR COMERCIAL MICROFINANZAS"/>
    <s v="2. BOGOTA"/>
    <s v="OFICINAS"/>
    <s v="CHIA                                                                                                                                                  "/>
    <n v="25902"/>
    <n v="44355"/>
    <n v="6"/>
    <n v="18.46"/>
    <n v="1.2306666666666668"/>
    <m/>
    <m/>
    <x v="1"/>
  </r>
  <r>
    <n v="1075871676"/>
    <s v="SANCHEZ MURCIA JULIAN YESID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309"/>
    <n v="2"/>
    <n v="23.63"/>
    <n v="1.5753333333333333"/>
    <m/>
    <n v="44873"/>
    <x v="1"/>
  </r>
  <r>
    <n v="1076200888"/>
    <s v="MORA MORA AMALIA"/>
    <x v="0"/>
    <s v="VENTAS BANCA AGROPECUARIA"/>
    <s v="ASESOR COMERCIAL AGROPECUARIO"/>
    <s v="2. BOGOTA"/>
    <s v="OFICINAS"/>
    <s v="CHOACHI                                                                                                                                               "/>
    <n v="21002"/>
    <n v="44349"/>
    <n v="6"/>
    <n v="3.71"/>
    <n v="0.24733333333333332"/>
    <m/>
    <m/>
    <x v="0"/>
  </r>
  <r>
    <n v="1076201284"/>
    <s v="RODRIGUEZ HERRERA SANTIAGO ADOLFO"/>
    <x v="1"/>
    <s v="OPERATIVA DE CONVENIOS"/>
    <s v="PROFESIONAL OPERATIVO"/>
    <s v="8. DIRECCION NACIONAL"/>
    <s v="DIRECCION GENERAL"/>
    <s v="DIRECCION NACIONAL"/>
    <n v="80000"/>
    <n v="44307"/>
    <n v="4"/>
    <n v="20.420000000000002"/>
    <n v="1.3613333333333335"/>
    <m/>
    <n v="44928"/>
    <x v="1"/>
  </r>
  <r>
    <n v="1076325993"/>
    <s v="MURILLO ALEGRIA EDGAR YAMIL"/>
    <x v="11"/>
    <s v="DEFENSA JUDICIAL"/>
    <s v="PROFESIONAL SENIOR"/>
    <s v="8. DIRECCION NACIONAL"/>
    <s v="DIRECCION GENERAL"/>
    <s v="DIRECCION NACIONAL"/>
    <n v="80000"/>
    <n v="44138"/>
    <n v="11"/>
    <n v="27.42"/>
    <n v="1.8280000000000001"/>
    <m/>
    <m/>
    <x v="1"/>
  </r>
  <r>
    <n v="1076326510"/>
    <s v="TORRES ARBOLEDA WINDY YOMAIRA"/>
    <x v="0"/>
    <s v="REGIONAL COMERCIAL"/>
    <s v="CAJERO"/>
    <s v="1. ANTIOQUIA"/>
    <s v="OFICINAS"/>
    <s v="CONDOTO"/>
    <n v="11102"/>
    <n v="44419"/>
    <n v="8"/>
    <n v="15.83"/>
    <n v="1.0553333333333332"/>
    <m/>
    <m/>
    <x v="1"/>
  </r>
  <r>
    <n v="1076330314"/>
    <s v="HURTADO IBARGUEN JAVIER ENRIQUE"/>
    <x v="0"/>
    <s v="VENTAS MICROFINANZAS"/>
    <s v="ASESOR COMERCIAL MICROFINANZAS"/>
    <s v="1. ANTIOQUIA"/>
    <s v="OFICINAS"/>
    <s v="CONDOTO"/>
    <n v="11102"/>
    <n v="44348"/>
    <n v="6"/>
    <n v="18.75"/>
    <n v="1.25"/>
    <m/>
    <m/>
    <x v="1"/>
  </r>
  <r>
    <n v="1076382431"/>
    <s v="MORENO PEREA ANYELA PATRICIA"/>
    <x v="0"/>
    <s v="REGIONAL COMERCIAL"/>
    <s v="ASESOR COMERCIAL"/>
    <s v="6. OCCIDENTE"/>
    <s v="OFICINAS"/>
    <s v="BUENOS AIRES"/>
    <n v="65001"/>
    <n v="41793"/>
    <n v="6"/>
    <n v="18.670000000000002"/>
    <n v="1.2446666666666668"/>
    <m/>
    <m/>
    <x v="1"/>
  </r>
  <r>
    <n v="1076621972"/>
    <s v="GONZALEZ OBREGOSO HOLLMAN CAMILO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1076646308"/>
    <s v="QUIROGA MONTAÑO WILMAR OSWALDO"/>
    <x v="0"/>
    <s v="VENTAS BANCA AGROPECUARIA"/>
    <s v="ASESOR COMERCIAL AGROPECUARIO"/>
    <s v="2. BOGOTA"/>
    <s v="OFICINAS"/>
    <s v="UBATE                                                                                                                                                 "/>
    <n v="25921"/>
    <n v="43725"/>
    <n v="9"/>
    <n v="14.33"/>
    <n v="0.95533333333333337"/>
    <m/>
    <m/>
    <x v="0"/>
  </r>
  <r>
    <n v="1076647409"/>
    <s v="RODRÍGUEZ SAENZ DIANA LIZETH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5"/>
    <n v="1"/>
    <n v="9"/>
    <n v="0.6"/>
    <m/>
    <m/>
    <x v="0"/>
  </r>
  <r>
    <n v="1076649252"/>
    <s v="PAEZ BALLEN DAVID FELIPE"/>
    <x v="0"/>
    <s v="VENTAS BANCA AGROPECUARIA"/>
    <s v="ASESOR COMERCIAL AGROPECUARIO"/>
    <s v="2. BOGOTA"/>
    <s v="OFICINAS"/>
    <s v="CARMEN DE CARUPA"/>
    <n v="25901"/>
    <n v="42311"/>
    <n v="11"/>
    <n v="12.42"/>
    <n v="0.82799999999999996"/>
    <m/>
    <m/>
    <x v="0"/>
  </r>
  <r>
    <n v="1076649939"/>
    <s v="CASTIBLANCO ESPITIA JAMES SMITH"/>
    <x v="0"/>
    <s v="VENTAS BANCA AGROPECUARIA"/>
    <s v="ASESOR COMERCIAL AGROPECUARIO"/>
    <s v="7. ORIENTE"/>
    <s v="OFICINAS"/>
    <s v="YOPAL"/>
    <n v="75809"/>
    <n v="43787"/>
    <n v="11"/>
    <n v="11.79"/>
    <n v="0.78599999999999992"/>
    <m/>
    <m/>
    <x v="0"/>
  </r>
  <r>
    <n v="1076653265"/>
    <s v="CABEZAS PACHON SINDY LILIANA"/>
    <x v="0"/>
    <s v="REGIONAL COMERCIAL"/>
    <s v="CAJERO PRINCIPAL"/>
    <s v="2. BOGOTA"/>
    <s v="OFICINAS"/>
    <s v="UBATE                                                                                                                                                 "/>
    <n v="25921"/>
    <n v="43263"/>
    <n v="6"/>
    <n v="18.29"/>
    <n v="1.2193333333333334"/>
    <m/>
    <m/>
    <x v="1"/>
  </r>
  <r>
    <n v="1076658080"/>
    <s v="PAEZ MARTINEZ WILVER DUVAN"/>
    <x v="0"/>
    <s v="REGIONAL COMERCIAL"/>
    <s v="ASESOR COMERCIAL"/>
    <s v="2. BOGOTA"/>
    <s v="OFICINAS"/>
    <s v="UBATE                                                                                                                                                 "/>
    <n v="25921"/>
    <n v="43235"/>
    <n v="5"/>
    <n v="4.17"/>
    <n v="0.27799999999999997"/>
    <m/>
    <m/>
    <x v="0"/>
  </r>
  <r>
    <n v="1076661668"/>
    <s v="CUADRADO PEÑA CINDY LORENA"/>
    <x v="4"/>
    <s v="NORMALIZACION Y COBRO JURIDICO                                                                                                                        "/>
    <s v="PROFESIONAL OPERATIVO"/>
    <s v="2. BOGOTA"/>
    <s v="REGIONAL"/>
    <s v="GERENCIA REGIONAL BOGOTA"/>
    <n v="20000"/>
    <n v="43789"/>
    <n v="11"/>
    <n v="26.626999999999999"/>
    <n v="1.7751333333333332"/>
    <m/>
    <m/>
    <x v="1"/>
  </r>
  <r>
    <n v="1076716265"/>
    <s v="MENDEZ CRUZ DEICY ROCIO"/>
    <x v="0"/>
    <s v="VENTAS BANCA AGROPECUARIA"/>
    <s v="ASESOR COMERCIAL AGROPECUARIO"/>
    <s v="2. BOGOTA"/>
    <s v="OFICINAS"/>
    <s v="VILLAGOMEZ                                                                                                                                            "/>
    <n v="25927"/>
    <n v="41491"/>
    <n v="8"/>
    <n v="16.079999999999998"/>
    <n v="1.0719999999999998"/>
    <m/>
    <m/>
    <x v="1"/>
  </r>
  <r>
    <n v="1076817228"/>
    <s v="ANDRADE LEMUS YUBEIDA"/>
    <x v="0"/>
    <s v="REGIONAL COMERCIAL"/>
    <s v="DIRECTOR OPERATIVO"/>
    <s v="1. ANTIOQUIA"/>
    <s v="OFICINAS"/>
    <s v="QUIBDO                                                                                                                                                "/>
    <n v="11103"/>
    <n v="42891"/>
    <n v="6"/>
    <n v="18.497"/>
    <n v="1.2331333333333334"/>
    <m/>
    <m/>
    <x v="1"/>
  </r>
  <r>
    <n v="10768578"/>
    <s v="ESQUIVIA HOYOS JUAN PABLO"/>
    <x v="0"/>
    <s v="REGIONAL COMERCIAL"/>
    <s v="OFICIAL OPERATIVO SENIOR"/>
    <s v="1. ANTIOQUIA"/>
    <s v="OFICINAS"/>
    <s v="CERETE                                                                                                                                                "/>
    <n v="42901"/>
    <n v="39041"/>
    <n v="11"/>
    <n v="26.71"/>
    <n v="1.7806666666666666"/>
    <m/>
    <m/>
    <x v="1"/>
  </r>
  <r>
    <n v="1076983577"/>
    <s v="GOMEZ BARRAGAN JORGE ELIECER"/>
    <x v="0"/>
    <s v="VENTAS MICROFINANZAS"/>
    <s v="ASESOR COMERCIAL MICROFINANZAS"/>
    <s v="9. SUR"/>
    <s v="OFICINAS"/>
    <s v="ALGECIRAS"/>
    <n v="33711"/>
    <n v="43746"/>
    <n v="10"/>
    <n v="13.46"/>
    <n v="0.89733333333333343"/>
    <m/>
    <m/>
    <x v="0"/>
  </r>
  <r>
    <n v="1076986412"/>
    <s v="DIAZ MONTEALEGRE REINALD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6"/>
    <n v="9"/>
    <n v="14.29"/>
    <n v="0.95266666666666666"/>
    <m/>
    <m/>
    <x v="0"/>
  </r>
  <r>
    <n v="1077034238"/>
    <s v="ROCHA IZQUIERDO JAIRO ANDRES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010"/>
    <n v="10"/>
    <n v="13.71"/>
    <n v="0.91400000000000003"/>
    <m/>
    <m/>
    <x v="0"/>
  </r>
  <r>
    <n v="1077145859"/>
    <s v="SANCHEZ CASALLAS DIEGO ARMANDO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1771"/>
    <n v="5"/>
    <n v="19.54"/>
    <n v="1.3026666666666666"/>
    <m/>
    <m/>
    <x v="1"/>
  </r>
  <r>
    <n v="1077146195"/>
    <s v="SARMIENTO FARFAN OMAR YESID"/>
    <x v="0"/>
    <s v="VENTAS BANCA AGROPECUARIA"/>
    <s v="ASESOR COMERCIAL AGROPECUARIO"/>
    <s v="7. ORIENTE"/>
    <s v="OFICINAS"/>
    <s v="VILLAPINZON                                                                                                                                           "/>
    <n v="25922"/>
    <n v="43864"/>
    <n v="2"/>
    <n v="8.67"/>
    <n v="0.57799999999999996"/>
    <m/>
    <m/>
    <x v="0"/>
  </r>
  <r>
    <n v="1077146781"/>
    <s v="CUERVO MARTINEZ VALERIA DEL CARMEN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2898"/>
    <n v="6"/>
    <n v="17.79"/>
    <n v="1.1859999999999999"/>
    <m/>
    <m/>
    <x v="1"/>
  </r>
  <r>
    <n v="1077173159"/>
    <s v="IBARGUEN IBARGUEN ELIZABETH"/>
    <x v="0"/>
    <s v="REGIONAL COMERCIAL"/>
    <s v="CAJERO PRINCIPAL"/>
    <s v="1. ANTIOQUIA"/>
    <s v="OFICINAS"/>
    <s v="BAHIA SOLANO"/>
    <n v="14402"/>
    <n v="43927"/>
    <n v="4"/>
    <n v="20.414999999999999"/>
    <n v="1.361"/>
    <m/>
    <m/>
    <x v="1"/>
  </r>
  <r>
    <n v="1077320557"/>
    <s v="DUARTE GOMEZ EDWIN ANTONIO"/>
    <x v="0"/>
    <s v="REGIONAL COMERCIAL"/>
    <s v="ASESOR COMERCIAL"/>
    <s v="2. BOGOTA"/>
    <s v="OFICINAS"/>
    <s v="TOPAIPI                                                                                                                                               "/>
    <n v="22612"/>
    <n v="42261"/>
    <n v="9"/>
    <n v="14.417999999999999"/>
    <n v="0.96119999999999994"/>
    <m/>
    <m/>
    <x v="0"/>
  </r>
  <r>
    <n v="10774222"/>
    <s v="PEÑATA GUERRA CARLOS MARIO"/>
    <x v="0"/>
    <s v="REGIONAL COMERCIAL"/>
    <s v="DIRECTOR OFICINA TIPO 3"/>
    <s v="1. ANTIOQUIA"/>
    <s v="OFICINAS"/>
    <s v="TIERRALTA"/>
    <n v="43609"/>
    <n v="44152"/>
    <n v="11"/>
    <n v="11.83"/>
    <n v="0.78866666666666663"/>
    <m/>
    <m/>
    <x v="0"/>
  </r>
  <r>
    <n v="1077426597"/>
    <s v="MARMOLEJO LAGAREJO HARRY ALONSO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291"/>
    <n v="7"/>
    <n v="17.12"/>
    <n v="1.1413333333333333"/>
    <m/>
    <m/>
    <x v="1"/>
  </r>
  <r>
    <n v="1077431441"/>
    <s v="VICTORIA PARRA SANDRA MILENA"/>
    <x v="0"/>
    <s v="VENTAS BANCA AGROPECUARIA"/>
    <s v="ASESOR COMERCIAL AGROPECUARIO"/>
    <s v="1. ANTIOQUIA"/>
    <s v="OFICINAS"/>
    <s v="TADO"/>
    <n v="11104"/>
    <n v="44417"/>
    <n v="8"/>
    <n v="15.753"/>
    <n v="1.0502"/>
    <m/>
    <m/>
    <x v="1"/>
  </r>
  <r>
    <n v="1077431972"/>
    <s v="PALACIOS RIVAS LESDY"/>
    <x v="1"/>
    <s v="VP OPERACIONES"/>
    <s v="PROFESIONAL UNIVERSITARIO"/>
    <s v="1. ANTIOQUIA"/>
    <s v="REGIONAL"/>
    <s v="GERENCIA REGIONAL ANTIOQUIA"/>
    <n v="10000"/>
    <n v="40603"/>
    <n v="3"/>
    <n v="22.292000000000002"/>
    <n v="1.4861333333333335"/>
    <m/>
    <m/>
    <x v="1"/>
  </r>
  <r>
    <n v="1077435185"/>
    <s v="MORALES ESCOBAR ADRIANA PATRICIA"/>
    <x v="0"/>
    <s v="REGIONAL COMERCIAL"/>
    <s v="OFICIAL OPERATIVO SENIOR"/>
    <s v="1. ANTIOQUIA"/>
    <s v="OFICINAS"/>
    <s v="SAN RAFAEL"/>
    <n v="13213"/>
    <n v="42157"/>
    <n v="6"/>
    <n v="18.626999999999999"/>
    <n v="1.2418"/>
    <m/>
    <m/>
    <x v="1"/>
  </r>
  <r>
    <n v="1077435489"/>
    <s v="PALACIOS PALACIOS CARLOS ANDRES"/>
    <x v="0"/>
    <s v="VENTAS BANCA PERSONAS"/>
    <s v="ASESOR COMERCIAL PERSONAS"/>
    <s v="1. ANTIOQUIA"/>
    <s v="OFICINAS"/>
    <s v="QUIBDO                                                                                                                                                "/>
    <n v="11103"/>
    <n v="44319"/>
    <n v="5"/>
    <n v="19.920000000000002"/>
    <n v="1.3280000000000001"/>
    <m/>
    <m/>
    <x v="1"/>
  </r>
  <r>
    <n v="1077438410"/>
    <s v="ROSERO MORENO SANDRA MILENA"/>
    <x v="0"/>
    <s v="REGIONAL COMERCIAL"/>
    <s v="ASESOR COMERCIAL"/>
    <s v="1. ANTIOQUIA"/>
    <s v="OFICINAS"/>
    <s v="QUIBDO                                                                                                                                                "/>
    <n v="11103"/>
    <n v="44298"/>
    <n v="4"/>
    <n v="20.79"/>
    <n v="1.3859999999999999"/>
    <m/>
    <m/>
    <x v="1"/>
  </r>
  <r>
    <n v="1077447228"/>
    <s v="CORDOBA CORDOBA JARITH SAMUEL"/>
    <x v="0"/>
    <s v="VENTAS BANCA AGROPECUARIA"/>
    <s v="ASESOR COMERCIAL AGROPECUARIO"/>
    <s v="1. ANTIOQUIA"/>
    <s v="OFICINAS"/>
    <s v="QUIBDO                                                                                                                                                "/>
    <n v="11103"/>
    <n v="43922"/>
    <n v="4"/>
    <n v="21.25"/>
    <n v="1.4166666666666667"/>
    <m/>
    <m/>
    <x v="1"/>
  </r>
  <r>
    <n v="1077448434"/>
    <s v="PALACIOS HINESTROZA LEIDER"/>
    <x v="0"/>
    <s v="VENTAS BANCA AGROPECUARIA"/>
    <s v="ASESOR COMERCIAL AGROPECUARIO"/>
    <s v="1. ANTIOQUIA"/>
    <s v="OFICINAS"/>
    <s v="CONDOTO"/>
    <n v="11102"/>
    <n v="43748"/>
    <n v="10"/>
    <n v="13.37"/>
    <n v="0.89133333333333331"/>
    <m/>
    <m/>
    <x v="0"/>
  </r>
  <r>
    <n v="1077449043"/>
    <s v="ORDUZ ROBLEDO KELLY JHINETH"/>
    <x v="0"/>
    <s v="REGIONAL COMERCIAL"/>
    <s v="ASESOR COMERCIAL"/>
    <s v="1. ANTIOQUIA"/>
    <s v="OFICINAS"/>
    <s v="QUIBDO                                                                                                                                                "/>
    <n v="11103"/>
    <n v="44784"/>
    <n v="8"/>
    <n v="0.83"/>
    <n v="5.5333333333333332E-2"/>
    <m/>
    <m/>
    <x v="0"/>
  </r>
  <r>
    <n v="1077462485"/>
    <s v="MURILLO MORENO ESTHER ENITH"/>
    <x v="0"/>
    <s v="VENTAS BANCA AGROPECUARIA"/>
    <s v="ASESOR COMERCIAL AGROPECUARIO"/>
    <s v="1. ANTIOQUIA"/>
    <s v="OFICINAS"/>
    <s v="QUIBDO                                                                                                                                                "/>
    <n v="11103"/>
    <n v="44564"/>
    <n v="1"/>
    <n v="9.92"/>
    <n v="0.66133333333333333"/>
    <m/>
    <m/>
    <x v="0"/>
  </r>
  <r>
    <n v="1077841135"/>
    <s v="SARRIAS  YAMILE"/>
    <x v="0"/>
    <s v="VENTAS BANCA AGROPECUARIA"/>
    <s v="ASESOR COMERCIAL AGROPECUARIO"/>
    <s v="9. SUR"/>
    <s v="OFICINAS"/>
    <s v="GARZON                                                                                                                                                "/>
    <n v="32721"/>
    <n v="44473"/>
    <n v="10"/>
    <n v="13.63"/>
    <n v="0.90866666666666673"/>
    <m/>
    <m/>
    <x v="0"/>
  </r>
  <r>
    <n v="1077843486"/>
    <s v="BRAVO QUINTERO ALEXANDRA DE LOS ANGELES"/>
    <x v="6"/>
    <s v="VP EJECUTIVA"/>
    <s v="PROFESIONAL UNIVERSITARIO"/>
    <s v="8. DIRECCION NACIONAL"/>
    <s v="DIRECCION GENERAL"/>
    <s v="DIRECCION NACIONAL"/>
    <n v="80000"/>
    <n v="43126"/>
    <n v="1"/>
    <n v="38.96"/>
    <n v="2.5973333333333333"/>
    <m/>
    <n v="44858"/>
    <x v="2"/>
  </r>
  <r>
    <n v="1077851750"/>
    <s v="FACUNDO RAMIREZ LINDA KATHERYN"/>
    <x v="0"/>
    <s v="VENTAS MICROFINANZAS"/>
    <s v="ASESOR COMERCIAL MICROFINANZAS"/>
    <s v="9. SUR"/>
    <s v="OFICINAS"/>
    <s v="GARZON                                                                                                                                                "/>
    <n v="32721"/>
    <n v="43864"/>
    <n v="2"/>
    <n v="23.67"/>
    <n v="1.5780000000000001"/>
    <m/>
    <m/>
    <x v="1"/>
  </r>
  <r>
    <n v="1077855018"/>
    <s v="ALMARIO TAMAYO JUAN DAVID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15"/>
    <n v="2"/>
    <n v="23.087"/>
    <n v="1.5391333333333332"/>
    <m/>
    <m/>
    <x v="1"/>
  </r>
  <r>
    <n v="1077856968"/>
    <s v="CALDERON ESCOBAR FABIAN MAURI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89"/>
    <n v="10"/>
    <n v="13.13"/>
    <n v="0.87533333333333341"/>
    <m/>
    <m/>
    <x v="0"/>
  </r>
  <r>
    <n v="1077857225"/>
    <s v="ROA DUSSAN NEYFI NORMARI"/>
    <x v="0"/>
    <s v="REGIONAL COMERCIAL"/>
    <s v="DIRECTOR OFICINA TIPO 5"/>
    <s v="9. SUR"/>
    <s v="OFICINAS"/>
    <s v="CURILLO"/>
    <n v="32114"/>
    <n v="43726"/>
    <n v="9"/>
    <n v="14.29"/>
    <n v="0.95266666666666666"/>
    <m/>
    <m/>
    <x v="0"/>
  </r>
  <r>
    <n v="1077859987"/>
    <s v="BERNAL RIVERA KATHERYNNE"/>
    <x v="0"/>
    <s v="VENTAS BANCA AGROPECUARIA"/>
    <s v="ASESOR COMERCIAL AGROPECUARIO"/>
    <s v="9. SUR"/>
    <s v="OFICINAS"/>
    <s v="GARZON                                                                                                                                                "/>
    <n v="32721"/>
    <n v="44473"/>
    <n v="10"/>
    <n v="13.63"/>
    <n v="0.90866666666666673"/>
    <m/>
    <m/>
    <x v="0"/>
  </r>
  <r>
    <n v="1077860373"/>
    <s v="MENDEZ VARGAS DIEGO FERNANDO"/>
    <x v="4"/>
    <s v="NACIONAL DE ANALISIS AGROPECUARIO                                                                                                                     "/>
    <s v="OFICIAL OPERATIVO SENIOR"/>
    <s v="9. SUR"/>
    <s v="REGIONAL"/>
    <s v="SUAZA"/>
    <n v="32714"/>
    <n v="43746"/>
    <n v="10"/>
    <n v="13.46"/>
    <n v="0.89733333333333343"/>
    <m/>
    <m/>
    <x v="0"/>
  </r>
  <r>
    <n v="1077862615"/>
    <s v="HERNANDEZ RODRIGUEZ LAURA NATALIA"/>
    <x v="0"/>
    <s v="REGIONAL COMERCIAL"/>
    <s v="ASESOR COMERCIAL"/>
    <s v="9. SUR"/>
    <s v="OFICINAS"/>
    <s v="COLOMBIA"/>
    <n v="33702"/>
    <n v="41764"/>
    <n v="5"/>
    <n v="19.829999999999998"/>
    <n v="1.3219999999999998"/>
    <m/>
    <m/>
    <x v="1"/>
  </r>
  <r>
    <n v="1077863200"/>
    <s v="VARGAS GARCIA EDWIN FABIAN"/>
    <x v="0"/>
    <s v="VENTAS BANCA AGROPECUARIA"/>
    <s v="ASESOR COMERCIAL AGROPECUARIO"/>
    <s v="9. SUR"/>
    <s v="OFICINAS"/>
    <s v="SUAZA"/>
    <n v="32714"/>
    <n v="43732"/>
    <n v="9"/>
    <n v="14.04"/>
    <n v="0.93599999999999994"/>
    <m/>
    <m/>
    <x v="0"/>
  </r>
  <r>
    <n v="1077863729"/>
    <s v="IPUZ CHACON JUAN ANDRE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74"/>
    <n v="10"/>
    <n v="13.5"/>
    <n v="0.9"/>
    <m/>
    <m/>
    <x v="0"/>
  </r>
  <r>
    <n v="1077864180"/>
    <s v="BONELO QUINTERO ADRIANA MARÍA"/>
    <x v="0"/>
    <s v="REGIONAL COMERCIAL"/>
    <s v="ASESOR COMERCIAL"/>
    <s v="9. SUR"/>
    <s v="OFICINAS"/>
    <s v="GIGANTE"/>
    <n v="33703"/>
    <n v="43893"/>
    <n v="3"/>
    <n v="7.42"/>
    <n v="0.49466666666666664"/>
    <m/>
    <m/>
    <x v="0"/>
  </r>
  <r>
    <n v="1077870705"/>
    <s v="GUTIERREZ SANCHEZ JUAN SEBASTIAN"/>
    <x v="0"/>
    <s v="VENTAS MICROFINANZAS"/>
    <s v="ASESOR COMERCIAL MICROFINANZAS"/>
    <s v="9. SUR"/>
    <s v="OFICINAS"/>
    <s v="ISNOS"/>
    <n v="32706"/>
    <n v="43754"/>
    <n v="10"/>
    <n v="13.13"/>
    <n v="0.87533333333333341"/>
    <m/>
    <m/>
    <x v="0"/>
  </r>
  <r>
    <n v="1077872709"/>
    <s v="JARA ALVARADO MABEL YULIETH"/>
    <x v="0"/>
    <s v="REGIONAL COMERCIAL"/>
    <s v="ASESOR COMERCIAL"/>
    <s v="9. SUR"/>
    <s v="OFICINAS"/>
    <s v="AGRADO"/>
    <n v="32702"/>
    <n v="44720"/>
    <n v="6"/>
    <n v="3.46"/>
    <n v="0.23066666666666666"/>
    <m/>
    <m/>
    <x v="0"/>
  </r>
  <r>
    <n v="1077873439"/>
    <s v="LOSADA RONDON JOSE ARMANDO"/>
    <x v="0"/>
    <s v="VENTAS MICROFINANZAS"/>
    <s v="ASESOR COMERCIAL MICROFINANZAS"/>
    <s v="9. SUR"/>
    <s v="OFICINAS"/>
    <s v="GARZON                                                                                                                                                "/>
    <n v="32721"/>
    <n v="44692"/>
    <n v="5"/>
    <n v="4.58"/>
    <n v="0.30533333333333335"/>
    <m/>
    <m/>
    <x v="0"/>
  </r>
  <r>
    <n v="1077940177"/>
    <s v="SERRATO CELEITA MARIA DEL PILAR"/>
    <x v="0"/>
    <s v="REGIONAL COMERCIAL"/>
    <s v="CAJERO PRINCIPAL"/>
    <s v="2. BOGOTA"/>
    <s v="OFICINAS"/>
    <s v="UNE"/>
    <n v="21007"/>
    <n v="42164"/>
    <n v="6"/>
    <n v="3.3370000000000002"/>
    <n v="0.22246666666666667"/>
    <m/>
    <m/>
    <x v="0"/>
  </r>
  <r>
    <n v="1077941773"/>
    <s v="RUIZ ROMERO LINA PAOL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52"/>
    <n v="9"/>
    <n v="14.5"/>
    <n v="0.96666666666666667"/>
    <m/>
    <m/>
    <x v="0"/>
  </r>
  <r>
    <n v="1077941786"/>
    <s v="POVEDA MEDINA YOHANA PAOLA"/>
    <x v="0"/>
    <s v="REGIONAL COMERCIAL"/>
    <s v="CAJERO PRINCIPAL"/>
    <s v="2. BOGOTA"/>
    <s v="OFICINAS"/>
    <s v="CAQUEZA                                                                                                                                               "/>
    <n v="21001"/>
    <n v="44265"/>
    <n v="3"/>
    <n v="7.13"/>
    <n v="0.47533333333333333"/>
    <m/>
    <m/>
    <x v="0"/>
  </r>
  <r>
    <n v="1077966413"/>
    <s v="LINARES BARBOSA ANGELA MARCELA"/>
    <x v="1"/>
    <s v="OPERATIVA DE CANALES Y OFICINAS"/>
    <s v="PROFESIONAL UNIVERSITARIO"/>
    <s v="8. DIRECCION NACIONAL"/>
    <s v="DIRECCION GENERAL"/>
    <s v="DIRECCION NACIONAL"/>
    <n v="80000"/>
    <n v="39643"/>
    <n v="7"/>
    <n v="16.876999999999999"/>
    <n v="1.1251333333333333"/>
    <m/>
    <m/>
    <x v="1"/>
  </r>
  <r>
    <n v="1077970187"/>
    <s v="GONZALEZ ESCOBAR WILLIAN ANDRES"/>
    <x v="4"/>
    <s v="NACIONAL DE ANALISIS AGROPECUARIO                                                                                                                     "/>
    <s v="OFICIAL OPERATIVO SENIOR"/>
    <s v="2. BOGOTA"/>
    <s v="REGIONAL"/>
    <s v="NOCAIMA"/>
    <n v="22008"/>
    <n v="43850"/>
    <n v="1"/>
    <n v="9.2100000000000009"/>
    <n v="0.6140000000000001"/>
    <m/>
    <m/>
    <x v="0"/>
  </r>
  <r>
    <n v="1077972395"/>
    <s v="HERNANDEZ JIMENEZ LUISA FERNANDA"/>
    <x v="0"/>
    <s v="REGIONAL COMERCIAL"/>
    <s v="CAJERO PRINCIPAL"/>
    <s v="2. BOGOTA"/>
    <s v="OFICINAS"/>
    <s v="VILLETA ( CUNDINAMARCA)"/>
    <n v="22020"/>
    <n v="44566"/>
    <n v="1"/>
    <n v="9.83"/>
    <n v="0.65533333333333332"/>
    <m/>
    <m/>
    <x v="0"/>
  </r>
  <r>
    <n v="1077972722"/>
    <s v="TELLEZ MEDINA MONICA VANNEZA"/>
    <x v="0"/>
    <s v="REGIONAL COMERCIAL"/>
    <s v="ASESOR COMERCIAL"/>
    <s v="2. BOGOTA"/>
    <s v="OFICINAS"/>
    <s v="UTICA                                                                                                                                                 "/>
    <n v="22014"/>
    <n v="43809"/>
    <n v="12"/>
    <n v="10.88"/>
    <n v="0.72533333333333339"/>
    <m/>
    <m/>
    <x v="0"/>
  </r>
  <r>
    <n v="10779845"/>
    <s v="GUERRA MARTINEZ GUSTAVO ANTONIO"/>
    <x v="0"/>
    <s v="VENTAS BANCA AGROPECUARIA"/>
    <s v="ASESOR COMERCIAL AGROPECUARIO"/>
    <s v="1. ANTIOQUIA"/>
    <s v="OFICINAS"/>
    <s v="TIERRALTA"/>
    <n v="43609"/>
    <n v="44167"/>
    <n v="12"/>
    <n v="26.21"/>
    <n v="1.7473333333333334"/>
    <m/>
    <m/>
    <x v="1"/>
  </r>
  <r>
    <n v="1078346931"/>
    <s v="CORTES MONCADA BRIGIDA CONSTANZA"/>
    <x v="0"/>
    <s v="REGIONAL COMERCIAL"/>
    <s v="OFICIAL SOPORTE"/>
    <s v="2. BOGOTA"/>
    <s v="OFICINAS"/>
    <s v="SUESCA"/>
    <n v="25917"/>
    <n v="43126"/>
    <n v="1"/>
    <n v="8.9600000000000009"/>
    <n v="0.59733333333333338"/>
    <m/>
    <m/>
    <x v="0"/>
  </r>
  <r>
    <n v="1078369940"/>
    <s v="FELACIO ROMERO JENNYFFER CAROLINA"/>
    <x v="0"/>
    <s v="REGIONAL COMERCIAL"/>
    <s v="ASESOR COMERCIAL"/>
    <s v="2. BOGOTA"/>
    <s v="OFICINAS"/>
    <s v="TENJO"/>
    <n v="25919"/>
    <n v="43878"/>
    <n v="2"/>
    <n v="23.08"/>
    <n v="1.5386666666666666"/>
    <m/>
    <m/>
    <x v="1"/>
  </r>
  <r>
    <n v="1078372858"/>
    <s v="CASAS SORACIPA NAYARIN"/>
    <x v="0"/>
    <s v="REGIONAL COMERCIAL"/>
    <s v="CAJERO PRINCIPAL"/>
    <s v="9. SUR"/>
    <s v="OFICINAS"/>
    <s v="SANTA ISABEL"/>
    <n v="32411"/>
    <n v="44075"/>
    <n v="9"/>
    <n v="15"/>
    <n v="1"/>
    <m/>
    <m/>
    <x v="1"/>
  </r>
  <r>
    <n v="1078637810"/>
    <s v="VALDERRAMA VASQUEZ MARIA ALEJANDRA"/>
    <x v="0"/>
    <s v="REGIONAL COMERCIAL"/>
    <s v="DIRECTOR OFICINA TIPO 5"/>
    <s v="1. ANTIOQUIA"/>
    <s v="OFICINAS"/>
    <s v="CARMEN DE ATRATO"/>
    <n v="11101"/>
    <n v="42108"/>
    <n v="4"/>
    <n v="20.71"/>
    <n v="1.3806666666666667"/>
    <m/>
    <m/>
    <x v="1"/>
  </r>
  <r>
    <n v="1078638052"/>
    <s v="URAN HENAO RAFAEL FERNANDO"/>
    <x v="0"/>
    <s v="REGIONAL COMERCIAL"/>
    <s v="DIRECTOR OFICINA TIPO 4"/>
    <s v="1. ANTIOQUIA"/>
    <s v="OFICINAS"/>
    <s v="TITIRIBI                                                                                                                                              "/>
    <n v="11815"/>
    <n v="42311"/>
    <n v="11"/>
    <n v="12.378"/>
    <n v="0.82520000000000004"/>
    <m/>
    <m/>
    <x v="0"/>
  </r>
  <r>
    <n v="1078638985"/>
    <s v="OLAYA ROLDAN LESLY FACZURY"/>
    <x v="0"/>
    <s v="REGIONAL COMERCIAL"/>
    <s v="ASESOR COMERCIAL"/>
    <s v="1. ANTIOQUIA"/>
    <s v="OFICINAS"/>
    <s v="TARSO"/>
    <n v="11814"/>
    <n v="43452"/>
    <n v="12"/>
    <n v="10.54"/>
    <n v="0.70266666666666666"/>
    <m/>
    <m/>
    <x v="0"/>
  </r>
  <r>
    <n v="1078639645"/>
    <s v="AGUDELO FERNANDEZ FABIO ANDRES"/>
    <x v="0"/>
    <s v="REGIONAL COMERCIAL"/>
    <s v="ASESOR COMERCIAL"/>
    <s v="1. ANTIOQUIA"/>
    <s v="OFICINAS"/>
    <s v="TITIRIBI                                                                                                                                              "/>
    <n v="11815"/>
    <n v="44671"/>
    <n v="4"/>
    <n v="5.46"/>
    <n v="0.36399999999999999"/>
    <m/>
    <m/>
    <x v="0"/>
  </r>
  <r>
    <n v="1078750220"/>
    <s v="OROZCO LUGO JESUS ERMILO"/>
    <x v="4"/>
    <s v="NACIONAL DE ANALISIS AGROPECUARIO                                                                                                                     "/>
    <s v="OFICIAL OPERATIVO SENIOR"/>
    <s v="9. SUR"/>
    <s v="REGIONAL"/>
    <s v="PITALITO"/>
    <n v="32720"/>
    <n v="43745"/>
    <n v="10"/>
    <n v="13.5"/>
    <n v="0.9"/>
    <m/>
    <m/>
    <x v="0"/>
  </r>
  <r>
    <n v="1078752418"/>
    <s v="TRUJILLO ESPADA MARIA ALEJANDRA"/>
    <x v="0"/>
    <s v="VENTAS BANCA AGROPECUARIA"/>
    <s v="ASESOR COMERCIAL AGROPECUARIO"/>
    <s v="9. SUR"/>
    <s v="OFICINAS"/>
    <s v="ACEVEDO"/>
    <n v="32701"/>
    <n v="43732"/>
    <n v="9"/>
    <n v="14.04"/>
    <n v="0.93599999999999994"/>
    <m/>
    <m/>
    <x v="0"/>
  </r>
  <r>
    <n v="1079034002"/>
    <s v="GARZON BARRETO LEIDY JOHANA"/>
    <x v="0"/>
    <s v="REGIONAL COMERCIAL"/>
    <s v="ASESOR COMERCIAL"/>
    <s v="2. BOGOTA"/>
    <s v="OFICINAS"/>
    <s v="UBALA                                                                                                                                                 "/>
    <n v="25920"/>
    <n v="43081"/>
    <n v="12"/>
    <n v="10.79"/>
    <n v="0.71933333333333327"/>
    <m/>
    <m/>
    <x v="0"/>
  </r>
  <r>
    <n v="1079172485"/>
    <s v="RODRIGUEZ MONJE DERLY LILIANA"/>
    <x v="0"/>
    <s v="REGIONAL COMERCIAL"/>
    <s v="ASESOR COMERCIAL"/>
    <s v="9. SUR"/>
    <s v="OFICINAS"/>
    <s v="ALGECIRAS"/>
    <n v="33711"/>
    <n v="41365"/>
    <n v="4"/>
    <n v="6.0830000000000002"/>
    <n v="0.40553333333333336"/>
    <m/>
    <m/>
    <x v="0"/>
  </r>
  <r>
    <n v="1079172520"/>
    <s v="ROMERO  DIANA FERNANDA"/>
    <x v="0"/>
    <s v="REGIONAL COMERCIAL"/>
    <s v="CAJERO PRINCIPAL"/>
    <s v="9. SUR"/>
    <s v="OFICINAS"/>
    <s v="GARZON                                                                                                                                                "/>
    <n v="32721"/>
    <n v="43256"/>
    <n v="6"/>
    <n v="3.58"/>
    <n v="0.23866666666666667"/>
    <m/>
    <m/>
    <x v="0"/>
  </r>
  <r>
    <n v="1079172943"/>
    <s v="GUTIERREZ  FABIAN ALFONSO"/>
    <x v="0"/>
    <s v="REGIONAL COMERCIAL"/>
    <s v="ASESOR COMERCIAL"/>
    <s v="9. SUR"/>
    <s v="OFICINAS"/>
    <s v="NATAGAIMA"/>
    <n v="31907"/>
    <n v="43418"/>
    <n v="11"/>
    <n v="11.96"/>
    <n v="0.79733333333333334"/>
    <m/>
    <m/>
    <x v="0"/>
  </r>
  <r>
    <n v="1079173413"/>
    <s v="VARGAS PERDOMO YURI LORENA"/>
    <x v="0"/>
    <s v="REGIONAL COMERCIAL"/>
    <s v="ASESOR COMERCIAL"/>
    <s v="9. SUR"/>
    <s v="OFICINAS"/>
    <s v="ALGECIRAS"/>
    <n v="33711"/>
    <n v="43564"/>
    <n v="4"/>
    <n v="17.128"/>
    <n v="1.1418666666666666"/>
    <m/>
    <m/>
    <x v="1"/>
  </r>
  <r>
    <n v="1079174672"/>
    <s v="ROJAS MARIN MARIBEL"/>
    <x v="0"/>
    <s v="REGIONAL COMERCIAL"/>
    <s v="ASESOR COMERCIAL"/>
    <s v="9. SUR"/>
    <s v="OFICINAS"/>
    <s v="HOBO"/>
    <n v="33704"/>
    <n v="43893"/>
    <n v="3"/>
    <n v="7.42"/>
    <n v="0.49466666666666664"/>
    <m/>
    <m/>
    <x v="0"/>
  </r>
  <r>
    <n v="1079175641"/>
    <s v="REYES PASTRANA JUAN DAVID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583"/>
    <n v="11"/>
    <n v="12.08"/>
    <n v="0.80533333333333335"/>
    <m/>
    <m/>
    <x v="0"/>
  </r>
  <r>
    <n v="1079179109"/>
    <s v="MUÑOZ SANCHEZ MERLY LORENA"/>
    <x v="0"/>
    <s v="REGIONAL COMERCIAL"/>
    <s v="ASESOR COMERCIAL"/>
    <s v="9. SUR"/>
    <s v="OFICINAS"/>
    <s v="CAMPOALEGRE"/>
    <n v="33718"/>
    <n v="42500"/>
    <n v="5"/>
    <n v="19.63"/>
    <n v="1.3086666666666666"/>
    <m/>
    <m/>
    <x v="1"/>
  </r>
  <r>
    <n v="1079181191"/>
    <s v="VASQUEZ FALLA PAOLA ANDREA"/>
    <x v="0"/>
    <s v="REGIONAL COMERCIAL"/>
    <s v="OFICIAL OPERATIVO SENIOR"/>
    <s v="9. SUR"/>
    <s v="OFICINAS"/>
    <s v="CAMPOALEGRE"/>
    <n v="33718"/>
    <n v="43284"/>
    <n v="7"/>
    <n v="17.420000000000002"/>
    <n v="1.1613333333333336"/>
    <m/>
    <m/>
    <x v="1"/>
  </r>
  <r>
    <n v="1079181487"/>
    <s v="LIZCANO PUENTES ALIX KIMBERLY"/>
    <x v="0"/>
    <s v="VENTAS BANCA AGROPECUARIA"/>
    <s v="ASESOR COMERCIAL AGROPECUARIO"/>
    <s v="9. SUR"/>
    <s v="OFICINAS"/>
    <s v="CENTRAL DE ABASTOS NEIVA"/>
    <n v="33717"/>
    <n v="43507"/>
    <n v="2"/>
    <n v="8.33"/>
    <n v="0.55533333333333335"/>
    <m/>
    <m/>
    <x v="0"/>
  </r>
  <r>
    <n v="1079181750"/>
    <s v="CALERO OIDOR MARIO ALEJANDRO"/>
    <x v="4"/>
    <s v="NACIONAL DE ANALISIS AGROPECUARIO                                                                                                                     "/>
    <s v="OFICIAL OPERATIVO SENIOR"/>
    <s v="9. SUR"/>
    <s v="REGIONAL"/>
    <s v="ALGECIRAS"/>
    <n v="33711"/>
    <n v="43718"/>
    <n v="9"/>
    <n v="14.63"/>
    <n v="0.97533333333333339"/>
    <m/>
    <m/>
    <x v="0"/>
  </r>
  <r>
    <n v="1079182151"/>
    <s v="FIERRO GONZALEZ FERNANDO"/>
    <x v="8"/>
    <s v="VENTAS BANCA OFICIAL"/>
    <s v="EJECUTIVO DE CUENTA"/>
    <s v="9. SUR"/>
    <s v="REGIONAL"/>
    <s v="GERENCIA REGIONAL SUR"/>
    <n v="90000"/>
    <n v="43745"/>
    <n v="10"/>
    <n v="28.5"/>
    <n v="1.9"/>
    <m/>
    <m/>
    <x v="1"/>
  </r>
  <r>
    <n v="1079182859"/>
    <s v="QUINTERO ROMERO KENNER STIVEN"/>
    <x v="0"/>
    <s v="VENTAS BANCA AGROPECUARIA"/>
    <s v="ASESOR COMERCIAL AGROPECUARIO"/>
    <s v="9. SUR"/>
    <s v="OFICINAS"/>
    <s v="CENTRAL DE ABASTOS NEIVA"/>
    <n v="33717"/>
    <n v="44417"/>
    <n v="8"/>
    <n v="15.92"/>
    <n v="1.0613333333333332"/>
    <m/>
    <m/>
    <x v="1"/>
  </r>
  <r>
    <n v="1079183952"/>
    <s v="PUENTES VARGAS ELSA GIMENA"/>
    <x v="0"/>
    <s v="VENTAS BANCA AGROPECUARIA"/>
    <s v="ASESOR COMERCIAL AGROPECUARIO"/>
    <s v="9. SUR"/>
    <s v="OFICINAS"/>
    <s v="ALGECIRAS"/>
    <n v="33711"/>
    <n v="44369"/>
    <n v="6"/>
    <n v="2.87"/>
    <n v="0.19133333333333333"/>
    <m/>
    <m/>
    <x v="0"/>
  </r>
  <r>
    <n v="1079232781"/>
    <s v="TORRES BALCAZAR JOHAN MAURICIO"/>
    <x v="0"/>
    <s v="VENTAS BANCA AGROPECUARIA"/>
    <s v="ASESOR COMERCIAL AGROPECUARIO"/>
    <s v="2. BOGOTA"/>
    <s v="OFICINAS"/>
    <s v="VERGARA"/>
    <n v="22015"/>
    <n v="43046"/>
    <n v="11"/>
    <n v="12.25"/>
    <n v="0.81666666666666665"/>
    <m/>
    <m/>
    <x v="0"/>
  </r>
  <r>
    <n v="1079263125"/>
    <s v="ARIAS CACERES ANGIE CAROLINA"/>
    <x v="0"/>
    <s v="REGIONAL COMERCIAL"/>
    <s v="ASESOR COMERCIAL"/>
    <s v="2. BOGOTA"/>
    <s v="OFICINAS"/>
    <s v="UTICA                                                                                                                                                 "/>
    <n v="22014"/>
    <n v="43805"/>
    <n v="12"/>
    <n v="11.04"/>
    <n v="0.73599999999999999"/>
    <m/>
    <m/>
    <x v="0"/>
  </r>
  <r>
    <n v="1079388635"/>
    <s v="ROJAS SUAREZ LILIANA MERCEDES"/>
    <x v="0"/>
    <s v="REGIONAL COMERCIAL"/>
    <s v="DIRECTOR OFICINA TIPO 3"/>
    <s v="9. SUR"/>
    <s v="OFICINAS"/>
    <s v="OPORAPA"/>
    <n v="32710"/>
    <n v="40830"/>
    <n v="10"/>
    <n v="13.21"/>
    <n v="0.88066666666666671"/>
    <m/>
    <m/>
    <x v="0"/>
  </r>
  <r>
    <n v="1079388648"/>
    <s v="VICTORIA SEGURA PABLO MILLER"/>
    <x v="0"/>
    <s v="REGIONAL COMERCIAL"/>
    <s v="OFICIAL OPERATIVO SENIOR"/>
    <s v="9. SUR"/>
    <s v="OFICINAS"/>
    <s v="AGRADO"/>
    <n v="32702"/>
    <n v="41276"/>
    <n v="1"/>
    <n v="24.96"/>
    <n v="1.6640000000000001"/>
    <m/>
    <m/>
    <x v="1"/>
  </r>
  <r>
    <n v="1079389445"/>
    <s v="ALVAREZ AMAYA MAURICIO"/>
    <x v="0"/>
    <s v="REGIONAL COMERCIAL"/>
    <s v="ASESOR COMERCIAL"/>
    <s v="2. BOGOTA"/>
    <s v="OFICINAS"/>
    <s v="AVENIDA JIMENEZ                                                                                                                                       "/>
    <n v="20703"/>
    <n v="43014"/>
    <n v="10"/>
    <n v="13.457000000000001"/>
    <n v="0.89713333333333334"/>
    <m/>
    <m/>
    <x v="0"/>
  </r>
  <r>
    <n v="1079389633"/>
    <s v="ALMARIO VICTORIA NOIRA ESTELL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83"/>
    <n v="12"/>
    <n v="25.71"/>
    <n v="1.714"/>
    <m/>
    <m/>
    <x v="1"/>
  </r>
  <r>
    <n v="1079408530"/>
    <s v="VIDARTE VIEDA WILSON"/>
    <x v="0"/>
    <s v="REGIONAL COMERCIAL"/>
    <s v="DIRECTOR OFICINA TIPO 4"/>
    <s v="9. SUR"/>
    <s v="OFICINAS"/>
    <s v="NATAGA                                                                                                                                                "/>
    <n v="32709"/>
    <n v="42423"/>
    <n v="2"/>
    <n v="22.83"/>
    <n v="1.5219999999999998"/>
    <m/>
    <m/>
    <x v="1"/>
  </r>
  <r>
    <n v="1079409385"/>
    <s v="CABRERA ARDILA MONICA ALEJANDRA"/>
    <x v="0"/>
    <s v="REGIONAL COMERCIAL"/>
    <s v="ASESOR COMERCIAL"/>
    <s v="9. SUR"/>
    <s v="OFICINAS"/>
    <s v="NEIVA"/>
    <n v="33706"/>
    <n v="42157"/>
    <n v="6"/>
    <n v="18.71"/>
    <n v="1.2473333333333334"/>
    <m/>
    <m/>
    <x v="1"/>
  </r>
  <r>
    <n v="1079411325"/>
    <s v="CEDENO GARZON MARIA CAMILA"/>
    <x v="0"/>
    <s v="REGIONAL COMERCIAL"/>
    <s v="CAJERO PRINCIPAL"/>
    <s v="9. SUR"/>
    <s v="OFICINAS"/>
    <s v="TELLO"/>
    <n v="33713"/>
    <n v="44796"/>
    <n v="8"/>
    <n v="0.33"/>
    <n v="2.2000000000000002E-2"/>
    <m/>
    <m/>
    <x v="0"/>
  </r>
  <r>
    <n v="1079508616"/>
    <s v="CAMERO AGUIRRE LAURA CRISTINA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3293"/>
    <n v="7"/>
    <n v="16.957000000000001"/>
    <n v="1.1304666666666667"/>
    <m/>
    <m/>
    <x v="1"/>
  </r>
  <r>
    <n v="1079509568"/>
    <s v="MENDEZ PERDOMO ANYI MIRLEIDY"/>
    <x v="0"/>
    <s v="REGIONAL COMERCIAL"/>
    <s v="ASESOR COMERCIAL"/>
    <s v="9. SUR"/>
    <s v="OFICINAS"/>
    <s v="TESALIA"/>
    <n v="32716"/>
    <n v="44589"/>
    <n v="1"/>
    <n v="8.8699999999999992"/>
    <n v="0.59133333333333327"/>
    <m/>
    <m/>
    <x v="0"/>
  </r>
  <r>
    <n v="1079605494"/>
    <s v="ARIAS ALDANA MARIA DEL CARMEN"/>
    <x v="0"/>
    <s v="REGIONAL COMERCIAL"/>
    <s v="ASESOR COMERCIAL"/>
    <s v="9. SUR"/>
    <s v="OFICINAS"/>
    <s v="LA PLATA"/>
    <n v="32708"/>
    <n v="42920"/>
    <n v="7"/>
    <n v="17.38"/>
    <n v="1.1586666666666665"/>
    <m/>
    <m/>
    <x v="1"/>
  </r>
  <r>
    <n v="1079606951"/>
    <s v="LAVAO  CONSTANTINO EDUARDO"/>
    <x v="0"/>
    <s v="REGIONAL COMERCIAL"/>
    <s v="OFICIAL OPERATIVO SENIOR"/>
    <s v="9. SUR"/>
    <s v="OFICINAS"/>
    <s v="SANTA MARIA"/>
    <n v="33708"/>
    <n v="43864"/>
    <n v="2"/>
    <n v="8.67"/>
    <n v="0.57799999999999996"/>
    <m/>
    <m/>
    <x v="0"/>
  </r>
  <r>
    <n v="1079654645"/>
    <s v="SANCHEZ VILLA MANUEL USEBIO"/>
    <x v="0"/>
    <s v="VENTAS BANCA AGROPECUARIA"/>
    <s v="ASESOR COMERCIAL AGROPECUARIO"/>
    <s v="4. COSTA"/>
    <s v="OFICINAS"/>
    <s v="EL DIFICIL                                                                                                                                            "/>
    <n v="44806"/>
    <n v="42534"/>
    <n v="6"/>
    <n v="18.25"/>
    <n v="1.2166666666666666"/>
    <m/>
    <m/>
    <x v="1"/>
  </r>
  <r>
    <n v="1079656234"/>
    <s v="VARELA CARRANZA CINDYS TATIANA"/>
    <x v="0"/>
    <s v="REGIONAL COMERCIAL"/>
    <s v="CAJERO PRINCIPAL"/>
    <s v="4. COSTA"/>
    <s v="OFICINAS"/>
    <s v="CHIVOLO"/>
    <n v="44803"/>
    <n v="42436"/>
    <n v="3"/>
    <n v="7.25"/>
    <n v="0.48333333333333334"/>
    <m/>
    <m/>
    <x v="0"/>
  </r>
  <r>
    <n v="1079656759"/>
    <s v="GONZALEZ VARELA MARIA FERNANDA"/>
    <x v="0"/>
    <s v="REGIONAL COMERCIAL"/>
    <s v="DIRECTOR OFICINA TIPO 5"/>
    <s v="4. COSTA"/>
    <s v="OFICINAS"/>
    <s v="CHIVOLO"/>
    <n v="44803"/>
    <n v="42325"/>
    <n v="11"/>
    <n v="11.83"/>
    <n v="0.78866666666666663"/>
    <m/>
    <m/>
    <x v="0"/>
  </r>
  <r>
    <n v="1079658764"/>
    <s v="PADILLA GARCIA GERMAN ALONSO"/>
    <x v="0"/>
    <s v="REGIONAL COMERCIAL"/>
    <s v="OFICIAL SOPORTE"/>
    <s v="4. COSTA"/>
    <s v="OFICINAS"/>
    <s v="PIVIJAY"/>
    <n v="44808"/>
    <n v="43514"/>
    <n v="2"/>
    <n v="8.0399999999999991"/>
    <n v="0.53599999999999992"/>
    <m/>
    <m/>
    <x v="0"/>
  </r>
  <r>
    <n v="1079915447"/>
    <s v="CAMARGO CORONADO CHRISTIAM CAMILO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6"/>
    <n v="1"/>
    <n v="38.96"/>
    <n v="2.5973333333333333"/>
    <m/>
    <m/>
    <x v="2"/>
  </r>
  <r>
    <n v="1079932938"/>
    <s v="GARCIA CABARCAS DANIEL JOSE"/>
    <x v="0"/>
    <s v="VENTAS MICROFINANZAS"/>
    <s v="ASESOR COMERCIAL MICROFINANZAS"/>
    <s v="4. COSTA"/>
    <s v="OFICINAS"/>
    <s v="ARACATACA"/>
    <n v="44801"/>
    <n v="44774"/>
    <n v="8"/>
    <n v="1.25"/>
    <n v="8.3333333333333329E-2"/>
    <m/>
    <m/>
    <x v="0"/>
  </r>
  <r>
    <n v="1079933317"/>
    <s v="PEDROZO CABALLERO CINDY MARGARITA"/>
    <x v="0"/>
    <s v="VENTAS MICROFINANZAS"/>
    <s v="ASESOR COMERCIAL MICROFINANZAS"/>
    <s v="4. COSTA"/>
    <s v="OFICINAS"/>
    <s v="CIENAGA                                                                                                                                               "/>
    <n v="44804"/>
    <n v="44774"/>
    <n v="8"/>
    <n v="1.25"/>
    <n v="8.3333333333333329E-2"/>
    <m/>
    <m/>
    <x v="0"/>
  </r>
  <r>
    <n v="1079935405"/>
    <s v="DIAZ CARPIO JOSE ALFREDO"/>
    <x v="0"/>
    <s v="VENTAS BANCA AGROPECUARIA"/>
    <s v="ASESOR COMERCIAL AGROPECUARIO"/>
    <s v="4. COSTA"/>
    <s v="OFICINAS"/>
    <s v="PIVIJAY"/>
    <n v="44808"/>
    <n v="43346"/>
    <n v="9"/>
    <n v="29.92"/>
    <n v="1.9946666666666668"/>
    <m/>
    <m/>
    <x v="1"/>
  </r>
  <r>
    <n v="1080182174"/>
    <s v="POLANCO ACHURY DANNYS MARCELA"/>
    <x v="0"/>
    <s v="REGIONAL COMERCIAL"/>
    <s v="ASESOR COMERCIAL"/>
    <s v="9. SUR"/>
    <s v="OFICINAS"/>
    <s v="GIGANTE"/>
    <n v="33703"/>
    <n v="44126"/>
    <n v="10"/>
    <n v="12.88"/>
    <n v="0.85866666666666669"/>
    <m/>
    <m/>
    <x v="0"/>
  </r>
  <r>
    <n v="1080183022"/>
    <s v="SANCHEZ RIOS MILTON MANUEL"/>
    <x v="0"/>
    <s v="REGIONAL COMERCIAL"/>
    <s v="OFICIAL OPERATIVO SENIOR"/>
    <s v="9. SUR"/>
    <s v="OFICINAS"/>
    <s v="GIGANTE"/>
    <n v="33703"/>
    <n v="40616"/>
    <n v="3"/>
    <n v="6.96"/>
    <n v="0.46400000000000002"/>
    <m/>
    <m/>
    <x v="0"/>
  </r>
  <r>
    <n v="1080188269"/>
    <s v="CUELLAR SANCHEZ IGNACIO FERNANDO"/>
    <x v="0"/>
    <s v="VENTAS BANCA AGROPECUARIA"/>
    <s v="ASESOR COMERCIAL AGROPECUARIO"/>
    <s v="9. SUR"/>
    <s v="OFICINAS"/>
    <s v="GIGANTE"/>
    <n v="33703"/>
    <n v="43970"/>
    <n v="5"/>
    <n v="4.25"/>
    <n v="0.28333333333333333"/>
    <m/>
    <m/>
    <x v="0"/>
  </r>
  <r>
    <n v="1080261995"/>
    <s v="HERNANDEZ ALBAN LILIANA"/>
    <x v="0"/>
    <s v="REGIONAL COMERCIAL"/>
    <s v="ASESOR COMERCIAL SENIOR"/>
    <s v="9. SUR"/>
    <s v="OFICINAS"/>
    <s v="LA ARGENTINA"/>
    <n v="32707"/>
    <n v="41533"/>
    <n v="9"/>
    <n v="14.38"/>
    <n v="0.95866666666666667"/>
    <m/>
    <m/>
    <x v="0"/>
  </r>
  <r>
    <n v="1080262678"/>
    <s v="DUARTE CARLOSAMA ANDRES ORLANDO"/>
    <x v="0"/>
    <s v="REGIONAL COMERCIAL"/>
    <s v="CAJERO PRINCIPAL"/>
    <s v="9. SUR"/>
    <s v="OFICINAS"/>
    <s v="LA ARGENTINA"/>
    <n v="32707"/>
    <n v="44075"/>
    <n v="9"/>
    <n v="15"/>
    <n v="1"/>
    <m/>
    <m/>
    <x v="1"/>
  </r>
  <r>
    <n v="1080263290"/>
    <s v="VARGAS CABRERA MAURICIO"/>
    <x v="0"/>
    <s v="REGIONAL COMERCIAL"/>
    <s v="ASESOR COMERCIAL"/>
    <s v="9. SUR"/>
    <s v="OFICINAS"/>
    <s v="LA ARGENTINA"/>
    <n v="32707"/>
    <n v="44713"/>
    <n v="6"/>
    <n v="3.75"/>
    <n v="0.25"/>
    <m/>
    <m/>
    <x v="0"/>
  </r>
  <r>
    <n v="1080263530"/>
    <s v="VAQUIRO CARMONA DIXON ALBERTO"/>
    <x v="0"/>
    <s v="VENTAS BANCA AGROPECUARIA"/>
    <s v="ASESOR COMERCIAL AGROPECUARIO"/>
    <s v="9. SUR"/>
    <s v="OFICINAS"/>
    <s v="LA ARGENTINA"/>
    <n v="32707"/>
    <n v="44518"/>
    <n v="11"/>
    <n v="11.79"/>
    <n v="0.78599999999999992"/>
    <m/>
    <m/>
    <x v="0"/>
  </r>
  <r>
    <n v="1080292648"/>
    <s v="TAMAYO ESPITIA LUIS ELADIO"/>
    <x v="0"/>
    <s v="VENTAS BANCA AGROPECUARIA"/>
    <s v="PROFESIONAL UNIVERSITARIO"/>
    <s v="9. SUR"/>
    <s v="REGIONAL"/>
    <s v="GERENCIA REGIONAL SUR"/>
    <n v="90000"/>
    <n v="42990"/>
    <n v="9"/>
    <n v="29.54"/>
    <n v="1.9693333333333334"/>
    <m/>
    <m/>
    <x v="1"/>
  </r>
  <r>
    <n v="1080293551"/>
    <s v="PEREZ CORDOBA JACKELINE"/>
    <x v="0"/>
    <s v="VENTAS MICROFINANZAS"/>
    <s v="ASESOR COMERCIAL MICROFINANZAS"/>
    <s v="9. SUR"/>
    <s v="OFICINAS"/>
    <s v="PALERMO"/>
    <n v="33719"/>
    <n v="43693"/>
    <n v="8"/>
    <n v="15.62"/>
    <n v="1.0413333333333332"/>
    <m/>
    <m/>
    <x v="1"/>
  </r>
  <r>
    <n v="1080295169"/>
    <s v="LISCANO SOLANO LUIS ALBERTO"/>
    <x v="4"/>
    <s v="NACIONAL DE ANALISIS AGROPECUARIO                                                                                                                     "/>
    <s v="OFICIAL OPERATIVO SENIOR"/>
    <s v="9. SUR"/>
    <s v="REGIONAL"/>
    <s v="VENADILLO"/>
    <n v="32414"/>
    <n v="44508"/>
    <n v="11"/>
    <n v="12.21"/>
    <n v="0.81400000000000006"/>
    <m/>
    <m/>
    <x v="0"/>
  </r>
  <r>
    <n v="1080297436"/>
    <s v="POLO OSSO EDITH"/>
    <x v="0"/>
    <s v="REGIONAL COMERCIAL"/>
    <s v="SECRETARIA GERENCIA"/>
    <s v="9. SUR"/>
    <s v="REGIONAL"/>
    <s v="GERENCIA REGIONAL SUR"/>
    <n v="90000"/>
    <n v="44210"/>
    <n v="1"/>
    <n v="9.4600000000000009"/>
    <n v="0.63066666666666671"/>
    <m/>
    <m/>
    <x v="0"/>
  </r>
  <r>
    <n v="1080362141"/>
    <s v="REALPE GOMEZ WILLIAM FERNANDO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m/>
    <x v="1"/>
  </r>
  <r>
    <n v="1080901493"/>
    <s v="BOLAÑOS RODRIGUEZ ANYI VANEZA"/>
    <x v="0"/>
    <s v="VENTAS BANCA AGROPECUARIA"/>
    <s v="ASESOR COMERCIAL AGROPECUARIO"/>
    <s v="6. OCCIDENTE"/>
    <s v="OFICINAS"/>
    <s v="SAN PABLO (NARIÑO)"/>
    <n v="62809"/>
    <n v="43733"/>
    <n v="9"/>
    <n v="14"/>
    <n v="0.93333333333333335"/>
    <m/>
    <m/>
    <x v="0"/>
  </r>
  <r>
    <n v="1080931903"/>
    <s v="PUERTO GALINDO MAIRA ALEJANDRA"/>
    <x v="0"/>
    <s v="REGIONAL COMERCIAL"/>
    <s v="ASESOR COMERCIAL"/>
    <s v="9. SUR"/>
    <s v="OFICINAS"/>
    <s v="TIMANA                                                                                                                                                "/>
    <n v="32719"/>
    <n v="42165"/>
    <n v="6"/>
    <n v="18.213000000000001"/>
    <n v="1.2142000000000002"/>
    <m/>
    <m/>
    <x v="1"/>
  </r>
  <r>
    <n v="1080932302"/>
    <s v="ARTUNDUAGA NARVAEZ MARLY CONSTANZA"/>
    <x v="0"/>
    <s v="VENTAS BANCA AGROPECUARIA"/>
    <s v="ASESOR COMERCIAL AGROPECUARIO"/>
    <s v="9. SUR"/>
    <s v="OFICINAS"/>
    <s v="PUERTO ASIS                                                                                                                                           "/>
    <n v="63405"/>
    <n v="43784"/>
    <n v="11"/>
    <n v="11.92"/>
    <n v="0.79466666666666663"/>
    <m/>
    <m/>
    <x v="0"/>
  </r>
  <r>
    <n v="1080933219"/>
    <s v="OVIEDO MORALES XIOMARA"/>
    <x v="0"/>
    <s v="REGIONAL COMERCIAL"/>
    <s v="DIRECTOR OPERATIVO"/>
    <s v="9. SUR"/>
    <s v="OFICINAS"/>
    <s v="PUERTO ASIS                                                                                                                                           "/>
    <n v="63405"/>
    <n v="43473"/>
    <n v="1"/>
    <n v="24.71"/>
    <n v="1.6473333333333333"/>
    <m/>
    <m/>
    <x v="1"/>
  </r>
  <r>
    <n v="1080935477"/>
    <s v="MORA LOSADA MAIRA ALEJANDRA"/>
    <x v="0"/>
    <s v="REGIONAL COMERCIAL"/>
    <s v="ASESOR COMERCIAL"/>
    <s v="9. SUR"/>
    <s v="OFICINAS"/>
    <s v="PITALITO CORREGIMIENTO BRUSELAS"/>
    <n v="32722"/>
    <n v="43746"/>
    <n v="10"/>
    <n v="28.46"/>
    <n v="1.8973333333333333"/>
    <m/>
    <m/>
    <x v="1"/>
  </r>
  <r>
    <n v="1080937206"/>
    <s v="TRIVIÑO MAZABEL ORLANDO"/>
    <x v="0"/>
    <s v="REGIONAL COMERCIAL"/>
    <s v="CAJERO PRINCIPAL"/>
    <s v="9. SUR"/>
    <s v="OFICINAS"/>
    <s v="ACEVEDO"/>
    <n v="32701"/>
    <n v="43970"/>
    <n v="5"/>
    <n v="19.25"/>
    <n v="1.2833333333333334"/>
    <m/>
    <m/>
    <x v="1"/>
  </r>
  <r>
    <n v="1081152625"/>
    <s v="LUGO SILVA KAROL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1081153530"/>
    <s v="SAAVEDRA TORREJANO MARIA FERNAND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28"/>
    <n v="4"/>
    <n v="21.17"/>
    <n v="1.4113333333333336"/>
    <m/>
    <m/>
    <x v="1"/>
  </r>
  <r>
    <n v="1081154395"/>
    <s v="VIDAL LOSADA JUAN DAVID"/>
    <x v="0"/>
    <s v="REGIONAL COMERCIAL"/>
    <s v="ASESOR COMERCIAL"/>
    <s v="9. SUR"/>
    <s v="OFICINAS"/>
    <s v="EL DONCELLO"/>
    <n v="32104"/>
    <n v="43579"/>
    <n v="4"/>
    <n v="20.29"/>
    <n v="1.3526666666666667"/>
    <m/>
    <m/>
    <x v="1"/>
  </r>
  <r>
    <n v="1081154978"/>
    <s v="FORERO NAVIA CINTHYA THAJAN"/>
    <x v="0"/>
    <s v="VENTAS MICROFINANZAS"/>
    <s v="ASESOR COMERCIAL MICROFINANZAS"/>
    <s v="9. SUR"/>
    <s v="OFICINAS"/>
    <s v="CAMPOALEGRE"/>
    <n v="33718"/>
    <n v="44796"/>
    <n v="8"/>
    <n v="0.33"/>
    <n v="2.2000000000000002E-2"/>
    <m/>
    <m/>
    <x v="0"/>
  </r>
  <r>
    <n v="1081156870"/>
    <s v="AZUERO PINTO MARIA FERNANDA"/>
    <x v="0"/>
    <s v="REGIONAL COMERCIAL"/>
    <s v="ASESOR COMERCIAL"/>
    <s v="9. SUR"/>
    <s v="OFICINAS"/>
    <s v="CAMPOALEGRE"/>
    <n v="33718"/>
    <n v="43599"/>
    <n v="5"/>
    <n v="19.46"/>
    <n v="1.2973333333333334"/>
    <m/>
    <m/>
    <x v="1"/>
  </r>
  <r>
    <n v="1081157234"/>
    <s v="PERDOMO HERNANDEZ NICOLAS"/>
    <x v="0"/>
    <s v="VENTAS BANCA AGROPECUARIA"/>
    <s v="ASESOR COMERCIAL AGROPECUARIO"/>
    <s v="9. SUR"/>
    <s v="OFICINAS"/>
    <s v="RIVERA"/>
    <n v="33707"/>
    <n v="43654"/>
    <n v="7"/>
    <n v="17.21"/>
    <n v="1.1473333333333333"/>
    <m/>
    <m/>
    <x v="1"/>
  </r>
  <r>
    <n v="1081182405"/>
    <s v="BONILLA  NELIDA SORANYI"/>
    <x v="0"/>
    <s v="REGIONAL COMERCIAL"/>
    <s v="ASESOR COMERCIAL"/>
    <s v="9. SUR"/>
    <s v="OFICINAS"/>
    <s v="VILLAVIEJA"/>
    <n v="33710"/>
    <n v="42191"/>
    <n v="7"/>
    <n v="17.29"/>
    <n v="1.1526666666666665"/>
    <m/>
    <m/>
    <x v="1"/>
  </r>
  <r>
    <n v="1081396192"/>
    <s v="ROA LIZCANO URIEL"/>
    <x v="0"/>
    <s v="REGIONAL COMERCIAL"/>
    <s v="ASESOR COMERCIAL"/>
    <s v="9. SUR"/>
    <s v="OFICINAS"/>
    <s v="LA PLATA"/>
    <n v="32708"/>
    <n v="44418"/>
    <n v="8"/>
    <n v="15.88"/>
    <n v="1.0586666666666666"/>
    <m/>
    <m/>
    <x v="1"/>
  </r>
  <r>
    <n v="1081398955"/>
    <s v="GONZALEZ MONTEALEGRE YEISON ANDRES"/>
    <x v="0"/>
    <s v="VENTAS BANCA AGROPECUARIA"/>
    <s v="ASESOR COMERCIAL AGROPECUARIO"/>
    <s v="9. SUR"/>
    <s v="OFICINAS"/>
    <s v="LA PLATA"/>
    <n v="32708"/>
    <n v="43900"/>
    <n v="3"/>
    <n v="7.13"/>
    <n v="0.47533333333333333"/>
    <m/>
    <m/>
    <x v="0"/>
  </r>
  <r>
    <n v="1081401397"/>
    <s v="ALVIRA NORIEGA NAZLY ALEXANDRA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6"/>
    <n v="1"/>
    <n v="23.96"/>
    <n v="1.5973333333333335"/>
    <m/>
    <m/>
    <x v="1"/>
  </r>
  <r>
    <n v="1081408662"/>
    <s v="ORTIZ PUENTES CINDY JOHANA"/>
    <x v="0"/>
    <s v="REGIONAL COMERCIAL"/>
    <s v="ASESOR COMERCIAL"/>
    <s v="9. SUR"/>
    <s v="OFICINAS"/>
    <s v="ALPUJARRA"/>
    <n v="31901"/>
    <n v="42647"/>
    <n v="10"/>
    <n v="13.63"/>
    <n v="0.90866666666666673"/>
    <m/>
    <m/>
    <x v="0"/>
  </r>
  <r>
    <n v="1081409140"/>
    <s v="VARGAS VARGAS EILYN KATHERINE"/>
    <x v="0"/>
    <s v="REGIONAL COMERCIAL"/>
    <s v="OFICIAL OPERATIVO SENIOR"/>
    <s v="9. SUR"/>
    <s v="OFICINAS"/>
    <s v="NATAGAIMA"/>
    <n v="31907"/>
    <n v="42254"/>
    <n v="9"/>
    <n v="14.75"/>
    <n v="0.98333333333333328"/>
    <m/>
    <m/>
    <x v="0"/>
  </r>
  <r>
    <n v="1081411278"/>
    <s v="LOZANO THOLA HARRISON LEANDRO"/>
    <x v="4"/>
    <s v="NACIONAL DE ANALISIS AGROPECUARIO                                                                                                                     "/>
    <s v="OFICIAL OPERATIVO SENIOR"/>
    <s v="9. SUR"/>
    <s v="REGIONAL"/>
    <s v="GARZON                                                                                                                                                "/>
    <n v="32721"/>
    <n v="43718"/>
    <n v="9"/>
    <n v="14.63"/>
    <n v="0.97533333333333339"/>
    <m/>
    <m/>
    <x v="0"/>
  </r>
  <r>
    <n v="1081414489"/>
    <s v="RIOS BASTIDAS JAIME"/>
    <x v="0"/>
    <s v="VENTAS BANCA AGROPECUARIA"/>
    <s v="ASESOR COMERCIAL AGROPECUARIO"/>
    <s v="9. SUR"/>
    <s v="OFICINAS"/>
    <s v="LA PLATA"/>
    <n v="32708"/>
    <n v="44784"/>
    <n v="8"/>
    <n v="0.83"/>
    <n v="5.5333333333333332E-2"/>
    <m/>
    <m/>
    <x v="0"/>
  </r>
  <r>
    <n v="1081422121"/>
    <s v="CEBALLOS MEDINA GEIDI ALEJANDRA"/>
    <x v="0"/>
    <s v="REGIONAL COMERCIAL"/>
    <s v="ASESOR COMERCIAL"/>
    <s v="9. SUR"/>
    <s v="OFICINAS"/>
    <s v="PAICOL"/>
    <n v="32718"/>
    <n v="44327"/>
    <n v="5"/>
    <n v="19.579999999999998"/>
    <n v="1.3053333333333332"/>
    <m/>
    <m/>
    <x v="1"/>
  </r>
  <r>
    <n v="1081513369"/>
    <s v="ALMARIO SCALANTE PABLO CESAR"/>
    <x v="0"/>
    <s v="REGIONAL COMERCIAL"/>
    <s v="DIRECTOR OFICINA TIPO 2"/>
    <s v="9. SUR"/>
    <s v="OFICINAS"/>
    <s v="ACEVEDO"/>
    <n v="32701"/>
    <n v="41114"/>
    <n v="7"/>
    <n v="16.54"/>
    <n v="1.1026666666666667"/>
    <m/>
    <m/>
    <x v="1"/>
  </r>
  <r>
    <n v="1081515343"/>
    <s v="ORTIZ PUENTES LINA MAYERLI"/>
    <x v="0"/>
    <s v="REGIONAL COMERCIAL"/>
    <s v="ASESOR COMERCIAL SENIOR"/>
    <s v="9. SUR"/>
    <s v="OFICINAS"/>
    <s v="TARQUI"/>
    <n v="32715"/>
    <n v="43074"/>
    <n v="12"/>
    <n v="11.08"/>
    <n v="0.73866666666666669"/>
    <m/>
    <m/>
    <x v="0"/>
  </r>
  <r>
    <n v="1081592754"/>
    <s v="CASTILLO BOTINA FLORALBA"/>
    <x v="0"/>
    <s v="VENTAS BANCA AGROPECUARIA"/>
    <s v="ASESOR COMERCIAL AGROPECUARIO"/>
    <s v="6. OCCIDENTE"/>
    <s v="OFICINAS"/>
    <s v="SAN JOSE DE ALBAN                                                                                                                                     "/>
    <n v="62807"/>
    <n v="43788"/>
    <n v="11"/>
    <n v="11.75"/>
    <n v="0.78333333333333333"/>
    <m/>
    <m/>
    <x v="0"/>
  </r>
  <r>
    <n v="1081702722"/>
    <s v="CORDOBA PEREZ JEISON DUBAN"/>
    <x v="0"/>
    <s v="REGIONAL COMERCIAL"/>
    <s v="ASESOR COMERCIAL"/>
    <s v="9. SUR"/>
    <s v="OFICINAS"/>
    <s v="ELIAS                                                                                                                                                 "/>
    <n v="32704"/>
    <n v="43970"/>
    <n v="5"/>
    <n v="19.25"/>
    <n v="1.2833333333333334"/>
    <m/>
    <m/>
    <x v="1"/>
  </r>
  <r>
    <n v="1081731124"/>
    <s v="QUINAYAS VARGAS GLEISSY DAYANA"/>
    <x v="0"/>
    <s v="REGIONAL COMERCIAL"/>
    <s v="ASESOR COMERCIAL"/>
    <s v="9. SUR"/>
    <s v="OFICINAS"/>
    <s v="SALADOBLANCO"/>
    <n v="32712"/>
    <n v="41114"/>
    <n v="7"/>
    <n v="16.54"/>
    <n v="1.1026666666666667"/>
    <m/>
    <m/>
    <x v="1"/>
  </r>
  <r>
    <n v="1081731186"/>
    <s v="BOLAÑOZ VARGAS NIXON"/>
    <x v="0"/>
    <s v="REGIONAL COMERCIAL"/>
    <s v="ASESOR COMERCIAL"/>
    <s v="9. SUR"/>
    <s v="OFICINAS"/>
    <s v="ISNOS"/>
    <n v="32706"/>
    <n v="44158"/>
    <n v="11"/>
    <n v="11.58"/>
    <n v="0.77200000000000002"/>
    <m/>
    <m/>
    <x v="0"/>
  </r>
  <r>
    <n v="1081731280"/>
    <s v="PEÑA CABRERA JOSE YEIMER"/>
    <x v="0"/>
    <s v="VENTAS BANCA AGROPECUARIA"/>
    <s v="ASESOR COMERCIAL AGROPECUARIO"/>
    <s v="9. SUR"/>
    <s v="OFICINAS"/>
    <s v="SALADOBLANCO"/>
    <n v="32712"/>
    <n v="43802"/>
    <n v="12"/>
    <n v="11.17"/>
    <n v="0.7446666666666667"/>
    <m/>
    <m/>
    <x v="0"/>
  </r>
  <r>
    <n v="1081787508"/>
    <s v="LOPEZ RAMOS DAYANA PAOLA"/>
    <x v="0"/>
    <s v="VENTAS BANCA AGROPECUARIA"/>
    <s v="ASESOR COMERCIAL AGROPECUARIO"/>
    <s v="4. COSTA"/>
    <s v="OFICINAS"/>
    <s v="MAICAO"/>
    <n v="44501"/>
    <n v="43717"/>
    <n v="9"/>
    <n v="14.67"/>
    <n v="0.97799999999999998"/>
    <m/>
    <m/>
    <x v="0"/>
  </r>
  <r>
    <n v="1081796908"/>
    <s v="ANDRADE GAMARRA ISABEL MARIA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3122"/>
    <n v="1"/>
    <n v="9.1300000000000008"/>
    <n v="0.60866666666666669"/>
    <m/>
    <m/>
    <x v="0"/>
  </r>
  <r>
    <n v="1081811902"/>
    <s v="CASTILLO MOLINA LINA MARGARITA"/>
    <x v="0"/>
    <s v="VENTAS BANCA AGROPECUARIA"/>
    <s v="ASESOR COMERCIAL AGROPECUARIO"/>
    <s v="4. COSTA"/>
    <s v="OFICINAS"/>
    <s v="ARACATACA"/>
    <n v="44801"/>
    <n v="43717"/>
    <n v="9"/>
    <n v="14.67"/>
    <n v="0.97799999999999998"/>
    <m/>
    <m/>
    <x v="0"/>
  </r>
  <r>
    <n v="1081907101"/>
    <s v="FONSECA MUGNO TOMAS JOSE"/>
    <x v="0"/>
    <s v="VENTAS MICROFINANZAS"/>
    <s v="ASESOR COMERCIAL MICROFINANZAS"/>
    <s v="4. COSTA"/>
    <s v="OFICINAS"/>
    <s v="PLATO"/>
    <n v="44812"/>
    <n v="44685"/>
    <n v="5"/>
    <n v="4.88"/>
    <n v="0.32533333333333331"/>
    <m/>
    <m/>
    <x v="0"/>
  </r>
  <r>
    <n v="1081910215"/>
    <s v="DIAZ ARRIETA YULYS KATERINE"/>
    <x v="0"/>
    <s v="VENTAS MICROFINANZAS"/>
    <s v="PROFESIONAL UNIVERSITARIO"/>
    <s v="4. COSTA"/>
    <s v="REGIONAL"/>
    <s v="GERENCIA REGIONAL COSTA"/>
    <n v="40000"/>
    <n v="40603"/>
    <n v="3"/>
    <n v="7.5"/>
    <n v="0.5"/>
    <m/>
    <m/>
    <x v="0"/>
  </r>
  <r>
    <n v="1081915002"/>
    <s v="FONSECA RICAURTE FROILAN FERNANDO"/>
    <x v="0"/>
    <s v="REGIONAL COMERCIAL"/>
    <s v="ASESOR COMERCIAL"/>
    <s v="4. COSTA"/>
    <s v="OFICINAS"/>
    <s v="JUAN DE ACOSTA"/>
    <n v="40510"/>
    <n v="43313"/>
    <n v="8"/>
    <n v="16.25"/>
    <n v="1.0833333333333333"/>
    <m/>
    <m/>
    <x v="1"/>
  </r>
  <r>
    <n v="1081915205"/>
    <s v="OSPINO LUNA KEVIN EDUARDO"/>
    <x v="0"/>
    <s v="VENTAS BANCA AGROPECUARIA"/>
    <s v="ASESOR COMERCIAL AGROPECUARIO"/>
    <s v="4. COSTA"/>
    <s v="OFICINAS"/>
    <s v="PLATO"/>
    <n v="44812"/>
    <n v="43747"/>
    <n v="10"/>
    <n v="13.42"/>
    <n v="0.89466666666666661"/>
    <m/>
    <m/>
    <x v="0"/>
  </r>
  <r>
    <n v="1081917536"/>
    <s v="FONSECA NAVARRO RICARDO DAVID"/>
    <x v="0"/>
    <s v="VENTAS MICROFINANZAS"/>
    <s v="ASESOR COMERCIAL MICROFINANZAS"/>
    <s v="4. COSTA"/>
    <s v="OFICINAS"/>
    <s v="MAGANGUE                                                                                                                                              "/>
    <n v="41204"/>
    <n v="43766"/>
    <n v="10"/>
    <n v="27.62"/>
    <n v="1.8413333333333335"/>
    <m/>
    <m/>
    <x v="1"/>
  </r>
  <r>
    <n v="1082043452"/>
    <s v="ORTIZ RANGEL ANNE MERY"/>
    <x v="0"/>
    <s v="VENTAS MICROFINANZAS"/>
    <s v="ASESOR COMERCIAL MICROFINANZAS"/>
    <s v="4. COSTA"/>
    <s v="OFICINAS"/>
    <s v="EL BANCO"/>
    <n v="44805"/>
    <n v="42844"/>
    <n v="4"/>
    <n v="20.5"/>
    <n v="1.3666666666666667"/>
    <m/>
    <m/>
    <x v="1"/>
  </r>
  <r>
    <n v="1082104906"/>
    <s v="JURADO BENITEZ GUILLERMO ARTURO"/>
    <x v="0"/>
    <s v="REGIONAL COMERCIAL"/>
    <s v="CAJERO PRINCIPAL"/>
    <s v="6. OCCIDENTE"/>
    <s v="OFICINAS"/>
    <s v="GUAITARILLA - TUQUERRES"/>
    <n v="63905"/>
    <n v="43053"/>
    <n v="11"/>
    <n v="11.917999999999999"/>
    <n v="0.79453333333333331"/>
    <m/>
    <m/>
    <x v="0"/>
  </r>
  <r>
    <n v="1082125461"/>
    <s v="CUELLAR MUÑOZ CARMEN ALEYDA"/>
    <x v="0"/>
    <s v="VENTAS BANCA AGROPECUARIA"/>
    <s v="ASESOR COMERCIAL AGROPECUARIO"/>
    <s v="9. SUR"/>
    <s v="OFICINAS"/>
    <s v="GUADALUPE (HUILA)"/>
    <n v="32705"/>
    <n v="42192"/>
    <n v="7"/>
    <n v="17.25"/>
    <n v="1.1499999999999999"/>
    <m/>
    <m/>
    <x v="1"/>
  </r>
  <r>
    <n v="1082128907"/>
    <s v="FIGUEROA ORTIZ SEIDY KATERINE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506"/>
    <n v="5"/>
    <n v="19.37"/>
    <n v="1.2913333333333334"/>
    <m/>
    <m/>
    <x v="1"/>
  </r>
  <r>
    <n v="1082215237"/>
    <s v="TAMAYO GALINDO FERNANDO"/>
    <x v="0"/>
    <s v="VENTAS BANCA AGROPECUARIA"/>
    <s v="ASESOR COMERCIAL AGROPECUARIO"/>
    <s v="9. SUR"/>
    <s v="OFICINAS"/>
    <s v="NEIVA"/>
    <n v="33706"/>
    <n v="43893"/>
    <n v="3"/>
    <n v="7.42"/>
    <n v="0.49466666666666664"/>
    <m/>
    <m/>
    <x v="0"/>
  </r>
  <r>
    <n v="1082215410"/>
    <s v="MEJIA RIVAS LUIS CARLOS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2171"/>
    <n v="6"/>
    <n v="18.13"/>
    <n v="1.2086666666666666"/>
    <m/>
    <m/>
    <x v="1"/>
  </r>
  <r>
    <n v="1082215471"/>
    <s v="ANDRADE GARCIA MERLY CAROLINA"/>
    <x v="0"/>
    <s v="REGIONAL COMERCIAL"/>
    <s v="CAJERO PRINCIPAL"/>
    <s v="9. SUR"/>
    <s v="OFICINAS"/>
    <s v="IQUIRA"/>
    <n v="33705"/>
    <n v="41583"/>
    <n v="11"/>
    <n v="27.33"/>
    <n v="1.8219999999999998"/>
    <m/>
    <m/>
    <x v="1"/>
  </r>
  <r>
    <n v="1082247955"/>
    <s v="VALEGA VELILLA JULEIDYS MARIA"/>
    <x v="0"/>
    <s v="REGIONAL COMERCIAL"/>
    <s v="CAJERO"/>
    <s v="4. COSTA"/>
    <s v="OFICINAS"/>
    <s v="MARIALABAJA"/>
    <n v="41205"/>
    <n v="43678"/>
    <n v="8"/>
    <n v="16.25"/>
    <n v="1.0833333333333333"/>
    <m/>
    <m/>
    <x v="1"/>
  </r>
  <r>
    <n v="1082480438"/>
    <s v="OLIVERO RIVERA SINDY MILED"/>
    <x v="0"/>
    <s v="REGIONAL COMERCIAL"/>
    <s v="CAJERO PRINCIPAL"/>
    <s v="4. COSTA"/>
    <s v="OFICINAS"/>
    <s v="SANTA MARTA"/>
    <n v="44810"/>
    <n v="41113"/>
    <n v="7"/>
    <n v="16.497"/>
    <n v="1.0997999999999999"/>
    <m/>
    <m/>
    <x v="1"/>
  </r>
  <r>
    <n v="1082747869"/>
    <s v="POTOSI BASANTE LISSETH ESTEPHANIE"/>
    <x v="0"/>
    <s v="VENTAS BANCA AGROPECUARIA"/>
    <s v="ASESOR COMERCIAL AGROPECUARIO"/>
    <s v="6. OCCIDENTE"/>
    <s v="OFICINAS"/>
    <s v="CONSACA                                                                                                                                               "/>
    <n v="63902"/>
    <n v="44109"/>
    <n v="10"/>
    <n v="13.58"/>
    <n v="0.90533333333333332"/>
    <m/>
    <m/>
    <x v="0"/>
  </r>
  <r>
    <n v="1082774712"/>
    <s v="FLOREZ GUAMANGA SORAYA ALEXANDRA"/>
    <x v="0"/>
    <s v="REGIONAL COMERCIAL"/>
    <s v="OFICIAL OPERATIVO SENIOR"/>
    <s v="9. SUR"/>
    <s v="OFICINAS"/>
    <s v="SAN AGUSTIN                                                                                                                                           "/>
    <n v="32713"/>
    <n v="42290"/>
    <n v="10"/>
    <n v="13.25"/>
    <n v="0.8833333333333333"/>
    <m/>
    <m/>
    <x v="0"/>
  </r>
  <r>
    <n v="1082775946"/>
    <s v="IBARRA QUINAYAS ALIX ADRIANA"/>
    <x v="0"/>
    <s v="REGIONAL COMERCIAL"/>
    <s v="CAJERO"/>
    <s v="9. SUR"/>
    <s v="OFICINAS"/>
    <s v="SAN AGUSTIN                                                                                                                                           "/>
    <n v="32713"/>
    <n v="44606"/>
    <n v="2"/>
    <n v="8.2100000000000009"/>
    <n v="0.54733333333333334"/>
    <m/>
    <m/>
    <x v="0"/>
  </r>
  <r>
    <n v="1082780313"/>
    <s v="MAZORRA TORO WILLIAM"/>
    <x v="0"/>
    <s v="REGIONAL COMERCIAL"/>
    <s v="OFICIAL OPERATIVO SENIOR"/>
    <s v="9. SUR"/>
    <s v="OFICINAS"/>
    <s v="SAN VICENTE DEL CAGUAN                                                                                                                                "/>
    <n v="32110"/>
    <n v="43654"/>
    <n v="7"/>
    <n v="17.21"/>
    <n v="1.1473333333333333"/>
    <m/>
    <m/>
    <x v="1"/>
  </r>
  <r>
    <n v="1082803326"/>
    <s v="REYES RAMIREZ YESICA"/>
    <x v="0"/>
    <s v="REGIONAL COMERCIAL"/>
    <s v="ASESOR COMERCIAL"/>
    <s v="9. SUR"/>
    <s v="OFICINAS"/>
    <s v="TELLO"/>
    <n v="33713"/>
    <n v="42465"/>
    <n v="4"/>
    <n v="6.08"/>
    <n v="0.40533333333333332"/>
    <m/>
    <m/>
    <x v="0"/>
  </r>
  <r>
    <n v="1082804298"/>
    <s v="SERRATO CAÑON KEIDY LORENA"/>
    <x v="0"/>
    <s v="VENTAS BANCA AGROPECUARIA"/>
    <s v="ASESOR COMERCIAL AGROPECUARIO"/>
    <s v="9. SUR"/>
    <s v="OFICINAS"/>
    <s v="SAN VICENTE DEL CAGUAN                                                                                                                                "/>
    <n v="32110"/>
    <n v="43514"/>
    <n v="2"/>
    <n v="23.04"/>
    <n v="1.536"/>
    <m/>
    <m/>
    <x v="1"/>
  </r>
  <r>
    <n v="1082806011"/>
    <s v="SANCHEZ CARDOSO DANIELA"/>
    <x v="0"/>
    <s v="REGIONAL COMERCIAL"/>
    <s v="CAJERO PRINCIPAL"/>
    <s v="9. SUR"/>
    <s v="OFICINAS"/>
    <s v="PLANADAS"/>
    <n v="31909"/>
    <n v="43119"/>
    <n v="1"/>
    <n v="24.207999999999998"/>
    <n v="1.6138666666666666"/>
    <m/>
    <m/>
    <x v="1"/>
  </r>
  <r>
    <n v="1082849755"/>
    <s v="DIAZ CAMACHO ROSABEL"/>
    <x v="0"/>
    <s v="REGIONAL COMERCIAL"/>
    <s v="DIRECTOR OFICINA TIPO 4"/>
    <s v="2. BOGOTA"/>
    <s v="OFICINAS"/>
    <s v="NOCAIMA"/>
    <n v="22008"/>
    <n v="41113"/>
    <n v="7"/>
    <n v="16.497"/>
    <n v="1.0997999999999999"/>
    <m/>
    <m/>
    <x v="1"/>
  </r>
  <r>
    <n v="1082853885"/>
    <s v="CANTILLO RODRIGUEZ LORENA PATRICIA"/>
    <x v="0"/>
    <s v="REGIONAL COMERCIAL"/>
    <s v="ASESOR COMERCIAL"/>
    <s v="4. COSTA"/>
    <s v="OFICINAS"/>
    <s v="EL BANCO"/>
    <n v="44805"/>
    <n v="42401"/>
    <n v="2"/>
    <n v="23.667000000000002"/>
    <n v="1.5778000000000001"/>
    <m/>
    <m/>
    <x v="1"/>
  </r>
  <r>
    <n v="1082863373"/>
    <s v="CANTILLO MUÑIZ CARLOS ALBERTO"/>
    <x v="4"/>
    <s v="NACIONAL DE ANALISIS AGROPECUARIO                                                                                                                     "/>
    <s v="OFICIAL OPERATIVO SENIOR"/>
    <s v="4. COSTA"/>
    <s v="REGIONAL"/>
    <s v="SANTA MARTA"/>
    <n v="44810"/>
    <n v="43727"/>
    <n v="9"/>
    <n v="14.25"/>
    <n v="0.95"/>
    <m/>
    <m/>
    <x v="0"/>
  </r>
  <r>
    <n v="1082864680"/>
    <s v="CAMPO CUELLO MARCELA MARGARITA"/>
    <x v="0"/>
    <s v="REGIONAL COMERCIAL"/>
    <s v="DIRECTOR OFICINA TIPO 2"/>
    <s v="4. COSTA"/>
    <s v="OFICINAS"/>
    <s v="SANTA MARTA"/>
    <n v="44810"/>
    <n v="44200"/>
    <n v="1"/>
    <n v="9.8800000000000008"/>
    <n v="0.65866666666666673"/>
    <m/>
    <m/>
    <x v="0"/>
  </r>
  <r>
    <n v="1082898873"/>
    <s v="MONTES CALDERON VALENTINA"/>
    <x v="0"/>
    <s v="REGIONAL COMERCIAL"/>
    <s v="ASESOR COMERCIAL"/>
    <s v="4. COSTA"/>
    <s v="OFICINAS"/>
    <s v="SANTA MARTA"/>
    <n v="44810"/>
    <n v="44427"/>
    <n v="8"/>
    <n v="15.5"/>
    <n v="1.0333333333333334"/>
    <m/>
    <m/>
    <x v="1"/>
  </r>
  <r>
    <n v="1082918516"/>
    <s v="CAMPO GUTIERREZ ILDEFONSO JOSE"/>
    <x v="0"/>
    <s v="VENTAS BANCA AGROPECUARIA"/>
    <s v="ASESOR COMERCIAL AGROPECUARIO"/>
    <s v="4. COSTA"/>
    <s v="OFICINAS"/>
    <s v="CIENAGA                                                                                                                                               "/>
    <n v="44804"/>
    <n v="44368"/>
    <n v="6"/>
    <n v="2.92"/>
    <n v="0.19466666666666665"/>
    <m/>
    <m/>
    <x v="0"/>
  </r>
  <r>
    <n v="1082923614"/>
    <s v="CAMPO BOLAÑOS ANGELICA VANESSA"/>
    <x v="0"/>
    <s v="REGIONAL COMERCIAL"/>
    <s v="ASESOR COMERCIAL"/>
    <s v="4. COSTA"/>
    <s v="OFICINAS"/>
    <s v="SANTA MARTA"/>
    <n v="44810"/>
    <n v="43417"/>
    <n v="11"/>
    <n v="27"/>
    <n v="1.8"/>
    <m/>
    <m/>
    <x v="1"/>
  </r>
  <r>
    <n v="1082947926"/>
    <s v="GIL CONSUEGRA GRACE PAOLA"/>
    <x v="0"/>
    <s v="VENTAS BANCA AGROPECUARIA"/>
    <s v="ASESOR COMERCIAL AGROPECUARIO"/>
    <s v="1. ANTIOQUIA"/>
    <s v="OFICINAS"/>
    <s v="SAN PEDRO (ANTIOQUIA)"/>
    <n v="10609"/>
    <n v="43724"/>
    <n v="9"/>
    <n v="14.38"/>
    <n v="0.95866666666666667"/>
    <m/>
    <m/>
    <x v="0"/>
  </r>
  <r>
    <n v="1082962160"/>
    <s v="SEPULVEDA FRANCO MARIA FERNANDA"/>
    <x v="0"/>
    <s v="REGIONAL COMERCIAL"/>
    <s v="CAJERO PRINCIPAL"/>
    <s v="2. BOGOTA"/>
    <s v="OFICINAS"/>
    <s v="SAN JUAN DE RIOSECO"/>
    <n v="22010"/>
    <n v="43740"/>
    <n v="10"/>
    <n v="13.71"/>
    <n v="0.91400000000000003"/>
    <m/>
    <m/>
    <x v="0"/>
  </r>
  <r>
    <n v="1082964223"/>
    <s v="ROMERO MOLINA MARIA JOSE"/>
    <x v="0"/>
    <s v="VENTAS BANCA AGROPECUARIA"/>
    <s v="ASESOR COMERCIAL AGROPECUARIO"/>
    <s v="4. COSTA"/>
    <s v="OFICINAS"/>
    <s v="MAICAO"/>
    <n v="44501"/>
    <n v="43720"/>
    <n v="9"/>
    <n v="14.54"/>
    <n v="0.96933333333333327"/>
    <m/>
    <m/>
    <x v="0"/>
  </r>
  <r>
    <n v="1083035493"/>
    <s v="MARRIAGA RODRIGUEZ VALERIA"/>
    <x v="0"/>
    <s v="REGIONAL COMERCIAL"/>
    <s v="ASESOR COMERCIAL"/>
    <s v="4. COSTA"/>
    <s v="OFICINAS"/>
    <s v="CIENAGA                                                                                                                                               "/>
    <n v="44804"/>
    <n v="44589"/>
    <n v="1"/>
    <n v="8.8699999999999992"/>
    <n v="0.59133333333333327"/>
    <m/>
    <m/>
    <x v="0"/>
  </r>
  <r>
    <n v="1083465363"/>
    <s v="VIVAS AVILA JULIO CESAR"/>
    <x v="0"/>
    <s v="VENTAS BANCA AGROPECUARIA"/>
    <s v="ASESOR COMERCIAL AGROPECUARIO"/>
    <s v="4. COSTA"/>
    <s v="OFICINAS"/>
    <s v="CIENAGA                                                                                                                                               "/>
    <n v="44804"/>
    <n v="43756"/>
    <n v="10"/>
    <n v="28.04"/>
    <n v="1.8693333333333333"/>
    <m/>
    <m/>
    <x v="1"/>
  </r>
  <r>
    <n v="1083559964"/>
    <s v="MOZO FRANCO VICTOR DAYANNE"/>
    <x v="0"/>
    <s v="REGIONAL COMERCIAL"/>
    <s v="ASESOR COMERCIAL"/>
    <s v="4. COSTA"/>
    <s v="OFICINAS"/>
    <s v="ZONA BANANERA"/>
    <n v="44814"/>
    <n v="43878"/>
    <n v="2"/>
    <n v="23.08"/>
    <n v="1.5386666666666666"/>
    <m/>
    <m/>
    <x v="1"/>
  </r>
  <r>
    <n v="1083568626"/>
    <s v="GIRON LOPEZ SERGIO LUIS"/>
    <x v="0"/>
    <s v="VENTAS BANCA AGROPECUARIA"/>
    <s v="ASESOR COMERCIAL AGROPECUARIO"/>
    <s v="4. COSTA"/>
    <s v="OFICINAS"/>
    <s v="ASTREA"/>
    <n v="45501"/>
    <n v="43775"/>
    <n v="11"/>
    <n v="27.29"/>
    <n v="1.8193333333333332"/>
    <m/>
    <m/>
    <x v="1"/>
  </r>
  <r>
    <n v="1083812360"/>
    <s v="PARDO SOLARTE LADY FERNANDA"/>
    <x v="0"/>
    <s v="REGIONAL COMERCIAL"/>
    <s v="ASESOR COMERCIAL"/>
    <s v="6. OCCIDENTE"/>
    <s v="OFICINAS"/>
    <s v="BELEN (NARIÑO)                                                                                                                                        "/>
    <n v="62801"/>
    <n v="41701"/>
    <n v="3"/>
    <n v="7.42"/>
    <n v="0.49466666666666664"/>
    <m/>
    <m/>
    <x v="0"/>
  </r>
  <r>
    <n v="1083813815"/>
    <s v="BOLAÑOS GONZALEZ JENNY JOHANA"/>
    <x v="0"/>
    <s v="VENTAS BANCA AGROPECUARIA"/>
    <s v="ASESOR COMERCIAL AGROPECUARIO"/>
    <s v="6. OCCIDENTE"/>
    <s v="OFICINAS"/>
    <s v="LA CRUZ"/>
    <n v="62805"/>
    <n v="43542"/>
    <n v="3"/>
    <n v="6.79"/>
    <n v="0.45266666666666666"/>
    <m/>
    <m/>
    <x v="0"/>
  </r>
  <r>
    <n v="1083865952"/>
    <s v="SAMBONI MOLINA ELISABEL"/>
    <x v="0"/>
    <s v="REGIONAL COMERCIAL"/>
    <s v="OFICIAL OPERATIVO SENIOR"/>
    <s v="9. SUR"/>
    <s v="OFICINAS"/>
    <s v="PITALITO CORREGIMIENTO BRUSELAS"/>
    <n v="32722"/>
    <n v="41114"/>
    <n v="7"/>
    <n v="16.54"/>
    <n v="1.1026666666666667"/>
    <m/>
    <m/>
    <x v="1"/>
  </r>
  <r>
    <n v="1083869311"/>
    <s v="RAMOS MENESES FELIPE ANDRES"/>
    <x v="0"/>
    <s v="VENTAS MICROFINANZAS"/>
    <s v="ASESOR COMERCIAL MICROFINANZAS"/>
    <s v="9. SUR"/>
    <s v="OFICINAS"/>
    <s v="PITALITO"/>
    <n v="32720"/>
    <n v="43754"/>
    <n v="10"/>
    <n v="13.13"/>
    <n v="0.87533333333333341"/>
    <m/>
    <m/>
    <x v="0"/>
  </r>
  <r>
    <n v="1083876207"/>
    <s v="MUÑOZ ORTIZ MAIDY NAYIBERT"/>
    <x v="0"/>
    <s v="VENTAS BANCA AGROPECUARIA"/>
    <s v="ASESOR COMERCIAL AGROPECUARIO"/>
    <s v="7. ORIENTE"/>
    <s v="OFICINAS"/>
    <s v="MACANAL"/>
    <n v="72206"/>
    <n v="44061"/>
    <n v="8"/>
    <n v="15.54"/>
    <n v="1.036"/>
    <m/>
    <m/>
    <x v="1"/>
  </r>
  <r>
    <n v="1083876396"/>
    <s v="COLLAZOS CASTRO JESSICA ALEJANDRA"/>
    <x v="0"/>
    <s v="REGIONAL COMERCIAL"/>
    <s v="ASESOR COMERCIAL"/>
    <s v="9. SUR"/>
    <s v="OFICINAS"/>
    <s v="ACEVEDO"/>
    <n v="32701"/>
    <n v="43678"/>
    <n v="8"/>
    <n v="16.25"/>
    <n v="1.0833333333333333"/>
    <m/>
    <m/>
    <x v="1"/>
  </r>
  <r>
    <n v="1083880694"/>
    <s v="SERRATO PARRA YEMMY JOHANA"/>
    <x v="0"/>
    <s v="REGIONAL COMERCIAL"/>
    <s v="DIRECTOR OPERATIVO"/>
    <s v="9. SUR"/>
    <s v="OFICINAS"/>
    <s v="PITALITO"/>
    <n v="32720"/>
    <n v="40771"/>
    <n v="8"/>
    <n v="15.62"/>
    <n v="1.0413333333333332"/>
    <m/>
    <m/>
    <x v="1"/>
  </r>
  <r>
    <n v="1083887012"/>
    <s v="HOYOS RUIZ EIMY JULIANA"/>
    <x v="0"/>
    <s v="REGIONAL COMERCIAL"/>
    <s v="CAJERO"/>
    <s v="9. SUR"/>
    <s v="OFICINAS"/>
    <s v="PITALITO"/>
    <n v="32720"/>
    <n v="44410"/>
    <n v="8"/>
    <n v="16.21"/>
    <n v="1.0806666666666667"/>
    <m/>
    <m/>
    <x v="1"/>
  </r>
  <r>
    <n v="1083890070"/>
    <s v="RIVERA VARGAS JAQUELINE"/>
    <x v="0"/>
    <s v="REGIONAL COMERCIAL"/>
    <s v="ASESOR COMERCIAL SENIOR"/>
    <s v="9. SUR"/>
    <s v="OFICINAS"/>
    <s v="LA PLATA"/>
    <n v="32708"/>
    <n v="43746"/>
    <n v="10"/>
    <n v="13.46"/>
    <n v="0.89733333333333343"/>
    <m/>
    <m/>
    <x v="0"/>
  </r>
  <r>
    <n v="1083892962"/>
    <s v="MAYORGA RAMOS BERNARDO ANDRES"/>
    <x v="0"/>
    <s v="VENTAS BANCA AGROPECUARIA"/>
    <s v="ASESOR COMERCIAL AGROPECUARIO"/>
    <s v="9. SUR"/>
    <s v="OFICINAS"/>
    <s v="PITALITO"/>
    <n v="32720"/>
    <n v="42471"/>
    <n v="4"/>
    <n v="5.83"/>
    <n v="0.38866666666666666"/>
    <m/>
    <m/>
    <x v="0"/>
  </r>
  <r>
    <n v="1083893874"/>
    <s v="PIEDRAHITA VALENCIA MARIBEL"/>
    <x v="0"/>
    <s v="REGIONAL COMERCIAL"/>
    <s v="ASESOR COMERCIAL"/>
    <s v="9. SUR"/>
    <s v="OFICINAS"/>
    <s v="PITALITO"/>
    <n v="32720"/>
    <n v="41113"/>
    <n v="7"/>
    <n v="16.579999999999998"/>
    <n v="1.1053333333333333"/>
    <m/>
    <m/>
    <x v="1"/>
  </r>
  <r>
    <n v="1083906776"/>
    <s v="BERMEO PEREZ KAREN TATIANA"/>
    <x v="0"/>
    <s v="REGIONAL COMERCIAL"/>
    <s v="ASESOR COMERCIAL"/>
    <s v="9. SUR"/>
    <s v="OFICINAS"/>
    <s v="PITALITO"/>
    <n v="32720"/>
    <n v="43633"/>
    <n v="6"/>
    <n v="18.079999999999998"/>
    <n v="1.2053333333333331"/>
    <m/>
    <m/>
    <x v="1"/>
  </r>
  <r>
    <n v="1083908028"/>
    <s v="TRUJILLO MUNAR NICOLAS DAVID"/>
    <x v="4"/>
    <s v="NACIONAL DE ANALISIS AGROPECUARIO                                                                                                                     "/>
    <s v="OFICIAL OPERATIVO SENIOR"/>
    <s v="9. SUR"/>
    <s v="REGIONAL"/>
    <s v="SAN AGUSTIN                                                                                                                                           "/>
    <n v="32713"/>
    <n v="43748"/>
    <n v="10"/>
    <n v="13.37"/>
    <n v="0.89133333333333331"/>
    <m/>
    <m/>
    <x v="0"/>
  </r>
  <r>
    <n v="1083909301"/>
    <s v="NORIEGA OME JUAN DAVID"/>
    <x v="0"/>
    <s v="VENTAS BANCA AGROPECUARIA"/>
    <s v="ASESOR COMERCIAL AGROPECUARIO"/>
    <s v="9. SUR"/>
    <s v="OFICINAS"/>
    <s v="PITALITO CORREGIMIENTO BRUSELAS"/>
    <n v="32722"/>
    <n v="43410"/>
    <n v="11"/>
    <n v="12.29"/>
    <n v="0.81933333333333325"/>
    <m/>
    <m/>
    <x v="0"/>
  </r>
  <r>
    <n v="1083909672"/>
    <s v="CABRERA MUÑOZ SINDY TATIANA"/>
    <x v="0"/>
    <s v="REGIONAL COMERCIAL"/>
    <s v="CAJERO PRINCIPAL"/>
    <s v="9. SUR"/>
    <s v="OFICINAS"/>
    <s v="PITALITO CORREGIMIENTO BRUSELAS"/>
    <n v="32722"/>
    <n v="44210"/>
    <n v="1"/>
    <n v="9.4600000000000009"/>
    <n v="0.63066666666666671"/>
    <m/>
    <m/>
    <x v="0"/>
  </r>
  <r>
    <n v="1083910715"/>
    <s v="PIMENTEL JOVEN JHEYSON FABIAN"/>
    <x v="0"/>
    <s v="REGIONAL COMERCIAL"/>
    <s v="ASESOR COMERCIAL"/>
    <s v="9. SUR"/>
    <s v="OFICINAS"/>
    <s v="TIMANA                                                                                                                                                "/>
    <n v="32719"/>
    <n v="44126"/>
    <n v="10"/>
    <n v="12.88"/>
    <n v="0.85866666666666669"/>
    <m/>
    <m/>
    <x v="0"/>
  </r>
  <r>
    <n v="1083912798"/>
    <s v="DIAS SOLANO ARGEMIRO"/>
    <x v="0"/>
    <s v="REGIONAL COMERCIAL"/>
    <s v="CAJERO PRINCIPAL"/>
    <s v="9. SUR"/>
    <s v="OFICINAS"/>
    <s v="PUERTO RICO (CAQUETA)                                                                                                                                 "/>
    <n v="32109"/>
    <n v="44763"/>
    <n v="7"/>
    <n v="1.67"/>
    <n v="0.11133333333333333"/>
    <m/>
    <m/>
    <x v="0"/>
  </r>
  <r>
    <n v="1084220548"/>
    <s v="VELASQUEZ VIVEROS MARILUZ"/>
    <x v="0"/>
    <s v="REGIONAL COMERCIAL"/>
    <s v="DIRECTOR OFICINA TIPO 4"/>
    <s v="6. OCCIDENTE"/>
    <s v="OFICINAS"/>
    <s v="EL TABLON DE GOMEZ                                                                                                                                    "/>
    <n v="62813"/>
    <n v="42017"/>
    <n v="1"/>
    <n v="9.5"/>
    <n v="0.6333333333333333"/>
    <m/>
    <m/>
    <x v="0"/>
  </r>
  <r>
    <n v="1084221377"/>
    <s v="GOMEZ URBANO FABRIANY"/>
    <x v="0"/>
    <s v="REGIONAL COMERCIAL"/>
    <s v="CAJERO PRINCIPAL"/>
    <s v="6. OCCIDENTE"/>
    <s v="OFICINAS"/>
    <s v="EL TABLON DE GOMEZ                                                                                                                                    "/>
    <n v="62813"/>
    <n v="41113"/>
    <n v="7"/>
    <n v="16.579999999999998"/>
    <n v="1.1053333333333333"/>
    <m/>
    <m/>
    <x v="1"/>
  </r>
  <r>
    <n v="1084225246"/>
    <s v="ORTIZ ORTIZ DIEGO EDMUNDO"/>
    <x v="0"/>
    <s v="REGIONAL COMERCIAL"/>
    <s v="OFICIAL OPERATIVO SENIOR"/>
    <s v="6. OCCIDENTE"/>
    <s v="OFICINAS"/>
    <s v="EL TABLON DE GOMEZ                                                                                                                                    "/>
    <n v="62813"/>
    <n v="44334"/>
    <n v="5"/>
    <n v="4.29"/>
    <n v="0.28599999999999998"/>
    <m/>
    <m/>
    <x v="0"/>
  </r>
  <r>
    <n v="1084226590"/>
    <s v="LOPEZ MELENDEZ GISELL DAYANA"/>
    <x v="0"/>
    <s v="REGIONAL COMERCIAL"/>
    <s v="ASESOR COMERCIAL"/>
    <s v="6. OCCIDENTE"/>
    <s v="OFICINAS"/>
    <s v="EL TABLON DE GOMEZ                                                                                                                                    "/>
    <n v="62813"/>
    <n v="43528"/>
    <n v="3"/>
    <n v="22.37"/>
    <n v="1.4913333333333334"/>
    <m/>
    <m/>
    <x v="1"/>
  </r>
  <r>
    <n v="1084253730"/>
    <s v="VALENCIA QUINAYAS MARIA CRISTINA"/>
    <x v="0"/>
    <s v="REGIONAL COMERCIAL"/>
    <s v="CAJERO PRINCIPAL"/>
    <s v="9. SUR"/>
    <s v="OFICINAS"/>
    <s v="ISNOS"/>
    <n v="32706"/>
    <n v="44105"/>
    <n v="10"/>
    <n v="13.75"/>
    <n v="0.91666666666666663"/>
    <m/>
    <m/>
    <x v="0"/>
  </r>
  <r>
    <n v="1084255726"/>
    <s v="PEÑA PABON VIVIANA"/>
    <x v="0"/>
    <s v="REGIONAL COMERCIAL"/>
    <s v="DIRECTOR OPERATIVO"/>
    <s v="9. SUR"/>
    <s v="OFICINAS"/>
    <s v="FLORENCIA"/>
    <n v="32106"/>
    <n v="42352"/>
    <n v="12"/>
    <n v="10.71"/>
    <n v="0.71400000000000008"/>
    <m/>
    <m/>
    <x v="0"/>
  </r>
  <r>
    <n v="1084551853"/>
    <s v="VIVEROS ORTIZ ADRIANA MELIZA"/>
    <x v="0"/>
    <s v="REGIONAL COMERCIAL"/>
    <s v="OFICIAL OPERATIVO SENIOR"/>
    <s v="6. OCCIDENTE"/>
    <s v="OFICINAS"/>
    <s v="SANDONA"/>
    <n v="63909"/>
    <n v="44473"/>
    <n v="10"/>
    <n v="13.63"/>
    <n v="0.90866666666666673"/>
    <m/>
    <m/>
    <x v="0"/>
  </r>
  <r>
    <n v="1084578654"/>
    <s v="RAMOS NOSCUE DUBAN ARLETH"/>
    <x v="0"/>
    <s v="REGIONAL COMERCIAL"/>
    <s v="ASESOR COMERCIAL"/>
    <s v="9. SUR"/>
    <s v="OFICINAS"/>
    <s v="NATAGA                                                                                                                                                "/>
    <n v="32709"/>
    <n v="44796"/>
    <n v="8"/>
    <n v="0.33"/>
    <n v="2.2000000000000002E-2"/>
    <m/>
    <m/>
    <x v="0"/>
  </r>
  <r>
    <n v="1084738794"/>
    <s v="MERCADO QUINTERO EIMER EFREN"/>
    <x v="0"/>
    <s v="VENTAS BANCA AGROPECUARIA"/>
    <s v="ASESOR COMERCIAL AGROPECUARIO"/>
    <s v="4. COSTA"/>
    <s v="OFICINAS"/>
    <s v="ARACATACA"/>
    <n v="44801"/>
    <n v="43721"/>
    <n v="9"/>
    <n v="29.5"/>
    <n v="1.9666666666666666"/>
    <m/>
    <m/>
    <x v="1"/>
  </r>
  <r>
    <n v="1084739295"/>
    <s v="GARCIA CRIADO SULAINY"/>
    <x v="0"/>
    <s v="REGIONAL COMERCIAL"/>
    <s v="ASESOR COMERCIAL"/>
    <s v="4. COSTA"/>
    <s v="OFICINAS"/>
    <s v="ARACATACA"/>
    <n v="44801"/>
    <n v="43535"/>
    <n v="3"/>
    <n v="22.08"/>
    <n v="1.472"/>
    <m/>
    <m/>
    <x v="1"/>
  </r>
  <r>
    <n v="1084867637"/>
    <s v="LASSO POLO FIDEL ANDRES"/>
    <x v="0"/>
    <s v="VENTAS BANCA AGROPECUARIA"/>
    <s v="ASESOR COMERCIAL AGROPECUARIO"/>
    <s v="9. SUR"/>
    <s v="OFICINAS"/>
    <s v="IQUIRA"/>
    <n v="33705"/>
    <n v="43718"/>
    <n v="9"/>
    <n v="14.63"/>
    <n v="0.97533333333333339"/>
    <m/>
    <m/>
    <x v="0"/>
  </r>
  <r>
    <n v="1084924968"/>
    <s v="RESTREPO BARRIOS KARLA ALEJANDRA"/>
    <x v="0"/>
    <s v="VENTAS MICROFINANZAS"/>
    <s v="ASESOR COMERCIAL MICROFINANZAS"/>
    <s v="9. SUR"/>
    <s v="OFICINAS"/>
    <s v="NEIVA"/>
    <n v="33706"/>
    <n v="44796"/>
    <n v="8"/>
    <n v="0.33"/>
    <n v="2.2000000000000002E-2"/>
    <m/>
    <m/>
    <x v="0"/>
  </r>
  <r>
    <n v="1085048946"/>
    <s v="BELEÑO BARRAZA JORGE ANDRES"/>
    <x v="0"/>
    <s v="VENTAS MICROFINANZAS"/>
    <s v="ASESOR COMERCIAL MICROFINANZAS"/>
    <s v="4. COSTA"/>
    <s v="OFICINAS"/>
    <s v="EL BANCO"/>
    <n v="44805"/>
    <n v="42171"/>
    <n v="6"/>
    <n v="18.13"/>
    <n v="1.2086666666666666"/>
    <m/>
    <m/>
    <x v="1"/>
  </r>
  <r>
    <n v="1085049739"/>
    <s v="BASTIDAS FONSECA ALEX JAVIER"/>
    <x v="0"/>
    <s v="VENTAS BANCA PERSONAS"/>
    <s v="ASESOR COMERCIAL PERSONAS"/>
    <s v="1. ANTIOQUIA"/>
    <s v="OFICINAS"/>
    <s v="MONTERIA                                                                                                                                              "/>
    <n v="43606"/>
    <n v="43748"/>
    <n v="10"/>
    <n v="13.37"/>
    <n v="0.89133333333333331"/>
    <m/>
    <m/>
    <x v="0"/>
  </r>
  <r>
    <n v="1085096334"/>
    <s v="ALVAREZ GONZALEZ SAMIR DAVID"/>
    <x v="0"/>
    <s v="REGIONAL COMERCIAL"/>
    <s v="CAJERO"/>
    <s v="4. COSTA"/>
    <s v="OFICINAS"/>
    <s v="EL BANCO"/>
    <n v="44805"/>
    <n v="42339"/>
    <n v="12"/>
    <n v="11.25"/>
    <n v="0.75"/>
    <m/>
    <m/>
    <x v="0"/>
  </r>
  <r>
    <n v="1085096708"/>
    <s v="SANMIGUEL VELASQUEZ KEYLA PATRICIA"/>
    <x v="0"/>
    <s v="REGIONAL COMERCIAL"/>
    <s v="CAJERO"/>
    <s v="4. COSTA"/>
    <s v="OFICINAS"/>
    <s v="GUAMAL (MAGDALENA)"/>
    <n v="44807"/>
    <n v="44749"/>
    <n v="7"/>
    <n v="2.25"/>
    <n v="0.15"/>
    <m/>
    <m/>
    <x v="0"/>
  </r>
  <r>
    <n v="1085177518"/>
    <s v="SANCHEZ SAUCEDO PAOLA ANDREA"/>
    <x v="0"/>
    <s v="REGIONAL COMERCIAL"/>
    <s v="ASESOR COMERCIAL"/>
    <s v="4. COSTA"/>
    <s v="OFICINAS"/>
    <s v="GUAMAL (MAGDALENA)"/>
    <n v="44807"/>
    <n v="42807"/>
    <n v="3"/>
    <n v="7"/>
    <n v="0.46666666666666667"/>
    <m/>
    <m/>
    <x v="0"/>
  </r>
  <r>
    <n v="1085227414"/>
    <s v="ACUÑA LERMA BLEIDER JOSEE"/>
    <x v="0"/>
    <s v="VENTAS BANCA AGROPECUARIA"/>
    <s v="ASESOR COMERCIAL AGROPECUARIO"/>
    <s v="4. COSTA"/>
    <s v="OFICINAS"/>
    <s v="SANTA ANA"/>
    <n v="44811"/>
    <n v="44179"/>
    <n v="12"/>
    <n v="25.71"/>
    <n v="1.714"/>
    <m/>
    <m/>
    <x v="1"/>
  </r>
  <r>
    <n v="1085244591"/>
    <s v="OCAÑA ORTEGA NATHALIA STEFHANY"/>
    <x v="0"/>
    <s v="REGIONAL COMERCIAL"/>
    <s v="OFICIAL SOPORTE"/>
    <s v="6. OCCIDENTE"/>
    <s v="OFICINAS"/>
    <s v="PASTO"/>
    <n v="63907"/>
    <n v="42226"/>
    <n v="8"/>
    <n v="15.88"/>
    <n v="1.0586666666666666"/>
    <m/>
    <m/>
    <x v="1"/>
  </r>
  <r>
    <n v="1085245875"/>
    <s v="NAVARRO ESPAÑA DIEGO ANDRES"/>
    <x v="0"/>
    <s v="REGIONAL COMERCIAL"/>
    <s v="ASESOR COMERCIAL"/>
    <s v="9. SUR"/>
    <s v="OFICINAS"/>
    <s v="SIBUNDOY"/>
    <n v="63407"/>
    <n v="41562"/>
    <n v="10"/>
    <n v="13.003"/>
    <n v="0.86686666666666667"/>
    <m/>
    <m/>
    <x v="0"/>
  </r>
  <r>
    <n v="1085246040"/>
    <s v="CORDOBA GOMEZ JOHN MAURICIO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4692"/>
    <n v="5"/>
    <n v="4.58"/>
    <n v="0.30533333333333335"/>
    <m/>
    <m/>
    <x v="0"/>
  </r>
  <r>
    <n v="1085248008"/>
    <s v="FORERO VALENCIA ANGELA ADRIANA"/>
    <x v="0"/>
    <s v="REGIONAL COMERCIAL"/>
    <s v="DIRECTOR OFICINA TIPO 2"/>
    <s v="6. OCCIDENTE"/>
    <s v="OFICINAS"/>
    <s v="SANDONA"/>
    <n v="63909"/>
    <n v="40603"/>
    <n v="3"/>
    <n v="22.042000000000002"/>
    <n v="1.4694666666666667"/>
    <m/>
    <m/>
    <x v="1"/>
  </r>
  <r>
    <n v="1085249426"/>
    <s v="BACCA BERNAL CLAUDIA MILENA"/>
    <x v="0"/>
    <s v="REGIONAL COMERCIAL"/>
    <s v="ASESOR COMERCIAL"/>
    <s v="6. OCCIDENTE"/>
    <s v="OFICINAS"/>
    <s v="PASTO"/>
    <n v="63907"/>
    <n v="42828"/>
    <n v="4"/>
    <n v="21.17"/>
    <n v="1.4113333333333336"/>
    <m/>
    <m/>
    <x v="1"/>
  </r>
  <r>
    <n v="1085251485"/>
    <s v="ORTIZ BENAVIDES HAROLD DANILO"/>
    <x v="0"/>
    <s v="VENTAS BANCA AGROPECUARIA"/>
    <s v="ASESOR COMERCIAL AGROPECUARIO"/>
    <s v="6. OCCIDENTE"/>
    <s v="OFICINAS"/>
    <s v="PASTO"/>
    <n v="63907"/>
    <n v="43726"/>
    <n v="9"/>
    <n v="14.29"/>
    <n v="0.95266666666666666"/>
    <m/>
    <m/>
    <x v="0"/>
  </r>
  <r>
    <n v="1085252742"/>
    <s v="CORTES BURBANO JENNY PAOLA"/>
    <x v="1"/>
    <s v="VP OPERACIONES"/>
    <s v="PROFESIONAL OPERATIVO"/>
    <s v="6. OCCIDENTE"/>
    <s v="REGIONAL"/>
    <s v="PASTO"/>
    <n v="63907"/>
    <n v="41113"/>
    <n v="7"/>
    <n v="16.579999999999998"/>
    <n v="1.1053333333333333"/>
    <m/>
    <m/>
    <x v="1"/>
  </r>
  <r>
    <n v="1085252829"/>
    <s v="ARTEAGA MUÑOZ HAROLD ALBERTO"/>
    <x v="0"/>
    <s v="VENTAS BANCA AGROPECUARIA"/>
    <s v="ASESOR COMERCIAL AGROPECUARIO"/>
    <s v="6. OCCIDENTE"/>
    <s v="OFICINAS"/>
    <s v="YACUANQUER"/>
    <n v="63912"/>
    <n v="43753"/>
    <n v="10"/>
    <n v="13.17"/>
    <n v="0.878"/>
    <m/>
    <m/>
    <x v="0"/>
  </r>
  <r>
    <n v="1085256708"/>
    <s v="RODRIGUEZ BOLAÑOS MARIAN JULIETH"/>
    <x v="0"/>
    <s v="VENTAS BANCA AGROPECUARIA"/>
    <s v="ASESOR COMERCIAL AGROPECUARIO"/>
    <s v="6. OCCIDENTE"/>
    <s v="OFICINAS"/>
    <s v="PASTO"/>
    <n v="63907"/>
    <n v="43609"/>
    <n v="5"/>
    <n v="19.04"/>
    <n v="1.2693333333333332"/>
    <m/>
    <m/>
    <x v="1"/>
  </r>
  <r>
    <n v="1085256812"/>
    <s v="PANTOJA BENAVIDES DEISY DEL CONSUELO"/>
    <x v="0"/>
    <s v="REGIONAL COMERCIAL"/>
    <s v="ASESOR COMERCIAL SENIOR"/>
    <s v="6. OCCIDENTE"/>
    <s v="OFICINAS"/>
    <s v="TUQUERRES                                                                                                                                             "/>
    <n v="62511"/>
    <n v="41232"/>
    <n v="11"/>
    <n v="11.75"/>
    <n v="0.78333333333333333"/>
    <m/>
    <m/>
    <x v="0"/>
  </r>
  <r>
    <n v="1085257642"/>
    <s v="ARCOS MORILLO ANDRES JAVIER"/>
    <x v="0"/>
    <s v="REGIONAL COMERCIAL"/>
    <s v="ASESOR COMERCIAL SENIOR"/>
    <s v="6. OCCIDENTE"/>
    <s v="OFICINAS"/>
    <s v="CUMBAL"/>
    <n v="62503"/>
    <n v="42107"/>
    <n v="4"/>
    <n v="20.75"/>
    <n v="1.3833333333333333"/>
    <m/>
    <m/>
    <x v="1"/>
  </r>
  <r>
    <n v="1085257873"/>
    <s v="RUIZ MELO OMAR ANDRES"/>
    <x v="0"/>
    <s v="REGIONAL COMERCIAL"/>
    <s v="CAJERO"/>
    <s v="9. SUR"/>
    <s v="OFICINAS"/>
    <s v="LA HORMIGA"/>
    <n v="63401"/>
    <n v="44543"/>
    <n v="12"/>
    <n v="10.75"/>
    <n v="0.71666666666666667"/>
    <m/>
    <m/>
    <x v="0"/>
  </r>
  <r>
    <n v="1085260061"/>
    <s v="CORTES CABEZAS SANDRA PAOLA"/>
    <x v="0"/>
    <s v="VENTAS BANCA AGROPECUARIA"/>
    <s v="ASESOR COMERCIAL AGROPECUARIO"/>
    <s v="6. OCCIDENTE"/>
    <s v="OFICINAS"/>
    <s v="BARBACOAS"/>
    <n v="62501"/>
    <n v="43733"/>
    <n v="9"/>
    <n v="14"/>
    <n v="0.93333333333333335"/>
    <m/>
    <m/>
    <x v="0"/>
  </r>
  <r>
    <n v="1085260704"/>
    <s v="GONZALEZ YARPAZ DANIELA NATHALY"/>
    <x v="0"/>
    <s v="REGIONAL COMERCIAL"/>
    <s v="DIRECTOR OFICINA TIPO 2"/>
    <s v="6. OCCIDENTE"/>
    <s v="OFICINAS"/>
    <s v="BUESACO"/>
    <n v="62803"/>
    <n v="39574"/>
    <n v="5"/>
    <n v="19.79"/>
    <n v="1.3193333333333332"/>
    <m/>
    <m/>
    <x v="1"/>
  </r>
  <r>
    <n v="1085261732"/>
    <s v="CAICEDO CARDENAS DAYAN ALEXANDRA"/>
    <x v="1"/>
    <s v="VP OPERACIONES"/>
    <s v="PROFESIONAL UNIVERSITARIO"/>
    <s v="6. OCCIDENTE"/>
    <s v="REGIONAL"/>
    <s v="PASTO"/>
    <n v="63907"/>
    <n v="40984"/>
    <n v="3"/>
    <n v="6.88"/>
    <n v="0.45866666666666667"/>
    <m/>
    <m/>
    <x v="0"/>
  </r>
  <r>
    <n v="1085263855"/>
    <s v="RIVADENEIRA QUIÑONES JORGE ANTONIO"/>
    <x v="0"/>
    <s v="VENTAS BANCA AGROPECUARIA"/>
    <s v="ASESOR COMERCIAL AGROPECUARIO"/>
    <s v="6. OCCIDENTE"/>
    <s v="OFICINAS"/>
    <s v="BARBACOAS"/>
    <n v="62501"/>
    <n v="43726"/>
    <n v="9"/>
    <n v="14.29"/>
    <n v="0.95266666666666666"/>
    <m/>
    <m/>
    <x v="0"/>
  </r>
  <r>
    <n v="1085266557"/>
    <s v="CASANOVA DIAZ DANNY YARNEL"/>
    <x v="0"/>
    <s v="REGIONAL COMERCIAL"/>
    <s v="CAJERO PRINCIPAL"/>
    <s v="6. OCCIDENTE"/>
    <s v="OFICINAS"/>
    <s v="EL TAMBO - POPAYAN                                                                                                                                    "/>
    <n v="63904"/>
    <n v="44082"/>
    <n v="9"/>
    <n v="14.71"/>
    <n v="0.98066666666666669"/>
    <m/>
    <m/>
    <x v="0"/>
  </r>
  <r>
    <n v="1085269207"/>
    <s v="DE LA CRUZ DULCE ROSA LORENA"/>
    <x v="1"/>
    <s v="VP OPERACIONES"/>
    <s v="SUPERNUMERARIO INTEGRAL"/>
    <s v="6. OCCIDENTE"/>
    <s v="REGIONAL"/>
    <s v="GERENCIA REGIONAL OCCIDENTE"/>
    <n v="60000"/>
    <n v="44047"/>
    <n v="8"/>
    <n v="16.13"/>
    <n v="1.0753333333333333"/>
    <m/>
    <m/>
    <x v="1"/>
  </r>
  <r>
    <n v="1085270662"/>
    <s v="VILLOTA MUÑOZ ANDRES OVIDIO"/>
    <x v="0"/>
    <s v="REGIONAL COMERCIAL"/>
    <s v="DIRECTOR OFICINA TIPO 4"/>
    <s v="6. OCCIDENTE"/>
    <s v="OFICINAS"/>
    <s v="SOTOMAYOR"/>
    <n v="63911"/>
    <n v="41113"/>
    <n v="7"/>
    <n v="16.538"/>
    <n v="1.1025333333333334"/>
    <m/>
    <m/>
    <x v="1"/>
  </r>
  <r>
    <n v="1085273993"/>
    <s v="FIGUEROA SOLARTE OSCAR HERNANDO"/>
    <x v="0"/>
    <s v="REGIONAL COMERCIAL"/>
    <s v="DIRECTOR OFICINA TIPO 2"/>
    <s v="6. OCCIDENTE"/>
    <s v="OFICINAS"/>
    <s v="TUQUERRES                                                                                                                                             "/>
    <n v="62511"/>
    <n v="41122"/>
    <n v="8"/>
    <n v="16.207999999999998"/>
    <n v="1.0805333333333331"/>
    <m/>
    <m/>
    <x v="1"/>
  </r>
  <r>
    <n v="1085276116"/>
    <s v="DELGADO DELGADO ORIANA MARCELA"/>
    <x v="0"/>
    <s v="VENTAS BANCA AGROPECUARIA"/>
    <s v="ASESOR COMERCIAL AGROPECUARIO"/>
    <s v="6. OCCIDENTE"/>
    <s v="OFICINAS"/>
    <s v="EL TAMBO CAUCA"/>
    <n v="64207"/>
    <n v="44713"/>
    <n v="6"/>
    <n v="3.75"/>
    <n v="0.25"/>
    <m/>
    <m/>
    <x v="0"/>
  </r>
  <r>
    <n v="1085276472"/>
    <s v="SUAREZ  DAVID ANDRES ALEXANDER"/>
    <x v="0"/>
    <s v="REGIONAL COMERCIAL"/>
    <s v="CAJERO"/>
    <s v="6. OCCIDENTE"/>
    <s v="OFICINAS"/>
    <s v="PASTO"/>
    <n v="63907"/>
    <n v="44482"/>
    <n v="10"/>
    <n v="13.25"/>
    <n v="0.8833333333333333"/>
    <m/>
    <m/>
    <x v="0"/>
  </r>
  <r>
    <n v="1085277875"/>
    <s v="ZAMBRANO BASANTE THALIA CLARIBET"/>
    <x v="0"/>
    <s v="VENTAS BANCA AGROPECUARIA"/>
    <s v="ASESOR COMERCIAL AGROPECUARIO"/>
    <s v="6. OCCIDENTE"/>
    <s v="OFICINAS"/>
    <s v="CHACHAGÜI                                                                                                                                             "/>
    <n v="63916"/>
    <n v="43720"/>
    <n v="9"/>
    <n v="14.54"/>
    <n v="0.96933333333333327"/>
    <m/>
    <m/>
    <x v="0"/>
  </r>
  <r>
    <n v="1085279402"/>
    <s v="DIAZ MUÑOZ ALEX FERNANDO"/>
    <x v="0"/>
    <s v="VENTAS BANCA AGROPECUARIA"/>
    <s v="ASESOR COMERCIAL AGROPECUARIO"/>
    <s v="6. OCCIDENTE"/>
    <s v="OFICINAS"/>
    <s v="TAMINANGO"/>
    <n v="62810"/>
    <n v="43577"/>
    <n v="4"/>
    <n v="20.38"/>
    <n v="1.3586666666666667"/>
    <m/>
    <m/>
    <x v="1"/>
  </r>
  <r>
    <n v="1085279883"/>
    <s v="CEBALLOS ORTIZ MIGUEL ANGEL"/>
    <x v="0"/>
    <s v="VENTAS BANCA AGROPECUARIA"/>
    <s v="PROFESIONAL UNIVERSITARIO"/>
    <s v="6. OCCIDENTE"/>
    <s v="REGIONAL"/>
    <s v="GERENCIA REGIONAL OCCIDENTE"/>
    <n v="60000"/>
    <n v="43720"/>
    <n v="9"/>
    <n v="14.54"/>
    <n v="0.96933333333333327"/>
    <m/>
    <m/>
    <x v="0"/>
  </r>
  <r>
    <n v="1085280322"/>
    <s v="ERAZO NARVAEZ YENSI VIVIANA"/>
    <x v="0"/>
    <s v="VENTAS BANCA AGROPECUARIA"/>
    <s v="ASESOR COMERCIAL AGROPECUARIO"/>
    <s v="6. OCCIDENTE"/>
    <s v="OFICINAS"/>
    <s v="TAMINANGO"/>
    <n v="62810"/>
    <n v="43102"/>
    <n v="1"/>
    <n v="9.9600000000000009"/>
    <n v="0.66400000000000003"/>
    <m/>
    <m/>
    <x v="0"/>
  </r>
  <r>
    <n v="1085281942"/>
    <s v="HERRERA YEPEZ YANETH CARMENZA"/>
    <x v="0"/>
    <s v="VENTAS BANCA AGROPECUARIA"/>
    <s v="PROFESIONAL UNIVERSITARIO"/>
    <s v="6. OCCIDENTE"/>
    <s v="REGIONAL"/>
    <s v="GERENCIA REGIONAL OCCIDENTE"/>
    <n v="60000"/>
    <n v="42982"/>
    <n v="9"/>
    <n v="14.87"/>
    <n v="0.99133333333333329"/>
    <m/>
    <m/>
    <x v="0"/>
  </r>
  <r>
    <n v="1085284824"/>
    <s v="BENAVIDES SANTACRUZ NATALIA GUISSETH"/>
    <x v="0"/>
    <s v="VENTAS BANCA AGROPECUARIA"/>
    <s v="ASESOR COMERCIAL AGROPECUARIO"/>
    <s v="9. SUR"/>
    <s v="OFICINAS"/>
    <s v="SIBUNDOY"/>
    <n v="63407"/>
    <n v="44760"/>
    <n v="7"/>
    <n v="1.79"/>
    <n v="0.11933333333333333"/>
    <m/>
    <m/>
    <x v="0"/>
  </r>
  <r>
    <n v="1085285890"/>
    <s v="JOJOA JOJOA ANA CRISTINA"/>
    <x v="0"/>
    <s v="REGIONAL COMERCIAL"/>
    <s v="DIRECTOR OFICINA TIPO 4"/>
    <s v="6. OCCIDENTE"/>
    <s v="OFICINAS"/>
    <s v="ANCUYA                                                                                                                                                "/>
    <n v="63914"/>
    <n v="43542"/>
    <n v="3"/>
    <n v="6.79"/>
    <n v="0.45266666666666666"/>
    <m/>
    <m/>
    <x v="0"/>
  </r>
  <r>
    <n v="1085288759"/>
    <s v="MESIAS ALVAREZ RICHARD ALEXANDER"/>
    <x v="1"/>
    <s v="VP OPERACIONES"/>
    <s v="SUPERNUMERARIO FUERZA MOVIL"/>
    <s v="6. OCCIDENTE"/>
    <s v="REGIONAL"/>
    <s v="GERENCIA REGIONAL OCCIDENTE"/>
    <n v="60000"/>
    <n v="44298"/>
    <n v="4"/>
    <n v="5.79"/>
    <n v="0.38600000000000001"/>
    <m/>
    <m/>
    <x v="0"/>
  </r>
  <r>
    <n v="1085292070"/>
    <s v="BOLAÑOS PAZ MELISSA"/>
    <x v="1"/>
    <s v="VP OPERACIONES"/>
    <s v="PROFESIONAL UNIVERSITARIO"/>
    <s v="6. OCCIDENTE"/>
    <s v="REGIONAL"/>
    <s v="PASTO"/>
    <n v="63907"/>
    <n v="44061"/>
    <n v="8"/>
    <n v="15.54"/>
    <n v="1.036"/>
    <m/>
    <m/>
    <x v="1"/>
  </r>
  <r>
    <n v="1085292348"/>
    <s v="PASTAS JIMENEZ CARLOS JESUS"/>
    <x v="0"/>
    <s v="REGIONAL COMERCIAL"/>
    <s v="ASESOR COMERCIAL SENIOR"/>
    <s v="6. OCCIDENTE"/>
    <s v="OFICINAS"/>
    <s v="PASTO"/>
    <n v="63907"/>
    <n v="43656"/>
    <n v="7"/>
    <n v="17.12"/>
    <n v="1.1413333333333333"/>
    <m/>
    <m/>
    <x v="1"/>
  </r>
  <r>
    <n v="1085293898"/>
    <s v="ERIRA CHAMORRO JOHN ALEXANDER"/>
    <x v="0"/>
    <s v="VENTAS BANCA AGROPECUARIA"/>
    <s v="ASESOR COMERCIAL AGROPECUARIO"/>
    <s v="6. OCCIDENTE"/>
    <s v="OFICINAS"/>
    <s v="EL TAMBO - POPAYAN                                                                                                                                    "/>
    <n v="63904"/>
    <n v="43864"/>
    <n v="2"/>
    <n v="8.67"/>
    <n v="0.57799999999999996"/>
    <m/>
    <m/>
    <x v="0"/>
  </r>
  <r>
    <n v="1085294332"/>
    <s v="ROSERO CERON JULIETH MERCEDES"/>
    <x v="0"/>
    <s v="REGIONAL COMERCIAL"/>
    <s v="ASESOR COMERCIAL"/>
    <s v="9. SUR"/>
    <s v="OFICINAS"/>
    <s v="LA HORMIGA"/>
    <n v="63401"/>
    <n v="43878"/>
    <n v="2"/>
    <n v="8.08"/>
    <n v="0.53866666666666663"/>
    <m/>
    <m/>
    <x v="0"/>
  </r>
  <r>
    <n v="1085295629"/>
    <s v="ROMERO CAICEDO SANTIAGO DAVID"/>
    <x v="0"/>
    <s v="REGIONAL COMERCIAL"/>
    <s v="ASESOR COMERCIAL"/>
    <s v="6. OCCIDENTE"/>
    <s v="OFICINAS"/>
    <s v="POPAYAN                                                                                                                                               "/>
    <n v="64214"/>
    <n v="44210"/>
    <n v="1"/>
    <n v="9.4600000000000009"/>
    <n v="0.63066666666666671"/>
    <m/>
    <m/>
    <x v="0"/>
  </r>
  <r>
    <n v="1085295690"/>
    <s v="MEJIA POLO DAVID ANDRES"/>
    <x v="0"/>
    <s v="VENTAS BANCA AGROPECUARIA"/>
    <s v="COORDINADOR"/>
    <s v="6. OCCIDENTE"/>
    <s v="REGIONAL"/>
    <s v="GERENCIA REGIONAL OCCIDENTE"/>
    <n v="60000"/>
    <n v="42989"/>
    <n v="9"/>
    <n v="14.58"/>
    <n v="0.97199999999999998"/>
    <m/>
    <m/>
    <x v="0"/>
  </r>
  <r>
    <n v="1085296166"/>
    <s v="MELO GUERRERO MANUEL ALEJANDRO"/>
    <x v="0"/>
    <s v="VENTAS BANCA AGROPECUARIA"/>
    <s v="ASESOR COMERCIAL AGROPECUARIO"/>
    <s v="6. OCCIDENTE"/>
    <s v="OFICINAS"/>
    <s v="GUAITARILLA - TUQUERRES"/>
    <n v="63905"/>
    <n v="43082"/>
    <n v="12"/>
    <n v="10.75"/>
    <n v="0.71666666666666667"/>
    <m/>
    <m/>
    <x v="0"/>
  </r>
  <r>
    <n v="1085296516"/>
    <s v="ESTUPIÑAN VALLEJO MARIA ALEJANDRA"/>
    <x v="0"/>
    <s v="REGIONAL COMERCIAL"/>
    <s v="ASESOR COMERCIAL"/>
    <s v="6. OCCIDENTE"/>
    <s v="OFICINAS"/>
    <s v="ANCUYA                                                                                                                                                "/>
    <n v="63914"/>
    <n v="44718"/>
    <n v="6"/>
    <n v="3.54"/>
    <n v="0.23600000000000002"/>
    <m/>
    <m/>
    <x v="0"/>
  </r>
  <r>
    <n v="1085634229"/>
    <s v="CHAMORRO HUERTAS JAIME LEANDRO"/>
    <x v="0"/>
    <s v="REGIONAL COMERCIAL"/>
    <s v="DIRECTOR OFICINA TIPO 4"/>
    <s v="6. OCCIDENTE"/>
    <s v="OFICINAS"/>
    <s v="CORDOBA                                                                                                                                               "/>
    <n v="62512"/>
    <n v="41491"/>
    <n v="8"/>
    <n v="16.079999999999998"/>
    <n v="1.0719999999999998"/>
    <m/>
    <m/>
    <x v="1"/>
  </r>
  <r>
    <n v="1085635252"/>
    <s v="LOPEZ FIGUEROA EBELIN JAHARY"/>
    <x v="0"/>
    <s v="REGIONAL COMERCIAL"/>
    <s v="CAJERO PRINCIPAL"/>
    <s v="6. OCCIDENTE"/>
    <s v="OFICINAS"/>
    <s v="PUERRES"/>
    <n v="62508"/>
    <n v="44655"/>
    <n v="4"/>
    <n v="6.13"/>
    <n v="0.40866666666666668"/>
    <m/>
    <m/>
    <x v="0"/>
  </r>
  <r>
    <n v="1085686230"/>
    <s v="OJEDA TORO SANDRA MARIA"/>
    <x v="4"/>
    <s v="NACIONAL DE ANALISIS AGROPECUARIO                                                                                                                     "/>
    <s v="OFICIAL OPERATIVO SENIOR"/>
    <s v="6. OCCIDENTE"/>
    <s v="REGIONAL"/>
    <s v="LA UNION (NARIÑO)                                                                                                                                     "/>
    <n v="62806"/>
    <n v="43528"/>
    <n v="3"/>
    <n v="7.37"/>
    <n v="0.49133333333333334"/>
    <m/>
    <m/>
    <x v="0"/>
  </r>
  <r>
    <n v="1085687267"/>
    <s v="LUNA LATORRE NELSON MAURICIO"/>
    <x v="0"/>
    <s v="VENTAS MICROFINANZAS"/>
    <s v="ASESOR COMERCIAL MICROFINANZAS"/>
    <s v="9. SUR"/>
    <s v="OFICINAS"/>
    <s v="PUERTO ASIS                                                                                                                                           "/>
    <n v="63405"/>
    <n v="44585"/>
    <n v="1"/>
    <n v="9.0399999999999991"/>
    <n v="0.60266666666666657"/>
    <m/>
    <m/>
    <x v="0"/>
  </r>
  <r>
    <n v="1085688351"/>
    <s v="ORTIZ TULCAN BRAYAN HELDER"/>
    <x v="0"/>
    <s v="REGIONAL COMERCIAL"/>
    <s v="CAJERO"/>
    <s v="6. OCCIDENTE"/>
    <s v="OFICINAS"/>
    <s v="PASTO"/>
    <n v="63907"/>
    <n v="43605"/>
    <n v="5"/>
    <n v="19.21"/>
    <n v="1.2806666666666666"/>
    <m/>
    <m/>
    <x v="1"/>
  </r>
  <r>
    <n v="1085688644"/>
    <s v="CANCIMANCI CRIOLLO ESTEBAN ALEXANDER"/>
    <x v="0"/>
    <s v="REGIONAL COMERCIAL"/>
    <s v="OFICIAL OPERATIVO SENIOR"/>
    <s v="6. OCCIDENTE"/>
    <s v="OFICINAS"/>
    <s v="EL TAMBO CAUCA"/>
    <n v="64207"/>
    <n v="43934"/>
    <n v="4"/>
    <n v="20.75"/>
    <n v="1.3833333333333333"/>
    <m/>
    <m/>
    <x v="1"/>
  </r>
  <r>
    <n v="1085897502"/>
    <s v="SOTO REVELO DIANA CATALINA"/>
    <x v="0"/>
    <s v="REGIONAL COMERCIAL"/>
    <s v="ASESOR COMERCIAL SENIOR"/>
    <s v="6. OCCIDENTE"/>
    <s v="OFICINAS"/>
    <s v="IPIALES"/>
    <n v="62507"/>
    <n v="41365"/>
    <n v="4"/>
    <n v="6.25"/>
    <n v="0.41666666666666669"/>
    <m/>
    <m/>
    <x v="0"/>
  </r>
  <r>
    <n v="1085901142"/>
    <s v="GUERRA PORTILLA ELSA MARCELA"/>
    <x v="0"/>
    <s v="REGIONAL COMERCIAL"/>
    <s v="DIRECTOR OFICINA TIPO 5"/>
    <s v="6. OCCIDENTE"/>
    <s v="OFICINAS"/>
    <s v="CONTADERO"/>
    <n v="62502"/>
    <n v="41001"/>
    <n v="4"/>
    <n v="21.21"/>
    <n v="1.4140000000000001"/>
    <m/>
    <m/>
    <x v="1"/>
  </r>
  <r>
    <n v="1085908650"/>
    <s v="BENITEZ FLORES MONICA LORENA"/>
    <x v="0"/>
    <s v="REGIONAL COMERCIAL"/>
    <s v="CAJERO"/>
    <s v="6. OCCIDENTE"/>
    <s v="OFICINAS"/>
    <s v="IPIALES"/>
    <n v="62507"/>
    <n v="43748"/>
    <n v="10"/>
    <n v="13.37"/>
    <n v="0.89133333333333331"/>
    <m/>
    <m/>
    <x v="0"/>
  </r>
  <r>
    <n v="1085915860"/>
    <s v="MELO  OSCAR ALEXANDER"/>
    <x v="0"/>
    <s v="REGIONAL COMERCIAL"/>
    <s v="CAJERO PRINCIPAL"/>
    <s v="6. OCCIDENTE"/>
    <s v="OFICINAS"/>
    <s v="SAMANIEGO"/>
    <n v="63908"/>
    <n v="44092"/>
    <n v="9"/>
    <n v="14.29"/>
    <n v="0.95266666666666666"/>
    <m/>
    <m/>
    <x v="0"/>
  </r>
  <r>
    <n v="1085916057"/>
    <s v="BASTIDAS CASTRO CAMILA ALEJANDRA"/>
    <x v="0"/>
    <s v="VENTAS MICROFINANZAS"/>
    <s v="ASESOR COMERCIAL MICROFINANZAS"/>
    <s v="6. OCCIDENTE"/>
    <s v="OFICINAS"/>
    <s v="SANDONA"/>
    <n v="63909"/>
    <n v="44692"/>
    <n v="5"/>
    <n v="4.58"/>
    <n v="0.30533333333333335"/>
    <m/>
    <m/>
    <x v="0"/>
  </r>
  <r>
    <n v="1085916547"/>
    <s v="FLOREZ BAEZ JAVIER ANDRE"/>
    <x v="0"/>
    <s v="VENTAS BANCA AGROPECUARIA"/>
    <s v="ASESOR COMERCIAL AGROPECUARIO"/>
    <s v="6. OCCIDENTE"/>
    <s v="REGIONAL"/>
    <s v="GERENCIA REGIONAL OCCIDENTE"/>
    <n v="60000"/>
    <n v="43682"/>
    <n v="8"/>
    <n v="31.038"/>
    <n v="2.0691999999999999"/>
    <m/>
    <m/>
    <x v="2"/>
  </r>
  <r>
    <n v="1085917478"/>
    <s v="CUASPUD REINA MARIBEL DEL ROCIO"/>
    <x v="0"/>
    <s v="REGIONAL COMERCIAL"/>
    <s v="OFICIAL SOPORTE"/>
    <s v="6. OCCIDENTE"/>
    <s v="OFICINAS"/>
    <s v="IPIALES"/>
    <n v="62507"/>
    <n v="43711"/>
    <n v="9"/>
    <n v="14.92"/>
    <n v="0.9946666666666667"/>
    <m/>
    <m/>
    <x v="0"/>
  </r>
  <r>
    <n v="1085919240"/>
    <s v="ERAZO CHAVES OSCAR IGNACIO"/>
    <x v="0"/>
    <s v="VENTAS MICROFINANZAS"/>
    <s v="ASESOR COMERCIAL MICROFINANZAS"/>
    <s v="6. OCCIDENTE"/>
    <s v="OFICINAS"/>
    <s v="IPIALES"/>
    <n v="62507"/>
    <n v="41730"/>
    <n v="4"/>
    <n v="6.25"/>
    <n v="0.41666666666666669"/>
    <m/>
    <m/>
    <x v="0"/>
  </r>
  <r>
    <n v="1085922706"/>
    <s v="GARRETA VERA OSCAR NAYIB"/>
    <x v="0"/>
    <s v="REGIONAL COMERCIAL"/>
    <s v="CAJERO PRINCIPAL"/>
    <s v="6. OCCIDENTE"/>
    <s v="OFICINAS"/>
    <s v="PUPIALES"/>
    <n v="62509"/>
    <n v="43297"/>
    <n v="7"/>
    <n v="16.88"/>
    <n v="1.1253333333333333"/>
    <m/>
    <m/>
    <x v="1"/>
  </r>
  <r>
    <n v="1085923787"/>
    <s v="ACOSTA MUÑOZ MARIA TERESA"/>
    <x v="0"/>
    <s v="REGIONAL COMERCIAL"/>
    <s v="ASESOR COMERCIAL"/>
    <s v="6. OCCIDENTE"/>
    <s v="OFICINAS"/>
    <s v="TAMINANGO"/>
    <n v="62810"/>
    <n v="43892"/>
    <n v="3"/>
    <n v="22.46"/>
    <n v="1.4973333333333334"/>
    <m/>
    <m/>
    <x v="1"/>
  </r>
  <r>
    <n v="1085924475"/>
    <s v="VILLOTA FUEL ANGELICA YURANI"/>
    <x v="0"/>
    <s v="REGIONAL COMERCIAL"/>
    <s v="ASESOR COMERCIAL"/>
    <s v="6. OCCIDENTE"/>
    <s v="OFICINAS"/>
    <s v="CONTADERO"/>
    <n v="62502"/>
    <n v="42107"/>
    <n v="4"/>
    <n v="20.75"/>
    <n v="1.3833333333333333"/>
    <m/>
    <m/>
    <x v="1"/>
  </r>
  <r>
    <n v="1085928934"/>
    <s v="ARCOS MOLINA ADRIANA ELIZABETH"/>
    <x v="0"/>
    <s v="REGIONAL COMERCIAL"/>
    <s v="ASESOR COMERCIAL"/>
    <s v="6. OCCIDENTE"/>
    <s v="OFICINAS"/>
    <s v="CONSACA                                                                                                                                               "/>
    <n v="63902"/>
    <n v="43934"/>
    <n v="4"/>
    <n v="5.75"/>
    <n v="0.38333333333333336"/>
    <m/>
    <m/>
    <x v="0"/>
  </r>
  <r>
    <n v="1085931377"/>
    <s v="FLOREZ MALLAMA MIGUEL ANGEL"/>
    <x v="0"/>
    <s v="REGIONAL COMERCIAL"/>
    <s v="CAJERO"/>
    <s v="6. OCCIDENTE"/>
    <s v="OFICINAS"/>
    <s v="IPIALES"/>
    <n v="62507"/>
    <n v="43446"/>
    <n v="12"/>
    <n v="10.79"/>
    <n v="0.71933333333333327"/>
    <m/>
    <m/>
    <x v="0"/>
  </r>
  <r>
    <n v="1085934227"/>
    <s v="CUASPUD CORAL KAREN ALEXANDRA"/>
    <x v="0"/>
    <s v="VENTAS MICROFINANZAS"/>
    <s v="ASESOR COMERCIAL MICROFINANZAS"/>
    <s v="6. OCCIDENTE"/>
    <s v="OFICINAS"/>
    <s v="PUPIALES"/>
    <n v="62509"/>
    <n v="43724"/>
    <n v="9"/>
    <n v="14.38"/>
    <n v="0.95866666666666667"/>
    <m/>
    <m/>
    <x v="0"/>
  </r>
  <r>
    <n v="1085939555"/>
    <s v="CHAMPUTIZ MENDOZA LUIS FERNANDO"/>
    <x v="0"/>
    <s v="REGIONAL COMERCIAL"/>
    <s v="ASESOR COMERCIAL"/>
    <s v="6. OCCIDENTE"/>
    <s v="OFICINAS"/>
    <s v="IPIALES"/>
    <n v="62507"/>
    <n v="43290"/>
    <n v="7"/>
    <n v="17.170000000000002"/>
    <n v="1.1446666666666667"/>
    <m/>
    <m/>
    <x v="1"/>
  </r>
  <r>
    <n v="1085941387"/>
    <s v="RODRIGUEZ CHAMORRO YENIFER MARISOL"/>
    <x v="0"/>
    <s v="REGIONAL COMERCIAL"/>
    <s v="ASESOR COMERCIAL"/>
    <s v="6. OCCIDENTE"/>
    <s v="OFICINAS"/>
    <s v="CORDOBA                                                                                                                                               "/>
    <n v="62512"/>
    <n v="42828"/>
    <n v="4"/>
    <n v="6.0449999999999999"/>
    <n v="0.40299999999999997"/>
    <m/>
    <m/>
    <x v="0"/>
  </r>
  <r>
    <n v="1086104318"/>
    <s v="CEPEDA BOLAÑOS RAQUEL VICTORIA"/>
    <x v="0"/>
    <s v="REGIONAL COMERCIAL"/>
    <s v="ASESOR COMERCIAL"/>
    <s v="6. OCCIDENTE"/>
    <s v="OFICINAS"/>
    <s v="PUPIALES"/>
    <n v="62509"/>
    <n v="43745"/>
    <n v="10"/>
    <n v="13.5"/>
    <n v="0.9"/>
    <m/>
    <m/>
    <x v="0"/>
  </r>
  <r>
    <n v="1086105841"/>
    <s v="MORENO CHAMORRO MAIRA ALEJANDRA"/>
    <x v="0"/>
    <s v="REGIONAL COMERCIAL"/>
    <s v="CAJERO PRINCIPAL"/>
    <s v="6. OCCIDENTE"/>
    <s v="OFICINAS"/>
    <s v="PUPIALES"/>
    <n v="62509"/>
    <n v="44105"/>
    <n v="10"/>
    <n v="13.75"/>
    <n v="0.91666666666666663"/>
    <m/>
    <m/>
    <x v="0"/>
  </r>
  <r>
    <n v="1086106671"/>
    <s v="ESTRADA TREJO JENNY KATHERINE"/>
    <x v="0"/>
    <s v="REGIONAL COMERCIAL"/>
    <s v="ASESOR COMERCIAL"/>
    <s v="6. OCCIDENTE"/>
    <s v="OFICINAS"/>
    <s v="GUAITARILLA - TUQUERRES"/>
    <n v="63905"/>
    <n v="43010"/>
    <n v="10"/>
    <n v="13.71"/>
    <n v="0.91400000000000003"/>
    <m/>
    <m/>
    <x v="0"/>
  </r>
  <r>
    <n v="1086133043"/>
    <s v="RAMOS MARTINEZ MARGOTH VIVIANA"/>
    <x v="0"/>
    <s v="VENTAS BANCA PERSONAS"/>
    <s v="ASESOR COMERCIAL PERSONAS"/>
    <s v="6. OCCIDENTE"/>
    <s v="OFICINAS"/>
    <s v="PASTO"/>
    <n v="63907"/>
    <n v="43745"/>
    <n v="10"/>
    <n v="13.5"/>
    <n v="0.9"/>
    <m/>
    <m/>
    <x v="0"/>
  </r>
  <r>
    <n v="1086134738"/>
    <s v="BASTIDAS MATITUY YOINER ALEXANDER"/>
    <x v="4"/>
    <s v="NACIONAL DE ANALISIS AGROPECUARIO                                                                                                                     "/>
    <s v="OFICIAL OPERATIVO SENIOR"/>
    <s v="6. OCCIDENTE"/>
    <s v="REGIONAL"/>
    <s v="ANCUYA                                                                                                                                                "/>
    <n v="63914"/>
    <n v="43720"/>
    <n v="9"/>
    <n v="14.54"/>
    <n v="0.96933333333333327"/>
    <m/>
    <m/>
    <x v="0"/>
  </r>
  <r>
    <n v="1086135989"/>
    <s v="GUERRERO LOPEZ OSCAR ANDRES"/>
    <x v="0"/>
    <s v="REGIONAL COMERCIAL"/>
    <s v="ASESOR COMERCIAL"/>
    <s v="6. OCCIDENTE"/>
    <s v="OFICINAS"/>
    <s v="BUESACO"/>
    <n v="62803"/>
    <n v="43801"/>
    <n v="12"/>
    <n v="11.21"/>
    <n v="0.7473333333333334"/>
    <m/>
    <m/>
    <x v="0"/>
  </r>
  <r>
    <n v="1086196494"/>
    <s v="RAMIREZ VALLEJO LAURY STEPHANY"/>
    <x v="0"/>
    <s v="REGIONAL COMERCIAL"/>
    <s v="CAJERO PRINCIPAL"/>
    <s v="6. OCCIDENTE"/>
    <s v="OFICINAS"/>
    <s v="SANTA BARBARA ISCUANDE                                                                                                                                "/>
    <n v="63910"/>
    <n v="44305"/>
    <n v="4"/>
    <n v="5.5"/>
    <n v="0.36666666666666664"/>
    <m/>
    <m/>
    <x v="0"/>
  </r>
  <r>
    <n v="1086280073"/>
    <s v="AREIZA VILLA MANUELA"/>
    <x v="0"/>
    <s v="REGIONAL COMERCIAL"/>
    <s v="OFICIAL OPERATIVO SENIOR"/>
    <s v="3. CAFETERA"/>
    <s v="OFICINAS"/>
    <s v="LA CELIA"/>
    <n v="34110"/>
    <n v="44655"/>
    <n v="4"/>
    <n v="6.13"/>
    <n v="0.40866666666666668"/>
    <m/>
    <m/>
    <x v="0"/>
  </r>
  <r>
    <n v="1086300720"/>
    <s v="TOBAR GUERRERO YULLY NATALI"/>
    <x v="0"/>
    <s v="REGIONAL COMERCIAL"/>
    <s v="ASESOR COMERCIAL"/>
    <s v="6. OCCIDENTE"/>
    <s v="OFICINAS"/>
    <s v="CORDOBA                                                                                                                                               "/>
    <n v="62512"/>
    <n v="44734"/>
    <n v="6"/>
    <n v="2.87"/>
    <n v="0.19133333333333333"/>
    <m/>
    <m/>
    <x v="0"/>
  </r>
  <r>
    <n v="1086332536"/>
    <s v="PIANDA TUSARMA YERALDIN ROXANA"/>
    <x v="0"/>
    <s v="REGIONAL COMERCIAL"/>
    <s v="ASESOR COMERCIAL"/>
    <s v="6. OCCIDENTE"/>
    <s v="OFICINAS"/>
    <s v="CHACHAGÜI                                                                                                                                             "/>
    <n v="63916"/>
    <n v="43711"/>
    <n v="9"/>
    <n v="14.92"/>
    <n v="0.9946666666666667"/>
    <m/>
    <m/>
    <x v="0"/>
  </r>
  <r>
    <n v="1086360123"/>
    <s v="ESPAÑA DIAZ CRUZYBER"/>
    <x v="0"/>
    <s v="REGIONAL COMERCIAL"/>
    <s v="ASESOR COMERCIAL"/>
    <s v="6. OCCIDENTE"/>
    <s v="OFICINAS"/>
    <s v="EL TAMBO - POPAYAN                                                                                                                                    "/>
    <n v="63904"/>
    <n v="43082"/>
    <n v="12"/>
    <n v="10.75"/>
    <n v="0.71666666666666667"/>
    <m/>
    <m/>
    <x v="0"/>
  </r>
  <r>
    <n v="1086498288"/>
    <s v="BENAVIDES SANCHEZ ANA CRISTINA"/>
    <x v="0"/>
    <s v="REGIONAL COMERCIAL"/>
    <s v="DIRECTOR OFICINA TIPO 2"/>
    <s v="6. OCCIDENTE"/>
    <s v="OFICINAS"/>
    <s v="EL BORDO"/>
    <n v="64206"/>
    <n v="44522"/>
    <n v="11"/>
    <n v="11.63"/>
    <n v="0.77533333333333343"/>
    <m/>
    <m/>
    <x v="0"/>
  </r>
  <r>
    <n v="1086548185"/>
    <s v="MORENO FERNANDEZ JESUS JAIRO"/>
    <x v="0"/>
    <s v="VENTAS BANCA AGROPECUARIA"/>
    <s v="ASESOR COMERCIAL AGROPECUARIO"/>
    <s v="6. OCCIDENTE"/>
    <s v="OFICINAS"/>
    <s v="LA UNION (NARIÑO)                                                                                                                                     "/>
    <n v="62806"/>
    <n v="43731"/>
    <n v="9"/>
    <n v="14.08"/>
    <n v="0.93866666666666665"/>
    <m/>
    <m/>
    <x v="0"/>
  </r>
  <r>
    <n v="1086694818"/>
    <s v="ACOSTA TOVAR SERVIO GALIANO"/>
    <x v="0"/>
    <s v="REGIONAL COMERCIAL"/>
    <s v="DIRECTOR OFICINA TIPO 4"/>
    <s v="6. OCCIDENTE"/>
    <s v="OFICINAS"/>
    <s v="CUMBITARA"/>
    <n v="62811"/>
    <n v="42835"/>
    <n v="4"/>
    <n v="20.87"/>
    <n v="1.3913333333333333"/>
    <m/>
    <m/>
    <x v="1"/>
  </r>
  <r>
    <n v="1086697232"/>
    <s v="TORRES SANTACRUZ LEIDY CARMENZA"/>
    <x v="0"/>
    <s v="REGIONAL COMERCIAL"/>
    <s v="ASESOR COMERCIAL"/>
    <s v="6. OCCIDENTE"/>
    <s v="OFICINAS"/>
    <s v="CUMBITARA"/>
    <n v="62811"/>
    <n v="43609"/>
    <n v="5"/>
    <n v="19.04"/>
    <n v="1.2693333333333332"/>
    <m/>
    <m/>
    <x v="1"/>
  </r>
  <r>
    <n v="1086894155"/>
    <s v="CEBALLOS REALPE BERTHA SHIRLEY"/>
    <x v="0"/>
    <s v="REGIONAL COMERCIAL"/>
    <s v="DIRECTOR OFICINA TIPO 4"/>
    <s v="6. OCCIDENTE"/>
    <s v="OFICINAS"/>
    <s v="RICAURTE"/>
    <n v="62510"/>
    <n v="41806"/>
    <n v="6"/>
    <n v="18.13"/>
    <n v="1.2086666666666666"/>
    <m/>
    <m/>
    <x v="1"/>
  </r>
  <r>
    <n v="1086894491"/>
    <s v="NARVAEZ LOPEZ OLGA LUCIA"/>
    <x v="0"/>
    <s v="REGIONAL COMERCIAL"/>
    <s v="OFICIAL OPERATIVO SENIOR"/>
    <s v="6. OCCIDENTE"/>
    <s v="OFICINAS"/>
    <s v="TUQUERRES                                                                                                                                             "/>
    <n v="62511"/>
    <n v="39692"/>
    <n v="9"/>
    <n v="15"/>
    <n v="1"/>
    <m/>
    <m/>
    <x v="1"/>
  </r>
  <r>
    <n v="1086895044"/>
    <s v="CASANOVA NARVAEZ VIVIANA DEL ROSARIO"/>
    <x v="0"/>
    <s v="VENTAS BANCA AGROPECUARIA"/>
    <s v="ASESOR COMERCIAL AGROPECUARIO"/>
    <s v="6. OCCIDENTE"/>
    <s v="OFICINAS"/>
    <s v="CUMBAL"/>
    <n v="62503"/>
    <n v="43126"/>
    <n v="1"/>
    <n v="8.9600000000000009"/>
    <n v="0.59733333333333338"/>
    <m/>
    <m/>
    <x v="0"/>
  </r>
  <r>
    <n v="1086920960"/>
    <s v="OJEDA MONTERO CRISTIAN CAMILO"/>
    <x v="0"/>
    <s v="REGIONAL COMERCIAL"/>
    <s v="DIRECTOR OFICINA TIPO 2"/>
    <s v="6. OCCIDENTE"/>
    <s v="OFICINAS"/>
    <s v="SAN LORENZO"/>
    <n v="62808"/>
    <n v="41114"/>
    <n v="7"/>
    <n v="16.54"/>
    <n v="1.1026666666666667"/>
    <m/>
    <m/>
    <x v="1"/>
  </r>
  <r>
    <n v="1086921681"/>
    <s v="CASTILLO VIVEROS GEIMAN ERNEY"/>
    <x v="0"/>
    <s v="REGIONAL COMERCIAL"/>
    <s v="ASESOR COMERCIAL"/>
    <s v="6. OCCIDENTE"/>
    <s v="OFICINAS"/>
    <s v="SAN LORENZO"/>
    <n v="62808"/>
    <n v="43353"/>
    <n v="9"/>
    <n v="14.63"/>
    <n v="0.97533333333333339"/>
    <m/>
    <m/>
    <x v="0"/>
  </r>
  <r>
    <n v="1086922785"/>
    <s v="MARTINEZ ANDRADE ORLANDO ALFREDO"/>
    <x v="0"/>
    <s v="REGIONAL COMERCIAL"/>
    <s v="DIRECTOR OFICINA TIPO 4"/>
    <s v="6. OCCIDENTE"/>
    <s v="OFICINAS"/>
    <s v="SAN JOSE DE ALBAN                                                                                                                                     "/>
    <n v="62807"/>
    <n v="43327"/>
    <n v="8"/>
    <n v="15.67"/>
    <n v="1.0446666666666666"/>
    <m/>
    <m/>
    <x v="1"/>
  </r>
  <r>
    <n v="1087006922"/>
    <s v="GUERRERO GUACHAVEZ DIANA MARCELA"/>
    <x v="0"/>
    <s v="REGIONAL COMERCIAL"/>
    <s v="OFICIAL OPERATIVO SENIOR"/>
    <s v="6. OCCIDENTE"/>
    <s v="OFICINAS"/>
    <s v="GUAITARILLA - TUQUERRES"/>
    <n v="63905"/>
    <n v="42248"/>
    <n v="9"/>
    <n v="15"/>
    <n v="1"/>
    <m/>
    <m/>
    <x v="1"/>
  </r>
  <r>
    <n v="1087046830"/>
    <s v="PAZ ARTEAGA MARIO ALEJANDRO"/>
    <x v="0"/>
    <s v="REGIONAL COMERCIAL"/>
    <s v="ASESOR COMERCIAL"/>
    <s v="6. OCCIDENTE"/>
    <s v="OFICINAS"/>
    <s v="LINARES"/>
    <n v="63906"/>
    <n v="44431"/>
    <n v="8"/>
    <n v="15.33"/>
    <n v="1.022"/>
    <m/>
    <m/>
    <x v="1"/>
  </r>
  <r>
    <n v="1087048765"/>
    <s v="MELO LOPEZ LEYDY VIVIANA"/>
    <x v="0"/>
    <s v="REGIONAL COMERCIAL"/>
    <s v="CAJERO"/>
    <s v="6. OCCIDENTE"/>
    <s v="OFICINAS"/>
    <s v="PASTO"/>
    <n v="63907"/>
    <n v="43563"/>
    <n v="4"/>
    <n v="20.96"/>
    <n v="1.3973333333333333"/>
    <m/>
    <m/>
    <x v="1"/>
  </r>
  <r>
    <n v="1087076169"/>
    <s v="FAJARDO ROSERO ANGIE ESTEFANY"/>
    <x v="0"/>
    <s v="REGIONAL COMERCIAL"/>
    <s v="ASESOR COMERCIAL"/>
    <s v="6. OCCIDENTE"/>
    <s v="OFICINAS"/>
    <s v="CALOTO"/>
    <n v="65003"/>
    <n v="41113"/>
    <n v="7"/>
    <n v="16.579999999999998"/>
    <n v="1.1053333333333333"/>
    <m/>
    <m/>
    <x v="1"/>
  </r>
  <r>
    <n v="1087118089"/>
    <s v="BALAREZO MONCAYO JONNATAN LEONARD"/>
    <x v="0"/>
    <s v="REGIONAL COMERCIAL"/>
    <s v="ASESOR COMERCIAL SENIOR"/>
    <s v="6. OCCIDENTE"/>
    <s v="OFICINAS"/>
    <s v="TUMACO"/>
    <n v="63913"/>
    <n v="40616"/>
    <n v="3"/>
    <n v="21.876999999999999"/>
    <n v="1.4584666666666666"/>
    <m/>
    <m/>
    <x v="1"/>
  </r>
  <r>
    <n v="1087121146"/>
    <s v="NAZARENO TELLO FIDELA NATALY"/>
    <x v="0"/>
    <s v="VENTAS MICROFINANZAS"/>
    <s v="ASESOR COMERCIAL MICROFINANZAS"/>
    <s v="6. OCCIDENTE"/>
    <s v="OFICINAS"/>
    <s v="TUMACO"/>
    <n v="63913"/>
    <n v="43327"/>
    <n v="8"/>
    <n v="15.587"/>
    <n v="1.0391333333333332"/>
    <m/>
    <m/>
    <x v="1"/>
  </r>
  <r>
    <n v="1087196183"/>
    <s v="BIOJO TENORIO JOHN JAIR"/>
    <x v="0"/>
    <s v="VENTAS BANCA AGROPECUARIA"/>
    <s v="ASESOR COMERCIAL AGROPECUARIO"/>
    <s v="6. OCCIDENTE"/>
    <s v="OFICINAS"/>
    <s v="TUMACO"/>
    <n v="63913"/>
    <n v="44774"/>
    <n v="8"/>
    <n v="1.25"/>
    <n v="8.3333333333333329E-2"/>
    <m/>
    <m/>
    <x v="0"/>
  </r>
  <r>
    <n v="1087196195"/>
    <s v="GONZALEZ PRADO CARLOS ALCIDES"/>
    <x v="0"/>
    <s v="REGIONAL COMERCIAL"/>
    <s v="CAJERO PRINCIPAL"/>
    <s v="6. OCCIDENTE"/>
    <s v="OFICINAS"/>
    <s v="BARBACOAS"/>
    <n v="62501"/>
    <n v="44398"/>
    <n v="7"/>
    <n v="16.670000000000002"/>
    <n v="1.1113333333333335"/>
    <m/>
    <m/>
    <x v="1"/>
  </r>
  <r>
    <n v="1087205179"/>
    <s v="VALENCIA CAICEDO ANGIE YULIETH"/>
    <x v="0"/>
    <s v="REGIONAL COMERCIAL"/>
    <s v="CAJERO"/>
    <s v="6. OCCIDENTE"/>
    <s v="OFICINAS"/>
    <s v="TUMACO"/>
    <n v="63913"/>
    <n v="43927"/>
    <n v="4"/>
    <n v="6.04"/>
    <n v="0.40266666666666667"/>
    <m/>
    <m/>
    <x v="0"/>
  </r>
  <r>
    <n v="1087411876"/>
    <s v="TREJO ROSERO LUIS ANDRES"/>
    <x v="0"/>
    <s v="REGIONAL COMERCIAL"/>
    <s v="CAJERO PRINCIPAL"/>
    <s v="6. OCCIDENTE"/>
    <s v="OFICINAS"/>
    <s v="TUQUERRES                                                                                                                                             "/>
    <n v="62511"/>
    <n v="43542"/>
    <n v="3"/>
    <n v="6.79"/>
    <n v="0.45266666666666666"/>
    <m/>
    <m/>
    <x v="0"/>
  </r>
  <r>
    <n v="1087416318"/>
    <s v="NOGUERA RIVERA MARIBEL YESENIA"/>
    <x v="0"/>
    <s v="REGIONAL COMERCIAL"/>
    <s v="CAJERO"/>
    <s v="6. OCCIDENTE"/>
    <s v="OFICINAS"/>
    <s v="TUQUERRES                                                                                                                                             "/>
    <n v="62511"/>
    <n v="41764"/>
    <n v="5"/>
    <n v="19.829999999999998"/>
    <n v="1.3219999999999998"/>
    <m/>
    <m/>
    <x v="1"/>
  </r>
  <r>
    <n v="1087417218"/>
    <s v="CHALPARTAR PALACIOS SONIA YOMAIRA"/>
    <x v="0"/>
    <s v="REGIONAL COMERCIAL"/>
    <s v="ASESOR COMERCIAL"/>
    <s v="6. OCCIDENTE"/>
    <s v="OFICINAS"/>
    <s v="RICAURTE"/>
    <n v="62510"/>
    <n v="44242"/>
    <n v="2"/>
    <n v="8.17"/>
    <n v="0.54466666666666663"/>
    <m/>
    <m/>
    <x v="0"/>
  </r>
  <r>
    <n v="1087421873"/>
    <s v="LOPEZ VALENCIA ANGELA DAYANA"/>
    <x v="0"/>
    <s v="REGIONAL COMERCIAL"/>
    <s v="ASESOR COMERCIAL"/>
    <s v="6. OCCIDENTE"/>
    <s v="OFICINAS"/>
    <s v="SAMANIEGO"/>
    <n v="63908"/>
    <n v="43164"/>
    <n v="3"/>
    <n v="7.33"/>
    <n v="0.48866666666666669"/>
    <m/>
    <m/>
    <x v="0"/>
  </r>
  <r>
    <n v="1087422632"/>
    <s v="MORA VELASQUEZ NATHALIA MAYERLY"/>
    <x v="0"/>
    <s v="REGIONAL COMERCIAL"/>
    <s v="ASESOR COMERCIAL"/>
    <s v="6. OCCIDENTE"/>
    <s v="OFICINAS"/>
    <s v="YACUANQUER"/>
    <n v="63912"/>
    <n v="42982"/>
    <n v="9"/>
    <n v="14.87"/>
    <n v="0.99133333333333329"/>
    <m/>
    <m/>
    <x v="0"/>
  </r>
  <r>
    <n v="1087423231"/>
    <s v="VALLEJOS CASANOVA ZULLY ANDREA"/>
    <x v="1"/>
    <s v="VP OPERACIONES"/>
    <s v="SUPERNUMERARIO FUERZA MOVIL"/>
    <s v="6. OCCIDENTE"/>
    <s v="REGIONAL"/>
    <s v="GERENCIA REGIONAL OCCIDENTE"/>
    <n v="60000"/>
    <n v="42989"/>
    <n v="9"/>
    <n v="14.58"/>
    <n v="0.97199999999999998"/>
    <m/>
    <m/>
    <x v="0"/>
  </r>
  <r>
    <n v="1087490047"/>
    <s v="GRAJALES VILLA LAURA VALENTINA"/>
    <x v="0"/>
    <s v="VENTAS MICROFINANZAS"/>
    <s v="ASESOR COMERCIAL MICROFINANZAS"/>
    <s v="3. CAFETERA"/>
    <s v="OFICINAS"/>
    <s v="BELEN DE UMBRIA                                                                                                                                       "/>
    <n v="34114"/>
    <n v="43776"/>
    <n v="11"/>
    <n v="12.25"/>
    <n v="0.81666666666666665"/>
    <m/>
    <m/>
    <x v="0"/>
  </r>
  <r>
    <n v="1087493111"/>
    <s v="RENDON CALLE LEIDY TATIANA"/>
    <x v="0"/>
    <s v="REGIONAL COMERCIAL"/>
    <s v="CAJERO PRINCIPAL"/>
    <s v="3. CAFETERA"/>
    <s v="OFICINAS"/>
    <s v="BELEN DE UMBRIA                                                                                                                                       "/>
    <n v="34114"/>
    <n v="44475"/>
    <n v="10"/>
    <n v="13.54"/>
    <n v="0.90266666666666662"/>
    <m/>
    <m/>
    <x v="0"/>
  </r>
  <r>
    <n v="1087493502"/>
    <s v="ALVAREZ OLAYA CESAR ALEXANDER"/>
    <x v="0"/>
    <s v="REGIONAL COMERCIAL"/>
    <s v="CAJERO"/>
    <s v="3. CAFETERA"/>
    <s v="OFICINAS"/>
    <s v="PEREIRA"/>
    <n v="34105"/>
    <n v="44774"/>
    <n v="8"/>
    <n v="1.25"/>
    <n v="8.3333333333333329E-2"/>
    <m/>
    <m/>
    <x v="0"/>
  </r>
  <r>
    <n v="1087551670"/>
    <s v="TORO UPEGUI INLLY TATIANA"/>
    <x v="1"/>
    <s v="VP OPERACIONES"/>
    <s v="DIRECTOR SUPERNUMERARIO"/>
    <s v="3. CAFETERA"/>
    <s v="REGIONAL"/>
    <s v="GERENCIA REGIONAL CAFETERA"/>
    <n v="30000"/>
    <n v="44516"/>
    <n v="11"/>
    <n v="11.87"/>
    <n v="0.79133333333333333"/>
    <m/>
    <m/>
    <x v="0"/>
  </r>
  <r>
    <n v="1087645650"/>
    <s v="BOLAÑOS GUERRERO DIANA PAOLA"/>
    <x v="0"/>
    <s v="VENTAS BANCA AGROPECUARIA"/>
    <s v="ASESOR COMERCIAL AGROPECUARIO"/>
    <s v="6. OCCIDENTE"/>
    <s v="OFICINAS"/>
    <s v="EL TABLON DE GOMEZ                                                                                                                                    "/>
    <n v="62813"/>
    <n v="44046"/>
    <n v="8"/>
    <n v="16.170000000000002"/>
    <n v="1.0780000000000001"/>
    <m/>
    <m/>
    <x v="1"/>
  </r>
  <r>
    <n v="1087673318"/>
    <s v="JARAMILLO PANTOJA WILMER DUVAN"/>
    <x v="0"/>
    <s v="REGIONAL COMERCIAL"/>
    <s v="ASESOR COMERCIAL"/>
    <s v="6. OCCIDENTE"/>
    <s v="OFICINAS"/>
    <s v="ILES"/>
    <n v="62506"/>
    <n v="42135"/>
    <n v="5"/>
    <n v="19.497"/>
    <n v="1.2998000000000001"/>
    <m/>
    <m/>
    <x v="1"/>
  </r>
  <r>
    <n v="1087702627"/>
    <s v="PORTOCARRERO GONGORA SINDI"/>
    <x v="0"/>
    <s v="VENTAS MICROFINANZAS"/>
    <s v="ASESOR COMERCIAL MICROFINANZAS"/>
    <s v="6. OCCIDENTE"/>
    <s v="OFICINAS"/>
    <s v="GUAPI"/>
    <n v="64208"/>
    <n v="39826"/>
    <n v="1"/>
    <n v="9.5"/>
    <n v="0.6333333333333333"/>
    <m/>
    <m/>
    <x v="0"/>
  </r>
  <r>
    <n v="1087750576"/>
    <s v="CORDOBA APRAEZ DEIDI XIMENA"/>
    <x v="0"/>
    <s v="VENTAS BANCA AGROPECUARIA"/>
    <s v="ASESOR COMERCIAL AGROPECUARIO"/>
    <s v="6. OCCIDENTE"/>
    <s v="OFICINAS"/>
    <s v="PASTO"/>
    <n v="63907"/>
    <n v="43682"/>
    <n v="8"/>
    <n v="15.997"/>
    <n v="1.0664666666666667"/>
    <m/>
    <m/>
    <x v="1"/>
  </r>
  <r>
    <n v="1087751777"/>
    <s v="HERRERA CHAVEZ MARIA FERNANDA"/>
    <x v="0"/>
    <s v="REGIONAL COMERCIAL"/>
    <s v="CAJERO PRINCIPAL"/>
    <s v="6. OCCIDENTE"/>
    <s v="OFICINAS"/>
    <s v="POLICARPA"/>
    <n v="62814"/>
    <n v="43360"/>
    <n v="9"/>
    <n v="14.288"/>
    <n v="0.95253333333333334"/>
    <m/>
    <m/>
    <x v="0"/>
  </r>
  <r>
    <n v="1087753664"/>
    <s v="VILLAMARIN GALINDEZ MARIA YEIMY"/>
    <x v="0"/>
    <s v="REGIONAL COMERCIAL"/>
    <s v="OFICIAL SOPORTE"/>
    <s v="6. OCCIDENTE"/>
    <s v="OFICINAS"/>
    <s v="POLICARPA"/>
    <n v="62814"/>
    <n v="44581"/>
    <n v="1"/>
    <n v="9.2100000000000009"/>
    <n v="0.6140000000000001"/>
    <m/>
    <m/>
    <x v="0"/>
  </r>
  <r>
    <n v="1087959905"/>
    <s v="INSUASTY ROSERO GERARDO NORIEL"/>
    <x v="0"/>
    <s v="REGIONAL COMERCIAL"/>
    <s v="OFICIAL SOPORTE"/>
    <s v="6. OCCIDENTE"/>
    <s v="OFICINAS"/>
    <s v="YACUANQUER"/>
    <n v="63912"/>
    <n v="43735"/>
    <n v="9"/>
    <n v="13.878"/>
    <n v="0.92520000000000002"/>
    <m/>
    <m/>
    <x v="0"/>
  </r>
  <r>
    <n v="1087960043"/>
    <s v="LUNA TIMANA OSCAR DAVID"/>
    <x v="0"/>
    <s v="REGIONAL COMERCIAL"/>
    <s v="ASESOR COMERCIAL"/>
    <s v="6. OCCIDENTE"/>
    <s v="OFICINAS"/>
    <s v="TUQUERRES                                                                                                                                             "/>
    <n v="62511"/>
    <n v="44587"/>
    <n v="1"/>
    <n v="8.9600000000000009"/>
    <n v="0.59733333333333338"/>
    <m/>
    <m/>
    <x v="0"/>
  </r>
  <r>
    <n v="1087985890"/>
    <s v="HINCAPIE ALZATE CARLOS ALFONSO"/>
    <x v="0"/>
    <s v="REGIONAL COMERCIAL"/>
    <s v="OFICIAL SOPORTE"/>
    <s v="3. CAFETERA"/>
    <s v="OFICINAS"/>
    <s v="PEREIRA"/>
    <n v="34105"/>
    <n v="43040"/>
    <n v="11"/>
    <n v="12.5"/>
    <n v="0.83333333333333337"/>
    <m/>
    <m/>
    <x v="0"/>
  </r>
  <r>
    <n v="1087994617"/>
    <s v="HERNANDEZ TABARES YILMER"/>
    <x v="0"/>
    <s v="REGIONAL COMERCIAL"/>
    <s v="ASESOR COMERCIAL"/>
    <s v="3. CAFETERA"/>
    <s v="OFICINAS"/>
    <s v="SAMANA                                                                                                                                                "/>
    <n v="33122"/>
    <n v="42262"/>
    <n v="9"/>
    <n v="14.42"/>
    <n v="0.96133333333333337"/>
    <m/>
    <m/>
    <x v="0"/>
  </r>
  <r>
    <n v="1087999482"/>
    <s v="HERNANDEZ CAMACHO HAROLD ANDRES"/>
    <x v="0"/>
    <s v="VENTAS BANCA AGROPECUARIA"/>
    <s v="ASESOR COMERCIAL AGROPECUARIO"/>
    <s v="2. BOGOTA"/>
    <s v="OFICINAS"/>
    <s v="CAPARRAPI                                                                                                                                             "/>
    <n v="22017"/>
    <n v="44105"/>
    <n v="10"/>
    <n v="13.75"/>
    <n v="0.91666666666666663"/>
    <m/>
    <m/>
    <x v="0"/>
  </r>
  <r>
    <n v="1088005516"/>
    <s v="GUTIERREZ TORRES ANDRES FELIPE"/>
    <x v="0"/>
    <s v="REGIONAL COMERCIAL"/>
    <s v="ASESOR COMERCIAL"/>
    <s v="3. CAFETERA"/>
    <s v="OFICINAS"/>
    <s v="DOSQUEBRADAS"/>
    <n v="34102"/>
    <n v="42897"/>
    <n v="6"/>
    <n v="3.33"/>
    <n v="0.222"/>
    <m/>
    <m/>
    <x v="0"/>
  </r>
  <r>
    <n v="1088011786"/>
    <s v="MORENO PEÑA YEISON ANDRES"/>
    <x v="0"/>
    <s v="REGIONAL COMERCIAL"/>
    <s v="ASESOR COMERCIAL"/>
    <s v="3. CAFETERA"/>
    <s v="OFICINAS"/>
    <s v="PEREIRA"/>
    <n v="34105"/>
    <n v="42009"/>
    <n v="1"/>
    <n v="9.83"/>
    <n v="0.65533333333333332"/>
    <m/>
    <m/>
    <x v="0"/>
  </r>
  <r>
    <n v="1088016262"/>
    <s v="GRANADOS MORALES ALEJANDRA"/>
    <x v="0"/>
    <s v="REGIONAL COMERCIAL"/>
    <s v="ASESOR COMERCIAL"/>
    <s v="3. CAFETERA"/>
    <s v="OFICINAS"/>
    <s v="MISTRATO"/>
    <n v="34104"/>
    <n v="43880"/>
    <n v="2"/>
    <n v="8"/>
    <n v="0.53333333333333333"/>
    <m/>
    <m/>
    <x v="0"/>
  </r>
  <r>
    <n v="1088025534"/>
    <s v="MURILLO ARIAS CLAUDIA PATRICIA"/>
    <x v="0"/>
    <s v="REGIONAL COMERCIAL"/>
    <s v="OFICIAL OPERATIVO SENIOR"/>
    <s v="3. CAFETERA"/>
    <s v="OFICINAS"/>
    <s v="BOLIVIA"/>
    <n v="33104"/>
    <n v="43391"/>
    <n v="10"/>
    <n v="13.04"/>
    <n v="0.86933333333333329"/>
    <m/>
    <m/>
    <x v="0"/>
  </r>
  <r>
    <n v="1088028055"/>
    <s v="PASCAGAZA RIVERA LAURA STEFANY"/>
    <x v="0"/>
    <s v="VENTAS BANCA PERSONAS"/>
    <s v="ASESOR COMERCIAL PERSONAS"/>
    <s v="3. CAFETERA"/>
    <s v="OFICINAS"/>
    <s v="PEREIRA"/>
    <n v="34105"/>
    <n v="44144"/>
    <n v="11"/>
    <n v="12.17"/>
    <n v="0.81133333333333335"/>
    <m/>
    <m/>
    <x v="0"/>
  </r>
  <r>
    <n v="1088216408"/>
    <s v="CHAMORRO RAMIREZ DARIO JAVIER"/>
    <x v="0"/>
    <s v="VENTAS BANCA AGROPECUARIA"/>
    <s v="ASESOR COMERCIAL AGROPECUARIO"/>
    <s v="6. OCCIDENTE"/>
    <s v="OFICINAS"/>
    <s v="IPIALES"/>
    <n v="62507"/>
    <n v="43115"/>
    <n v="1"/>
    <n v="9.42"/>
    <n v="0.628"/>
    <m/>
    <m/>
    <x v="0"/>
  </r>
  <r>
    <n v="1088216873"/>
    <s v="CORAL TELLO ADRIANA MARIBEL"/>
    <x v="0"/>
    <s v="VENTAS MICROFINANZAS"/>
    <s v="ASESOR COMERCIAL MICROFINANZAS"/>
    <s v="9. SUR"/>
    <s v="OFICINAS"/>
    <s v="SIBUNDOY"/>
    <n v="63407"/>
    <n v="44385"/>
    <n v="7"/>
    <n v="17.21"/>
    <n v="1.1473333333333333"/>
    <m/>
    <m/>
    <x v="1"/>
  </r>
  <r>
    <n v="1088217314"/>
    <s v="AREVALO FIGUEROA DIANA CRISTINA"/>
    <x v="1"/>
    <s v="VP OPERACIONES"/>
    <s v="SUPERNUMERARIO INTEGRAL"/>
    <s v="6. OCCIDENTE"/>
    <s v="REGIONAL"/>
    <s v="GERENCIA REGIONAL OCCIDENTE"/>
    <n v="60000"/>
    <n v="44755"/>
    <n v="7"/>
    <n v="2"/>
    <n v="0.13333333333333333"/>
    <m/>
    <m/>
    <x v="0"/>
  </r>
  <r>
    <n v="1088241029"/>
    <s v="DUQUE GARCIA CHRISTIAN DAVID"/>
    <x v="0"/>
    <s v="REGIONAL COMERCIAL"/>
    <s v="OFICIAL OPERATIVO SENIOR"/>
    <s v="3. CAFETERA"/>
    <s v="OFICINAS"/>
    <s v="CENTRAL DE ABASTOS PEREIRA (MERCASA)"/>
    <n v="34115"/>
    <n v="43284"/>
    <n v="7"/>
    <n v="2.42"/>
    <n v="0.16133333333333333"/>
    <m/>
    <m/>
    <x v="0"/>
  </r>
  <r>
    <n v="1088243393"/>
    <s v="VARGAS ROJAS LUISA FERNANDA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4362"/>
    <n v="6"/>
    <n v="18.170000000000002"/>
    <n v="1.2113333333333334"/>
    <m/>
    <m/>
    <x v="1"/>
  </r>
  <r>
    <n v="1088250936"/>
    <s v="BUITRAGO PEÑA NESTOR FABIO"/>
    <x v="0"/>
    <s v="REGIONAL COMERCIAL"/>
    <s v="DIRECTOR OFICINA TIPO 4"/>
    <s v="3. CAFETERA"/>
    <s v="OFICINAS"/>
    <s v="BELALCAZAR                                                                                                                                            "/>
    <n v="33118"/>
    <n v="43970"/>
    <n v="5"/>
    <n v="4.25"/>
    <n v="0.28333333333333333"/>
    <m/>
    <m/>
    <x v="0"/>
  </r>
  <r>
    <n v="1088267179"/>
    <s v="RAMIREZ FRANCO LEIDY TATIANA"/>
    <x v="0"/>
    <s v="REGIONAL COMERCIAL"/>
    <s v="ASESOR COMERCIAL"/>
    <s v="3. CAFETERA"/>
    <s v="OFICINAS"/>
    <s v="SANTA ROSA DE CABAL"/>
    <n v="34107"/>
    <n v="43570"/>
    <n v="4"/>
    <n v="5.67"/>
    <n v="0.378"/>
    <m/>
    <m/>
    <x v="0"/>
  </r>
  <r>
    <n v="1088278094"/>
    <s v="HENAO HERNANDEZ ANDRES"/>
    <x v="0"/>
    <s v="VENTAS MICROFINANZAS"/>
    <s v="ASESOR COMERCIAL MICROFINANZAS"/>
    <s v="3. CAFETERA"/>
    <s v="OFICINAS"/>
    <s v="CENTRAL DE ABASTOS PEREIRA (MERCASA)"/>
    <n v="34115"/>
    <n v="44720"/>
    <n v="6"/>
    <n v="3.46"/>
    <n v="0.23066666666666666"/>
    <m/>
    <m/>
    <x v="0"/>
  </r>
  <r>
    <n v="1088323162"/>
    <s v="TABARQUINO GUAPACHA DARLYN DAHIANA"/>
    <x v="0"/>
    <s v="REGIONAL COMERCIAL"/>
    <s v="ASESOR COMERCIAL"/>
    <s v="3. CAFETERA"/>
    <s v="OFICINAS"/>
    <s v="PEREIRA"/>
    <n v="34105"/>
    <n v="44784"/>
    <n v="8"/>
    <n v="0.83"/>
    <n v="5.5333333333333332E-2"/>
    <m/>
    <m/>
    <x v="0"/>
  </r>
  <r>
    <n v="1088335263"/>
    <s v="QUINTERO TOVAR LADY VANESSA"/>
    <x v="0"/>
    <s v="REGIONAL COMERCIAL"/>
    <s v="ASESOR COMERCIAL"/>
    <s v="3. CAFETERA"/>
    <s v="OFICINAS"/>
    <s v="LA UNION VALLE                                                                                                                                        "/>
    <n v="65319"/>
    <n v="44655"/>
    <n v="4"/>
    <n v="6.13"/>
    <n v="0.40866666666666668"/>
    <m/>
    <m/>
    <x v="0"/>
  </r>
  <r>
    <n v="1088348227"/>
    <s v="ROMAN QUINTERO CAMILA"/>
    <x v="0"/>
    <s v="REGIONAL COMERCIAL"/>
    <s v="CAJERO PRINCIPAL"/>
    <s v="3. CAFETERA"/>
    <s v="OFICINAS"/>
    <s v="CENTRAL DE ABASTOS PEREIRA (MERCASA)"/>
    <n v="34115"/>
    <n v="44747"/>
    <n v="7"/>
    <n v="2.33"/>
    <n v="0.15533333333333335"/>
    <m/>
    <m/>
    <x v="0"/>
  </r>
  <r>
    <n v="1088537347"/>
    <s v="GUEVARA GUTIERREZ LEIDY ANDREA"/>
    <x v="0"/>
    <s v="REGIONAL COMERCIAL"/>
    <s v="CAJERO PRINCIPAL"/>
    <s v="3. CAFETERA"/>
    <s v="OFICINAS"/>
    <s v="APIA                                                                                                                                                  "/>
    <n v="34109"/>
    <n v="44026"/>
    <n v="7"/>
    <n v="16.96"/>
    <n v="1.1306666666666667"/>
    <m/>
    <m/>
    <x v="1"/>
  </r>
  <r>
    <n v="1088538389"/>
    <s v="GARCIA PINEDA MILDREY VIVIANA"/>
    <x v="0"/>
    <s v="REGIONAL COMERCIAL"/>
    <s v="DIRECTOR OFICINA TIPO 5"/>
    <s v="3. CAFETERA"/>
    <s v="OFICINAS"/>
    <s v="PUEBLORICO"/>
    <n v="34106"/>
    <n v="42901"/>
    <n v="6"/>
    <n v="18.170000000000002"/>
    <n v="1.2113333333333334"/>
    <m/>
    <m/>
    <x v="1"/>
  </r>
  <r>
    <n v="1088588896"/>
    <s v="BENAVIDES PANTOJA DIANA DEL CARMEN"/>
    <x v="0"/>
    <s v="REGIONAL COMERCIAL"/>
    <s v="OFICIAL OPERATIVO SENIOR"/>
    <s v="6. OCCIDENTE"/>
    <s v="OFICINAS"/>
    <s v="CUMBAL"/>
    <n v="62503"/>
    <n v="44669"/>
    <n v="4"/>
    <n v="5.54"/>
    <n v="0.36933333333333335"/>
    <m/>
    <m/>
    <x v="0"/>
  </r>
  <r>
    <n v="1088590923"/>
    <s v="BENAVIDES ARCOS IRENE YAMILE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1088595702"/>
    <s v="CUAICAL ROSERO AURA PAOLA"/>
    <x v="0"/>
    <s v="REGIONAL COMERCIAL"/>
    <s v="ASESOR COMERCIAL"/>
    <s v="6. OCCIDENTE"/>
    <s v="OFICINAS"/>
    <s v="CUMBAL"/>
    <n v="62503"/>
    <n v="43672"/>
    <n v="7"/>
    <n v="16.46"/>
    <n v="1.0973333333333335"/>
    <m/>
    <m/>
    <x v="1"/>
  </r>
  <r>
    <n v="10886441"/>
    <s v="HOYOS RAMOS JONATHAN LUIS"/>
    <x v="0"/>
    <s v="VENTAS MICROFINANZAS"/>
    <s v="ASESOR COMERCIAL MICROFINANZAS"/>
    <s v="4. COSTA"/>
    <s v="OFICINAS"/>
    <s v="SAN MARCOS"/>
    <n v="45112"/>
    <n v="41687"/>
    <n v="2"/>
    <n v="23.08"/>
    <n v="1.5386666666666666"/>
    <m/>
    <m/>
    <x v="1"/>
  </r>
  <r>
    <n v="1088649272"/>
    <s v="SALDAÑA LEYTON ANA CRISTINA"/>
    <x v="0"/>
    <s v="REGIONAL COMERCIAL"/>
    <s v="ASESOR COMERCIAL"/>
    <s v="6. OCCIDENTE"/>
    <s v="OFICINAS"/>
    <s v="GUACHUCAL"/>
    <n v="62505"/>
    <n v="43297"/>
    <n v="7"/>
    <n v="16.88"/>
    <n v="1.1253333333333333"/>
    <m/>
    <m/>
    <x v="1"/>
  </r>
  <r>
    <n v="1088649361"/>
    <s v="PEÑA TUTALCHA JULIO CESAR"/>
    <x v="0"/>
    <s v="REGIONAL COMERCIAL"/>
    <s v="ASESOR COMERCIAL"/>
    <s v="6. OCCIDENTE"/>
    <s v="OFICINAS"/>
    <s v="GUACHUCAL"/>
    <n v="62505"/>
    <n v="43479"/>
    <n v="1"/>
    <n v="9.4600000000000009"/>
    <n v="0.63066666666666671"/>
    <m/>
    <m/>
    <x v="0"/>
  </r>
  <r>
    <n v="1088649633"/>
    <s v="AGUIRRE REINA OMAR ALEJANDRO"/>
    <x v="0"/>
    <s v="REGIONAL COMERCIAL"/>
    <s v="ASESOR COMERCIAL"/>
    <s v="6. OCCIDENTE"/>
    <s v="OFICINAS"/>
    <s v="GUACHUCAL"/>
    <n v="62505"/>
    <n v="43297"/>
    <n v="7"/>
    <n v="16.88"/>
    <n v="1.1253333333333333"/>
    <m/>
    <m/>
    <x v="1"/>
  </r>
  <r>
    <n v="1088733246"/>
    <s v="TORRES TORO MONICA ANDREA"/>
    <x v="0"/>
    <s v="REGIONAL COMERCIAL"/>
    <s v="CAJERO PRINCIPAL"/>
    <s v="6. OCCIDENTE"/>
    <s v="OFICINAS"/>
    <s v="JAMUNDI                                                                                                                                               "/>
    <n v="65315"/>
    <n v="42248"/>
    <n v="9"/>
    <n v="14.833"/>
    <n v="0.98886666666666667"/>
    <m/>
    <m/>
    <x v="0"/>
  </r>
  <r>
    <n v="1088735022"/>
    <s v="SOLARTE GETIAL YENIFER ISABEL"/>
    <x v="1"/>
    <s v="VP OPERACIONES"/>
    <s v="SUPERNUMERARIO INTEGRAL"/>
    <s v="6. OCCIDENTE"/>
    <s v="REGIONAL"/>
    <s v="GERENCIA REGIONAL OCCIDENTE"/>
    <n v="60000"/>
    <n v="44473"/>
    <n v="10"/>
    <n v="13.63"/>
    <n v="0.90866666666666673"/>
    <m/>
    <m/>
    <x v="0"/>
  </r>
  <r>
    <n v="1088945312"/>
    <s v="ROSERO BURBANO DIEGO ARMANDO"/>
    <x v="0"/>
    <s v="REGIONAL COMERCIAL"/>
    <s v="ASESOR COMERCIAL"/>
    <s v="6. OCCIDENTE"/>
    <s v="OFICINAS"/>
    <s v="EL ROSARIO"/>
    <n v="62804"/>
    <n v="41316"/>
    <n v="2"/>
    <n v="23.33"/>
    <n v="1.5553333333333332"/>
    <m/>
    <m/>
    <x v="1"/>
  </r>
  <r>
    <n v="1088971068"/>
    <s v="MENESES MUÑOZ YULLY ESPERANZA"/>
    <x v="0"/>
    <s v="REGIONAL COMERCIAL"/>
    <s v="DIRECTOR OFICINA TIPO 4"/>
    <s v="6. OCCIDENTE"/>
    <s v="OFICINAS"/>
    <s v="LA CRUZ"/>
    <n v="62805"/>
    <n v="41113"/>
    <n v="7"/>
    <n v="16.413"/>
    <n v="1.0942000000000001"/>
    <m/>
    <m/>
    <x v="1"/>
  </r>
  <r>
    <n v="1088975553"/>
    <s v="MUÑOZ BRAVO MELANY CONSTANZA"/>
    <x v="0"/>
    <s v="REGIONAL COMERCIAL"/>
    <s v="ASESOR COMERCIAL"/>
    <s v="6. OCCIDENTE"/>
    <s v="OFICINAS"/>
    <s v="SAN JOSE DE ALBAN                                                                                                                                     "/>
    <n v="62807"/>
    <n v="44606"/>
    <n v="2"/>
    <n v="8.2100000000000009"/>
    <n v="0.54733333333333334"/>
    <m/>
    <m/>
    <x v="0"/>
  </r>
  <r>
    <n v="1089000907"/>
    <s v="GUERRERO RUANO ARMANDO AGUSTIN"/>
    <x v="0"/>
    <s v="VENTAS BANCA AGROPECUARIA"/>
    <s v="ASESOR COMERCIAL AGROPECUARIO"/>
    <s v="6. OCCIDENTE"/>
    <s v="OFICINAS"/>
    <s v="BOCAS DE SATINGA"/>
    <n v="63901"/>
    <n v="43761"/>
    <n v="10"/>
    <n v="12.83"/>
    <n v="0.85533333333333339"/>
    <m/>
    <m/>
    <x v="0"/>
  </r>
  <r>
    <n v="1089242812"/>
    <s v="LOPEZ GUERRERO ANA LUCIA"/>
    <x v="0"/>
    <s v="REGIONAL COMERCIAL"/>
    <s v="CAJERO PRINCIPAL"/>
    <s v="6. OCCIDENTE"/>
    <s v="OFICINAS"/>
    <s v="SOTOMAYOR"/>
    <n v="63911"/>
    <n v="41247"/>
    <n v="12"/>
    <n v="11.12"/>
    <n v="0.74133333333333329"/>
    <m/>
    <m/>
    <x v="0"/>
  </r>
  <r>
    <n v="1089288819"/>
    <s v="LANDAZURY GARCIA YONATHAN MATEO"/>
    <x v="0"/>
    <s v="REGIONAL COMERCIAL"/>
    <s v="OFICIAL OPERATIVO SENIOR"/>
    <s v="6. OCCIDENTE"/>
    <s v="OFICINAS"/>
    <s v="CHACHAGÜI                                                                                                                                             "/>
    <n v="63916"/>
    <n v="43711"/>
    <n v="9"/>
    <n v="14.92"/>
    <n v="0.9946666666666667"/>
    <m/>
    <m/>
    <x v="0"/>
  </r>
  <r>
    <n v="1089478841"/>
    <s v="QUINTANA DIAZ MARIO FERNANDO"/>
    <x v="0"/>
    <s v="REGIONAL COMERCIAL"/>
    <s v="DIRECTOR OFICINA TIPO 4"/>
    <s v="6. OCCIDENTE"/>
    <s v="OFICINAS"/>
    <s v="BARBACOAS"/>
    <n v="62501"/>
    <n v="44270"/>
    <n v="3"/>
    <n v="6.92"/>
    <n v="0.46133333333333332"/>
    <m/>
    <m/>
    <x v="0"/>
  </r>
  <r>
    <n v="1089479546"/>
    <s v="DELGADO FERNANDEZ YINETH"/>
    <x v="0"/>
    <s v="VENTAS BANCA AGROPECUARIA"/>
    <s v="ASESOR COMERCIAL AGROPECUARIO"/>
    <s v="6. OCCIDENTE"/>
    <s v="OFICINAS"/>
    <s v="LA UNION (NARIÑO)                                                                                                                                     "/>
    <n v="62806"/>
    <n v="43542"/>
    <n v="3"/>
    <n v="21.79"/>
    <n v="1.4526666666666666"/>
    <m/>
    <m/>
    <x v="1"/>
  </r>
  <r>
    <n v="1089479591"/>
    <s v="ORDOÑEZ ORTIZ YAMIRED"/>
    <x v="0"/>
    <s v="REGIONAL COMERCIAL"/>
    <s v="CAJERO PRINCIPAL"/>
    <s v="6. OCCIDENTE"/>
    <s v="OFICINAS"/>
    <s v="SAN PABLO (NARIÑO)"/>
    <n v="62809"/>
    <n v="42107"/>
    <n v="4"/>
    <n v="20.75"/>
    <n v="1.3833333333333333"/>
    <m/>
    <m/>
    <x v="1"/>
  </r>
  <r>
    <n v="1089479736"/>
    <s v="TORO MOSBY DARWIN STEVEN"/>
    <x v="0"/>
    <s v="VENTAS BANCA AGROPECUARIA"/>
    <s v="ASESOR COMERCIAL AGROPECUARIO"/>
    <s v="6. OCCIDENTE"/>
    <s v="OFICINAS"/>
    <s v="MERCADERES"/>
    <n v="64212"/>
    <n v="44594"/>
    <n v="2"/>
    <n v="8.7100000000000009"/>
    <n v="0.58066666666666678"/>
    <m/>
    <m/>
    <x v="0"/>
  </r>
  <r>
    <n v="1089480105"/>
    <s v="CASTILLO CASTILLO DIANA MARCELA"/>
    <x v="0"/>
    <s v="VENTAS MICROFINANZAS"/>
    <s v="ASESOR COMERCIAL MICROFINANZAS"/>
    <s v="6. OCCIDENTE"/>
    <s v="OFICINAS"/>
    <s v="SAN LORENZO"/>
    <n v="62808"/>
    <n v="43818"/>
    <n v="12"/>
    <n v="10.5"/>
    <n v="0.7"/>
    <m/>
    <m/>
    <x v="0"/>
  </r>
  <r>
    <n v="1089480133"/>
    <s v="BASTIDAS CASTRO LEIDY VIVIANA"/>
    <x v="0"/>
    <s v="REGIONAL COMERCIAL"/>
    <s v="ASESOR COMERCIAL"/>
    <s v="6. OCCIDENTE"/>
    <s v="OFICINAS"/>
    <s v="SAN LORENZO"/>
    <n v="62808"/>
    <n v="44391"/>
    <n v="7"/>
    <n v="16.96"/>
    <n v="1.1306666666666667"/>
    <m/>
    <m/>
    <x v="1"/>
  </r>
  <r>
    <n v="1089480487"/>
    <s v="GOMEZ PAZ DIEGO FERNANDO"/>
    <x v="0"/>
    <s v="VENTAS BANCA AGROPECUARIA"/>
    <s v="ASESOR COMERCIAL AGROPECUARIO"/>
    <s v="6. OCCIDENTE"/>
    <s v="OFICINAS"/>
    <s v="DARIEN                                                                                                                                                "/>
    <n v="65303"/>
    <n v="43010"/>
    <n v="10"/>
    <n v="13.71"/>
    <n v="0.91400000000000003"/>
    <m/>
    <m/>
    <x v="0"/>
  </r>
  <r>
    <n v="1089480960"/>
    <s v="CASTILLO SOLARTE YULIANA MARCELA"/>
    <x v="0"/>
    <s v="REGIONAL COMERCIAL"/>
    <s v="ASESOR COMERCIAL"/>
    <s v="6. OCCIDENTE"/>
    <s v="OFICINAS"/>
    <s v="LA UNION (NARIÑO)                                                                                                                                     "/>
    <n v="62806"/>
    <n v="40092"/>
    <n v="10"/>
    <n v="13.457000000000001"/>
    <n v="0.89713333333333334"/>
    <m/>
    <m/>
    <x v="0"/>
  </r>
  <r>
    <n v="1089484465"/>
    <s v="LASSO ARCOS LUISA FERNANDA"/>
    <x v="0"/>
    <s v="VENTAS MICROFINANZAS"/>
    <s v="ASESOR COMERCIAL MICROFINANZAS"/>
    <s v="6. OCCIDENTE"/>
    <s v="OFICINAS"/>
    <s v="LA UNION (NARIÑO)                                                                                                                                     "/>
    <n v="62806"/>
    <n v="42381"/>
    <n v="1"/>
    <n v="9.4149999999999991"/>
    <n v="0.6276666666666666"/>
    <m/>
    <m/>
    <x v="0"/>
  </r>
  <r>
    <n v="1089484780"/>
    <s v="MELO JURADO JESSICA SORAIDA"/>
    <x v="0"/>
    <s v="REGIONAL COMERCIAL"/>
    <s v="ASESOR COMERCIAL"/>
    <s v="6. OCCIDENTE"/>
    <s v="OFICINAS"/>
    <s v="POLICARPA"/>
    <n v="62814"/>
    <n v="43878"/>
    <n v="2"/>
    <n v="8.08"/>
    <n v="0.53866666666666663"/>
    <m/>
    <m/>
    <x v="0"/>
  </r>
  <r>
    <n v="1089486033"/>
    <s v="GOMEZ OSORIO NATHALIA SHIRLEY"/>
    <x v="0"/>
    <s v="VENTAS MICROFINANZAS"/>
    <s v="ASESOR COMERCIAL MICROFINANZAS"/>
    <s v="6. OCCIDENTE"/>
    <s v="OFICINAS"/>
    <s v="EL BORDO"/>
    <n v="64206"/>
    <n v="44502"/>
    <n v="11"/>
    <n v="12.46"/>
    <n v="0.83066666666666678"/>
    <m/>
    <m/>
    <x v="0"/>
  </r>
  <r>
    <n v="1089486215"/>
    <s v="URBANO MOLINA CAROLINA ANDREA"/>
    <x v="0"/>
    <s v="VENTAS MICROFINANZAS"/>
    <s v="ASESOR COMERCIAL MICROFINANZAS"/>
    <s v="6. OCCIDENTE"/>
    <s v="OFICINAS"/>
    <s v="BUESACO"/>
    <n v="62803"/>
    <n v="44378"/>
    <n v="7"/>
    <n v="2.5"/>
    <n v="0.16666666666666666"/>
    <m/>
    <m/>
    <x v="0"/>
  </r>
  <r>
    <n v="1089556204"/>
    <s v="QUIÑONES MERCHANCANO YERLIN JACOBO"/>
    <x v="0"/>
    <s v="REGIONAL COMERCIAL"/>
    <s v="OFICIAL SOPORTE"/>
    <s v="6. OCCIDENTE"/>
    <s v="OFICINAS"/>
    <s v="BARBACOAS"/>
    <n v="62501"/>
    <n v="44088"/>
    <n v="9"/>
    <n v="14.46"/>
    <n v="0.96400000000000008"/>
    <m/>
    <m/>
    <x v="0"/>
  </r>
  <r>
    <n v="1089719164"/>
    <s v="VELEZ HOYOS YANIS FERNANDA"/>
    <x v="0"/>
    <s v="REGIONAL COMERCIAL"/>
    <s v="ASESOR COMERCIAL"/>
    <s v="3. CAFETERA"/>
    <s v="OFICINAS"/>
    <s v="GUATICA                                                                                                                                               "/>
    <n v="34103"/>
    <n v="43500"/>
    <n v="2"/>
    <n v="8.6300000000000008"/>
    <n v="0.57533333333333336"/>
    <m/>
    <m/>
    <x v="0"/>
  </r>
  <r>
    <n v="1089745728"/>
    <s v="LOPEZ CORREA LEIDY JOHANA"/>
    <x v="0"/>
    <s v="VENTAS BANCA AGROPECUARIA"/>
    <s v="ASESOR COMERCIAL AGROPECUARIO"/>
    <s v="3. CAFETERA"/>
    <s v="OFICINAS"/>
    <s v="PEREIRA"/>
    <n v="34105"/>
    <n v="43731"/>
    <n v="9"/>
    <n v="14.08"/>
    <n v="0.93866666666666665"/>
    <m/>
    <m/>
    <x v="0"/>
  </r>
  <r>
    <n v="1089795843"/>
    <s v="YELA PAZ LILIANA"/>
    <x v="0"/>
    <s v="REGIONAL COMERCIAL"/>
    <s v="CAJERO"/>
    <s v="6. OCCIDENTE"/>
    <s v="OFICINAS"/>
    <s v="EL CHARCO"/>
    <n v="63903"/>
    <n v="44291"/>
    <n v="4"/>
    <n v="21.08"/>
    <n v="1.4053333333333333"/>
    <m/>
    <m/>
    <x v="1"/>
  </r>
  <r>
    <n v="1089797663"/>
    <s v="LERMA MICOLTA LADINSON"/>
    <x v="0"/>
    <s v="REGIONAL COMERCIAL"/>
    <s v="CAJERO PRINCIPAL"/>
    <s v="6. OCCIDENTE"/>
    <s v="OFICINAS"/>
    <s v="EL CHARCO"/>
    <n v="63903"/>
    <n v="43010"/>
    <n v="10"/>
    <n v="13.71"/>
    <n v="0.91400000000000003"/>
    <m/>
    <m/>
    <x v="0"/>
  </r>
  <r>
    <n v="1090077108"/>
    <s v="CASTRO MORALES VALENTINA"/>
    <x v="0"/>
    <s v="REGIONAL COMERCIAL"/>
    <s v="CAJERO PRINCIPAL"/>
    <s v="3. CAFETERA"/>
    <s v="OFICINAS"/>
    <s v="BALBOA (RISARALDA)"/>
    <n v="34101"/>
    <n v="44713"/>
    <n v="6"/>
    <n v="3.75"/>
    <n v="0.25"/>
    <m/>
    <m/>
    <x v="0"/>
  </r>
  <r>
    <n v="1090149920"/>
    <s v="MURILLO GRAJALES LINA TATIANA"/>
    <x v="0"/>
    <s v="REGIONAL COMERCIAL"/>
    <s v="ASESOR COMERCIAL"/>
    <s v="3. CAFETERA"/>
    <s v="OFICINAS"/>
    <s v="APIA                                                                                                                                                  "/>
    <n v="34109"/>
    <n v="44075"/>
    <n v="9"/>
    <n v="15"/>
    <n v="1"/>
    <m/>
    <m/>
    <x v="1"/>
  </r>
  <r>
    <n v="1090150185"/>
    <s v="OCHOA RAMIREZ ANA MARIA"/>
    <x v="0"/>
    <s v="VENTAS BANCA AGROPECUARIA"/>
    <s v="ASESOR COMERCIAL AGROPECUARIO"/>
    <s v="3. CAFETERA"/>
    <s v="OFICINAS"/>
    <s v="APIA                                                                                                                                                  "/>
    <n v="34109"/>
    <n v="43726"/>
    <n v="9"/>
    <n v="14.29"/>
    <n v="0.95266666666666666"/>
    <m/>
    <m/>
    <x v="0"/>
  </r>
  <r>
    <n v="1090175094"/>
    <s v="ROJAS JAIREGUI OMAIRA ISABEL"/>
    <x v="0"/>
    <s v="VENTAS MICROFINANZAS"/>
    <s v="ASESOR COMERCIAL MICROFINANZAS"/>
    <s v="5. SANTANDER"/>
    <s v="OFICINAS"/>
    <s v="CHINACOTA                                                                                                                                             "/>
    <n v="53805"/>
    <n v="41730"/>
    <n v="4"/>
    <n v="21.25"/>
    <n v="1.4166666666666667"/>
    <m/>
    <m/>
    <x v="1"/>
  </r>
  <r>
    <n v="1090175271"/>
    <s v="NAVARRO FLOREZ JORGE LEONARDO"/>
    <x v="0"/>
    <s v="VENTAS MICROFINANZAS"/>
    <s v="ASESOR COMERCIAL MICROFINANZAS"/>
    <s v="5. SANTANDER"/>
    <s v="OFICINAS"/>
    <s v="PAMPLONA"/>
    <n v="53812"/>
    <n v="44747"/>
    <n v="7"/>
    <n v="2.33"/>
    <n v="0.15533333333333335"/>
    <m/>
    <m/>
    <x v="0"/>
  </r>
  <r>
    <n v="1090175529"/>
    <s v="ARENAS PEDROZA SAID MAURICIO"/>
    <x v="0"/>
    <s v="REGIONAL COMERCIAL"/>
    <s v="CAJERO PRINCIPAL"/>
    <s v="5. SANTANDER"/>
    <s v="OFICINAS"/>
    <s v="TEORAMA"/>
    <n v="51512"/>
    <n v="42219"/>
    <n v="8"/>
    <n v="16.170000000000002"/>
    <n v="1.0780000000000001"/>
    <m/>
    <m/>
    <x v="1"/>
  </r>
  <r>
    <n v="1090178527"/>
    <s v="COTE SANCHEZ OMAR LIBARDO"/>
    <x v="0"/>
    <s v="REGIONAL COMERCIAL"/>
    <s v="CAJERO PRINCIPAL"/>
    <s v="5. SANTANDER"/>
    <s v="OFICINAS"/>
    <s v="DURANIA"/>
    <n v="53808"/>
    <n v="43720"/>
    <n v="9"/>
    <n v="14.54"/>
    <n v="0.96933333333333327"/>
    <m/>
    <m/>
    <x v="0"/>
  </r>
  <r>
    <n v="1090333264"/>
    <s v="GUTIERREZ URIBE MARCO ANDRES"/>
    <x v="0"/>
    <s v="VENTAS BANCA AGROPECUARIA"/>
    <s v="ASESOR COMERCIAL AGROPECUARIO"/>
    <s v="3. CAFETERA"/>
    <s v="OFICINAS"/>
    <s v="PEREIRA"/>
    <n v="34105"/>
    <n v="42891"/>
    <n v="6"/>
    <n v="18.579999999999998"/>
    <n v="1.2386666666666666"/>
    <m/>
    <m/>
    <x v="1"/>
  </r>
  <r>
    <n v="1090368526"/>
    <s v="BURGOS MENDEZ EDWIN BERNARDO"/>
    <x v="0"/>
    <s v="VENTAS BANCA AGROPECUARIA"/>
    <s v="ASESOR COMERCIAL AGROPECUARIO"/>
    <s v="7. ORIENTE"/>
    <s v="OFICINAS"/>
    <s v="TUNJA"/>
    <n v="75409"/>
    <n v="42128"/>
    <n v="5"/>
    <n v="19.754999999999999"/>
    <n v="1.3169999999999999"/>
    <m/>
    <m/>
    <x v="1"/>
  </r>
  <r>
    <n v="1090375968"/>
    <s v="SANTOS CASTRO GERMAN ORLANDO"/>
    <x v="0"/>
    <s v="VENTAS MICROFINANZAS"/>
    <s v="ASESOR COMERCIAL MICROFINANZAS"/>
    <s v="5. SANTANDER"/>
    <s v="OFICINAS"/>
    <s v="CENTRAL DE ABASTOS CUCUTA                                                                                                                             "/>
    <n v="51518"/>
    <n v="44440"/>
    <n v="9"/>
    <n v="0"/>
    <n v="0"/>
    <m/>
    <m/>
    <x v="0"/>
  </r>
  <r>
    <n v="1090380135"/>
    <s v="LEAL SALCEDO GILMAR JHAIR"/>
    <x v="0"/>
    <s v="VENTAS BANCA AGROPECUARIA"/>
    <s v="COORDINADOR"/>
    <s v="2. BOGOTA"/>
    <s v="REGIONAL"/>
    <s v="GERENCIA REGIONAL BOGOTA"/>
    <n v="20000"/>
    <n v="42562"/>
    <n v="7"/>
    <n v="17.079999999999998"/>
    <n v="1.1386666666666665"/>
    <m/>
    <m/>
    <x v="1"/>
  </r>
  <r>
    <n v="1090386664"/>
    <s v="COTAMO NIETO YORLEY SUSANA"/>
    <x v="0"/>
    <s v="VENTAS BANCA AGROPECUARIA"/>
    <s v="ASESOR COMERCIAL AGROPECUARIO"/>
    <s v="5. SANTANDER"/>
    <s v="OFICINAS"/>
    <s v="CENTRAL DE ABASTOS CUCUTA                                                                                                                             "/>
    <n v="51518"/>
    <n v="43719"/>
    <n v="9"/>
    <n v="14.58"/>
    <n v="0.97199999999999998"/>
    <m/>
    <m/>
    <x v="0"/>
  </r>
  <r>
    <n v="1090388242"/>
    <s v="BAYONA CORTES ANDRES CAMILO"/>
    <x v="0"/>
    <s v="VENTAS BANCA AGROPECUARIA"/>
    <s v="ASESOR COMERCIAL AGROPECUARIO"/>
    <s v="5. SANTANDER"/>
    <s v="OFICINAS"/>
    <s v="ABREGO"/>
    <n v="51501"/>
    <n v="44053"/>
    <n v="8"/>
    <n v="15.88"/>
    <n v="1.0586666666666666"/>
    <m/>
    <m/>
    <x v="1"/>
  </r>
  <r>
    <n v="1090390445"/>
    <s v="RINCON MENESES DANIEL EDUARDO"/>
    <x v="0"/>
    <s v="VENTAS BANCA AGROPECUARIA"/>
    <s v="ASESOR COMERCIAL AGROPECUARIO"/>
    <s v="5. SANTANDER"/>
    <s v="OFICINAS"/>
    <s v="SAN ALBERTO"/>
    <n v="40105"/>
    <n v="43731"/>
    <n v="9"/>
    <n v="14.08"/>
    <n v="0.93866666666666665"/>
    <m/>
    <m/>
    <x v="0"/>
  </r>
  <r>
    <n v="1090394858"/>
    <s v="BARRERO ROLDAN CINDY PAOLA"/>
    <x v="0"/>
    <s v="VENTAS MICROFINANZAS"/>
    <s v="ASESOR COMERCIAL MICROFINANZAS"/>
    <s v="2. BOGOTA"/>
    <s v="OFICINAS"/>
    <s v="BARRIO RESTREPO"/>
    <n v="20706"/>
    <n v="41533"/>
    <n v="9"/>
    <n v="14.38"/>
    <n v="0.95866666666666667"/>
    <m/>
    <m/>
    <x v="0"/>
  </r>
  <r>
    <n v="1090401457"/>
    <s v="ALVARADO SUESCA KAREN JULIETH"/>
    <x v="0"/>
    <s v="REGIONAL COMERCIAL"/>
    <s v="ASESOR COMERCIAL"/>
    <s v="5. SANTANDER"/>
    <s v="OFICINAS"/>
    <s v="RAGONVALIA"/>
    <n v="53813"/>
    <n v="44692"/>
    <n v="5"/>
    <n v="4.58"/>
    <n v="0.30533333333333335"/>
    <m/>
    <m/>
    <x v="0"/>
  </r>
  <r>
    <n v="1090406033"/>
    <s v="SOTO PEREZ LUIS ENRIQU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5"/>
    <n v="1"/>
    <n v="9"/>
    <n v="0.6"/>
    <m/>
    <m/>
    <x v="0"/>
  </r>
  <r>
    <n v="1090408289"/>
    <s v="CALDERON CAICEDO PABLO ANDRES"/>
    <x v="0"/>
    <s v="REGIONAL COMERCIAL"/>
    <s v="ASESOR COMERCIAL"/>
    <s v="5. SANTANDER"/>
    <s v="OFICINAS"/>
    <s v="PAMPLONA"/>
    <n v="53812"/>
    <n v="44734"/>
    <n v="6"/>
    <n v="2.87"/>
    <n v="0.19133333333333333"/>
    <m/>
    <m/>
    <x v="0"/>
  </r>
  <r>
    <n v="1090409036"/>
    <s v="COLMENARES GARCIA JAMKO CAMILO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4713"/>
    <n v="6"/>
    <n v="3.75"/>
    <n v="0.25"/>
    <m/>
    <m/>
    <x v="0"/>
  </r>
  <r>
    <n v="1090414935"/>
    <s v="FIGUEREDO BARBOSA LUCENID"/>
    <x v="0"/>
    <s v="REGIONAL COMERCIAL"/>
    <s v="CAJERO"/>
    <s v="5. SANTANDER"/>
    <s v="OFICINAS"/>
    <s v="TIBU                                                                                                                                                  "/>
    <n v="51513"/>
    <n v="44747"/>
    <n v="7"/>
    <n v="2.33"/>
    <n v="0.15533333333333335"/>
    <m/>
    <m/>
    <x v="0"/>
  </r>
  <r>
    <n v="1090417684"/>
    <s v="CHINCHILLA LEON YANETH PATRICI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m/>
    <x v="1"/>
  </r>
  <r>
    <n v="1090421384"/>
    <s v="MALDONADO MENDOZA GLADYS YANETH"/>
    <x v="3"/>
    <s v="OFICINA DE CONTROL DISCIPLINARIO INTERNO"/>
    <s v="PROFESIONAL OPERATIVO"/>
    <s v="8. DIRECCION NACIONAL"/>
    <s v="DIRECCION GENERAL"/>
    <s v="DIRECCION NACIONAL"/>
    <n v="80000"/>
    <n v="44727"/>
    <n v="6"/>
    <n v="3.17"/>
    <n v="0.21133333333333332"/>
    <m/>
    <m/>
    <x v="0"/>
  </r>
  <r>
    <n v="1090423594"/>
    <s v="ARDILA JIMENEZ MILDRED JOHANNA"/>
    <x v="0"/>
    <s v="REGIONAL COMERCIAL"/>
    <s v="ASESOR COMERCIAL"/>
    <s v="5. SANTANDER"/>
    <s v="OFICINAS"/>
    <s v="CUCUTA"/>
    <n v="51503"/>
    <n v="40028"/>
    <n v="8"/>
    <n v="16.170000000000002"/>
    <n v="1.0780000000000001"/>
    <m/>
    <m/>
    <x v="1"/>
  </r>
  <r>
    <n v="1090436666"/>
    <s v="MORALES CELIS ELIDA CREYDI"/>
    <x v="0"/>
    <s v="VENTAS MICROFINANZAS"/>
    <s v="ASESOR COMERCIAL MICROFINANZAS"/>
    <s v="7. ORIENTE"/>
    <s v="OFICINAS"/>
    <s v="SAN LUIS DE GACENO"/>
    <n v="72208"/>
    <n v="44589"/>
    <n v="1"/>
    <n v="8.8699999999999992"/>
    <n v="0.59133333333333327"/>
    <m/>
    <m/>
    <x v="0"/>
  </r>
  <r>
    <n v="1090440421"/>
    <s v="ARCINIEGAS SANCHEZ JENNIFER"/>
    <x v="0"/>
    <s v="VENTAS BANCA AGROPECUARIA"/>
    <s v="ASESOR COMERCIAL AGROPECUARIO"/>
    <s v="5. SANTANDER"/>
    <s v="OFICINAS"/>
    <s v="CONVENCION                                                                                                                                            "/>
    <n v="51502"/>
    <n v="43922"/>
    <n v="4"/>
    <n v="21.207999999999998"/>
    <n v="1.4138666666666666"/>
    <m/>
    <m/>
    <x v="1"/>
  </r>
  <r>
    <n v="1090451400"/>
    <s v="MONCADA ROJAS INGRID PIEDAD"/>
    <x v="1"/>
    <s v="VP OPERACIONES"/>
    <s v="SUPERNUMERARIO INTEGRAL"/>
    <s v="5. SANTANDER"/>
    <s v="REGIONAL"/>
    <s v="GERENCIA REGIONAL SANTANDER"/>
    <n v="50000"/>
    <n v="44319"/>
    <n v="5"/>
    <n v="4.92"/>
    <n v="0.32800000000000001"/>
    <m/>
    <m/>
    <x v="0"/>
  </r>
  <r>
    <n v="1090456656"/>
    <s v="VASQUEZ MANRIQUE MARIA JIMENA"/>
    <x v="0"/>
    <s v="VENTAS MICROFINANZAS"/>
    <s v="ASESOR COMERCIAL MICROFINANZAS"/>
    <s v="5. SANTANDER"/>
    <s v="OFICINAS"/>
    <s v="CUCUTA"/>
    <n v="51503"/>
    <n v="42528"/>
    <n v="6"/>
    <n v="18.25"/>
    <n v="1.2166666666666666"/>
    <m/>
    <m/>
    <x v="1"/>
  </r>
  <r>
    <n v="1090460243"/>
    <s v="RAMIREZ MORA ALEYDA"/>
    <x v="0"/>
    <s v="REGIONAL COMERCIAL"/>
    <s v="ASESOR COMERCIAL"/>
    <s v="5. SANTANDER"/>
    <s v="OFICINAS"/>
    <s v="VILLACARO"/>
    <n v="51514"/>
    <n v="42979"/>
    <n v="9"/>
    <n v="15"/>
    <n v="1"/>
    <m/>
    <m/>
    <x v="1"/>
  </r>
  <r>
    <n v="1090468279"/>
    <s v="PARADA BUITRAGO YESSIKA PAOLA"/>
    <x v="0"/>
    <s v="VENTAS BANCA AGROPECUARIA"/>
    <s v="ASESOR COMERCIAL AGROPECUARIO"/>
    <s v="5. SANTANDER"/>
    <s v="OFICINAS"/>
    <s v="CHINACOTA                                                                                                                                             "/>
    <n v="53805"/>
    <n v="43811"/>
    <n v="12"/>
    <n v="10.79"/>
    <n v="0.71933333333333327"/>
    <m/>
    <m/>
    <x v="0"/>
  </r>
  <r>
    <n v="1090469826"/>
    <s v="CACERES TORRES LEIDY CAROLINA"/>
    <x v="0"/>
    <s v="REGIONAL COMERCIAL"/>
    <s v="ASESOR COMERCIAL"/>
    <s v="5. SANTANDER"/>
    <s v="OFICINAS"/>
    <s v="PUERTO SANTANDER"/>
    <n v="51517"/>
    <n v="44683"/>
    <n v="5"/>
    <n v="4.96"/>
    <n v="0.33066666666666666"/>
    <m/>
    <m/>
    <x v="0"/>
  </r>
  <r>
    <n v="1090475161"/>
    <s v="JAUREGUI MANCIPE CHEILA XIOMARA"/>
    <x v="0"/>
    <s v="REGIONAL COMERCIAL"/>
    <s v="CAJERO"/>
    <s v="5. SANTANDER"/>
    <s v="OFICINAS"/>
    <s v="TIBU                                                                                                                                                  "/>
    <n v="51513"/>
    <n v="43801"/>
    <n v="12"/>
    <n v="11.21"/>
    <n v="0.7473333333333334"/>
    <m/>
    <m/>
    <x v="0"/>
  </r>
  <r>
    <n v="1090488273"/>
    <s v="FUENTES GONZALEZ MARIA CAMILA"/>
    <x v="11"/>
    <s v="DEFENSA JUDICIAL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1090492556"/>
    <s v="CUADROS SANCHEZ EDUARD ENRIQUE"/>
    <x v="1"/>
    <s v="VP OPERACIONES"/>
    <s v="DIRECTOR SUPERNUMERARIO"/>
    <s v="1. ANTIOQUIA"/>
    <s v="REGIONAL"/>
    <s v="GERENCIA REGIONAL ANTIOQUIA"/>
    <n v="10000"/>
    <n v="44228"/>
    <n v="2"/>
    <n v="23.667000000000002"/>
    <n v="1.5778000000000001"/>
    <m/>
    <m/>
    <x v="1"/>
  </r>
  <r>
    <n v="1090985025"/>
    <s v="QUINTERO GUERRERO JOSE MANUEL"/>
    <x v="0"/>
    <s v="REGIONAL COMERCIAL"/>
    <s v="CAJERO"/>
    <s v="5. SANTANDER"/>
    <s v="OFICINAS"/>
    <s v="TIBU                                                                                                                                                  "/>
    <n v="51513"/>
    <n v="44727"/>
    <n v="6"/>
    <n v="3.17"/>
    <n v="0.21133333333333332"/>
    <m/>
    <m/>
    <x v="0"/>
  </r>
  <r>
    <n v="1090985162"/>
    <s v="RIOBO PEREZ YURLEY"/>
    <x v="0"/>
    <s v="VENTAS MICROFINANZAS"/>
    <s v="ASESOR COMERCIAL MICROFINANZAS"/>
    <s v="5. SANTANDER"/>
    <s v="OFICINAS"/>
    <s v="CONVENCION                                                                                                                                            "/>
    <n v="51502"/>
    <n v="43726"/>
    <n v="9"/>
    <n v="14.29"/>
    <n v="0.95266666666666666"/>
    <m/>
    <m/>
    <x v="0"/>
  </r>
  <r>
    <n v="1090985450"/>
    <s v="ORTEGA BALLESTEROS KAROL VIVIANA"/>
    <x v="0"/>
    <s v="REGIONAL COMERCIAL"/>
    <s v="ASESOR COMERCIAL"/>
    <s v="5. SANTANDER"/>
    <s v="OFICINAS"/>
    <s v="CONVENCION                                                                                                                                            "/>
    <n v="51502"/>
    <n v="42920"/>
    <n v="7"/>
    <n v="2.2549999999999999"/>
    <n v="0.15033333333333332"/>
    <m/>
    <m/>
    <x v="0"/>
  </r>
  <r>
    <n v="1090989610"/>
    <s v="AREVALO QUINTERO DAVID STIVEEN"/>
    <x v="0"/>
    <s v="REGIONAL COMERCIAL"/>
    <s v="OFICIAL OPERATIVO SENIOR"/>
    <s v="5. SANTANDER"/>
    <s v="OFICINAS"/>
    <s v="CONVENCION                                                                                                                                            "/>
    <n v="51502"/>
    <n v="44298"/>
    <n v="4"/>
    <n v="5.79"/>
    <n v="0.38600000000000001"/>
    <m/>
    <m/>
    <x v="0"/>
  </r>
  <r>
    <n v="1091059785"/>
    <s v="RONDON GOMEZ DIEGO FERNANDO"/>
    <x v="0"/>
    <s v="REGIONAL COMERCIAL"/>
    <s v="ASESOR COMERCIAL"/>
    <s v="5. SANTANDER"/>
    <s v="OFICINAS"/>
    <s v="LABATECA"/>
    <n v="53810"/>
    <n v="44580"/>
    <n v="1"/>
    <n v="9.25"/>
    <n v="0.6166666666666667"/>
    <m/>
    <m/>
    <x v="0"/>
  </r>
  <r>
    <n v="1091060623"/>
    <s v="VILLAMIZAR PEÑA JOSE JOAQUIN"/>
    <x v="0"/>
    <s v="REGIONAL COMERCIAL"/>
    <s v="ASESOR COMERCIAL"/>
    <s v="5. SANTANDER"/>
    <s v="OFICINAS"/>
    <s v="CUCUTILLA"/>
    <n v="53807"/>
    <n v="44053"/>
    <n v="8"/>
    <n v="15.797000000000001"/>
    <n v="1.0531333333333335"/>
    <m/>
    <m/>
    <x v="1"/>
  </r>
  <r>
    <n v="1091162626"/>
    <s v="NAVARRO RODRIGUEZ ADRIANA TORCOROMA"/>
    <x v="0"/>
    <s v="REGIONAL COMERCIAL"/>
    <s v="ASESOR COMERCIAL"/>
    <s v="5. SANTANDER"/>
    <s v="OFICINAS"/>
    <s v="TEORAMA"/>
    <n v="51512"/>
    <n v="41113"/>
    <n v="7"/>
    <n v="15.58"/>
    <n v="1.0386666666666666"/>
    <m/>
    <m/>
    <x v="1"/>
  </r>
  <r>
    <n v="1091163558"/>
    <s v="MADARIAGA AVENDAÑO YAJAIRA"/>
    <x v="0"/>
    <s v="VENTAS MICROFINANZAS"/>
    <s v="ASESOR COMERCIAL MICROFINANZAS"/>
    <s v="5. SANTANDER"/>
    <s v="OFICINAS"/>
    <s v="ABREGO"/>
    <n v="51501"/>
    <n v="43726"/>
    <n v="9"/>
    <n v="14.29"/>
    <n v="0.95266666666666666"/>
    <m/>
    <m/>
    <x v="0"/>
  </r>
  <r>
    <n v="1091655728"/>
    <s v="RINCON SALAZAR JUAN CAMILO"/>
    <x v="1"/>
    <s v="VP OPERACIONES"/>
    <s v="PROFESIONAL UNIVERSITARIO"/>
    <s v="5. SANTANDER"/>
    <s v="REGIONAL"/>
    <s v="GERENCIA REGIONAL SANTANDER"/>
    <n v="50000"/>
    <n v="42079"/>
    <n v="3"/>
    <n v="21.754999999999999"/>
    <n v="1.4503333333333333"/>
    <m/>
    <m/>
    <x v="1"/>
  </r>
  <r>
    <n v="1091657350"/>
    <s v="MANOSALVA ORTEGA NESTOR ANDRES"/>
    <x v="1"/>
    <s v="VP OPERACIONES"/>
    <s v="SUPERNUMERARIO FUERZA MOVIL"/>
    <s v="5. SANTANDER"/>
    <s v="REGIONAL"/>
    <s v="GERENCIA REGIONAL SANTANDER"/>
    <n v="50000"/>
    <n v="44473"/>
    <n v="10"/>
    <n v="13.63"/>
    <n v="0.90866666666666673"/>
    <m/>
    <m/>
    <x v="0"/>
  </r>
  <r>
    <n v="1091659602"/>
    <s v="MIRANDA ANGARITA GILBERTO"/>
    <x v="0"/>
    <s v="REGIONAL COMERCIAL"/>
    <s v="ASESOR COMERCIAL"/>
    <s v="5. SANTANDER"/>
    <s v="OFICINAS"/>
    <s v="OCAÑA"/>
    <n v="51509"/>
    <n v="41253"/>
    <n v="12"/>
    <n v="10.88"/>
    <n v="0.72533333333333339"/>
    <m/>
    <m/>
    <x v="0"/>
  </r>
  <r>
    <n v="1091659718"/>
    <s v="PEREZ ASCANIO MAYERLI"/>
    <x v="0"/>
    <s v="REGIONAL COMERCIAL"/>
    <s v="OFICIAL OPERATIVO SENIOR"/>
    <s v="5. SANTANDER"/>
    <s v="OFICINAS"/>
    <s v="HACARI                                                                                                                                                "/>
    <n v="51506"/>
    <n v="42786"/>
    <n v="2"/>
    <n v="22.96"/>
    <n v="1.5306666666666666"/>
    <m/>
    <m/>
    <x v="1"/>
  </r>
  <r>
    <n v="1091662649"/>
    <s v="JAIME SARMIENTO RICHARD ALEXANDER"/>
    <x v="0"/>
    <s v="VENTAS BANCA AGROPECUARIA"/>
    <s v="ASESOR COMERCIAL AGROPECUARIO"/>
    <s v="5. SANTANDER"/>
    <s v="OFICINAS"/>
    <s v="OCAÑA"/>
    <n v="51509"/>
    <n v="43528"/>
    <n v="3"/>
    <n v="22.37"/>
    <n v="1.4913333333333334"/>
    <m/>
    <m/>
    <x v="1"/>
  </r>
  <r>
    <n v="1091664985"/>
    <s v="ORDOÑEZ MADARIAGA YEISY PAOLA"/>
    <x v="0"/>
    <s v="VENTAS MICROFINANZAS"/>
    <s v="ASESOR COMERCIAL MICROFINANZAS"/>
    <s v="5. SANTANDER"/>
    <s v="OFICINAS"/>
    <s v="OCAÑA"/>
    <n v="51509"/>
    <n v="43633"/>
    <n v="6"/>
    <n v="18.079999999999998"/>
    <n v="1.2053333333333331"/>
    <m/>
    <m/>
    <x v="1"/>
  </r>
  <r>
    <n v="1091667994"/>
    <s v="LEON PEREZ JOSE ALEXANDER"/>
    <x v="0"/>
    <s v="REGIONAL COMERCIAL"/>
    <s v="CAJERO"/>
    <s v="5. SANTANDER"/>
    <s v="OFICINAS"/>
    <s v="OCAÑA"/>
    <n v="51509"/>
    <n v="44796"/>
    <n v="8"/>
    <n v="0.33"/>
    <n v="2.2000000000000002E-2"/>
    <m/>
    <m/>
    <x v="0"/>
  </r>
  <r>
    <n v="1091671875"/>
    <s v="VERGEL RUEDAS LAURA NATALIA"/>
    <x v="0"/>
    <s v="REGIONAL COMERCIAL"/>
    <s v="CAJERO"/>
    <s v="5. SANTANDER"/>
    <s v="OFICINAS"/>
    <s v="OCAÑA"/>
    <n v="51509"/>
    <n v="43536"/>
    <n v="3"/>
    <n v="7.04"/>
    <n v="0.46933333333333332"/>
    <m/>
    <m/>
    <x v="0"/>
  </r>
  <r>
    <n v="1091671969"/>
    <s v="ROJAS ACOSTA ESTHER LILIANA"/>
    <x v="0"/>
    <s v="VENTAS MICROFINANZAS"/>
    <s v="ASESOR COMERCIAL MICROFINANZAS"/>
    <s v="5. SANTANDER"/>
    <s v="OFICINAS"/>
    <s v="EL ZULIA"/>
    <n v="51515"/>
    <n v="44182"/>
    <n v="12"/>
    <n v="10.58"/>
    <n v="0.70533333333333337"/>
    <m/>
    <m/>
    <x v="0"/>
  </r>
  <r>
    <n v="1091674680"/>
    <s v="RODRIGUEZ MARIN KATHERIN YULIETH"/>
    <x v="0"/>
    <s v="REGIONAL COMERCIAL"/>
    <s v="CAJERO PRINCIPAL"/>
    <s v="5. SANTANDER"/>
    <s v="OFICINAS"/>
    <s v="CONVENCION                                                                                                                                            "/>
    <n v="51502"/>
    <n v="43620"/>
    <n v="6"/>
    <n v="18.62"/>
    <n v="1.2413333333333334"/>
    <m/>
    <m/>
    <x v="1"/>
  </r>
  <r>
    <n v="1091675961"/>
    <s v="NAVARRO VACA YISELL DAYANA"/>
    <x v="0"/>
    <s v="REGIONAL COMERCIAL"/>
    <s v="CAJERO PRINCIPAL"/>
    <s v="5. SANTANDER"/>
    <s v="OFICINAS"/>
    <s v="SIMITI                                                                                                                                                "/>
    <n v="41213"/>
    <n v="43697"/>
    <n v="8"/>
    <n v="15.46"/>
    <n v="1.0306666666666666"/>
    <m/>
    <m/>
    <x v="1"/>
  </r>
  <r>
    <n v="1091677605"/>
    <s v="CASTRO LEON TATIANA MARCELA"/>
    <x v="0"/>
    <s v="VENTAS MICROFINANZAS"/>
    <s v="ASESOR COMERCIAL MICROFINANZAS"/>
    <s v="5. SANTANDER"/>
    <s v="OFICINAS"/>
    <s v="OCAÑA"/>
    <n v="51509"/>
    <n v="44228"/>
    <n v="2"/>
    <n v="8.75"/>
    <n v="0.58333333333333337"/>
    <m/>
    <m/>
    <x v="0"/>
  </r>
  <r>
    <n v="1091802962"/>
    <s v="RANGEL LIZCANO YALITZA"/>
    <x v="0"/>
    <s v="REGIONAL COMERCIAL"/>
    <s v="CAJERO PRINCIPAL"/>
    <s v="5. SANTANDER"/>
    <s v="OFICINAS"/>
    <s v="SARDINATA"/>
    <n v="51511"/>
    <n v="43955"/>
    <n v="5"/>
    <n v="19.88"/>
    <n v="1.3253333333333333"/>
    <m/>
    <m/>
    <x v="1"/>
  </r>
  <r>
    <n v="1091806894"/>
    <s v="SANDOVAL MOLINA SERGIO ALBERTO"/>
    <x v="0"/>
    <s v="VENTAS BANCA AGROPECUARIA"/>
    <s v="ASESOR COMERCIAL AGROPECUARIO"/>
    <s v="5. SANTANDER"/>
    <s v="OFICINAS"/>
    <s v="SARDINATA"/>
    <n v="51511"/>
    <n v="42983"/>
    <n v="9"/>
    <n v="14.83"/>
    <n v="0.98866666666666669"/>
    <m/>
    <m/>
    <x v="0"/>
  </r>
  <r>
    <n v="1092340307"/>
    <s v="ANAVE TARAZONA DIANA CAROLINA"/>
    <x v="0"/>
    <s v="VENTAS BANCA AGROPECUARIA"/>
    <s v="ASESOR COMERCIAL AGROPECUARIO"/>
    <s v="5. SANTANDER"/>
    <s v="OFICINAS"/>
    <s v="CUCUTA"/>
    <n v="51503"/>
    <n v="43720"/>
    <n v="9"/>
    <n v="14.54"/>
    <n v="0.96933333333333327"/>
    <m/>
    <m/>
    <x v="0"/>
  </r>
  <r>
    <n v="1092357199"/>
    <s v="BOTERO RAMIREZ KATHERINE"/>
    <x v="0"/>
    <s v="VENTAS MICROFINANZAS"/>
    <s v="ASESOR COMERCIAL MICROFINANZAS"/>
    <s v="9. SUR"/>
    <s v="OFICINAS"/>
    <s v="LA HORMIGA"/>
    <n v="63401"/>
    <n v="44585"/>
    <n v="1"/>
    <n v="9.0399999999999991"/>
    <n v="0.60266666666666657"/>
    <m/>
    <m/>
    <x v="0"/>
  </r>
  <r>
    <n v="1092357900"/>
    <s v="BUITRAGO SUAREZ YURELY ANDREA"/>
    <x v="0"/>
    <s v="REGIONAL COMERCIAL"/>
    <s v="ASESOR COMERCIAL"/>
    <s v="5. SANTANDER"/>
    <s v="OFICINAS"/>
    <s v="CUCUTA"/>
    <n v="51503"/>
    <n v="44112"/>
    <n v="10"/>
    <n v="13.46"/>
    <n v="0.89733333333333343"/>
    <m/>
    <m/>
    <x v="0"/>
  </r>
  <r>
    <n v="1092644582"/>
    <s v="LEAL ANGARITA NORYDA VIVIANA"/>
    <x v="0"/>
    <s v="REGIONAL COMERCIAL"/>
    <s v="ASESOR COMERCIAL"/>
    <s v="5. SANTANDER"/>
    <s v="OFICINAS"/>
    <s v="GRAMALOTE - CUCUTA                                                                                                                                    "/>
    <n v="51505"/>
    <n v="40588"/>
    <n v="2"/>
    <n v="8.1679999999999993"/>
    <n v="0.54453333333333331"/>
    <m/>
    <m/>
    <x v="0"/>
  </r>
  <r>
    <n v="1092645268"/>
    <s v="CARRILLO CONTRERAS ANGELICA MARIA"/>
    <x v="0"/>
    <s v="REGIONAL COMERCIAL"/>
    <s v="ASESOR COMERCIAL"/>
    <s v="5. SANTANDER"/>
    <s v="OFICINAS"/>
    <s v="ARBOLEDAS"/>
    <n v="53801"/>
    <n v="42038"/>
    <n v="2"/>
    <n v="8.67"/>
    <n v="0.57799999999999996"/>
    <m/>
    <m/>
    <x v="0"/>
  </r>
  <r>
    <n v="1092646052"/>
    <s v="CRISTANCHO CARRILLO MABEL LUCERO"/>
    <x v="0"/>
    <s v="VENTAS MICROFINANZAS"/>
    <s v="ASESOR COMERCIAL MICROFINANZAS"/>
    <s v="5. SANTANDER"/>
    <s v="OFICINAS"/>
    <s v="SOCORRO"/>
    <n v="54613"/>
    <n v="43724"/>
    <n v="9"/>
    <n v="14.38"/>
    <n v="0.95866666666666667"/>
    <m/>
    <m/>
    <x v="0"/>
  </r>
  <r>
    <n v="1092913804"/>
    <s v="SUAREZ MORALES TATIANA"/>
    <x v="0"/>
    <s v="REGIONAL COMERCIAL"/>
    <s v="OFICIAL OPERATIVO SENIOR"/>
    <s v="3. CAFETERA"/>
    <s v="OFICINAS"/>
    <s v="MISTRATO"/>
    <n v="34104"/>
    <n v="42572"/>
    <n v="7"/>
    <n v="16.670000000000002"/>
    <n v="1.1113333333333335"/>
    <m/>
    <m/>
    <x v="1"/>
  </r>
  <r>
    <n v="10931146"/>
    <s v="GARCIA DORIA EUGENIO MIGUEL"/>
    <x v="0"/>
    <s v="REGIONAL COMERCIAL"/>
    <s v="DIRECTOR OFICINA TIPO 5"/>
    <s v="1. ANTIOQUIA"/>
    <s v="OFICINAS"/>
    <s v="MOÑITOS"/>
    <n v="42906"/>
    <n v="44228"/>
    <n v="2"/>
    <n v="8.75"/>
    <n v="0.58333333333333337"/>
    <m/>
    <m/>
    <x v="0"/>
  </r>
  <r>
    <n v="1093214179"/>
    <s v="CALLE TAMAYO ANDRES FELIPE"/>
    <x v="0"/>
    <s v="VENTAS MICROFINANZAS"/>
    <s v="ASESOR COMERCIAL MICROFINANZAS"/>
    <s v="3. CAFETERA"/>
    <s v="OFICINAS"/>
    <s v="BOLIVIA"/>
    <n v="33104"/>
    <n v="44105"/>
    <n v="10"/>
    <n v="13.75"/>
    <n v="0.91666666666666663"/>
    <m/>
    <m/>
    <x v="0"/>
  </r>
  <r>
    <n v="1093216077"/>
    <s v="CARDONA MORALES SANDRA MARCELA"/>
    <x v="0"/>
    <s v="REGIONAL COMERCIAL"/>
    <s v="DIRECTOR OFICINA TIPO 5"/>
    <s v="3. CAFETERA"/>
    <s v="OFICINAS"/>
    <s v="CENTRAL DE ABASTOS PEREIRA (MERCASA)"/>
    <n v="34115"/>
    <n v="43200"/>
    <n v="4"/>
    <n v="5.12"/>
    <n v="0.34133333333333332"/>
    <m/>
    <m/>
    <x v="0"/>
  </r>
  <r>
    <n v="1093221562"/>
    <s v="ALZATE ALZATE YENI ALEXANDRA"/>
    <x v="0"/>
    <s v="REGIONAL COMERCIAL"/>
    <s v="DIRECTOR OFICINA TIPO 5"/>
    <s v="3. CAFETERA"/>
    <s v="OFICINAS"/>
    <s v="HERVEO"/>
    <n v="32407"/>
    <n v="42983"/>
    <n v="9"/>
    <n v="14.83"/>
    <n v="0.98866666666666669"/>
    <m/>
    <m/>
    <x v="0"/>
  </r>
  <r>
    <n v="1093536567"/>
    <s v="JARAMILLO GIRALDO FLOR MARIA"/>
    <x v="0"/>
    <s v="REGIONAL COMERCIAL"/>
    <s v="CAJERO PRINCIPAL"/>
    <s v="3. CAFETERA"/>
    <s v="OFICINAS"/>
    <s v="PUEBLORICO"/>
    <n v="34106"/>
    <n v="42753"/>
    <n v="1"/>
    <n v="24.29"/>
    <n v="1.6193333333333333"/>
    <m/>
    <m/>
    <x v="1"/>
  </r>
  <r>
    <n v="1093735170"/>
    <s v="OCHOA ESCOBAR YUDYS LORENZA"/>
    <x v="0"/>
    <s v="VENTAS BANCA PERSONAS"/>
    <s v="ASESOR COMERCIAL PERSONAS"/>
    <s v="5. SANTANDER"/>
    <s v="OFICINAS"/>
    <s v="CUCUTA"/>
    <n v="51503"/>
    <n v="43728"/>
    <n v="9"/>
    <n v="14.21"/>
    <n v="0.94733333333333336"/>
    <m/>
    <m/>
    <x v="0"/>
  </r>
  <r>
    <n v="1093736321"/>
    <s v="ROJAS FRANCO MARIA ALEJANDRA"/>
    <x v="0"/>
    <s v="VENTAS MICROFINANZAS"/>
    <s v="ASESOR COMERCIAL MICROFINANZAS"/>
    <s v="5. SANTANDER"/>
    <s v="OFICINAS"/>
    <s v="CUCUTA"/>
    <n v="51503"/>
    <n v="42128"/>
    <n v="5"/>
    <n v="4.88"/>
    <n v="0.32533333333333331"/>
    <m/>
    <m/>
    <x v="0"/>
  </r>
  <r>
    <n v="1093741266"/>
    <s v="PEÑARANDA MENDOZA ERMILSON"/>
    <x v="0"/>
    <s v="REGIONAL COMERCIAL"/>
    <s v="CAJERO"/>
    <s v="5. SANTANDER"/>
    <s v="OFICINAS"/>
    <s v="CENTRAL DE ABASTOS CUCUTA                                                                                                                             "/>
    <n v="51518"/>
    <n v="44510"/>
    <n v="11"/>
    <n v="12.13"/>
    <n v="0.80866666666666676"/>
    <m/>
    <m/>
    <x v="0"/>
  </r>
  <r>
    <n v="1093746230"/>
    <s v="LOPEZ PEREZ ERIKA GERALDIN"/>
    <x v="0"/>
    <s v="REGIONAL COMERCIAL"/>
    <s v="ASESOR COMERCIAL"/>
    <s v="5. SANTANDER"/>
    <s v="OFICINAS"/>
    <s v="TIBU                                                                                                                                                  "/>
    <n v="51513"/>
    <n v="43620"/>
    <n v="6"/>
    <n v="18.62"/>
    <n v="1.2413333333333334"/>
    <m/>
    <m/>
    <x v="1"/>
  </r>
  <r>
    <n v="1093747911"/>
    <s v="CASTELLANOS CARRILLO DIANA KARINA"/>
    <x v="0"/>
    <s v="REGIONAL COMERCIAL"/>
    <s v="OFICIAL OPERATIVO SENIOR"/>
    <s v="5. SANTANDER"/>
    <s v="OFICINAS"/>
    <s v="EL ZULIA"/>
    <n v="51515"/>
    <n v="40484"/>
    <n v="11"/>
    <n v="12.46"/>
    <n v="0.83066666666666678"/>
    <m/>
    <m/>
    <x v="0"/>
  </r>
  <r>
    <n v="1093758486"/>
    <s v="SILVA ORTEGA ELIANA LIZETH"/>
    <x v="0"/>
    <s v="REGIONAL COMERCIAL"/>
    <s v="CAJERO"/>
    <s v="5. SANTANDER"/>
    <s v="OFICINAS"/>
    <s v="CUCUTA"/>
    <n v="51503"/>
    <n v="41113"/>
    <n v="7"/>
    <n v="0.08"/>
    <n v="5.3333333333333332E-3"/>
    <m/>
    <m/>
    <x v="0"/>
  </r>
  <r>
    <n v="1093764007"/>
    <s v="RIVERA VILLAMIZAR YELITZA"/>
    <x v="0"/>
    <s v="REGIONAL COMERCIAL"/>
    <s v="ASESOR COMERCIAL"/>
    <s v="5. SANTANDER"/>
    <s v="OFICINAS"/>
    <s v="TIBU                                                                                                                                                  "/>
    <n v="51513"/>
    <n v="44088"/>
    <n v="9"/>
    <n v="14.46"/>
    <n v="0.96400000000000008"/>
    <m/>
    <m/>
    <x v="0"/>
  </r>
  <r>
    <n v="1093770554"/>
    <s v="RUIZ PRIETO KETZY ALEZAY"/>
    <x v="0"/>
    <s v="REGIONAL COMERCIAL"/>
    <s v="CAJERO"/>
    <s v="2. BOGOTA"/>
    <s v="OFICINAS"/>
    <s v="LETICIA"/>
    <n v="20701"/>
    <n v="44510"/>
    <n v="11"/>
    <n v="12.13"/>
    <n v="0.80866666666666676"/>
    <m/>
    <m/>
    <x v="0"/>
  </r>
  <r>
    <n v="1093777561"/>
    <s v="ALBARRACIN VILLAMIZAR YERLIZ"/>
    <x v="0"/>
    <s v="REGIONAL COMERCIAL"/>
    <s v="ASESOR COMERCIAL"/>
    <s v="5. SANTANDER"/>
    <s v="OFICINAS"/>
    <s v="TIBU                                                                                                                                                  "/>
    <n v="51513"/>
    <n v="44585"/>
    <n v="1"/>
    <n v="9.0399999999999991"/>
    <n v="0.60266666666666657"/>
    <m/>
    <m/>
    <x v="0"/>
  </r>
  <r>
    <n v="1093778434"/>
    <s v="MOLINA MENDOZA WALTER ARNALDO"/>
    <x v="0"/>
    <s v="REGIONAL COMERCIAL"/>
    <s v="CAJERO PRINCIPAL"/>
    <s v="5. SANTANDER"/>
    <s v="OFICINAS"/>
    <s v="TIBU                                                                                                                                                  "/>
    <n v="51513"/>
    <n v="44685"/>
    <n v="5"/>
    <n v="4.88"/>
    <n v="0.32533333333333331"/>
    <m/>
    <m/>
    <x v="0"/>
  </r>
  <r>
    <n v="1093778575"/>
    <s v="SALAZAR MARIN YEIMI CAROLINA"/>
    <x v="0"/>
    <s v="REGIONAL COMERCIAL"/>
    <s v="OFICIAL OPERATIVO SENIOR"/>
    <s v="9. SUR"/>
    <s v="OFICINAS"/>
    <s v="CAJAMARCA"/>
    <n v="32403"/>
    <n v="43983"/>
    <n v="6"/>
    <n v="18.75"/>
    <n v="1.25"/>
    <m/>
    <m/>
    <x v="1"/>
  </r>
  <r>
    <n v="1093785619"/>
    <s v="DUARTE CASADIEGOS FREDDY EDUARDO"/>
    <x v="0"/>
    <s v="REGIONAL COMERCIAL"/>
    <s v="CAJERO"/>
    <s v="5. SANTANDER"/>
    <s v="OFICINAS"/>
    <s v="EL ZULIA"/>
    <n v="51515"/>
    <n v="43482"/>
    <n v="1"/>
    <n v="9.33"/>
    <n v="0.622"/>
    <m/>
    <m/>
    <x v="0"/>
  </r>
  <r>
    <n v="1093792267"/>
    <s v="GARCIA BUSTOS CRISTIAN MANUEL"/>
    <x v="0"/>
    <s v="REGIONAL COMERCIAL"/>
    <s v="ASESOR COMERCIAL"/>
    <s v="5. SANTANDER"/>
    <s v="OFICINAS"/>
    <s v="DURANIA"/>
    <n v="53808"/>
    <n v="44587"/>
    <n v="1"/>
    <n v="8.9600000000000009"/>
    <n v="0.59733333333333338"/>
    <m/>
    <m/>
    <x v="0"/>
  </r>
  <r>
    <n v="1093885465"/>
    <s v="BAUTISTA CARDENAS YELITZA MILENA"/>
    <x v="0"/>
    <s v="VENTAS BANCA AGROPECUARIA"/>
    <s v="ASESOR COMERCIAL AGROPECUARIO"/>
    <s v="5. SANTANDER"/>
    <s v="OFICINAS"/>
    <s v="TIBU                                                                                                                                                  "/>
    <n v="51513"/>
    <n v="42857"/>
    <n v="5"/>
    <n v="4.96"/>
    <n v="0.33066666666666666"/>
    <m/>
    <m/>
    <x v="0"/>
  </r>
  <r>
    <n v="1093913115"/>
    <s v="ANGARITA BONILLA BERENICE"/>
    <x v="0"/>
    <s v="VENTAS BANCA AGROPECUARIA"/>
    <s v="ASESOR COMERCIAL AGROPECUARIO"/>
    <s v="5. SANTANDER"/>
    <s v="OFICINAS"/>
    <s v="TIBU                                                                                                                                                  "/>
    <n v="51513"/>
    <n v="44138"/>
    <n v="11"/>
    <n v="12.42"/>
    <n v="0.82799999999999996"/>
    <m/>
    <m/>
    <x v="0"/>
  </r>
  <r>
    <n v="1094161557"/>
    <s v="PORTILLO GUEVARA JESUS ALBEIRO"/>
    <x v="0"/>
    <s v="VENTAS BANCA AGROPECUARIA"/>
    <s v="ASESOR COMERCIAL AGROPECUARIO"/>
    <s v="5. SANTANDER"/>
    <s v="OFICINAS"/>
    <s v="CONVENCION                                                                                                                                            "/>
    <n v="51502"/>
    <n v="44013"/>
    <n v="7"/>
    <n v="17.5"/>
    <n v="1.1666666666666667"/>
    <m/>
    <m/>
    <x v="1"/>
  </r>
  <r>
    <n v="1094162824"/>
    <s v="SANTANA BECERRA FREDYKSON"/>
    <x v="0"/>
    <s v="VENTAS MICROFINANZAS"/>
    <s v="ASESOR COMERCIAL MICROFINANZAS"/>
    <s v="5. SANTANDER"/>
    <s v="OFICINAS"/>
    <s v="EL ZULIA"/>
    <n v="51515"/>
    <n v="41282"/>
    <n v="1"/>
    <n v="9.7100000000000009"/>
    <n v="0.64733333333333343"/>
    <m/>
    <m/>
    <x v="0"/>
  </r>
  <r>
    <n v="1094240228"/>
    <s v="VILLAMIZAR BASTOS JUDITH YAMILE"/>
    <x v="0"/>
    <s v="REGIONAL COMERCIAL"/>
    <s v="ASESOR COMERCIAL"/>
    <s v="5. SANTANDER"/>
    <s v="OFICINAS"/>
    <s v="SILOS"/>
    <n v="53814"/>
    <n v="42962"/>
    <n v="8"/>
    <n v="15.67"/>
    <n v="1.0446666666666666"/>
    <m/>
    <m/>
    <x v="1"/>
  </r>
  <r>
    <n v="1094241594"/>
    <s v="CACERES VALENCIA CARLOS EDUARDO"/>
    <x v="4"/>
    <s v="NACIONAL DE ANALISIS AGROPECUARIO                                                                                                                     "/>
    <s v="OFICIAL OPERATIVO SENIOR"/>
    <s v="5. SANTANDER"/>
    <s v="REGIONAL"/>
    <s v="PAMPLONA"/>
    <n v="53812"/>
    <n v="43720"/>
    <n v="9"/>
    <n v="14.54"/>
    <n v="0.96933333333333327"/>
    <m/>
    <m/>
    <x v="0"/>
  </r>
  <r>
    <n v="1094242327"/>
    <s v="RODRIGUEZ PEÑALOZA MARIA MARGARITA"/>
    <x v="0"/>
    <s v="REGIONAL COMERCIAL"/>
    <s v="CAJERO PRINCIPAL"/>
    <s v="5. SANTANDER"/>
    <s v="OFICINAS"/>
    <s v="CACOTA                                                                                                                                                "/>
    <n v="53804"/>
    <n v="42248"/>
    <n v="9"/>
    <n v="13.708"/>
    <n v="0.91386666666666672"/>
    <m/>
    <m/>
    <x v="0"/>
  </r>
  <r>
    <n v="1094243622"/>
    <s v="RODRIGUEZ ARROYAVE JENNIFER MINELY"/>
    <x v="0"/>
    <s v="REGIONAL COMERCIAL"/>
    <s v="CAJERO PRINCIPAL"/>
    <s v="5. SANTANDER"/>
    <s v="OFICINAS"/>
    <s v="GRAMALOTE - CUCUTA                                                                                                                                    "/>
    <n v="51505"/>
    <n v="40603"/>
    <n v="3"/>
    <n v="3.7080000000000002"/>
    <n v="0.2472"/>
    <m/>
    <m/>
    <x v="0"/>
  </r>
  <r>
    <n v="1094243804"/>
    <s v="OSPINO CABARCAS JOSE DAVID"/>
    <x v="0"/>
    <s v="VENTAS BANCA AGROPECUARIA"/>
    <s v="ASESOR COMERCIAL AGROPECUARIO"/>
    <s v="4. COSTA"/>
    <s v="OFICINAS"/>
    <s v="PLATO"/>
    <n v="44812"/>
    <n v="42534"/>
    <n v="6"/>
    <n v="18.25"/>
    <n v="1.2166666666666666"/>
    <m/>
    <m/>
    <x v="1"/>
  </r>
  <r>
    <n v="1094244574"/>
    <s v="DIAZ SANCHEZ RAQUEL LORENA"/>
    <x v="0"/>
    <s v="REGIONAL COMERCIAL"/>
    <s v="ASESOR COMERCIAL"/>
    <s v="5. SANTANDER"/>
    <s v="OFICINAS"/>
    <s v="CHITAGA                                                                                                                                               "/>
    <n v="53806"/>
    <n v="43405"/>
    <n v="11"/>
    <n v="12.333"/>
    <n v="0.82220000000000004"/>
    <m/>
    <m/>
    <x v="0"/>
  </r>
  <r>
    <n v="1094245387"/>
    <s v="ARIAS JAIMES SINGRYD LICCETH"/>
    <x v="0"/>
    <s v="VENTAS BANCA PERSONAS"/>
    <s v="ASESOR COMERCIAL PERSONAS"/>
    <s v="5. SANTANDER"/>
    <s v="OFICINAS"/>
    <s v="PAMPLONA"/>
    <n v="53812"/>
    <n v="44697"/>
    <n v="5"/>
    <n v="4.37"/>
    <n v="0.29133333333333333"/>
    <m/>
    <m/>
    <x v="0"/>
  </r>
  <r>
    <n v="1094247124"/>
    <s v="ROMERO LEWIS LUIS MANUEL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6"/>
    <n v="1"/>
    <n v="8.9600000000000009"/>
    <n v="0.59733333333333338"/>
    <m/>
    <m/>
    <x v="0"/>
  </r>
  <r>
    <n v="1094265105"/>
    <s v="PEÑA PARADA CARLOS FABIAN"/>
    <x v="0"/>
    <s v="REGIONAL COMERCIAL"/>
    <s v="CAJERO PRINCIPAL"/>
    <s v="5. SANTANDER"/>
    <s v="OFICINAS"/>
    <s v="PAMPLONA"/>
    <n v="53812"/>
    <n v="41122"/>
    <n v="8"/>
    <n v="16.167000000000002"/>
    <n v="1.0778000000000001"/>
    <m/>
    <m/>
    <x v="1"/>
  </r>
  <r>
    <n v="1094267115"/>
    <s v="LEON ALVAREZ OLGA ALEJANDRA"/>
    <x v="0"/>
    <s v="REGIONAL COMERCIAL"/>
    <s v="ASESOR COMERCIAL"/>
    <s v="2. BOGOTA"/>
    <s v="OFICINAS"/>
    <s v="TAME"/>
    <n v="70305"/>
    <n v="41764"/>
    <n v="5"/>
    <n v="4.83"/>
    <n v="0.32200000000000001"/>
    <m/>
    <m/>
    <x v="0"/>
  </r>
  <r>
    <n v="1094267139"/>
    <s v="GOMEZ PARADA BRAYAHM HASER"/>
    <x v="0"/>
    <s v="VENTAS BANCA AGROPECUARIA"/>
    <s v="ASESOR COMERCIAL AGROPECUARIO"/>
    <s v="2. BOGOTA"/>
    <s v="OFICINAS"/>
    <s v="CUBARA"/>
    <n v="71704"/>
    <n v="44112"/>
    <n v="10"/>
    <n v="13.46"/>
    <n v="0.89733333333333343"/>
    <m/>
    <m/>
    <x v="0"/>
  </r>
  <r>
    <n v="1094267164"/>
    <s v="SANTOS VELASCO MAGDA LIZETH"/>
    <x v="0"/>
    <s v="REGIONAL COMERCIAL"/>
    <s v="ASESOR COMERCIAL"/>
    <s v="2. BOGOTA"/>
    <s v="OFICINAS"/>
    <s v="CUBARA"/>
    <n v="71704"/>
    <n v="41715"/>
    <n v="3"/>
    <n v="21.747"/>
    <n v="1.4498"/>
    <m/>
    <m/>
    <x v="1"/>
  </r>
  <r>
    <n v="1094267930"/>
    <s v="FLOREZ VERA YADY LORENA"/>
    <x v="0"/>
    <s v="REGIONAL COMERCIAL"/>
    <s v="CAJERO PRINCIPAL"/>
    <s v="5. SANTANDER"/>
    <s v="OFICINAS"/>
    <s v="MUTISCUA"/>
    <n v="53811"/>
    <n v="44385"/>
    <n v="7"/>
    <n v="2.21"/>
    <n v="0.14733333333333334"/>
    <m/>
    <m/>
    <x v="0"/>
  </r>
  <r>
    <n v="1094270691"/>
    <s v="PABON ALARCON DAYANA ANDREA"/>
    <x v="0"/>
    <s v="VENTAS BANCA AGROPECUARIA"/>
    <s v="ASESOR COMERCIAL AGROPECUARIO"/>
    <s v="5. SANTANDER"/>
    <s v="OFICINAS"/>
    <s v="SILOS"/>
    <n v="53814"/>
    <n v="44383"/>
    <n v="7"/>
    <n v="17.29"/>
    <n v="1.1526666666666665"/>
    <m/>
    <m/>
    <x v="1"/>
  </r>
  <r>
    <n v="1094270788"/>
    <s v="HERNANDEZ RANGEL JUDY SHIRLEY"/>
    <x v="0"/>
    <s v="VENTAS BANCA AGROPECUARIA"/>
    <s v="ASESOR COMERCIAL AGROPECUARIO"/>
    <s v="2. BOGOTA"/>
    <s v="OFICINAS"/>
    <s v="SARAVENA"/>
    <n v="70304"/>
    <n v="43892"/>
    <n v="3"/>
    <n v="7.46"/>
    <n v="0.49733333333333335"/>
    <m/>
    <m/>
    <x v="0"/>
  </r>
  <r>
    <n v="1094272240"/>
    <s v="GAMBOA BAUTISTA YULY PAOLA"/>
    <x v="0"/>
    <s v="REGIONAL COMERCIAL"/>
    <s v="CAJERO PRINCIPAL"/>
    <s v="5. SANTANDER"/>
    <s v="OFICINAS"/>
    <s v="TOLEDO (N.SANTANDER)"/>
    <n v="53815"/>
    <n v="42156"/>
    <n v="6"/>
    <n v="3.75"/>
    <n v="0.25"/>
    <m/>
    <m/>
    <x v="0"/>
  </r>
  <r>
    <n v="1094272601"/>
    <s v="RUIZ PEÑA JOHAN PASCUAL"/>
    <x v="0"/>
    <s v="REGIONAL COMERCIAL"/>
    <s v="CAJERO PRINCIPAL"/>
    <s v="5. SANTANDER"/>
    <s v="OFICINAS"/>
    <s v="PUERTO SANTANDER"/>
    <n v="51517"/>
    <n v="43724"/>
    <n v="9"/>
    <n v="14.38"/>
    <n v="0.95866666666666667"/>
    <m/>
    <m/>
    <x v="0"/>
  </r>
  <r>
    <n v="1094273358"/>
    <s v="GARCIA CONTRERAS SERGIO EDUARDO"/>
    <x v="0"/>
    <s v="VENTAS BANCA AGROPECUARIA"/>
    <s v="ASESOR COMERCIAL AGROPECUARIO"/>
    <s v="5. SANTANDER"/>
    <s v="OFICINAS"/>
    <s v="TOLEDO (N.SANTANDER)"/>
    <n v="53815"/>
    <n v="44629"/>
    <n v="3"/>
    <n v="7.17"/>
    <n v="0.47799999999999998"/>
    <m/>
    <m/>
    <x v="0"/>
  </r>
  <r>
    <n v="1094367330"/>
    <s v="ANGARITA VILLAMIZAR FLOR ANGELICA"/>
    <x v="0"/>
    <s v="REGIONAL COMERCIAL"/>
    <s v="ASESOR COMERCIAL"/>
    <s v="5. SANTANDER"/>
    <s v="OFICINAS"/>
    <s v="TOLEDO (N.SANTANDER)"/>
    <n v="53815"/>
    <n v="41114"/>
    <n v="7"/>
    <n v="13.707000000000001"/>
    <n v="0.91380000000000006"/>
    <m/>
    <m/>
    <x v="0"/>
  </r>
  <r>
    <n v="1094506647"/>
    <s v="MENDOZA CORREA LAURA"/>
    <x v="0"/>
    <s v="REGIONAL COMERCIAL"/>
    <s v="ASESOR COMERCIAL"/>
    <s v="5. SANTANDER"/>
    <s v="OFICINAS"/>
    <s v="TOLEDO (N.SANTANDER)"/>
    <n v="53815"/>
    <n v="41114"/>
    <n v="7"/>
    <n v="0"/>
    <n v="0"/>
    <m/>
    <m/>
    <x v="0"/>
  </r>
  <r>
    <n v="1094532783"/>
    <s v="DIAZ OSORIO YEISE KATERINE"/>
    <x v="0"/>
    <s v="REGIONAL COMERCIAL"/>
    <s v="ASESOR COMERCIAL"/>
    <s v="5. SANTANDER"/>
    <s v="OFICINAS"/>
    <s v="LOURDES"/>
    <n v="51508"/>
    <n v="42892"/>
    <n v="6"/>
    <n v="3.54"/>
    <n v="0.23600000000000002"/>
    <m/>
    <m/>
    <x v="0"/>
  </r>
  <r>
    <n v="1094532937"/>
    <s v="DIAZ RODRIGUEZ FABIOLA"/>
    <x v="0"/>
    <s v="REGIONAL COMERCIAL"/>
    <s v="CAJERO PRINCIPAL"/>
    <s v="5. SANTANDER"/>
    <s v="OFICINAS"/>
    <s v="LOURDES"/>
    <n v="51508"/>
    <n v="41610"/>
    <n v="12"/>
    <n v="11.21"/>
    <n v="0.7473333333333334"/>
    <m/>
    <m/>
    <x v="0"/>
  </r>
  <r>
    <n v="1094573156"/>
    <s v="PEREZ JACOME MAIRA ESPERANZA"/>
    <x v="0"/>
    <s v="REGIONAL COMERCIAL"/>
    <s v="ASESOR COMERCIAL"/>
    <s v="5. SANTANDER"/>
    <s v="OFICINAS"/>
    <s v="CONVENCION                                                                                                                                            "/>
    <n v="51502"/>
    <n v="43405"/>
    <n v="11"/>
    <n v="12.5"/>
    <n v="0.83333333333333337"/>
    <m/>
    <m/>
    <x v="0"/>
  </r>
  <r>
    <n v="1094576016"/>
    <s v="ARIAS ARIAS LEIDY KARINA"/>
    <x v="0"/>
    <s v="REGIONAL COMERCIAL"/>
    <s v="DIRECTOR OFICINA TIPO 4"/>
    <s v="5. SANTANDER"/>
    <s v="OFICINAS"/>
    <s v="TEORAMA"/>
    <n v="51512"/>
    <n v="41113"/>
    <n v="7"/>
    <n v="16.538"/>
    <n v="1.1025333333333334"/>
    <m/>
    <m/>
    <x v="1"/>
  </r>
  <r>
    <n v="1094682352"/>
    <s v="PORTILLA ARIAS HILDA"/>
    <x v="0"/>
    <s v="REGIONAL COMERCIAL"/>
    <s v="CAJERO PRINCIPAL"/>
    <s v="5. SANTANDER"/>
    <s v="OFICINAS"/>
    <s v="SILOS"/>
    <n v="53814"/>
    <n v="41113"/>
    <n v="7"/>
    <n v="15.33"/>
    <n v="1.022"/>
    <m/>
    <m/>
    <x v="1"/>
  </r>
  <r>
    <n v="1094682534"/>
    <s v="VILLAMIZAR CAPACHO EDWIN DAVID"/>
    <x v="0"/>
    <s v="VENTAS BANCA AGROPECUARIA"/>
    <s v="ASESOR COMERCIAL AGROPECUARIO"/>
    <s v="5. SANTANDER"/>
    <s v="OFICINAS"/>
    <s v="MATANZA"/>
    <n v="50809"/>
    <n v="44608"/>
    <n v="2"/>
    <n v="8.1199999999999992"/>
    <n v="0.54133333333333333"/>
    <m/>
    <m/>
    <x v="0"/>
  </r>
  <r>
    <n v="1094808762"/>
    <s v="MONROY RANGEL YERALDI SARAY"/>
    <x v="0"/>
    <s v="REGIONAL COMERCIAL"/>
    <s v="OFICIAL SOPORTE"/>
    <s v="5. SANTANDER"/>
    <s v="OFICINAS"/>
    <s v="SAN GIL"/>
    <n v="54611"/>
    <n v="44396"/>
    <n v="7"/>
    <n v="1.75"/>
    <n v="0.11666666666666667"/>
    <m/>
    <m/>
    <x v="0"/>
  </r>
  <r>
    <n v="1094858652"/>
    <s v="CONTRERAS RAMIREZ EYNER NORBERTO"/>
    <x v="0"/>
    <s v="REGIONAL COMERCIAL"/>
    <s v="DIRECTOR OFICINA TIPO 5"/>
    <s v="5. SANTANDER"/>
    <s v="OFICINAS"/>
    <s v="LOURDES"/>
    <n v="51508"/>
    <n v="41583"/>
    <n v="11"/>
    <n v="12.33"/>
    <n v="0.82199999999999995"/>
    <m/>
    <m/>
    <x v="0"/>
  </r>
  <r>
    <n v="1094879531"/>
    <s v="AGUIRRE DOMINGUEZ JORGE MARIO"/>
    <x v="0"/>
    <s v="VENTAS BANCA AGROPECUARIA"/>
    <s v="ASESOR COMERCIAL AGROPECUARIO"/>
    <s v="3. CAFETERA"/>
    <s v="OFICINAS"/>
    <s v="ARMENIA (QUINDIO)                                                                                                                                     "/>
    <n v="30401"/>
    <n v="44545"/>
    <n v="12"/>
    <n v="10.67"/>
    <n v="0.71133333333333337"/>
    <m/>
    <m/>
    <x v="0"/>
  </r>
  <r>
    <n v="1094893439"/>
    <s v="CARDONA LONDOÑO MARIA PAULA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269"/>
    <n v="6"/>
    <n v="18.04"/>
    <n v="1.2026666666666666"/>
    <m/>
    <m/>
    <x v="1"/>
  </r>
  <r>
    <n v="1094896813"/>
    <s v="GALLARDO SAA ALLAN BREYNER"/>
    <x v="1"/>
    <s v="VP OPERACIONES"/>
    <s v="PROFESIONAL UNIVERSITARIO"/>
    <s v="6. OCCIDENTE"/>
    <s v="REGIONAL"/>
    <s v="GERENCIA REGIONAL OCCIDENTE"/>
    <n v="60000"/>
    <n v="44683"/>
    <n v="5"/>
    <n v="4.96"/>
    <n v="0.33066666666666666"/>
    <m/>
    <m/>
    <x v="0"/>
  </r>
  <r>
    <n v="1094897882"/>
    <s v="ORTIZ LEMUS RUBEN DARIO"/>
    <x v="10"/>
    <s v="DE TALENTO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1155"/>
    <n v="9"/>
    <n v="14.795"/>
    <n v="0.98633333333333328"/>
    <m/>
    <m/>
    <x v="0"/>
  </r>
  <r>
    <n v="1094899320"/>
    <s v="ARANGO BARAJAS LEIDY FABIOLA"/>
    <x v="0"/>
    <s v="VENTAS MICROFINANZAS"/>
    <s v="ASESOR COMERCIAL MICROFINANZAS"/>
    <s v="3. CAFETERA"/>
    <s v="OFICINAS"/>
    <s v="CIRCASIA"/>
    <n v="30405"/>
    <n v="44774"/>
    <n v="8"/>
    <n v="1.25"/>
    <n v="8.3333333333333329E-2"/>
    <m/>
    <m/>
    <x v="0"/>
  </r>
  <r>
    <n v="1094900180"/>
    <s v="MONTENEGRO RIOS MONICA"/>
    <x v="0"/>
    <s v="VENTAS BANCA AGROPECUARIA"/>
    <s v="ASESOR COMERCIAL AGROPECUARIO"/>
    <s v="3. CAFETERA"/>
    <s v="OFICINAS"/>
    <s v="ARMENIA (QUINDIO)                                                                                                                                     "/>
    <n v="30401"/>
    <n v="44784"/>
    <n v="8"/>
    <n v="0.83"/>
    <n v="5.5333333333333332E-2"/>
    <m/>
    <m/>
    <x v="0"/>
  </r>
  <r>
    <n v="1094901740"/>
    <s v="GALLEGO SUAZA DIEGO FERNANDO"/>
    <x v="0"/>
    <s v="REGIONAL COMERCIAL"/>
    <s v="ASESOR COMERCIAL"/>
    <s v="3. CAFETERA"/>
    <s v="OFICINAS"/>
    <s v="CALARCA                                                                                                                                               "/>
    <n v="30404"/>
    <n v="44763"/>
    <n v="7"/>
    <n v="1.67"/>
    <n v="0.11133333333333333"/>
    <m/>
    <m/>
    <x v="0"/>
  </r>
  <r>
    <n v="1094910258"/>
    <s v="OSORIO OBALLE MARISON YOHANA"/>
    <x v="0"/>
    <s v="REGIONAL COMERCIAL"/>
    <s v="CAJERO PRINCIPAL"/>
    <s v="3. CAFETERA"/>
    <s v="OFICINAS"/>
    <s v="LA TEBAIDA"/>
    <n v="30408"/>
    <n v="42009"/>
    <n v="1"/>
    <n v="24.788"/>
    <n v="1.6525333333333334"/>
    <m/>
    <m/>
    <x v="1"/>
  </r>
  <r>
    <n v="1094912227"/>
    <s v="OCAMPO RUEDA JULIANA MARIA"/>
    <x v="0"/>
    <s v="REGIONAL COMERCIAL"/>
    <s v="DIRECTOR OFICINA TIPO 4"/>
    <s v="3. CAFETERA"/>
    <s v="OFICINAS"/>
    <s v="CALARCA                                                                                                                                               "/>
    <n v="30404"/>
    <n v="42528"/>
    <n v="6"/>
    <n v="18.207999999999998"/>
    <n v="1.2138666666666666"/>
    <m/>
    <m/>
    <x v="1"/>
  </r>
  <r>
    <n v="1094912745"/>
    <s v="BERNAL HENAO DIANA PATRICIA"/>
    <x v="0"/>
    <s v="REGIONAL COMERCIAL"/>
    <s v="OFICIAL OPERATIVO SENIOR"/>
    <s v="3. CAFETERA"/>
    <s v="OFICINAS"/>
    <s v="CALARCA                                                                                                                                               "/>
    <n v="30404"/>
    <n v="44383"/>
    <n v="7"/>
    <n v="17.29"/>
    <n v="1.1526666666666665"/>
    <m/>
    <m/>
    <x v="1"/>
  </r>
  <r>
    <n v="1094920758"/>
    <s v="PIZZA RUIZ CARLOS IVAN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35"/>
    <n v="2"/>
    <n v="23.46"/>
    <n v="1.5640000000000001"/>
    <m/>
    <m/>
    <x v="1"/>
  </r>
  <r>
    <n v="1094921118"/>
    <s v="DEVIA GARCIA JENIFFER"/>
    <x v="0"/>
    <s v="VENTAS MICROFINANZAS"/>
    <s v="ASESOR COMERCIAL MICROFINANZAS"/>
    <s v="3. CAFETERA"/>
    <s v="OFICINAS"/>
    <s v="ARMENIA (QUINDIO)                                                                                                                                     "/>
    <n v="30401"/>
    <n v="44235"/>
    <n v="2"/>
    <n v="8.4600000000000009"/>
    <n v="0.56400000000000006"/>
    <m/>
    <m/>
    <x v="0"/>
  </r>
  <r>
    <n v="1094922686"/>
    <s v="RAMOS MITE JUAN DAVID"/>
    <x v="0"/>
    <s v="VENTAS BANCA AGROPECUARIA"/>
    <s v="ASESOR COMERCIAL AGROPECUARIO"/>
    <s v="3. CAFETERA"/>
    <s v="OFICINAS"/>
    <s v="CALARCA                                                                                                                                               "/>
    <n v="30404"/>
    <n v="44669"/>
    <n v="4"/>
    <n v="5.54"/>
    <n v="0.36933333333333335"/>
    <m/>
    <m/>
    <x v="0"/>
  </r>
  <r>
    <n v="1094926037"/>
    <s v="LEON ORTIZ ERIKA ALEJANDRA"/>
    <x v="0"/>
    <s v="REGIONAL COMERCIAL"/>
    <s v="ASESOR COMERCIAL"/>
    <s v="3. CAFETERA"/>
    <s v="OFICINAS"/>
    <s v="ARMENIA (QUINDIO)                                                                                                                                     "/>
    <n v="30401"/>
    <n v="44440"/>
    <n v="9"/>
    <n v="14.875"/>
    <n v="0.9916666666666667"/>
    <m/>
    <m/>
    <x v="0"/>
  </r>
  <r>
    <n v="1094934704"/>
    <s v="RIVERA HIDALGO JHON ALEXANDER"/>
    <x v="0"/>
    <s v="VENTAS BANCA AGROPECUARIA"/>
    <s v="ASESOR COMERCIAL AGROPECUARIO"/>
    <s v="3. CAFETERA"/>
    <s v="OFICINAS"/>
    <s v="MARMATO"/>
    <n v="33107"/>
    <n v="43865"/>
    <n v="2"/>
    <n v="23.63"/>
    <n v="1.5753333333333333"/>
    <m/>
    <m/>
    <x v="1"/>
  </r>
  <r>
    <n v="1094938071"/>
    <s v="GUARIN ALZATE DANIEL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34"/>
    <n v="6"/>
    <n v="25.25"/>
    <n v="1.6833333333333333"/>
    <m/>
    <n v="44852"/>
    <x v="1"/>
  </r>
  <r>
    <n v="1094942504"/>
    <s v="GOMEZ LOPEZ ALEJANDRA"/>
    <x v="0"/>
    <s v="REGIONAL COMERCIAL"/>
    <s v="ASESOR COMERCIAL"/>
    <s v="3. CAFETERA"/>
    <s v="OFICINAS"/>
    <s v="ARMENIA (QUINDIO)                                                                                                                                     "/>
    <n v="30401"/>
    <n v="44784"/>
    <n v="8"/>
    <n v="0.83"/>
    <n v="5.5333333333333332E-2"/>
    <m/>
    <m/>
    <x v="0"/>
  </r>
  <r>
    <n v="1094943522"/>
    <s v="SAENZ GARCIA JONATHAN STI"/>
    <x v="0"/>
    <s v="VENTAS MICROFINANZAS"/>
    <s v="ASESOR COMERCIAL MICROFINANZAS"/>
    <s v="3. CAFETERA"/>
    <s v="OFICINAS"/>
    <s v="ARMENIA (QUINDIO)                                                                                                                                     "/>
    <n v="30401"/>
    <n v="42100"/>
    <n v="4"/>
    <n v="21.04"/>
    <n v="1.4026666666666665"/>
    <m/>
    <m/>
    <x v="1"/>
  </r>
  <r>
    <n v="1094945101"/>
    <s v="SANCHEZ ZARATE KATHERINE"/>
    <x v="0"/>
    <s v="REGIONAL COMERCIAL"/>
    <s v="DIRECTOR OFICINA TIPO 5"/>
    <s v="3. CAFETERA"/>
    <s v="OFICINAS"/>
    <s v="BUENAVISTA (QUINDIO)                                                                                                                                  "/>
    <n v="30403"/>
    <n v="42801"/>
    <n v="3"/>
    <n v="7.25"/>
    <n v="0.48333333333333334"/>
    <m/>
    <m/>
    <x v="0"/>
  </r>
  <r>
    <n v="1094953328"/>
    <s v="ARIAS RAMIREZ JUAN PABLO"/>
    <x v="0"/>
    <s v="REGIONAL COMERCIAL"/>
    <s v="ASESOR COMERCIAL"/>
    <s v="3. CAFETERA"/>
    <s v="OFICINAS"/>
    <s v="LA TEBAIDA"/>
    <n v="30408"/>
    <n v="44392"/>
    <n v="7"/>
    <n v="16.920000000000002"/>
    <n v="1.1280000000000001"/>
    <m/>
    <m/>
    <x v="1"/>
  </r>
  <r>
    <n v="1094955508"/>
    <s v="NORIEGA VASQUEZ EFRAIN JOSUE"/>
    <x v="0"/>
    <s v="VENTAS BANCA AGROPECUARIA"/>
    <s v="ASESOR COMERCIAL AGROPECUARIO"/>
    <s v="3. CAFETERA"/>
    <s v="OFICINAS"/>
    <s v="FILANDIA                                                                                                                                              "/>
    <n v="30407"/>
    <n v="44713"/>
    <n v="6"/>
    <n v="3.75"/>
    <n v="0.25"/>
    <m/>
    <m/>
    <x v="0"/>
  </r>
  <r>
    <n v="1094964356"/>
    <s v="GARZON LONDOÑO ANGIE CAROLINA"/>
    <x v="0"/>
    <s v="VENTAS MICROFINANZAS"/>
    <s v="ASESOR COMERCIAL MICROFINANZAS"/>
    <s v="3. CAFETERA"/>
    <s v="OFICINAS"/>
    <s v="ARMENIA (QUINDIO)                                                                                                                                     "/>
    <n v="30401"/>
    <n v="44235"/>
    <n v="2"/>
    <n v="8.4600000000000009"/>
    <n v="0.56400000000000006"/>
    <m/>
    <m/>
    <x v="0"/>
  </r>
  <r>
    <n v="1094966024"/>
    <s v="GAITAN HERNANDEZ VANESSA"/>
    <x v="0"/>
    <s v="REGIONAL COMERCIAL"/>
    <s v="ASESOR COMERCIAL"/>
    <s v="3. CAFETERA"/>
    <s v="OFICINAS"/>
    <s v="ARMENIA (QUINDIO)                                                                                                                                     "/>
    <n v="30401"/>
    <n v="44669"/>
    <n v="4"/>
    <n v="5.54"/>
    <n v="0.36933333333333335"/>
    <m/>
    <m/>
    <x v="0"/>
  </r>
  <r>
    <n v="1094970816"/>
    <s v="AGUDELO FAJARDO JHOAN STEVEN"/>
    <x v="0"/>
    <s v="REGIONAL COMERCIAL"/>
    <s v="CAJERO"/>
    <s v="3. CAFETERA"/>
    <s v="OFICINAS"/>
    <s v="ARMENIA (QUINDIO)                                                                                                                                     "/>
    <n v="30401"/>
    <n v="44636"/>
    <n v="3"/>
    <n v="6.88"/>
    <n v="0.45866666666666667"/>
    <m/>
    <m/>
    <x v="0"/>
  </r>
  <r>
    <n v="10951395"/>
    <s v="GOMEZ ARBOLEDA WILSON WILFRAN"/>
    <x v="0"/>
    <s v="VENTAS BANCA AGROPECUARIA"/>
    <s v="PROFESIONAL UNIVERSITARIO"/>
    <s v="1. ANTIOQUIA"/>
    <s v="REGIONAL"/>
    <s v="GERENCIA REGIONAL ANTIOQUIA"/>
    <n v="10000"/>
    <n v="43080"/>
    <n v="12"/>
    <n v="10.83"/>
    <n v="0.72199999999999998"/>
    <m/>
    <m/>
    <x v="0"/>
  </r>
  <r>
    <n v="10951799"/>
    <s v="NIEBLES PEREZ MANUEL ERNESTO"/>
    <x v="0"/>
    <s v="REGIONAL COMERCIAL"/>
    <s v="ASESOR COMERCIAL"/>
    <s v="1. ANTIOQUIA"/>
    <s v="OFICINAS"/>
    <s v="BUENAVISTA (CORDOBA)                                                                                                                                  "/>
    <n v="43602"/>
    <n v="43998"/>
    <n v="6"/>
    <n v="18.13"/>
    <n v="1.2086666666666666"/>
    <m/>
    <m/>
    <x v="1"/>
  </r>
  <r>
    <n v="10952618"/>
    <s v="AVILES HOYOS ARISTIDES DAVID"/>
    <x v="1"/>
    <s v="VP OPERACIONES"/>
    <s v="DIRECTOR SUPERNUMERARIO"/>
    <s v="1. ANTIOQUIA"/>
    <s v="REGIONAL"/>
    <s v="GERENCIA REGIONAL ANTIOQUIA"/>
    <n v="10000"/>
    <n v="43080"/>
    <n v="12"/>
    <n v="10.83"/>
    <n v="0.72199999999999998"/>
    <m/>
    <m/>
    <x v="0"/>
  </r>
  <r>
    <n v="1095459027"/>
    <s v="RODRIGUEZ DELGADO GABRIELA"/>
    <x v="0"/>
    <s v="REGIONAL COMERCIAL"/>
    <s v="CAJERO PRINCIPAL"/>
    <s v="5. SANTANDER"/>
    <s v="OFICINAS"/>
    <s v="COROMORO"/>
    <n v="54605"/>
    <n v="44152"/>
    <n v="11"/>
    <n v="11.83"/>
    <n v="0.78866666666666663"/>
    <m/>
    <m/>
    <x v="0"/>
  </r>
  <r>
    <n v="1095484377"/>
    <s v="PARDO CASTAÑEDA SONIA HASBLEIDY"/>
    <x v="0"/>
    <s v="REGIONAL COMERCIAL"/>
    <s v="ASESOR COMERCIAL"/>
    <s v="7. ORIENTE"/>
    <s v="OFICINAS"/>
    <s v="FLORIAN                                                                                                                                               "/>
    <n v="55604"/>
    <n v="44299"/>
    <n v="4"/>
    <n v="5.75"/>
    <n v="0.38333333333333336"/>
    <m/>
    <m/>
    <x v="0"/>
  </r>
  <r>
    <n v="1095485796"/>
    <s v="GONZALEZ OVALLE JAIR FERLEY"/>
    <x v="0"/>
    <s v="REGIONAL COMERCIAL"/>
    <s v="CAJERO PRINCIPAL"/>
    <s v="7. ORIENTE"/>
    <s v="OFICINAS"/>
    <s v="FLORIAN                                                                                                                                               "/>
    <n v="55604"/>
    <n v="44138"/>
    <n v="11"/>
    <n v="12.42"/>
    <n v="0.82799999999999996"/>
    <m/>
    <m/>
    <x v="0"/>
  </r>
  <r>
    <n v="1095485929"/>
    <s v="FAJARDO GAITAN NEIVER LEONARDO"/>
    <x v="0"/>
    <s v="VENTAS MICROFINANZAS"/>
    <s v="ASESOR COMERCIAL MICROFINANZAS"/>
    <s v="7. ORIENTE"/>
    <s v="OFICINAS"/>
    <s v="FLORIAN                                                                                                                                               "/>
    <n v="55604"/>
    <n v="43789"/>
    <n v="11"/>
    <n v="11.71"/>
    <n v="0.78066666666666673"/>
    <m/>
    <m/>
    <x v="0"/>
  </r>
  <r>
    <n v="1095766633"/>
    <s v="TORRES MEJIA DANIELA"/>
    <x v="0"/>
    <s v="REGIONAL COMERCIAL"/>
    <s v="CAJERO PRINCIPAL"/>
    <s v="5. SANTANDER"/>
    <s v="OFICINAS"/>
    <s v="CHIMA (SANTANDER)"/>
    <n v="54603"/>
    <n v="42767"/>
    <n v="2"/>
    <n v="23.75"/>
    <n v="1.5833333333333333"/>
    <m/>
    <m/>
    <x v="1"/>
  </r>
  <r>
    <n v="1095796304"/>
    <s v="SIERRA RODRIGUEZ FREDY JOVANNY"/>
    <x v="0"/>
    <s v="VENTAS MICROFINANZAS"/>
    <s v="ASESOR COMERCIAL MICROFINANZAS"/>
    <s v="5. SANTANDER"/>
    <s v="OFICINAS"/>
    <s v="PIEDECUESTA"/>
    <n v="50810"/>
    <n v="40863"/>
    <n v="11"/>
    <n v="11.87"/>
    <n v="0.79133333333333333"/>
    <m/>
    <m/>
    <x v="0"/>
  </r>
  <r>
    <n v="1095800379"/>
    <s v="BECERRA BAEZ JOHN ANDERSON"/>
    <x v="0"/>
    <s v="VENTAS MICROFINANZAS"/>
    <s v="ASESOR COMERCIAL MICROFINANZAS"/>
    <s v="5. SANTANDER"/>
    <s v="OFICINAS"/>
    <s v="SAN GIL"/>
    <n v="54611"/>
    <n v="42492"/>
    <n v="5"/>
    <n v="19.96"/>
    <n v="1.3306666666666667"/>
    <m/>
    <m/>
    <x v="1"/>
  </r>
  <r>
    <n v="1095809668"/>
    <s v="PINZON CORREA ANDREA ESTEFANIA"/>
    <x v="0"/>
    <s v="REGIONAL COMERCIAL"/>
    <s v="ASESOR COMERCIAL"/>
    <s v="5. SANTANDER"/>
    <s v="OFICINAS"/>
    <s v="CONTRATACIÓN"/>
    <n v="54604"/>
    <n v="40969"/>
    <n v="3"/>
    <n v="7.5"/>
    <n v="0.5"/>
    <m/>
    <m/>
    <x v="0"/>
  </r>
  <r>
    <n v="1095813214"/>
    <s v="PARDO PARDO KARINA"/>
    <x v="0"/>
    <s v="REGIONAL COMERCIAL"/>
    <s v="ASESOR COMERCIAL"/>
    <s v="5. SANTANDER"/>
    <s v="OFICINAS"/>
    <s v="SAN PABLO (BOLIVAR)                                                                                                                                   "/>
    <n v="41210"/>
    <n v="43417"/>
    <n v="11"/>
    <n v="12"/>
    <n v="0.8"/>
    <m/>
    <m/>
    <x v="0"/>
  </r>
  <r>
    <n v="1095816046"/>
    <s v="ACEVEDO GOMEZ FABIAN GUSTAVO"/>
    <x v="0"/>
    <s v="REGIONAL COMERCIAL"/>
    <s v="CAJERO"/>
    <s v="2. BOGOTA"/>
    <s v="OFICINAS"/>
    <s v="SARAVENA"/>
    <n v="70304"/>
    <n v="43474"/>
    <n v="1"/>
    <n v="9.67"/>
    <n v="0.64466666666666661"/>
    <m/>
    <m/>
    <x v="0"/>
  </r>
  <r>
    <n v="1095821165"/>
    <s v="NIÑO ALVAREZ LEIDY MARCELA"/>
    <x v="0"/>
    <s v="REGIONAL COMERCIAL"/>
    <s v="CAJERO PRINCIPAL"/>
    <s v="5. SANTANDER"/>
    <s v="OFICINAS"/>
    <s v="CENTRAL DE ABASTO BUCARAMANGA"/>
    <n v="50819"/>
    <n v="42422"/>
    <n v="2"/>
    <n v="7.88"/>
    <n v="0.52533333333333332"/>
    <m/>
    <m/>
    <x v="0"/>
  </r>
  <r>
    <n v="1095830927"/>
    <s v="AGUILAR GOMEZ OSCAR DAVID"/>
    <x v="0"/>
    <s v="REGIONAL COMERCIAL"/>
    <s v="ASESOR COMERCIAL"/>
    <s v="5. SANTANDER"/>
    <s v="OFICINAS"/>
    <s v="SURATA                                                                                                                                                "/>
    <n v="50813"/>
    <n v="43998"/>
    <n v="6"/>
    <n v="3.13"/>
    <n v="0.20866666666666667"/>
    <m/>
    <m/>
    <x v="0"/>
  </r>
  <r>
    <n v="1095834840"/>
    <s v="ROZO GOMEZ ORLANDO LUIS"/>
    <x v="1"/>
    <s v="VP OPERACIONES"/>
    <s v="SUPERNUMERARIO INTEGRAL"/>
    <s v="5. SANTANDER"/>
    <s v="REGIONAL"/>
    <s v="GERENCIA REGIONAL SANTANDER"/>
    <n v="50000"/>
    <n v="44265"/>
    <n v="3"/>
    <n v="7.13"/>
    <n v="0.47533333333333333"/>
    <m/>
    <m/>
    <x v="0"/>
  </r>
  <r>
    <n v="1095838092"/>
    <s v="FUERTE HERNANDEZ KEVIN LEONARDO"/>
    <x v="0"/>
    <s v="VENTAS MICROFINANZAS"/>
    <s v="ASESOR COMERCIAL MICROFINANZAS"/>
    <s v="5. SANTANDER"/>
    <s v="OFICINAS"/>
    <s v="BUCARAMANGA"/>
    <n v="50803"/>
    <n v="43570"/>
    <n v="4"/>
    <n v="5.67"/>
    <n v="0.378"/>
    <m/>
    <m/>
    <x v="0"/>
  </r>
  <r>
    <n v="1095838676"/>
    <s v="SILVA PORTILLA NELLY ALEXANDRA"/>
    <x v="0"/>
    <s v="REGIONAL COMERCIAL"/>
    <s v="CAJERO"/>
    <s v="5. SANTANDER"/>
    <s v="OFICINAS"/>
    <s v="GIRON                                                                                                                                                 "/>
    <n v="50806"/>
    <n v="43633"/>
    <n v="6"/>
    <n v="3.08"/>
    <n v="0.20533333333333334"/>
    <m/>
    <m/>
    <x v="0"/>
  </r>
  <r>
    <n v="1095906338"/>
    <s v="JIMENEZ CASTRO LUZ MERY"/>
    <x v="0"/>
    <s v="REGIONAL COMERCIAL"/>
    <s v="OFICIAL OPERATIVO SENIOR"/>
    <s v="5. SANTANDER"/>
    <s v="OFICINAS"/>
    <s v="EL CARMEN DE CHUCURI                                                                                                                                  "/>
    <n v="50804"/>
    <n v="39756"/>
    <n v="11"/>
    <n v="12.38"/>
    <n v="0.82533333333333336"/>
    <m/>
    <m/>
    <x v="0"/>
  </r>
  <r>
    <n v="1095920753"/>
    <s v="LIZARAZO MEDINA CINDY CAROLINA"/>
    <x v="0"/>
    <s v="VENTAS MICROFINANZAS"/>
    <s v="ASESOR COMERCIAL MICROFINANZAS"/>
    <s v="5. SANTANDER"/>
    <s v="OFICINAS"/>
    <s v="PIEDECUESTA"/>
    <n v="50810"/>
    <n v="41064"/>
    <n v="6"/>
    <n v="18.495000000000001"/>
    <n v="1.2330000000000001"/>
    <m/>
    <m/>
    <x v="1"/>
  </r>
  <r>
    <n v="1095931049"/>
    <s v="FAJARDO RUEDA MAURICIO"/>
    <x v="0"/>
    <s v="ADMINISTRACION DE CARTERA                                                                                                                             "/>
    <s v="PROFESIONAL OPERATIVO"/>
    <s v="5. SANTANDER"/>
    <s v="REGIONAL"/>
    <s v="GERENCIA REGIONAL SANTANDER"/>
    <n v="50000"/>
    <n v="41533"/>
    <n v="9"/>
    <n v="14.38"/>
    <n v="0.95866666666666667"/>
    <m/>
    <m/>
    <x v="0"/>
  </r>
  <r>
    <n v="1095931599"/>
    <s v="VALDIVIESO ZARATE AURA CRISTINA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389"/>
    <n v="10"/>
    <n v="13.13"/>
    <n v="0.87533333333333341"/>
    <m/>
    <m/>
    <x v="0"/>
  </r>
  <r>
    <n v="1095942912"/>
    <s v="ARDILA LEON BRIGETH TATIANA"/>
    <x v="0"/>
    <s v="REGIONAL COMERCIAL"/>
    <s v="ASESOR COMERCIAL"/>
    <s v="5. SANTANDER"/>
    <s v="OFICINAS"/>
    <s v="BUCARAMANGA"/>
    <n v="50803"/>
    <n v="42261"/>
    <n v="9"/>
    <n v="14.377000000000001"/>
    <n v="0.95846666666666669"/>
    <m/>
    <m/>
    <x v="0"/>
  </r>
  <r>
    <n v="1095947221"/>
    <s v="MUÑOZ GOMEZ STEVEN"/>
    <x v="1"/>
    <s v="VP OPERACIONES"/>
    <s v="SUPERNUMERARIO INTEGRAL"/>
    <s v="5. SANTANDER"/>
    <s v="REGIONAL"/>
    <s v="GERENCIA REGIONAL SANTANDER"/>
    <n v="50000"/>
    <n v="43620"/>
    <n v="6"/>
    <n v="18.62"/>
    <n v="1.2413333333333334"/>
    <m/>
    <m/>
    <x v="1"/>
  </r>
  <r>
    <n v="1096198220"/>
    <s v="PINTO CORTES FABIAN GUILLERMO"/>
    <x v="8"/>
    <s v="VENTAS BANCA EMPRESARIAL"/>
    <s v="EJECUTIVO DE CUENTA"/>
    <s v="5. SANTANDER"/>
    <s v="REGIONAL"/>
    <s v="GERENCIA REGIONAL SANTANDER"/>
    <n v="50000"/>
    <n v="43500"/>
    <n v="2"/>
    <n v="8.6300000000000008"/>
    <n v="0.57533333333333336"/>
    <m/>
    <m/>
    <x v="0"/>
  </r>
  <r>
    <n v="1096199045"/>
    <s v="CANO VALDES EDWARD"/>
    <x v="0"/>
    <s v="REGIONAL COMERCIAL"/>
    <s v="DIRECTOR OPERATIVO"/>
    <s v="5. SANTANDER"/>
    <s v="OFICINAS"/>
    <s v="BARRANCABERMEJA"/>
    <n v="50801"/>
    <n v="41113"/>
    <n v="7"/>
    <n v="1.58"/>
    <n v="0.10533333333333333"/>
    <m/>
    <m/>
    <x v="0"/>
  </r>
  <r>
    <n v="1096208066"/>
    <s v="NARANJO RODRIGUEZ ALEXANDER"/>
    <x v="0"/>
    <s v="REGIONAL COMERCIAL"/>
    <s v="ASESOR COMERCIAL"/>
    <s v="5. SANTANDER"/>
    <s v="OFICINAS"/>
    <s v="BARRANCABERMEJA"/>
    <n v="50801"/>
    <n v="42261"/>
    <n v="9"/>
    <n v="14.46"/>
    <n v="0.96400000000000008"/>
    <m/>
    <m/>
    <x v="0"/>
  </r>
  <r>
    <n v="1096208801"/>
    <s v="YEPES BALLESTA DANNY"/>
    <x v="0"/>
    <s v="VENTAS MICROFINANZAS"/>
    <s v="ASESOR COMERCIAL MICROFINANZAS"/>
    <s v="5. SANTANDER"/>
    <s v="OFICINAS"/>
    <s v="PUERTO WILCHES"/>
    <n v="50811"/>
    <n v="43581"/>
    <n v="4"/>
    <n v="5.21"/>
    <n v="0.34733333333333333"/>
    <m/>
    <m/>
    <x v="0"/>
  </r>
  <r>
    <n v="1096217289"/>
    <s v="ARIZA GUZMAN OLGA LUCIA"/>
    <x v="0"/>
    <s v="REGIONAL COMERCIAL"/>
    <s v="CAJERO"/>
    <s v="5. SANTANDER"/>
    <s v="OFICINAS"/>
    <s v="BARRANCABERMEJA"/>
    <n v="50801"/>
    <n v="43955"/>
    <n v="5"/>
    <n v="4.88"/>
    <n v="0.32533333333333331"/>
    <m/>
    <m/>
    <x v="0"/>
  </r>
  <r>
    <n v="1096220539"/>
    <s v="DIAZ CAMARGO HERNAN JESUS"/>
    <x v="0"/>
    <s v="VENTAS BANCA AGROPECUARIA"/>
    <s v="ASESOR COMERCIAL AGROPECUARIO"/>
    <s v="4. COSTA"/>
    <s v="OFICINAS"/>
    <s v="CHIMICHAGUA"/>
    <n v="45504"/>
    <n v="43766"/>
    <n v="10"/>
    <n v="27.62"/>
    <n v="1.8413333333333335"/>
    <m/>
    <m/>
    <x v="1"/>
  </r>
  <r>
    <n v="1096227077"/>
    <s v="VERGEL ORTEGA GISLEYNE"/>
    <x v="0"/>
    <s v="REGIONAL COMERCIAL"/>
    <s v="CAJERO PRINCIPAL"/>
    <s v="5. SANTANDER"/>
    <s v="OFICINAS"/>
    <s v="YONDO                                                                                                                                                 "/>
    <n v="14311"/>
    <n v="44265"/>
    <n v="3"/>
    <n v="22.13"/>
    <n v="1.4753333333333332"/>
    <m/>
    <m/>
    <x v="1"/>
  </r>
  <r>
    <n v="1096227578"/>
    <s v="GOMEZ SOGAMOSO LAURA MANUELA"/>
    <x v="0"/>
    <s v="REGIONAL COMERCIAL"/>
    <s v="CAJERO"/>
    <s v="5. SANTANDER"/>
    <s v="OFICINAS"/>
    <s v="ZAPATOCA"/>
    <n v="50816"/>
    <n v="44796"/>
    <n v="8"/>
    <n v="0.33"/>
    <n v="2.2000000000000002E-2"/>
    <m/>
    <m/>
    <x v="0"/>
  </r>
  <r>
    <n v="1096229402"/>
    <s v="HERNANDEZ SANCHEZ GERALDINETH"/>
    <x v="0"/>
    <s v="VENTAS MICROFINANZAS"/>
    <s v="ASESOR COMERCIAL MICROFINANZAS"/>
    <s v="5. SANTANDER"/>
    <s v="OFICINAS"/>
    <s v="BARRANCABERMEJA"/>
    <n v="50801"/>
    <n v="42506"/>
    <n v="5"/>
    <n v="19.37"/>
    <n v="1.2913333333333334"/>
    <m/>
    <m/>
    <x v="1"/>
  </r>
  <r>
    <n v="1096230930"/>
    <s v="LOPEZ ARRIETA CRISTHIAN CAMIL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8"/>
    <n v="11"/>
    <n v="12.21"/>
    <n v="0.81400000000000006"/>
    <m/>
    <m/>
    <x v="0"/>
  </r>
  <r>
    <n v="1096252852"/>
    <s v="RAMIREZ GONZALEZ JUAN CAMILO"/>
    <x v="0"/>
    <s v="VENTAS MICROFINANZAS"/>
    <s v="ASESOR COMERCIAL MICROFINANZAS"/>
    <s v="5. SANTANDER"/>
    <s v="OFICINAS"/>
    <s v="BARRANCABERMEJA"/>
    <n v="50801"/>
    <n v="43641"/>
    <n v="6"/>
    <n v="17.75"/>
    <n v="1.1833333333333333"/>
    <m/>
    <m/>
    <x v="1"/>
  </r>
  <r>
    <n v="1096483463"/>
    <s v="SANCHEZ HERNANDEZ LIDIAN"/>
    <x v="0"/>
    <s v="REGIONAL COMERCIAL"/>
    <s v="ASESOR COMERCIAL"/>
    <s v="7. ORIENTE"/>
    <s v="OFICINAS"/>
    <s v="BOLIVAR (SANTANDER)                                                                                                                                   "/>
    <n v="55602"/>
    <n v="42186"/>
    <n v="7"/>
    <n v="17.5"/>
    <n v="1.1666666666666667"/>
    <m/>
    <m/>
    <x v="1"/>
  </r>
  <r>
    <n v="1096618413"/>
    <s v="SANTAMARIA AMADO JONATHAN ANDRES"/>
    <x v="4"/>
    <s v="NORMALIZACION Y COBRO JURIDICO                                                                                                                        "/>
    <s v="COORDINADOR"/>
    <s v="5. SANTANDER"/>
    <s v="REGIONAL"/>
    <s v="GERENCIA REGIONAL SANTANDER"/>
    <n v="50000"/>
    <n v="41113"/>
    <n v="7"/>
    <n v="16.372"/>
    <n v="1.0914666666666666"/>
    <m/>
    <m/>
    <x v="1"/>
  </r>
  <r>
    <n v="10966381"/>
    <s v="PASSOS VILORIA RAFAEL EDUARDO"/>
    <x v="0"/>
    <s v="REGIONAL COMERCIAL"/>
    <s v="DIRECTOR OFICINA TIPO 5"/>
    <s v="4. COSTA"/>
    <s v="OFICINAS"/>
    <s v="GUARANDA"/>
    <n v="45120"/>
    <n v="42556"/>
    <n v="7"/>
    <n v="32.33"/>
    <n v="2.1553333333333331"/>
    <m/>
    <m/>
    <x v="2"/>
  </r>
  <r>
    <n v="1096646306"/>
    <s v="MURILLO MEDINA LUZ ANDREINA"/>
    <x v="0"/>
    <s v="REGIONAL COMERCIAL"/>
    <s v="ASESOR COMERCIAL"/>
    <s v="3. CAFETERA"/>
    <s v="OFICINAS"/>
    <s v="FILANDIA                                                                                                                                              "/>
    <n v="30407"/>
    <n v="44440"/>
    <n v="9"/>
    <n v="14.917"/>
    <n v="0.99446666666666661"/>
    <m/>
    <m/>
    <x v="0"/>
  </r>
  <r>
    <n v="1096646492"/>
    <s v="ALVAREZ PATIÑO MARTHA"/>
    <x v="0"/>
    <s v="REGIONAL COMERCIAL"/>
    <s v="CAJERO"/>
    <s v="3. CAFETERA"/>
    <s v="OFICINAS"/>
    <s v="FILANDIA                                                                                                                                              "/>
    <n v="30407"/>
    <n v="43900"/>
    <n v="3"/>
    <n v="7.13"/>
    <n v="0.47533333333333333"/>
    <m/>
    <m/>
    <x v="0"/>
  </r>
  <r>
    <n v="10967479"/>
    <s v="MAUSSA RIVAS OSCAR DARIO"/>
    <x v="0"/>
    <s v="REGIONAL COMERCIAL"/>
    <s v="DIRECTOR OFICINA TIPO 5"/>
    <s v="1. ANTIOQUIA"/>
    <s v="OFICINAS"/>
    <s v="CANALETE                                                                                                                                              "/>
    <n v="43603"/>
    <n v="40070"/>
    <n v="9"/>
    <n v="14.46"/>
    <n v="0.96400000000000008"/>
    <m/>
    <m/>
    <x v="0"/>
  </r>
  <r>
    <n v="1096906050"/>
    <s v="PEREZ ACEVEDO MARIA YURY"/>
    <x v="0"/>
    <s v="REGIONAL COMERCIAL"/>
    <s v="CAJERO PRINCIPAL"/>
    <s v="7. ORIENTE"/>
    <s v="OFICINAS"/>
    <s v="CHIPATA                                                                                                                                               "/>
    <n v="55615"/>
    <n v="42072"/>
    <n v="3"/>
    <n v="22.17"/>
    <n v="1.4780000000000002"/>
    <m/>
    <m/>
    <x v="1"/>
  </r>
  <r>
    <n v="1096952060"/>
    <s v="BAEZ GARCIA LEIDY JOHANA"/>
    <x v="0"/>
    <s v="REGIONAL COMERCIAL"/>
    <s v="ASESOR COMERCIAL"/>
    <s v="7. ORIENTE"/>
    <s v="OFICINAS"/>
    <s v="CARCASI                                                                                                                                               "/>
    <n v="53002"/>
    <n v="42891"/>
    <n v="6"/>
    <n v="18.579999999999998"/>
    <n v="1.2386666666666666"/>
    <m/>
    <m/>
    <x v="1"/>
  </r>
  <r>
    <n v="1096952252"/>
    <s v="GARCIA RANGEL SERGIO YOHANY"/>
    <x v="0"/>
    <s v="REGIONAL COMERCIAL"/>
    <s v="DIRECTOR OFICINA TIPO 5"/>
    <s v="7. ORIENTE"/>
    <s v="OFICINAS"/>
    <s v="CARCASI                                                                                                                                               "/>
    <n v="53002"/>
    <n v="41113"/>
    <n v="7"/>
    <n v="16.579999999999998"/>
    <n v="1.1053333333333333"/>
    <m/>
    <m/>
    <x v="1"/>
  </r>
  <r>
    <n v="1096955069"/>
    <s v="TELLEZ MELENDEZ DIANA CAROLINA MARGARITA"/>
    <x v="0"/>
    <s v="REGIONAL COMERCIAL"/>
    <s v="ASESOR COMERCIAL"/>
    <s v="5. SANTANDER"/>
    <s v="OFICINAS"/>
    <s v="CACOTA                                                                                                                                                "/>
    <n v="53804"/>
    <n v="43878"/>
    <n v="2"/>
    <n v="8.08"/>
    <n v="0.53866666666666663"/>
    <m/>
    <m/>
    <x v="0"/>
  </r>
  <r>
    <n v="1096959452"/>
    <s v="TARAZONA RODRIGUEZ MANUEL FERNANDO"/>
    <x v="0"/>
    <s v="REGIONAL COMERCIAL"/>
    <s v="CAJERO PRINCIPAL"/>
    <s v="5. SANTANDER"/>
    <s v="OFICINAS"/>
    <s v="CENTRAL DE ABASTOS CUCUTA                                                                                                                             "/>
    <n v="51518"/>
    <n v="43724"/>
    <n v="9"/>
    <n v="14.38"/>
    <n v="0.95866666666666667"/>
    <m/>
    <m/>
    <x v="0"/>
  </r>
  <r>
    <n v="1096959506"/>
    <s v="BARAJAS DAZA DARIO LEONARDO"/>
    <x v="0"/>
    <s v="REGIONAL COMERCIAL"/>
    <s v="CAJERO"/>
    <s v="5. SANTANDER"/>
    <s v="OFICINAS"/>
    <s v="MALAGA                                                                                                                                                "/>
    <n v="53006"/>
    <n v="44510"/>
    <n v="11"/>
    <n v="12.13"/>
    <n v="0.80866666666666676"/>
    <m/>
    <m/>
    <x v="0"/>
  </r>
  <r>
    <n v="1097332699"/>
    <s v="REYES ARDILA FAYDI NERIETH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3871"/>
    <n v="2"/>
    <n v="8.3800000000000008"/>
    <n v="0.55866666666666676"/>
    <m/>
    <m/>
    <x v="0"/>
  </r>
  <r>
    <n v="1097397285"/>
    <s v="GAITAN VARGAS JHONNY ALEXANDER"/>
    <x v="0"/>
    <s v="VENTAS MICROFINANZAS"/>
    <s v="ASESOR COMERCIAL MICROFINANZAS"/>
    <s v="7. ORIENTE"/>
    <s v="OFICINAS"/>
    <s v="VILLANUEVA (CASANARE)"/>
    <n v="75808"/>
    <n v="43787"/>
    <n v="11"/>
    <n v="26.79"/>
    <n v="1.786"/>
    <m/>
    <m/>
    <x v="1"/>
  </r>
  <r>
    <n v="1097400861"/>
    <s v="RODRIGUEZ DIAZ ALEJANDRA"/>
    <x v="0"/>
    <s v="VENTAS MICROFINANZAS"/>
    <s v="ASESOR COMERCIAL MICROFINANZAS"/>
    <s v="3. CAFETERA"/>
    <s v="OFICINAS"/>
    <s v="CALARCA                                                                                                                                               "/>
    <n v="30404"/>
    <n v="43763"/>
    <n v="10"/>
    <n v="12.75"/>
    <n v="0.85"/>
    <m/>
    <m/>
    <x v="0"/>
  </r>
  <r>
    <n v="1097403198"/>
    <s v="GONZALEZ GONZALEZ HECTOR MANUEL"/>
    <x v="0"/>
    <s v="REGIONAL COMERCIAL"/>
    <s v="CAJERO"/>
    <s v="3. CAFETERA"/>
    <s v="OFICINAS"/>
    <s v="CALARCA                                                                                                                                               "/>
    <n v="30404"/>
    <n v="43528"/>
    <n v="3"/>
    <n v="22.37"/>
    <n v="1.4913333333333334"/>
    <m/>
    <m/>
    <x v="1"/>
  </r>
  <r>
    <n v="1097403621"/>
    <s v="ROMERO RESTREPO ANDRES MAURICIO"/>
    <x v="0"/>
    <s v="REGIONAL COMERCIAL"/>
    <s v="CAJERO PRINCIPAL"/>
    <s v="3. CAFETERA"/>
    <s v="OFICINAS"/>
    <s v="QUIMBAYA"/>
    <n v="30409"/>
    <n v="44608"/>
    <n v="2"/>
    <n v="8.1199999999999992"/>
    <n v="0.54133333333333333"/>
    <m/>
    <m/>
    <x v="0"/>
  </r>
  <r>
    <n v="1097405261"/>
    <s v="SIERRA QUINTERO MARIA CAMILA"/>
    <x v="0"/>
    <s v="REGIONAL COMERCIAL"/>
    <s v="OFICIAL SOPORTE"/>
    <s v="3. CAFETERA"/>
    <s v="OFICINAS"/>
    <s v="BARCELONA"/>
    <n v="30402"/>
    <n v="44166"/>
    <n v="12"/>
    <n v="11.25"/>
    <n v="0.75"/>
    <m/>
    <m/>
    <x v="0"/>
  </r>
  <r>
    <n v="1097610863"/>
    <s v="ARENAS MUÑOZ DEYNA JULIETH"/>
    <x v="0"/>
    <s v="REGIONAL COMERCIAL"/>
    <s v="ASESOR COMERCIAL"/>
    <s v="5. SANTANDER"/>
    <s v="OFICINAS"/>
    <s v="EL CARMEN DE CHUCURI                                                                                                                                  "/>
    <n v="50804"/>
    <n v="42528"/>
    <n v="6"/>
    <n v="3.5"/>
    <n v="0.23333333333333334"/>
    <m/>
    <m/>
    <x v="0"/>
  </r>
  <r>
    <n v="1097638596"/>
    <s v="GALEANO MENDOZA JHEYKSON DAVID"/>
    <x v="0"/>
    <s v="REGIONAL COMERCIAL"/>
    <s v="ASESOR COMERCIAL"/>
    <s v="7. ORIENTE"/>
    <s v="OFICINAS"/>
    <s v="BARBOSA"/>
    <n v="55601"/>
    <n v="43046"/>
    <n v="11"/>
    <n v="12.25"/>
    <n v="0.81666666666666665"/>
    <m/>
    <m/>
    <x v="0"/>
  </r>
  <r>
    <n v="1097665537"/>
    <s v="GONZALEZ SAAVEDRA LEIDY ESPERANZA"/>
    <x v="0"/>
    <s v="VENTAS BANCA AGROPECUARIA"/>
    <s v="ASESOR COMERCIAL AGROPECUARIO"/>
    <s v="7. ORIENTE"/>
    <s v="OFICINAS"/>
    <s v="LA BELLEZA"/>
    <n v="55609"/>
    <n v="43759"/>
    <n v="10"/>
    <n v="12.92"/>
    <n v="0.86133333333333328"/>
    <m/>
    <m/>
    <x v="0"/>
  </r>
  <r>
    <n v="1097666259"/>
    <s v="SUATERNA QUITIAN YADIRA SULEIMA"/>
    <x v="0"/>
    <s v="REGIONAL COMERCIAL"/>
    <s v="OFICIAL OPERATIVO SENIOR"/>
    <s v="7. ORIENTE"/>
    <s v="OFICINAS"/>
    <s v="LA BELLEZA"/>
    <n v="55609"/>
    <n v="41652"/>
    <n v="1"/>
    <n v="24.5"/>
    <n v="1.6333333333333333"/>
    <m/>
    <m/>
    <x v="1"/>
  </r>
  <r>
    <n v="1097970243"/>
    <s v="SUAREZ GOMEZ NESTOR ANDRES"/>
    <x v="4"/>
    <s v="NACIONAL DE ANALISIS AGROPECUARIO                                                                                                                     "/>
    <s v="OFICIAL OPERATIVO SENIOR"/>
    <s v="5. SANTANDER"/>
    <s v="REGIONAL"/>
    <s v="SAN GIL"/>
    <n v="54611"/>
    <n v="43500"/>
    <n v="2"/>
    <n v="23.63"/>
    <n v="1.5753333333333333"/>
    <m/>
    <m/>
    <x v="1"/>
  </r>
  <r>
    <n v="1097994666"/>
    <s v="MARTINEZ ROJAS YUDY CAROLINA"/>
    <x v="0"/>
    <s v="REGIONAL COMERCIAL"/>
    <s v="ASESOR COMERCIAL"/>
    <s v="5. SANTANDER"/>
    <s v="OFICINAS"/>
    <s v="LANDAZURI"/>
    <n v="55611"/>
    <n v="44494"/>
    <n v="10"/>
    <n v="12.75"/>
    <n v="0.85"/>
    <m/>
    <m/>
    <x v="0"/>
  </r>
  <r>
    <n v="1098130419"/>
    <s v="RUBIANO FERNANDEZ ALEXANDER"/>
    <x v="0"/>
    <s v="VENTAS BANCA AGROPECUARIA"/>
    <s v="ASESOR COMERCIAL AGROPECUARIO"/>
    <s v="5. SANTANDER"/>
    <s v="OFICINAS"/>
    <s v="SAN ANDRES (SANTANDER)                                                                                                                                "/>
    <n v="53007"/>
    <n v="43735"/>
    <n v="9"/>
    <n v="13.92"/>
    <n v="0.92800000000000005"/>
    <m/>
    <m/>
    <x v="0"/>
  </r>
  <r>
    <n v="1098131143"/>
    <s v="RODRIGUEZ PEÑA EIVAR YADIR"/>
    <x v="0"/>
    <s v="REGIONAL COMERCIAL"/>
    <s v="ASESOR COMERCIAL"/>
    <s v="5. SANTANDER"/>
    <s v="OFICINAS"/>
    <s v="MATANZA"/>
    <n v="50809"/>
    <n v="43719"/>
    <n v="9"/>
    <n v="14.58"/>
    <n v="0.97199999999999998"/>
    <m/>
    <m/>
    <x v="0"/>
  </r>
  <r>
    <n v="1098131322"/>
    <s v="PULIDO BASTO SERGIO ANDRES"/>
    <x v="0"/>
    <s v="REGIONAL COMERCIAL"/>
    <s v="OFICIAL OPERATIVO SENIOR"/>
    <s v="5. SANTANDER"/>
    <s v="OFICINAS"/>
    <s v="MALAGA                                                                                                                                                "/>
    <n v="53006"/>
    <n v="43642"/>
    <n v="6"/>
    <n v="17.71"/>
    <n v="1.1806666666666668"/>
    <m/>
    <m/>
    <x v="1"/>
  </r>
  <r>
    <n v="1098150995"/>
    <s v="BASTO CARVAJAL BEIMAR URIEL"/>
    <x v="0"/>
    <s v="REGIONAL COMERCIAL"/>
    <s v="ASESOR COMERCIAL"/>
    <s v="5. SANTANDER"/>
    <s v="OFICINAS"/>
    <s v="SAN ANDRES (SANTANDER)                                                                                                                                "/>
    <n v="53007"/>
    <n v="44510"/>
    <n v="11"/>
    <n v="12.13"/>
    <n v="0.80866666666666676"/>
    <m/>
    <m/>
    <x v="0"/>
  </r>
  <r>
    <n v="1098200209"/>
    <s v="ROJAS ORTIZ LUIS CARLOS"/>
    <x v="0"/>
    <s v="VENTAS BANCA AGROPECUARIA"/>
    <s v="ASESOR COMERCIAL AGROPECUARIO"/>
    <s v="5. SANTANDER"/>
    <s v="OFICINAS"/>
    <s v="SOCORRO"/>
    <n v="54613"/>
    <n v="41282"/>
    <n v="1"/>
    <n v="9.6270000000000007"/>
    <n v="0.64180000000000004"/>
    <m/>
    <m/>
    <x v="0"/>
  </r>
  <r>
    <n v="1098220095"/>
    <s v="OJEDA VERA SONIA YAMILE"/>
    <x v="1"/>
    <s v="VP OPERACIONES"/>
    <s v="SUPERNUMERARIO INTEGRAL"/>
    <s v="5. SANTANDER"/>
    <s v="REGIONAL"/>
    <s v="GERENCIA REGIONAL SANTANDER"/>
    <n v="50000"/>
    <n v="44256"/>
    <n v="3"/>
    <n v="7.5"/>
    <n v="0.5"/>
    <m/>
    <m/>
    <x v="0"/>
  </r>
  <r>
    <n v="1098220626"/>
    <s v="HERRERA VILLAMIZAR GLORIA ISABEL"/>
    <x v="0"/>
    <s v="REGIONAL COMERCIAL"/>
    <s v="ASESOR COMERCIAL"/>
    <s v="5. SANTANDER"/>
    <s v="OFICINAS"/>
    <s v="GUACA"/>
    <n v="53005"/>
    <n v="41114"/>
    <n v="7"/>
    <n v="16.54"/>
    <n v="1.1026666666666667"/>
    <m/>
    <m/>
    <x v="1"/>
  </r>
  <r>
    <n v="1098260606"/>
    <s v="DIAZ SANTOS YESID"/>
    <x v="0"/>
    <s v="REGIONAL COMERCIAL"/>
    <s v="ASESOR COMERCIAL"/>
    <s v="5. SANTANDER"/>
    <s v="OFICINAS"/>
    <s v="LOS SANTOS"/>
    <n v="50808"/>
    <n v="41113"/>
    <n v="7"/>
    <n v="16.579999999999998"/>
    <n v="1.1053333333333333"/>
    <m/>
    <m/>
    <x v="1"/>
  </r>
  <r>
    <n v="1098260731"/>
    <s v="TOLOZA HORMIGA JOHN JAIRO"/>
    <x v="0"/>
    <s v="REGIONAL COMERCIAL"/>
    <s v="CAJERO PRINCIPAL"/>
    <s v="5. SANTANDER"/>
    <s v="OFICINAS"/>
    <s v="LOS SANTOS"/>
    <n v="50808"/>
    <n v="41166"/>
    <n v="9"/>
    <n v="14.417999999999999"/>
    <n v="0.96119999999999994"/>
    <m/>
    <m/>
    <x v="0"/>
  </r>
  <r>
    <n v="1098261344"/>
    <s v="MANTILLA PEDRAZA MARIA NATALIA"/>
    <x v="0"/>
    <s v="REGIONAL COMERCIAL"/>
    <s v="ASESOR COMERCIAL"/>
    <s v="5. SANTANDER"/>
    <s v="OFICINAS"/>
    <s v="LOS SANTOS"/>
    <n v="50808"/>
    <n v="44427"/>
    <n v="8"/>
    <n v="0.5"/>
    <n v="3.3333333333333333E-2"/>
    <m/>
    <m/>
    <x v="0"/>
  </r>
  <r>
    <n v="1098310221"/>
    <s v="LEAL HOYOS DANIELA"/>
    <x v="0"/>
    <s v="REGIONAL COMERCIAL"/>
    <s v="CAJERO PRINCIPAL"/>
    <s v="3. CAFETERA"/>
    <s v="OFICINAS"/>
    <s v="CIRCASIA"/>
    <n v="30405"/>
    <n v="44774"/>
    <n v="8"/>
    <n v="1.25"/>
    <n v="8.3333333333333329E-2"/>
    <m/>
    <m/>
    <x v="0"/>
  </r>
  <r>
    <n v="1098336319"/>
    <s v="JARAMILLO ATEHORTUA WILSON JAVIER"/>
    <x v="0"/>
    <s v="VENTAS BANCA AGROPECUARIA"/>
    <s v="ASESOR COMERCIAL AGROPECUARIO"/>
    <s v="3. CAFETERA"/>
    <s v="OFICINAS"/>
    <s v="SALENTO"/>
    <n v="30410"/>
    <n v="43728"/>
    <n v="9"/>
    <n v="14.21"/>
    <n v="0.94733333333333336"/>
    <m/>
    <m/>
    <x v="0"/>
  </r>
  <r>
    <n v="1098336520"/>
    <s v="OCAMPO ALVAREZ CAROLINA"/>
    <x v="0"/>
    <s v="REGIONAL COMERCIAL"/>
    <s v="ASESOR COMERCIAL"/>
    <s v="3. CAFETERA"/>
    <s v="OFICINAS"/>
    <s v="SALENTO"/>
    <n v="30410"/>
    <n v="41113"/>
    <n v="7"/>
    <n v="16.579999999999998"/>
    <n v="1.1053333333333333"/>
    <m/>
    <m/>
    <x v="1"/>
  </r>
  <r>
    <n v="1098336636"/>
    <s v="SANDOVAL MONA DIANA MARCELA"/>
    <x v="0"/>
    <s v="REGIONAL COMERCIAL"/>
    <s v="ASESOR COMERCIAL"/>
    <s v="3. CAFETERA"/>
    <s v="OFICINAS"/>
    <s v="CALARCA                                                                                                                                               "/>
    <n v="30404"/>
    <n v="42590"/>
    <n v="8"/>
    <n v="15.96"/>
    <n v="1.0640000000000001"/>
    <m/>
    <m/>
    <x v="1"/>
  </r>
  <r>
    <n v="1098337370"/>
    <s v="SEPULVEDA ROJAS NATALIA"/>
    <x v="0"/>
    <s v="REGIONAL COMERCIAL"/>
    <s v="CAJERO PRINCIPAL"/>
    <s v="3. CAFETERA"/>
    <s v="OFICINAS"/>
    <s v="SALENTO"/>
    <n v="30410"/>
    <n v="44608"/>
    <n v="2"/>
    <n v="8.1199999999999992"/>
    <n v="0.54133333333333333"/>
    <m/>
    <m/>
    <x v="0"/>
  </r>
  <r>
    <n v="1098604821"/>
    <s v="AGUILAR RINCON KAROL VIVIANA"/>
    <x v="0"/>
    <s v="REGIONAL COMERCIAL"/>
    <s v="DIRECTOR OFICINA TIPO 4"/>
    <s v="3. CAFETERA"/>
    <s v="OFICINAS"/>
    <s v="PACORA                                                                                                                                                "/>
    <n v="33110"/>
    <n v="43591"/>
    <n v="5"/>
    <n v="19.79"/>
    <n v="1.3193333333333332"/>
    <m/>
    <m/>
    <x v="1"/>
  </r>
  <r>
    <n v="1098605355"/>
    <s v="ESTEPA MOTEZUMA LAURA ANDREA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0441"/>
    <n v="9"/>
    <n v="14.21"/>
    <n v="0.94733333333333336"/>
    <m/>
    <m/>
    <x v="0"/>
  </r>
  <r>
    <n v="1098608940"/>
    <s v="ANGARITA VEGA RONALD FABIAN"/>
    <x v="0"/>
    <s v="REGIONAL COMERCIAL"/>
    <s v="DIRECTOR OFICINA TIPO 3"/>
    <s v="2. BOGOTA"/>
    <s v="OFICINAS"/>
    <s v="FORTUL"/>
    <n v="70306"/>
    <n v="39818"/>
    <n v="1"/>
    <n v="9.83"/>
    <n v="0.65533333333333332"/>
    <m/>
    <m/>
    <x v="0"/>
  </r>
  <r>
    <n v="1098610699"/>
    <s v="JAIMES BUITRAGO JOSE ALBERTO"/>
    <x v="0"/>
    <s v="VENTAS BANCA AGROPECUARIA"/>
    <s v="ASESOR COMERCIAL AGROPECUARIO"/>
    <s v="5. SANTANDER"/>
    <s v="OFICINAS"/>
    <s v="CHITAGA                                                                                                                                               "/>
    <n v="53806"/>
    <n v="42962"/>
    <n v="8"/>
    <n v="14.253"/>
    <n v="0.95020000000000004"/>
    <m/>
    <m/>
    <x v="0"/>
  </r>
  <r>
    <n v="1098611034"/>
    <s v="SANDOVAL SALAZAR TATIANA FERNANDA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1113"/>
    <n v="7"/>
    <n v="16.579999999999998"/>
    <n v="1.1053333333333333"/>
    <m/>
    <m/>
    <x v="1"/>
  </r>
  <r>
    <n v="1098614953"/>
    <s v="GUTIERREZ MARTINEZ TATIANA XIMENA"/>
    <x v="0"/>
    <s v="VENTAS MICROFINANZAS"/>
    <s v="PROFESIONAL SENIOR"/>
    <s v="8. DIRECCION NACIONAL"/>
    <s v="DIRECCION GENERAL"/>
    <s v="DIRECCION NACIONAL"/>
    <n v="80000"/>
    <n v="39727"/>
    <n v="10"/>
    <n v="28.54"/>
    <n v="1.9026666666666665"/>
    <m/>
    <n v="44852"/>
    <x v="1"/>
  </r>
  <r>
    <n v="1098615629"/>
    <s v="RUIZ BLANCO CYNDI FERNANDA"/>
    <x v="0"/>
    <s v="REGIONAL COMERCIAL"/>
    <s v="ASESOR COMERCIAL"/>
    <s v="7. ORIENTE"/>
    <s v="OFICINAS"/>
    <s v="JESUS MARIA                                                                                                                                           "/>
    <n v="55608"/>
    <n v="43389"/>
    <n v="10"/>
    <n v="28.13"/>
    <n v="1.8753333333333333"/>
    <m/>
    <m/>
    <x v="1"/>
  </r>
  <r>
    <n v="1098618514"/>
    <s v="TRASLAVIÑA FLOREZ JAVIER"/>
    <x v="10"/>
    <s v="DE TALENTO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01"/>
    <n v="12"/>
    <n v="26.21"/>
    <n v="1.7473333333333334"/>
    <m/>
    <m/>
    <x v="1"/>
  </r>
  <r>
    <n v="1098624349"/>
    <s v="PEÑALOZA REYES DIANA CAROLINA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9.1300000000000008"/>
    <n v="0.60866666666666669"/>
    <m/>
    <m/>
    <x v="0"/>
  </r>
  <r>
    <n v="1098624524"/>
    <s v="MARTINEZ OJEDA LAURA LUCIA"/>
    <x v="0"/>
    <s v="REGIONAL COMERCIAL"/>
    <s v="CAJERO"/>
    <s v="5. SANTANDER"/>
    <s v="OFICINAS"/>
    <s v="BUCARAMANGA"/>
    <n v="50803"/>
    <n v="44713"/>
    <n v="6"/>
    <n v="3.75"/>
    <n v="0.25"/>
    <m/>
    <m/>
    <x v="0"/>
  </r>
  <r>
    <n v="1098627353"/>
    <s v="BAUTISTA VARGAS LIZANDRO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360"/>
    <n v="9"/>
    <n v="14.33"/>
    <n v="0.95533333333333337"/>
    <m/>
    <m/>
    <x v="0"/>
  </r>
  <r>
    <n v="1098632215"/>
    <s v="PRADA CASTAÑEDA GLORIA ISABEL"/>
    <x v="0"/>
    <s v="REGIONAL COMERCIAL"/>
    <s v="ASESOR COMERCIAL"/>
    <s v="5. SANTANDER"/>
    <s v="OFICINAS"/>
    <s v="MALAGA                                                                                                                                                "/>
    <n v="53006"/>
    <n v="43011"/>
    <n v="10"/>
    <n v="28.67"/>
    <n v="1.9113333333333336"/>
    <m/>
    <m/>
    <x v="1"/>
  </r>
  <r>
    <n v="1098635235"/>
    <s v="FLOREZ PEREZ EDWIN RAUL"/>
    <x v="0"/>
    <s v="REGIONAL COMERCIAL"/>
    <s v="CAJERO PRINCIPAL"/>
    <s v="5. SANTANDER"/>
    <s v="OFICINAS"/>
    <s v="MOGOTES"/>
    <n v="54609"/>
    <n v="41229"/>
    <n v="11"/>
    <n v="11.787000000000001"/>
    <n v="0.78580000000000005"/>
    <m/>
    <m/>
    <x v="0"/>
  </r>
  <r>
    <n v="1098639022"/>
    <s v="MANRIQUE VEGA YINA MARCELA"/>
    <x v="0"/>
    <s v="REGIONAL COMERCIAL"/>
    <s v="ASESOR COMERCIAL"/>
    <s v="5. SANTANDER"/>
    <s v="OFICINAS"/>
    <s v="BUCARAMANGA"/>
    <n v="50803"/>
    <n v="40969"/>
    <n v="3"/>
    <n v="22.332999999999998"/>
    <n v="1.4888666666666666"/>
    <m/>
    <m/>
    <x v="1"/>
  </r>
  <r>
    <n v="1098646286"/>
    <s v="ROMERO REYES DIEGO LEANDRO"/>
    <x v="1"/>
    <s v="VP OPERACIONES"/>
    <s v="DIRECTOR SUPERNUMERARIO"/>
    <s v="5. SANTANDER"/>
    <s v="REGIONAL"/>
    <s v="GERENCIA REGIONAL SANTANDER"/>
    <n v="50000"/>
    <n v="41113"/>
    <n v="7"/>
    <n v="16.579999999999998"/>
    <n v="1.1053333333333333"/>
    <m/>
    <m/>
    <x v="1"/>
  </r>
  <r>
    <n v="1098651911"/>
    <s v="GUARIN CARREÑO LUDWING YAIR"/>
    <x v="0"/>
    <s v="REGIONAL COMERCIAL"/>
    <s v="DIRECTOR OFICINA TIPO 5"/>
    <s v="2. BOGOTA"/>
    <s v="OFICINAS"/>
    <s v="PAIME"/>
    <n v="25913"/>
    <n v="43609"/>
    <n v="5"/>
    <n v="19.04"/>
    <n v="1.2693333333333332"/>
    <m/>
    <m/>
    <x v="1"/>
  </r>
  <r>
    <n v="1098652399"/>
    <s v="RINCON PEDRAZA DIANA MARCELA"/>
    <x v="0"/>
    <s v="VENTAS BANCA AGROPECUARIA"/>
    <s v="ASESOR COMERCIAL AGROPECUARIO"/>
    <s v="5. SANTANDER"/>
    <s v="OFICINAS"/>
    <s v="FLORIDABLANCA"/>
    <n v="50805"/>
    <n v="41001"/>
    <n v="4"/>
    <n v="20.835000000000001"/>
    <n v="1.389"/>
    <m/>
    <m/>
    <x v="1"/>
  </r>
  <r>
    <n v="1098652577"/>
    <s v="CASTILLO MANCILLAS MARCOS FABIAN"/>
    <x v="4"/>
    <s v="NACIONAL DE ANALISIS AGROPECUARIO                                                                                                                     "/>
    <s v="OFICIAL OPERATIVO SENIOR"/>
    <s v="5. SANTANDER"/>
    <s v="REGIONAL"/>
    <s v="SOCORRO"/>
    <n v="54613"/>
    <n v="43720"/>
    <n v="9"/>
    <n v="14.54"/>
    <n v="0.96933333333333327"/>
    <m/>
    <m/>
    <x v="0"/>
  </r>
  <r>
    <n v="1098653670"/>
    <s v="MENDOZA VELANDIA ANA LUCILA"/>
    <x v="0"/>
    <s v="REGIONAL COMERCIAL"/>
    <s v="CAJERO PRINCIPAL"/>
    <s v="5. SANTANDER"/>
    <s v="OFICINAS"/>
    <s v="SANTA ROSA DEL SUR"/>
    <n v="41212"/>
    <n v="43010"/>
    <n v="10"/>
    <n v="13.71"/>
    <n v="0.91400000000000003"/>
    <m/>
    <m/>
    <x v="0"/>
  </r>
  <r>
    <n v="1098656520"/>
    <s v="HERRERA JULIO JENNIFFER"/>
    <x v="0"/>
    <s v="REGIONAL COMERCIAL"/>
    <s v="OFICIAL OPERATIVO SENIOR"/>
    <s v="5. SANTANDER"/>
    <s v="OFICINAS"/>
    <s v="BUCARAMANGA"/>
    <n v="50803"/>
    <n v="42415"/>
    <n v="2"/>
    <n v="8.17"/>
    <n v="0.54466666666666663"/>
    <m/>
    <m/>
    <x v="0"/>
  </r>
  <r>
    <n v="1098657765"/>
    <s v="FLOREZ MANTILLA NATALIA ANDREA"/>
    <x v="1"/>
    <s v="VP OPERACIONES"/>
    <s v="PROFESIONAL UNIVERSITARIO"/>
    <s v="2. BOGOTA"/>
    <s v="REGIONAL"/>
    <s v="GERENCIA REGIONAL BOGOTA"/>
    <n v="20000"/>
    <n v="41253"/>
    <n v="12"/>
    <n v="10.88"/>
    <n v="0.72533333333333339"/>
    <m/>
    <m/>
    <x v="0"/>
  </r>
  <r>
    <n v="1098659318"/>
    <s v="DURAN PORTILLA JORGE EDUARDO"/>
    <x v="1"/>
    <s v="VP OPERACIONES"/>
    <s v="DIRECTOR SUPERNUMERARIO"/>
    <s v="5. SANTANDER"/>
    <s v="REGIONAL"/>
    <s v="GERENCIA REGIONAL SANTANDER"/>
    <n v="50000"/>
    <n v="41113"/>
    <n v="7"/>
    <n v="16.579999999999998"/>
    <n v="1.1053333333333333"/>
    <m/>
    <m/>
    <x v="1"/>
  </r>
  <r>
    <n v="1098659365"/>
    <s v="FLOREZ DIAZ LEONARDO"/>
    <x v="0"/>
    <s v="REGIONAL COMERCIAL"/>
    <s v="OFICIAL OPERATIVO SENIOR"/>
    <s v="5. SANTANDER"/>
    <s v="OFICINAS"/>
    <s v="PUERTO WILCHES"/>
    <n v="50811"/>
    <n v="41337"/>
    <n v="3"/>
    <n v="6.2450000000000001"/>
    <n v="0.41633333333333333"/>
    <m/>
    <m/>
    <x v="0"/>
  </r>
  <r>
    <n v="1098662426"/>
    <s v="RUEDA MURILLO CESAR AUGUSTO"/>
    <x v="0"/>
    <s v="REGIONAL COMERCIAL"/>
    <s v="ASESOR COMERCIAL"/>
    <s v="2. BOGOTA"/>
    <s v="OFICINAS"/>
    <s v="CAN"/>
    <n v="20707"/>
    <n v="44643"/>
    <n v="3"/>
    <n v="6.58"/>
    <n v="0.43866666666666665"/>
    <m/>
    <m/>
    <x v="0"/>
  </r>
  <r>
    <n v="1098662587"/>
    <s v="BUITRAGO FIRIGUA LORENA"/>
    <x v="0"/>
    <s v="REGIONAL COMERCIAL"/>
    <s v="ASESOR COMERCIAL"/>
    <s v="5. SANTANDER"/>
    <s v="OFICINAS"/>
    <s v="SANTA ROSA DEL SUR"/>
    <n v="41212"/>
    <n v="41113"/>
    <n v="7"/>
    <n v="15.455"/>
    <n v="1.0303333333333333"/>
    <m/>
    <m/>
    <x v="1"/>
  </r>
  <r>
    <n v="1098663518"/>
    <s v="DURAN PATIÑO YEIMY CAROLINA"/>
    <x v="0"/>
    <s v="REGIONAL COMERCIAL"/>
    <s v="ASESOR COMERCIAL"/>
    <s v="5. SANTANDER"/>
    <s v="OFICINAS"/>
    <s v="CACHIRA                                                                                                                                               "/>
    <n v="53803"/>
    <n v="44182"/>
    <n v="12"/>
    <n v="10.58"/>
    <n v="0.70533333333333337"/>
    <m/>
    <m/>
    <x v="0"/>
  </r>
  <r>
    <n v="1098664155"/>
    <s v="TORRES SUAREZ ANDRES FELIPE"/>
    <x v="0"/>
    <s v="REGIONAL COMERCIAL"/>
    <s v="ASESOR COMERCIAL"/>
    <s v="5. SANTANDER"/>
    <s v="OFICINAS"/>
    <s v="OIBA"/>
    <n v="54616"/>
    <n v="43966"/>
    <n v="5"/>
    <n v="4.42"/>
    <n v="0.29466666666666669"/>
    <m/>
    <m/>
    <x v="0"/>
  </r>
  <r>
    <n v="1098666542"/>
    <s v="ROJAS PEREZ DAVID RICARDO"/>
    <x v="0"/>
    <s v="REGIONAL COMERCIAL"/>
    <s v="CAJERO PRINCIPAL"/>
    <s v="7. ORIENTE"/>
    <s v="OFICINAS"/>
    <s v="PAZ DEL RIO                                                                                                                                           "/>
    <n v="75207"/>
    <n v="43998"/>
    <n v="6"/>
    <n v="18.13"/>
    <n v="1.2086666666666666"/>
    <m/>
    <m/>
    <x v="1"/>
  </r>
  <r>
    <n v="1098667261"/>
    <s v="VINASCO RODRIGUEZ HANS PETER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68"/>
    <n v="6"/>
    <n v="17.920000000000002"/>
    <n v="1.1946666666666668"/>
    <m/>
    <m/>
    <x v="1"/>
  </r>
  <r>
    <n v="1098674052"/>
    <s v="MONTENEGRO REYES ANAYIBI"/>
    <x v="0"/>
    <s v="VENTAS MICROFINANZAS"/>
    <s v="ASESOR COMERCIAL MICROFINANZAS"/>
    <s v="5. SANTANDER"/>
    <s v="OFICINAS"/>
    <s v="SANTA ROSA DEL SUR"/>
    <n v="41212"/>
    <n v="42891"/>
    <n v="6"/>
    <n v="17.163"/>
    <n v="1.1442000000000001"/>
    <m/>
    <m/>
    <x v="1"/>
  </r>
  <r>
    <n v="1098676071"/>
    <s v="TABARES MANTILLA LEONEL EDUARDO"/>
    <x v="0"/>
    <s v="VENTAS BANCA AGROPECUARIA"/>
    <s v="PROFESIONAL UNIVERSITARIO"/>
    <s v="5. SANTANDER"/>
    <s v="REGIONAL"/>
    <s v="GERENCIA REGIONAL SANTANDER"/>
    <n v="50000"/>
    <n v="43040"/>
    <n v="11"/>
    <n v="12.5"/>
    <n v="0.83333333333333337"/>
    <m/>
    <m/>
    <x v="0"/>
  </r>
  <r>
    <n v="1098676695"/>
    <s v="QUIROGA DUARTE MONICA PATRICIA"/>
    <x v="0"/>
    <s v="VENTAS BANCA PERSONAS"/>
    <s v="PROFESIONAL UNIVERSITARIO"/>
    <s v="8. DIRECCION NACIONAL"/>
    <s v="DIRECCION GENERAL"/>
    <s v="DIRECCION NACIONAL"/>
    <n v="80000"/>
    <n v="44685"/>
    <n v="5"/>
    <n v="4.88"/>
    <n v="0.32533333333333331"/>
    <m/>
    <m/>
    <x v="0"/>
  </r>
  <r>
    <n v="1098676701"/>
    <s v="MOSQUERA CELIS GERAL MAURICIO"/>
    <x v="0"/>
    <s v="REGIONAL COMERCIAL"/>
    <s v="ASESOR COMERCIAL"/>
    <s v="9. SUR"/>
    <s v="OFICINAS"/>
    <s v="SAN VICENTE DEL CAGUAN                                                                                                                                "/>
    <n v="32110"/>
    <n v="44473"/>
    <n v="10"/>
    <n v="13.63"/>
    <n v="0.90866666666666673"/>
    <m/>
    <m/>
    <x v="0"/>
  </r>
  <r>
    <n v="1098676781"/>
    <s v="ECHEVERRY PINZON MARIO"/>
    <x v="0"/>
    <s v="VENTAS BANCA AGROPECUARIA"/>
    <s v="ASESOR COMERCIAL AGROPECUARIO"/>
    <s v="5. SANTANDER"/>
    <s v="OFICINAS"/>
    <s v="RIONEGRO"/>
    <n v="50820"/>
    <n v="42982"/>
    <n v="9"/>
    <n v="14.87"/>
    <n v="0.99133333333333329"/>
    <m/>
    <m/>
    <x v="0"/>
  </r>
  <r>
    <n v="1098678104"/>
    <s v="BAUTISTA GELVEZ DAIRO"/>
    <x v="0"/>
    <s v="VENTAS BANCA AGROPECUARIA"/>
    <s v="ASESOR COMERCIAL AGROPECUARIO"/>
    <s v="5. SANTANDER"/>
    <s v="OFICINAS"/>
    <s v="CENTRAL DE ABASTO BUCARAMANGA"/>
    <n v="50819"/>
    <n v="43832"/>
    <n v="1"/>
    <n v="9.9600000000000009"/>
    <n v="0.66400000000000003"/>
    <m/>
    <m/>
    <x v="0"/>
  </r>
  <r>
    <n v="1098679704"/>
    <s v="CONTRERAS MOLANO GINA PAOLA"/>
    <x v="0"/>
    <s v="VENTAS BANCA PERSONAS"/>
    <s v="COORDINADOR"/>
    <s v="8. DIRECCION NACIONAL"/>
    <s v="DIRECCION GENERAL"/>
    <s v="DIRECCION NACIONAL"/>
    <n v="80000"/>
    <n v="43353"/>
    <n v="9"/>
    <n v="14.63"/>
    <n v="0.97533333333333339"/>
    <m/>
    <m/>
    <x v="0"/>
  </r>
  <r>
    <n v="1098684173"/>
    <s v="AGUILAR RODRIGUEZ SERGIO SHAMIR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480"/>
    <n v="10"/>
    <n v="13.33"/>
    <n v="0.88866666666666672"/>
    <m/>
    <m/>
    <x v="0"/>
  </r>
  <r>
    <n v="1098687545"/>
    <s v="SAMACA ALONSO JULIAN GUILLERMO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9.1300000000000008"/>
    <n v="0.60866666666666669"/>
    <m/>
    <m/>
    <x v="0"/>
  </r>
  <r>
    <n v="1098691639"/>
    <s v="LAGOS BOHORQUEZ LEONARDO ELISEO"/>
    <x v="1"/>
    <s v="VP OPERACIONES"/>
    <s v="SUPERNUMERARIO INTEGRAL"/>
    <s v="5. SANTANDER"/>
    <s v="REGIONAL"/>
    <s v="GERENCIA REGIONAL SANTANDER"/>
    <n v="50000"/>
    <n v="42492"/>
    <n v="5"/>
    <n v="4.96"/>
    <n v="0.33066666666666666"/>
    <m/>
    <m/>
    <x v="0"/>
  </r>
  <r>
    <n v="1098693249"/>
    <s v="GUERRERO CORTES INGRID KATHERINE"/>
    <x v="0"/>
    <s v="REGIONAL COMERCIAL"/>
    <s v="ASESOR COMERCIAL"/>
    <s v="5. SANTANDER"/>
    <s v="OFICINAS"/>
    <s v="FLORIDABLANCA"/>
    <n v="50805"/>
    <n v="41064"/>
    <n v="6"/>
    <n v="18.62"/>
    <n v="1.2413333333333334"/>
    <m/>
    <m/>
    <x v="1"/>
  </r>
  <r>
    <n v="1098695070"/>
    <s v="VEGA CAPACHO VIVIAN LISSETH"/>
    <x v="4"/>
    <s v="NORMALIZACION Y COBRO JURIDICO                                                                                                                        "/>
    <s v="PROFESIONAL OPERATIVO"/>
    <s v="5. SANTANDER"/>
    <s v="REGIONAL"/>
    <s v="GERENCIA REGIONAL SANTANDER"/>
    <n v="50000"/>
    <n v="42219"/>
    <n v="8"/>
    <n v="14.17"/>
    <n v="0.94466666666666665"/>
    <m/>
    <m/>
    <x v="0"/>
  </r>
  <r>
    <n v="1098695617"/>
    <s v="PINZON ROJAS YURLEY ANDREA"/>
    <x v="0"/>
    <s v="REGIONAL COMERCIAL"/>
    <s v="CAJERO"/>
    <s v="5. SANTANDER"/>
    <s v="OFICINAS"/>
    <s v="SAN VICENTE DE CHUCURI                                                                                                                                "/>
    <n v="50817"/>
    <n v="43507"/>
    <n v="2"/>
    <n v="8.33"/>
    <n v="0.55533333333333335"/>
    <m/>
    <m/>
    <x v="0"/>
  </r>
  <r>
    <n v="1098701158"/>
    <s v="GUERRERO GELVEZ DEYSI JOHANA"/>
    <x v="0"/>
    <s v="REGIONAL COMERCIAL"/>
    <s v="CAJERO PRINCIPAL"/>
    <s v="5. SANTANDER"/>
    <s v="OFICINAS"/>
    <s v="SAN ANDRES (SANTANDER)                                                                                                                                "/>
    <n v="53007"/>
    <n v="40878"/>
    <n v="12"/>
    <n v="11.25"/>
    <n v="0.75"/>
    <m/>
    <m/>
    <x v="0"/>
  </r>
  <r>
    <n v="1098703085"/>
    <s v="PARRA PLATA JHEINNY PAOLA"/>
    <x v="0"/>
    <s v="REGIONAL COMERCIAL"/>
    <s v="ASESOR COMERCIAL"/>
    <s v="5. SANTANDER"/>
    <s v="OFICINAS"/>
    <s v="EL CARMEN DE CHUCURI                                                                                                                                  "/>
    <n v="50804"/>
    <n v="41113"/>
    <n v="7"/>
    <n v="15.83"/>
    <n v="1.0553333333333332"/>
    <m/>
    <m/>
    <x v="1"/>
  </r>
  <r>
    <n v="1098704194"/>
    <s v="URIBE VILLABONA CESAR AUGUSTO"/>
    <x v="0"/>
    <s v="VENTAS MICROFINANZAS"/>
    <s v="ASESOR COMERCIAL MICROFINANZAS"/>
    <s v="5. SANTANDER"/>
    <s v="OFICINAS"/>
    <s v="FLORIDABLANCA"/>
    <n v="50805"/>
    <n v="44531"/>
    <n v="12"/>
    <n v="11.25"/>
    <n v="0.75"/>
    <m/>
    <m/>
    <x v="0"/>
  </r>
  <r>
    <n v="1098704218"/>
    <s v="PICO BLANCO RUTH ESTHER"/>
    <x v="0"/>
    <s v="REGIONAL COMERCIAL"/>
    <s v="ASESOR COMERCIAL"/>
    <s v="5. SANTANDER"/>
    <s v="OFICINAS"/>
    <s v="SABANA DE TORRES"/>
    <n v="50812"/>
    <n v="44796"/>
    <n v="8"/>
    <n v="0.33"/>
    <n v="2.2000000000000002E-2"/>
    <m/>
    <m/>
    <x v="0"/>
  </r>
  <r>
    <n v="1098706101"/>
    <s v="ARDILA TORRADO JENNIFFER ADRIANA"/>
    <x v="0"/>
    <s v="REGIONAL COMERCIAL"/>
    <s v="CAJERO"/>
    <s v="5. SANTANDER"/>
    <s v="OFICINAS"/>
    <s v="BUCARAMANGA"/>
    <n v="50803"/>
    <n v="44291"/>
    <n v="4"/>
    <n v="6.08"/>
    <n v="0.40533333333333332"/>
    <m/>
    <m/>
    <x v="0"/>
  </r>
  <r>
    <n v="1098708107"/>
    <s v="PEREZ DE DIOS INDIRA ZORANY"/>
    <x v="0"/>
    <s v="REGIONAL COMERCIAL"/>
    <s v="ASESOR COMERCIAL"/>
    <s v="7. ORIENTE"/>
    <s v="OFICINAS"/>
    <s v="SAN LUIS DE PALENQUE"/>
    <n v="75805"/>
    <n v="41114"/>
    <n v="7"/>
    <n v="1.54"/>
    <n v="0.10266666666666667"/>
    <m/>
    <m/>
    <x v="0"/>
  </r>
  <r>
    <n v="1098715678"/>
    <s v="GORDILLO FAJARDO YEYSON"/>
    <x v="0"/>
    <s v="VENTAS BANCA AGROPECUARIA"/>
    <s v="ASESOR COMERCIAL AGROPECUARIO"/>
    <s v="5. SANTANDER"/>
    <s v="OFICINAS"/>
    <s v="CIMITARRA"/>
    <n v="55603"/>
    <n v="44228"/>
    <n v="2"/>
    <n v="23.75"/>
    <n v="1.5833333333333333"/>
    <m/>
    <m/>
    <x v="1"/>
  </r>
  <r>
    <n v="1098718001"/>
    <s v="ROJAS ROJAS YULDOR MERARDO"/>
    <x v="0"/>
    <s v="VENTAS BANCA AGROPECUARIA"/>
    <s v="ASESOR COMERCIAL AGROPECUARIO"/>
    <s v="5. SANTANDER"/>
    <s v="OFICINAS"/>
    <s v="SABANA DE TORRES"/>
    <n v="50812"/>
    <n v="43346"/>
    <n v="9"/>
    <n v="14.92"/>
    <n v="0.9946666666666667"/>
    <m/>
    <m/>
    <x v="0"/>
  </r>
  <r>
    <n v="1098719568"/>
    <s v="LEON GUALDRON DIEGO ALBERTO"/>
    <x v="0"/>
    <s v="VENTAS BANCA AGROPECUARIA"/>
    <s v="ASESOR COMERCIAL AGROPECUARIO"/>
    <s v="5. SANTANDER"/>
    <s v="OFICINAS"/>
    <s v="SOCORRO"/>
    <n v="54613"/>
    <n v="42982"/>
    <n v="9"/>
    <n v="14.87"/>
    <n v="0.99133333333333329"/>
    <m/>
    <m/>
    <x v="0"/>
  </r>
  <r>
    <n v="1098720872"/>
    <s v="BAQUERO AGUIRRE JUAN CARLOS"/>
    <x v="0"/>
    <s v="VENTAS BANCA AGROPECUARIA"/>
    <s v="ASESOR COMERCIAL AGROPECUARIO"/>
    <s v="4. COSTA"/>
    <s v="OFICINAS"/>
    <s v="SAN JUAN DEL CESAR"/>
    <n v="44504"/>
    <n v="43697"/>
    <n v="8"/>
    <n v="15.46"/>
    <n v="1.0306666666666666"/>
    <m/>
    <m/>
    <x v="1"/>
  </r>
  <r>
    <n v="1098720917"/>
    <s v="CASTELLANOS VEGA XILENA NIDIYINETH"/>
    <x v="0"/>
    <s v="REGIONAL COMERCIAL"/>
    <s v="ASESOR COMERCIAL"/>
    <s v="2. BOGOTA"/>
    <s v="OFICINAS"/>
    <s v="FORTUL"/>
    <n v="70306"/>
    <n v="43927"/>
    <n v="4"/>
    <n v="5.8730000000000002"/>
    <n v="0.39153333333333334"/>
    <m/>
    <m/>
    <x v="0"/>
  </r>
  <r>
    <n v="1098728820"/>
    <s v="ARCINIEGAS RODRIGUEZ CRISTHIAN FABIAN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8.9629999999999992"/>
    <n v="0.59753333333333325"/>
    <m/>
    <m/>
    <x v="0"/>
  </r>
  <r>
    <n v="1098736893"/>
    <s v="SILVA BALLESTEROS KIARA MAYERLIM"/>
    <x v="0"/>
    <s v="VENTAS BANCA AGROPECUARIA"/>
    <s v="ASESOR COMERCIAL AGROPECUARIO"/>
    <s v="5. SANTANDER"/>
    <s v="OFICINAS"/>
    <s v="SAN ALBERTO"/>
    <n v="40105"/>
    <n v="44244"/>
    <n v="2"/>
    <n v="8.08"/>
    <n v="0.53866666666666663"/>
    <m/>
    <m/>
    <x v="0"/>
  </r>
  <r>
    <n v="1098737632"/>
    <s v="SUAREZ ROBLES EDGAR ARTURO"/>
    <x v="0"/>
    <s v="REGIONAL COMERCIAL"/>
    <s v="ASESOR COMERCIAL"/>
    <s v="7. ORIENTE"/>
    <s v="OFICINAS"/>
    <s v="YOPAL"/>
    <n v="75809"/>
    <n v="43998"/>
    <n v="6"/>
    <n v="18.13"/>
    <n v="1.2086666666666666"/>
    <m/>
    <m/>
    <x v="1"/>
  </r>
  <r>
    <n v="1098738643"/>
    <s v="ACEVEDO RICO ANGIE MILENA"/>
    <x v="0"/>
    <s v="REGIONAL COMERCIAL"/>
    <s v="ASESOR COMERCIAL"/>
    <s v="2. BOGOTA"/>
    <s v="OFICINAS"/>
    <s v="SARAVENA"/>
    <n v="70304"/>
    <n v="42471"/>
    <n v="4"/>
    <n v="20.83"/>
    <n v="1.3886666666666665"/>
    <m/>
    <m/>
    <x v="1"/>
  </r>
  <r>
    <n v="1098742665"/>
    <s v="RODRIGUEZ BAYONA KELLY PATRICIA"/>
    <x v="0"/>
    <s v="REGIONAL COMERCIAL"/>
    <s v="CAJERO PRINCIPAL"/>
    <s v="5. SANTANDER"/>
    <s v="OFICINAS"/>
    <s v="CACHIRA                                                                                                                                               "/>
    <n v="53803"/>
    <n v="44334"/>
    <n v="5"/>
    <n v="19.29"/>
    <n v="1.286"/>
    <m/>
    <m/>
    <x v="1"/>
  </r>
  <r>
    <n v="1098743235"/>
    <s v="ARCEO BORRERO ANDREA ALEXANDRA"/>
    <x v="0"/>
    <s v="REGIONAL COMERCIAL"/>
    <s v="CAJERO PRINCIPAL"/>
    <s v="2. BOGOTA"/>
    <s v="OFICINAS"/>
    <s v="PUERTO GAITAN                                                                                                                                         "/>
    <n v="25708"/>
    <n v="43263"/>
    <n v="6"/>
    <n v="18.29"/>
    <n v="1.2193333333333334"/>
    <m/>
    <m/>
    <x v="1"/>
  </r>
  <r>
    <n v="1098745910"/>
    <s v="SAAVEDRA VILLAR RUDDY YARITZA"/>
    <x v="0"/>
    <s v="VENTAS BANCA PERSONAS"/>
    <s v="ASESOR COMERCIAL PERSONAS"/>
    <s v="5. SANTANDER"/>
    <s v="OFICINAS"/>
    <s v="BARRANCABERMEJA"/>
    <n v="50801"/>
    <n v="44319"/>
    <n v="5"/>
    <n v="19.920000000000002"/>
    <n v="1.3280000000000001"/>
    <m/>
    <m/>
    <x v="1"/>
  </r>
  <r>
    <n v="1098750550"/>
    <s v="MEDINA ORTIZ OSCAR LEONEL"/>
    <x v="0"/>
    <s v="VENTAS BANCA AGROPECUARIA"/>
    <s v="ASESOR COMERCIAL AGROPECUARIO"/>
    <s v="5. SANTANDER"/>
    <s v="OFICINAS"/>
    <s v="PAMPLONA"/>
    <n v="53812"/>
    <n v="44385"/>
    <n v="7"/>
    <n v="2.1680000000000001"/>
    <n v="0.14453333333333335"/>
    <m/>
    <m/>
    <x v="0"/>
  </r>
  <r>
    <n v="1098757167"/>
    <s v="GUALDRON RAMIREZ DUMAR ANTONIO"/>
    <x v="0"/>
    <s v="VENTAS MICROFINANZAS"/>
    <s v="ASESOR COMERCIAL MICROFINANZAS"/>
    <s v="5. SANTANDER"/>
    <s v="OFICINAS"/>
    <s v="SAN ALBERTO"/>
    <n v="40105"/>
    <n v="43759"/>
    <n v="10"/>
    <n v="12.92"/>
    <n v="0.86133333333333328"/>
    <m/>
    <m/>
    <x v="0"/>
  </r>
  <r>
    <n v="1098758711"/>
    <s v="HIGUERA JAIMES SERGIO FERNANDO"/>
    <x v="0"/>
    <s v="VENTAS MICROFINANZAS"/>
    <s v="ASESOR COMERCIAL MICROFINANZAS"/>
    <s v="5. SANTANDER"/>
    <s v="OFICINAS"/>
    <s v="RIONEGRO"/>
    <n v="50820"/>
    <n v="42311"/>
    <n v="11"/>
    <n v="12.42"/>
    <n v="0.82799999999999996"/>
    <m/>
    <m/>
    <x v="0"/>
  </r>
  <r>
    <n v="1098759549"/>
    <s v="BARAJAS JAIMES EDITH NATALIA"/>
    <x v="0"/>
    <s v="REGIONAL COMERCIAL"/>
    <s v="OFICIAL OPERATIVO SENIOR"/>
    <s v="5. SANTANDER"/>
    <s v="OFICINAS"/>
    <s v="RIONEGRO"/>
    <n v="50820"/>
    <n v="43083"/>
    <n v="12"/>
    <n v="25.71"/>
    <n v="1.714"/>
    <m/>
    <m/>
    <x v="1"/>
  </r>
  <r>
    <n v="1098761286"/>
    <s v="MENDOZA VILLAMIZAR MARIA ALEJANDRA"/>
    <x v="10"/>
    <s v="DE TALENTO              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4454"/>
    <n v="9"/>
    <n v="14.42"/>
    <n v="0.96133333333333337"/>
    <m/>
    <m/>
    <x v="0"/>
  </r>
  <r>
    <n v="1098761916"/>
    <s v="APARICIO RIAÑO MARIA JOSE"/>
    <x v="0"/>
    <s v="REGIONAL COMERCIAL"/>
    <s v="ASESOR COMERCIAL"/>
    <s v="5. SANTANDER"/>
    <s v="OFICINAS"/>
    <s v="SOCORRO"/>
    <n v="54613"/>
    <n v="43641"/>
    <n v="6"/>
    <n v="2.75"/>
    <n v="0.18333333333333332"/>
    <m/>
    <m/>
    <x v="0"/>
  </r>
  <r>
    <n v="1098764784"/>
    <s v="GONZALEZ GUTIERREZ YAIR ANDRES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4126"/>
    <n v="10"/>
    <n v="12.88"/>
    <n v="0.85866666666666669"/>
    <m/>
    <m/>
    <x v="0"/>
  </r>
  <r>
    <n v="1098767299"/>
    <s v="AGUILAR RUEDA DIANA CAROLINA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24.13"/>
    <n v="1.6086666666666667"/>
    <m/>
    <m/>
    <x v="1"/>
  </r>
  <r>
    <n v="1098772745"/>
    <s v="BALAGUERA DOMINGUEZ EDGAR JAVIER"/>
    <x v="1"/>
    <s v="VP OPERACIONES"/>
    <s v="SUPERNUMERARIO INTEGRAL"/>
    <s v="2. BOGOTA"/>
    <s v="REGIONAL"/>
    <s v="GERENCIA REGIONAL BOGOTA"/>
    <n v="20000"/>
    <n v="44293"/>
    <n v="4"/>
    <n v="21"/>
    <n v="1.4"/>
    <m/>
    <m/>
    <x v="1"/>
  </r>
  <r>
    <n v="1098772985"/>
    <s v="FRANCO JULA ALEXANDER"/>
    <x v="0"/>
    <s v="REGIONAL COMERCIAL"/>
    <s v="CAJERO"/>
    <s v="5. SANTANDER"/>
    <s v="OFICINAS"/>
    <s v="SAN PABLO (BOLIVAR)                                                                                                                                   "/>
    <n v="41210"/>
    <n v="43878"/>
    <n v="2"/>
    <n v="8.08"/>
    <n v="0.53866666666666663"/>
    <m/>
    <m/>
    <x v="0"/>
  </r>
  <r>
    <n v="1098773177"/>
    <s v="JIMENEZ RAMOS YURY CAROLINA"/>
    <x v="0"/>
    <s v="REGIONAL COMERCIAL"/>
    <s v="ASESOR COMERCIAL"/>
    <s v="5. SANTANDER"/>
    <s v="OFICINAS"/>
    <s v="SAN PABLO (BOLIVAR)                                                                                                                                   "/>
    <n v="41210"/>
    <n v="44427"/>
    <n v="8"/>
    <n v="15.5"/>
    <n v="1.0333333333333334"/>
    <m/>
    <m/>
    <x v="1"/>
  </r>
  <r>
    <n v="1098775007"/>
    <s v="GONZALEZ SUESCUN ANGIE TATIANA"/>
    <x v="0"/>
    <s v="REGIONAL COMERCIAL"/>
    <s v="CAJERO"/>
    <s v="5. SANTANDER"/>
    <s v="OFICINAS"/>
    <s v="SAN ALBERTO"/>
    <n v="40105"/>
    <n v="44291"/>
    <n v="4"/>
    <n v="6.08"/>
    <n v="0.40533333333333332"/>
    <m/>
    <m/>
    <x v="0"/>
  </r>
  <r>
    <n v="1098778659"/>
    <s v="FIGUEROA CALA DANIEL ESTEBAN"/>
    <x v="0"/>
    <s v="REGIONAL COMERCIAL"/>
    <s v="ASESOR COMERCIAL"/>
    <s v="5. SANTANDER"/>
    <s v="OFICINAS"/>
    <s v="CHIMA (SANTANDER)"/>
    <n v="54603"/>
    <n v="44259"/>
    <n v="3"/>
    <n v="7.37"/>
    <n v="0.49133333333333334"/>
    <m/>
    <m/>
    <x v="0"/>
  </r>
  <r>
    <n v="1098785256"/>
    <s v="SUAREZ ALMEYDA ANDRES FELIPE"/>
    <x v="0"/>
    <s v="VENTAS MICROFINANZAS"/>
    <s v="ASESOR COMERCIAL MICROFINANZAS"/>
    <s v="5. SANTANDER"/>
    <s v="OFICINAS"/>
    <s v="TONA"/>
    <n v="50814"/>
    <n v="43731"/>
    <n v="9"/>
    <n v="14.08"/>
    <n v="0.93866666666666665"/>
    <m/>
    <m/>
    <x v="0"/>
  </r>
  <r>
    <n v="1098786457"/>
    <s v="CABALLERO ROJAS JONATHAN ESLEYDER"/>
    <x v="0"/>
    <s v="VENTAS BANCA AGROPECUARIA"/>
    <s v="ASESOR COMERCIAL AGROPECUARIO"/>
    <s v="5. SANTANDER"/>
    <s v="OFICINAS"/>
    <s v="BUCARAMANGA"/>
    <n v="50803"/>
    <n v="44796"/>
    <n v="8"/>
    <n v="0.33"/>
    <n v="2.2000000000000002E-2"/>
    <m/>
    <m/>
    <x v="0"/>
  </r>
  <r>
    <n v="1098790038"/>
    <s v="MANTILLA FORERO ANNIE CAROLINA"/>
    <x v="0"/>
    <s v="REGIONAL COMERCIAL"/>
    <s v="ASESOR COMERCIAL"/>
    <s v="5. SANTANDER"/>
    <s v="OFICINAS"/>
    <s v="FLORIDABLANCA"/>
    <n v="50805"/>
    <n v="44272"/>
    <n v="3"/>
    <n v="6.83"/>
    <n v="0.45533333333333331"/>
    <m/>
    <m/>
    <x v="0"/>
  </r>
  <r>
    <n v="1098790258"/>
    <s v="VILLAMIZAR RIAÑO VERONICA VIVIANA"/>
    <x v="0"/>
    <s v="REGIONAL COMERCIAL"/>
    <s v="CAJERO"/>
    <s v="5. SANTANDER"/>
    <s v="OFICINAS"/>
    <s v="LEBRIJA"/>
    <n v="50807"/>
    <n v="44774"/>
    <n v="8"/>
    <n v="1.25"/>
    <n v="8.3333333333333329E-2"/>
    <m/>
    <m/>
    <x v="0"/>
  </r>
  <r>
    <n v="1098797991"/>
    <s v="PRADA ARDILA MARIA ANGELICA"/>
    <x v="0"/>
    <s v="VENTAS MICROFINANZAS"/>
    <s v="ASESOR COMERCIAL MICROFINANZAS"/>
    <s v="5. SANTANDER"/>
    <s v="OFICINAS"/>
    <s v="GIRON                                                                                                                                                 "/>
    <n v="50806"/>
    <n v="44334"/>
    <n v="5"/>
    <n v="4.29"/>
    <n v="0.28599999999999998"/>
    <m/>
    <m/>
    <x v="0"/>
  </r>
  <r>
    <n v="1099202797"/>
    <s v="ARIZA VARGAS BRIGITH LORENA"/>
    <x v="0"/>
    <s v="REGIONAL COMERCIAL"/>
    <s v="CAJERO PRINCIPAL"/>
    <s v="7. ORIENTE"/>
    <s v="OFICINAS"/>
    <s v="SANTANA"/>
    <n v="73507"/>
    <n v="41436"/>
    <n v="6"/>
    <n v="18.204999999999998"/>
    <n v="1.2136666666666664"/>
    <m/>
    <m/>
    <x v="1"/>
  </r>
  <r>
    <n v="1099203249"/>
    <s v="TOVAR CARDENAS ANA MILENA"/>
    <x v="0"/>
    <s v="REGIONAL COMERCIAL"/>
    <s v="CAJERO PRINCIPAL"/>
    <s v="7. ORIENTE"/>
    <s v="OFICINAS"/>
    <s v="BOLIVAR (SANTANDER)                                                                                                                                   "/>
    <n v="55602"/>
    <n v="43507"/>
    <n v="2"/>
    <n v="23.33"/>
    <n v="1.5553333333333332"/>
    <m/>
    <m/>
    <x v="1"/>
  </r>
  <r>
    <n v="1099203368"/>
    <s v="MUNEVAR PEREZ ESTEFANY YULIANI"/>
    <x v="0"/>
    <s v="REGIONAL COMERCIAL"/>
    <s v="DIRECTOR OFICINA TIPO 4"/>
    <s v="7. ORIENTE"/>
    <s v="OFICINAS"/>
    <s v="GUEPSA"/>
    <n v="55607"/>
    <n v="39630"/>
    <n v="7"/>
    <n v="17.5"/>
    <n v="1.1666666666666667"/>
    <m/>
    <m/>
    <x v="1"/>
  </r>
  <r>
    <n v="1099205734"/>
    <s v="ARIZA COY DIANA LORENA"/>
    <x v="3"/>
    <s v="OFICINA DE CONTROL DISCIPLINARIO INTERNO"/>
    <s v="PROFESIONAL OPERATIVO"/>
    <s v="8. DIRECCION NACIONAL"/>
    <s v="DIRECCION GENERAL"/>
    <s v="DIRECCION NACIONAL"/>
    <n v="80000"/>
    <n v="41226"/>
    <n v="11"/>
    <n v="12"/>
    <n v="0.8"/>
    <m/>
    <m/>
    <x v="0"/>
  </r>
  <r>
    <n v="1099209439"/>
    <s v="GUTIERREZ PATIÑO TANIA ESTEFANY"/>
    <x v="0"/>
    <s v="REGIONAL COMERCIAL"/>
    <s v="DIRECTOR OFICINA TIPO 5"/>
    <s v="7. ORIENTE"/>
    <s v="OFICINAS"/>
    <s v="JESUS MARIA                                                                                                                                           "/>
    <n v="55608"/>
    <n v="41253"/>
    <n v="12"/>
    <n v="10.672000000000001"/>
    <n v="0.71146666666666669"/>
    <m/>
    <m/>
    <x v="0"/>
  </r>
  <r>
    <n v="1099209627"/>
    <s v="GALVIS MANRIQUE CARLOS ANDRES"/>
    <x v="0"/>
    <s v="REGIONAL COMERCIAL"/>
    <s v="CAJERO PRINCIPAL"/>
    <s v="7. ORIENTE"/>
    <s v="OFICINAS"/>
    <s v="VELEZ                                                                                                                                                 "/>
    <n v="55613"/>
    <n v="41113"/>
    <n v="7"/>
    <n v="1.038"/>
    <n v="6.9199999999999998E-2"/>
    <m/>
    <m/>
    <x v="0"/>
  </r>
  <r>
    <n v="1099211801"/>
    <s v="GARCIA SUAREZ MIGUEL ANGEL"/>
    <x v="0"/>
    <s v="REGIONAL COMERCIAL"/>
    <s v="CAJERO"/>
    <s v="7. ORIENTE"/>
    <s v="OFICINAS"/>
    <s v="MONIQUIRA                                                                                                                                             "/>
    <n v="73504"/>
    <n v="42471"/>
    <n v="4"/>
    <n v="20.788"/>
    <n v="1.3858666666666666"/>
    <m/>
    <m/>
    <x v="1"/>
  </r>
  <r>
    <n v="1099216601"/>
    <s v="SUAREZ GONZALEZ LAURA GINETH"/>
    <x v="0"/>
    <s v="REGIONAL COMERCIAL"/>
    <s v="ASESOR COMERCIAL"/>
    <s v="7. ORIENTE"/>
    <s v="OFICINAS"/>
    <s v="GAMBITA                                                                                                                                               "/>
    <n v="55605"/>
    <n v="44747"/>
    <n v="7"/>
    <n v="2.33"/>
    <n v="0.15533333333333335"/>
    <m/>
    <m/>
    <x v="0"/>
  </r>
  <r>
    <n v="1099322257"/>
    <s v="GONZALEZ BARAJAS CARMEN ADRIANA"/>
    <x v="0"/>
    <s v="VENTAS BANCA AGROPECUARIA"/>
    <s v="ASESOR COMERCIAL AGROPECUARIO"/>
    <s v="7. ORIENTE"/>
    <s v="OFICINAS"/>
    <s v="SANTANA"/>
    <n v="73507"/>
    <n v="43809"/>
    <n v="12"/>
    <n v="25.88"/>
    <n v="1.7253333333333332"/>
    <m/>
    <m/>
    <x v="1"/>
  </r>
  <r>
    <n v="1099342450"/>
    <s v="TELLEZ TELLEZ YEISON ALEXANDER"/>
    <x v="0"/>
    <s v="VENTAS BANCA AGROPECUARIA"/>
    <s v="ASESOR COMERCIAL AGROPECUARIO"/>
    <s v="7. ORIENTE"/>
    <s v="OFICINAS"/>
    <s v="BOLIVAR (SANTANDER)                                                                                                                                   "/>
    <n v="55602"/>
    <n v="43608"/>
    <n v="5"/>
    <n v="19.079999999999998"/>
    <n v="1.2719999999999998"/>
    <m/>
    <m/>
    <x v="1"/>
  </r>
  <r>
    <n v="1099342467"/>
    <s v="CARRILLO  HENNY ROCIO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21"/>
    <n v="7"/>
    <n v="17.170000000000002"/>
    <n v="1.1446666666666667"/>
    <m/>
    <m/>
    <x v="1"/>
  </r>
  <r>
    <n v="1099544606"/>
    <s v="TRUJILLO CUBIDES YIRA HILVIS"/>
    <x v="0"/>
    <s v="REGIONAL COMERCIAL"/>
    <s v="CAJERO"/>
    <s v="5. SANTANDER"/>
    <s v="OFICINAS"/>
    <s v="CIMITARRA"/>
    <n v="55603"/>
    <n v="40498"/>
    <n v="11"/>
    <n v="11.87"/>
    <n v="0.79133333333333333"/>
    <m/>
    <m/>
    <x v="0"/>
  </r>
  <r>
    <n v="1099552542"/>
    <s v="CASTILLO CASTRO YURANY DANIELA"/>
    <x v="0"/>
    <s v="VENTAS BANCA AGROPECUARIA"/>
    <s v="ASESOR COMERCIAL AGROPECUARIO"/>
    <s v="5. SANTANDER"/>
    <s v="OFICINAS"/>
    <s v="LANDAZURI"/>
    <n v="55611"/>
    <n v="43731"/>
    <n v="9"/>
    <n v="14.08"/>
    <n v="0.93866666666666665"/>
    <m/>
    <m/>
    <x v="0"/>
  </r>
  <r>
    <n v="1099553833"/>
    <s v="CHACON MAYA RAMIRO ALEXANDER"/>
    <x v="0"/>
    <s v="VENTAS MICROFINANZAS"/>
    <s v="ASESOR COMERCIAL MICROFINANZAS"/>
    <s v="5. SANTANDER"/>
    <s v="OFICINAS"/>
    <s v="CIMITARRA"/>
    <n v="55603"/>
    <n v="43733"/>
    <n v="9"/>
    <n v="14"/>
    <n v="0.93333333333333335"/>
    <m/>
    <m/>
    <x v="0"/>
  </r>
  <r>
    <n v="1099683104"/>
    <s v="PINZON SALAZAR YESENIA"/>
    <x v="0"/>
    <s v="VENTAS BANCA AGROPECUARIA"/>
    <s v="ASESOR COMERCIAL AGROPECUARIO"/>
    <s v="3. CAFETERA"/>
    <s v="OFICINAS"/>
    <s v="BARCELONA"/>
    <n v="30402"/>
    <n v="43718"/>
    <n v="9"/>
    <n v="14.63"/>
    <n v="0.97533333333333339"/>
    <m/>
    <m/>
    <x v="0"/>
  </r>
  <r>
    <n v="1099684137"/>
    <s v="DIAZ APARICIO JESICA ALEJANDRA"/>
    <x v="0"/>
    <s v="REGIONAL COMERCIAL"/>
    <s v="ASESOR COMERCIAL"/>
    <s v="3. CAFETERA"/>
    <s v="OFICINAS"/>
    <s v="BARCELONA"/>
    <n v="30402"/>
    <n v="44671"/>
    <n v="4"/>
    <n v="5.46"/>
    <n v="0.36399999999999999"/>
    <m/>
    <m/>
    <x v="0"/>
  </r>
  <r>
    <n v="1099894696"/>
    <s v="ANAYA CARVAJAL JAIME ALONSO"/>
    <x v="0"/>
    <s v="VENTAS BANCA AGROPECUARIA"/>
    <s v="ASESOR COMERCIAL AGROPECUARIO"/>
    <s v="5. SANTANDER"/>
    <s v="OFICINAS"/>
    <s v="MALAGA                                                                                                                                                "/>
    <n v="53006"/>
    <n v="43781"/>
    <n v="11"/>
    <n v="12.04"/>
    <n v="0.80266666666666664"/>
    <m/>
    <m/>
    <x v="0"/>
  </r>
  <r>
    <n v="1099894804"/>
    <s v="MARTINEZ MORA JHON JAIRO"/>
    <x v="0"/>
    <s v="VENTAS BANCA AGROPECUARIA"/>
    <s v="ASESOR COMERCIAL AGROPECUARIO"/>
    <s v="7. ORIENTE"/>
    <s v="OFICINAS"/>
    <s v="CAPITANEJO"/>
    <n v="53001"/>
    <n v="43781"/>
    <n v="11"/>
    <n v="12.04"/>
    <n v="0.80266666666666664"/>
    <m/>
    <m/>
    <x v="0"/>
  </r>
  <r>
    <n v="1099940125"/>
    <s v="GALVIS LANDAZABAL YOLENY"/>
    <x v="0"/>
    <s v="REGIONAL COMERCIAL"/>
    <s v="ASESOR COMERCIAL"/>
    <s v="5. SANTANDER"/>
    <s v="OFICINAS"/>
    <s v="TONA"/>
    <n v="50814"/>
    <n v="44749"/>
    <n v="7"/>
    <n v="2.25"/>
    <n v="0.15"/>
    <m/>
    <m/>
    <x v="0"/>
  </r>
  <r>
    <n v="1100249165"/>
    <s v="GARAVITO COTERA LAURA CAROLINA"/>
    <x v="0"/>
    <s v="REGIONAL COMERCIAL"/>
    <s v="ASESOR COMERCIAL"/>
    <s v="4. COSTA"/>
    <s v="OFICINAS"/>
    <s v="GUARANDA"/>
    <n v="45120"/>
    <n v="42920"/>
    <n v="7"/>
    <n v="17.38"/>
    <n v="1.1586666666666665"/>
    <m/>
    <m/>
    <x v="1"/>
  </r>
  <r>
    <n v="11003571"/>
    <s v="ALVAREZ VILLALBA JORGE LUIS"/>
    <x v="1"/>
    <s v="VP OPERACIONES"/>
    <s v="PROFESIONAL UNIVERSITARIO"/>
    <s v="1. ANTIOQUIA"/>
    <s v="REGIONAL"/>
    <s v="MONTERIA                                                                                                                                              "/>
    <n v="43606"/>
    <n v="39028"/>
    <n v="11"/>
    <n v="12.042"/>
    <n v="0.80279999999999996"/>
    <m/>
    <m/>
    <x v="0"/>
  </r>
  <r>
    <n v="1100395711"/>
    <s v="JARABA MERLANO CESAR ANDRES"/>
    <x v="0"/>
    <s v="REGIONAL COMERCIAL"/>
    <s v="ASESOR COMERCIAL"/>
    <s v="4. COSTA"/>
    <s v="OFICINAS"/>
    <s v="SINCE"/>
    <n v="45115"/>
    <n v="43661"/>
    <n v="7"/>
    <n v="16.920000000000002"/>
    <n v="1.1280000000000001"/>
    <m/>
    <m/>
    <x v="1"/>
  </r>
  <r>
    <n v="1100547164"/>
    <s v="SUAREZ SARMIENTO LINA MARIA"/>
    <x v="0"/>
    <s v="REGIONAL COMERCIAL"/>
    <s v="ASESOR COMERCIAL"/>
    <s v="4. COSTA"/>
    <s v="OFICINAS"/>
    <s v="BUENAVISTA (SUCRE)"/>
    <n v="45101"/>
    <n v="42198"/>
    <n v="7"/>
    <n v="17"/>
    <n v="1.1333333333333333"/>
    <m/>
    <m/>
    <x v="1"/>
  </r>
  <r>
    <n v="1100550491"/>
    <s v="LASTRE PALENCIA JOSE ALFREDO"/>
    <x v="0"/>
    <s v="VENTAS MICROFINANZAS"/>
    <s v="ASESOR COMERCIAL MICROFINANZAS"/>
    <s v="4. COSTA"/>
    <s v="OFICINAS"/>
    <s v="GALERAS"/>
    <n v="45105"/>
    <n v="43781"/>
    <n v="11"/>
    <n v="12.04"/>
    <n v="0.80266666666666664"/>
    <m/>
    <m/>
    <x v="0"/>
  </r>
  <r>
    <n v="1100629070"/>
    <s v="JIMENEZ SUAREZ ANDREA VANESSA"/>
    <x v="0"/>
    <s v="REGIONAL COMERCIAL"/>
    <s v="OFICIAL OPERATIVO SENIOR"/>
    <s v="4. COSTA"/>
    <s v="OFICINAS"/>
    <s v="SUCRE (SUCRE)"/>
    <n v="45117"/>
    <n v="43791"/>
    <n v="11"/>
    <n v="26.63"/>
    <n v="1.7753333333333332"/>
    <m/>
    <m/>
    <x v="1"/>
  </r>
  <r>
    <n v="1100685032"/>
    <s v="GOMEZ GIRALDO TATIANA NALLIVER"/>
    <x v="0"/>
    <s v="REGIONAL COMERCIAL"/>
    <s v="ASESOR COMERCIAL"/>
    <s v="4. COSTA"/>
    <s v="OFICINAS"/>
    <s v="SINCELEJO"/>
    <n v="45116"/>
    <n v="43818"/>
    <n v="12"/>
    <n v="25.5"/>
    <n v="1.7"/>
    <m/>
    <m/>
    <x v="1"/>
  </r>
  <r>
    <n v="1100685444"/>
    <s v="MARTINEZ CAMARGO CINDY PAOLA"/>
    <x v="0"/>
    <s v="REGIONAL COMERCIAL"/>
    <s v="ASESOR COMERCIAL"/>
    <s v="4. COSTA"/>
    <s v="OFICINAS"/>
    <s v="SAN BENITO ABAD"/>
    <n v="45111"/>
    <n v="41113"/>
    <n v="7"/>
    <n v="16.579999999999998"/>
    <n v="1.1053333333333333"/>
    <m/>
    <m/>
    <x v="1"/>
  </r>
  <r>
    <n v="1100813432"/>
    <s v="SAAVEDRA SILVA JHON FREDDY"/>
    <x v="0"/>
    <s v="VENTAS MICROFINANZAS"/>
    <s v="ASESOR COMERCIAL MICROFINANZAS"/>
    <s v="2. BOGOTA"/>
    <s v="OFICINAS"/>
    <s v="PALOQUEMAO"/>
    <n v="20716"/>
    <n v="44784"/>
    <n v="8"/>
    <n v="0.83"/>
    <n v="5.5333333333333332E-2"/>
    <m/>
    <m/>
    <x v="0"/>
  </r>
  <r>
    <n v="1100813458"/>
    <s v="APARICIO NAVAS MARLON FERNEY"/>
    <x v="0"/>
    <s v="REGIONAL COMERCIAL"/>
    <s v="ASESOR COMERCIAL"/>
    <s v="5. SANTANDER"/>
    <s v="OFICINAS"/>
    <s v="ONZAGA"/>
    <n v="54610"/>
    <n v="44396"/>
    <n v="7"/>
    <n v="1.75"/>
    <n v="0.11666666666666667"/>
    <m/>
    <m/>
    <x v="0"/>
  </r>
  <r>
    <n v="1100889396"/>
    <s v="SEPULVEDA HERNANDEZ VICTOR MANUEL"/>
    <x v="0"/>
    <s v="VENTAS BANCA AGROPECUARIA"/>
    <s v="ASESOR COMERCIAL AGROPECUARIO"/>
    <s v="5. SANTANDER"/>
    <s v="OFICINAS"/>
    <s v="RIONEGRO"/>
    <n v="50820"/>
    <n v="43728"/>
    <n v="9"/>
    <n v="14.21"/>
    <n v="0.94733333333333336"/>
    <m/>
    <m/>
    <x v="0"/>
  </r>
  <r>
    <n v="1100895161"/>
    <s v="PINTO RUBIO SHIRLY JULIANITH"/>
    <x v="0"/>
    <s v="REGIONAL COMERCIAL"/>
    <s v="ASESOR COMERCIAL"/>
    <s v="5. SANTANDER"/>
    <s v="OFICINAS"/>
    <s v="RIONEGRO"/>
    <n v="50820"/>
    <n v="43083"/>
    <n v="12"/>
    <n v="10.71"/>
    <n v="0.71400000000000008"/>
    <m/>
    <m/>
    <x v="0"/>
  </r>
  <r>
    <n v="1100949007"/>
    <s v="MENDEZ BUENO ELKIN JULIAN"/>
    <x v="0"/>
    <s v="REGIONAL COMERCIAL"/>
    <s v="ASESOR COMERCIAL"/>
    <s v="5. SANTANDER"/>
    <s v="OFICINAS"/>
    <s v="LEBRIJA"/>
    <n v="50807"/>
    <n v="43654"/>
    <n v="7"/>
    <n v="17.21"/>
    <n v="1.1473333333333333"/>
    <m/>
    <m/>
    <x v="1"/>
  </r>
  <r>
    <n v="1100949248"/>
    <s v="SIERRA CHACON DIEGO EDINSON"/>
    <x v="0"/>
    <s v="REGIONAL COMERCIAL"/>
    <s v="OFICIAL OPERATIVO SENIOR"/>
    <s v="5. SANTANDER"/>
    <s v="OFICINAS"/>
    <s v="CURITI                                                                                                                                                "/>
    <n v="54606"/>
    <n v="44210"/>
    <n v="1"/>
    <n v="9.4600000000000009"/>
    <n v="0.63066666666666671"/>
    <m/>
    <m/>
    <x v="0"/>
  </r>
  <r>
    <n v="1100951290"/>
    <s v="GOMEZ ARENAS DIEGO ANDRES"/>
    <x v="0"/>
    <s v="VENTAS BANCA AGROPECUARIA"/>
    <s v="ASESOR COMERCIAL AGROPECUARIO"/>
    <s v="5. SANTANDER"/>
    <s v="OFICINAS"/>
    <s v="CURITI                                                                                                                                                "/>
    <n v="54606"/>
    <n v="43678"/>
    <n v="8"/>
    <n v="16.25"/>
    <n v="1.0833333333333333"/>
    <m/>
    <m/>
    <x v="1"/>
  </r>
  <r>
    <n v="1100954632"/>
    <s v="RUEDA MILLAN GEINER"/>
    <x v="0"/>
    <s v="REGIONAL COMERCIAL"/>
    <s v="DIRECTOR OFICINA TIPO 1"/>
    <s v="5. SANTANDER"/>
    <s v="OFICINAS"/>
    <s v="SAN GIL"/>
    <n v="54611"/>
    <n v="39783"/>
    <n v="12"/>
    <n v="11.25"/>
    <n v="0.75"/>
    <m/>
    <m/>
    <x v="0"/>
  </r>
  <r>
    <n v="1100954721"/>
    <s v="BLANCO DIAZ LUIS CARLOS"/>
    <x v="0"/>
    <s v="REGIONAL COMERCIAL"/>
    <s v="CAJERO PRINCIPAL"/>
    <s v="5. SANTANDER"/>
    <s v="OFICINAS"/>
    <s v="BARICHARA"/>
    <n v="54602"/>
    <n v="41583"/>
    <n v="11"/>
    <n v="12.205"/>
    <n v="0.81366666666666665"/>
    <m/>
    <m/>
    <x v="0"/>
  </r>
  <r>
    <n v="1100956834"/>
    <s v="PORTILLO MATEUS HOLGER"/>
    <x v="0"/>
    <s v="REGIONAL COMERCIAL"/>
    <s v="ASESOR COMERCIAL"/>
    <s v="5. SANTANDER"/>
    <s v="OFICINAS"/>
    <s v="BARICHARA"/>
    <n v="54602"/>
    <n v="44154"/>
    <n v="11"/>
    <n v="11.75"/>
    <n v="0.78333333333333333"/>
    <m/>
    <m/>
    <x v="0"/>
  </r>
  <r>
    <n v="1100957010"/>
    <s v="BARRERA ORTIZ EDUARD ALBERTO"/>
    <x v="0"/>
    <s v="REGIONAL COMERCIAL"/>
    <s v="ASESOR COMERCIAL"/>
    <s v="5. SANTANDER"/>
    <s v="OFICINAS"/>
    <s v="SAN GIL"/>
    <n v="54611"/>
    <n v="44760"/>
    <n v="7"/>
    <n v="1.79"/>
    <n v="0.11933333333333333"/>
    <m/>
    <m/>
    <x v="0"/>
  </r>
  <r>
    <n v="1100957162"/>
    <s v="ALVARADO PATIÑO LADY TATIANA"/>
    <x v="0"/>
    <s v="REGIONAL COMERCIAL"/>
    <s v="ASESOR COMERCIAL"/>
    <s v="5. SANTANDER"/>
    <s v="OFICINAS"/>
    <s v="SOCORRO"/>
    <n v="54613"/>
    <n v="40756"/>
    <n v="8"/>
    <n v="15.958"/>
    <n v="1.0638666666666667"/>
    <m/>
    <m/>
    <x v="1"/>
  </r>
  <r>
    <n v="1100957764"/>
    <s v="GOMEZ MARTINEZ MARIA ISABEL"/>
    <x v="0"/>
    <s v="REGIONAL COMERCIAL"/>
    <s v="ASESOR COMERCIAL"/>
    <s v="5. SANTANDER"/>
    <s v="OFICINAS"/>
    <s v="SAN GIL"/>
    <n v="54611"/>
    <n v="41001"/>
    <n v="4"/>
    <n v="21.21"/>
    <n v="1.4140000000000001"/>
    <m/>
    <m/>
    <x v="1"/>
  </r>
  <r>
    <n v="1100959882"/>
    <s v="SARMIENTO RODRIGUEZ DAYSI ESTEFANIA"/>
    <x v="0"/>
    <s v="REGIONAL COMERCIAL"/>
    <s v="ASESOR COMERCIAL"/>
    <s v="5. SANTANDER"/>
    <s v="OFICINAS"/>
    <s v="VILLANUEVA (SANTANDER)"/>
    <n v="54614"/>
    <n v="41491"/>
    <n v="8"/>
    <n v="16.079999999999998"/>
    <n v="1.0719999999999998"/>
    <m/>
    <m/>
    <x v="1"/>
  </r>
  <r>
    <n v="1100959920"/>
    <s v="RAMIREZ CARREÑO DARWIN YESID"/>
    <x v="0"/>
    <s v="REGIONAL COMERCIAL"/>
    <s v="CAJERO PRINCIPAL"/>
    <s v="5. SANTANDER"/>
    <s v="OFICINAS"/>
    <s v="ARATOCA"/>
    <n v="54601"/>
    <n v="44480"/>
    <n v="10"/>
    <n v="13.33"/>
    <n v="0.88866666666666672"/>
    <m/>
    <m/>
    <x v="0"/>
  </r>
  <r>
    <n v="1100960034"/>
    <s v="GALAN DELGADO CESAR"/>
    <x v="0"/>
    <s v="REGIONAL COMERCIAL"/>
    <s v="CAJERO PRINCIPAL"/>
    <s v="5. SANTANDER"/>
    <s v="OFICINAS"/>
    <s v="CONTRATACIÓN"/>
    <n v="54604"/>
    <n v="42186"/>
    <n v="7"/>
    <n v="17.5"/>
    <n v="1.1666666666666667"/>
    <m/>
    <m/>
    <x v="1"/>
  </r>
  <r>
    <n v="1100961406"/>
    <s v="JAIMES NEIRA MONICA ANDREA"/>
    <x v="0"/>
    <s v="REGIONAL COMERCIAL"/>
    <s v="ASESOR COMERCIAL"/>
    <s v="5. SANTANDER"/>
    <s v="OFICINAS"/>
    <s v="CHARALA                                                                                                                                               "/>
    <n v="54615"/>
    <n v="42100"/>
    <n v="4"/>
    <n v="21.04"/>
    <n v="1.4026666666666665"/>
    <m/>
    <m/>
    <x v="1"/>
  </r>
  <r>
    <n v="1100961880"/>
    <s v="MARTINEZ PINTO ANGEL YESID"/>
    <x v="0"/>
    <s v="REGIONAL COMERCIAL"/>
    <s v="ASESOR COMERCIAL"/>
    <s v="7. ORIENTE"/>
    <s v="OFICINAS"/>
    <s v="VELEZ                                                                                                                                                 "/>
    <n v="55613"/>
    <n v="43784"/>
    <n v="11"/>
    <n v="26.753"/>
    <n v="1.7835333333333334"/>
    <m/>
    <m/>
    <x v="1"/>
  </r>
  <r>
    <n v="1100963987"/>
    <s v="PINTO RUEDA LUZBIN ROMARIO"/>
    <x v="0"/>
    <s v="VENTAS BANCA AGROPECUARIA"/>
    <s v="ASESOR COMERCIAL AGROPECUARIO"/>
    <s v="5. SANTANDER"/>
    <s v="OFICINAS"/>
    <s v="SAN GIL"/>
    <n v="54611"/>
    <n v="43678"/>
    <n v="8"/>
    <n v="16.207999999999998"/>
    <n v="1.0805333333333331"/>
    <m/>
    <m/>
    <x v="1"/>
  </r>
  <r>
    <n v="1100964818"/>
    <s v="ROMERO ESTEVEZ DAIRA YURLEY"/>
    <x v="0"/>
    <s v="VENTAS MICROFINANZAS"/>
    <s v="ASESOR COMERCIAL MICROFINANZAS"/>
    <s v="5. SANTANDER"/>
    <s v="OFICINAS"/>
    <s v="CURITI                                                                                                                                                "/>
    <n v="54606"/>
    <n v="44335"/>
    <n v="5"/>
    <n v="4.25"/>
    <n v="0.28333333333333333"/>
    <m/>
    <m/>
    <x v="0"/>
  </r>
  <r>
    <n v="1100965783"/>
    <s v="CARLIER BAYONA JHON FERNEY"/>
    <x v="0"/>
    <s v="VENTAS MICROFINANZAS"/>
    <s v="ASESOR COMERCIAL MICROFINANZAS"/>
    <s v="5. SANTANDER"/>
    <s v="OFICINAS"/>
    <s v="SAN GIL"/>
    <n v="54611"/>
    <n v="44510"/>
    <n v="11"/>
    <n v="12.13"/>
    <n v="0.80866666666666676"/>
    <m/>
    <m/>
    <x v="0"/>
  </r>
  <r>
    <n v="1100968079"/>
    <s v="RUIZ MEJIA MARIA JULIANA"/>
    <x v="0"/>
    <s v="VENTAS MICROFINANZAS"/>
    <s v="ASESOR COMERCIAL MICROFINANZAS"/>
    <s v="5. SANTANDER"/>
    <s v="OFICINAS"/>
    <s v="BUCARAMANGA"/>
    <n v="50803"/>
    <n v="44589"/>
    <n v="1"/>
    <n v="8.6620000000000008"/>
    <n v="0.57746666666666668"/>
    <m/>
    <m/>
    <x v="0"/>
  </r>
  <r>
    <n v="1100968566"/>
    <s v="BAYONA DUARTE GLORIA STEFAN"/>
    <x v="4"/>
    <s v="NORMALIZACION Y COBRO JURIDICO                                                                                                                        "/>
    <s v="PROFESIONAL OPERATIVO"/>
    <s v="5. SANTANDER"/>
    <s v="REGIONAL"/>
    <s v="GERENCIA REGIONAL SANTANDER"/>
    <n v="50000"/>
    <n v="43990"/>
    <n v="6"/>
    <n v="18.46"/>
    <n v="1.2306666666666668"/>
    <m/>
    <m/>
    <x v="1"/>
  </r>
  <r>
    <n v="1100969550"/>
    <s v="RAMIREZ LOPEZ STEFANY ALEJANDRA"/>
    <x v="0"/>
    <s v="REGIONAL COMERCIAL"/>
    <s v="ASESOR COMERCIAL"/>
    <s v="5. SANTANDER"/>
    <s v="OFICINAS"/>
    <s v="MOGOTES"/>
    <n v="54609"/>
    <n v="43781"/>
    <n v="11"/>
    <n v="11.872999999999999"/>
    <n v="0.79153333333333331"/>
    <m/>
    <m/>
    <x v="0"/>
  </r>
  <r>
    <n v="1100970424"/>
    <s v="ZAMBRANO HERNANDEZ DAYANNY MARCELA"/>
    <x v="0"/>
    <s v="REGIONAL COMERCIAL"/>
    <s v="ASESOR COMERCIAL"/>
    <s v="5. SANTANDER"/>
    <s v="OFICINAS"/>
    <s v="CHARALA                                                                                                                                               "/>
    <n v="54615"/>
    <n v="43719"/>
    <n v="9"/>
    <n v="14.58"/>
    <n v="0.97199999999999998"/>
    <m/>
    <m/>
    <x v="0"/>
  </r>
  <r>
    <n v="1100970563"/>
    <s v="ARDILA BARRERA CARLOS IVAN"/>
    <x v="0"/>
    <s v="VENTAS MICROFINANZAS"/>
    <s v="ASESOR COMERCIAL MICROFINANZAS"/>
    <s v="5. SANTANDER"/>
    <s v="OFICINAS"/>
    <s v="FLORIDABLANCA"/>
    <n v="50805"/>
    <n v="43577"/>
    <n v="4"/>
    <n v="20.38"/>
    <n v="1.3586666666666667"/>
    <m/>
    <m/>
    <x v="1"/>
  </r>
  <r>
    <n v="1100971117"/>
    <s v="MONGUI OLARTE MARIA CAMILA"/>
    <x v="0"/>
    <s v="REGIONAL COMERCIAL"/>
    <s v="ASESOR COMERCIAL"/>
    <s v="5. SANTANDER"/>
    <s v="OFICINAS"/>
    <s v="FLORIDABLANCA"/>
    <n v="50805"/>
    <n v="43864"/>
    <n v="2"/>
    <n v="8.67"/>
    <n v="0.57799999999999996"/>
    <m/>
    <m/>
    <x v="0"/>
  </r>
  <r>
    <n v="1100972364"/>
    <s v="CALA RODRIGUEZ MARLY JISETH"/>
    <x v="0"/>
    <s v="VENTAS MICROFINANZAS"/>
    <s v="ASESOR COMERCIAL MICROFINANZAS"/>
    <s v="5. SANTANDER"/>
    <s v="OFICINAS"/>
    <s v="SAN GIL"/>
    <n v="54611"/>
    <n v="43753"/>
    <n v="10"/>
    <n v="13.17"/>
    <n v="0.878"/>
    <m/>
    <m/>
    <x v="0"/>
  </r>
  <r>
    <n v="1100973451"/>
    <s v="SILVA ARGUELLO NATALIA"/>
    <x v="0"/>
    <s v="REGIONAL COMERCIAL"/>
    <s v="OFICIAL OPERATIVO SENIOR"/>
    <s v="5. SANTANDER"/>
    <s v="OFICINAS"/>
    <s v="CHARALA                                                                                                                                               "/>
    <n v="54615"/>
    <n v="43719"/>
    <n v="9"/>
    <n v="14.58"/>
    <n v="0.97199999999999998"/>
    <m/>
    <m/>
    <x v="0"/>
  </r>
  <r>
    <n v="1100973598"/>
    <s v="RUEDA SILVA KARENT DANIELA"/>
    <x v="0"/>
    <s v="REGIONAL COMERCIAL"/>
    <s v="ASESOR COMERCIAL"/>
    <s v="5. SANTANDER"/>
    <s v="OFICINAS"/>
    <s v="CURITI                                                                                                                                                "/>
    <n v="54606"/>
    <n v="43719"/>
    <n v="9"/>
    <n v="0"/>
    <n v="0"/>
    <m/>
    <m/>
    <x v="0"/>
  </r>
  <r>
    <n v="1100974252"/>
    <s v="PORRAS LOPEZ YOHAN SEBASTIAN"/>
    <x v="0"/>
    <s v="REGIONAL COMERCIAL"/>
    <s v="CAJERO"/>
    <s v="5. SANTANDER"/>
    <s v="OFICINAS"/>
    <s v="SOCORRO"/>
    <n v="54613"/>
    <n v="43563"/>
    <n v="4"/>
    <n v="5.96"/>
    <n v="0.39733333333333332"/>
    <m/>
    <m/>
    <x v="0"/>
  </r>
  <r>
    <n v="1101019171"/>
    <s v="ARIZA BARBOSA GUSTAVO ANDRES"/>
    <x v="0"/>
    <s v="VENTAS BANCA AGROPECUARIA"/>
    <s v="ASESOR COMERCIAL AGROPECUARIO"/>
    <s v="7. ORIENTE"/>
    <s v="OFICINAS"/>
    <s v="SUCRE (SANTANDER)"/>
    <n v="55612"/>
    <n v="43774"/>
    <n v="11"/>
    <n v="12.33"/>
    <n v="0.82199999999999995"/>
    <m/>
    <m/>
    <x v="0"/>
  </r>
  <r>
    <n v="1101075012"/>
    <s v="PAEZ SARMIENTO RICARDO ALEXANDER"/>
    <x v="0"/>
    <s v="REGIONAL COMERCIAL"/>
    <s v="DIRECTOR OFICINA TIPO 5"/>
    <s v="5. SANTANDER"/>
    <s v="OFICINAS"/>
    <s v="COROMORO"/>
    <n v="54605"/>
    <n v="42128"/>
    <n v="5"/>
    <n v="19.88"/>
    <n v="1.3253333333333333"/>
    <m/>
    <m/>
    <x v="1"/>
  </r>
  <r>
    <n v="1101200765"/>
    <s v="GONZALEZ FORERO JORGE ISAAC"/>
    <x v="0"/>
    <s v="VENTAS MICROFINANZAS"/>
    <s v="ASESOR COMERCIAL MICROFINANZAS"/>
    <s v="5. SANTANDER"/>
    <s v="OFICINAS"/>
    <s v="SABANA DE TORRES"/>
    <n v="50812"/>
    <n v="44126"/>
    <n v="10"/>
    <n v="12.88"/>
    <n v="0.85866666666666669"/>
    <m/>
    <m/>
    <x v="0"/>
  </r>
  <r>
    <n v="1101206682"/>
    <s v="LEON GONZALEZ RAFAEL ANDRES"/>
    <x v="0"/>
    <s v="REGIONAL COMERCIAL"/>
    <s v="CAJERO PRINCIPAL"/>
    <s v="5. SANTANDER"/>
    <s v="OFICINAS"/>
    <s v="SABANA DE TORRES"/>
    <n v="50812"/>
    <n v="43864"/>
    <n v="2"/>
    <n v="8.67"/>
    <n v="0.57799999999999996"/>
    <m/>
    <m/>
    <x v="0"/>
  </r>
  <r>
    <n v="1101321280"/>
    <s v="QUIROGA ALCANTARA MAGALY"/>
    <x v="0"/>
    <s v="REGIONAL COMERCIAL"/>
    <s v="OFICIAL OPERATIVO SENIOR"/>
    <s v="5. SANTANDER"/>
    <s v="OFICINAS"/>
    <s v="OIBA"/>
    <n v="54616"/>
    <n v="44753"/>
    <n v="7"/>
    <n v="2.08"/>
    <n v="0.13866666666666666"/>
    <m/>
    <m/>
    <x v="0"/>
  </r>
  <r>
    <n v="1101340194"/>
    <s v="ROJAS GARCIA VICTOR ALFONSO"/>
    <x v="0"/>
    <s v="REGIONAL COMERCIAL"/>
    <s v="DIRECTOR OFICINA TIPO 5"/>
    <s v="5. SANTANDER"/>
    <s v="OFICINAS"/>
    <s v="VETAS"/>
    <n v="50815"/>
    <n v="40603"/>
    <n v="3"/>
    <n v="22.5"/>
    <n v="1.5"/>
    <m/>
    <m/>
    <x v="1"/>
  </r>
  <r>
    <n v="1101340214"/>
    <s v="GARCIA PORTILLA MARISELA"/>
    <x v="0"/>
    <s v="REGIONAL COMERCIAL"/>
    <s v="CAJERO PRINCIPAL"/>
    <s v="5. SANTANDER"/>
    <s v="OFICINAS"/>
    <s v="VETAS"/>
    <n v="50815"/>
    <n v="44774"/>
    <n v="8"/>
    <n v="1.25"/>
    <n v="8.3333333333333329E-2"/>
    <m/>
    <m/>
    <x v="0"/>
  </r>
  <r>
    <n v="1101443612"/>
    <s v="TAPIAS HERNANDEZ IVAN DE JESUS"/>
    <x v="0"/>
    <s v="REGIONAL COMERCIAL"/>
    <s v="ASESOR COMERCIAL"/>
    <s v="4. COSTA"/>
    <s v="OFICINAS"/>
    <s v="COROZAL"/>
    <n v="45104"/>
    <n v="44348"/>
    <n v="6"/>
    <n v="18.75"/>
    <n v="1.25"/>
    <m/>
    <m/>
    <x v="1"/>
  </r>
  <r>
    <n v="1101445441"/>
    <s v="LOZANO VILLAR EDER ANDRES"/>
    <x v="0"/>
    <s v="VENTAS BANCA AGROPECUARIA"/>
    <s v="ASESOR COMERCIAL AGROPECUARIO"/>
    <s v="4. COSTA"/>
    <s v="OFICINAS"/>
    <s v="SAN ONOFRE"/>
    <n v="45113"/>
    <n v="44326"/>
    <n v="5"/>
    <n v="19.63"/>
    <n v="1.3086666666666666"/>
    <m/>
    <m/>
    <x v="1"/>
  </r>
  <r>
    <n v="1101451784"/>
    <s v="PADILLA GUTIERREZ SAMIR"/>
    <x v="0"/>
    <s v="REGIONAL COMERCIAL"/>
    <s v="OFICIAL OPERATIVO SENIOR"/>
    <s v="3. CAFETERA"/>
    <s v="OFICINAS"/>
    <s v="VITERBO"/>
    <n v="33115"/>
    <n v="44018"/>
    <n v="7"/>
    <n v="17.29"/>
    <n v="1.1526666666666665"/>
    <m/>
    <m/>
    <x v="1"/>
  </r>
  <r>
    <n v="1101453975"/>
    <s v="RODRIGUEZ BARRAGAN ALBA CRISTINA"/>
    <x v="0"/>
    <s v="REGIONAL COMERCIAL"/>
    <s v="CAJERO PRINCIPAL"/>
    <s v="1. ANTIOQUIA"/>
    <s v="OFICINAS"/>
    <s v="SAN JOSE DE LA MONTAÑA                                                                                                                                "/>
    <n v="10608"/>
    <n v="44734"/>
    <n v="6"/>
    <n v="2.87"/>
    <n v="0.19133333333333333"/>
    <m/>
    <m/>
    <x v="0"/>
  </r>
  <r>
    <n v="1101520317"/>
    <s v="BLANCO ALMEIDA GILBER YARLEY"/>
    <x v="0"/>
    <s v="REGIONAL COMERCIAL"/>
    <s v="DIRECTOR OFICINA TIPO 4"/>
    <s v="5. SANTANDER"/>
    <s v="OFICINAS"/>
    <s v="CONCEPCION                                                                                                                                            "/>
    <n v="53004"/>
    <n v="41113"/>
    <n v="7"/>
    <n v="16.579999999999998"/>
    <n v="1.1053333333333333"/>
    <m/>
    <m/>
    <x v="1"/>
  </r>
  <r>
    <n v="1101520789"/>
    <s v="DAZA CALDERON BAYRON"/>
    <x v="0"/>
    <s v="REGIONAL COMERCIAL"/>
    <s v="CAJERO PRINCIPAL"/>
    <s v="5. SANTANDER"/>
    <s v="OFICINAS"/>
    <s v="MOLAGAVITA"/>
    <n v="54608"/>
    <n v="44531"/>
    <n v="12"/>
    <n v="11.25"/>
    <n v="0.75"/>
    <m/>
    <m/>
    <x v="0"/>
  </r>
  <r>
    <n v="1101520854"/>
    <s v="ANAYA  JHON JAIRO"/>
    <x v="0"/>
    <s v="REGIONAL COMERCIAL"/>
    <s v="ASESOR COMERCIAL"/>
    <s v="5. SANTANDER"/>
    <s v="OFICINAS"/>
    <s v="MALAGA                                                                                                                                                "/>
    <n v="53006"/>
    <n v="42430"/>
    <n v="3"/>
    <n v="22.5"/>
    <n v="1.5"/>
    <m/>
    <m/>
    <x v="1"/>
  </r>
  <r>
    <n v="1101682503"/>
    <s v="GALVIS DURAN NILSON FERNANDO"/>
    <x v="0"/>
    <s v="REGIONAL COMERCIAL"/>
    <s v="DIRECTOR OFICINA TIPO 5"/>
    <s v="5. SANTANDER"/>
    <s v="OFICINAS"/>
    <s v="ARATOCA"/>
    <n v="54601"/>
    <n v="43738"/>
    <n v="9"/>
    <n v="13.79"/>
    <n v="0.91933333333333322"/>
    <m/>
    <m/>
    <x v="0"/>
  </r>
  <r>
    <n v="1101683091"/>
    <s v="ARDILA TRIANA YUDI VIVIANA"/>
    <x v="0"/>
    <s v="REGIONAL COMERCIAL"/>
    <s v="OFICIAL SOPORTE"/>
    <s v="5. SANTANDER"/>
    <s v="OFICINAS"/>
    <s v="SOCORRO"/>
    <n v="54613"/>
    <n v="40057"/>
    <n v="9"/>
    <n v="14.875"/>
    <n v="0.9916666666666667"/>
    <m/>
    <m/>
    <x v="0"/>
  </r>
  <r>
    <n v="1101684571"/>
    <s v="CENDALES CALA LEIDY ROCIO"/>
    <x v="0"/>
    <s v="REGIONAL COMERCIAL"/>
    <s v="CAJERO PRINCIPAL"/>
    <s v="5. SANTANDER"/>
    <s v="OFICINAS"/>
    <s v="SIMACOTA"/>
    <n v="54612"/>
    <n v="39888"/>
    <n v="3"/>
    <n v="6.88"/>
    <n v="0.45866666666666667"/>
    <m/>
    <m/>
    <x v="0"/>
  </r>
  <r>
    <n v="1101686431"/>
    <s v="ACOSTA VEGA EDISON ANDRES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9.1300000000000008"/>
    <n v="0.60866666666666669"/>
    <m/>
    <m/>
    <x v="0"/>
  </r>
  <r>
    <n v="1101687417"/>
    <s v="MENDOZA RODRIGUEZ JOSE MAURICIO"/>
    <x v="0"/>
    <s v="VENTAS BANCA AGROPECUARIA"/>
    <s v="ASESOR COMERCIAL AGROPECUARIO"/>
    <s v="5. SANTANDER"/>
    <s v="OFICINAS"/>
    <s v="OIBA"/>
    <n v="54616"/>
    <n v="44126"/>
    <n v="10"/>
    <n v="12.88"/>
    <n v="0.85866666666666669"/>
    <m/>
    <m/>
    <x v="0"/>
  </r>
  <r>
    <n v="1101687422"/>
    <s v="ARDILA CALDERON JHON FREDY"/>
    <x v="0"/>
    <s v="REGIONAL COMERCIAL"/>
    <s v="ASESOR COMERCIAL"/>
    <s v="5. SANTANDER"/>
    <s v="OFICINAS"/>
    <s v="SIMACOTA"/>
    <n v="54612"/>
    <n v="43556"/>
    <n v="4"/>
    <n v="6.25"/>
    <n v="0.41666666666666669"/>
    <m/>
    <m/>
    <x v="0"/>
  </r>
  <r>
    <n v="1101688015"/>
    <s v="ARENAS PINZON DIANA PAOLA"/>
    <x v="0"/>
    <s v="REGIONAL COMERCIAL"/>
    <s v="ASESOR COMERCIAL"/>
    <s v="5. SANTANDER"/>
    <s v="OFICINAS"/>
    <s v="SOCORRO"/>
    <n v="54613"/>
    <n v="43641"/>
    <n v="6"/>
    <n v="2.75"/>
    <n v="0.18333333333333332"/>
    <m/>
    <m/>
    <x v="0"/>
  </r>
  <r>
    <n v="1101696952"/>
    <s v="MENDOZA CARVAJAL JHONN JAIRO"/>
    <x v="0"/>
    <s v="VENTAS BANCA AGROPECUARIA"/>
    <s v="ASESOR COMERCIAL AGROPECUARIO"/>
    <s v="5. SANTANDER"/>
    <s v="OFICINAS"/>
    <s v="CONCEPCION                                                                                                                                            "/>
    <n v="53004"/>
    <n v="43892"/>
    <n v="3"/>
    <n v="7.46"/>
    <n v="0.49733333333333335"/>
    <m/>
    <m/>
    <x v="0"/>
  </r>
  <r>
    <n v="1101752047"/>
    <s v="ARIZA SILVA YENY NATALI"/>
    <x v="0"/>
    <s v="REGIONAL COMERCIAL"/>
    <s v="ASESOR COMERCIAL"/>
    <s v="7. ORIENTE"/>
    <s v="OFICINAS"/>
    <s v="LA PAZ"/>
    <n v="55610"/>
    <n v="38971"/>
    <n v="9"/>
    <n v="14.455"/>
    <n v="0.96366666666666667"/>
    <m/>
    <m/>
    <x v="0"/>
  </r>
  <r>
    <n v="1101753721"/>
    <s v="REYES SANCHEZ LISETH JOHANA"/>
    <x v="0"/>
    <s v="VENTAS BANCA AGROPECUARIA"/>
    <s v="ASESOR COMERCIAL AGROPECUARIO"/>
    <s v="5. SANTANDER"/>
    <s v="OFICINAS"/>
    <s v="OIBA"/>
    <n v="54616"/>
    <n v="39951"/>
    <n v="5"/>
    <n v="19.207000000000001"/>
    <n v="1.2804666666666666"/>
    <m/>
    <m/>
    <x v="1"/>
  </r>
  <r>
    <n v="1101754791"/>
    <s v="DIAZ QUIROGA ANGELA LIZZETTE"/>
    <x v="1"/>
    <s v="OPERATIVA DE CANALES Y OFICINAS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101756225"/>
    <s v="BELTRAN TELLEZ JENNYFER JULLIETH"/>
    <x v="0"/>
    <s v="REGIONAL COMERCIAL"/>
    <s v="ASESOR COMERCIAL"/>
    <s v="5. SANTANDER"/>
    <s v="OFICINAS"/>
    <s v="LANDAZURI"/>
    <n v="55611"/>
    <n v="42100"/>
    <n v="4"/>
    <n v="6.04"/>
    <n v="0.40266666666666667"/>
    <m/>
    <m/>
    <x v="0"/>
  </r>
  <r>
    <n v="1101757803"/>
    <s v="ROMERO QUIROGA LEIDY YULIANA"/>
    <x v="0"/>
    <s v="REGIONAL COMERCIAL"/>
    <s v="CAJERO PRINCIPAL"/>
    <s v="7. ORIENTE"/>
    <s v="OFICINAS"/>
    <s v="GUAVATA"/>
    <n v="55606"/>
    <n v="44502"/>
    <n v="11"/>
    <n v="12.46"/>
    <n v="0.83066666666666678"/>
    <m/>
    <m/>
    <x v="0"/>
  </r>
  <r>
    <n v="1101758408"/>
    <s v="BAREÑO SERRANO EDUAR ERNESTO"/>
    <x v="0"/>
    <s v="VENTAS BANCA AGROPECUARIA"/>
    <s v="ASESOR COMERCIAL AGROPECUARIO"/>
    <s v="7. ORIENTE"/>
    <s v="OFICINAS"/>
    <s v="BOLIVAR (SANTANDER)                                                                                                                                   "/>
    <n v="55602"/>
    <n v="44263"/>
    <n v="3"/>
    <n v="7.21"/>
    <n v="0.48066666666666669"/>
    <m/>
    <m/>
    <x v="0"/>
  </r>
  <r>
    <n v="1101758474"/>
    <s v="ARDILA FRANCO NATALIA"/>
    <x v="5"/>
    <s v="SEGURIDAD BANCARIA      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2492"/>
    <n v="5"/>
    <n v="19.96"/>
    <n v="1.3306666666666667"/>
    <m/>
    <m/>
    <x v="1"/>
  </r>
  <r>
    <n v="1102042031"/>
    <s v="CUEVAS HERRERA ROSA LILIANA"/>
    <x v="0"/>
    <s v="VENTAS BANCA AGROPECUARIA"/>
    <s v="ASESOR COMERCIAL AGROPECUARIO"/>
    <s v="5. SANTANDER"/>
    <s v="OFICINAS"/>
    <s v="LEBRIJA"/>
    <n v="50807"/>
    <n v="42982"/>
    <n v="9"/>
    <n v="14.787000000000001"/>
    <n v="0.98580000000000001"/>
    <m/>
    <m/>
    <x v="0"/>
  </r>
  <r>
    <n v="1102120332"/>
    <s v="GONZALEZ GARCIA JAIR ENRIQUE"/>
    <x v="0"/>
    <s v="REGIONAL COMERCIAL"/>
    <s v="DIRECTOR OFICINA TIPO 2"/>
    <s v="4. COSTA"/>
    <s v="OFICINAS"/>
    <s v="CENTRAL DE ABASTOS SINCELEJO"/>
    <n v="45123"/>
    <n v="43535"/>
    <n v="3"/>
    <n v="22.08"/>
    <n v="1.472"/>
    <m/>
    <m/>
    <x v="1"/>
  </r>
  <r>
    <n v="1102122583"/>
    <s v="MONTERROSA ANGULO SHAKIRA"/>
    <x v="0"/>
    <s v="VENTAS MICROFINANZAS"/>
    <s v="ASESOR COMERCIAL MICROFINANZAS"/>
    <s v="4. COSTA"/>
    <s v="OFICINAS"/>
    <s v="LA UNION                                                                                                                                              "/>
    <n v="45106"/>
    <n v="43417"/>
    <n v="11"/>
    <n v="27"/>
    <n v="1.8"/>
    <m/>
    <m/>
    <x v="1"/>
  </r>
  <r>
    <n v="1102230264"/>
    <s v="ULLOQUE UPARELA ALVARO XAVIER"/>
    <x v="0"/>
    <s v="REGIONAL COMERCIAL"/>
    <s v="ASESOR COMERCIAL"/>
    <s v="4. COSTA"/>
    <s v="OFICINAS"/>
    <s v="CARTAGENA"/>
    <n v="41203"/>
    <n v="43850"/>
    <n v="1"/>
    <n v="24.21"/>
    <n v="1.6140000000000001"/>
    <m/>
    <m/>
    <x v="1"/>
  </r>
  <r>
    <n v="1102360470"/>
    <s v="SUAREZ THERAN SERGIO GABRIEL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9.0470000000000006"/>
    <n v="0.60313333333333341"/>
    <m/>
    <m/>
    <x v="0"/>
  </r>
  <r>
    <n v="1102360657"/>
    <s v="BELTRAN  LUIS JESUS"/>
    <x v="0"/>
    <s v="VENTAS BANCA AGROPECUARIA"/>
    <s v="ASESOR COMERCIAL AGROPECUARIO"/>
    <s v="5. SANTANDER"/>
    <s v="OFICINAS"/>
    <s v="SAN VICENTE DE CHUCURI                                                                                                                                "/>
    <n v="50817"/>
    <n v="43570"/>
    <n v="4"/>
    <n v="20.67"/>
    <n v="1.3780000000000001"/>
    <m/>
    <m/>
    <x v="1"/>
  </r>
  <r>
    <n v="1102363664"/>
    <s v="NIÑO SALAMANCA ANGELA ALEJANDR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79"/>
    <n v="1"/>
    <n v="24.46"/>
    <n v="1.6306666666666667"/>
    <m/>
    <m/>
    <x v="1"/>
  </r>
  <r>
    <n v="1102367355"/>
    <s v="CASTRO RUIZ GRACIELA  YAZMIN"/>
    <x v="0"/>
    <s v="REGIONAL COMERCIAL"/>
    <s v="DIRECTOR OFICINA TIPO 5"/>
    <s v="2. BOGOTA"/>
    <s v="OFICINAS"/>
    <s v="CUBARA"/>
    <n v="71704"/>
    <n v="42186"/>
    <n v="7"/>
    <n v="17.5"/>
    <n v="1.1666666666666667"/>
    <m/>
    <m/>
    <x v="1"/>
  </r>
  <r>
    <n v="1102380824"/>
    <s v="MARIÑO ESPINOZA YERLY ALEXANDRA"/>
    <x v="0"/>
    <s v="REGIONAL COMERCIAL"/>
    <s v="ASESOR COMERCIAL"/>
    <s v="5. SANTANDER"/>
    <s v="OFICINAS"/>
    <s v="GUADALUPE (SANTANDER)"/>
    <n v="54607"/>
    <n v="44396"/>
    <n v="7"/>
    <n v="16.75"/>
    <n v="1.1166666666666667"/>
    <m/>
    <m/>
    <x v="1"/>
  </r>
  <r>
    <n v="1102548285"/>
    <s v="SOLANO RUEDA CRISTINA"/>
    <x v="0"/>
    <s v="REGIONAL COMERCIAL"/>
    <s v="CAJERO PRINCIPAL"/>
    <s v="5. SANTANDER"/>
    <s v="OFICINAS"/>
    <s v="ZAPATOCA"/>
    <n v="50816"/>
    <n v="41122"/>
    <n v="8"/>
    <n v="1.25"/>
    <n v="8.3333333333333329E-2"/>
    <m/>
    <m/>
    <x v="0"/>
  </r>
  <r>
    <n v="1102577343"/>
    <s v="NADJAR MENDOZA JUAN GABRIEL"/>
    <x v="0"/>
    <s v="VENTAS BANCA AGROPECUARIA"/>
    <s v="ASESOR COMERCIAL AGROPECUARIO"/>
    <s v="4. COSTA"/>
    <s v="OFICINAS"/>
    <s v="SINCELEJO"/>
    <n v="45116"/>
    <n v="44589"/>
    <n v="1"/>
    <n v="8.8699999999999992"/>
    <n v="0.59133333333333327"/>
    <m/>
    <m/>
    <x v="0"/>
  </r>
  <r>
    <n v="1102715094"/>
    <s v="HERNANDEZ PEREZ CRISTIAN CAMILO"/>
    <x v="0"/>
    <s v="REGIONAL COMERCIAL"/>
    <s v="ASESOR COMERCIAL"/>
    <s v="5. SANTANDER"/>
    <s v="OFICINAS"/>
    <s v="SAN VICENTE DE CHUCURI                                                                                                                                "/>
    <n v="50817"/>
    <n v="40665"/>
    <n v="5"/>
    <n v="19.96"/>
    <n v="1.3306666666666667"/>
    <m/>
    <m/>
    <x v="1"/>
  </r>
  <r>
    <n v="1102718867"/>
    <s v="PINZON  ALBA MARIA"/>
    <x v="0"/>
    <s v="REGIONAL COMERCIAL"/>
    <s v="OFICIAL OPERATIVO SENIOR"/>
    <s v="5. SANTANDER"/>
    <s v="OFICINAS"/>
    <s v="CIMITARRA"/>
    <n v="55603"/>
    <n v="40588"/>
    <n v="2"/>
    <n v="21.96"/>
    <n v="1.464"/>
    <m/>
    <m/>
    <x v="1"/>
  </r>
  <r>
    <n v="1102719555"/>
    <s v="SANCHEZ FORERO ROSMERY CRISTINA"/>
    <x v="0"/>
    <s v="REGIONAL COMERCIAL"/>
    <s v="CAJERO PRINCIPAL"/>
    <s v="5. SANTANDER"/>
    <s v="OFICINAS"/>
    <s v="SAN VICENTE DE CHUCURI                                                                                                                                "/>
    <n v="50817"/>
    <n v="41113"/>
    <n v="7"/>
    <n v="1.4970000000000001"/>
    <n v="9.9800000000000014E-2"/>
    <m/>
    <m/>
    <x v="0"/>
  </r>
  <r>
    <n v="1102720450"/>
    <s v="MORENO MENESES JOHAN ANDRES"/>
    <x v="0"/>
    <s v="VENTAS BANCA AGROPECUARIA"/>
    <s v="ASESOR COMERCIAL AGROPECUARIO"/>
    <s v="5. SANTANDER"/>
    <s v="OFICINAS"/>
    <s v="BARRANCABERMEJA"/>
    <n v="50801"/>
    <n v="43732"/>
    <n v="9"/>
    <n v="14.04"/>
    <n v="0.93599999999999994"/>
    <m/>
    <m/>
    <x v="0"/>
  </r>
  <r>
    <n v="1102721070"/>
    <s v="RIVERA CARRILLO CHRISTIAN JHOAN"/>
    <x v="0"/>
    <s v="VENTAS BANCA AGROPECUARIA"/>
    <s v="ASESOR COMERCIAL AGROPECUARIO"/>
    <s v="5. SANTANDER"/>
    <s v="OFICINAS"/>
    <s v="PUERTO WILCHES"/>
    <n v="50811"/>
    <n v="44385"/>
    <n v="7"/>
    <n v="2.21"/>
    <n v="0.14733333333333334"/>
    <m/>
    <m/>
    <x v="0"/>
  </r>
  <r>
    <n v="1102794154"/>
    <s v="MARTINEZ RUIZ LUIS ARMANDO"/>
    <x v="0"/>
    <s v="REGIONAL COMERCIAL"/>
    <s v="CAJERO PRINCIPAL"/>
    <s v="4. COSTA"/>
    <s v="OFICINAS"/>
    <s v="BARANOA"/>
    <n v="40501"/>
    <n v="42156"/>
    <n v="6"/>
    <n v="18.75"/>
    <n v="1.25"/>
    <m/>
    <m/>
    <x v="1"/>
  </r>
  <r>
    <n v="1102797050"/>
    <s v="MARTELO ACOSTA RAFAEL GUILLERMO"/>
    <x v="0"/>
    <s v="REGIONAL COMERCIAL"/>
    <s v="CAJERO"/>
    <s v="4. COSTA"/>
    <s v="OFICINAS"/>
    <s v="SINCELEJO"/>
    <n v="45116"/>
    <n v="43760"/>
    <n v="10"/>
    <n v="12.88"/>
    <n v="0.85866666666666669"/>
    <m/>
    <m/>
    <x v="0"/>
  </r>
  <r>
    <n v="1102800057"/>
    <s v="PESTANA ROYERO NEVYS LUCIA"/>
    <x v="0"/>
    <s v="VENTAS MICROFINANZAS"/>
    <s v="ASESOR COMERCIAL MICROFINANZAS"/>
    <s v="4. COSTA"/>
    <s v="OFICINAS"/>
    <s v="EL BANCO"/>
    <n v="44805"/>
    <n v="42164"/>
    <n v="6"/>
    <n v="18.420000000000002"/>
    <n v="1.2280000000000002"/>
    <m/>
    <m/>
    <x v="1"/>
  </r>
  <r>
    <n v="1102800237"/>
    <s v="LOPEZ MARTINEZ JOYCE ELENA"/>
    <x v="0"/>
    <s v="VENTAS BANCA PERSONAS"/>
    <s v="ASESOR COMERCIAL PERSONAS"/>
    <s v="1. ANTIOQUIA"/>
    <s v="OFICINAS"/>
    <s v="MONTERIA                                                                                                                                              "/>
    <n v="43606"/>
    <n v="43227"/>
    <n v="5"/>
    <n v="19.75"/>
    <n v="1.3166666666666667"/>
    <m/>
    <m/>
    <x v="1"/>
  </r>
  <r>
    <n v="1102801542"/>
    <s v="NARANJO VELASQUEZ KATHERINE"/>
    <x v="0"/>
    <s v="REGIONAL COMERCIAL"/>
    <s v="DIRECTOR OFICINA TIPO 4"/>
    <s v="4. COSTA"/>
    <s v="OFICINAS"/>
    <s v="MAGANGUE                                                                                                                                              "/>
    <n v="41204"/>
    <n v="42464"/>
    <n v="4"/>
    <n v="21.13"/>
    <n v="1.4086666666666665"/>
    <m/>
    <m/>
    <x v="1"/>
  </r>
  <r>
    <n v="1102804235"/>
    <s v="TAPIA VERBEL DAVID ENRIQUE"/>
    <x v="0"/>
    <s v="REGIONAL COMERCIAL"/>
    <s v="ASESOR COMERCIAL"/>
    <s v="4. COSTA"/>
    <s v="OFICINAS"/>
    <s v="SINCELEJO"/>
    <n v="45116"/>
    <n v="43227"/>
    <n v="5"/>
    <n v="19.75"/>
    <n v="1.3166666666666667"/>
    <m/>
    <m/>
    <x v="1"/>
  </r>
  <r>
    <n v="1102806372"/>
    <s v="PATERNINA RUIZ MONICA PATRICIA"/>
    <x v="0"/>
    <s v="REGIONAL COMERCIAL"/>
    <s v="ASESOR COMERCIAL"/>
    <s v="4. COSTA"/>
    <s v="OFICINAS"/>
    <s v="SINCELEJO"/>
    <n v="45116"/>
    <n v="44123"/>
    <n v="10"/>
    <n v="28"/>
    <n v="1.8666666666666667"/>
    <m/>
    <m/>
    <x v="1"/>
  </r>
  <r>
    <n v="1102809455"/>
    <s v="PARDO DIAZ ARIANNA MARIA"/>
    <x v="0"/>
    <s v="VENTAS BANCA AGROPECUARIA"/>
    <s v="ASESOR COMERCIAL AGROPECUARIO"/>
    <s v="4. COSTA"/>
    <s v="OFICINAS"/>
    <s v="EL CARMEN DE BOLIVAR                                                                                                                                  "/>
    <n v="41215"/>
    <n v="43717"/>
    <n v="9"/>
    <n v="14.67"/>
    <n v="0.97799999999999998"/>
    <m/>
    <m/>
    <x v="0"/>
  </r>
  <r>
    <n v="1102812973"/>
    <s v="FLOREZ MERCADO YOSSELIS MELISA"/>
    <x v="0"/>
    <s v="REGIONAL COMERCIAL"/>
    <s v="OFICIAL OPERATIVO SENIOR"/>
    <s v="4. COSTA"/>
    <s v="OFICINAS"/>
    <s v="CENTRAL DE ABASTOS SINCELEJO"/>
    <n v="45123"/>
    <n v="43720"/>
    <n v="9"/>
    <n v="14.54"/>
    <n v="0.96933333333333327"/>
    <m/>
    <m/>
    <x v="0"/>
  </r>
  <r>
    <n v="1102821165"/>
    <s v="ESCOBAR VERGARA YUVIRI YOHANA"/>
    <x v="0"/>
    <s v="REGIONAL COMERCIAL"/>
    <s v="ASESOR COMERCIAL"/>
    <s v="4. COSTA"/>
    <s v="OFICINAS"/>
    <s v="GALERAS"/>
    <n v="45105"/>
    <n v="43682"/>
    <n v="8"/>
    <n v="16.079999999999998"/>
    <n v="1.0719999999999998"/>
    <m/>
    <m/>
    <x v="1"/>
  </r>
  <r>
    <n v="1102822436"/>
    <s v="GARCIA JARAMILLO JAIDER"/>
    <x v="0"/>
    <s v="REGIONAL COMERCIAL"/>
    <s v="DIRECTOR OFICINA TIPO 5"/>
    <s v="4. COSTA"/>
    <s v="OFICINAS"/>
    <s v="CAIMITO"/>
    <n v="45102"/>
    <n v="43724"/>
    <n v="9"/>
    <n v="29.38"/>
    <n v="1.9586666666666666"/>
    <m/>
    <m/>
    <x v="1"/>
  </r>
  <r>
    <n v="1102823098"/>
    <s v="MONTERROZA CADRASCO CARLOS MARIO"/>
    <x v="0"/>
    <s v="REGIONAL COMERCIAL"/>
    <s v="CAJERO PRINCIPAL"/>
    <s v="4. COSTA"/>
    <s v="OFICINAS"/>
    <s v="SABANAS DE SAN ANGEL"/>
    <n v="44813"/>
    <n v="44585"/>
    <n v="1"/>
    <n v="9.0399999999999991"/>
    <n v="0.60266666666666657"/>
    <m/>
    <m/>
    <x v="0"/>
  </r>
  <r>
    <n v="1102838627"/>
    <s v="LEGUIA SAMPAYO JAVIER EDUARDO"/>
    <x v="0"/>
    <s v="VENTAS MICROFINANZAS"/>
    <s v="ASESOR COMERCIAL MICROFINANZAS"/>
    <s v="4. COSTA"/>
    <s v="OFICINAS"/>
    <s v="GUARANDA"/>
    <n v="45120"/>
    <n v="44326"/>
    <n v="5"/>
    <n v="19.63"/>
    <n v="1.3086666666666666"/>
    <m/>
    <m/>
    <x v="1"/>
  </r>
  <r>
    <n v="1102841751"/>
    <s v="ZUÑIGA ROMAN CINDY MARCELA"/>
    <x v="0"/>
    <s v="REGIONAL COMERCIAL"/>
    <s v="CAJERO PRINCIPAL"/>
    <s v="4. COSTA"/>
    <s v="OFICINAS"/>
    <s v="CENTRAL DE ABASTOS SINCELEJO"/>
    <n v="45123"/>
    <n v="44046"/>
    <n v="8"/>
    <n v="16.170000000000002"/>
    <n v="1.0780000000000001"/>
    <m/>
    <m/>
    <x v="1"/>
  </r>
  <r>
    <n v="1102842154"/>
    <s v="PARRA GUEVARA YAIR DE JESUS"/>
    <x v="0"/>
    <s v="VENTAS BANCA AGROPECUARIA"/>
    <s v="ASESOR COMERCIAL AGROPECUARIO"/>
    <s v="4. COSTA"/>
    <s v="OFICINAS"/>
    <s v="GUARANDA"/>
    <n v="45120"/>
    <n v="43791"/>
    <n v="11"/>
    <n v="26.63"/>
    <n v="1.7753333333333332"/>
    <m/>
    <m/>
    <x v="1"/>
  </r>
  <r>
    <n v="1102844246"/>
    <s v="VELASQUEZ CAMARGO RODRIGO"/>
    <x v="0"/>
    <s v="REGIONAL COMERCIAL"/>
    <s v="ASESOR COMERCIAL"/>
    <s v="4. COSTA"/>
    <s v="OFICINAS"/>
    <s v="CARTAGENA"/>
    <n v="41203"/>
    <n v="43467"/>
    <n v="1"/>
    <n v="24.96"/>
    <n v="1.6640000000000001"/>
    <m/>
    <m/>
    <x v="1"/>
  </r>
  <r>
    <n v="1102844386"/>
    <s v="DALES VILORIA DAVID MIGUEL"/>
    <x v="0"/>
    <s v="REGIONAL COMERCIAL"/>
    <s v="ASESOR COMERCIAL"/>
    <s v="1. ANTIOQUIA"/>
    <s v="OFICINAS"/>
    <s v="PLANETA RICA"/>
    <n v="43611"/>
    <n v="44627"/>
    <n v="3"/>
    <n v="7.25"/>
    <n v="0.48333333333333334"/>
    <m/>
    <m/>
    <x v="0"/>
  </r>
  <r>
    <n v="1102844735"/>
    <s v="RUIZ MEDRANO GERMAN ANTONIO"/>
    <x v="0"/>
    <s v="REGIONAL COMERCIAL"/>
    <s v="CAJERO PRINCIPAL"/>
    <s v="4. COSTA"/>
    <s v="OFICINAS"/>
    <s v="CANDELARIA (ATLANTICO)                                                                                                                                "/>
    <n v="40505"/>
    <n v="43444"/>
    <n v="12"/>
    <n v="10.88"/>
    <n v="0.72533333333333339"/>
    <m/>
    <m/>
    <x v="0"/>
  </r>
  <r>
    <n v="1102847663"/>
    <s v="SIMANCA DIAZ CARLOS MARIO"/>
    <x v="0"/>
    <s v="REGIONAL COMERCIAL"/>
    <s v="ASESOR COMERCIAL"/>
    <s v="4. COSTA"/>
    <s v="OFICINAS"/>
    <s v="LA UNION                                                                                                                                              "/>
    <n v="45106"/>
    <n v="44494"/>
    <n v="10"/>
    <n v="12.75"/>
    <n v="0.85"/>
    <m/>
    <m/>
    <x v="0"/>
  </r>
  <r>
    <n v="1102850970"/>
    <s v="BALLESTA LAGARES IRINA"/>
    <x v="0"/>
    <s v="VENTAS BANCA AGROPECUARIA"/>
    <s v="ASESOR COMERCIAL AGROPECUARIO"/>
    <s v="1. ANTIOQUIA"/>
    <s v="OFICINAS"/>
    <s v="CHIMA (CORDOBA)                                                                                                                                       "/>
    <n v="42902"/>
    <n v="44636"/>
    <n v="3"/>
    <n v="6.88"/>
    <n v="0.45866666666666667"/>
    <m/>
    <m/>
    <x v="0"/>
  </r>
  <r>
    <n v="1102854267"/>
    <s v="GUERRA SAMPAYO YESENIA DE JESUS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479"/>
    <n v="1"/>
    <n v="9.4600000000000009"/>
    <n v="0.63066666666666671"/>
    <m/>
    <m/>
    <x v="0"/>
  </r>
  <r>
    <n v="1102855436"/>
    <s v="ACOSTA VERGARA JOHANDRE"/>
    <x v="0"/>
    <s v="VENTAS BANCA AGROPECUARIA"/>
    <s v="ASESOR COMERCIAL AGROPECUARIO"/>
    <s v="5. SANTANDER"/>
    <s v="OFICINAS"/>
    <s v="CIMITARRA"/>
    <n v="55603"/>
    <n v="44747"/>
    <n v="7"/>
    <n v="2.33"/>
    <n v="0.15533333333333335"/>
    <m/>
    <m/>
    <x v="0"/>
  </r>
  <r>
    <n v="1103095277"/>
    <s v="NARVAEZ CARDENAS MARIA MARGARITA"/>
    <x v="0"/>
    <s v="REGIONAL COMERCIAL"/>
    <s v="ASESOR COMERCIAL"/>
    <s v="4. COSTA"/>
    <s v="OFICINAS"/>
    <s v="ACHI                                                                                                                                                  "/>
    <n v="41201"/>
    <n v="41246"/>
    <n v="12"/>
    <n v="11.128"/>
    <n v="0.74186666666666667"/>
    <m/>
    <m/>
    <x v="0"/>
  </r>
  <r>
    <n v="1103098980"/>
    <s v="LAZARO MAYORIANO SAITH RAFAEL"/>
    <x v="7"/>
    <s v="IMPUESTOS"/>
    <s v="PROFESIONAL UNIVERSITARIO"/>
    <s v="8. DIRECCION NACIONAL"/>
    <s v="DIRECCION GENERAL"/>
    <s v="DIRECCION NACIONAL"/>
    <n v="80000"/>
    <n v="43801"/>
    <n v="12"/>
    <n v="11.21"/>
    <n v="0.7473333333333334"/>
    <m/>
    <m/>
    <x v="0"/>
  </r>
  <r>
    <n v="1103103662"/>
    <s v="FAJARDO LARA LAURA VANESSA"/>
    <x v="0"/>
    <s v="REGIONAL COMERCIAL"/>
    <s v="CAJERO PRINCIPAL"/>
    <s v="4. COSTA"/>
    <s v="OFICINAS"/>
    <s v="SAN BENITO ABAD"/>
    <n v="45111"/>
    <n v="44594"/>
    <n v="2"/>
    <n v="8.7100000000000009"/>
    <n v="0.58066666666666678"/>
    <m/>
    <m/>
    <x v="0"/>
  </r>
  <r>
    <n v="1103215661"/>
    <s v="PAREJA PAREJA YENIFER"/>
    <x v="0"/>
    <s v="REGIONAL COMERCIAL"/>
    <s v="ASESOR COMERCIAL"/>
    <s v="1. ANTIOQUIA"/>
    <s v="OFICINAS"/>
    <s v="UNGUIA                                                                                                                                                "/>
    <n v="14406"/>
    <n v="43313"/>
    <n v="8"/>
    <n v="15.958"/>
    <n v="1.0638666666666667"/>
    <m/>
    <m/>
    <x v="1"/>
  </r>
  <r>
    <n v="1103215696"/>
    <s v="PALACIOS VALERO YOLIMA"/>
    <x v="0"/>
    <s v="REGIONAL COMERCIAL"/>
    <s v="DIRECTOR OFICINA TIPO 5"/>
    <s v="4. COSTA"/>
    <s v="OFICINAS"/>
    <s v="OVEJAS"/>
    <n v="45109"/>
    <n v="44138"/>
    <n v="11"/>
    <n v="27.42"/>
    <n v="1.8280000000000001"/>
    <m/>
    <m/>
    <x v="1"/>
  </r>
  <r>
    <n v="1103218932"/>
    <s v="PALACIO PUENTES OSMAR ANDRES"/>
    <x v="0"/>
    <s v="REGIONAL COMERCIAL"/>
    <s v="CAJERO"/>
    <s v="4. COSTA"/>
    <s v="OFICINAS"/>
    <s v="SAN JACINTO"/>
    <n v="41208"/>
    <n v="44182"/>
    <n v="12"/>
    <n v="10.58"/>
    <n v="0.70533333333333337"/>
    <m/>
    <m/>
    <x v="0"/>
  </r>
  <r>
    <n v="1104069521"/>
    <s v="AGUILAR MENDEZ SINDY MAYERLY"/>
    <x v="0"/>
    <s v="REGIONAL COMERCIAL"/>
    <s v="ASESOR COMERCIAL"/>
    <s v="5. SANTANDER"/>
    <s v="OFICINAS"/>
    <s v="OIBA"/>
    <n v="54616"/>
    <n v="43724"/>
    <n v="9"/>
    <n v="14.38"/>
    <n v="0.95866666666666667"/>
    <m/>
    <m/>
    <x v="0"/>
  </r>
  <r>
    <n v="1104069955"/>
    <s v="ORTIZ TUTA JENY PAOLA"/>
    <x v="0"/>
    <s v="REGIONAL COMERCIAL"/>
    <s v="CAJERO PRINCIPAL"/>
    <s v="5. SANTANDER"/>
    <s v="OFICINAS"/>
    <s v="OIBA"/>
    <n v="54616"/>
    <n v="41821"/>
    <n v="7"/>
    <n v="2.5"/>
    <n v="0.16666666666666666"/>
    <m/>
    <m/>
    <x v="0"/>
  </r>
  <r>
    <n v="11040983"/>
    <s v="GONZALEZ  ANTONIO JOSE"/>
    <x v="0"/>
    <s v="REGIONAL COMERCIAL"/>
    <s v="CAJERO PRINCIPAL"/>
    <s v="4. COSTA"/>
    <s v="OFICINAS"/>
    <s v="SAN MARCOS"/>
    <n v="45112"/>
    <n v="36705"/>
    <n v="6"/>
    <n v="17.63"/>
    <n v="1.1753333333333333"/>
    <m/>
    <m/>
    <x v="1"/>
  </r>
  <r>
    <n v="1104136175"/>
    <s v="ORDOÑEZ FORERO SILVIA JULIANA"/>
    <x v="0"/>
    <s v="REGIONAL COMERCIAL"/>
    <s v="CAJERO"/>
    <s v="5. SANTANDER"/>
    <s v="OFICINAS"/>
    <s v="PUERTO WILCHES"/>
    <n v="50811"/>
    <n v="44278"/>
    <n v="3"/>
    <n v="6.58"/>
    <n v="0.43866666666666665"/>
    <m/>
    <m/>
    <x v="0"/>
  </r>
  <r>
    <n v="1104184375"/>
    <s v="PRADA MORENO GERMAN MAURICIO"/>
    <x v="0"/>
    <s v="VENTAS BANCA AGROPECUARIA"/>
    <s v="ASESOR COMERCIAL AGROPECUARIO"/>
    <s v="5. SANTANDER"/>
    <s v="OFICINAS"/>
    <s v="ONZAGA"/>
    <n v="54610"/>
    <n v="42408"/>
    <n v="2"/>
    <n v="8.3770000000000007"/>
    <n v="0.55846666666666667"/>
    <m/>
    <m/>
    <x v="0"/>
  </r>
  <r>
    <n v="1104375185"/>
    <s v="PEREZ SAJONA WALFER EDUARDO"/>
    <x v="0"/>
    <s v="REGIONAL COMERCIAL"/>
    <s v="DIRECTOR OFICINA TIPO 2"/>
    <s v="4. COSTA"/>
    <s v="OFICINAS"/>
    <s v="SOLEDAD ( ATLANTICO)                                                                                                                                  "/>
    <n v="40508"/>
    <n v="41498"/>
    <n v="8"/>
    <n v="30.79"/>
    <n v="2.0526666666666666"/>
    <m/>
    <m/>
    <x v="2"/>
  </r>
  <r>
    <n v="1104377724"/>
    <s v="ARROYO SALAS ENRIQUE"/>
    <x v="0"/>
    <s v="VENTAS BANCA AGROPECUARIA"/>
    <s v="ASESOR COMERCIAL AGROPECUARIO"/>
    <s v="4. COSTA"/>
    <s v="OFICINAS"/>
    <s v="GUARANDA"/>
    <n v="45120"/>
    <n v="43774"/>
    <n v="11"/>
    <n v="27.33"/>
    <n v="1.8219999999999998"/>
    <m/>
    <m/>
    <x v="1"/>
  </r>
  <r>
    <n v="1104379376"/>
    <s v="ZEA RODELO LUIS EDUARDO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2"/>
    <n v="1"/>
    <n v="9.1300000000000008"/>
    <n v="0.60866666666666669"/>
    <m/>
    <m/>
    <x v="0"/>
  </r>
  <r>
    <n v="1104379785"/>
    <s v="NAVARRO OROZCO RODOLFO ENRIQUE"/>
    <x v="0"/>
    <s v="REGIONAL COMERCIAL"/>
    <s v="CAJERO PRINCIPAL"/>
    <s v="4. COSTA"/>
    <s v="OFICINAS"/>
    <s v="MAJAGUAL"/>
    <n v="45108"/>
    <n v="43878"/>
    <n v="2"/>
    <n v="23.08"/>
    <n v="1.5386666666666666"/>
    <m/>
    <m/>
    <x v="1"/>
  </r>
  <r>
    <n v="1104409232"/>
    <s v="VASQUEZ SEVERICHE DIANA MARCELA"/>
    <x v="0"/>
    <s v="REGIONAL COMERCIAL"/>
    <s v="ASESOR COMERCIAL"/>
    <s v="4. COSTA"/>
    <s v="OFICINAS"/>
    <s v="SAN MARCOS"/>
    <n v="45112"/>
    <n v="43444"/>
    <n v="12"/>
    <n v="25.88"/>
    <n v="1.7253333333333332"/>
    <m/>
    <m/>
    <x v="1"/>
  </r>
  <r>
    <n v="1104415502"/>
    <s v="GOMEZ PEREZ JULIETH MARCELA"/>
    <x v="0"/>
    <s v="REGIONAL COMERCIAL"/>
    <s v="ASESOR COMERCIAL"/>
    <s v="4. COSTA"/>
    <s v="OFICINAS"/>
    <s v="EL CARMEN DE BOLIVAR                                                                                                                                  "/>
    <n v="41215"/>
    <n v="43747"/>
    <n v="10"/>
    <n v="13.42"/>
    <n v="0.89466666666666661"/>
    <m/>
    <m/>
    <x v="0"/>
  </r>
  <r>
    <n v="1104421049"/>
    <s v="LARA USUAGA ANDRES JOSE"/>
    <x v="0"/>
    <s v="REGIONAL COMERCIAL"/>
    <s v="CAJERO PRINCIPAL"/>
    <s v="4. COSTA"/>
    <s v="OFICINAS"/>
    <s v="SUCRE (SUCRE)"/>
    <n v="45117"/>
    <n v="44200"/>
    <n v="1"/>
    <n v="9.8800000000000008"/>
    <n v="0.65866666666666673"/>
    <m/>
    <m/>
    <x v="0"/>
  </r>
  <r>
    <n v="1104429670"/>
    <s v="JATIB PASTRANA YAMIL ISAAC"/>
    <x v="0"/>
    <s v="VENTAS BANCA AGROPECUARIA"/>
    <s v="ASESOR COMERCIAL AGROPECUARIO"/>
    <s v="1. ANTIOQUIA"/>
    <s v="OFICINAS"/>
    <s v="NECHI                                                                                                                                                 "/>
    <n v="11303"/>
    <n v="43620"/>
    <n v="6"/>
    <n v="18.62"/>
    <n v="1.2413333333333334"/>
    <m/>
    <m/>
    <x v="1"/>
  </r>
  <r>
    <n v="1104698325"/>
    <s v="PEREZ SOTO LILIANA"/>
    <x v="0"/>
    <s v="VENTAS MICROFINANZAS"/>
    <s v="ASESOR COMERCIAL MICROFINANZAS"/>
    <s v="9. SUR"/>
    <s v="OFICINAS"/>
    <s v="LIBANO"/>
    <n v="31926"/>
    <n v="44669"/>
    <n v="4"/>
    <n v="5.54"/>
    <n v="0.36933333333333335"/>
    <m/>
    <m/>
    <x v="0"/>
  </r>
  <r>
    <n v="1104702717"/>
    <s v="GONZALEZ PARRA LIZETH"/>
    <x v="7"/>
    <s v="CONTABILIDAD"/>
    <s v="PROFESIONAL UNIVERSITARIO"/>
    <s v="8. DIRECCION NACIONAL"/>
    <s v="DIRECCION GENERAL"/>
    <s v="DIRECCION NACIONAL"/>
    <n v="80000"/>
    <n v="43535"/>
    <n v="3"/>
    <n v="21.997"/>
    <n v="1.4664666666666666"/>
    <m/>
    <m/>
    <x v="1"/>
  </r>
  <r>
    <n v="1104704088"/>
    <s v="PINEDA GONZALEZ DUBERNEY"/>
    <x v="0"/>
    <s v="REGIONAL COMERCIAL"/>
    <s v="CAJERO PRINCIPAL"/>
    <s v="9. SUR"/>
    <s v="OFICINAS"/>
    <s v="ALVARADO"/>
    <n v="32401"/>
    <n v="42199"/>
    <n v="7"/>
    <n v="16.96"/>
    <n v="1.1306666666666667"/>
    <m/>
    <m/>
    <x v="1"/>
  </r>
  <r>
    <n v="1104704291"/>
    <s v="ZAMBRANO MORALES SINDY KATHERINE"/>
    <x v="0"/>
    <s v="VENTAS BANCA AGROPECUARIA"/>
    <s v="ASESOR COMERCIAL AGROPECUARIO"/>
    <s v="9. SUR"/>
    <s v="OFICINAS"/>
    <s v="LIBANO"/>
    <n v="31926"/>
    <n v="43480"/>
    <n v="1"/>
    <n v="24.42"/>
    <n v="1.6280000000000001"/>
    <m/>
    <m/>
    <x v="1"/>
  </r>
  <r>
    <n v="1104776510"/>
    <s v="DIAZ JIMENEZ LINER PAOLA"/>
    <x v="0"/>
    <s v="REGIONAL COMERCIAL"/>
    <s v="DIRECTOR OFICINA TIPO 4"/>
    <s v="9. SUR"/>
    <s v="OFICINAS"/>
    <s v="VILLARRICA"/>
    <n v="31923"/>
    <n v="42065"/>
    <n v="3"/>
    <n v="7.46"/>
    <n v="0.49733333333333335"/>
    <m/>
    <m/>
    <x v="0"/>
  </r>
  <r>
    <n v="1104864401"/>
    <s v="ROMERO BARCELO DAYANA DEL CARMEN"/>
    <x v="0"/>
    <s v="REGIONAL COMERCIAL"/>
    <s v="ASESOR COMERCIAL"/>
    <s v="1. ANTIOQUIA"/>
    <s v="OFICINAS"/>
    <s v="PUERTO BERRIO                                                                                                                                         "/>
    <n v="14306"/>
    <n v="44657"/>
    <n v="4"/>
    <n v="6.04"/>
    <n v="0.40266666666666667"/>
    <m/>
    <m/>
    <x v="0"/>
  </r>
  <r>
    <n v="1104866299"/>
    <s v="POMARES AGUDELO LILIANA MARIA"/>
    <x v="0"/>
    <s v="REGIONAL COMERCIAL"/>
    <s v="OFICIAL OPERATIVO SENIOR"/>
    <s v="4. COSTA"/>
    <s v="OFICINAS"/>
    <s v="TOLU                                                                                                                                                  "/>
    <n v="45118"/>
    <n v="41680"/>
    <n v="2"/>
    <n v="23.38"/>
    <n v="1.5586666666666666"/>
    <m/>
    <m/>
    <x v="1"/>
  </r>
  <r>
    <n v="1104866370"/>
    <s v="RICARDO BANQUEZ LILIBETH DEL CARMEN"/>
    <x v="0"/>
    <s v="REGIONAL COMERCIAL"/>
    <s v="ASESOR COMERCIAL"/>
    <s v="4. COSTA"/>
    <s v="OFICINAS"/>
    <s v="COROZAL"/>
    <n v="45104"/>
    <n v="40616"/>
    <n v="3"/>
    <n v="6.96"/>
    <n v="0.46400000000000002"/>
    <m/>
    <m/>
    <x v="0"/>
  </r>
  <r>
    <n v="1104871032"/>
    <s v="COLON GARCIA KATERINE"/>
    <x v="0"/>
    <s v="VENTAS MICROFINANZAS"/>
    <s v="ASESOR COMERCIAL MICROFINANZAS"/>
    <s v="4. COSTA"/>
    <s v="OFICINAS"/>
    <s v="TOLU                                                                                                                                                  "/>
    <n v="45118"/>
    <n v="41680"/>
    <n v="2"/>
    <n v="23.38"/>
    <n v="1.5586666666666666"/>
    <m/>
    <m/>
    <x v="1"/>
  </r>
  <r>
    <n v="1105304988"/>
    <s v="ANDRADE PEÑA ERIKA DANIELA"/>
    <x v="0"/>
    <s v="REGIONAL COMERCIAL"/>
    <s v="ASESOR COMERCIAL"/>
    <s v="9. SUR"/>
    <s v="OFICINAS"/>
    <s v="ORTEGA"/>
    <n v="31908"/>
    <n v="43390"/>
    <n v="10"/>
    <n v="13.08"/>
    <n v="0.872"/>
    <m/>
    <m/>
    <x v="0"/>
  </r>
  <r>
    <n v="1105305475"/>
    <s v="AYA ORTIZ LUIS ALFONSO"/>
    <x v="0"/>
    <s v="VENTAS MICROFINANZAS"/>
    <s v="ASESOR COMERCIAL MICROFINANZAS"/>
    <s v="9. SUR"/>
    <s v="OFICINAS"/>
    <s v="PURIFICACION                                                                                                                                          "/>
    <n v="31911"/>
    <n v="43711"/>
    <n v="9"/>
    <n v="14.92"/>
    <n v="0.9946666666666667"/>
    <m/>
    <m/>
    <x v="0"/>
  </r>
  <r>
    <n v="1105615578"/>
    <s v="MARTINEZ COBA JORGE ENRIQUE"/>
    <x v="0"/>
    <s v="VENTAS MICROFINANZAS"/>
    <s v="ASESOR COMERCIAL MICROFINANZAS"/>
    <s v="9. SUR"/>
    <s v="OFICINAS"/>
    <s v="CAJAMARCA"/>
    <n v="32403"/>
    <n v="44796"/>
    <n v="8"/>
    <n v="0.33"/>
    <n v="2.2000000000000002E-2"/>
    <m/>
    <m/>
    <x v="0"/>
  </r>
  <r>
    <n v="1105615830"/>
    <s v="QUIROGA RODRIGUEZ MIGUEL ANGEL"/>
    <x v="0"/>
    <s v="VENTAS BANCA AGROPECUARIA"/>
    <s v="ASESOR COMERCIAL AGROPECUARIO"/>
    <s v="9. SUR"/>
    <s v="OFICINAS"/>
    <s v="CAJAMARCA"/>
    <n v="32403"/>
    <n v="43871"/>
    <n v="2"/>
    <n v="8.3800000000000008"/>
    <n v="0.55866666666666676"/>
    <m/>
    <m/>
    <x v="0"/>
  </r>
  <r>
    <n v="1105670744"/>
    <s v="MADRIGAL HERNANDEZ DEYSI LORENA"/>
    <x v="0"/>
    <s v="VENTAS BANCA AGROPECUARIA"/>
    <s v="ASESOR COMERCIAL AGROPECUARIO"/>
    <s v="9. SUR"/>
    <s v="OFICINAS"/>
    <s v="ESPINAL"/>
    <n v="31905"/>
    <n v="42156"/>
    <n v="6"/>
    <n v="18.75"/>
    <n v="1.25"/>
    <m/>
    <m/>
    <x v="1"/>
  </r>
  <r>
    <n v="1105672311"/>
    <s v="CASTRO BERNAL MARTHA PATRICIA"/>
    <x v="0"/>
    <s v="VENTAS MICROFINANZAS"/>
    <s v="ASESOR COMERCIAL MICROFINANZAS"/>
    <s v="9. SUR"/>
    <s v="OFICINAS"/>
    <s v="CARMEN DE APICALA                                                                                                                                     "/>
    <n v="31902"/>
    <n v="42226"/>
    <n v="8"/>
    <n v="15.88"/>
    <n v="1.0586666666666666"/>
    <m/>
    <m/>
    <x v="1"/>
  </r>
  <r>
    <n v="1105672334"/>
    <s v="TOVAR TRUJILLO YENI PAOLA"/>
    <x v="0"/>
    <s v="REGIONAL COMERCIAL"/>
    <s v="DIRECTOR OFICINA TIPO 5"/>
    <s v="9. SUR"/>
    <s v="OFICINAS"/>
    <s v="LERIDA                                                                                                                                                "/>
    <n v="31928"/>
    <n v="41183"/>
    <n v="10"/>
    <n v="13.75"/>
    <n v="0.91666666666666663"/>
    <m/>
    <m/>
    <x v="0"/>
  </r>
  <r>
    <n v="1105673873"/>
    <s v="OLIVEROS GRANADOS DIGNA MARIA"/>
    <x v="0"/>
    <s v="VENTAS BANCA AGROPECUARIA"/>
    <s v="ASESOR COMERCIAL AGROPECUARIO"/>
    <s v="9. SUR"/>
    <s v="OFICINAS"/>
    <s v="ESPINAL"/>
    <n v="31905"/>
    <n v="40407"/>
    <n v="8"/>
    <n v="15.58"/>
    <n v="1.0386666666666666"/>
    <m/>
    <m/>
    <x v="1"/>
  </r>
  <r>
    <n v="1105677675"/>
    <s v="PAYARES MONROY ELIANA MARIA"/>
    <x v="0"/>
    <s v="VENTAS MICROFINANZAS"/>
    <s v="ASESOR COMERCIAL MICROFINANZAS"/>
    <s v="9. SUR"/>
    <s v="OFICINAS"/>
    <s v="EL GUAMO"/>
    <n v="31925"/>
    <n v="43754"/>
    <n v="10"/>
    <n v="28.13"/>
    <n v="1.8753333333333333"/>
    <m/>
    <m/>
    <x v="1"/>
  </r>
  <r>
    <n v="1105682668"/>
    <s v="MUNAR CAMPOS JESSICA PAOLA"/>
    <x v="0"/>
    <s v="VENTAS MICROFINANZAS"/>
    <s v="ASESOR COMERCIAL MICROFINANZAS"/>
    <s v="9. SUR"/>
    <s v="OFICINAS"/>
    <s v="ESPINAL"/>
    <n v="31905"/>
    <n v="41519"/>
    <n v="9"/>
    <n v="14.96"/>
    <n v="0.9973333333333334"/>
    <m/>
    <m/>
    <x v="0"/>
  </r>
  <r>
    <n v="1105683250"/>
    <s v="HERRAN BARRAGAN JULIETH CRISTINA"/>
    <x v="0"/>
    <s v="VENTAS BANCA AGROPECUARIA"/>
    <s v="ASESOR COMERCIAL AGROPECUARIO"/>
    <s v="9. SUR"/>
    <s v="OFICINAS"/>
    <s v="ESPINAL"/>
    <n v="31905"/>
    <n v="43390"/>
    <n v="10"/>
    <n v="13.08"/>
    <n v="0.872"/>
    <m/>
    <m/>
    <x v="0"/>
  </r>
  <r>
    <n v="1105686146"/>
    <s v="RODRIGUEZ ARTEAGA GENTIL ANDRES"/>
    <x v="0"/>
    <s v="REGIONAL COMERCIAL"/>
    <s v="ASESOR COMERCIAL"/>
    <s v="9. SUR"/>
    <s v="OFICINAS"/>
    <s v="ESPINAL"/>
    <n v="31905"/>
    <n v="44747"/>
    <n v="7"/>
    <n v="2.33"/>
    <n v="0.15533333333333335"/>
    <m/>
    <m/>
    <x v="0"/>
  </r>
  <r>
    <n v="1105688528"/>
    <s v="AVILA DIAZ CRISTIAN RENE"/>
    <x v="0"/>
    <s v="REGIONAL COMERCIAL"/>
    <s v="CAJERO"/>
    <s v="9. SUR"/>
    <s v="OFICINAS"/>
    <s v="ESPINAL"/>
    <n v="31905"/>
    <n v="44334"/>
    <n v="5"/>
    <n v="4.29"/>
    <n v="0.28599999999999998"/>
    <m/>
    <m/>
    <x v="0"/>
  </r>
  <r>
    <n v="1105780274"/>
    <s v="LEAL MAHECHA DIANA YANETH"/>
    <x v="0"/>
    <s v="REGIONAL COMERCIAL"/>
    <s v="OFICIAL OPERATIVO SENIOR"/>
    <s v="9. SUR"/>
    <s v="OFICINAS"/>
    <s v="FALAN                                                                                                                                                 "/>
    <n v="32405"/>
    <n v="44217"/>
    <n v="1"/>
    <n v="24.08"/>
    <n v="1.6053333333333333"/>
    <m/>
    <m/>
    <x v="1"/>
  </r>
  <r>
    <n v="1105782024"/>
    <s v="CERON GOMEZ CESAR AUGUST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1"/>
    <n v="11"/>
    <n v="27.25"/>
    <n v="1.8166666666666667"/>
    <m/>
    <n v="44852"/>
    <x v="1"/>
  </r>
  <r>
    <n v="1105785309"/>
    <s v="LAVERDE BEJARANO YENIFER LICET"/>
    <x v="0"/>
    <s v="REGIONAL COMERCIAL"/>
    <s v="CAJERO PRINCIPAL"/>
    <s v="9. SUR"/>
    <s v="OFICINAS"/>
    <s v="HONDA"/>
    <n v="31929"/>
    <n v="43844"/>
    <n v="1"/>
    <n v="9.4600000000000009"/>
    <n v="0.63066666666666671"/>
    <m/>
    <m/>
    <x v="0"/>
  </r>
  <r>
    <n v="1105785964"/>
    <s v="SANCHEZ CORTES JHOJAN ALFREDO"/>
    <x v="0"/>
    <s v="VENTAS BANCA AGROPECUARIA"/>
    <s v="ASESOR COMERCIAL AGROPECU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105870756"/>
    <s v="CASALLAS ROJAS JUAN CARLOS"/>
    <x v="0"/>
    <s v="REGIONAL COMERCIAL"/>
    <s v="OFICIAL OPERATIVO SENIOR"/>
    <s v="9. SUR"/>
    <s v="OFICINAS"/>
    <s v="RONCESVALLES"/>
    <n v="31920"/>
    <n v="43655"/>
    <n v="7"/>
    <n v="17.170000000000002"/>
    <n v="1.1446666666666667"/>
    <m/>
    <m/>
    <x v="1"/>
  </r>
  <r>
    <n v="1105930820"/>
    <s v="RENGIFO RENGIFO JENY MARCELA"/>
    <x v="0"/>
    <s v="REGIONAL COMERCIAL"/>
    <s v="OFICIAL SOPORTE"/>
    <s v="6. OCCIDENTE"/>
    <s v="OFICINAS"/>
    <s v="CALI PASOANCHO"/>
    <n v="60913"/>
    <n v="44734"/>
    <n v="6"/>
    <n v="2.87"/>
    <n v="0.19133333333333333"/>
    <m/>
    <m/>
    <x v="0"/>
  </r>
  <r>
    <n v="11062805"/>
    <s v="TORIBIO CARDOZO WILMER JOSE"/>
    <x v="0"/>
    <s v="REGIONAL COMERCIAL"/>
    <s v="OFICIAL OPERATIVO SENIOR"/>
    <s v="1. ANTIOQUIA"/>
    <s v="OFICINAS"/>
    <s v="CIENAGA DE ORO                                                                                                                                        "/>
    <n v="42903"/>
    <n v="38681"/>
    <n v="11"/>
    <n v="26.5"/>
    <n v="1.7666666666666666"/>
    <m/>
    <m/>
    <x v="1"/>
  </r>
  <r>
    <n v="1106309784"/>
    <s v="SOLANILLA HERRERA MARITZA"/>
    <x v="0"/>
    <s v="REGIONAL COMERCIAL"/>
    <s v="CAJERO PRINCIPAL"/>
    <s v="9. SUR"/>
    <s v="OFICINAS"/>
    <s v="CARMEN DE APICALA                                                                                                                                     "/>
    <n v="31902"/>
    <n v="44210"/>
    <n v="1"/>
    <n v="9.4600000000000009"/>
    <n v="0.63066666666666671"/>
    <m/>
    <m/>
    <x v="0"/>
  </r>
  <r>
    <n v="11063264"/>
    <s v="ROJAS BANDA ABEL AUGUSTO"/>
    <x v="0"/>
    <s v="REGIONAL COMERCIAL"/>
    <s v="CAJERO PRINCIPAL"/>
    <s v="1. ANTIOQUIA"/>
    <s v="OFICINAS"/>
    <s v="CHIMA (CORDOBA)                                                                                                                                       "/>
    <n v="42902"/>
    <n v="38740"/>
    <n v="1"/>
    <n v="24.08"/>
    <n v="1.6053333333333333"/>
    <m/>
    <m/>
    <x v="1"/>
  </r>
  <r>
    <n v="1106332641"/>
    <s v="VERGARA HINCAPIE YOLANDA"/>
    <x v="0"/>
    <s v="VENTAS BANCA AGROPECUARIA"/>
    <s v="ASESOR COMERCIAL AGROPECUARIO"/>
    <s v="9. SUR"/>
    <s v="OFICINAS"/>
    <s v="FALAN                                                                                                                                                 "/>
    <n v="32405"/>
    <n v="44033"/>
    <n v="7"/>
    <n v="1.67"/>
    <n v="0.11133333333333333"/>
    <m/>
    <m/>
    <x v="0"/>
  </r>
  <r>
    <n v="1106332678"/>
    <s v="SANCHEZ VANEGAS LUZ ALEJANDRA"/>
    <x v="0"/>
    <s v="REGIONAL COMERCIAL"/>
    <s v="ASESOR COMERCIAL"/>
    <s v="9. SUR"/>
    <s v="OFICINAS"/>
    <s v="IBAGUE                                                                                                                                                "/>
    <n v="32408"/>
    <n v="43390"/>
    <n v="10"/>
    <n v="12.413"/>
    <n v="0.82753333333333334"/>
    <m/>
    <m/>
    <x v="0"/>
  </r>
  <r>
    <n v="1106362341"/>
    <s v="TOVAR CASTILLO LEIDY JOHANNA"/>
    <x v="0"/>
    <s v="REGIONAL COMERCIAL"/>
    <s v="ASESOR COMERCIAL"/>
    <s v="9. SUR"/>
    <s v="OFICINAS"/>
    <s v="ICONONZO"/>
    <n v="32416"/>
    <n v="43984"/>
    <n v="6"/>
    <n v="18.71"/>
    <n v="1.2473333333333334"/>
    <m/>
    <m/>
    <x v="1"/>
  </r>
  <r>
    <n v="1106362685"/>
    <s v="VELANDIA LIEVANO JOSE RICARDO"/>
    <x v="0"/>
    <s v="VENTAS BANCA AGROPECUARIA"/>
    <s v="ASESOR COMERCIAL AGROPECUARIO"/>
    <s v="2. BOGOTA"/>
    <s v="OFICINAS"/>
    <s v="GUASCA"/>
    <n v="25906"/>
    <n v="42464"/>
    <n v="4"/>
    <n v="21.13"/>
    <n v="1.4086666666666665"/>
    <m/>
    <m/>
    <x v="1"/>
  </r>
  <r>
    <n v="1106364311"/>
    <s v="BAEZ CASTILLO ANGEL SNEYDER"/>
    <x v="0"/>
    <s v="REGIONAL COMERCIAL"/>
    <s v="CAJERO PRINCIPAL"/>
    <s v="9. SUR"/>
    <s v="OFICINAS"/>
    <s v="ICONONZO"/>
    <n v="32416"/>
    <n v="44378"/>
    <n v="7"/>
    <n v="17.5"/>
    <n v="1.1666666666666667"/>
    <m/>
    <m/>
    <x v="1"/>
  </r>
  <r>
    <n v="1106394543"/>
    <s v="TRUJILLO FLOREZ KIMBERLY MARCELA"/>
    <x v="0"/>
    <s v="REGIONAL COMERCIAL"/>
    <s v="ASESOR COMERCIAL"/>
    <s v="9. SUR"/>
    <s v="OFICINAS"/>
    <s v="PURIFICACION                                                                                                                                          "/>
    <n v="31911"/>
    <n v="43599"/>
    <n v="5"/>
    <n v="19.46"/>
    <n v="1.2973333333333334"/>
    <m/>
    <m/>
    <x v="1"/>
  </r>
  <r>
    <n v="1106395110"/>
    <s v="GARCIA CARRIZOSA YISELA"/>
    <x v="0"/>
    <s v="VENTAS BANCA AGROPECUARIA"/>
    <s v="ASESOR COMERCIAL AGROPECUARIO"/>
    <s v="9. SUR"/>
    <s v="OFICINAS"/>
    <s v="PURIFICACION                                                                                                                                          "/>
    <n v="31911"/>
    <n v="41219"/>
    <n v="11"/>
    <n v="12.29"/>
    <n v="0.81933333333333325"/>
    <m/>
    <m/>
    <x v="0"/>
  </r>
  <r>
    <n v="1106397168"/>
    <s v="RENGIFO CIFUENTES MARIA ALEJANDRA"/>
    <x v="0"/>
    <s v="REGIONAL COMERCIAL"/>
    <s v="CAJERO PRINCIPAL"/>
    <s v="9. SUR"/>
    <s v="OFICINAS"/>
    <s v="PURIFICACION                                                                                                                                          "/>
    <n v="31911"/>
    <n v="44334"/>
    <n v="5"/>
    <n v="4.29"/>
    <n v="0.28599999999999998"/>
    <m/>
    <m/>
    <x v="0"/>
  </r>
  <r>
    <n v="1106483676"/>
    <s v="HOLGUIN RODRIGUEZ LINA MARCELA"/>
    <x v="0"/>
    <s v="REGIONAL COMERCIAL"/>
    <s v="ASESOR COMERCIAL"/>
    <s v="9. SUR"/>
    <s v="OFICINAS"/>
    <s v="VENADILLO"/>
    <n v="32414"/>
    <n v="40940"/>
    <n v="2"/>
    <n v="23.667000000000002"/>
    <n v="1.5778000000000001"/>
    <m/>
    <m/>
    <x v="1"/>
  </r>
  <r>
    <n v="1106486205"/>
    <s v="GONZALEZ TRIANA ANA MARIA"/>
    <x v="0"/>
    <s v="REGIONAL COMERCIAL"/>
    <s v="ASESOR COMERCIAL"/>
    <s v="9. SUR"/>
    <s v="OFICINAS"/>
    <s v="GUAYABAL                                                                                                                                              "/>
    <n v="32406"/>
    <n v="44643"/>
    <n v="3"/>
    <n v="6.58"/>
    <n v="0.43866666666666665"/>
    <m/>
    <m/>
    <x v="0"/>
  </r>
  <r>
    <n v="1106713232"/>
    <s v="ROMERO CALLEJAS ANDRES FELIPE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15.67"/>
    <n v="1.0446666666666666"/>
    <m/>
    <m/>
    <x v="1"/>
  </r>
  <r>
    <n v="1106739030"/>
    <s v="RUBIO BOCANEGRA GISSEL TATIANA"/>
    <x v="0"/>
    <s v="VENTAS MICROFINANZAS"/>
    <s v="PROFESIONAL UNIVERSITARIO"/>
    <s v="9. SUR"/>
    <s v="REGIONAL"/>
    <s v="GERENCIA REGIONAL SUR"/>
    <n v="90000"/>
    <n v="41113"/>
    <n v="7"/>
    <n v="16.497"/>
    <n v="1.0997999999999999"/>
    <m/>
    <m/>
    <x v="1"/>
  </r>
  <r>
    <n v="1106774386"/>
    <s v="LOZADA RIAÑO JHON HAWER"/>
    <x v="0"/>
    <s v="VENTAS BANCA AGROPECUARIA"/>
    <s v="ASESOR COMERCIAL AGROPECUARIO"/>
    <s v="9. SUR"/>
    <s v="OFICINAS"/>
    <s v="CHAPARRAL"/>
    <n v="31924"/>
    <n v="44091"/>
    <n v="9"/>
    <n v="14.33"/>
    <n v="0.95533333333333337"/>
    <m/>
    <m/>
    <x v="0"/>
  </r>
  <r>
    <n v="1106775301"/>
    <s v="GONZALEZ HINCAPIE MARIA FERNANDA"/>
    <x v="0"/>
    <s v="VENTAS BANCA AGROPECUARIA"/>
    <s v="COORDINADOR"/>
    <s v="9. SUR"/>
    <s v="REGIONAL"/>
    <s v="GERENCIA REGIONAL SUR"/>
    <n v="90000"/>
    <n v="41491"/>
    <n v="8"/>
    <n v="14.622"/>
    <n v="0.9748"/>
    <m/>
    <m/>
    <x v="0"/>
  </r>
  <r>
    <n v="1106777011"/>
    <s v="LOPEZ GUTIERREZ EDUAR ANDRES"/>
    <x v="0"/>
    <s v="VENTAS MICROFINANZAS"/>
    <s v="ASESOR COMERCIAL MICROFINANZAS"/>
    <s v="9. SUR"/>
    <s v="OFICINAS"/>
    <s v="CHAPARRAL"/>
    <n v="31924"/>
    <n v="44621"/>
    <n v="3"/>
    <n v="7.5"/>
    <n v="0.5"/>
    <m/>
    <m/>
    <x v="0"/>
  </r>
  <r>
    <n v="1106778659"/>
    <s v="ALBA TOVAR JENIFFER MILENA"/>
    <x v="0"/>
    <s v="REGIONAL COMERCIAL"/>
    <s v="OFICIAL OPERATIVO SENIOR"/>
    <s v="9. SUR"/>
    <s v="OFICINAS"/>
    <s v="LIBANO"/>
    <n v="31926"/>
    <n v="43685"/>
    <n v="8"/>
    <n v="15.96"/>
    <n v="1.0640000000000001"/>
    <m/>
    <m/>
    <x v="1"/>
  </r>
  <r>
    <n v="1106781986"/>
    <s v="MONSALVE PALMA EDSON JULIAN"/>
    <x v="7"/>
    <s v="CONTABILIDAD"/>
    <s v="PROFESIONAL UNIVERSITARIO"/>
    <s v="8. DIRECCION NACIONAL"/>
    <s v="DIRECCION GENERAL"/>
    <s v="DIRECCION NACIONAL"/>
    <n v="80000"/>
    <n v="44636"/>
    <n v="3"/>
    <n v="6.88"/>
    <n v="0.45866666666666667"/>
    <m/>
    <m/>
    <x v="0"/>
  </r>
  <r>
    <n v="1106782505"/>
    <s v="PEREZ RUGELES EDY NATALIA"/>
    <x v="1"/>
    <s v="OPERATIVA DE CANALES Y OFICINAS"/>
    <s v="PROFESIONAL OPERATIVO"/>
    <s v="8. DIRECCION NACIONAL"/>
    <s v="DIRECCION GENERAL"/>
    <s v="DIRECCION NACIONAL"/>
    <n v="80000"/>
    <n v="42815"/>
    <n v="3"/>
    <n v="21.587"/>
    <n v="1.4391333333333334"/>
    <m/>
    <m/>
    <x v="1"/>
  </r>
  <r>
    <n v="1106782685"/>
    <s v="RINCON RICO MARLY JUVISA"/>
    <x v="0"/>
    <s v="REGIONAL COMERCIAL"/>
    <s v="ASESOR COMERCIAL"/>
    <s v="9. SUR"/>
    <s v="OFICINAS"/>
    <s v="CHAPARRAL"/>
    <n v="31924"/>
    <n v="43878"/>
    <n v="2"/>
    <n v="23.08"/>
    <n v="1.5386666666666666"/>
    <m/>
    <m/>
    <x v="1"/>
  </r>
  <r>
    <n v="1106784833"/>
    <s v="CAMPOS SAMBONI JUAN CARLOS"/>
    <x v="0"/>
    <s v="VENTAS MICROFINANZAS"/>
    <s v="ASESOR COMERCIAL MICROFINANZAS"/>
    <s v="9. SUR"/>
    <s v="OFICINAS"/>
    <s v="CHAPARRAL"/>
    <n v="31924"/>
    <n v="43748"/>
    <n v="10"/>
    <n v="13.37"/>
    <n v="0.89133333333333331"/>
    <m/>
    <m/>
    <x v="0"/>
  </r>
  <r>
    <n v="1106789930"/>
    <s v="GAITAN PERDOMO VIVIAN TATIANA"/>
    <x v="0"/>
    <s v="REGIONAL COMERCIAL"/>
    <s v="CAJERO PRINCIPAL"/>
    <s v="9. SUR"/>
    <s v="OFICINAS"/>
    <s v="CHAPARRAL"/>
    <n v="31924"/>
    <n v="44228"/>
    <n v="2"/>
    <n v="8.75"/>
    <n v="0.58333333333333337"/>
    <m/>
    <m/>
    <x v="0"/>
  </r>
  <r>
    <n v="1106891147"/>
    <s v="MENDEZ ORTIZ MILLER ANDRES"/>
    <x v="0"/>
    <s v="VENTAS BANCA AGROPECUARIA"/>
    <s v="ASESOR COMERCIAL AGROPECUARIO"/>
    <s v="9. SUR"/>
    <s v="OFICINAS"/>
    <s v="ICONONZO"/>
    <n v="32416"/>
    <n v="41764"/>
    <n v="5"/>
    <n v="4.83"/>
    <n v="0.32200000000000001"/>
    <m/>
    <m/>
    <x v="0"/>
  </r>
  <r>
    <n v="1106892560"/>
    <s v="FERNANDEZ SALGUERO CARLOS TOBIAS"/>
    <x v="1"/>
    <s v="VP OPERACIONES"/>
    <s v="PROFESIONAL OPERATIVO"/>
    <s v="9. SUR"/>
    <s v="REGIONAL"/>
    <s v="IBAGUE                                                                                                                                                "/>
    <n v="32408"/>
    <n v="41114"/>
    <n v="7"/>
    <n v="16.54"/>
    <n v="1.1026666666666667"/>
    <m/>
    <m/>
    <x v="1"/>
  </r>
  <r>
    <n v="1106951418"/>
    <s v="DUEÑAS LOPEZ CLAUDIA MILENA"/>
    <x v="0"/>
    <s v="REGIONAL COMERCIAL"/>
    <s v="ASESOR COMERCIAL"/>
    <s v="9. SUR"/>
    <s v="OFICINAS"/>
    <s v="PALOCABILDO"/>
    <n v="32409"/>
    <n v="43893"/>
    <n v="3"/>
    <n v="7.42"/>
    <n v="0.49466666666666664"/>
    <m/>
    <m/>
    <x v="0"/>
  </r>
  <r>
    <n v="1107034252"/>
    <s v="JURADO RODRIGUEZ HEIDY JOHANNA"/>
    <x v="0"/>
    <s v="REGIONAL COMERCIAL"/>
    <s v="CAJERO"/>
    <s v="6. OCCIDENTE"/>
    <s v="OFICINAS"/>
    <s v="CALI SUCURSAL"/>
    <n v="60901"/>
    <n v="42590"/>
    <n v="8"/>
    <n v="15.96"/>
    <n v="1.0640000000000001"/>
    <m/>
    <m/>
    <x v="1"/>
  </r>
  <r>
    <n v="1107036171"/>
    <s v="YARA BALBUENA JENNIFER"/>
    <x v="0"/>
    <s v="REGIONAL COMERCIAL"/>
    <s v="CAJERO"/>
    <s v="6. OCCIDENTE"/>
    <s v="OFICINAS"/>
    <s v="CALI SUCURSAL"/>
    <n v="60901"/>
    <n v="43410"/>
    <n v="11"/>
    <n v="12.29"/>
    <n v="0.81933333333333325"/>
    <m/>
    <m/>
    <x v="0"/>
  </r>
  <r>
    <n v="1107063220"/>
    <s v="RAMIREZ LOPEZ BREYNER DAVID"/>
    <x v="0"/>
    <s v="VENTAS MICROFINANZAS"/>
    <s v="ASESOR COMERCIAL MICROFINANZAS"/>
    <s v="6. OCCIDENTE"/>
    <s v="OFICINAS"/>
    <s v="EL TAMBO CAUCA"/>
    <n v="64207"/>
    <n v="44522"/>
    <n v="11"/>
    <n v="11.63"/>
    <n v="0.77533333333333343"/>
    <m/>
    <m/>
    <x v="0"/>
  </r>
  <r>
    <n v="1107065694"/>
    <s v="GAVIRIA MORENO GERSON ESTEBAN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839"/>
    <n v="1"/>
    <n v="9.67"/>
    <n v="0.64466666666666661"/>
    <m/>
    <m/>
    <x v="0"/>
  </r>
  <r>
    <n v="1107071992"/>
    <s v="DE LA CRUZ AYALA ANGELA PAOLA"/>
    <x v="0"/>
    <s v="REGIONAL COMERCIAL"/>
    <s v="CAJERO PRINCIPAL"/>
    <s v="6. OCCIDENTE"/>
    <s v="OFICINAS"/>
    <s v="CHACHAGÜI                                                                                                                                             "/>
    <n v="63916"/>
    <n v="43785"/>
    <n v="11"/>
    <n v="11.87"/>
    <n v="0.79133333333333333"/>
    <m/>
    <m/>
    <x v="0"/>
  </r>
  <r>
    <n v="1107077291"/>
    <s v="LUCUMI JIMENEZ DIANA GABRIELA"/>
    <x v="0"/>
    <s v="VENTAS BANCA AGROPECUARIA"/>
    <s v="ASESOR COMERCIAL AGROPECUARIO"/>
    <s v="6. OCCIDENTE"/>
    <s v="OFICINAS"/>
    <s v="CORINTO"/>
    <n v="65004"/>
    <n v="43728"/>
    <n v="9"/>
    <n v="14.21"/>
    <n v="0.94733333333333336"/>
    <m/>
    <m/>
    <x v="0"/>
  </r>
  <r>
    <n v="1107522377"/>
    <s v="ORTIZ ESPITIA LAURA CAROLINA"/>
    <x v="0"/>
    <s v="REGIONAL COMERCIAL"/>
    <s v="OFICIAL SOPORTE"/>
    <s v="2. BOGOTA"/>
    <s v="OFICINAS"/>
    <s v="ARBELAEZ"/>
    <n v="21009"/>
    <n v="44112"/>
    <n v="10"/>
    <n v="13.335000000000001"/>
    <n v="0.88900000000000001"/>
    <m/>
    <m/>
    <x v="0"/>
  </r>
  <r>
    <n v="1107529027"/>
    <s v="MENDOZA HERRERA TOMAS DAVID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53"/>
    <n v="7"/>
    <n v="2.08"/>
    <n v="0.13866666666666666"/>
    <m/>
    <m/>
    <x v="0"/>
  </r>
  <r>
    <n v="1108120073"/>
    <s v="GIRALDO OSORIO SANDRA LILIANA"/>
    <x v="0"/>
    <s v="REGIONAL COMERCIAL"/>
    <s v="DIRECTOR OFICINA TIPO 4"/>
    <s v="9. SUR"/>
    <s v="OFICINAS"/>
    <s v="CASABIANCA"/>
    <n v="32404"/>
    <n v="41821"/>
    <n v="7"/>
    <n v="17.417000000000002"/>
    <n v="1.1611333333333334"/>
    <m/>
    <m/>
    <x v="1"/>
  </r>
  <r>
    <n v="1108120512"/>
    <s v="RODRIGUEZ GIRALDO MIGUEL ALFONSO"/>
    <x v="0"/>
    <s v="REGIONAL COMERCIAL"/>
    <s v="DIRECTOR OFICINA TIPO 5"/>
    <s v="9. SUR"/>
    <s v="OFICINAS"/>
    <s v="SUAREZ                                                                                                                                                "/>
    <n v="31919"/>
    <n v="43871"/>
    <n v="2"/>
    <n v="23.38"/>
    <n v="1.5586666666666666"/>
    <m/>
    <m/>
    <x v="1"/>
  </r>
  <r>
    <n v="1108121288"/>
    <s v="RIOS GIRALDO FANNY SAILIN"/>
    <x v="0"/>
    <s v="REGIONAL COMERCIAL"/>
    <s v="CAJERO PRINCIPAL"/>
    <s v="9. SUR"/>
    <s v="OFICINAS"/>
    <s v="CASABIANCA"/>
    <n v="32404"/>
    <n v="44398"/>
    <n v="7"/>
    <n v="16.670000000000002"/>
    <n v="1.1113333333333335"/>
    <m/>
    <m/>
    <x v="1"/>
  </r>
  <r>
    <n v="1108152171"/>
    <s v="ALBADAN CASTELLANOS ANDREA YOHANA"/>
    <x v="0"/>
    <s v="REGIONAL COMERCIAL"/>
    <s v="CAJERO PRINCIPAL"/>
    <s v="9. SUR"/>
    <s v="OFICINAS"/>
    <s v="CUNDAY"/>
    <n v="31918"/>
    <n v="44168"/>
    <n v="12"/>
    <n v="11.17"/>
    <n v="0.7446666666666667"/>
    <m/>
    <m/>
    <x v="0"/>
  </r>
  <r>
    <n v="1108831389"/>
    <s v="AROCA CULMA JOHN FABER"/>
    <x v="0"/>
    <s v="REGIONAL COMERCIAL"/>
    <s v="ASESOR COMERCIAL"/>
    <s v="9. SUR"/>
    <s v="OFICINAS"/>
    <s v="ALVARADO"/>
    <n v="32401"/>
    <n v="43794"/>
    <n v="11"/>
    <n v="11.5"/>
    <n v="0.76666666666666672"/>
    <m/>
    <m/>
    <x v="0"/>
  </r>
  <r>
    <n v="1108929229"/>
    <s v="AYALA BETANCOURT JUAN JOSE"/>
    <x v="0"/>
    <s v="REGIONAL COMERCIAL"/>
    <s v="ASESOR COMERCIAL"/>
    <s v="9. SUR"/>
    <s v="OFICINAS"/>
    <s v="NATAGAIMA"/>
    <n v="31907"/>
    <n v="44179"/>
    <n v="12"/>
    <n v="10.71"/>
    <n v="0.71400000000000008"/>
    <m/>
    <m/>
    <x v="0"/>
  </r>
  <r>
    <n v="1108930247"/>
    <s v="BARRIOS LOAIZA NEIDI FERNANDA"/>
    <x v="0"/>
    <s v="REGIONAL COMERCIAL"/>
    <s v="ASESOR COMERCIAL"/>
    <s v="9. SUR"/>
    <s v="OFICINAS"/>
    <s v="EL GUAMO"/>
    <n v="31925"/>
    <n v="42751"/>
    <n v="1"/>
    <n v="24.38"/>
    <n v="1.6253333333333333"/>
    <m/>
    <m/>
    <x v="1"/>
  </r>
  <r>
    <n v="1108933379"/>
    <s v="SANCHEZ VILLANUEVA BIBIANA ANDREA"/>
    <x v="0"/>
    <s v="REGIONAL COMERCIAL"/>
    <s v="CAJERO PRINCIPAL"/>
    <s v="9. SUR"/>
    <s v="OFICINAS"/>
    <s v="SALDAÑA"/>
    <n v="31913"/>
    <n v="43609"/>
    <n v="5"/>
    <n v="19.04"/>
    <n v="1.2693333333333332"/>
    <m/>
    <m/>
    <x v="1"/>
  </r>
  <r>
    <n v="1108934054"/>
    <s v="ORTIZ RODRIGUEZ FREDDY ANDRES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47"/>
    <n v="12"/>
    <n v="10.58"/>
    <n v="0.70533333333333337"/>
    <m/>
    <m/>
    <x v="0"/>
  </r>
  <r>
    <n v="1108936903"/>
    <s v="GONGORA TOVAR HECTOR JAVIER"/>
    <x v="0"/>
    <s v="REGIONAL COMERCIAL"/>
    <s v="CAJERO PRINCIPAL"/>
    <s v="9. SUR"/>
    <s v="OFICINAS"/>
    <s v="SAN LUIS (TOLIMA)"/>
    <n v="31915"/>
    <n v="44229"/>
    <n v="2"/>
    <n v="8.7100000000000009"/>
    <n v="0.58066666666666678"/>
    <m/>
    <m/>
    <x v="0"/>
  </r>
  <r>
    <n v="1109001532"/>
    <s v="SUAREZ MORALES CRISTIAN CAMILO"/>
    <x v="1"/>
    <s v="VP OPERACIONES"/>
    <s v="SUPERNUMERARIO INTEGRAL"/>
    <s v="9. SUR"/>
    <s v="REGIONAL"/>
    <s v="GERENCIA REGIONAL SUR"/>
    <n v="90000"/>
    <n v="44067"/>
    <n v="8"/>
    <n v="15.29"/>
    <n v="1.0193333333333332"/>
    <m/>
    <m/>
    <x v="1"/>
  </r>
  <r>
    <n v="1109001851"/>
    <s v="MUÑOZ PACHECO OSCAR DAVID"/>
    <x v="0"/>
    <s v="VENTAS BANCA AGROPECUARIA"/>
    <s v="ASESOR COMERCIAL AGROPECUARIO"/>
    <s v="9. SUR"/>
    <s v="OFICINAS"/>
    <s v="LERIDA                                                                                                                                                "/>
    <n v="31928"/>
    <n v="44091"/>
    <n v="9"/>
    <n v="14.33"/>
    <n v="0.95533333333333337"/>
    <m/>
    <m/>
    <x v="0"/>
  </r>
  <r>
    <n v="1109070761"/>
    <s v="PIRAQUIVE CARDENAS DANIA YISED"/>
    <x v="0"/>
    <s v="REGIONAL COMERCIAL"/>
    <s v="ASESOR COMERCIAL"/>
    <s v="9. SUR"/>
    <s v="OFICINAS"/>
    <s v="PIEDRAS"/>
    <n v="32410"/>
    <n v="44510"/>
    <n v="11"/>
    <n v="12.13"/>
    <n v="0.80866666666666676"/>
    <m/>
    <m/>
    <x v="0"/>
  </r>
  <r>
    <n v="1109245128"/>
    <s v="PEÑUELA ROMERO LUIS FERNANDO"/>
    <x v="0"/>
    <s v="REGIONAL COMERCIAL"/>
    <s v="ASESOR COMERCIAL"/>
    <s v="9. SUR"/>
    <s v="OFICINAS"/>
    <s v="CHAPARRAL"/>
    <n v="31924"/>
    <n v="44270"/>
    <n v="3"/>
    <n v="21.92"/>
    <n v="1.4613333333333334"/>
    <m/>
    <m/>
    <x v="1"/>
  </r>
  <r>
    <n v="1109291143"/>
    <s v="GALEANO DE LOS RIOS DIEGO ARMANDO"/>
    <x v="0"/>
    <s v="VENTAS BANCA AGROPECUARIA"/>
    <s v="ASESOR COMERCIAL AGROPECUARIO"/>
    <s v="9. SUR"/>
    <s v="OFICINAS"/>
    <s v="FRESNO"/>
    <n v="31927"/>
    <n v="44502"/>
    <n v="11"/>
    <n v="12.46"/>
    <n v="0.83066666666666678"/>
    <m/>
    <m/>
    <x v="0"/>
  </r>
  <r>
    <n v="1109294603"/>
    <s v="MARTINEZ BUITRAGO JUAN CARLOS"/>
    <x v="0"/>
    <s v="REGIONAL COMERCIAL"/>
    <s v="DIRECTOR OFICINA TIPO 4"/>
    <s v="3. CAFETERA"/>
    <s v="OFICINAS"/>
    <s v="RISARALDA"/>
    <n v="33120"/>
    <n v="44410"/>
    <n v="8"/>
    <n v="1.21"/>
    <n v="8.0666666666666664E-2"/>
    <m/>
    <m/>
    <x v="0"/>
  </r>
  <r>
    <n v="1109294913"/>
    <s v="CASTAÑO LEON LEIDY TATIANA"/>
    <x v="0"/>
    <s v="REGIONAL COMERCIAL"/>
    <s v="DIRECTOR OFICINA TIPO 5"/>
    <s v="9. SUR"/>
    <s v="OFICINAS"/>
    <s v="HONDA"/>
    <n v="31929"/>
    <n v="42955"/>
    <n v="8"/>
    <n v="15.96"/>
    <n v="1.0640000000000001"/>
    <m/>
    <m/>
    <x v="1"/>
  </r>
  <r>
    <n v="1109295228"/>
    <s v="GUTIERREZ LONDOÑO MONICA MAYIBE"/>
    <x v="0"/>
    <s v="REGIONAL COMERCIAL"/>
    <s v="CAJERO PRINCIPAL"/>
    <s v="9. SUR"/>
    <s v="OFICINAS"/>
    <s v="VILLA HERMOSA"/>
    <n v="32412"/>
    <n v="42857"/>
    <n v="5"/>
    <n v="19.71"/>
    <n v="1.3140000000000001"/>
    <m/>
    <m/>
    <x v="1"/>
  </r>
  <r>
    <n v="1109300106"/>
    <s v="GUZMAN ROJAS SILVIA FERNANDA"/>
    <x v="0"/>
    <s v="REGIONAL COMERCIAL"/>
    <s v="CAJERO PRINCIPAL"/>
    <s v="9. SUR"/>
    <s v="OFICINAS"/>
    <s v="FRESNO"/>
    <n v="31927"/>
    <n v="44327"/>
    <n v="5"/>
    <n v="4.58"/>
    <n v="0.30533333333333335"/>
    <m/>
    <m/>
    <x v="0"/>
  </r>
  <r>
    <n v="1109301291"/>
    <s v="CASTELLANOS DIAZ VALENTINA"/>
    <x v="0"/>
    <s v="REGIONAL COMERCIAL"/>
    <s v="ASESOR COMERCIAL"/>
    <s v="9. SUR"/>
    <s v="OFICINAS"/>
    <s v="FRESNO"/>
    <n v="31927"/>
    <n v="44774"/>
    <n v="8"/>
    <n v="1.25"/>
    <n v="8.3333333333333329E-2"/>
    <m/>
    <m/>
    <x v="0"/>
  </r>
  <r>
    <n v="1109382411"/>
    <s v="BRAVO SANCHEZ LILIANA"/>
    <x v="0"/>
    <s v="REGIONAL COMERCIAL"/>
    <s v="OFICIAL OPERATIVO SENIOR"/>
    <s v="9. SUR"/>
    <s v="OFICINAS"/>
    <s v="LERIDA                                                                                                                                                "/>
    <n v="31928"/>
    <n v="43726"/>
    <n v="9"/>
    <n v="14.29"/>
    <n v="0.95266666666666666"/>
    <m/>
    <m/>
    <x v="0"/>
  </r>
  <r>
    <n v="1109383265"/>
    <s v="VASQUEZ RUIZ BLANCA INÉS"/>
    <x v="0"/>
    <s v="VENTAS MICROFINANZAS"/>
    <s v="ASESOR COMERCIAL MICROFINANZAS"/>
    <s v="9. SUR"/>
    <s v="OFICINAS"/>
    <s v="LERIDA                                                                                                                                                "/>
    <n v="31928"/>
    <n v="44357"/>
    <n v="6"/>
    <n v="3.38"/>
    <n v="0.22533333333333333"/>
    <m/>
    <m/>
    <x v="0"/>
  </r>
  <r>
    <n v="1109416556"/>
    <s v="BARRERO GONZALEZ WILDER ALBERTO"/>
    <x v="0"/>
    <s v="VENTAS BANCA AGROPECUARIA"/>
    <s v="ASESOR COMERCIAL AGROPECUARIO"/>
    <s v="9. SUR"/>
    <s v="OFICINAS"/>
    <s v="HERRERA"/>
    <n v="31906"/>
    <n v="44543"/>
    <n v="12"/>
    <n v="10.75"/>
    <n v="0.71666666666666667"/>
    <m/>
    <m/>
    <x v="0"/>
  </r>
  <r>
    <n v="1109421281"/>
    <s v="RIVERA CASTAÑEDA DANA JULIETH"/>
    <x v="0"/>
    <s v="REGIONAL COMERCIAL"/>
    <s v="CAJERO"/>
    <s v="9. SUR"/>
    <s v="OFICINAS"/>
    <s v="PLANADAS"/>
    <n v="31909"/>
    <n v="43620"/>
    <n v="6"/>
    <n v="18.62"/>
    <n v="1.2413333333333334"/>
    <m/>
    <m/>
    <x v="1"/>
  </r>
  <r>
    <n v="1109490862"/>
    <s v="RIVERA RIVERA EDINSON ENRIQUE"/>
    <x v="0"/>
    <s v="VENTAS BANCA AGROPECUARIA"/>
    <s v="ASESOR COMERCIAL AGROPECUARIO"/>
    <s v="9. SUR"/>
    <s v="OFICINAS"/>
    <s v="ESPINAL"/>
    <n v="31905"/>
    <n v="44018"/>
    <n v="7"/>
    <n v="17.29"/>
    <n v="1.1526666666666665"/>
    <m/>
    <m/>
    <x v="1"/>
  </r>
  <r>
    <n v="1109934232"/>
    <s v="PEREZ PEÑA DIANA MILENA"/>
    <x v="0"/>
    <s v="REGIONAL COMERCIAL"/>
    <s v="CAJERO PRINCIPAL"/>
    <s v="7. ORIENTE"/>
    <s v="OFICINAS"/>
    <s v="JESUS MARIA                                                                                                                                           "/>
    <n v="55608"/>
    <n v="41253"/>
    <n v="12"/>
    <n v="10.672000000000001"/>
    <n v="0.71146666666666669"/>
    <m/>
    <m/>
    <x v="0"/>
  </r>
  <r>
    <n v="1110061835"/>
    <s v="GUZMAN MARTINEZ YULEIDI ALEXANDRA"/>
    <x v="0"/>
    <s v="REGIONAL COMERCIAL"/>
    <s v="ASESOR COMERCIAL"/>
    <s v="9. SUR"/>
    <s v="OFICINAS"/>
    <s v="ROVIRA"/>
    <n v="31922"/>
    <n v="41498"/>
    <n v="8"/>
    <n v="15.79"/>
    <n v="1.0526666666666666"/>
    <m/>
    <m/>
    <x v="1"/>
  </r>
  <r>
    <n v="1110062232"/>
    <s v="IZQUIERDO MONTOYA CAMILO ANDRES"/>
    <x v="4"/>
    <s v="NACIONAL DE ANALISIS AGROPECUARIO                                                                                                                     "/>
    <s v="OFICIAL OPERATIVO SENIOR"/>
    <s v="9. SUR"/>
    <s v="REGIONAL"/>
    <s v="LIBANO"/>
    <n v="31926"/>
    <n v="44508"/>
    <n v="11"/>
    <n v="12.21"/>
    <n v="0.81400000000000006"/>
    <m/>
    <m/>
    <x v="0"/>
  </r>
  <r>
    <n v="1110117746"/>
    <s v="RODRIGUEZ GARCIA KATHERINE"/>
    <x v="0"/>
    <s v="REGIONAL COMERCIAL"/>
    <s v="OFICIAL OPERATIVO SENIOR"/>
    <s v="2. BOGOTA"/>
    <s v="OFICINAS"/>
    <s v="CHOCONTA"/>
    <n v="25903"/>
    <n v="42261"/>
    <n v="9"/>
    <n v="29.46"/>
    <n v="1.964"/>
    <m/>
    <m/>
    <x v="1"/>
  </r>
  <r>
    <n v="1110262559"/>
    <s v="SOTO SUAREZ NATALY"/>
    <x v="0"/>
    <s v="REGIONAL COMERCIAL"/>
    <s v="DIRECTOR OFICINA TIPO 4"/>
    <s v="9. SUR"/>
    <s v="OFICINAS"/>
    <s v="FALAN                                                                                                                                                 "/>
    <n v="32405"/>
    <n v="42746"/>
    <n v="1"/>
    <n v="24.58"/>
    <n v="1.6386666666666665"/>
    <m/>
    <m/>
    <x v="1"/>
  </r>
  <r>
    <n v="1110443586"/>
    <s v="REYES OLAYA LEIDY LORENA"/>
    <x v="0"/>
    <s v="REGIONAL COMERCIAL"/>
    <s v="CAJERO PRINCIPAL"/>
    <s v="9. SUR"/>
    <s v="OFICINAS"/>
    <s v="LERIDA                                                                                                                                                "/>
    <n v="31928"/>
    <n v="42933"/>
    <n v="7"/>
    <n v="16.829999999999998"/>
    <n v="1.1219999999999999"/>
    <m/>
    <m/>
    <x v="1"/>
  </r>
  <r>
    <n v="1110444273"/>
    <s v="MUÑOZ OVIEDO LUZ MARIANA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4"/>
    <n v="1"/>
    <n v="24.04"/>
    <n v="1.6026666666666667"/>
    <m/>
    <m/>
    <x v="1"/>
  </r>
  <r>
    <n v="1110451014"/>
    <s v="DIAZ REYES ANDRES MAURICIO"/>
    <x v="0"/>
    <s v="VENTAS BANCA AGROPECUARIA"/>
    <s v="ASESOR COMERCIAL AGROPECUARIO"/>
    <s v="9. SUR"/>
    <s v="OFICINAS"/>
    <s v="VENADILLO"/>
    <n v="32414"/>
    <n v="43718"/>
    <n v="9"/>
    <n v="14.63"/>
    <n v="0.97533333333333339"/>
    <m/>
    <m/>
    <x v="0"/>
  </r>
  <r>
    <n v="1110452146"/>
    <s v="VILLALOBOS MEJIA ANA MARI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15.67"/>
    <n v="1.0446666666666666"/>
    <m/>
    <m/>
    <x v="1"/>
  </r>
  <r>
    <n v="1110455090"/>
    <s v="MEDRANO MURILLO DIANA YAMILE"/>
    <x v="0"/>
    <s v="REGIONAL COMERCIAL"/>
    <s v="ASESOR COMERCIAL"/>
    <s v="9. SUR"/>
    <s v="OFICINAS"/>
    <s v="IBAGUE                                                                                                                                                "/>
    <n v="32408"/>
    <n v="43593"/>
    <n v="5"/>
    <n v="19.71"/>
    <n v="1.3140000000000001"/>
    <m/>
    <m/>
    <x v="1"/>
  </r>
  <r>
    <n v="1110455508"/>
    <s v="REINOSO FLOREZ LEIDY JOHANNA"/>
    <x v="0"/>
    <s v="REGIONAL COMERCIAL"/>
    <s v="DIRECTOR OFICINA TIPO 5"/>
    <s v="9. SUR"/>
    <s v="OFICINAS"/>
    <s v="MARIQUITA"/>
    <n v="31930"/>
    <n v="41122"/>
    <n v="8"/>
    <n v="16.25"/>
    <n v="1.0833333333333333"/>
    <m/>
    <m/>
    <x v="1"/>
  </r>
  <r>
    <n v="1110461386"/>
    <s v="ZABALETA CHARRY DIEGO FERNANDO"/>
    <x v="0"/>
    <s v="REGIONAL COMERCIAL"/>
    <s v="DIRECTOR OFICINA TIPO 5"/>
    <s v="9. SUR"/>
    <s v="OFICINAS"/>
    <s v="SANTA ISABEL"/>
    <n v="32411"/>
    <n v="42129"/>
    <n v="5"/>
    <n v="19.829999999999998"/>
    <n v="1.3219999999999998"/>
    <m/>
    <m/>
    <x v="1"/>
  </r>
  <r>
    <n v="1110461597"/>
    <s v="SIERRA RODRIGUEZ ANDRES EDUARDO"/>
    <x v="0"/>
    <s v="REGIONAL COMERCIAL"/>
    <s v="DIRECTOR OFICINA TIPO 3"/>
    <s v="9. SUR"/>
    <s v="OFICINAS"/>
    <s v="FRESNO"/>
    <n v="31927"/>
    <n v="43542"/>
    <n v="3"/>
    <n v="21.79"/>
    <n v="1.4526666666666666"/>
    <m/>
    <m/>
    <x v="1"/>
  </r>
  <r>
    <n v="1110462335"/>
    <s v="CAMPOS ALBA NIYI ORLEIDY"/>
    <x v="0"/>
    <s v="REGIONAL COMERCIAL"/>
    <s v="CAJERO"/>
    <s v="9. SUR"/>
    <s v="OFICINAS"/>
    <s v="IBAGUE                                                                                                                                                "/>
    <n v="32408"/>
    <n v="40547"/>
    <n v="1"/>
    <n v="9.8800000000000008"/>
    <n v="0.65866666666666673"/>
    <m/>
    <m/>
    <x v="0"/>
  </r>
  <r>
    <n v="1110463097"/>
    <s v="CACERES ORJUELA CARLOS ANDRES"/>
    <x v="0"/>
    <s v="REGIONAL COMERCIAL"/>
    <s v="DIRECTOR OFICINA TIPO 2"/>
    <s v="9. SUR"/>
    <s v="OFICINAS"/>
    <s v="CHAPARRAL"/>
    <n v="31924"/>
    <n v="42557"/>
    <n v="7"/>
    <n v="17.207000000000001"/>
    <n v="1.1471333333333333"/>
    <m/>
    <m/>
    <x v="1"/>
  </r>
  <r>
    <n v="1110471754"/>
    <s v="VELASQUEZ SILVA JHENNIFER VIZNNEY"/>
    <x v="0"/>
    <s v="REGIONAL COMERCIAL"/>
    <s v="ASESOR COMERCIAL"/>
    <s v="9. SUR"/>
    <s v="OFICINAS"/>
    <s v="ANZOATEGUI                                                                                                                                            "/>
    <n v="32402"/>
    <n v="41730"/>
    <n v="4"/>
    <n v="21.125"/>
    <n v="1.4083333333333334"/>
    <m/>
    <m/>
    <x v="1"/>
  </r>
  <r>
    <n v="1110472885"/>
    <s v="DEVIA PRADA ABELINO"/>
    <x v="0"/>
    <s v="VENTAS BANCA PERSONAS"/>
    <s v="ASESOR COMERCIAL PERSONAS"/>
    <s v="9. SUR"/>
    <s v="OFICINAS"/>
    <s v="IBAGUE                                                                                                                                                "/>
    <n v="32408"/>
    <n v="43906"/>
    <n v="3"/>
    <n v="21.88"/>
    <n v="1.4586666666666666"/>
    <m/>
    <m/>
    <x v="1"/>
  </r>
  <r>
    <n v="1110473085"/>
    <s v="LOPEZ LONDOÑO MIGUEL ALBERTO"/>
    <x v="0"/>
    <s v="VENTAS BANCA AGROPECUARIA"/>
    <s v="ASESOR COMERCIAL AGROPECUARIO"/>
    <s v="2. BOGOTA"/>
    <s v="OFICINAS"/>
    <s v="GIRARDOT"/>
    <n v="25928"/>
    <n v="44669"/>
    <n v="4"/>
    <n v="5.54"/>
    <n v="0.36933333333333335"/>
    <m/>
    <m/>
    <x v="0"/>
  </r>
  <r>
    <n v="1110474279"/>
    <s v="JIMENEZ ENCISO CLAUDIA PATRICIA"/>
    <x v="0"/>
    <s v="REGIONAL COMERCIAL"/>
    <s v="ASESOR COMERCIAL SENIOR"/>
    <s v="9. SUR"/>
    <s v="OFICINAS"/>
    <s v="IBAGUE                                                                                                                                                "/>
    <n v="32408"/>
    <n v="40644"/>
    <n v="4"/>
    <n v="20.83"/>
    <n v="1.3886666666666665"/>
    <m/>
    <m/>
    <x v="1"/>
  </r>
  <r>
    <n v="1110475736"/>
    <s v="CALDERON GONZALEZ EDNA ROCIO"/>
    <x v="0"/>
    <s v="REGIONAL COMERCIAL"/>
    <s v="DIRECTOR OFICINA TIPO 4"/>
    <s v="9. SUR"/>
    <s v="OFICINAS"/>
    <s v="VALLE DE SAN JUAN"/>
    <n v="31917"/>
    <n v="42226"/>
    <n v="8"/>
    <n v="15.88"/>
    <n v="1.0586666666666666"/>
    <m/>
    <m/>
    <x v="1"/>
  </r>
  <r>
    <n v="1110476219"/>
    <s v="LEAL LONDOÑO LUIS FELIPE"/>
    <x v="0"/>
    <s v="REGIONAL COMERCIAL"/>
    <s v="ASESOR COMERCIAL"/>
    <s v="9. SUR"/>
    <s v="OFICINAS"/>
    <s v="HERRERA"/>
    <n v="31906"/>
    <n v="42291"/>
    <n v="10"/>
    <n v="13.21"/>
    <n v="0.88066666666666671"/>
    <m/>
    <m/>
    <x v="0"/>
  </r>
  <r>
    <n v="1110479034"/>
    <s v="BARRIOS MENDEZ VLADIMIR HUMBERTO"/>
    <x v="0"/>
    <s v="VENTAS BANCA AGROPECUARIA"/>
    <s v="ASESOR COMERCIAL AGROPECUARIO"/>
    <s v="9. SUR"/>
    <s v="OFICINAS"/>
    <s v="MARIQUITA"/>
    <n v="31930"/>
    <n v="43053"/>
    <n v="11"/>
    <n v="11.96"/>
    <n v="0.79733333333333334"/>
    <m/>
    <m/>
    <x v="0"/>
  </r>
  <r>
    <n v="1110479573"/>
    <s v="BARRIOS MEJIA LUISA FERNANDA"/>
    <x v="0"/>
    <s v="REGIONAL COMERCIAL"/>
    <s v="CAJERO"/>
    <s v="6. OCCIDENTE"/>
    <s v="OFICINAS"/>
    <s v="CALI PASOANCHO"/>
    <n v="60913"/>
    <n v="43620"/>
    <n v="6"/>
    <n v="3.5369999999999999"/>
    <n v="0.23579999999999998"/>
    <m/>
    <m/>
    <x v="0"/>
  </r>
  <r>
    <n v="1110485687"/>
    <s v="AGUIRRE SALGADO HORACIO"/>
    <x v="0"/>
    <s v="REGIONAL COMERCIAL"/>
    <s v="DIRECTOR OFICINA TIPO 4"/>
    <s v="9. SUR"/>
    <s v="OFICINAS"/>
    <s v="LIBANO"/>
    <n v="31926"/>
    <n v="41113"/>
    <n v="7"/>
    <n v="16.497"/>
    <n v="1.0997999999999999"/>
    <m/>
    <m/>
    <x v="1"/>
  </r>
  <r>
    <n v="1110486466"/>
    <s v="OSPINA GUTIERREZ LADY CAROLINA"/>
    <x v="1"/>
    <s v="VP OPERACIONES"/>
    <s v="SUPERNUMERARIO INTEGRAL"/>
    <s v="9. SUR"/>
    <s v="REGIONAL"/>
    <s v="GERENCIA REGIONAL SUR"/>
    <n v="90000"/>
    <n v="43864"/>
    <n v="2"/>
    <n v="8.67"/>
    <n v="0.57799999999999996"/>
    <m/>
    <m/>
    <x v="0"/>
  </r>
  <r>
    <n v="1110486571"/>
    <s v="LOZANO CAPERA KAREN YANETH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99"/>
    <n v="4"/>
    <n v="5.75"/>
    <n v="0.38333333333333336"/>
    <m/>
    <m/>
    <x v="0"/>
  </r>
  <r>
    <n v="1110488578"/>
    <s v="RODRIGUEZ ROJAS JORGE LEONARDO"/>
    <x v="0"/>
    <s v="VENTAS BANCA AGROPECUARIA"/>
    <s v="ASESOR COMERCIAL AGROPECUARIO"/>
    <s v="9. SUR"/>
    <s v="OFICINAS"/>
    <s v="IBAGUE                                                                                                                                                "/>
    <n v="32408"/>
    <n v="43500"/>
    <n v="2"/>
    <n v="8.6300000000000008"/>
    <n v="0.57533333333333336"/>
    <m/>
    <m/>
    <x v="0"/>
  </r>
  <r>
    <n v="1110492728"/>
    <s v="MUÑOZ GUZMAN LINA KATHERINE"/>
    <x v="0"/>
    <s v="REGIONAL COMERCIAL"/>
    <s v="ASESOR COMERCIAL"/>
    <s v="9. SUR"/>
    <s v="OFICINAS"/>
    <s v="COYAIMA"/>
    <n v="31904"/>
    <n v="44271"/>
    <n v="3"/>
    <n v="6.88"/>
    <n v="0.45866666666666667"/>
    <m/>
    <m/>
    <x v="0"/>
  </r>
  <r>
    <n v="1110492782"/>
    <s v="ORTIZ ROPERO BENJAMIN"/>
    <x v="0"/>
    <s v="VENTAS BANCA AGROPECUARIA"/>
    <s v="ASESOR COMERCIAL AGROPECUARIO"/>
    <s v="9. SUR"/>
    <s v="OFICINAS"/>
    <s v="VALLE DE SAN JUAN"/>
    <n v="31917"/>
    <n v="44096"/>
    <n v="9"/>
    <n v="14.12"/>
    <n v="0.94133333333333324"/>
    <m/>
    <m/>
    <x v="0"/>
  </r>
  <r>
    <n v="1110494363"/>
    <s v="RODRIGUEZ CALDERON LUISA FERNANDA"/>
    <x v="0"/>
    <s v="VENTAS BANCA PERSONAS"/>
    <s v="PROFESIONAL UNIVERSITARIO"/>
    <s v="8. DIRECCION NACIONAL"/>
    <s v="DIRECCION GENERAL"/>
    <s v="DIRECCION NACIONAL"/>
    <n v="80000"/>
    <n v="43122"/>
    <n v="1"/>
    <n v="23.963000000000001"/>
    <n v="1.5975333333333335"/>
    <m/>
    <n v="44896"/>
    <x v="1"/>
  </r>
  <r>
    <n v="1110495082"/>
    <s v="ZAMUDIO LOPEZ JUAN CARLOS"/>
    <x v="0"/>
    <s v="REGIONAL COMERCIAL"/>
    <s v="CAJERO"/>
    <s v="9. SUR"/>
    <s v="OFICINAS"/>
    <s v="MOCOA"/>
    <n v="63402"/>
    <n v="43346"/>
    <n v="9"/>
    <n v="14.92"/>
    <n v="0.9946666666666667"/>
    <m/>
    <m/>
    <x v="0"/>
  </r>
  <r>
    <n v="1110495868"/>
    <s v="BUITRAGO RUEDA JOHN EDITSON"/>
    <x v="4"/>
    <s v="NACIONAL DE ANALISIS AGROPECUARIO                                                                                                                     "/>
    <s v="OFICIAL OPERATIVO SENIOR"/>
    <s v="9. SUR"/>
    <s v="REGIONAL"/>
    <s v="IBAGUE                                                                                                                                                "/>
    <n v="32408"/>
    <n v="44760"/>
    <n v="7"/>
    <n v="1.79"/>
    <n v="0.11933333333333333"/>
    <m/>
    <m/>
    <x v="0"/>
  </r>
  <r>
    <n v="1110495940"/>
    <s v="CASTAÑEDA SANCHEZ EDAR FABIAN"/>
    <x v="0"/>
    <s v="REGIONAL COMERCIAL"/>
    <s v="OFICIAL OPERATIVO SENIOR"/>
    <s v="9. SUR"/>
    <s v="OFICINAS"/>
    <s v="RIOBLANCO"/>
    <n v="31912"/>
    <n v="43010"/>
    <n v="10"/>
    <n v="13.71"/>
    <n v="0.91400000000000003"/>
    <m/>
    <m/>
    <x v="0"/>
  </r>
  <r>
    <n v="1110496610"/>
    <s v="LEON LOZANO YENIFHER"/>
    <x v="0"/>
    <s v="REGIONAL COMERCIAL"/>
    <s v="OFICIAL OPERATIVO SENIOR"/>
    <s v="9. SUR"/>
    <s v="OFICINAS"/>
    <s v="DOLORES"/>
    <n v="31921"/>
    <n v="41115"/>
    <n v="7"/>
    <n v="16.5"/>
    <n v="1.1000000000000001"/>
    <m/>
    <m/>
    <x v="1"/>
  </r>
  <r>
    <n v="1110505200"/>
    <s v="GOMEZ VALENCIA CATERIN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53"/>
    <n v="10"/>
    <n v="28.17"/>
    <n v="1.8780000000000001"/>
    <m/>
    <m/>
    <x v="1"/>
  </r>
  <r>
    <n v="1110506806"/>
    <s v="GARCIA ORTIZ LUIS ENRIQUE"/>
    <x v="0"/>
    <s v="REGIONAL COMERCIAL"/>
    <s v="DIRECTOR OFICINA TIPO 4"/>
    <s v="9. SUR"/>
    <s v="OFICINAS"/>
    <s v="COYAIMA"/>
    <n v="31904"/>
    <n v="43375"/>
    <n v="10"/>
    <n v="13.71"/>
    <n v="0.91400000000000003"/>
    <m/>
    <m/>
    <x v="0"/>
  </r>
  <r>
    <n v="1110510620"/>
    <s v="GUTIERREZ PADILLA KATERINE JINETH"/>
    <x v="0"/>
    <s v="VENTAS BANCA AGROPECUARIA"/>
    <s v="ASESOR COMERCIAL AGROPECUARIO"/>
    <s v="9. SUR"/>
    <s v="OFICINAS"/>
    <s v="MARIQUITA"/>
    <n v="31930"/>
    <n v="43745"/>
    <n v="10"/>
    <n v="13.5"/>
    <n v="0.9"/>
    <m/>
    <m/>
    <x v="0"/>
  </r>
  <r>
    <n v="1110511151"/>
    <s v="GONZALEZ LEYTON DIANA PAOLA"/>
    <x v="0"/>
    <s v="REGIONAL COMERCIAL"/>
    <s v="ASESOR COMERCIAL"/>
    <s v="9. SUR"/>
    <s v="OFICINAS"/>
    <s v="MURILLO"/>
    <n v="32413"/>
    <n v="44243"/>
    <n v="2"/>
    <n v="8.1199999999999992"/>
    <n v="0.54133333333333333"/>
    <m/>
    <m/>
    <x v="0"/>
  </r>
  <r>
    <n v="1110511172"/>
    <s v="CORREA REINA NATHALIA ANDREA"/>
    <x v="0"/>
    <s v="VENTAS BANCA AGROPECUARIA"/>
    <s v="ASESOR COMERCIAL AGROPECUARIO"/>
    <s v="9. SUR"/>
    <s v="OFICINAS"/>
    <s v="IBAGUE                                                                                                                                                "/>
    <n v="32408"/>
    <n v="44713"/>
    <n v="6"/>
    <n v="3.75"/>
    <n v="0.25"/>
    <m/>
    <m/>
    <x v="0"/>
  </r>
  <r>
    <n v="1110511355"/>
    <s v="PERALTA GALINDO JULIETH PAOLA"/>
    <x v="0"/>
    <s v="BANCA HIPOTECARIA                                                                                                                                     "/>
    <s v="COORDINADOR"/>
    <s v="2. BOGOTA"/>
    <s v="REGIONAL"/>
    <s v="GERENCIA REGIONAL BOGOTA"/>
    <n v="20000"/>
    <n v="44774"/>
    <n v="8"/>
    <n v="1.25"/>
    <n v="8.3333333333333329E-2"/>
    <m/>
    <m/>
    <x v="0"/>
  </r>
  <r>
    <n v="1110513803"/>
    <s v="VANEGAS AYALA CRISTIAN CAMILO"/>
    <x v="0"/>
    <s v="REGIONAL COMERCIAL"/>
    <s v="DIRECTOR OFICINA TIPO 4"/>
    <s v="9. SUR"/>
    <s v="OFICINAS"/>
    <s v="SALDAÑA"/>
    <n v="31913"/>
    <n v="41122"/>
    <n v="8"/>
    <n v="16.25"/>
    <n v="1.0833333333333333"/>
    <m/>
    <m/>
    <x v="1"/>
  </r>
  <r>
    <n v="1110515654"/>
    <s v="TAPIA RUBIO DEY NAYIVE"/>
    <x v="0"/>
    <s v="REGIONAL COMERCIAL"/>
    <s v="OFICIAL OPERATIVO SENIOR"/>
    <s v="9. SUR"/>
    <s v="OFICINAS"/>
    <s v="PLANADAS"/>
    <n v="31909"/>
    <n v="42318"/>
    <n v="11"/>
    <n v="12.13"/>
    <n v="0.80866666666666676"/>
    <m/>
    <m/>
    <x v="0"/>
  </r>
  <r>
    <n v="1110517966"/>
    <s v="SALCEDO CASTAÑEDA PAULA ANDREA"/>
    <x v="0"/>
    <s v="REGIONAL COMERCIAL"/>
    <s v="CAJERO PRINCIPAL"/>
    <s v="2. BOGOTA"/>
    <s v="OFICINAS"/>
    <s v="SAN CAYETANO"/>
    <n v="25914"/>
    <n v="42929"/>
    <n v="7"/>
    <n v="2"/>
    <n v="0.13333333333333333"/>
    <m/>
    <m/>
    <x v="0"/>
  </r>
  <r>
    <n v="1110519996"/>
    <s v="URIBE DUCUARA JESSICA"/>
    <x v="0"/>
    <s v="REGIONAL COMERCIAL"/>
    <s v="ASESOR COMERCIAL"/>
    <s v="9. SUR"/>
    <s v="OFICINAS"/>
    <s v="CAJAMARCA"/>
    <n v="32403"/>
    <n v="44655"/>
    <n v="4"/>
    <n v="6.13"/>
    <n v="0.40866666666666668"/>
    <m/>
    <m/>
    <x v="0"/>
  </r>
  <r>
    <n v="1110520852"/>
    <s v="GARCIA MATOMA GUSTAVO ADOLFO"/>
    <x v="1"/>
    <s v="VP OPERACIONES"/>
    <s v="SUPERNUMERARIO INTEGRAL"/>
    <s v="9. SUR"/>
    <s v="REGIONAL"/>
    <s v="GERENCIA REGIONAL SUR"/>
    <n v="90000"/>
    <n v="44697"/>
    <n v="5"/>
    <n v="4.37"/>
    <n v="0.29133333333333333"/>
    <m/>
    <m/>
    <x v="0"/>
  </r>
  <r>
    <n v="1110521835"/>
    <s v="VASQUEZ PARRA DAVID CAMILO"/>
    <x v="0"/>
    <s v="REGIONAL COMERCIAL"/>
    <s v="DIRECTOR OFICINA TIPO 2"/>
    <s v="9. SUR"/>
    <s v="OFICINAS"/>
    <s v="CAJAMARCA"/>
    <n v="32403"/>
    <n v="42501"/>
    <n v="5"/>
    <n v="19.579999999999998"/>
    <n v="1.3053333333333332"/>
    <m/>
    <m/>
    <x v="1"/>
  </r>
  <r>
    <n v="1110523550"/>
    <s v="SAENZ MONCALEANO LUIS EDUARDO"/>
    <x v="4"/>
    <s v="NACIONAL DE ANALISIS AGROPECUARIO                                                                                                                     "/>
    <s v="OFICIAL OPERATIVO SENIOR"/>
    <s v="9. SUR"/>
    <s v="REGIONAL"/>
    <s v="SALDAÑA"/>
    <n v="31913"/>
    <n v="43748"/>
    <n v="10"/>
    <n v="13.37"/>
    <n v="0.89133333333333331"/>
    <m/>
    <m/>
    <x v="0"/>
  </r>
  <r>
    <n v="1110524879"/>
    <s v="CASTAÑEDA GUZMAN JOJANA"/>
    <x v="0"/>
    <s v="REGIONAL COMERCIAL"/>
    <s v="ASESOR COMERCIAL"/>
    <s v="9. SUR"/>
    <s v="OFICINAS"/>
    <s v="IBAGUE                                                                                                                                                "/>
    <n v="32408"/>
    <n v="44112"/>
    <n v="10"/>
    <n v="13.46"/>
    <n v="0.89733333333333343"/>
    <m/>
    <m/>
    <x v="0"/>
  </r>
  <r>
    <n v="1110525595"/>
    <s v="ENRIQUEZ ARISTIZABAL YURANY PAOLA"/>
    <x v="0"/>
    <s v="REGIONAL COMERCIAL"/>
    <s v="OFICIAL OPERATIVO SENIOR"/>
    <s v="9. SUR"/>
    <s v="OFICINAS"/>
    <s v="PALOCABILDO"/>
    <n v="32409"/>
    <n v="43390"/>
    <n v="10"/>
    <n v="13.08"/>
    <n v="0.872"/>
    <m/>
    <m/>
    <x v="0"/>
  </r>
  <r>
    <n v="1110527365"/>
    <s v="LEAL MONROY LEYDY ALEJANDRA"/>
    <x v="0"/>
    <s v="REGIONAL COMERCIAL"/>
    <s v="ASESOR COMERCIAL"/>
    <s v="9. SUR"/>
    <s v="OFICINAS"/>
    <s v="ATACO"/>
    <n v="32415"/>
    <n v="43893"/>
    <n v="3"/>
    <n v="7.42"/>
    <n v="0.49466666666666664"/>
    <m/>
    <m/>
    <x v="0"/>
  </r>
  <r>
    <n v="1110527375"/>
    <s v="BELTRAN ROJAS SERGIO ANDRES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6"/>
    <n v="9"/>
    <n v="14.29"/>
    <n v="0.95266666666666666"/>
    <m/>
    <m/>
    <x v="0"/>
  </r>
  <r>
    <n v="1110527464"/>
    <s v="JIMENEZ CULMA JESSICA ALEXANDRA"/>
    <x v="3"/>
    <s v="SECRETARIA GENERAL"/>
    <s v="PROFESIONAL UNIVERSITARIO"/>
    <s v="8. DIRECCION NACIONAL"/>
    <s v="DIRECCION GENERAL"/>
    <s v="DIRECCION NACIONAL"/>
    <n v="80000"/>
    <n v="43507"/>
    <n v="2"/>
    <n v="23.122"/>
    <n v="1.5414666666666668"/>
    <m/>
    <m/>
    <x v="1"/>
  </r>
  <r>
    <n v="1110531420"/>
    <s v="ORTIZ MORERA NICOLAS"/>
    <x v="0"/>
    <s v="REGIONAL COMERCIAL"/>
    <s v="CAJERO PRINCIPAL"/>
    <s v="9. SUR"/>
    <s v="OFICINAS"/>
    <s v="SAN ANTONIO"/>
    <n v="31914"/>
    <n v="44334"/>
    <n v="5"/>
    <n v="4.29"/>
    <n v="0.28599999999999998"/>
    <m/>
    <m/>
    <x v="0"/>
  </r>
  <r>
    <n v="1110533122"/>
    <s v="MORENO GALINDO CARLOS ALBERTO"/>
    <x v="0"/>
    <s v="REGIONAL COMERCIAL"/>
    <s v="ASESOR COMERCIAL"/>
    <s v="9. SUR"/>
    <s v="OFICINAS"/>
    <s v="GUAYABAL                                                                                                                                              "/>
    <n v="32406"/>
    <n v="43970"/>
    <n v="5"/>
    <n v="19.25"/>
    <n v="1.2833333333333334"/>
    <m/>
    <m/>
    <x v="1"/>
  </r>
  <r>
    <n v="1110533663"/>
    <s v="SANCHEZ MENDOZA DAVID ALEJANDRO"/>
    <x v="0"/>
    <s v="VENTAS MICROFINANZAS"/>
    <s v="ASESOR COMERCIAL MICROFINANZAS"/>
    <s v="9. SUR"/>
    <s v="OFICINAS"/>
    <s v="IBAGUE                                                                                                                                                "/>
    <n v="32408"/>
    <n v="44417"/>
    <n v="8"/>
    <n v="15.92"/>
    <n v="1.0613333333333332"/>
    <m/>
    <m/>
    <x v="1"/>
  </r>
  <r>
    <n v="1110535303"/>
    <s v="ARANGO BOTELLO JEFERSON HERNANDO"/>
    <x v="0"/>
    <s v="REGIONAL COMERCIAL"/>
    <s v="ASESOR COMERCIAL"/>
    <s v="9. SUR"/>
    <s v="OFICINAS"/>
    <s v="LERIDA                                                                                                                                                "/>
    <n v="31928"/>
    <n v="44357"/>
    <n v="6"/>
    <n v="3.38"/>
    <n v="0.22533333333333333"/>
    <m/>
    <m/>
    <x v="0"/>
  </r>
  <r>
    <n v="1110535492"/>
    <s v="RESTREPO OSSA DEINYS MIREYA"/>
    <x v="0"/>
    <s v="REGIONAL COMERCIAL"/>
    <s v="ASESOR COMERCIAL"/>
    <s v="9. SUR"/>
    <s v="OFICINAS"/>
    <s v="SANTA ISABEL"/>
    <n v="32411"/>
    <n v="44025"/>
    <n v="7"/>
    <n v="17"/>
    <n v="1.1333333333333333"/>
    <m/>
    <m/>
    <x v="1"/>
  </r>
  <r>
    <n v="1110535672"/>
    <s v="NAVARRO TORRES BRIAN ANDREY"/>
    <x v="0"/>
    <s v="VENTAS MICROFINANZAS"/>
    <s v="ASESOR COMERCIAL MICROFINANZAS"/>
    <s v="9. SUR"/>
    <s v="OFICINAS"/>
    <s v="IBAGUE                                                                                                                                                "/>
    <n v="32408"/>
    <n v="44440"/>
    <n v="9"/>
    <n v="15"/>
    <n v="1"/>
    <m/>
    <m/>
    <x v="1"/>
  </r>
  <r>
    <n v="1110537259"/>
    <s v="ORTIZ SOTO OSCAR IVAN"/>
    <x v="4"/>
    <s v="NACIONAL DE ANALISIS AGROPECUARIO                                                                                                                     "/>
    <s v="OFICIAL OPERATIVO SENIOR"/>
    <s v="9. SUR"/>
    <s v="REGIONAL"/>
    <s v="ATACO"/>
    <n v="32415"/>
    <n v="44139"/>
    <n v="11"/>
    <n v="12.38"/>
    <n v="0.82533333333333336"/>
    <m/>
    <m/>
    <x v="0"/>
  </r>
  <r>
    <n v="1110542154"/>
    <s v="FERRO BELTRAN MIGUEL ANGEL"/>
    <x v="7"/>
    <s v="TESORERIA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19"/>
    <n v="8"/>
    <n v="15.83"/>
    <n v="1.0553333333333332"/>
    <m/>
    <m/>
    <x v="1"/>
  </r>
  <r>
    <n v="1110544042"/>
    <s v="NOREÑA PALMA GUSTAVO ADOLFO"/>
    <x v="0"/>
    <s v="VENTAS BANCA AGROPECUARIA"/>
    <s v="ASESOR COMERCIAL AGROPECUARIO"/>
    <s v="9. SUR"/>
    <s v="OFICINAS"/>
    <s v="RIOBLANCO"/>
    <n v="31912"/>
    <n v="43999"/>
    <n v="6"/>
    <n v="18.079999999999998"/>
    <n v="1.2053333333333331"/>
    <m/>
    <m/>
    <x v="1"/>
  </r>
  <r>
    <n v="1110547485"/>
    <s v="GALEANO ZARATE CAMILO ANDRES"/>
    <x v="4"/>
    <s v="NACIONAL DE ANALISIS AGROPECUARIO                                                                                                                     "/>
    <s v="OFICIAL OPERATIVO SENIOR"/>
    <s v="9. SUR"/>
    <s v="REGIONAL"/>
    <s v="MARIQUITA"/>
    <n v="31930"/>
    <n v="43934"/>
    <n v="4"/>
    <n v="20.75"/>
    <n v="1.3833333333333333"/>
    <m/>
    <m/>
    <x v="1"/>
  </r>
  <r>
    <n v="1110549947"/>
    <s v="CHARY MARTINEZ ANDREA CAROLINA"/>
    <x v="0"/>
    <s v="VENTAS BANCA AGROPECUARIA"/>
    <s v="ASESOR COMERCIAL AGROPECUARIO"/>
    <s v="9. SUR"/>
    <s v="OFICINAS"/>
    <s v="SANTA ISABEL"/>
    <n v="32411"/>
    <n v="44580"/>
    <n v="1"/>
    <n v="9.25"/>
    <n v="0.6166666666666667"/>
    <m/>
    <m/>
    <x v="0"/>
  </r>
  <r>
    <n v="1110556287"/>
    <s v="RAMIREZ TOLE DANIELA ANDREA"/>
    <x v="0"/>
    <s v="REGIONAL COMERCIAL"/>
    <s v="OFICIAL OPERATIVO SENIOR"/>
    <s v="3. CAFETERA"/>
    <s v="OFICINAS"/>
    <s v="CIRCASIA"/>
    <n v="30405"/>
    <n v="44075"/>
    <n v="9"/>
    <n v="15"/>
    <n v="1"/>
    <m/>
    <m/>
    <x v="1"/>
  </r>
  <r>
    <n v="1110556681"/>
    <s v="MEDINA MATIZ ESTEBAN EMILIO"/>
    <x v="1"/>
    <s v="VP OPERACIONES"/>
    <s v="PROFESIONAL OPERATIVO"/>
    <s v="9. SUR"/>
    <s v="REGIONAL"/>
    <s v="NEIVA"/>
    <n v="33715"/>
    <n v="43508"/>
    <n v="2"/>
    <n v="8.2899999999999991"/>
    <n v="0.55266666666666664"/>
    <m/>
    <m/>
    <x v="0"/>
  </r>
  <r>
    <n v="1110557036"/>
    <s v="CAICEDO CICERO KARINA YULIED"/>
    <x v="0"/>
    <s v="REGIONAL COMERCIAL"/>
    <s v="DIRECTOR OFICINA TIPO 4"/>
    <s v="9. SUR"/>
    <s v="OFICINAS"/>
    <s v="PRADO"/>
    <n v="31910"/>
    <n v="42465"/>
    <n v="4"/>
    <n v="21.08"/>
    <n v="1.4053333333333333"/>
    <m/>
    <m/>
    <x v="1"/>
  </r>
  <r>
    <n v="1110557884"/>
    <s v="PARRA RODRIGUEZ DANIEL SANTIAGO"/>
    <x v="0"/>
    <s v="REGIONAL COMERCIAL"/>
    <s v="DIRECTOR OFICINA TIPO 5"/>
    <s v="9. SUR"/>
    <s v="OFICINAS"/>
    <s v="CUNDAY"/>
    <n v="31918"/>
    <n v="43579"/>
    <n v="4"/>
    <n v="20.29"/>
    <n v="1.3526666666666667"/>
    <m/>
    <m/>
    <x v="1"/>
  </r>
  <r>
    <n v="1110568594"/>
    <s v="MALAGON BARRAGAN GUSTAVO ADOLFO"/>
    <x v="0"/>
    <s v="VENTAS MICROFINANZAS"/>
    <s v="ASESOR COMERCIAL MICROFINANZAS"/>
    <s v="9. SUR"/>
    <s v="OFICINAS"/>
    <s v="IBAGUE                                                                                                                                                "/>
    <n v="32408"/>
    <n v="44138"/>
    <n v="11"/>
    <n v="12.42"/>
    <n v="0.82799999999999996"/>
    <m/>
    <m/>
    <x v="0"/>
  </r>
  <r>
    <n v="1110571351"/>
    <s v="VERGARA GONZALEZ ROSA ANGELICA"/>
    <x v="8"/>
    <s v="NEGOCIOS INTERNACIONALES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74"/>
    <n v="11"/>
    <n v="27.33"/>
    <n v="1.8219999999999998"/>
    <m/>
    <m/>
    <x v="1"/>
  </r>
  <r>
    <n v="1110573451"/>
    <s v="GUZMAN MONTOYA DIEGO ALEJANDRO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4510"/>
    <n v="11"/>
    <n v="12.13"/>
    <n v="0.80866666666666676"/>
    <m/>
    <m/>
    <x v="0"/>
  </r>
  <r>
    <n v="1110574212"/>
    <s v="FRASICA MURCIA JOSE ALEJANDRO"/>
    <x v="0"/>
    <s v="REGIONAL COMERCIAL"/>
    <s v="ASESOR COMERCIAL"/>
    <s v="9. SUR"/>
    <s v="OFICINAS"/>
    <s v="PLANADAS"/>
    <n v="31909"/>
    <n v="44655"/>
    <n v="4"/>
    <n v="6.13"/>
    <n v="0.40866666666666668"/>
    <m/>
    <m/>
    <x v="0"/>
  </r>
  <r>
    <n v="1110593365"/>
    <s v="HORTA ANDRADE JENIFER"/>
    <x v="0"/>
    <s v="REGIONAL COMERCIAL"/>
    <s v="ASESOR COMERCIAL"/>
    <s v="9. SUR"/>
    <s v="OFICINAS"/>
    <s v="PLANADAS"/>
    <n v="31909"/>
    <n v="43907"/>
    <n v="3"/>
    <n v="21.788"/>
    <n v="1.4525333333333335"/>
    <m/>
    <m/>
    <x v="1"/>
  </r>
  <r>
    <n v="1111192811"/>
    <s v="CAVIEDES RINCON YESSICA VIVIANA"/>
    <x v="0"/>
    <s v="VENTAS MICROFINANZAS"/>
    <s v="ASESOR COMERCIAL MICROFINANZAS"/>
    <s v="9. SUR"/>
    <s v="OFICINAS"/>
    <s v="MARIQUITA"/>
    <n v="31930"/>
    <n v="43766"/>
    <n v="10"/>
    <n v="12.62"/>
    <n v="0.84133333333333327"/>
    <m/>
    <m/>
    <x v="0"/>
  </r>
  <r>
    <n v="1111193395"/>
    <s v="MARTIN GALVIS CLAUDIA JUDITH"/>
    <x v="0"/>
    <s v="REGIONAL COMERCIAL"/>
    <s v="CAJERO PRINCIPAL"/>
    <s v="9. SUR"/>
    <s v="OFICINAS"/>
    <s v="MARIQUITA"/>
    <n v="31930"/>
    <n v="42165"/>
    <n v="6"/>
    <n v="33.380000000000003"/>
    <n v="2.2253333333333334"/>
    <s v="Colaborador tuvo una incapacidad mayor a 180 días del año 2019 al 2021"/>
    <m/>
    <x v="2"/>
  </r>
  <r>
    <n v="1111194195"/>
    <s v="ROJAS ARIAS LEIDY VIVIANA"/>
    <x v="0"/>
    <s v="REGIONAL COMERCIAL"/>
    <s v="ASESOR COMERCIAL"/>
    <s v="9. SUR"/>
    <s v="OFICINAS"/>
    <s v="FALAN                                                                                                                                                 "/>
    <n v="32405"/>
    <n v="44669"/>
    <n v="4"/>
    <n v="5.54"/>
    <n v="0.36933333333333335"/>
    <m/>
    <m/>
    <x v="0"/>
  </r>
  <r>
    <n v="1111194471"/>
    <s v="MONTOYA MORENO DIEGO ARMANDO"/>
    <x v="0"/>
    <s v="REGIONAL COMERCIAL"/>
    <s v="ASESOR COMERCIAL"/>
    <s v="9. SUR"/>
    <s v="OFICINAS"/>
    <s v="PALOCABILDO"/>
    <n v="32409"/>
    <n v="44510"/>
    <n v="11"/>
    <n v="12.13"/>
    <n v="0.80866666666666676"/>
    <m/>
    <m/>
    <x v="0"/>
  </r>
  <r>
    <n v="1111201095"/>
    <s v="BERNAL SUAREZ PAULA ANDREA"/>
    <x v="0"/>
    <s v="REGIONAL COMERCIAL"/>
    <s v="OFICIAL OPERATIVO SENIOR"/>
    <s v="9. SUR"/>
    <s v="OFICINAS"/>
    <s v="FRESNO"/>
    <n v="31927"/>
    <n v="44516"/>
    <n v="11"/>
    <n v="11.87"/>
    <n v="0.79133333333333333"/>
    <m/>
    <m/>
    <x v="0"/>
  </r>
  <r>
    <n v="1111204252"/>
    <s v="RUBIO HENAO ANDREA"/>
    <x v="0"/>
    <s v="REGIONAL COMERCIAL"/>
    <s v="ASESOR COMERCIAL"/>
    <s v="9. SUR"/>
    <s v="OFICINAS"/>
    <s v="MARIQUITA"/>
    <n v="31930"/>
    <n v="44589"/>
    <n v="1"/>
    <n v="8.8699999999999992"/>
    <n v="0.59133333333333327"/>
    <m/>
    <m/>
    <x v="0"/>
  </r>
  <r>
    <n v="1111336837"/>
    <s v="CESPEDES CAMPOS PAULA"/>
    <x v="0"/>
    <s v="VENTAS BANCA AGROPECUARIA"/>
    <s v="ASESOR COMERCIAL AGROPECUARIO"/>
    <s v="9. SUR"/>
    <s v="OFICINAS"/>
    <s v="CHAPARRAL"/>
    <n v="31924"/>
    <n v="43535"/>
    <n v="3"/>
    <n v="22.08"/>
    <n v="1.472"/>
    <m/>
    <m/>
    <x v="1"/>
  </r>
  <r>
    <n v="1111337493"/>
    <s v="QUINTERO MARIN JAIVER"/>
    <x v="0"/>
    <s v="REGIONAL COMERCIAL"/>
    <s v="DIRECTOR OFICINA TIPO 4"/>
    <s v="9. SUR"/>
    <s v="OFICINAS"/>
    <s v="HERRERA"/>
    <n v="31906"/>
    <n v="41457"/>
    <n v="7"/>
    <n v="17.46"/>
    <n v="1.1640000000000001"/>
    <m/>
    <m/>
    <x v="1"/>
  </r>
  <r>
    <n v="1111339537"/>
    <s v="DIAZ CALEÑO FRANDY"/>
    <x v="0"/>
    <s v="REGIONAL COMERCIAL"/>
    <s v="DIRECTOR OFICINA TIPO 2"/>
    <s v="9. SUR"/>
    <s v="OFICINAS"/>
    <s v="ATACO"/>
    <n v="32415"/>
    <n v="43481"/>
    <n v="1"/>
    <n v="9.3800000000000008"/>
    <n v="0.62533333333333341"/>
    <m/>
    <m/>
    <x v="0"/>
  </r>
  <r>
    <n v="1111453563"/>
    <s v="CORREDOR ARCILA JOSE EDUARDO"/>
    <x v="0"/>
    <s v="REGIONAL COMERCIAL"/>
    <s v="ASESOR COMERCIAL"/>
    <s v="9. SUR"/>
    <s v="OFICINAS"/>
    <s v="VILLA HERMOSA"/>
    <n v="32412"/>
    <n v="44585"/>
    <n v="1"/>
    <n v="9.0399999999999991"/>
    <n v="0.60266666666666657"/>
    <m/>
    <m/>
    <x v="0"/>
  </r>
  <r>
    <n v="1111740497"/>
    <s v="SINISTERRA ARBOLEDA CARLOS ANDRES"/>
    <x v="0"/>
    <s v="VENTAS MICROFINANZAS"/>
    <s v="ASESOR COMERCIAL MICROFINANZAS"/>
    <s v="6. OCCIDENTE"/>
    <s v="OFICINAS"/>
    <s v="BUENAVENTURA"/>
    <n v="63210"/>
    <n v="41246"/>
    <n v="12"/>
    <n v="11.17"/>
    <n v="0.7446666666666667"/>
    <m/>
    <m/>
    <x v="0"/>
  </r>
  <r>
    <n v="1111751869"/>
    <s v="SINISTERRA GARCIA MARIA FERNANDA"/>
    <x v="0"/>
    <s v="REGIONAL COMERCIAL"/>
    <s v="CAJERO PRINCIPAL"/>
    <s v="6. OCCIDENTE"/>
    <s v="OFICINAS"/>
    <s v="BOCAS DE SATINGA"/>
    <n v="63901"/>
    <n v="41646"/>
    <n v="1"/>
    <n v="9.625"/>
    <n v="0.64166666666666672"/>
    <m/>
    <m/>
    <x v="0"/>
  </r>
  <r>
    <n v="1111767070"/>
    <s v="ARIAS MOSQUERA YULIE"/>
    <x v="0"/>
    <s v="REGIONAL COMERCIAL"/>
    <s v="CAJERO PRINCIPAL"/>
    <s v="6. OCCIDENTE"/>
    <s v="OFICINAS"/>
    <s v="BUENAVENTURA"/>
    <n v="63210"/>
    <n v="43479"/>
    <n v="1"/>
    <n v="9.4600000000000009"/>
    <n v="0.63066666666666671"/>
    <m/>
    <m/>
    <x v="0"/>
  </r>
  <r>
    <n v="1111770663"/>
    <s v="RIASCOS ANGULO JAYNA XIMENA"/>
    <x v="0"/>
    <s v="REGIONAL COMERCIAL"/>
    <s v="DIRECTOR OPERATIVO"/>
    <s v="6. OCCIDENTE"/>
    <s v="OFICINAS"/>
    <s v="BUENAVENTURA"/>
    <n v="63210"/>
    <n v="43591"/>
    <n v="5"/>
    <n v="4.79"/>
    <n v="0.31933333333333336"/>
    <m/>
    <m/>
    <x v="0"/>
  </r>
  <r>
    <n v="1111776951"/>
    <s v="RIASCOS GRANJA MARTHA"/>
    <x v="0"/>
    <s v="REGIONAL COMERCIAL"/>
    <s v="CAJERO"/>
    <s v="6. OCCIDENTE"/>
    <s v="OFICINAS"/>
    <s v="BUENAVENTURA"/>
    <n v="63210"/>
    <n v="44581"/>
    <n v="1"/>
    <n v="9.2100000000000009"/>
    <n v="0.6140000000000001"/>
    <m/>
    <m/>
    <x v="0"/>
  </r>
  <r>
    <n v="1111777507"/>
    <s v="VALDES BONILLA LILIAN RAQUEL"/>
    <x v="0"/>
    <s v="REGIONAL COMERCIAL"/>
    <s v="ASESOR COMERCIAL"/>
    <s v="6. OCCIDENTE"/>
    <s v="OFICINAS"/>
    <s v="BUENAVENTURA"/>
    <n v="63210"/>
    <n v="40787"/>
    <n v="9"/>
    <n v="13.625"/>
    <n v="0.90833333333333333"/>
    <m/>
    <m/>
    <x v="0"/>
  </r>
  <r>
    <n v="1111780178"/>
    <s v="ANGULO HERRERA JOCETH ANDRES"/>
    <x v="0"/>
    <s v="VENTAS MICROFINANZAS"/>
    <s v="ASESOR COMERCIAL MICROFINANZAS"/>
    <s v="6. OCCIDENTE"/>
    <s v="OFICINAS"/>
    <s v="BUENAVENTURA"/>
    <n v="63210"/>
    <n v="44256"/>
    <n v="3"/>
    <n v="7.5"/>
    <n v="0.5"/>
    <m/>
    <m/>
    <x v="0"/>
  </r>
  <r>
    <n v="1111781900"/>
    <s v="CASTRILLON MEJIA GHENNY"/>
    <x v="0"/>
    <s v="REGIONAL COMERCIAL"/>
    <s v="DIRECTOR OPERATIVO"/>
    <s v="6. OCCIDENTE"/>
    <s v="OFICINAS"/>
    <s v="SANTANDER DE QUILICHAO"/>
    <n v="65012"/>
    <n v="43327"/>
    <n v="8"/>
    <n v="0.67"/>
    <n v="4.4666666666666667E-2"/>
    <m/>
    <m/>
    <x v="0"/>
  </r>
  <r>
    <n v="1111789452"/>
    <s v="MICOLTA QUINTERO BRYAN ARMANDO"/>
    <x v="0"/>
    <s v="REGIONAL COMERCIAL"/>
    <s v="CAJERO"/>
    <s v="6. OCCIDENTE"/>
    <s v="OFICINAS"/>
    <s v="BUENAVENTURA"/>
    <n v="63210"/>
    <n v="44784"/>
    <n v="8"/>
    <n v="0.83"/>
    <n v="5.5333333333333332E-2"/>
    <m/>
    <m/>
    <x v="0"/>
  </r>
  <r>
    <n v="1111789940"/>
    <s v="MONTEGRANARIO JIMENEZ VIVIAN MITCHELLE"/>
    <x v="0"/>
    <s v="REGIONAL COMERCIAL"/>
    <s v="OFICIAL OPERATIVO SENIOR"/>
    <s v="6. OCCIDENTE"/>
    <s v="OFICINAS"/>
    <s v="BUENAVENTURA"/>
    <n v="63210"/>
    <n v="44291"/>
    <n v="4"/>
    <n v="6.08"/>
    <n v="0.40533333333333332"/>
    <m/>
    <m/>
    <x v="0"/>
  </r>
  <r>
    <n v="1111798488"/>
    <s v="OLAVE OCAMPO JACKELINE"/>
    <x v="0"/>
    <s v="REGIONAL COMERCIAL"/>
    <s v="ASESOR COMERCIAL"/>
    <s v="6. OCCIDENTE"/>
    <s v="OFICINAS"/>
    <s v="BUENAVENTURA"/>
    <n v="63210"/>
    <n v="43745"/>
    <n v="10"/>
    <n v="13.5"/>
    <n v="0.9"/>
    <m/>
    <m/>
    <x v="0"/>
  </r>
  <r>
    <n v="1112102823"/>
    <s v="HERRERA GRUESO EMMA LOURDES"/>
    <x v="0"/>
    <s v="REGIONAL COMERCIAL"/>
    <s v="ASESOR COMERCIAL"/>
    <s v="6. OCCIDENTE"/>
    <s v="OFICINAS"/>
    <s v="TIMBIQUI                                                                                                                                              "/>
    <n v="64220"/>
    <n v="44088"/>
    <n v="9"/>
    <n v="14.46"/>
    <n v="0.96400000000000008"/>
    <m/>
    <m/>
    <x v="0"/>
  </r>
  <r>
    <n v="1112105557"/>
    <s v="BOTERO RENDON JOSE ALBEIRO"/>
    <x v="0"/>
    <s v="VENTAS BANCA AGROPECUARIA"/>
    <s v="ASESOR COMERCIAL AGROPECUARIO"/>
    <s v="6. OCCIDENTE"/>
    <s v="OFICINAS"/>
    <s v="TULUA                                                                                                                                                 "/>
    <n v="65310"/>
    <n v="43609"/>
    <n v="5"/>
    <n v="19.04"/>
    <n v="1.2693333333333332"/>
    <m/>
    <m/>
    <x v="1"/>
  </r>
  <r>
    <n v="1112130101"/>
    <s v="DIAZ DIAS DAHIANA"/>
    <x v="0"/>
    <s v="VENTAS BANCA AGROPECUARIA"/>
    <s v="ASESOR COMERCIAL AGROPECUARIO"/>
    <s v="3. CAFETERA"/>
    <s v="OFICINAS"/>
    <s v="ANSERMANUEVO"/>
    <n v="65313"/>
    <n v="44725"/>
    <n v="6"/>
    <n v="3.25"/>
    <n v="0.21666666666666667"/>
    <m/>
    <m/>
    <x v="0"/>
  </r>
  <r>
    <n v="1112221647"/>
    <s v="ARBOLEDA MEDINA LEIDY JOHAN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949"/>
    <n v="8"/>
    <n v="16.21"/>
    <n v="1.0806666666666667"/>
    <m/>
    <m/>
    <x v="1"/>
  </r>
  <r>
    <n v="1112221837"/>
    <s v="ZAMORA RIVERA VIVIANA MARCELA"/>
    <x v="0"/>
    <s v="VENTAS BANCA PERSONAS"/>
    <s v="ASESOR COMERCIAL PERSONAS"/>
    <s v="6. OCCIDENTE"/>
    <s v="OFICINAS"/>
    <s v="CALI AVENIDA TERCERA NORTE"/>
    <n v="60903"/>
    <n v="43763"/>
    <n v="10"/>
    <n v="12.708"/>
    <n v="0.84720000000000006"/>
    <m/>
    <m/>
    <x v="0"/>
  </r>
  <r>
    <n v="1112226941"/>
    <s v="HURTADO RUIZ ELIANA LICETH"/>
    <x v="0"/>
    <s v="REGIONAL COMERCIAL"/>
    <s v="ASESOR COMERCIAL"/>
    <s v="6. OCCIDENTE"/>
    <s v="OFICINAS"/>
    <s v="FLORIDA"/>
    <n v="60911"/>
    <n v="44636"/>
    <n v="3"/>
    <n v="6.88"/>
    <n v="0.45866666666666667"/>
    <m/>
    <m/>
    <x v="0"/>
  </r>
  <r>
    <n v="1112299742"/>
    <s v="CABRERA ROSERO LIDA JIMENA"/>
    <x v="0"/>
    <s v="REGIONAL COMERCIAL"/>
    <s v="ASESOR COMERCIAL"/>
    <s v="6. OCCIDENTE"/>
    <s v="OFICINAS"/>
    <s v="RICAURTE"/>
    <n v="62510"/>
    <n v="44200"/>
    <n v="1"/>
    <n v="9.8800000000000008"/>
    <n v="0.65866666666666673"/>
    <m/>
    <m/>
    <x v="0"/>
  </r>
  <r>
    <n v="1112300284"/>
    <s v="SANCHEZ GRAJALES YADIRA"/>
    <x v="0"/>
    <s v="VENTAS BANCA AGROPECUARIA"/>
    <s v="ASESOR COMERCIAL AGROPECUARIO"/>
    <s v="3. CAFETERA"/>
    <s v="OFICINAS"/>
    <s v="ZARZAL"/>
    <n v="65311"/>
    <n v="44088"/>
    <n v="9"/>
    <n v="14.46"/>
    <n v="0.96400000000000008"/>
    <m/>
    <m/>
    <x v="0"/>
  </r>
  <r>
    <n v="1112302312"/>
    <s v="CRUZ GONZALEZ DIANA LORENA"/>
    <x v="0"/>
    <s v="REGIONAL COMERCIAL"/>
    <s v="ASESOR COMERCIAL"/>
    <s v="6. OCCIDENTE"/>
    <s v="OFICINAS"/>
    <s v="TRUJILLO"/>
    <n v="65314"/>
    <n v="44082"/>
    <n v="9"/>
    <n v="14.71"/>
    <n v="0.98066666666666669"/>
    <m/>
    <m/>
    <x v="0"/>
  </r>
  <r>
    <n v="1112303406"/>
    <s v="CARDONA GOMEZ GLORIA MILENA"/>
    <x v="0"/>
    <s v="REGIONAL COMERCIAL"/>
    <s v="CAJERO PRINCIPAL"/>
    <s v="6. OCCIDENTE"/>
    <s v="OFICINAS"/>
    <s v="RIOFRIO                                                                                                                                               "/>
    <n v="65306"/>
    <n v="43818"/>
    <n v="12"/>
    <n v="10.5"/>
    <n v="0.7"/>
    <m/>
    <m/>
    <x v="0"/>
  </r>
  <r>
    <n v="1112480714"/>
    <s v="SUAREZ YUNDA JUAN CARLOS"/>
    <x v="0"/>
    <s v="VENTAS BANCA AGROPECUARIA"/>
    <s v="ASESOR COMERCIAL AGROPECUARIO"/>
    <s v="6. OCCIDENTE"/>
    <s v="OFICINAS"/>
    <s v="JAMUNDI                                                                                                                                               "/>
    <n v="65315"/>
    <n v="44774"/>
    <n v="8"/>
    <n v="1.25"/>
    <n v="8.3333333333333329E-2"/>
    <m/>
    <m/>
    <x v="0"/>
  </r>
  <r>
    <n v="1112497080"/>
    <s v="CALZADA LERMA JOHAN SEBASTIAN"/>
    <x v="0"/>
    <s v="VENTAS MICROFINANZAS"/>
    <s v="ASESOR COMERCIAL MICROFINANZAS"/>
    <s v="6. OCCIDENTE"/>
    <s v="OFICINAS"/>
    <s v="JAMUNDI                                                                                                                                               "/>
    <n v="65315"/>
    <n v="44755"/>
    <n v="7"/>
    <n v="2"/>
    <n v="0.13333333333333333"/>
    <m/>
    <m/>
    <x v="0"/>
  </r>
  <r>
    <n v="1112625689"/>
    <s v="RAMOS RESTREPO SINDDY CAROLINA"/>
    <x v="0"/>
    <s v="VENTAS MICROFINANZAS"/>
    <s v="ASESOR COMERCIAL MICROFINANZAS"/>
    <s v="3. CAFETERA"/>
    <s v="OFICINAS"/>
    <s v="ROLDANILLO"/>
    <n v="65307"/>
    <n v="43724"/>
    <n v="9"/>
    <n v="14.337999999999999"/>
    <n v="0.95586666666666664"/>
    <m/>
    <m/>
    <x v="0"/>
  </r>
  <r>
    <n v="1112626713"/>
    <s v="GARCIA OSPINA MAYRA ALEJANDRA"/>
    <x v="0"/>
    <s v="VENTAS BANCA AGROPECUARIA"/>
    <s v="ASESOR COMERCIAL AGROPECUARIO"/>
    <s v="3. CAFETERA"/>
    <s v="OFICINAS"/>
    <s v="LA UNION VALLE                                                                                                                                        "/>
    <n v="65319"/>
    <n v="44790"/>
    <n v="8"/>
    <n v="0.57999999999999996"/>
    <n v="3.8666666666666662E-2"/>
    <m/>
    <m/>
    <x v="0"/>
  </r>
  <r>
    <n v="1112759457"/>
    <s v="RAMIREZ GALEANO ESTEFANI"/>
    <x v="0"/>
    <s v="REGIONAL COMERCIAL"/>
    <s v="DIRECTOR OFICINA TIPO 5"/>
    <s v="3. CAFETERA"/>
    <s v="OFICINAS"/>
    <s v="ALCALA                                                                                                                                                "/>
    <n v="65301"/>
    <n v="42808"/>
    <n v="3"/>
    <n v="6.96"/>
    <n v="0.46400000000000002"/>
    <m/>
    <m/>
    <x v="0"/>
  </r>
  <r>
    <n v="1112760751"/>
    <s v="CAICEDO TORO MARIA YAMILETH"/>
    <x v="0"/>
    <s v="REGIONAL COMERCIAL"/>
    <s v="CAJERO"/>
    <s v="3. CAFETERA"/>
    <s v="OFICINAS"/>
    <s v="CARTAGO"/>
    <n v="34113"/>
    <n v="42857"/>
    <n v="5"/>
    <n v="4.8769999999999998"/>
    <n v="0.32513333333333333"/>
    <m/>
    <m/>
    <x v="0"/>
  </r>
  <r>
    <n v="1112763567"/>
    <s v="SUAREZ SANCHEZ KAREM DAHIANA"/>
    <x v="0"/>
    <s v="REGIONAL COMERCIAL"/>
    <s v="DIRECTOR OFICINA TIPO 3"/>
    <s v="3. CAFETERA"/>
    <s v="OFICINAS"/>
    <s v="CARTAGO"/>
    <n v="34113"/>
    <n v="42282"/>
    <n v="10"/>
    <n v="28.58"/>
    <n v="1.9053333333333333"/>
    <m/>
    <m/>
    <x v="1"/>
  </r>
  <r>
    <n v="1112767626"/>
    <s v="ALZATE ROMERO LINA MARCELA"/>
    <x v="0"/>
    <s v="VENTAS MICROFINANZAS"/>
    <s v="ASESOR COMERCIAL MICROFINANZAS"/>
    <s v="3. CAFETERA"/>
    <s v="OFICINAS"/>
    <s v="CARTAGO"/>
    <n v="34113"/>
    <n v="43501"/>
    <n v="2"/>
    <n v="8.58"/>
    <n v="0.57199999999999995"/>
    <m/>
    <m/>
    <x v="0"/>
  </r>
  <r>
    <n v="1112767660"/>
    <s v="BARRERO PRADA JOHN FREDDY"/>
    <x v="0"/>
    <s v="VENTAS BANCA AGROPECUARIA"/>
    <s v="ASESOR COMERCIAL AGROPECUARIO"/>
    <s v="3. CAFETERA"/>
    <s v="OFICINAS"/>
    <s v="ANSERMANUEVO"/>
    <n v="65313"/>
    <n v="43390"/>
    <n v="10"/>
    <n v="13.08"/>
    <n v="0.872"/>
    <m/>
    <m/>
    <x v="0"/>
  </r>
  <r>
    <n v="1112780171"/>
    <s v="VALLEJO VERA LAURA MILENA"/>
    <x v="0"/>
    <s v="REGIONAL COMERCIAL"/>
    <s v="ASESOR COMERCIAL"/>
    <s v="3. CAFETERA"/>
    <s v="OFICINAS"/>
    <s v="ANSERMANUEVO"/>
    <n v="65313"/>
    <n v="43577"/>
    <n v="4"/>
    <n v="20.38"/>
    <n v="1.3586666666666667"/>
    <m/>
    <m/>
    <x v="1"/>
  </r>
  <r>
    <n v="1112786643"/>
    <s v="MARULANDA BEDOYA MARILYN"/>
    <x v="0"/>
    <s v="VENTAS BANCA AGROPECUARIA"/>
    <s v="ASESOR COMERCIAL AGROPECUARIO"/>
    <s v="3. CAFETERA"/>
    <s v="OFICINAS"/>
    <s v="CARTAGO"/>
    <n v="34113"/>
    <n v="44747"/>
    <n v="7"/>
    <n v="2.33"/>
    <n v="0.15533333333333335"/>
    <m/>
    <m/>
    <x v="0"/>
  </r>
  <r>
    <n v="1112788124"/>
    <s v="RUIZ JIMENEZ MARCELA"/>
    <x v="0"/>
    <s v="REGIONAL COMERCIAL"/>
    <s v="ASESOR COMERCIAL"/>
    <s v="3. CAFETERA"/>
    <s v="OFICINAS"/>
    <s v="ZARZAL"/>
    <n v="65311"/>
    <n v="44454"/>
    <n v="9"/>
    <n v="14.42"/>
    <n v="0.96133333333333337"/>
    <m/>
    <m/>
    <x v="0"/>
  </r>
  <r>
    <n v="1112878757"/>
    <s v="BRAVO FERNANDEZ YESICA LORENA"/>
    <x v="0"/>
    <s v="REGIONAL COMERCIAL"/>
    <s v="CAJERO PRINCIPAL"/>
    <s v="6. OCCIDENTE"/>
    <s v="OFICINAS"/>
    <s v="DARIEN                                                                                                                                                "/>
    <n v="65303"/>
    <n v="41316"/>
    <n v="2"/>
    <n v="8.33"/>
    <n v="0.55533333333333335"/>
    <m/>
    <m/>
    <x v="0"/>
  </r>
  <r>
    <n v="1112905464"/>
    <s v="PARRA RAMIREZ IVON TATIANA"/>
    <x v="0"/>
    <s v="VENTAS BANCA AGROPECUARIA"/>
    <s v="ASESOR COMERCIAL AGROPECUARIO"/>
    <s v="3. CAFETERA"/>
    <s v="OFICINAS"/>
    <s v="ANSERMANUEVO"/>
    <n v="65313"/>
    <n v="43754"/>
    <n v="10"/>
    <n v="13.13"/>
    <n v="0.87533333333333341"/>
    <m/>
    <m/>
    <x v="0"/>
  </r>
  <r>
    <n v="1112932958"/>
    <s v="BALCARCEL ZAPATA DAVID"/>
    <x v="0"/>
    <s v="REGIONAL COMERCIAL"/>
    <s v="ASESOR COMERCIAL"/>
    <s v="3. CAFETERA"/>
    <s v="OFICINAS"/>
    <s v="ROLDANILLO"/>
    <n v="65307"/>
    <n v="44796"/>
    <n v="8"/>
    <n v="0.33"/>
    <n v="2.2000000000000002E-2"/>
    <m/>
    <m/>
    <x v="0"/>
  </r>
  <r>
    <n v="1112966174"/>
    <s v="MUNEVAR FORERO LUIS FERNANDO"/>
    <x v="0"/>
    <s v="VENTAS BANCA AGROPECUARIA"/>
    <s v="ASESOR COMERCIAL AGROPECUARIO"/>
    <s v="6. OCCIDENTE"/>
    <s v="OFICINAS"/>
    <s v="EL CERRITO"/>
    <n v="60905"/>
    <n v="44138"/>
    <n v="11"/>
    <n v="12.42"/>
    <n v="0.82799999999999996"/>
    <m/>
    <m/>
    <x v="0"/>
  </r>
  <r>
    <n v="1112966749"/>
    <s v="MIRANDA CAÑON LINA MARIA"/>
    <x v="0"/>
    <s v="REGIONAL COMERCIAL"/>
    <s v="OFICIAL OPERATIVO SENIOR"/>
    <s v="6. OCCIDENTE"/>
    <s v="OFICINAS"/>
    <s v="GINEBRA"/>
    <n v="65320"/>
    <n v="43766"/>
    <n v="10"/>
    <n v="12.62"/>
    <n v="0.84133333333333327"/>
    <m/>
    <m/>
    <x v="0"/>
  </r>
  <r>
    <n v="1112966901"/>
    <s v="FRANCO CHOCUE LUZ MAGALY"/>
    <x v="0"/>
    <s v="REGIONAL COMERCIAL"/>
    <s v="ASESOR COMERCIAL"/>
    <s v="6. OCCIDENTE"/>
    <s v="OFICINAS"/>
    <s v="DARIEN                                                                                                                                                "/>
    <n v="65303"/>
    <n v="44790"/>
    <n v="8"/>
    <n v="0.57999999999999996"/>
    <n v="3.8666666666666662E-2"/>
    <m/>
    <m/>
    <x v="0"/>
  </r>
  <r>
    <n v="1113038633"/>
    <s v="MEJIA NARANJO DIANA CAROLINA"/>
    <x v="0"/>
    <s v="REGIONAL COMERCIAL"/>
    <s v="OFICIAL SOPORTE"/>
    <s v="6. OCCIDENTE"/>
    <s v="OFICINAS"/>
    <s v="RIOFRIO                                                                                                                                               "/>
    <n v="65306"/>
    <n v="43733"/>
    <n v="9"/>
    <n v="14"/>
    <n v="0.93333333333333335"/>
    <m/>
    <m/>
    <x v="0"/>
  </r>
  <r>
    <n v="1113302105"/>
    <s v="AGUIRRE ARIAS ANA LORENA"/>
    <x v="0"/>
    <s v="VENTAS BANCA AGROPECUARIA"/>
    <s v="ASESOR COMERCIAL AGROPECUARIO"/>
    <s v="3. CAFETERA"/>
    <s v="OFICINAS"/>
    <s v="SEVILLA"/>
    <n v="65308"/>
    <n v="43515"/>
    <n v="2"/>
    <n v="8"/>
    <n v="0.53333333333333333"/>
    <m/>
    <m/>
    <x v="0"/>
  </r>
  <r>
    <n v="1113512807"/>
    <s v="GOMEZ GAMBOA BERNARDO"/>
    <x v="0"/>
    <s v="REGIONAL COMERCIAL"/>
    <s v="CAJERO PRINCIPAL"/>
    <s v="6. OCCIDENTE"/>
    <s v="OFICINAS"/>
    <s v="FLORIDA"/>
    <n v="60911"/>
    <n v="43528"/>
    <n v="3"/>
    <n v="7.37"/>
    <n v="0.49133333333333334"/>
    <m/>
    <m/>
    <x v="0"/>
  </r>
  <r>
    <n v="1113522485"/>
    <s v="VELEZ CARDONA PAULA ANDREA"/>
    <x v="0"/>
    <s v="REGIONAL COMERCIAL"/>
    <s v="CAJERO"/>
    <s v="6. OCCIDENTE"/>
    <s v="OFICINAS"/>
    <s v="CANDELARIA (VALLE)"/>
    <n v="60904"/>
    <n v="44683"/>
    <n v="5"/>
    <n v="4.96"/>
    <n v="0.33066666666666666"/>
    <m/>
    <m/>
    <x v="0"/>
  </r>
  <r>
    <n v="1113525393"/>
    <s v="MARTINEZ ARBOLEDA PAULA ANDREA"/>
    <x v="0"/>
    <s v="REGIONAL COMERCIAL"/>
    <s v="CAJERO"/>
    <s v="6. OCCIDENTE"/>
    <s v="OFICINAS"/>
    <s v="CALI SUCURSAL"/>
    <n v="60901"/>
    <n v="41821"/>
    <n v="7"/>
    <n v="17.375"/>
    <n v="1.1583333333333334"/>
    <m/>
    <m/>
    <x v="1"/>
  </r>
  <r>
    <n v="1113618784"/>
    <s v="MELENDEZ ORTIZ MONICA"/>
    <x v="0"/>
    <s v="VENTAS MICROFINANZAS"/>
    <s v="ASESOR COMERCIAL MICROFINANZAS"/>
    <s v="6. OCCIDENTE"/>
    <s v="OFICINAS"/>
    <s v="PALMIRA"/>
    <n v="60907"/>
    <n v="42171"/>
    <n v="6"/>
    <n v="78.13"/>
    <n v="5.2086666666666668"/>
    <s v="Incapacitados + 180 días"/>
    <m/>
    <x v="3"/>
  </r>
  <r>
    <n v="1113619963"/>
    <s v="CASTILLO ANGULO GLORIA CRISTINA"/>
    <x v="0"/>
    <s v="REGIONAL COMERCIAL"/>
    <s v="ASESOR COMERCIAL"/>
    <s v="6. OCCIDENTE"/>
    <s v="OFICINAS"/>
    <s v="TIMBIO"/>
    <n v="64219"/>
    <n v="41519"/>
    <n v="9"/>
    <n v="14.96"/>
    <n v="0.9973333333333334"/>
    <m/>
    <m/>
    <x v="0"/>
  </r>
  <r>
    <n v="1113620282"/>
    <s v="PARRADO CERVERA SANDRA LILIANA"/>
    <x v="8"/>
    <s v="PYME EMPRESARIAL                                                                                                                                      "/>
    <s v="GERENTE DE CUENTA"/>
    <s v="6. OCCIDENTE"/>
    <s v="REGIONAL"/>
    <s v="GERENCIA REGIONAL OCCIDENTE"/>
    <n v="60000"/>
    <n v="44244"/>
    <n v="2"/>
    <n v="8.08"/>
    <n v="0.53866666666666663"/>
    <m/>
    <m/>
    <x v="0"/>
  </r>
  <r>
    <n v="1113624451"/>
    <s v="SOTO COTACIO DIANA LORENA"/>
    <x v="0"/>
    <s v="REGIONAL COMERCIAL"/>
    <s v="DIRECTOR OPERATIVO"/>
    <s v="6. OCCIDENTE"/>
    <s v="OFICINAS"/>
    <s v="PUERTO TEJADA"/>
    <n v="65011"/>
    <n v="42772"/>
    <n v="2"/>
    <n v="23.54"/>
    <n v="1.5693333333333332"/>
    <m/>
    <m/>
    <x v="1"/>
  </r>
  <r>
    <n v="1113631268"/>
    <s v="BARBOSA ORTIZ BRIGITTE DAIANA"/>
    <x v="0"/>
    <s v="REGIONAL COMERCIAL"/>
    <s v="ASESOR COMERCIAL"/>
    <s v="6. OCCIDENTE"/>
    <s v="OFICINAS"/>
    <s v="CANDELARIA - CAVASA"/>
    <n v="65316"/>
    <n v="41662"/>
    <n v="1"/>
    <n v="23.538"/>
    <n v="1.5691999999999999"/>
    <m/>
    <m/>
    <x v="1"/>
  </r>
  <r>
    <n v="1113639331"/>
    <s v="URRESTE CANIZALES LUIS FERNANDO"/>
    <x v="10"/>
    <s v="DE TALENTO               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2926"/>
    <n v="7"/>
    <n v="16.87"/>
    <n v="1.1246666666666667"/>
    <m/>
    <m/>
    <x v="1"/>
  </r>
  <r>
    <n v="1113640943"/>
    <s v="TRUJILLO ALCALDE ANDRES"/>
    <x v="0"/>
    <s v="REGIONAL COMERCIAL"/>
    <s v="CAJERO"/>
    <s v="6. OCCIDENTE"/>
    <s v="OFICINAS"/>
    <s v="PALMIRA"/>
    <n v="60907"/>
    <n v="43622"/>
    <n v="6"/>
    <n v="18.54"/>
    <n v="1.236"/>
    <m/>
    <m/>
    <x v="1"/>
  </r>
  <r>
    <n v="1113646795"/>
    <s v="BENJUMEA GIRALDO HENRY ANDRES"/>
    <x v="0"/>
    <s v="VENTAS MICROFINANZAS"/>
    <s v="ASESOR COMERCIAL MICROFINANZAS"/>
    <s v="6. OCCIDENTE"/>
    <s v="OFICINAS"/>
    <s v="EL CERRITO"/>
    <n v="60905"/>
    <n v="44242"/>
    <n v="2"/>
    <n v="8.17"/>
    <n v="0.54466666666666663"/>
    <m/>
    <m/>
    <x v="0"/>
  </r>
  <r>
    <n v="1113648293"/>
    <s v="AREVALO GARCIA JOSE MIGUEL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845"/>
    <n v="1"/>
    <n v="9.42"/>
    <n v="0.628"/>
    <m/>
    <m/>
    <x v="0"/>
  </r>
  <r>
    <n v="1113656375"/>
    <s v="ARANGO VARGAS NORMA LORENA"/>
    <x v="0"/>
    <s v="REGIONAL COMERCIAL"/>
    <s v="ASESOR COMERCIAL"/>
    <s v="3. CAFETERA"/>
    <s v="OFICINAS"/>
    <s v="ALCALA                                                                                                                                                "/>
    <n v="65301"/>
    <n v="43754"/>
    <n v="10"/>
    <n v="13.13"/>
    <n v="0.87533333333333341"/>
    <m/>
    <m/>
    <x v="0"/>
  </r>
  <r>
    <n v="1113659567"/>
    <s v="LOPEZ CUCALON HELIO ANDRES"/>
    <x v="0"/>
    <s v="REGIONAL COMERCIAL"/>
    <s v="ASESOR COMERCIAL"/>
    <s v="6. OCCIDENTE"/>
    <s v="OFICINAS"/>
    <s v="FLORIDA"/>
    <n v="60911"/>
    <n v="43082"/>
    <n v="12"/>
    <n v="10.75"/>
    <n v="0.71666666666666667"/>
    <m/>
    <m/>
    <x v="0"/>
  </r>
  <r>
    <n v="1113662310"/>
    <s v="MARIN MORA LADY JIMENA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794"/>
    <n v="11"/>
    <n v="11.5"/>
    <n v="0.76666666666666672"/>
    <m/>
    <m/>
    <x v="0"/>
  </r>
  <r>
    <n v="1113663890"/>
    <s v="MONTES PEREA MIGUEL ANGEL"/>
    <x v="0"/>
    <s v="VENTAS MICROFINANZAS"/>
    <s v="ASESOR COMERCIAL MICROFINANZAS"/>
    <s v="6. OCCIDENTE"/>
    <s v="OFICINAS"/>
    <s v="FLORIDA"/>
    <n v="60911"/>
    <n v="42590"/>
    <n v="8"/>
    <n v="15.96"/>
    <n v="1.0640000000000001"/>
    <m/>
    <m/>
    <x v="1"/>
  </r>
  <r>
    <n v="1113669654"/>
    <s v="NAVIA MARTINEZ KEVIN FERNANDO"/>
    <x v="0"/>
    <s v="REGIONAL COMERCIAL"/>
    <s v="ASESOR COMERCIAL"/>
    <s v="6. OCCIDENTE"/>
    <s v="OFICINAS"/>
    <s v="GUAPI"/>
    <n v="64208"/>
    <n v="44774"/>
    <n v="8"/>
    <n v="1.25"/>
    <n v="8.3333333333333329E-2"/>
    <m/>
    <m/>
    <x v="0"/>
  </r>
  <r>
    <n v="1113673214"/>
    <s v="DELGADO SERNA ANGI MARCELA"/>
    <x v="0"/>
    <s v="VENTAS MICROFINANZAS"/>
    <s v="ASESOR COMERCIAL MICROFINANZAS"/>
    <s v="6. OCCIDENTE"/>
    <s v="OFICINAS"/>
    <s v="PRADERA"/>
    <n v="60908"/>
    <n v="44784"/>
    <n v="8"/>
    <n v="0.83"/>
    <n v="5.5333333333333332E-2"/>
    <m/>
    <m/>
    <x v="0"/>
  </r>
  <r>
    <n v="1113675700"/>
    <s v="VELASCO LUCIO MIGUEL ANGEL"/>
    <x v="0"/>
    <s v="REGIONAL COMERCIAL"/>
    <s v="ASESOR COMERCIAL"/>
    <s v="6. OCCIDENTE"/>
    <s v="OFICINAS"/>
    <s v="CANDELARIA (VALLE)"/>
    <n v="60904"/>
    <n v="44747"/>
    <n v="7"/>
    <n v="2.33"/>
    <n v="0.15533333333333335"/>
    <m/>
    <m/>
    <x v="0"/>
  </r>
  <r>
    <n v="1113675744"/>
    <s v="BETANCUR CARCAMO LADY CAROLINA"/>
    <x v="0"/>
    <s v="REGIONAL COMERCIAL"/>
    <s v="OFICIAL SOPORTE"/>
    <s v="6. OCCIDENTE"/>
    <s v="OFICINAS"/>
    <s v="FLORIDA"/>
    <n v="60911"/>
    <n v="44587"/>
    <n v="1"/>
    <n v="8.9600000000000009"/>
    <n v="0.59733333333333338"/>
    <m/>
    <m/>
    <x v="0"/>
  </r>
  <r>
    <n v="1113780649"/>
    <s v="MONCADA GONZALEZ JULIAN DAVID"/>
    <x v="0"/>
    <s v="REGIONAL COMERCIAL"/>
    <s v="DIRECTOR OFICINA TIPO 2"/>
    <s v="3. CAFETERA"/>
    <s v="OFICINAS"/>
    <s v="LA UNION VALLE                                                                                                                                        "/>
    <n v="65319"/>
    <n v="42982"/>
    <n v="9"/>
    <n v="0"/>
    <n v="0"/>
    <m/>
    <m/>
    <x v="0"/>
  </r>
  <r>
    <n v="1113783127"/>
    <s v="ANDRADE MEJIA CARLOS ARTURO"/>
    <x v="0"/>
    <s v="REGIONAL COMERCIAL"/>
    <s v="ASESOR COMERCIAL"/>
    <s v="3. CAFETERA"/>
    <s v="OFICINAS"/>
    <s v="BOLIVAR (VALLE)                                                                                                                                       "/>
    <n v="65302"/>
    <n v="44053"/>
    <n v="8"/>
    <n v="15.88"/>
    <n v="1.0586666666666666"/>
    <m/>
    <m/>
    <x v="1"/>
  </r>
  <r>
    <n v="1113784953"/>
    <s v="OREJUELA URDINOLA JULIAN EDUARDO"/>
    <x v="0"/>
    <s v="VENTAS BANCA AGROPECUARIA"/>
    <s v="ASESOR COMERCIAL AGROPECUARIO"/>
    <s v="3. CAFETERA"/>
    <s v="OFICINAS"/>
    <s v="LA UNION VALLE                                                                                                                                        "/>
    <n v="65319"/>
    <n v="43591"/>
    <n v="5"/>
    <n v="19.79"/>
    <n v="1.3193333333333332"/>
    <m/>
    <m/>
    <x v="1"/>
  </r>
  <r>
    <n v="1113785077"/>
    <s v="GARCIA CALZADA JENNY CAROLINA"/>
    <x v="0"/>
    <s v="REGIONAL COMERCIAL"/>
    <s v="DIRECTOR OFICINA TIPO 3"/>
    <s v="3. CAFETERA"/>
    <s v="OFICINAS"/>
    <s v="ROLDANILLO"/>
    <n v="65307"/>
    <n v="41379"/>
    <n v="4"/>
    <n v="20.67"/>
    <n v="1.3780000000000001"/>
    <m/>
    <m/>
    <x v="1"/>
  </r>
  <r>
    <n v="1113787582"/>
    <s v="LOAIZA VEGA JHONNIER"/>
    <x v="0"/>
    <s v="VENTAS MICROFINANZAS"/>
    <s v="ASESOR COMERCIAL MICROFINANZAS"/>
    <s v="3. CAFETERA"/>
    <s v="OFICINAS"/>
    <s v="ROLDANILLO"/>
    <n v="65307"/>
    <n v="42164"/>
    <n v="6"/>
    <n v="18.420000000000002"/>
    <n v="1.2280000000000002"/>
    <m/>
    <m/>
    <x v="1"/>
  </r>
  <r>
    <n v="1113788619"/>
    <s v="PINEDA CARVAJAL ANYELI MABEL"/>
    <x v="0"/>
    <s v="REGIONAL COMERCIAL"/>
    <s v="ASESOR COMERCIAL"/>
    <s v="3. CAFETERA"/>
    <s v="OFICINAS"/>
    <s v="ZARZAL"/>
    <n v="65311"/>
    <n v="43500"/>
    <n v="2"/>
    <n v="8.6300000000000008"/>
    <n v="0.57533333333333336"/>
    <m/>
    <m/>
    <x v="0"/>
  </r>
  <r>
    <n v="1113790517"/>
    <s v="ACOSTA MONTOYA YEISON"/>
    <x v="0"/>
    <s v="REGIONAL COMERCIAL"/>
    <s v="CAJERO PRINCIPAL"/>
    <s v="3. CAFETERA"/>
    <s v="OFICINAS"/>
    <s v="NARANJAL"/>
    <n v="65305"/>
    <n v="44440"/>
    <n v="9"/>
    <n v="15"/>
    <n v="1"/>
    <m/>
    <m/>
    <x v="1"/>
  </r>
  <r>
    <n v="1113790748"/>
    <s v="VALENCIA SUAREZ MARIANELA"/>
    <x v="0"/>
    <s v="REGIONAL COMERCIAL"/>
    <s v="CAJERO PRINCIPAL"/>
    <s v="3. CAFETERA"/>
    <s v="OFICINAS"/>
    <s v="ROLDANILLO"/>
    <n v="65307"/>
    <n v="43783"/>
    <n v="11"/>
    <n v="11.96"/>
    <n v="0.79733333333333334"/>
    <m/>
    <m/>
    <x v="0"/>
  </r>
  <r>
    <n v="1114094352"/>
    <s v="MARIN ECHEVERRI ELIZABETH"/>
    <x v="0"/>
    <s v="VENTAS MICROFINANZAS"/>
    <s v="ASESOR COMERCIAL MICROFINANZAS"/>
    <s v="3. CAFETERA"/>
    <s v="OFICINAS"/>
    <s v="ANSERMANUEVO"/>
    <n v="65313"/>
    <n v="44643"/>
    <n v="3"/>
    <n v="6.58"/>
    <n v="0.43866666666666665"/>
    <m/>
    <m/>
    <x v="0"/>
  </r>
  <r>
    <n v="1114094756"/>
    <s v="MARIÑO CASTAÑO ALEJANDRO"/>
    <x v="0"/>
    <s v="REGIONAL COMERCIAL"/>
    <s v="OFICIAL OPERATIVO SENIOR"/>
    <s v="3. CAFETERA"/>
    <s v="OFICINAS"/>
    <s v="ANSERMANUEVO"/>
    <n v="65313"/>
    <n v="44440"/>
    <n v="9"/>
    <n v="15"/>
    <n v="1"/>
    <m/>
    <m/>
    <x v="1"/>
  </r>
  <r>
    <n v="1114118111"/>
    <s v="MOLINA JARAMILLO LUZ AYDE"/>
    <x v="0"/>
    <s v="REGIONAL COMERCIAL"/>
    <s v="ASESOR COMERCIAL"/>
    <s v="3. CAFETERA"/>
    <s v="OFICINAS"/>
    <s v="TORO"/>
    <n v="65309"/>
    <n v="44364"/>
    <n v="6"/>
    <n v="3.08"/>
    <n v="0.20533333333333334"/>
    <m/>
    <m/>
    <x v="0"/>
  </r>
  <r>
    <n v="1114119075"/>
    <s v="BENITEZ GARCIA WILLIAM ALBERTO"/>
    <x v="0"/>
    <s v="REGIONAL COMERCIAL"/>
    <s v="DIRECTOR OFICINA TIPO 4"/>
    <s v="3. CAFETERA"/>
    <s v="OFICINAS"/>
    <s v="BOLIVAR (VALLE)                                                                                                                                       "/>
    <n v="65302"/>
    <n v="43011"/>
    <n v="10"/>
    <n v="13.67"/>
    <n v="0.91133333333333333"/>
    <m/>
    <m/>
    <x v="0"/>
  </r>
  <r>
    <n v="1114120959"/>
    <s v="BONILLA CASTRILLON MARIA ELENA"/>
    <x v="0"/>
    <s v="REGIONAL COMERCIAL"/>
    <s v="ASESOR COMERCIAL"/>
    <s v="3. CAFETERA"/>
    <s v="OFICINAS"/>
    <s v="ROLDANILLO"/>
    <n v="65307"/>
    <n v="43125"/>
    <n v="1"/>
    <n v="24"/>
    <n v="1.6"/>
    <m/>
    <m/>
    <x v="1"/>
  </r>
  <r>
    <n v="1114121643"/>
    <s v="COTTE MORENO NESTOR IVAN"/>
    <x v="0"/>
    <s v="REGIONAL COMERCIAL"/>
    <s v="ASESOR COMERCIAL"/>
    <s v="3. CAFETERA"/>
    <s v="OFICINAS"/>
    <s v="BOLIVAR (VALLE)                                                                                                                                       "/>
    <n v="65302"/>
    <n v="44790"/>
    <n v="8"/>
    <n v="0.57999999999999996"/>
    <n v="3.8666666666666662E-2"/>
    <m/>
    <m/>
    <x v="0"/>
  </r>
  <r>
    <n v="1114121993"/>
    <s v="LOPEZ URBANO LEIDY ALEXANDRA"/>
    <x v="0"/>
    <s v="REGIONAL COMERCIAL"/>
    <s v="ASESOR COMERCIAL"/>
    <s v="3. CAFETERA"/>
    <s v="OFICINAS"/>
    <s v="NARANJAL"/>
    <n v="65305"/>
    <n v="44180"/>
    <n v="12"/>
    <n v="10.67"/>
    <n v="0.71133333333333337"/>
    <m/>
    <m/>
    <x v="0"/>
  </r>
  <r>
    <n v="1114398157"/>
    <s v="ARIAS QUINTERO CARLOS AUGUSTO"/>
    <x v="0"/>
    <s v="REGIONAL COMERCIAL"/>
    <s v="OFICIAL OPERATIVO SENIOR"/>
    <s v="3. CAFETERA"/>
    <s v="OFICINAS"/>
    <s v="QUIMBAYA"/>
    <n v="30409"/>
    <n v="39574"/>
    <n v="5"/>
    <n v="19.748000000000001"/>
    <n v="1.3165333333333333"/>
    <m/>
    <m/>
    <x v="1"/>
  </r>
  <r>
    <n v="1114451903"/>
    <s v="SAAVEDRA  JOHAN DAVID"/>
    <x v="0"/>
    <s v="VENTAS BANCA AGROPECUARIA"/>
    <s v="ASESOR COMERCIAL AGROPECUARIO"/>
    <s v="6. OCCIDENTE"/>
    <s v="OFICINAS"/>
    <s v="BUGA"/>
    <n v="60912"/>
    <n v="44385"/>
    <n v="7"/>
    <n v="17.21"/>
    <n v="1.1473333333333333"/>
    <m/>
    <m/>
    <x v="1"/>
  </r>
  <r>
    <n v="1114727077"/>
    <s v="GOMEZ ERAZO LUZ ANGELA"/>
    <x v="0"/>
    <s v="VENTAS BANCA AGROPECUARIA"/>
    <s v="ASESOR COMERCIAL AGROPECUARIO"/>
    <s v="6. OCCIDENTE"/>
    <s v="OFICINAS"/>
    <s v="DAGUA"/>
    <n v="60909"/>
    <n v="43728"/>
    <n v="9"/>
    <n v="14.21"/>
    <n v="0.94733333333333336"/>
    <m/>
    <m/>
    <x v="0"/>
  </r>
  <r>
    <n v="1114728369"/>
    <s v="ARANGO GUTIERREZ DEISY JOHANA"/>
    <x v="0"/>
    <s v="REGIONAL COMERCIAL"/>
    <s v="DIRECTOR OFICINA TIPO 5"/>
    <s v="6. OCCIDENTE"/>
    <s v="OFICINAS"/>
    <s v="BUENOS AIRES"/>
    <n v="65001"/>
    <n v="41257"/>
    <n v="12"/>
    <n v="25.71"/>
    <n v="1.714"/>
    <m/>
    <m/>
    <x v="1"/>
  </r>
  <r>
    <n v="1114732174"/>
    <s v="MARIN SOLARTE CARLOS ANDRES"/>
    <x v="0"/>
    <s v="VENTAS MICROFINANZAS"/>
    <s v="ASESOR COMERCIAL MICROFINANZAS"/>
    <s v="6. OCCIDENTE"/>
    <s v="OFICINAS"/>
    <s v="LA CUMBRE"/>
    <n v="60906"/>
    <n v="42198"/>
    <n v="7"/>
    <n v="17"/>
    <n v="1.1333333333333333"/>
    <m/>
    <m/>
    <x v="1"/>
  </r>
  <r>
    <n v="1114732813"/>
    <s v="RAMIREZ RESTREPO NATALIA"/>
    <x v="0"/>
    <s v="REGIONAL COMERCIAL"/>
    <s v="CAJERO PRINCIPAL"/>
    <s v="6. OCCIDENTE"/>
    <s v="OFICINAS"/>
    <s v="DAGUA"/>
    <n v="60909"/>
    <n v="42282"/>
    <n v="10"/>
    <n v="13.58"/>
    <n v="0.90533333333333332"/>
    <m/>
    <m/>
    <x v="0"/>
  </r>
  <r>
    <n v="1114787224"/>
    <s v="CASTELLANOS GONZALEZ ANGELICA MARIA"/>
    <x v="0"/>
    <s v="REGIONAL COMERCIAL"/>
    <s v="ASESOR COMERCIAL"/>
    <s v="3. CAFETERA"/>
    <s v="OFICINAS"/>
    <s v="EL AGUILA                                                                                                                                             "/>
    <n v="65312"/>
    <n v="43749"/>
    <n v="10"/>
    <n v="13.33"/>
    <n v="0.88866666666666672"/>
    <m/>
    <m/>
    <x v="0"/>
  </r>
  <r>
    <n v="1114820670"/>
    <s v="TORRES MUÑOZ LUIS HERNANDO"/>
    <x v="0"/>
    <s v="VENTAS BANCA AGROPECUARIA"/>
    <s v="ASESOR COMERCIAL AGROPECUARIO"/>
    <s v="6. OCCIDENTE"/>
    <s v="OFICINAS"/>
    <s v="BUENAVENTURA"/>
    <n v="63210"/>
    <n v="43818"/>
    <n v="12"/>
    <n v="10.5"/>
    <n v="0.7"/>
    <m/>
    <m/>
    <x v="0"/>
  </r>
  <r>
    <n v="1114832118"/>
    <s v="IBARGUEN RIVAS MAYERLI"/>
    <x v="0"/>
    <s v="REGIONAL COMERCIAL"/>
    <s v="ASESOR COMERCIAL"/>
    <s v="6. OCCIDENTE"/>
    <s v="OFICINAS"/>
    <s v="GINEBRA"/>
    <n v="65320"/>
    <n v="43759"/>
    <n v="10"/>
    <n v="12.92"/>
    <n v="0.86133333333333328"/>
    <m/>
    <m/>
    <x v="0"/>
  </r>
  <r>
    <n v="1114834908"/>
    <s v="CORREDOR RESTREPO ROCIO"/>
    <x v="0"/>
    <s v="REGIONAL COMERCIAL"/>
    <s v="CAJERO PRINCIPAL"/>
    <s v="6. OCCIDENTE"/>
    <s v="OFICINAS"/>
    <s v="GINEBRA"/>
    <n v="65320"/>
    <n v="43748"/>
    <n v="10"/>
    <n v="13.37"/>
    <n v="0.89133333333333331"/>
    <m/>
    <m/>
    <x v="0"/>
  </r>
  <r>
    <n v="1114874344"/>
    <s v="OSPINA GOMEZ HERNAN ALONSO"/>
    <x v="0"/>
    <s v="REGIONAL COMERCIAL"/>
    <s v="OFICIAL OPERATIVO SENIOR"/>
    <s v="6. OCCIDENTE"/>
    <s v="OFICINAS"/>
    <s v="CORINTO"/>
    <n v="65004"/>
    <n v="42065"/>
    <n v="3"/>
    <n v="7.46"/>
    <n v="0.49733333333333335"/>
    <m/>
    <m/>
    <x v="0"/>
  </r>
  <r>
    <n v="1115068197"/>
    <s v="LIBREROS RODRIGUEZ MARIA DE LOS ANGELES"/>
    <x v="0"/>
    <s v="REGIONAL COMERCIAL"/>
    <s v="ASESOR COMERCIAL"/>
    <s v="6. OCCIDENTE"/>
    <s v="OFICINAS"/>
    <s v="GUACARI                                                                                                                                               "/>
    <n v="65304"/>
    <n v="43327"/>
    <n v="8"/>
    <n v="15.67"/>
    <n v="1.0446666666666666"/>
    <m/>
    <m/>
    <x v="1"/>
  </r>
  <r>
    <n v="1115072308"/>
    <s v="SANCLEMENTE ZUÑIGA INGRID LORENA"/>
    <x v="0"/>
    <s v="REGIONAL COMERCIAL"/>
    <s v="OFICIAL OPERATIVO SENIOR"/>
    <s v="6. OCCIDENTE"/>
    <s v="OFICINAS"/>
    <s v="BUGA"/>
    <n v="60912"/>
    <n v="43563"/>
    <n v="4"/>
    <n v="5.96"/>
    <n v="0.39733333333333332"/>
    <m/>
    <m/>
    <x v="0"/>
  </r>
  <r>
    <n v="1115075641"/>
    <s v="CAMPO GARZON MONICA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1115078719"/>
    <s v="PINEDA TIGREROS ALEJANDRO"/>
    <x v="0"/>
    <s v="REGIONAL COMERCIAL"/>
    <s v="ASESOR COMERCIAL"/>
    <s v="6. OCCIDENTE"/>
    <s v="OFICINAS"/>
    <s v="BUGA"/>
    <n v="60912"/>
    <n v="44305"/>
    <n v="4"/>
    <n v="5.5"/>
    <n v="0.36666666666666664"/>
    <m/>
    <m/>
    <x v="0"/>
  </r>
  <r>
    <n v="1115184876"/>
    <s v="LONDOÑO MORALES MARIO ALEJANDRO"/>
    <x v="0"/>
    <s v="REGIONAL COMERCIAL"/>
    <s v="CAJERO PRINCIPAL"/>
    <s v="3. CAFETERA"/>
    <s v="OFICINAS"/>
    <s v="CAICEDONIA"/>
    <n v="65318"/>
    <n v="43290"/>
    <n v="7"/>
    <n v="17.170000000000002"/>
    <n v="1.1446666666666667"/>
    <m/>
    <m/>
    <x v="1"/>
  </r>
  <r>
    <n v="1115188728"/>
    <s v="GALLEGO RODRIGUEZ ELIANA"/>
    <x v="0"/>
    <s v="REGIONAL COMERCIAL"/>
    <s v="ASESOR COMERCIAL"/>
    <s v="3. CAFETERA"/>
    <s v="OFICINAS"/>
    <s v="CAICEDONIA"/>
    <n v="65318"/>
    <n v="43725"/>
    <n v="9"/>
    <n v="14.33"/>
    <n v="0.95533333333333337"/>
    <m/>
    <m/>
    <x v="0"/>
  </r>
  <r>
    <n v="1115189456"/>
    <s v="HERRERA OSSA JUAN CAMILO"/>
    <x v="0"/>
    <s v="REGIONAL COMERCIAL"/>
    <s v="ASESOR COMERCIAL"/>
    <s v="3. CAFETERA"/>
    <s v="OFICINAS"/>
    <s v="CAICEDONIA"/>
    <n v="65318"/>
    <n v="44105"/>
    <n v="10"/>
    <n v="13.75"/>
    <n v="0.91666666666666663"/>
    <m/>
    <m/>
    <x v="0"/>
  </r>
  <r>
    <n v="1115191768"/>
    <s v="GALLEGO GALLEGO MONICA ALEJANDRA"/>
    <x v="0"/>
    <s v="REGIONAL COMERCIAL"/>
    <s v="ASESOR COMERCIAL"/>
    <s v="3. CAFETERA"/>
    <s v="OFICINAS"/>
    <s v="CORDOBA                                                                                                                                               "/>
    <n v="30406"/>
    <n v="43564"/>
    <n v="4"/>
    <n v="5.8369999999999997"/>
    <n v="0.38913333333333333"/>
    <m/>
    <m/>
    <x v="0"/>
  </r>
  <r>
    <n v="1115419030"/>
    <s v="GONZALEZ AVILA LUISA MARCHENY"/>
    <x v="0"/>
    <s v="VENTAS MICROFINANZAS"/>
    <s v="ASESOR COMERCIAL MICROFINANZAS"/>
    <s v="3. CAFETERA"/>
    <s v="OFICINAS"/>
    <s v="TORO"/>
    <n v="65309"/>
    <n v="43847"/>
    <n v="1"/>
    <n v="9.33"/>
    <n v="0.622"/>
    <m/>
    <m/>
    <x v="0"/>
  </r>
  <r>
    <n v="1115726254"/>
    <s v="RINCON SUAREZ JORGE LEONARDO"/>
    <x v="0"/>
    <s v="VENTAS MICROFINANZAS"/>
    <s v="ASESOR COMERCIAL MICROFINANZAS"/>
    <s v="2. BOGOTA"/>
    <s v="OFICINAS"/>
    <s v="SARAVENA"/>
    <n v="70304"/>
    <n v="43438"/>
    <n v="12"/>
    <n v="11.12"/>
    <n v="0.74133333333333329"/>
    <m/>
    <m/>
    <x v="0"/>
  </r>
  <r>
    <n v="1115737790"/>
    <s v="TOSCANO GALINDO JHON JAIRO"/>
    <x v="0"/>
    <s v="REGIONAL COMERCIAL"/>
    <s v="CAJERO PRINCIPAL"/>
    <s v="2. BOGOTA"/>
    <s v="OFICINAS"/>
    <s v="FORTUL"/>
    <n v="70306"/>
    <n v="44334"/>
    <n v="5"/>
    <n v="4.29"/>
    <n v="0.28599999999999998"/>
    <m/>
    <m/>
    <x v="0"/>
  </r>
  <r>
    <n v="1115738440"/>
    <s v="RAMIREZ ROJAS NELSON"/>
    <x v="0"/>
    <s v="VENTAS BANCA AGROPECUARIA"/>
    <s v="ASESOR COMERCIAL AGROPECUARIO"/>
    <s v="2. BOGOTA"/>
    <s v="OFICINAS"/>
    <s v="SARAVENA"/>
    <n v="70304"/>
    <n v="44774"/>
    <n v="8"/>
    <n v="1.25"/>
    <n v="8.3333333333333329E-2"/>
    <m/>
    <m/>
    <x v="0"/>
  </r>
  <r>
    <n v="1115739491"/>
    <s v="AREVALO GAMBOA MARIO YEFERSON"/>
    <x v="0"/>
    <s v="REGIONAL COMERCIAL"/>
    <s v="CAJERO PRINCIPAL"/>
    <s v="2. BOGOTA"/>
    <s v="OFICINAS"/>
    <s v="CUBARA"/>
    <n v="71704"/>
    <n v="42956"/>
    <n v="8"/>
    <n v="15.92"/>
    <n v="1.0613333333333332"/>
    <m/>
    <m/>
    <x v="1"/>
  </r>
  <r>
    <n v="1115792559"/>
    <s v="ROJAS ESPAÑA FEYER ANDRES"/>
    <x v="0"/>
    <s v="REGIONAL COMERCIAL"/>
    <s v="CAJERO PRINCIPAL"/>
    <s v="9. SUR"/>
    <s v="OFICINAS"/>
    <s v="SOLANO"/>
    <n v="32111"/>
    <n v="44025"/>
    <n v="7"/>
    <n v="2"/>
    <n v="0.13333333333333333"/>
    <m/>
    <m/>
    <x v="0"/>
  </r>
  <r>
    <n v="1115853468"/>
    <s v="FUENTES SOCHA LUZ NEIDA"/>
    <x v="0"/>
    <s v="VENTAS BANCA AGROPECUARIA"/>
    <s v="ASESOR COMERCIAL AGROPECUARIO"/>
    <s v="7. ORIENTE"/>
    <s v="OFICINAS"/>
    <s v="PAZ DE ARIPORO"/>
    <n v="74003"/>
    <n v="42982"/>
    <n v="9"/>
    <n v="14.87"/>
    <n v="0.99133333333333329"/>
    <m/>
    <m/>
    <x v="0"/>
  </r>
  <r>
    <n v="1115856198"/>
    <s v="RIAY COTINCHARA YORLEY"/>
    <x v="0"/>
    <s v="REGIONAL COMERCIAL"/>
    <s v="CAJERO PRINCIPAL"/>
    <s v="7. ORIENTE"/>
    <s v="OFICINAS"/>
    <s v="PORE"/>
    <n v="74004"/>
    <n v="44389"/>
    <n v="7"/>
    <n v="2.04"/>
    <n v="0.13600000000000001"/>
    <m/>
    <m/>
    <x v="0"/>
  </r>
  <r>
    <n v="1115863343"/>
    <s v="SANTIESTEBAN MENDIVELSO SINDY LORENA"/>
    <x v="0"/>
    <s v="REGIONAL COMERCIAL"/>
    <s v="ASESOR COMERCIAL"/>
    <s v="7. ORIENTE"/>
    <s v="OFICINAS"/>
    <s v="PAZ DE ARIPORO"/>
    <n v="74003"/>
    <n v="44704"/>
    <n v="5"/>
    <n v="4.08"/>
    <n v="0.27200000000000002"/>
    <m/>
    <m/>
    <x v="0"/>
  </r>
  <r>
    <n v="1115866199"/>
    <s v="REYES ALBARRACIN LINA MARIA"/>
    <x v="0"/>
    <s v="REGIONAL COMERCIAL"/>
    <s v="CAJERO"/>
    <s v="7. ORIENTE"/>
    <s v="OFICINAS"/>
    <s v="VILLANUEVA (CASANARE)"/>
    <n v="75808"/>
    <n v="44574"/>
    <n v="1"/>
    <n v="9.5"/>
    <n v="0.6333333333333333"/>
    <m/>
    <m/>
    <x v="0"/>
  </r>
  <r>
    <n v="1115866299"/>
    <s v="SANCHEZ CARREÑO ANGIE KATERINE"/>
    <x v="0"/>
    <s v="REGIONAL COMERCIAL"/>
    <s v="CAJERO"/>
    <s v="7. ORIENTE"/>
    <s v="OFICINAS"/>
    <s v="PAZ DE ARIPORO"/>
    <n v="74003"/>
    <n v="44669"/>
    <n v="4"/>
    <n v="5.54"/>
    <n v="0.36933333333333335"/>
    <m/>
    <m/>
    <x v="0"/>
  </r>
  <r>
    <n v="1115910117"/>
    <s v="RIAÑO ZOTAQUIRA DIANA SHIRLEY"/>
    <x v="0"/>
    <s v="REGIONAL COMERCIAL"/>
    <s v="CAJERO PRINCIPAL"/>
    <s v="7. ORIENTE"/>
    <s v="OFICINAS"/>
    <s v="TAURAMENA"/>
    <n v="75806"/>
    <n v="42135"/>
    <n v="5"/>
    <n v="18.329999999999998"/>
    <n v="1.222"/>
    <m/>
    <m/>
    <x v="1"/>
  </r>
  <r>
    <n v="1115910269"/>
    <s v="LOBO LUNA RUQUELSY"/>
    <x v="0"/>
    <s v="REGIONAL COMERCIAL"/>
    <s v="DIRECTOR OFICINA TIPO 5"/>
    <s v="7. ORIENTE"/>
    <s v="OFICINAS"/>
    <s v="AGUAZUL"/>
    <n v="75811"/>
    <n v="39762"/>
    <n v="11"/>
    <n v="11.962999999999999"/>
    <n v="0.79753333333333332"/>
    <m/>
    <m/>
    <x v="0"/>
  </r>
  <r>
    <n v="1115915447"/>
    <s v="RAMOS CABALLERO MIGUEL ANDRES"/>
    <x v="0"/>
    <s v="VENTAS BANCA AGROPECUARIA"/>
    <s v="ASESOR COMERCIAL AGROPECUARIO"/>
    <s v="7. ORIENTE"/>
    <s v="OFICINAS"/>
    <s v="MANI                                                                                                                                                  "/>
    <n v="75801"/>
    <n v="44244"/>
    <n v="2"/>
    <n v="8.08"/>
    <n v="0.53866666666666663"/>
    <m/>
    <m/>
    <x v="0"/>
  </r>
  <r>
    <n v="1115918413"/>
    <s v="BONILLA CORREDOR VICKY BEATRIZ"/>
    <x v="0"/>
    <s v="REGIONAL COMERCIAL"/>
    <s v="CAJERO PRINCIPAL"/>
    <s v="7. ORIENTE"/>
    <s v="OFICINAS"/>
    <s v="PAZ DE ARIPORO"/>
    <n v="74003"/>
    <n v="43682"/>
    <n v="8"/>
    <n v="1.08"/>
    <n v="7.2000000000000008E-2"/>
    <m/>
    <m/>
    <x v="0"/>
  </r>
  <r>
    <n v="1116131587"/>
    <s v="RIOS CANO BEATRIZ ADRIANA"/>
    <x v="0"/>
    <s v="VENTAS BANCA AGROPECUARIA"/>
    <s v="ASESOR COMERCIAL AGROPECUARIO"/>
    <s v="3. CAFETERA"/>
    <s v="OFICINAS"/>
    <s v="TORO"/>
    <n v="65309"/>
    <n v="44075"/>
    <n v="9"/>
    <n v="15"/>
    <n v="1"/>
    <m/>
    <m/>
    <x v="1"/>
  </r>
  <r>
    <n v="1116238484"/>
    <s v="MORENO STUGER JAIME HERNAN"/>
    <x v="0"/>
    <s v="VENTAS MICROFINANZAS"/>
    <s v="ASESOR COMERCIAL MICROFINANZAS"/>
    <s v="3. CAFETERA"/>
    <s v="OFICINAS"/>
    <s v="ZARZAL"/>
    <n v="65311"/>
    <n v="43500"/>
    <n v="2"/>
    <n v="23.63"/>
    <n v="1.5753333333333333"/>
    <m/>
    <m/>
    <x v="1"/>
  </r>
  <r>
    <n v="1116239744"/>
    <s v="CLAVIJO USECHE JAIME ERNESTO"/>
    <x v="1"/>
    <s v="VP OPERACIONES"/>
    <s v="PROFESIONAL UNIVERSITARIO"/>
    <s v="6. OCCIDENTE"/>
    <s v="REGIONAL"/>
    <s v="CALI"/>
    <n v="60910"/>
    <n v="41617"/>
    <n v="12"/>
    <n v="10.92"/>
    <n v="0.72799999999999998"/>
    <m/>
    <m/>
    <x v="0"/>
  </r>
  <r>
    <n v="1116240053"/>
    <s v="GONZALEZ MONSALVE JUAN CAMILO"/>
    <x v="1"/>
    <s v="VP OPERACIONES"/>
    <s v="SUPERNUMERARIO INTEGRAL"/>
    <s v="6. OCCIDENTE"/>
    <s v="REGIONAL"/>
    <s v="GERENCIA REGIONAL OCCIDENTE"/>
    <n v="60000"/>
    <n v="43753"/>
    <n v="10"/>
    <n v="13.17"/>
    <n v="0.878"/>
    <m/>
    <m/>
    <x v="0"/>
  </r>
  <r>
    <n v="1116243527"/>
    <s v="MILLAN ZUÑIGA JULIAN DAVID"/>
    <x v="0"/>
    <s v="REGIONAL COMERCIAL"/>
    <s v="DIRECTOR OPERATIVO"/>
    <s v="6. OCCIDENTE"/>
    <s v="OFICINAS"/>
    <s v="TULUA                                                                                                                                                 "/>
    <n v="65310"/>
    <n v="41061"/>
    <n v="6"/>
    <n v="18.75"/>
    <n v="1.25"/>
    <m/>
    <m/>
    <x v="1"/>
  </r>
  <r>
    <n v="1116243917"/>
    <s v="MUÑOZ NARVAEZ DIANA MARCELA"/>
    <x v="0"/>
    <s v="VENTAS MICROFINANZAS"/>
    <s v="ASESOR COMERCIAL MICROFINANZAS"/>
    <s v="6. OCCIDENTE"/>
    <s v="OFICINAS"/>
    <s v="TULUA                                                                                                                                                 "/>
    <n v="65310"/>
    <n v="44655"/>
    <n v="4"/>
    <n v="6.13"/>
    <n v="0.40866666666666668"/>
    <m/>
    <m/>
    <x v="0"/>
  </r>
  <r>
    <n v="1116256059"/>
    <s v="ARISTIZABAL GOMEZ VIVIAN FERNANDA"/>
    <x v="0"/>
    <s v="REGIONAL COMERCIAL"/>
    <s v="CAJERO"/>
    <s v="6. OCCIDENTE"/>
    <s v="OFICINAS"/>
    <s v="GUACARI                                                                                                                                               "/>
    <n v="65304"/>
    <n v="44105"/>
    <n v="10"/>
    <n v="13.75"/>
    <n v="0.91666666666666663"/>
    <m/>
    <m/>
    <x v="0"/>
  </r>
  <r>
    <n v="1116266733"/>
    <s v="SILVA MONTOYA BRIAN"/>
    <x v="0"/>
    <s v="VENTAS MICROFINANZAS"/>
    <s v="ASESOR COMERCIAL MICROFINANZAS"/>
    <s v="6. OCCIDENTE"/>
    <s v="OFICINAS"/>
    <s v="TULUA                                                                                                                                                 "/>
    <n v="65310"/>
    <n v="44683"/>
    <n v="5"/>
    <n v="4.96"/>
    <n v="0.33066666666666666"/>
    <m/>
    <m/>
    <x v="0"/>
  </r>
  <r>
    <n v="1116443516"/>
    <s v="VALENCIA CERON LUISA MARIA"/>
    <x v="0"/>
    <s v="REGIONAL COMERCIAL"/>
    <s v="CAJERO"/>
    <s v="3. CAFETERA"/>
    <s v="OFICINAS"/>
    <s v="ZARZAL"/>
    <n v="65311"/>
    <n v="43263"/>
    <n v="6"/>
    <n v="18.29"/>
    <n v="1.2193333333333334"/>
    <m/>
    <m/>
    <x v="1"/>
  </r>
  <r>
    <n v="11165455"/>
    <s v="MARTINEZ GUZMAN GERMAN ENRIQUE"/>
    <x v="0"/>
    <s v="REGIONAL COMERCIAL"/>
    <s v="CAJERO PRINCIPAL"/>
    <s v="1. ANTIOQUIA"/>
    <s v="OFICINAS"/>
    <s v="SAN BERNARDO DEL VIENTO"/>
    <n v="42912"/>
    <n v="43437"/>
    <n v="12"/>
    <n v="11.17"/>
    <n v="0.7446666666666667"/>
    <m/>
    <m/>
    <x v="0"/>
  </r>
  <r>
    <n v="1116550327"/>
    <s v="MONTAÑA PEREZ JEYSON FABIANI"/>
    <x v="0"/>
    <s v="REGIONAL COMERCIAL"/>
    <s v="ASESOR COMERCIAL"/>
    <s v="7. ORIENTE"/>
    <s v="OFICINAS"/>
    <s v="AGUAZUL"/>
    <n v="75811"/>
    <n v="43745"/>
    <n v="10"/>
    <n v="13.5"/>
    <n v="0.9"/>
    <m/>
    <m/>
    <x v="0"/>
  </r>
  <r>
    <n v="1116550442"/>
    <s v="BEDOYA GARCIA NARE ARBEY"/>
    <x v="0"/>
    <s v="REGIONAL COMERCIAL"/>
    <s v="ASESOR COMERCIAL"/>
    <s v="7. ORIENTE"/>
    <s v="OFICINAS"/>
    <s v="AGUAZUL"/>
    <n v="75811"/>
    <n v="43731"/>
    <n v="9"/>
    <n v="14.08"/>
    <n v="0.93866666666666665"/>
    <m/>
    <m/>
    <x v="0"/>
  </r>
  <r>
    <n v="1116553031"/>
    <s v="ROJAS ROMERO ANGELA YORLEY"/>
    <x v="0"/>
    <s v="VENTAS MICROFINANZAS"/>
    <s v="ASESOR COMERCIAL MICROFINANZAS"/>
    <s v="7. ORIENTE"/>
    <s v="OFICINAS"/>
    <s v="AGUAZUL"/>
    <n v="75811"/>
    <n v="43711"/>
    <n v="9"/>
    <n v="14.92"/>
    <n v="0.9946666666666667"/>
    <m/>
    <m/>
    <x v="0"/>
  </r>
  <r>
    <n v="1116614000"/>
    <s v="BARRERA BERMUDEZ RAFAEL ISRAEL"/>
    <x v="0"/>
    <s v="REGIONAL COMERCIAL"/>
    <s v="OFICIAL OPERATIVO SENIOR"/>
    <s v="7. ORIENTE"/>
    <s v="OFICINAS"/>
    <s v="MANI                                                                                                                                                  "/>
    <n v="75801"/>
    <n v="43437"/>
    <n v="12"/>
    <n v="11.17"/>
    <n v="0.7446666666666667"/>
    <m/>
    <m/>
    <x v="0"/>
  </r>
  <r>
    <n v="1116664163"/>
    <s v="TUMAY RIOS JAEL"/>
    <x v="0"/>
    <s v="VENTAS BANCA AGROPECUARIA"/>
    <s v="ASESOR COMERCIAL AGROPECUARIO"/>
    <s v="7. ORIENTE"/>
    <s v="OFICINAS"/>
    <s v="TRINIDAD"/>
    <n v="75807"/>
    <n v="43906"/>
    <n v="3"/>
    <n v="21.88"/>
    <n v="1.4586666666666666"/>
    <m/>
    <m/>
    <x v="1"/>
  </r>
  <r>
    <n v="1116664614"/>
    <s v="GUTIERREZ GUAYABO JENNY PAOLA"/>
    <x v="0"/>
    <s v="REGIONAL COMERCIAL"/>
    <s v="CAJERO"/>
    <s v="7. ORIENTE"/>
    <s v="OFICINAS"/>
    <s v="TRINIDAD"/>
    <n v="75807"/>
    <n v="44138"/>
    <n v="11"/>
    <n v="12.42"/>
    <n v="0.82799999999999996"/>
    <m/>
    <m/>
    <x v="0"/>
  </r>
  <r>
    <n v="1116664642"/>
    <s v="RIOS GONZALEZ LINA YULIEL"/>
    <x v="0"/>
    <s v="VENTAS BANCA AGROPECUARIA"/>
    <s v="ASESOR COMERCIAL AGROPECUARIO"/>
    <s v="7. ORIENTE"/>
    <s v="OFICINAS"/>
    <s v="AGUAZUL"/>
    <n v="75811"/>
    <n v="44117"/>
    <n v="10"/>
    <n v="13.25"/>
    <n v="0.8833333333333333"/>
    <m/>
    <m/>
    <x v="0"/>
  </r>
  <r>
    <n v="1116666320"/>
    <s v="VEGA REYES DIANA ISABEL"/>
    <x v="0"/>
    <s v="REGIONAL COMERCIAL"/>
    <s v="CAJERO PRINCIPAL"/>
    <s v="7. ORIENTE"/>
    <s v="OFICINAS"/>
    <s v="TRINIDAD"/>
    <n v="75807"/>
    <n v="42156"/>
    <n v="6"/>
    <n v="18.75"/>
    <n v="1.25"/>
    <m/>
    <m/>
    <x v="1"/>
  </r>
  <r>
    <n v="1116724830"/>
    <s v="RESTREPO AVALO SERGIO ALEXANDER"/>
    <x v="0"/>
    <s v="VENTAS BANCA AGROPECUARIA"/>
    <s v="ASESOR COMERCIAL AGROPECUARIO"/>
    <s v="6. OCCIDENTE"/>
    <s v="OFICINAS"/>
    <s v="TRUJILLO"/>
    <n v="65314"/>
    <n v="43787"/>
    <n v="11"/>
    <n v="11.79"/>
    <n v="0.78599999999999992"/>
    <m/>
    <m/>
    <x v="0"/>
  </r>
  <r>
    <n v="1116773783"/>
    <s v="PAEZ RODRIGUEZ LEIDY AMANDA"/>
    <x v="0"/>
    <s v="REGIONAL COMERCIAL"/>
    <s v="OFICIAL OPERATIVO SENIOR"/>
    <s v="2. BOGOTA"/>
    <s v="OFICINAS"/>
    <s v="ARAUQUITA"/>
    <n v="70303"/>
    <n v="42956"/>
    <n v="8"/>
    <n v="15.92"/>
    <n v="1.0613333333333332"/>
    <m/>
    <m/>
    <x v="1"/>
  </r>
  <r>
    <n v="1116776177"/>
    <s v="VALDERRAMA GOMEZ ZAEL ANTONIO"/>
    <x v="0"/>
    <s v="VENTAS BANCA AGROPECUARIA"/>
    <s v="ASESOR COMERCIAL AGROPECUARIO"/>
    <s v="2. BOGOTA"/>
    <s v="OFICINAS"/>
    <s v="ARAUCA (ARAUCA)"/>
    <n v="70301"/>
    <n v="43717"/>
    <n v="9"/>
    <n v="14.67"/>
    <n v="0.97799999999999998"/>
    <m/>
    <m/>
    <x v="0"/>
  </r>
  <r>
    <n v="1116788862"/>
    <s v="CARREÑO CARDENAS JEYZA SUJEY"/>
    <x v="0"/>
    <s v="VENTAS MICROFINANZAS"/>
    <s v="ASESOR COMERCIAL MICROFINANZAS"/>
    <s v="2. BOGOTA"/>
    <s v="OFICINAS"/>
    <s v="ARAUCA (ARAUCA)"/>
    <n v="70301"/>
    <n v="43269"/>
    <n v="6"/>
    <n v="18.04"/>
    <n v="1.2026666666666666"/>
    <m/>
    <m/>
    <x v="1"/>
  </r>
  <r>
    <n v="1116789653"/>
    <s v="GARCIA GONZALEZ YANIT YAJAIRA"/>
    <x v="0"/>
    <s v="REGIONAL COMERCIAL"/>
    <s v="ASESOR COMERCIAL"/>
    <s v="2. BOGOTA"/>
    <s v="OFICINAS"/>
    <s v="CRAVO NORTE"/>
    <n v="70302"/>
    <n v="43070"/>
    <n v="12"/>
    <n v="11.25"/>
    <n v="0.75"/>
    <m/>
    <m/>
    <x v="0"/>
  </r>
  <r>
    <n v="1116793373"/>
    <s v="CACUA VILLAMIZAR OMAR ALEXIS"/>
    <x v="0"/>
    <s v="VENTAS MICROFINANZAS"/>
    <s v="ASESOR COMERCIAL MICROFINANZAS"/>
    <s v="2. BOGOTA"/>
    <s v="OFICINAS"/>
    <s v="SARAVENA"/>
    <n v="70304"/>
    <n v="42436"/>
    <n v="3"/>
    <n v="22.25"/>
    <n v="1.4833333333333334"/>
    <m/>
    <m/>
    <x v="1"/>
  </r>
  <r>
    <n v="1116795465"/>
    <s v="MURILLO MACUALO ANGEL OSWALDO"/>
    <x v="0"/>
    <s v="REGIONAL COMERCIAL"/>
    <s v="ASESOR COMERCIAL"/>
    <s v="2. BOGOTA"/>
    <s v="OFICINAS"/>
    <s v="ARAUCA (ARAUCA)"/>
    <n v="70301"/>
    <n v="44445"/>
    <n v="9"/>
    <n v="14.79"/>
    <n v="0.98599999999999999"/>
    <m/>
    <m/>
    <x v="0"/>
  </r>
  <r>
    <n v="1116800165"/>
    <s v="CACERES MEDINA STEVEN"/>
    <x v="0"/>
    <s v="REGIONAL COMERCIAL"/>
    <s v="CAJERO PRINCIPAL"/>
    <s v="2. BOGOTA"/>
    <s v="OFICINAS"/>
    <s v="ARAUCA (ARAUCA)"/>
    <n v="70301"/>
    <n v="43724"/>
    <n v="9"/>
    <n v="14.38"/>
    <n v="0.95866666666666667"/>
    <m/>
    <m/>
    <x v="0"/>
  </r>
  <r>
    <n v="1116801083"/>
    <s v="RAMIREZ NIÑO ANA GLAVEDYS"/>
    <x v="0"/>
    <s v="REGIONAL COMERCIAL"/>
    <s v="CAJERO"/>
    <s v="2. BOGOTA"/>
    <s v="OFICINAS"/>
    <s v="ARAUCA (ARAUCA)"/>
    <n v="70301"/>
    <n v="43724"/>
    <n v="9"/>
    <n v="14.38"/>
    <n v="0.95866666666666667"/>
    <m/>
    <m/>
    <x v="0"/>
  </r>
  <r>
    <n v="1116859350"/>
    <s v="PLAZAS GARCIA MARTIN LEONARDO"/>
    <x v="0"/>
    <s v="REGIONAL COMERCIAL"/>
    <s v="CAJERO"/>
    <s v="2. BOGOTA"/>
    <s v="OFICINAS"/>
    <s v="TAME"/>
    <n v="70305"/>
    <n v="44784"/>
    <n v="8"/>
    <n v="0.83"/>
    <n v="5.5333333333333332E-2"/>
    <m/>
    <m/>
    <x v="0"/>
  </r>
  <r>
    <n v="1116860994"/>
    <s v="BARRERA MALDONADO LADDY MARCIEL"/>
    <x v="0"/>
    <s v="VENTAS MICROFINANZAS"/>
    <s v="ASESOR COMERCIAL MICROFINANZAS"/>
    <s v="2. BOGOTA"/>
    <s v="OFICINAS"/>
    <s v="TAME"/>
    <n v="70305"/>
    <n v="43563"/>
    <n v="4"/>
    <n v="20.96"/>
    <n v="1.3973333333333333"/>
    <m/>
    <m/>
    <x v="1"/>
  </r>
  <r>
    <n v="1116861038"/>
    <s v="CARRILLO ORMAZA SARA RUBY"/>
    <x v="0"/>
    <s v="REGIONAL COMERCIAL"/>
    <s v="ASESOR COMERCIAL"/>
    <s v="2. BOGOTA"/>
    <s v="OFICINAS"/>
    <s v="TAME"/>
    <n v="70305"/>
    <n v="41470"/>
    <n v="7"/>
    <n v="1.42"/>
    <n v="9.4666666666666663E-2"/>
    <m/>
    <m/>
    <x v="0"/>
  </r>
  <r>
    <n v="1116864205"/>
    <s v="PALENCIA RIVERA AIDA"/>
    <x v="0"/>
    <s v="VENTAS BANCA AGROPECUARIA"/>
    <s v="ASESOR COMERCIAL AGROPECUARIO"/>
    <s v="2. BOGOTA"/>
    <s v="OFICINAS"/>
    <s v="TAME"/>
    <n v="70305"/>
    <n v="42558"/>
    <n v="7"/>
    <n v="16.75"/>
    <n v="1.1166666666666667"/>
    <m/>
    <m/>
    <x v="1"/>
  </r>
  <r>
    <n v="1116865758"/>
    <s v="VERDECIA GOYENECHE ZULMA TATIANA"/>
    <x v="0"/>
    <s v="REGIONAL COMERCIAL"/>
    <s v="ASESOR COMERCIAL"/>
    <s v="2. BOGOTA"/>
    <s v="OFICINAS"/>
    <s v="FORTUL"/>
    <n v="70306"/>
    <n v="44440"/>
    <n v="9"/>
    <n v="15"/>
    <n v="1"/>
    <m/>
    <m/>
    <x v="1"/>
  </r>
  <r>
    <n v="1116867915"/>
    <s v="JERONIMO ARENAS YESID FERNANDO"/>
    <x v="0"/>
    <s v="REGIONAL COMERCIAL"/>
    <s v="CAJERO"/>
    <s v="2. BOGOTA"/>
    <s v="OFICINAS"/>
    <s v="TAME"/>
    <n v="70305"/>
    <n v="42956"/>
    <n v="8"/>
    <n v="15.837"/>
    <n v="1.0558000000000001"/>
    <m/>
    <m/>
    <x v="1"/>
  </r>
  <r>
    <n v="1116868320"/>
    <s v="GARZON ALFONSO JAVIER EDUARDO"/>
    <x v="0"/>
    <s v="REGIONAL COMERCIAL"/>
    <s v="CAJERO PRINCIPAL"/>
    <s v="2. BOGOTA"/>
    <s v="OFICINAS"/>
    <s v="TAME"/>
    <n v="70305"/>
    <n v="43055"/>
    <n v="11"/>
    <n v="11.827999999999999"/>
    <n v="0.78853333333333331"/>
    <m/>
    <m/>
    <x v="0"/>
  </r>
  <r>
    <n v="1116919319"/>
    <s v="GOMEZ BERMUDEZ JABER HORACIO"/>
    <x v="0"/>
    <s v="VENTAS BANCA AGROPECUARIA"/>
    <s v="ASESOR COMERCIAL AGROPECUARIO"/>
    <s v="9. SUR"/>
    <s v="OFICINAS"/>
    <s v="PUERTO RICO (CAQUETA)                                                                                                                                 "/>
    <n v="32109"/>
    <n v="43777"/>
    <n v="11"/>
    <n v="12.21"/>
    <n v="0.81400000000000006"/>
    <m/>
    <m/>
    <x v="0"/>
  </r>
  <r>
    <n v="1116919326"/>
    <s v="SANCHEZ CASTAÑO MANUEL ANDRES"/>
    <x v="0"/>
    <s v="VENTAS BANCA AGROPECUARIA"/>
    <s v="ASESOR COMERCIAL AGROPECUARIO"/>
    <s v="9. SUR"/>
    <s v="OFICINAS"/>
    <s v="EL DONCELLO"/>
    <n v="32104"/>
    <n v="43717"/>
    <n v="9"/>
    <n v="14.67"/>
    <n v="0.97799999999999998"/>
    <m/>
    <m/>
    <x v="0"/>
  </r>
  <r>
    <n v="1116922966"/>
    <s v="CUELLAR ALDANA YUNY ALEXANDRA"/>
    <x v="0"/>
    <s v="REGIONAL COMERCIAL"/>
    <s v="CAJERO PRINCIPAL"/>
    <s v="9. SUR"/>
    <s v="OFICINAS"/>
    <s v="SOLITA"/>
    <n v="32115"/>
    <n v="44713"/>
    <n v="6"/>
    <n v="3.75"/>
    <n v="0.25"/>
    <m/>
    <m/>
    <x v="0"/>
  </r>
  <r>
    <n v="1117267503"/>
    <s v="SILVA MENDOZA DEIBER FREDERY"/>
    <x v="0"/>
    <s v="VENTAS MICROFINANZAS"/>
    <s v="ASESOR COMERCIAL MICROFINANZAS"/>
    <s v="9. SUR"/>
    <s v="OFICINAS"/>
    <s v="FLORENCIA"/>
    <n v="32106"/>
    <n v="44452"/>
    <n v="9"/>
    <n v="14.5"/>
    <n v="0.96666666666666667"/>
    <m/>
    <m/>
    <x v="0"/>
  </r>
  <r>
    <n v="1117459399"/>
    <s v="SILVA FLOREZ LIZETH DADIANA"/>
    <x v="0"/>
    <s v="REGIONAL COMERCIAL"/>
    <s v="CAJERO PRINCIPAL"/>
    <s v="2. BOGOTA"/>
    <s v="OFICINAS"/>
    <s v="CRAVO NORTE"/>
    <n v="70302"/>
    <n v="42983"/>
    <n v="9"/>
    <n v="14.83"/>
    <n v="0.98866666666666669"/>
    <m/>
    <m/>
    <x v="0"/>
  </r>
  <r>
    <n v="1117486998"/>
    <s v="RESTREPO CARVAJAL EULINE PATRICIA"/>
    <x v="0"/>
    <s v="REGIONAL COMERCIAL"/>
    <s v="OFICIAL SOPORTE"/>
    <s v="9. SUR"/>
    <s v="OFICINAS"/>
    <s v="FLORENCIA"/>
    <n v="32106"/>
    <n v="44454"/>
    <n v="9"/>
    <n v="14.42"/>
    <n v="0.96133333333333337"/>
    <m/>
    <m/>
    <x v="0"/>
  </r>
  <r>
    <n v="1117489915"/>
    <s v="RAMOS VARGAS VICTOR ALFONSO"/>
    <x v="0"/>
    <s v="REGIONAL COMERCIAL"/>
    <s v="CAJERO PRINCIPAL"/>
    <s v="9. SUR"/>
    <s v="OFICINAS"/>
    <s v="CARTAGENA DEL CHAIRA"/>
    <n v="32103"/>
    <n v="43598"/>
    <n v="5"/>
    <n v="4.5"/>
    <n v="0.3"/>
    <m/>
    <m/>
    <x v="0"/>
  </r>
  <r>
    <n v="1117490808"/>
    <s v="SANCHEZ GUTIERREZ DIEGO"/>
    <x v="0"/>
    <s v="REGIONAL COMERCIAL"/>
    <s v="GERENTE ZONAL"/>
    <s v="5. SANTANDER"/>
    <s v="REGIONAL"/>
    <s v="OCAÑA"/>
    <n v="51509"/>
    <n v="42430"/>
    <n v="3"/>
    <n v="22.457999999999998"/>
    <n v="1.4971999999999999"/>
    <m/>
    <m/>
    <x v="1"/>
  </r>
  <r>
    <n v="1117495510"/>
    <s v="PARRA TRUJILLO PAOLA ANDREA"/>
    <x v="0"/>
    <s v="REGIONAL COMERCIAL"/>
    <s v="DIRECTOR OFICINA TIPO 5"/>
    <s v="9. SUR"/>
    <s v="OFICINAS"/>
    <s v="SOLITA"/>
    <n v="32115"/>
    <n v="39693"/>
    <n v="9"/>
    <n v="14.96"/>
    <n v="0.9973333333333334"/>
    <m/>
    <m/>
    <x v="0"/>
  </r>
  <r>
    <n v="1117502545"/>
    <s v="ROJAS SILVA RONALD FREN"/>
    <x v="0"/>
    <s v="VENTAS BANCA AGROPECUARIA"/>
    <s v="ASESOR COMERCIAL AGROPECUARIO"/>
    <s v="9. SUR"/>
    <s v="OFICINAS"/>
    <s v="EL PAUJIL"/>
    <n v="32105"/>
    <n v="43717"/>
    <n v="9"/>
    <n v="14.67"/>
    <n v="0.97799999999999998"/>
    <m/>
    <m/>
    <x v="0"/>
  </r>
  <r>
    <n v="1117503256"/>
    <s v="MORENO SANCHEZ JAIME ARTURO"/>
    <x v="4"/>
    <s v="NACIONAL DE ANALISIS AGROPECUARIO                                                                                                                     "/>
    <s v="OFICIAL OPERATIVO SENIOR"/>
    <s v="9. SUR"/>
    <s v="REGIONAL"/>
    <s v="SAN VICENTE DEL CAGUAN                                                                                                                                "/>
    <n v="32110"/>
    <n v="43745"/>
    <n v="10"/>
    <n v="13.5"/>
    <n v="0.9"/>
    <m/>
    <m/>
    <x v="0"/>
  </r>
  <r>
    <n v="1117506025"/>
    <s v="TRUJILLO CUELLAR FABIO"/>
    <x v="0"/>
    <s v="REGIONAL COMERCIAL"/>
    <s v="DIRECTOR OFICINA TIPO 1"/>
    <s v="9. SUR"/>
    <s v="OFICINAS"/>
    <s v="SAN VICENTE DEL CAGUAN                                                                                                                                "/>
    <n v="32110"/>
    <n v="41113"/>
    <n v="7"/>
    <n v="16.579999999999998"/>
    <n v="1.1053333333333333"/>
    <m/>
    <m/>
    <x v="1"/>
  </r>
  <r>
    <n v="1117511171"/>
    <s v="PUENTES VEGA ANDERSON FABIAN"/>
    <x v="0"/>
    <s v="VENTAS BANCA AGROPECUARIA"/>
    <s v="ASESOR COMERCIAL AGROPECUARIO"/>
    <s v="9. SUR"/>
    <s v="OFICINAS"/>
    <s v="VALPARAISO                                                                                                                                            "/>
    <n v="32112"/>
    <n v="42563"/>
    <n v="7"/>
    <n v="16.957000000000001"/>
    <n v="1.1304666666666667"/>
    <m/>
    <m/>
    <x v="1"/>
  </r>
  <r>
    <n v="1117512286"/>
    <s v="BAHENA PARRA MANUEL AUGUST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00"/>
    <n v="4"/>
    <n v="20.71"/>
    <n v="1.3806666666666667"/>
    <m/>
    <m/>
    <x v="1"/>
  </r>
  <r>
    <n v="1117513995"/>
    <s v="GOMEZ RAMOS DIEGO FERNANDO"/>
    <x v="0"/>
    <s v="VENTAS BANCA AGROPECUARIA"/>
    <s v="ASESOR COMERCIAL AGROPECUARIO"/>
    <s v="9. SUR"/>
    <s v="OFICINAS"/>
    <s v="ALBANIA"/>
    <n v="32101"/>
    <n v="42290"/>
    <n v="10"/>
    <n v="13.25"/>
    <n v="0.8833333333333333"/>
    <m/>
    <m/>
    <x v="0"/>
  </r>
  <r>
    <n v="1117516131"/>
    <s v="DUSSAN SEPULVEDA MARICELA"/>
    <x v="0"/>
    <s v="REGIONAL COMERCIAL"/>
    <s v="OFICIAL OPERATIVO SENIOR"/>
    <s v="9. SUR"/>
    <s v="OFICINAS"/>
    <s v="CARTAGENA DEL CHAIRA"/>
    <n v="32103"/>
    <n v="43654"/>
    <n v="7"/>
    <n v="17.21"/>
    <n v="1.1473333333333333"/>
    <m/>
    <m/>
    <x v="1"/>
  </r>
  <r>
    <n v="1117522144"/>
    <s v="LEMUS CARDENAS JEISON ALEJANDRO"/>
    <x v="0"/>
    <s v="VENTAS MICROFINANZAS"/>
    <s v="ASESOR COMERCIAL MICROFINANZAS"/>
    <s v="9. SUR"/>
    <s v="OFICINAS"/>
    <s v="FLORENCIA"/>
    <n v="32106"/>
    <n v="44480"/>
    <n v="10"/>
    <n v="13.33"/>
    <n v="0.88866666666666672"/>
    <m/>
    <m/>
    <x v="0"/>
  </r>
  <r>
    <n v="1117526345"/>
    <s v="JIMENEZ BOCANEGRA LILIANA PATRICIA"/>
    <x v="0"/>
    <s v="REGIONAL COMERCIAL"/>
    <s v="CAJERO"/>
    <s v="9. SUR"/>
    <s v="OFICINAS"/>
    <s v="EL DONCELLO"/>
    <n v="32104"/>
    <n v="44774"/>
    <n v="8"/>
    <n v="1.25"/>
    <n v="8.3333333333333329E-2"/>
    <m/>
    <m/>
    <x v="0"/>
  </r>
  <r>
    <n v="1117530798"/>
    <s v="RAMIREZ PALACIOS EDWIN ANDRES"/>
    <x v="0"/>
    <s v="VENTAS BANCA AGROPECUARIA"/>
    <s v="ASESOR COMERCIAL AGROPECUARIO"/>
    <s v="9. SUR"/>
    <s v="OFICINAS"/>
    <s v="SAN VICENTE DEL CAGUAN                                                                                                                                "/>
    <n v="32110"/>
    <n v="43906"/>
    <n v="3"/>
    <n v="21.88"/>
    <n v="1.4586666666666666"/>
    <m/>
    <m/>
    <x v="1"/>
  </r>
  <r>
    <n v="1117532649"/>
    <s v="VALENZUELA FLOREZ YURY JOHANNA"/>
    <x v="0"/>
    <s v="REGIONAL COMERCIAL"/>
    <s v="CAJERO"/>
    <s v="9. SUR"/>
    <s v="OFICINAS"/>
    <s v="FLORENCIA"/>
    <n v="32106"/>
    <n v="43864"/>
    <n v="2"/>
    <n v="23.67"/>
    <n v="1.5780000000000001"/>
    <m/>
    <m/>
    <x v="1"/>
  </r>
  <r>
    <n v="1117534051"/>
    <s v="ECHEVERRY ORDOÑEZ CARLOS ANDRES"/>
    <x v="0"/>
    <s v="REGIONAL COMERCIAL"/>
    <s v="ASESOR COMERCIAL"/>
    <s v="9. SUR"/>
    <s v="OFICINAS"/>
    <s v="SOLANO"/>
    <n v="32111"/>
    <n v="43346"/>
    <n v="9"/>
    <n v="14.92"/>
    <n v="0.9946666666666667"/>
    <m/>
    <m/>
    <x v="0"/>
  </r>
  <r>
    <n v="1117534844"/>
    <s v="COLLAZOS FLOREZ EMERSON"/>
    <x v="0"/>
    <s v="REGIONAL COMERCIAL"/>
    <s v="CAJERO PRINCIPAL"/>
    <s v="9. SUR"/>
    <s v="OFICINAS"/>
    <s v="LA MONTAÑITA"/>
    <n v="32107"/>
    <n v="44033"/>
    <n v="7"/>
    <n v="16.670000000000002"/>
    <n v="1.1113333333333335"/>
    <m/>
    <m/>
    <x v="1"/>
  </r>
  <r>
    <n v="1117538938"/>
    <s v="TRUJILLO CERON CRISTIAN CAMILO"/>
    <x v="0"/>
    <s v="REGIONAL COMERCIAL"/>
    <s v="OFICIAL OPERATIVO SENIOR"/>
    <s v="9. SUR"/>
    <s v="OFICINAS"/>
    <s v="VALPARAISO                                                                                                                                            "/>
    <n v="32112"/>
    <n v="41491"/>
    <n v="8"/>
    <n v="16.079999999999998"/>
    <n v="1.0719999999999998"/>
    <m/>
    <m/>
    <x v="1"/>
  </r>
  <r>
    <n v="1117545231"/>
    <s v="CEDIEL SUAREZ HAMILTON"/>
    <x v="0"/>
    <s v="VENTAS MICROFINANZAS"/>
    <s v="ASESOR COMERCIAL MICROFINANZAS"/>
    <s v="9. SUR"/>
    <s v="OFICINAS"/>
    <s v="FLORENCIA"/>
    <n v="32106"/>
    <n v="44697"/>
    <n v="5"/>
    <n v="4.37"/>
    <n v="0.29133333333333333"/>
    <m/>
    <m/>
    <x v="0"/>
  </r>
  <r>
    <n v="1117546445"/>
    <s v="BUSTOS MUNOZ MARLIO ALEJANDRO"/>
    <x v="0"/>
    <s v="REGIONAL COMERCIAL"/>
    <s v="ASESOR COMERCIAL"/>
    <s v="9. SUR"/>
    <s v="OFICINAS"/>
    <s v="BELEN DE LOS ANDAQUIES                                                                                                                                "/>
    <n v="32102"/>
    <n v="44747"/>
    <n v="7"/>
    <n v="2.33"/>
    <n v="0.15533333333333335"/>
    <m/>
    <m/>
    <x v="0"/>
  </r>
  <r>
    <n v="1117814205"/>
    <s v="MARTINEZ HERRERA LEYDI YOHANA"/>
    <x v="0"/>
    <s v="REGIONAL COMERCIAL"/>
    <s v="DIRECTOR OFICINA TIPO 4"/>
    <s v="9. SUR"/>
    <s v="OFICINAS"/>
    <s v="VALPARAISO                                                                                                                                            "/>
    <n v="32112"/>
    <n v="39909"/>
    <n v="4"/>
    <n v="20.998000000000001"/>
    <n v="1.3998666666666668"/>
    <m/>
    <m/>
    <x v="1"/>
  </r>
  <r>
    <n v="1117815478"/>
    <s v="TUSARMA TABARES MARIA FANNY"/>
    <x v="0"/>
    <s v="REGIONAL COMERCIAL"/>
    <s v="ASESOR COMERCIAL"/>
    <s v="9. SUR"/>
    <s v="OFICINAS"/>
    <s v="SAN VICENTE DEL CAGUAN                                                                                                                                "/>
    <n v="32110"/>
    <n v="43417"/>
    <n v="11"/>
    <n v="12"/>
    <n v="0.8"/>
    <m/>
    <m/>
    <x v="0"/>
  </r>
  <r>
    <n v="1117967379"/>
    <s v="FORERO AGUDELO JEAN ANDREWI"/>
    <x v="0"/>
    <s v="VENTAS BANCA AGROPECUARIA"/>
    <s v="ASESOR COMERCIAL AGROPECUARIO"/>
    <s v="9. SUR"/>
    <s v="OFICINAS"/>
    <s v="CARTAGENA DEL CHAIRA"/>
    <n v="32103"/>
    <n v="43353"/>
    <n v="9"/>
    <n v="14.587999999999999"/>
    <n v="0.97253333333333325"/>
    <m/>
    <m/>
    <x v="0"/>
  </r>
  <r>
    <n v="1117967489"/>
    <s v="MENDOZA RIVERA YEINER"/>
    <x v="0"/>
    <s v="REGIONAL COMERCIAL"/>
    <s v="ASESOR COMERCIAL"/>
    <s v="9. SUR"/>
    <s v="OFICINAS"/>
    <s v="CARTAGENA DEL CHAIRA"/>
    <n v="32103"/>
    <n v="43747"/>
    <n v="10"/>
    <n v="13.42"/>
    <n v="0.89466666666666661"/>
    <m/>
    <m/>
    <x v="0"/>
  </r>
  <r>
    <n v="1117970590"/>
    <s v="RIOS PEÑA REINA FERNANDA"/>
    <x v="0"/>
    <s v="REGIONAL COMERCIAL"/>
    <s v="CAJERO"/>
    <s v="9. SUR"/>
    <s v="OFICINAS"/>
    <s v="CARTAGENA DEL CHAIRA"/>
    <n v="32103"/>
    <n v="43871"/>
    <n v="2"/>
    <n v="8.3800000000000008"/>
    <n v="0.55866666666666676"/>
    <m/>
    <m/>
    <x v="0"/>
  </r>
  <r>
    <n v="1117973116"/>
    <s v="OVIEDO OROZCO MARY ISABEL"/>
    <x v="0"/>
    <s v="REGIONAL COMERCIAL"/>
    <s v="OFICIAL OPERATIVO SENIOR"/>
    <s v="9. SUR"/>
    <s v="OFICINAS"/>
    <s v="EL PAUJIL"/>
    <n v="32105"/>
    <n v="42933"/>
    <n v="7"/>
    <n v="16.829999999999998"/>
    <n v="1.1219999999999999"/>
    <m/>
    <m/>
    <x v="1"/>
  </r>
  <r>
    <n v="1118026037"/>
    <s v="SANCHEZ VARGAS CRISTIAN ALEXIS"/>
    <x v="0"/>
    <s v="VENTAS BANCA AGROPECUARIA"/>
    <s v="ASESOR COMERCIAL AGROPECUARIO"/>
    <s v="9. SUR"/>
    <s v="OFICINAS"/>
    <s v="SAN VICENTE DEL CAGUAN                                                                                                                                "/>
    <n v="32110"/>
    <n v="44013"/>
    <n v="7"/>
    <n v="17.5"/>
    <n v="1.1666666666666667"/>
    <m/>
    <m/>
    <x v="1"/>
  </r>
  <r>
    <n v="1118028035"/>
    <s v="PENAGOS CASTRILLON YESSICA"/>
    <x v="0"/>
    <s v="REGIONAL COMERCIAL"/>
    <s v="CAJERO PRINCIPAL"/>
    <s v="9. SUR"/>
    <s v="OFICINAS"/>
    <s v="EL PAUJIL"/>
    <n v="32105"/>
    <n v="44440"/>
    <n v="9"/>
    <n v="15"/>
    <n v="1"/>
    <m/>
    <m/>
    <x v="1"/>
  </r>
  <r>
    <n v="1118070790"/>
    <s v="ALVIS ESPINOSA VICTOR FERNEY"/>
    <x v="0"/>
    <s v="REGIONAL COMERCIAL"/>
    <s v="OFICIAL OPERATIVO SENIOR"/>
    <s v="9. SUR"/>
    <s v="OFICINAS"/>
    <s v="ANZOATEGUI                                                                                                                                            "/>
    <n v="32402"/>
    <n v="44564"/>
    <n v="1"/>
    <n v="9.92"/>
    <n v="0.66133333333333333"/>
    <m/>
    <m/>
    <x v="0"/>
  </r>
  <r>
    <n v="1118071973"/>
    <s v="CICERY LOPEZ YULLY TATIANA"/>
    <x v="0"/>
    <s v="REGIONAL COMERCIAL"/>
    <s v="ASESOR COMERCIAL"/>
    <s v="9. SUR"/>
    <s v="OFICINAS"/>
    <s v="VALPARAISO                                                                                                                                            "/>
    <n v="32112"/>
    <n v="42982"/>
    <n v="9"/>
    <n v="14.787000000000001"/>
    <n v="0.98580000000000001"/>
    <m/>
    <m/>
    <x v="0"/>
  </r>
  <r>
    <n v="1118121510"/>
    <s v="FLOREZ PADILLA ELDA YAMILE"/>
    <x v="0"/>
    <s v="REGIONAL COMERCIAL"/>
    <s v="ASESOR COMERCIAL"/>
    <s v="7. ORIENTE"/>
    <s v="OFICINAS"/>
    <s v="MONTERREY"/>
    <n v="75802"/>
    <n v="42401"/>
    <n v="2"/>
    <n v="8.75"/>
    <n v="0.58333333333333337"/>
    <m/>
    <m/>
    <x v="0"/>
  </r>
  <r>
    <n v="1118146273"/>
    <s v="BENAVIDES VELANDIA YORLY ALEJANDRA"/>
    <x v="0"/>
    <s v="REGIONAL COMERCIAL"/>
    <s v="DIRECTOR OFICINA TIPO 3"/>
    <s v="7. ORIENTE"/>
    <s v="OFICINAS"/>
    <s v="TRINIDAD"/>
    <n v="75807"/>
    <n v="42311"/>
    <n v="11"/>
    <n v="27.212"/>
    <n v="1.8141333333333334"/>
    <m/>
    <m/>
    <x v="1"/>
  </r>
  <r>
    <n v="1118166335"/>
    <s v="CALDERON AVILA SANDRA MILENA"/>
    <x v="0"/>
    <s v="REGIONAL COMERCIAL"/>
    <s v="DIRECTOR OFICINA TIPO 3"/>
    <s v="7. ORIENTE"/>
    <s v="OFICINAS"/>
    <s v="VILLANUEVA (CASANARE)"/>
    <n v="75808"/>
    <n v="39237"/>
    <n v="6"/>
    <n v="18.62"/>
    <n v="1.2413333333333334"/>
    <m/>
    <m/>
    <x v="1"/>
  </r>
  <r>
    <n v="1118168034"/>
    <s v="MONTENEGRO AVILA YURI ROCIO"/>
    <x v="0"/>
    <s v="REGIONAL COMERCIAL"/>
    <s v="ASESOR COMERCIAL"/>
    <s v="7. ORIENTE"/>
    <s v="OFICINAS"/>
    <s v="VILLANUEVA (CASANARE)"/>
    <n v="75808"/>
    <n v="41219"/>
    <n v="11"/>
    <n v="11.832000000000001"/>
    <n v="0.78880000000000006"/>
    <m/>
    <m/>
    <x v="0"/>
  </r>
  <r>
    <n v="1118236272"/>
    <s v="ALZATE GALLEGO JHON EDISON"/>
    <x v="0"/>
    <s v="REGIONAL COMERCIAL"/>
    <s v="DIRECTOR OFICINA TIPO 4"/>
    <s v="5. SANTANDER"/>
    <s v="OFICINAS"/>
    <s v="CONTRATACIÓN"/>
    <n v="54604"/>
    <n v="43451"/>
    <n v="12"/>
    <n v="10.58"/>
    <n v="0.70533333333333337"/>
    <m/>
    <m/>
    <x v="0"/>
  </r>
  <r>
    <n v="1118236634"/>
    <s v="RORIGUEZ MONTOYA LADY MALLENLY"/>
    <x v="0"/>
    <s v="REGIONAL COMERCIAL"/>
    <s v="ASESOR COMERCIAL"/>
    <s v="3. CAFETERA"/>
    <s v="OFICINAS"/>
    <s v="ULLOA"/>
    <n v="34111"/>
    <n v="44257"/>
    <n v="3"/>
    <n v="7.46"/>
    <n v="0.49733333333333335"/>
    <m/>
    <m/>
    <x v="0"/>
  </r>
  <r>
    <n v="1118258735"/>
    <s v="MENESES JARAMILLO VICTOR ALEXIS"/>
    <x v="0"/>
    <s v="REGIONAL COMERCIAL"/>
    <s v="ASESOR COMERCIAL SENIOR"/>
    <s v="2. BOGOTA"/>
    <s v="OFICINAS"/>
    <s v="AVENIDA CHILE"/>
    <n v="20702"/>
    <n v="43222"/>
    <n v="5"/>
    <n v="19.96"/>
    <n v="1.3306666666666667"/>
    <m/>
    <m/>
    <x v="1"/>
  </r>
  <r>
    <n v="1118259638"/>
    <s v="VALENCIA JIMENEZ MARIA PAULA"/>
    <x v="0"/>
    <s v="REGIONAL COMERCIAL"/>
    <s v="ASESOR COMERCIAL"/>
    <s v="6. OCCIDENTE"/>
    <s v="OFICINAS"/>
    <s v="VIJES"/>
    <n v="65317"/>
    <n v="43724"/>
    <n v="9"/>
    <n v="14.38"/>
    <n v="0.95866666666666667"/>
    <m/>
    <m/>
    <x v="0"/>
  </r>
  <r>
    <n v="1118365233"/>
    <s v="ORTIZ RODRIGUEZ DIEGO ANDRES"/>
    <x v="0"/>
    <s v="REGIONAL COMERCIAL"/>
    <s v="ASESOR COMERCIAL"/>
    <s v="9. SUR"/>
    <s v="OFICINAS"/>
    <s v="SOLITA"/>
    <n v="32115"/>
    <n v="44473"/>
    <n v="10"/>
    <n v="13.63"/>
    <n v="0.90866666666666673"/>
    <m/>
    <m/>
    <x v="0"/>
  </r>
  <r>
    <n v="1118471360"/>
    <s v="GOMEZ LOAIZA JOHANA"/>
    <x v="0"/>
    <s v="VENTAS MICROFINANZAS"/>
    <s v="ASESOR COMERCIAL MICROFINANZAS"/>
    <s v="9. SUR"/>
    <s v="OFICINAS"/>
    <s v="ALBANIA"/>
    <n v="32101"/>
    <n v="44747"/>
    <n v="7"/>
    <n v="2.33"/>
    <n v="0.15533333333333335"/>
    <m/>
    <m/>
    <x v="0"/>
  </r>
  <r>
    <n v="1118471798"/>
    <s v="ARAUJO ESPANA DIANA MILENA"/>
    <x v="0"/>
    <s v="REGIONAL COMERCIAL"/>
    <s v="ASESOR COMERCIAL"/>
    <s v="9. SUR"/>
    <s v="OFICINAS"/>
    <s v="MILAN                                                                                                                                                 "/>
    <n v="32108"/>
    <n v="44480"/>
    <n v="10"/>
    <n v="13.33"/>
    <n v="0.88866666666666672"/>
    <m/>
    <m/>
    <x v="0"/>
  </r>
  <r>
    <n v="1118472507"/>
    <s v="SARMIENTO ESPAÑA ANDRES FELIPE"/>
    <x v="0"/>
    <s v="VENTAS BANCA AGROPECUARIA"/>
    <s v="ASESOR COMERCIAL AGROPECUARIO"/>
    <s v="9. SUR"/>
    <s v="OFICINAS"/>
    <s v="FLORENCIA"/>
    <n v="32106"/>
    <n v="43892"/>
    <n v="3"/>
    <n v="7.3769999999999998"/>
    <n v="0.49179999999999996"/>
    <m/>
    <m/>
    <x v="0"/>
  </r>
  <r>
    <n v="1118537508"/>
    <s v="DUARTE TORRES JULIO CESAR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0879999999999992"/>
    <n v="0.60586666666666666"/>
    <m/>
    <m/>
    <x v="0"/>
  </r>
  <r>
    <n v="1118538814"/>
    <s v="MEDINA VANEGAS LORAINE ALEXAND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46"/>
    <n v="11"/>
    <n v="27.25"/>
    <n v="1.8166666666666667"/>
    <m/>
    <m/>
    <x v="1"/>
  </r>
  <r>
    <n v="1118539302"/>
    <s v="SOCHA NIÑO JULY PAOLA"/>
    <x v="0"/>
    <s v="VENTAS BANCA AGROPECUARIA"/>
    <s v="ASESOR COMERCIAL AGROPECUARIO"/>
    <s v="3. CAFETERA"/>
    <s v="OFICINAS"/>
    <s v="QUIMBAYA"/>
    <n v="30409"/>
    <n v="42506"/>
    <n v="5"/>
    <n v="19.37"/>
    <n v="1.2913333333333334"/>
    <m/>
    <m/>
    <x v="1"/>
  </r>
  <r>
    <n v="1118539481"/>
    <s v="VALBUENA GONZALEZ RAUL"/>
    <x v="0"/>
    <s v="REGIONAL COMERCIAL"/>
    <s v="OFICIAL OPERATIVO SENIOR"/>
    <s v="7. ORIENTE"/>
    <s v="OFICINAS"/>
    <s v="TAURAMENA"/>
    <n v="75806"/>
    <n v="42219"/>
    <n v="8"/>
    <n v="16.170000000000002"/>
    <n v="1.0780000000000001"/>
    <m/>
    <m/>
    <x v="1"/>
  </r>
  <r>
    <n v="1118539865"/>
    <s v="PINEDA ROJAS JOSE ANDRES"/>
    <x v="0"/>
    <s v="VENTAS MICROFINANZAS"/>
    <s v="ASESOR COMERCIAL MICROFINANZAS"/>
    <s v="7. ORIENTE"/>
    <s v="OFICINAS"/>
    <s v="YOPAL"/>
    <n v="75809"/>
    <n v="41659"/>
    <n v="1"/>
    <n v="24.085000000000001"/>
    <n v="1.6056666666666668"/>
    <m/>
    <m/>
    <x v="1"/>
  </r>
  <r>
    <n v="1118540562"/>
    <s v="BELLO ALVAREZ OSCAR FERNANDO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13"/>
    <n v="1.6086666666666667"/>
    <m/>
    <m/>
    <x v="1"/>
  </r>
  <r>
    <n v="1118541267"/>
    <s v="SALCEDO BARRERA SHIRLEY KARINA"/>
    <x v="0"/>
    <s v="VENTAS BANCA PERSONAS"/>
    <s v="ASESOR COMERCIAL PERSONAS"/>
    <s v="7. ORIENTE"/>
    <s v="OFICINAS"/>
    <s v="YOPAL"/>
    <n v="75809"/>
    <n v="44117"/>
    <n v="10"/>
    <n v="13.25"/>
    <n v="0.8833333333333333"/>
    <m/>
    <m/>
    <x v="0"/>
  </r>
  <r>
    <n v="1118542379"/>
    <s v="ALARCON GARCIA ARIS YESITH"/>
    <x v="0"/>
    <s v="REGIONAL COMERCIAL"/>
    <s v="ASESOR COMERCIAL"/>
    <s v="7. ORIENTE"/>
    <s v="OFICINAS"/>
    <s v="LABRANZAGRANDE"/>
    <n v="75203"/>
    <n v="41708"/>
    <n v="3"/>
    <n v="22.13"/>
    <n v="1.4753333333333332"/>
    <m/>
    <m/>
    <x v="1"/>
  </r>
  <r>
    <n v="1118543381"/>
    <s v="DIAZ VARGAS ELVER ALEXANDER"/>
    <x v="0"/>
    <s v="REGIONAL COMERCIAL"/>
    <s v="DIRECTOR OFICINA TIPO 4"/>
    <s v="7. ORIENTE"/>
    <s v="OFICINAS"/>
    <s v="MONTERREY"/>
    <n v="75802"/>
    <n v="42961"/>
    <n v="8"/>
    <n v="15.71"/>
    <n v="1.0473333333333334"/>
    <m/>
    <m/>
    <x v="1"/>
  </r>
  <r>
    <n v="1118544438"/>
    <s v="BORDA REYES LEYDA YANET"/>
    <x v="0"/>
    <s v="VENTAS BANCA AGROPECUARIA"/>
    <s v="ASESOR COMERCIAL AGROPECUARIO"/>
    <s v="2. BOGOTA"/>
    <s v="OFICINAS"/>
    <s v="SUBACHOQUE"/>
    <n v="22012"/>
    <n v="44336"/>
    <n v="5"/>
    <n v="19.21"/>
    <n v="1.2806666666666666"/>
    <m/>
    <m/>
    <x v="1"/>
  </r>
  <r>
    <n v="1118544889"/>
    <s v="AVILA CUEVAS EVELYN YURANY"/>
    <x v="0"/>
    <s v="REGIONAL COMERCIAL"/>
    <s v="ASESOR COMERCIAL"/>
    <s v="7. ORIENTE"/>
    <s v="OFICINAS"/>
    <s v="YOPAL"/>
    <n v="75809"/>
    <n v="44547"/>
    <n v="12"/>
    <n v="10.58"/>
    <n v="0.70533333333333337"/>
    <m/>
    <m/>
    <x v="0"/>
  </r>
  <r>
    <n v="1118546103"/>
    <s v="BARRERA LOPEZ MAGDA LINEY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34"/>
    <n v="5"/>
    <n v="19.29"/>
    <n v="1.286"/>
    <m/>
    <n v="44846"/>
    <x v="1"/>
  </r>
  <r>
    <n v="1118547341"/>
    <s v="SIERRA MESA MONICA ROSMIRA"/>
    <x v="0"/>
    <s v="REGIONAL COMERCIAL"/>
    <s v="CAJERO PRINCIPAL"/>
    <s v="7. ORIENTE"/>
    <s v="OFICINAS"/>
    <s v="AGUAZUL"/>
    <n v="75811"/>
    <n v="43661"/>
    <n v="7"/>
    <n v="16.920000000000002"/>
    <n v="1.1280000000000001"/>
    <m/>
    <m/>
    <x v="1"/>
  </r>
  <r>
    <n v="1118547981"/>
    <s v="MONTAGUT ROJAS DIEGO FELIPE"/>
    <x v="0"/>
    <s v="REGIONAL COMERCIAL"/>
    <s v="DIRECTOR OFICINA TIPO 3"/>
    <s v="7. ORIENTE"/>
    <s v="OFICINAS"/>
    <s v="TAURAMENA"/>
    <n v="75806"/>
    <n v="43360"/>
    <n v="9"/>
    <n v="14.33"/>
    <n v="0.95533333333333337"/>
    <m/>
    <m/>
    <x v="0"/>
  </r>
  <r>
    <n v="1118550246"/>
    <s v="TRONCOSO SANTOS JOSE DAVID"/>
    <x v="0"/>
    <s v="VENTAS BANCA AGROPECUARIA"/>
    <s v="ASESOR COMERCIAL AGROPECUARIO"/>
    <s v="7. ORIENTE"/>
    <s v="OFICINAS"/>
    <s v="YOPAL"/>
    <n v="75809"/>
    <n v="44606"/>
    <n v="2"/>
    <n v="8.2100000000000009"/>
    <n v="0.54733333333333334"/>
    <m/>
    <m/>
    <x v="0"/>
  </r>
  <r>
    <n v="1118551218"/>
    <s v="CAMARGO CALIXTO DIANA MILENA"/>
    <x v="0"/>
    <s v="REGIONAL COMERCIAL"/>
    <s v="ASESOR COMERCIAL"/>
    <s v="7. ORIENTE"/>
    <s v="OFICINAS"/>
    <s v="YOPAL"/>
    <n v="75809"/>
    <n v="43174"/>
    <n v="3"/>
    <n v="21.92"/>
    <n v="1.4613333333333334"/>
    <m/>
    <m/>
    <x v="1"/>
  </r>
  <r>
    <n v="1118552149"/>
    <s v="CARDENAS MARTIN DIANA"/>
    <x v="0"/>
    <s v="REGIONAL COMERCIAL"/>
    <s v="CAJERO PRINCIPAL"/>
    <s v="7. ORIENTE"/>
    <s v="OFICINAS"/>
    <s v="YOPAL"/>
    <n v="75809"/>
    <n v="43678"/>
    <n v="8"/>
    <n v="16.25"/>
    <n v="1.0833333333333333"/>
    <m/>
    <m/>
    <x v="1"/>
  </r>
  <r>
    <n v="1118558241"/>
    <s v="SAENZ QUESADA JENIFFER  ANDREA"/>
    <x v="0"/>
    <s v="REGIONAL COMERCIAL"/>
    <s v="DIRECTOR OFICINA TIPO 4"/>
    <s v="7. ORIENTE"/>
    <s v="OFICINAS"/>
    <s v="NUNCHIA                                                                                                                                               "/>
    <n v="74002"/>
    <n v="43500"/>
    <n v="2"/>
    <n v="23.422000000000001"/>
    <n v="1.5614666666666668"/>
    <m/>
    <m/>
    <x v="1"/>
  </r>
  <r>
    <n v="1118570766"/>
    <s v="ALFONSO DUCON LEIDY JAZMIN"/>
    <x v="0"/>
    <s v="VENTAS BANCA AGROPECUARIA"/>
    <s v="ASESOR COMERCIAL AGROPECUARIO"/>
    <s v="7. ORIENTE"/>
    <s v="OFICINAS"/>
    <s v="NUNCHIA                                                                                                                                               "/>
    <n v="74002"/>
    <n v="44725"/>
    <n v="6"/>
    <n v="3.25"/>
    <n v="0.21666666666666667"/>
    <m/>
    <m/>
    <x v="0"/>
  </r>
  <r>
    <n v="1118572996"/>
    <s v="ESPINEL CACHAY MARCO ANTONIO"/>
    <x v="0"/>
    <s v="REGIONAL COMERCIAL"/>
    <s v="CAJERO"/>
    <s v="7. ORIENTE"/>
    <s v="OFICINAS"/>
    <s v="YOPAL"/>
    <n v="75809"/>
    <n v="44594"/>
    <n v="2"/>
    <n v="8.7100000000000009"/>
    <n v="0.58066666666666678"/>
    <m/>
    <m/>
    <x v="0"/>
  </r>
  <r>
    <n v="11186148"/>
    <s v="RODRIGUEZ BASTOS RAUL"/>
    <x v="1"/>
    <s v="OPERATIVA DE CANALES Y OFICINAS"/>
    <s v="PROFESIONAL UNIVERSITARIO"/>
    <s v="8. DIRECCION NACIONAL"/>
    <s v="DIRECCION GENERAL"/>
    <s v="DIRECCION NACIONAL"/>
    <n v="80000"/>
    <n v="36693"/>
    <n v="6"/>
    <n v="18.13"/>
    <n v="1.2086666666666666"/>
    <m/>
    <m/>
    <x v="1"/>
  </r>
  <r>
    <n v="1118648975"/>
    <s v="CRUZ SARMIENTO JAIME ALEJANDRO"/>
    <x v="0"/>
    <s v="REGIONAL COMERCIAL"/>
    <s v="ASESOR COMERCIAL"/>
    <s v="7. ORIENTE"/>
    <s v="OFICINAS"/>
    <s v="PAZ DE ARIPORO"/>
    <n v="74003"/>
    <n v="44033"/>
    <n v="7"/>
    <n v="16.670000000000002"/>
    <n v="1.1113333333333335"/>
    <m/>
    <m/>
    <x v="1"/>
  </r>
  <r>
    <n v="1118649137"/>
    <s v="SERRANO QUINTERO DIANA MARCELA"/>
    <x v="0"/>
    <s v="REGIONAL COMERCIAL"/>
    <s v="OFICIAL OPERATIVO SENIOR"/>
    <s v="7. ORIENTE"/>
    <s v="OFICINAS"/>
    <s v="HATO COROZAL"/>
    <n v="74001"/>
    <n v="42107"/>
    <n v="4"/>
    <n v="20.75"/>
    <n v="1.3833333333333333"/>
    <m/>
    <m/>
    <x v="1"/>
  </r>
  <r>
    <n v="1118804830"/>
    <s v="OJEDA DURAN NOVELIS SOFIA"/>
    <x v="0"/>
    <s v="REGIONAL COMERCIAL"/>
    <s v="ASESOR COMERCIAL"/>
    <s v="4. COSTA"/>
    <s v="OFICINAS"/>
    <s v="FONSECA"/>
    <n v="44506"/>
    <n v="44123"/>
    <n v="10"/>
    <n v="13"/>
    <n v="0.8666666666666667"/>
    <m/>
    <m/>
    <x v="0"/>
  </r>
  <r>
    <n v="1118821022"/>
    <s v="GRISALES HOLGUIN JOSE SAMIR"/>
    <x v="0"/>
    <s v="REGIONAL COMERCIAL"/>
    <s v="OFICIAL OPERATIVO SENIOR"/>
    <s v="4. COSTA"/>
    <s v="OFICINAS"/>
    <s v="FONSECA"/>
    <n v="44506"/>
    <n v="43712"/>
    <n v="9"/>
    <n v="14.87"/>
    <n v="0.99133333333333329"/>
    <m/>
    <m/>
    <x v="0"/>
  </r>
  <r>
    <n v="1118828462"/>
    <s v="BRUGES HABIB RAFAEL HERNAN"/>
    <x v="0"/>
    <s v="REGIONAL COMERCIAL"/>
    <s v="CAJERO PRINCIPAL"/>
    <s v="4. COSTA"/>
    <s v="OFICINAS"/>
    <s v="MANAURE (GUAJIRA)"/>
    <n v="44502"/>
    <n v="44179"/>
    <n v="12"/>
    <n v="10.71"/>
    <n v="0.71400000000000008"/>
    <m/>
    <m/>
    <x v="0"/>
  </r>
  <r>
    <n v="11188634"/>
    <s v="DEVIA MONROY JASON"/>
    <x v="0"/>
    <s v="REGIONAL COMERCIAL"/>
    <s v="DIRECTOR OPERATIVO"/>
    <s v="2. BOGOTA"/>
    <s v="OFICINAS"/>
    <s v="AVENIDA CHILE"/>
    <n v="20702"/>
    <n v="36626"/>
    <n v="4"/>
    <n v="20.87"/>
    <n v="1.3913333333333333"/>
    <m/>
    <m/>
    <x v="1"/>
  </r>
  <r>
    <n v="11189657"/>
    <s v="RICO CUEVAS PABLO JOS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61"/>
    <n v="9"/>
    <n v="14.127000000000001"/>
    <n v="0.94180000000000008"/>
    <m/>
    <m/>
    <x v="0"/>
  </r>
  <r>
    <n v="1119215620"/>
    <s v="CALDERON HENAO LINA MARIA"/>
    <x v="0"/>
    <s v="REGIONAL COMERCIAL"/>
    <s v="DIRECTOR OFICINA TIPO 4"/>
    <s v="9. SUR"/>
    <s v="OFICINAS"/>
    <s v="SOLANO"/>
    <n v="32111"/>
    <n v="43592"/>
    <n v="5"/>
    <n v="19.75"/>
    <n v="1.3166666666666667"/>
    <m/>
    <m/>
    <x v="1"/>
  </r>
  <r>
    <n v="1119510080"/>
    <s v="FERREIRA PARALES RAMON EMILIO"/>
    <x v="0"/>
    <s v="REGIONAL COMERCIAL"/>
    <s v="ASESOR COMERCIAL"/>
    <s v="2. BOGOTA"/>
    <s v="OFICINAS"/>
    <s v="TAME"/>
    <n v="70305"/>
    <n v="41408"/>
    <n v="5"/>
    <n v="19.46"/>
    <n v="1.2973333333333334"/>
    <m/>
    <m/>
    <x v="1"/>
  </r>
  <r>
    <n v="1119511286"/>
    <s v="BARRERA FIGUERA JAMES"/>
    <x v="0"/>
    <s v="REGIONAL COMERCIAL"/>
    <s v="OFICIAL SOPORTE"/>
    <s v="2. BOGOTA"/>
    <s v="OFICINAS"/>
    <s v="FORTUL"/>
    <n v="70306"/>
    <n v="43819"/>
    <n v="12"/>
    <n v="10.46"/>
    <n v="0.69733333333333336"/>
    <m/>
    <m/>
    <x v="0"/>
  </r>
  <r>
    <n v="1119511720"/>
    <s v="RIVERA CORREA DANIEL LEONARDO"/>
    <x v="0"/>
    <s v="REGIONAL COMERCIAL"/>
    <s v="ASESOR COMERCIAL"/>
    <s v="2. BOGOTA"/>
    <s v="OFICINAS"/>
    <s v="PUERTO RONDON                                                                                                                                         "/>
    <n v="70307"/>
    <n v="43609"/>
    <n v="5"/>
    <n v="4.04"/>
    <n v="0.26933333333333331"/>
    <m/>
    <m/>
    <x v="0"/>
  </r>
  <r>
    <n v="1119583126"/>
    <s v="GARCIA SILVA FABIAN ARNULFO"/>
    <x v="0"/>
    <s v="REGIONAL COMERCIAL"/>
    <s v="CAJERO PRINCIPAL"/>
    <s v="9. SUR"/>
    <s v="OFICINAS"/>
    <s v="FLORENCIA"/>
    <n v="32106"/>
    <n v="43297"/>
    <n v="7"/>
    <n v="16.88"/>
    <n v="1.1253333333333333"/>
    <m/>
    <m/>
    <x v="1"/>
  </r>
  <r>
    <n v="1119887792"/>
    <s v="MORA ROMERO JENNY KATERINE"/>
    <x v="0"/>
    <s v="REGIONAL COMERCIAL"/>
    <s v="DIRECTOR OFICINA TIPO 4"/>
    <s v="2. BOGOTA"/>
    <s v="OFICINAS"/>
    <s v="MEDINA"/>
    <n v="21005"/>
    <n v="42996"/>
    <n v="9"/>
    <n v="29.29"/>
    <n v="1.9526666666666666"/>
    <m/>
    <m/>
    <x v="1"/>
  </r>
  <r>
    <n v="1119888111"/>
    <s v="GONZALEZ LUGO DIANA YUBELY"/>
    <x v="0"/>
    <s v="REGIONAL COMERCIAL"/>
    <s v="OFICIAL OPERATIVO SENIOR"/>
    <s v="2. BOGOTA"/>
    <s v="OFICINAS"/>
    <s v="CUMARAL"/>
    <n v="25705"/>
    <n v="41519"/>
    <n v="9"/>
    <n v="14.96"/>
    <n v="0.9973333333333334"/>
    <m/>
    <m/>
    <x v="0"/>
  </r>
  <r>
    <n v="1119889769"/>
    <s v="ALBA SALOMON ANGIE VANESSA"/>
    <x v="0"/>
    <s v="REGIONAL COMERCIAL"/>
    <s v="CAJERO PRINCIPAL"/>
    <s v="2. BOGOTA"/>
    <s v="OFICINAS"/>
    <s v="SAN CARLOS DE GUAROA"/>
    <n v="25711"/>
    <n v="43805"/>
    <n v="12"/>
    <n v="26.04"/>
    <n v="1.736"/>
    <m/>
    <m/>
    <x v="1"/>
  </r>
  <r>
    <n v="1119890042"/>
    <s v="MORENO LOPEZ KERLY PAOLA"/>
    <x v="0"/>
    <s v="VENTAS BANCA AGROPECUARIA"/>
    <s v="ASESOR COMERCIAL AGROPECUARIO"/>
    <s v="2. BOGOTA"/>
    <s v="OFICINAS"/>
    <s v="CUMARAL"/>
    <n v="25705"/>
    <n v="44046"/>
    <n v="8"/>
    <n v="16.170000000000002"/>
    <n v="1.0780000000000001"/>
    <m/>
    <m/>
    <x v="1"/>
  </r>
  <r>
    <n v="1119890562"/>
    <s v="GARCIA OLIVEROS YURELY MABITH"/>
    <x v="0"/>
    <s v="REGIONAL COMERCIAL"/>
    <s v="ASESOR COMERCIAL"/>
    <s v="2. BOGOTA"/>
    <s v="OFICINAS"/>
    <s v="CUMARAL"/>
    <n v="25705"/>
    <n v="42261"/>
    <n v="9"/>
    <n v="14.46"/>
    <n v="0.96400000000000008"/>
    <m/>
    <m/>
    <x v="0"/>
  </r>
  <r>
    <n v="1119949003"/>
    <s v="MORENO CABRERA YUDI YULIETH"/>
    <x v="0"/>
    <s v="REGIONAL COMERCIAL"/>
    <s v="ASESOR COMERCIAL"/>
    <s v="2. BOGOTA"/>
    <s v="OFICINAS"/>
    <s v="MESETAS"/>
    <n v="22305"/>
    <n v="43761"/>
    <n v="10"/>
    <n v="12.83"/>
    <n v="0.85533333333333339"/>
    <m/>
    <m/>
    <x v="0"/>
  </r>
  <r>
    <n v="1120354860"/>
    <s v="GALINDO MANCERA JENIFER CAROLINA"/>
    <x v="0"/>
    <s v="VENTAS MICROFINANZAS"/>
    <s v="ASESOR COMERCIAL MICROFINANZAS"/>
    <s v="2. BOGOTA"/>
    <s v="OFICINAS"/>
    <s v="GRANADA (META)"/>
    <n v="22303"/>
    <n v="41365"/>
    <n v="4"/>
    <n v="6.25"/>
    <n v="0.41666666666666669"/>
    <m/>
    <m/>
    <x v="0"/>
  </r>
  <r>
    <n v="1120359516"/>
    <s v="VARGAS PENAGOS YEISON ANDRES"/>
    <x v="4"/>
    <s v="NACIONAL DE ANALISIS AGROPECUARIO                                                                                                                     "/>
    <s v="OFICIAL OPERATIVO SENIOR"/>
    <s v="2. BOGOTA"/>
    <s v="REGIONAL"/>
    <s v="GRANADA (META)"/>
    <n v="22303"/>
    <n v="43719"/>
    <n v="9"/>
    <n v="14.58"/>
    <n v="0.97199999999999998"/>
    <m/>
    <m/>
    <x v="0"/>
  </r>
  <r>
    <n v="1120359537"/>
    <s v="GONZALEZ TORRES JHON EDIER"/>
    <x v="0"/>
    <s v="VENTAS MICROFINANZAS"/>
    <s v="ASESOR COMERCIAL MICROFINANZAS"/>
    <s v="2. BOGOTA"/>
    <s v="OFICINAS"/>
    <s v="GRANADA (META)"/>
    <n v="22303"/>
    <n v="41680"/>
    <n v="2"/>
    <n v="8.3800000000000008"/>
    <n v="0.55866666666666676"/>
    <m/>
    <m/>
    <x v="0"/>
  </r>
  <r>
    <n v="1120362786"/>
    <s v="MARTINEZ TORRES HEYNER ALFONSO"/>
    <x v="0"/>
    <s v="REGIONAL COMERCIAL"/>
    <s v="DIRECTOR OFICINA TIPO 4"/>
    <s v="2. BOGOTA"/>
    <s v="OFICINAS"/>
    <s v="VISTAHERMOSA"/>
    <n v="22309"/>
    <n v="41045"/>
    <n v="5"/>
    <n v="4.37"/>
    <n v="0.29133333333333333"/>
    <m/>
    <m/>
    <x v="0"/>
  </r>
  <r>
    <n v="1120362936"/>
    <s v="SAAVEDRA PERDOMO YESENIA BRICETH"/>
    <x v="0"/>
    <s v="REGIONAL COMERCIAL"/>
    <s v="ASESOR COMERCIAL"/>
    <s v="2. BOGOTA"/>
    <s v="OFICINAS"/>
    <s v="GRANADA (META)"/>
    <n v="22303"/>
    <n v="40470"/>
    <n v="10"/>
    <n v="13"/>
    <n v="0.8666666666666667"/>
    <m/>
    <m/>
    <x v="0"/>
  </r>
  <r>
    <n v="1120367609"/>
    <s v="BENAVIDEZ VANEGAS YINI SAMANTHA"/>
    <x v="0"/>
    <s v="REGIONAL COMERCIAL"/>
    <s v="ASESOR COMERCIAL"/>
    <s v="2. BOGOTA"/>
    <s v="OFICINAS"/>
    <s v="FUENTE DE ORO"/>
    <n v="22302"/>
    <n v="42767"/>
    <n v="2"/>
    <n v="8.75"/>
    <n v="0.58333333333333337"/>
    <m/>
    <m/>
    <x v="0"/>
  </r>
  <r>
    <n v="1120367636"/>
    <s v="PAJOY PALACIO LEYDY VIVIANA"/>
    <x v="0"/>
    <s v="REGIONAL COMERCIAL"/>
    <s v="DIRECTOR OFICINA TIPO 3"/>
    <s v="2. BOGOTA"/>
    <s v="OFICINAS"/>
    <s v="SAN MARTIN                                                                                                                                            "/>
    <n v="22308"/>
    <n v="41015"/>
    <n v="4"/>
    <n v="20.63"/>
    <n v="1.3753333333333333"/>
    <m/>
    <m/>
    <x v="1"/>
  </r>
  <r>
    <n v="1120369263"/>
    <s v="BELTRAN GARZON ANGIE JHINET"/>
    <x v="0"/>
    <s v="REGIONAL COMERCIAL"/>
    <s v="ASESOR COMERCIAL"/>
    <s v="2. BOGOTA"/>
    <s v="OFICINAS"/>
    <s v="FUENTE DE ORO"/>
    <n v="22302"/>
    <n v="44543"/>
    <n v="12"/>
    <n v="10.75"/>
    <n v="0.71666666666666667"/>
    <m/>
    <m/>
    <x v="0"/>
  </r>
  <r>
    <n v="1120373153"/>
    <s v="GUATEQUE MALDONADO CAMILO ANDRES"/>
    <x v="0"/>
    <s v="REGIONAL COMERCIAL"/>
    <s v="CAJERO PRINCIPAL"/>
    <s v="2. BOGOTA"/>
    <s v="OFICINAS"/>
    <s v="VISTAHERMOSA"/>
    <n v="22309"/>
    <n v="44720"/>
    <n v="6"/>
    <n v="3.46"/>
    <n v="0.23066666666666666"/>
    <m/>
    <m/>
    <x v="0"/>
  </r>
  <r>
    <n v="1120375426"/>
    <s v="ARENAS LEGUIZAMON WILLIAM ALEXANDER"/>
    <x v="0"/>
    <s v="VENTAS MICROFINANZAS"/>
    <s v="ASESOR COMERCIAL MICROFINANZAS"/>
    <s v="2. BOGOTA"/>
    <s v="OFICINAS"/>
    <s v="SAN MARTIN                                                                                                                                            "/>
    <n v="22308"/>
    <n v="43805"/>
    <n v="12"/>
    <n v="11.04"/>
    <n v="0.73599999999999999"/>
    <m/>
    <m/>
    <x v="0"/>
  </r>
  <r>
    <n v="1120379164"/>
    <s v="CAMACHO GARCIA ARLES STIVEN"/>
    <x v="0"/>
    <s v="VENTAS BANCA AGROPECUARIA"/>
    <s v="ASESOR COMERCIAL AGROPECUARIO"/>
    <s v="2. BOGOTA"/>
    <s v="OFICINAS"/>
    <s v="FUENTE DE ORO"/>
    <n v="22302"/>
    <n v="43724"/>
    <n v="9"/>
    <n v="14.38"/>
    <n v="0.95866666666666667"/>
    <m/>
    <m/>
    <x v="0"/>
  </r>
  <r>
    <n v="1120381898"/>
    <s v="GUARIN GARCIA LUIS SANTIAGO"/>
    <x v="0"/>
    <s v="REGIONAL COMERCIAL"/>
    <s v="ASESOR COMERCIAL"/>
    <s v="2. BOGOTA"/>
    <s v="OFICINAS"/>
    <s v="SAN MARTIN                                                                                                                                            "/>
    <n v="22308"/>
    <n v="44531"/>
    <n v="12"/>
    <n v="11.25"/>
    <n v="0.75"/>
    <m/>
    <m/>
    <x v="0"/>
  </r>
  <r>
    <n v="1120383376"/>
    <s v="MENDEZ VANEGAS ELIZABEL"/>
    <x v="0"/>
    <s v="REGIONAL COMERCIAL"/>
    <s v="ASESOR COMERCIAL"/>
    <s v="2. BOGOTA"/>
    <s v="OFICINAS"/>
    <s v="GRANADA (META)"/>
    <n v="22303"/>
    <n v="43697"/>
    <n v="8"/>
    <n v="15.46"/>
    <n v="1.0306666666666666"/>
    <m/>
    <m/>
    <x v="1"/>
  </r>
  <r>
    <n v="1120383457"/>
    <s v="ROJAS QUINTERO LUISA FERNANDA"/>
    <x v="0"/>
    <s v="REGIONAL COMERCIAL"/>
    <s v="CAJERO"/>
    <s v="2. BOGOTA"/>
    <s v="OFICINAS"/>
    <s v="SAN MARTIN                                                                                                                                            "/>
    <n v="22308"/>
    <n v="44166"/>
    <n v="12"/>
    <n v="11.25"/>
    <n v="0.75"/>
    <m/>
    <m/>
    <x v="0"/>
  </r>
  <r>
    <n v="1120387873"/>
    <s v="CARVAJAL PENAGOS DANIELA FERNANDA"/>
    <x v="0"/>
    <s v="REGIONAL COMERCIAL"/>
    <s v="OFICIAL SOPORTE"/>
    <s v="2. BOGOTA"/>
    <s v="OFICINAS"/>
    <s v="FUENTE DE ORO"/>
    <n v="22302"/>
    <n v="43733"/>
    <n v="9"/>
    <n v="14"/>
    <n v="0.93333333333333335"/>
    <m/>
    <m/>
    <x v="0"/>
  </r>
  <r>
    <n v="11204853"/>
    <s v="TENJO GAITAN JAIRO ANDRE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63"/>
    <n v="7"/>
    <n v="1.67"/>
    <n v="0.11133333333333333"/>
    <m/>
    <m/>
    <x v="0"/>
  </r>
  <r>
    <n v="1120504545"/>
    <s v="CARO AGUIRRE LINA PAOLA"/>
    <x v="0"/>
    <s v="REGIONAL COMERCIAL"/>
    <s v="ASESOR COMERCIAL"/>
    <s v="2. BOGOTA"/>
    <s v="OFICINAS"/>
    <s v="MESETAS"/>
    <n v="22305"/>
    <n v="43438"/>
    <n v="12"/>
    <n v="11.12"/>
    <n v="0.74133333333333329"/>
    <m/>
    <m/>
    <x v="0"/>
  </r>
  <r>
    <n v="1120506347"/>
    <s v="PINZON CORREA ANDRES LEONARDO"/>
    <x v="1"/>
    <s v="VP OPERACIONES"/>
    <s v="SUPERNUMERARIO INTEGRAL"/>
    <s v="2. BOGOTA"/>
    <s v="REGIONAL"/>
    <s v="GERENCIA REGIONAL BOGOTA"/>
    <n v="20000"/>
    <n v="43010"/>
    <n v="10"/>
    <n v="13.71"/>
    <n v="0.91400000000000003"/>
    <m/>
    <m/>
    <x v="0"/>
  </r>
  <r>
    <n v="1120558052"/>
    <s v="VELASQUEZ VILLAMIL CARMEN ALEYXI"/>
    <x v="0"/>
    <s v="REGIONAL COMERCIAL"/>
    <s v="CAJERO PRINCIPAL"/>
    <s v="2. BOGOTA"/>
    <s v="OFICINAS"/>
    <s v="MAPIRIPAN"/>
    <n v="25716"/>
    <n v="43438"/>
    <n v="12"/>
    <n v="11.12"/>
    <n v="0.74133333333333329"/>
    <m/>
    <m/>
    <x v="0"/>
  </r>
  <r>
    <n v="1120558555"/>
    <s v="ALFARO BOHORQUEZ ASTRID LORENA"/>
    <x v="0"/>
    <s v="REGIONAL COMERCIAL"/>
    <s v="DIRECTOR OPERATIVO"/>
    <s v="2. BOGOTA"/>
    <s v="OFICINAS"/>
    <s v="SAN JOSE DEL GUAVIARE                                                                                                                                 "/>
    <n v="24703"/>
    <n v="39258"/>
    <n v="6"/>
    <n v="17.625"/>
    <n v="1.175"/>
    <m/>
    <m/>
    <x v="1"/>
  </r>
  <r>
    <n v="1120564382"/>
    <s v="ESCAMILLA RIVERA JOSE EHIBER"/>
    <x v="0"/>
    <s v="REGIONAL COMERCIAL"/>
    <s v="DIRECTOR OFICINA TIPO 2"/>
    <s v="2. BOGOTA"/>
    <s v="OFICINAS"/>
    <s v="SAN JOSE DEL GUAVIARE                                                                                                                                 "/>
    <n v="24703"/>
    <n v="42436"/>
    <n v="3"/>
    <n v="7.25"/>
    <n v="0.48333333333333334"/>
    <m/>
    <m/>
    <x v="0"/>
  </r>
  <r>
    <n v="1120571177"/>
    <s v="GARCIA BELTRAN JHONNIER ALEXANDER"/>
    <x v="0"/>
    <s v="REGIONAL COMERCIAL"/>
    <s v="DIRECTOR OFICINA TIPO 4"/>
    <s v="2. BOGOTA"/>
    <s v="OFICINAS"/>
    <s v="MACHETA                                                                                                                                               "/>
    <n v="25911"/>
    <n v="41323"/>
    <n v="2"/>
    <n v="7.9980000000000002"/>
    <n v="0.53320000000000001"/>
    <m/>
    <m/>
    <x v="0"/>
  </r>
  <r>
    <n v="1120571761"/>
    <s v="CASTAÑO AGUDELO JESSICA PAOLA"/>
    <x v="0"/>
    <s v="REGIONAL COMERCIAL"/>
    <s v="CAJERO PRINCIPAL"/>
    <s v="2. BOGOTA"/>
    <s v="OFICINAS"/>
    <s v="FUENTE DE ORO"/>
    <n v="22302"/>
    <n v="42261"/>
    <n v="9"/>
    <n v="14.46"/>
    <n v="0.96400000000000008"/>
    <m/>
    <m/>
    <x v="0"/>
  </r>
  <r>
    <n v="1120573365"/>
    <s v="LOZANO CANDIL JOSE DUBAN"/>
    <x v="0"/>
    <s v="VENTAS BANCA AGROPECUARIA"/>
    <s v="ASESOR COMERCIAL AGROPECUARIO"/>
    <s v="2. BOGOTA"/>
    <s v="OFICINAS"/>
    <s v="SAN JOSE DEL GUAVIARE                                                                                                                                 "/>
    <n v="24703"/>
    <n v="44774"/>
    <n v="8"/>
    <n v="1.25"/>
    <n v="8.3333333333333329E-2"/>
    <m/>
    <m/>
    <x v="0"/>
  </r>
  <r>
    <n v="1120575059"/>
    <s v="GORDILLO NEIRA WALDEMAR YESID"/>
    <x v="0"/>
    <s v="VENTAS MICROFINANZAS"/>
    <s v="ASESOR COMERCIAL MICROFINANZAS"/>
    <s v="2. BOGOTA"/>
    <s v="OFICINAS"/>
    <s v="SAN JOSE DEL GUAVIARE                                                                                                                                 "/>
    <n v="24703"/>
    <n v="43346"/>
    <n v="9"/>
    <n v="14.92"/>
    <n v="0.9946666666666667"/>
    <m/>
    <m/>
    <x v="0"/>
  </r>
  <r>
    <n v="1120576922"/>
    <s v="LOZANO SALGADO NORBY FABRITZYO"/>
    <x v="0"/>
    <s v="VENTAS BANCA AGROPECUARIA"/>
    <s v="ASESOR COMERCIAL AGROPECUARIO"/>
    <s v="2. BOGOTA"/>
    <s v="OFICINAS"/>
    <s v="SAN JOSE DEL GUAVIARE                                                                                                                                 "/>
    <n v="24703"/>
    <n v="43727"/>
    <n v="9"/>
    <n v="14.25"/>
    <n v="0.95"/>
    <m/>
    <m/>
    <x v="0"/>
  </r>
  <r>
    <n v="1120742048"/>
    <s v="GUTIERREZ MOSQUERA DENIS JOHANNA"/>
    <x v="0"/>
    <s v="REGIONAL COMERCIAL"/>
    <s v="CAJERO PRINCIPAL"/>
    <s v="4. COSTA"/>
    <s v="OFICINAS"/>
    <s v="FONSECA"/>
    <n v="44506"/>
    <n v="43444"/>
    <n v="12"/>
    <n v="10.88"/>
    <n v="0.72533333333333339"/>
    <m/>
    <m/>
    <x v="0"/>
  </r>
  <r>
    <n v="1120864602"/>
    <s v="ALBARRACIN MALAVER LAURA MARCELA"/>
    <x v="0"/>
    <s v="REGIONAL COMERCIAL"/>
    <s v="CAJERO"/>
    <s v="2. BOGOTA"/>
    <s v="OFICINAS"/>
    <s v="VILLAVICENCIO"/>
    <n v="25712"/>
    <n v="43235"/>
    <n v="5"/>
    <n v="4.42"/>
    <n v="0.29466666666666669"/>
    <m/>
    <m/>
    <x v="0"/>
  </r>
  <r>
    <n v="1120867665"/>
    <s v="CLAVIJO SUAREZ YURI JASBLEIDY"/>
    <x v="0"/>
    <s v="REGIONAL COMERCIAL"/>
    <s v="CAJERO PRINCIPAL"/>
    <s v="2. BOGOTA"/>
    <s v="OFICINAS"/>
    <s v="PUERTO LOPEZ                                                                                                                                          "/>
    <n v="25709"/>
    <n v="43074"/>
    <n v="12"/>
    <n v="11.08"/>
    <n v="0.73866666666666669"/>
    <m/>
    <m/>
    <x v="0"/>
  </r>
  <r>
    <n v="1120954444"/>
    <s v="ALVARADO MORENO DIANA DISNEY"/>
    <x v="0"/>
    <s v="REGIONAL COMERCIAL"/>
    <s v="ASESOR COMERCIAL"/>
    <s v="2. BOGOTA"/>
    <s v="OFICINAS"/>
    <s v="SAN JOSE DEL GUAVIARE                                                                                                                                 "/>
    <n v="24703"/>
    <n v="41001"/>
    <n v="4"/>
    <n v="6.21"/>
    <n v="0.41399999999999998"/>
    <m/>
    <m/>
    <x v="0"/>
  </r>
  <r>
    <n v="1120980172"/>
    <s v="HOWARD ARCHBOLD NASHELY SHAMAYRA"/>
    <x v="0"/>
    <s v="REGIONAL COMERCIAL"/>
    <s v="CAJERO PRINCIPAL"/>
    <s v="4. COSTA"/>
    <s v="OFICINAS"/>
    <s v="PROVIDENCIA"/>
    <n v="40109"/>
    <n v="42464"/>
    <n v="4"/>
    <n v="6.13"/>
    <n v="0.40866666666666668"/>
    <m/>
    <m/>
    <x v="0"/>
  </r>
  <r>
    <n v="1121147748"/>
    <s v="RODRIGUEZ LIZARAZO LUIS FERNANDO"/>
    <x v="0"/>
    <s v="VENTAS BANCA AGROPECUARIA"/>
    <s v="ASESOR COMERCIAL AGROPECUARIO"/>
    <s v="2. BOGOTA"/>
    <s v="OFICINAS"/>
    <s v="PUERTO LLERAS"/>
    <n v="22306"/>
    <n v="43819"/>
    <n v="12"/>
    <n v="10.46"/>
    <n v="0.69733333333333336"/>
    <m/>
    <m/>
    <x v="0"/>
  </r>
  <r>
    <n v="1121202220"/>
    <s v="REIVA MENDIETA ELVIS ANDRES"/>
    <x v="0"/>
    <s v="REGIONAL COMERCIAL"/>
    <s v="CAJERO PRINCIPAL"/>
    <s v="2. BOGOTA"/>
    <s v="OFICINAS"/>
    <s v="LETICIA"/>
    <n v="20701"/>
    <n v="43104"/>
    <n v="1"/>
    <n v="9.8800000000000008"/>
    <n v="0.65866666666666673"/>
    <m/>
    <m/>
    <x v="0"/>
  </r>
  <r>
    <n v="1121215149"/>
    <s v="FAJARDO MOTTA LINA FERNANDA"/>
    <x v="0"/>
    <s v="REGIONAL COMERCIAL"/>
    <s v="ASESOR COMERCIAL"/>
    <s v="2. BOGOTA"/>
    <s v="OFICINAS"/>
    <s v="LETICIA"/>
    <n v="20701"/>
    <n v="44473"/>
    <n v="10"/>
    <n v="13.63"/>
    <n v="0.90866666666666673"/>
    <m/>
    <m/>
    <x v="0"/>
  </r>
  <r>
    <n v="1121326511"/>
    <s v="MOLINA ARRIETA ADALBERTO"/>
    <x v="0"/>
    <s v="REGIONAL COMERCIAL"/>
    <s v="DIRECTOR OFICINA TIPO 3"/>
    <s v="4. COSTA"/>
    <s v="OFICINAS"/>
    <s v="MAICAO"/>
    <n v="44501"/>
    <n v="43437"/>
    <n v="12"/>
    <n v="26.17"/>
    <n v="1.7446666666666668"/>
    <m/>
    <m/>
    <x v="1"/>
  </r>
  <r>
    <n v="1121419342"/>
    <s v="MORENO PEREZ FABER"/>
    <x v="0"/>
    <s v="REGIONAL COMERCIAL"/>
    <s v="CAJERO PRINCIPAL"/>
    <s v="2. BOGOTA"/>
    <s v="OFICINAS"/>
    <s v="PUERTO RICO (META)"/>
    <n v="22307"/>
    <n v="44391"/>
    <n v="7"/>
    <n v="16.96"/>
    <n v="1.1306666666666667"/>
    <m/>
    <m/>
    <x v="1"/>
  </r>
  <r>
    <n v="1121712006"/>
    <s v="ESQUIBEL FLOREZ LUZ MILA"/>
    <x v="0"/>
    <s v="REGIONAL COMERCIAL"/>
    <s v="ASESOR COMERCIAL"/>
    <s v="2. BOGOTA"/>
    <s v="OFICINAS"/>
    <s v="OROCUE                                                                                                                                                "/>
    <n v="75803"/>
    <n v="44152"/>
    <n v="11"/>
    <n v="11.83"/>
    <n v="0.78866666666666663"/>
    <m/>
    <m/>
    <x v="0"/>
  </r>
  <r>
    <n v="1121717998"/>
    <s v="CAÑAS HERNANDEZ DIANA CAROLINA"/>
    <x v="0"/>
    <s v="REGIONAL COMERCIAL"/>
    <s v="CAJERO"/>
    <s v="2. BOGOTA"/>
    <s v="OFICINAS"/>
    <s v="PUERTO INIRIDA                                                                                                                                        "/>
    <n v="24701"/>
    <n v="43081"/>
    <n v="12"/>
    <n v="10.747999999999999"/>
    <n v="0.71653333333333324"/>
    <m/>
    <m/>
    <x v="0"/>
  </r>
  <r>
    <n v="1121719805"/>
    <s v="RODRIGUEZ PEREZ MACIEL PALOMA"/>
    <x v="0"/>
    <s v="REGIONAL COMERCIAL"/>
    <s v="ASESOR COMERCIAL"/>
    <s v="2. BOGOTA"/>
    <s v="OFICINAS"/>
    <s v="PUERTO INIRIDA                                                                                                                                        "/>
    <n v="24701"/>
    <n v="44531"/>
    <n v="12"/>
    <n v="11.25"/>
    <n v="0.75"/>
    <m/>
    <m/>
    <x v="0"/>
  </r>
  <r>
    <n v="1121818514"/>
    <s v="MARTINEZ GARCIA NAYIBER"/>
    <x v="0"/>
    <s v="REGIONAL COMERCIAL"/>
    <s v="DIRECTOR OPERATIVO"/>
    <s v="2. BOGOTA"/>
    <s v="OFICINAS"/>
    <s v="ARAUCA (ARAUCA)"/>
    <n v="70301"/>
    <n v="41226"/>
    <n v="11"/>
    <n v="8.4580000000000002"/>
    <n v="0.56386666666666663"/>
    <m/>
    <m/>
    <x v="0"/>
  </r>
  <r>
    <n v="1121820740"/>
    <s v="CARDENAS CAMBERO YOLANDA"/>
    <x v="0"/>
    <s v="VENTAS BANCA AGROPECUARIA"/>
    <s v="ASESOR COMERCIAL AGROPECUARIO"/>
    <s v="2. BOGOTA"/>
    <s v="OFICINAS"/>
    <s v="SAN JOSE DEL GUAVIARE                                                                                                                                 "/>
    <n v="24703"/>
    <n v="43721"/>
    <n v="9"/>
    <n v="14.5"/>
    <n v="0.96666666666666667"/>
    <m/>
    <m/>
    <x v="0"/>
  </r>
  <r>
    <n v="1121824516"/>
    <s v="ALARCON OVIEDO CAROLINA"/>
    <x v="0"/>
    <s v="REGIONAL COMERCIAL"/>
    <s v="CAJERO PRINCIPAL"/>
    <s v="2. BOGOTA"/>
    <s v="OFICINAS"/>
    <s v="LEJANIAS                                                                                                                                              "/>
    <n v="22304"/>
    <n v="39077"/>
    <n v="12"/>
    <n v="10.210000000000001"/>
    <n v="0.68066666666666675"/>
    <m/>
    <m/>
    <x v="0"/>
  </r>
  <r>
    <n v="1121828399"/>
    <s v="JIMENEZ BELTRAN JHONNATHAN"/>
    <x v="0"/>
    <s v="REGIONAL COMERCIAL"/>
    <s v="CAJERO"/>
    <s v="2. BOGOTA"/>
    <s v="OFICINAS"/>
    <s v="ACACIAS"/>
    <n v="25701"/>
    <n v="43907"/>
    <n v="3"/>
    <n v="6.83"/>
    <n v="0.45533333333333331"/>
    <m/>
    <m/>
    <x v="0"/>
  </r>
  <r>
    <n v="1121830494"/>
    <s v="OSORIO HERRERA LILIANA ANDREA"/>
    <x v="0"/>
    <s v="VENTAS BANCA AGROPECUARIA"/>
    <s v="ASESOR COMERCIAL AGROPECUARIO"/>
    <s v="2. BOGOTA"/>
    <s v="OFICINAS"/>
    <s v="CUBARRAL"/>
    <n v="25704"/>
    <n v="43712"/>
    <n v="9"/>
    <n v="14.87"/>
    <n v="0.99133333333333329"/>
    <m/>
    <m/>
    <x v="0"/>
  </r>
  <r>
    <n v="1121831267"/>
    <s v="GUERRERO DIAZ EDWARD PAUL"/>
    <x v="0"/>
    <s v="REGIONAL COMERCIAL"/>
    <s v="ASESOR COMERCIAL"/>
    <s v="2. BOGOTA"/>
    <s v="OFICINAS"/>
    <s v="MAPIRIPAN"/>
    <n v="25716"/>
    <n v="42186"/>
    <n v="7"/>
    <n v="17.5"/>
    <n v="1.1666666666666667"/>
    <m/>
    <m/>
    <x v="1"/>
  </r>
  <r>
    <n v="1121833272"/>
    <s v="VARGAS LEON DIANA CAROLINA DEL PILAR"/>
    <x v="0"/>
    <s v="REGIONAL COMERCIAL"/>
    <s v="CAJERO PRINCIPAL"/>
    <s v="2. BOGOTA"/>
    <s v="OFICINAS"/>
    <s v="CUBARRAL"/>
    <n v="25704"/>
    <n v="44692"/>
    <n v="5"/>
    <n v="4.58"/>
    <n v="0.30533333333333335"/>
    <m/>
    <m/>
    <x v="0"/>
  </r>
  <r>
    <n v="1121845350"/>
    <s v="ACOSTA SAAVEDRA CARMEN YOHANA"/>
    <x v="0"/>
    <s v="VENTAS BANCA AGROPECUARIA"/>
    <s v="ASESOR COMERCIAL AGROPECUARIO"/>
    <s v="2. BOGOTA"/>
    <s v="OFICINAS"/>
    <s v="CUBARRAL"/>
    <n v="25704"/>
    <n v="44796"/>
    <n v="8"/>
    <n v="0.33"/>
    <n v="2.2000000000000002E-2"/>
    <m/>
    <m/>
    <x v="0"/>
  </r>
  <r>
    <n v="1121853530"/>
    <s v="PRADO CAMACHO KIVIN ANDRES"/>
    <x v="0"/>
    <s v="VENTAS BANCA AGROPECUARIA"/>
    <s v="ASESOR COMERCIAL AGROPECUARIO"/>
    <s v="2. BOGOTA"/>
    <s v="OFICINAS"/>
    <s v="VISTAHERMOSA"/>
    <n v="22309"/>
    <n v="43724"/>
    <n v="9"/>
    <n v="14.38"/>
    <n v="0.95866666666666667"/>
    <m/>
    <m/>
    <x v="0"/>
  </r>
  <r>
    <n v="1121853557"/>
    <s v="ATEHORTUA TRIGOS MAYRA LEANDRA"/>
    <x v="0"/>
    <s v="REGIONAL COMERCIAL"/>
    <s v="OFICIAL OPERATIVO SENIOR"/>
    <s v="2. BOGOTA"/>
    <s v="OFICINAS"/>
    <s v="LA MACARENA"/>
    <n v="25707"/>
    <n v="43081"/>
    <n v="12"/>
    <n v="10.747999999999999"/>
    <n v="0.71653333333333324"/>
    <m/>
    <m/>
    <x v="0"/>
  </r>
  <r>
    <n v="1121854674"/>
    <s v="RODRIGUEZ GARCIA RAFAEL"/>
    <x v="1"/>
    <s v="VP OPERACIONES"/>
    <s v="DIRECTOR SUPERNUMERARIO"/>
    <s v="2. BOGOTA"/>
    <s v="REGIONAL"/>
    <s v="GERENCIA REGIONAL BOGOTA"/>
    <n v="20000"/>
    <n v="42325"/>
    <n v="11"/>
    <n v="11.83"/>
    <n v="0.78866666666666663"/>
    <m/>
    <m/>
    <x v="0"/>
  </r>
  <r>
    <n v="1121854775"/>
    <s v="VILAMIL GRANADOS MARIA FERNANDA"/>
    <x v="0"/>
    <s v="REGIONAL COMERCIAL"/>
    <s v="OFICIAL OPERATIVO SENIOR"/>
    <s v="1. ANTIOQUIA"/>
    <s v="OFICINAS"/>
    <s v="REMEDIOS"/>
    <n v="11304"/>
    <n v="44300"/>
    <n v="4"/>
    <n v="20.71"/>
    <n v="1.3806666666666667"/>
    <m/>
    <m/>
    <x v="1"/>
  </r>
  <r>
    <n v="1121856421"/>
    <s v="CUBIDES LOPEZ ZULAY ARALID"/>
    <x v="0"/>
    <s v="REGIONAL COMERCIAL"/>
    <s v="CAJERO PRINCIPAL"/>
    <s v="2. BOGOTA"/>
    <s v="OFICINAS"/>
    <s v="RESTREPO"/>
    <n v="25710"/>
    <n v="44685"/>
    <n v="5"/>
    <n v="4.88"/>
    <n v="0.32533333333333331"/>
    <m/>
    <m/>
    <x v="0"/>
  </r>
  <r>
    <n v="1121857643"/>
    <s v="BOHORQUEZ TEJEIRO DIANA KATHERINE"/>
    <x v="0"/>
    <s v="REGIONAL COMERCIAL"/>
    <s v="CAJERO PRINCIPAL"/>
    <s v="2. BOGOTA"/>
    <s v="OFICINAS"/>
    <s v="VILLAVICENCIO"/>
    <n v="25712"/>
    <n v="41533"/>
    <n v="9"/>
    <n v="14.38"/>
    <n v="0.95866666666666667"/>
    <m/>
    <m/>
    <x v="0"/>
  </r>
  <r>
    <n v="1121860468"/>
    <s v="VELASQUEZ CARDONA SILVANA"/>
    <x v="0"/>
    <s v="REGIONAL COMERCIAL"/>
    <s v="DIRECTOR OPERATIVO"/>
    <s v="2. BOGOTA"/>
    <s v="OFICINAS"/>
    <s v="ZIPAQUIRA                                                                                                                                             "/>
    <n v="25923"/>
    <n v="40205"/>
    <n v="1"/>
    <n v="23.92"/>
    <n v="1.5946666666666667"/>
    <m/>
    <m/>
    <x v="1"/>
  </r>
  <r>
    <n v="1121865146"/>
    <s v="GALVIS VELASQUEZ LISETH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1121870394"/>
    <s v="VERGARA ZARATE ERIKA VANESS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57"/>
    <n v="6"/>
    <n v="18.38"/>
    <n v="1.2253333333333332"/>
    <m/>
    <m/>
    <x v="1"/>
  </r>
  <r>
    <n v="1121872050"/>
    <s v="MENDEZ SANCHEZ RUBER ALBEIRO"/>
    <x v="0"/>
    <s v="REGIONAL COMERCIAL"/>
    <s v="ASESOR COMERCIAL"/>
    <s v="2. BOGOTA"/>
    <s v="OFICINAS"/>
    <s v="MIRAFLORES"/>
    <n v="24702"/>
    <n v="44112"/>
    <n v="10"/>
    <n v="13.46"/>
    <n v="0.89733333333333343"/>
    <m/>
    <m/>
    <x v="0"/>
  </r>
  <r>
    <n v="1121873703"/>
    <s v="MENDEZ CUENCA ANA ISABEL"/>
    <x v="0"/>
    <s v="REGIONAL COMERCIAL"/>
    <s v="ASESOR COMERCIAL"/>
    <s v="2. BOGOTA"/>
    <s v="OFICINAS"/>
    <s v="SAN MARTIN                                                                                                                                            "/>
    <n v="22308"/>
    <n v="41113"/>
    <n v="7"/>
    <n v="1.58"/>
    <n v="0.10533333333333333"/>
    <m/>
    <m/>
    <x v="0"/>
  </r>
  <r>
    <n v="1121873773"/>
    <s v="ROCHA MENDOZA JESSICA LORENA"/>
    <x v="0"/>
    <s v="REGIONAL COMERCIAL"/>
    <s v="DIRECTOR OFICINA TIPO 2"/>
    <s v="2. BOGOTA"/>
    <s v="OFICINAS"/>
    <s v="ACACIAS"/>
    <n v="25701"/>
    <n v="40518"/>
    <n v="12"/>
    <n v="10.497999999999999"/>
    <n v="0.69986666666666664"/>
    <m/>
    <m/>
    <x v="0"/>
  </r>
  <r>
    <n v="1121876978"/>
    <s v="DIAZ QUINTERO GEIDY"/>
    <x v="0"/>
    <s v="REGIONAL COMERCIAL"/>
    <s v="ASESOR COMERCIAL"/>
    <s v="2. BOGOTA"/>
    <s v="OFICINAS"/>
    <s v="PUERTO RICO (META)"/>
    <n v="22307"/>
    <n v="43892"/>
    <n v="3"/>
    <n v="22.46"/>
    <n v="1.4973333333333334"/>
    <m/>
    <m/>
    <x v="1"/>
  </r>
  <r>
    <n v="1121879017"/>
    <s v="HERNANDEZ ROMERO YAMIN"/>
    <x v="0"/>
    <s v="VENTAS MICROFINANZAS"/>
    <s v="ASESOR COMERCIAL MICROFINANZAS"/>
    <s v="7. ORIENTE"/>
    <s v="OFICINAS"/>
    <s v="TAURAMENA"/>
    <n v="75806"/>
    <n v="44182"/>
    <n v="12"/>
    <n v="10.58"/>
    <n v="0.70533333333333337"/>
    <m/>
    <m/>
    <x v="0"/>
  </r>
  <r>
    <n v="1121879957"/>
    <s v="RODRIGUEZ CESPEDES LUIS GABRIEL"/>
    <x v="0"/>
    <s v="REGIONAL COMERCIAL"/>
    <s v="DIRECTOR OFICINA TIPO 3"/>
    <s v="2. BOGOTA"/>
    <s v="OFICINAS"/>
    <s v="CUMARAL"/>
    <n v="25705"/>
    <n v="42072"/>
    <n v="3"/>
    <n v="6.9619999999999997"/>
    <n v="0.46413333333333334"/>
    <m/>
    <m/>
    <x v="0"/>
  </r>
  <r>
    <n v="1121880805"/>
    <s v="NEIVA MARIÑO HERNANDO"/>
    <x v="0"/>
    <s v="REGIONAL COMERCIAL"/>
    <s v="ASESOR COMERCIAL"/>
    <s v="2. BOGOTA"/>
    <s v="OFICINAS"/>
    <s v="PUERTO INIRIDA                                                                                                                                        "/>
    <n v="24701"/>
    <n v="43126"/>
    <n v="1"/>
    <n v="8.4600000000000009"/>
    <n v="0.56400000000000006"/>
    <m/>
    <m/>
    <x v="0"/>
  </r>
  <r>
    <n v="1121881890"/>
    <s v="TURRIAGO NIÑO CINDY LORENA"/>
    <x v="0"/>
    <s v="REGIONAL COMERCIAL"/>
    <s v="DIRECTOR OFICINA TIPO 3"/>
    <s v="2. BOGOTA"/>
    <s v="OFICINAS"/>
    <s v="GUAYABETAL                                                                                                                                            "/>
    <n v="25929"/>
    <n v="43754"/>
    <n v="10"/>
    <n v="13.13"/>
    <n v="0.87533333333333341"/>
    <m/>
    <m/>
    <x v="0"/>
  </r>
  <r>
    <n v="1121885562"/>
    <s v="PEÑALOZA DURAN XIMENA"/>
    <x v="0"/>
    <s v="REGIONAL COMERCIAL"/>
    <s v="ASESOR COMERCIAL"/>
    <s v="2. BOGOTA"/>
    <s v="OFICINAS"/>
    <s v="PUERTO LOPEZ                                                                                                                                          "/>
    <n v="25709"/>
    <n v="42128"/>
    <n v="5"/>
    <n v="4.88"/>
    <n v="0.32533333333333331"/>
    <m/>
    <m/>
    <x v="0"/>
  </r>
  <r>
    <n v="1121886917"/>
    <s v="GARCIA AYA CLAUDIA PATRICIA"/>
    <x v="0"/>
    <s v="REGIONAL COMERCIAL"/>
    <s v="CAJERO PRINCIPAL"/>
    <s v="2. BOGOTA"/>
    <s v="OFICINAS"/>
    <s v="LA MACARENA"/>
    <n v="25707"/>
    <n v="42828"/>
    <n v="4"/>
    <n v="21.17"/>
    <n v="1.4113333333333336"/>
    <m/>
    <m/>
    <x v="1"/>
  </r>
  <r>
    <n v="1121890554"/>
    <s v="MORENO VELEZ JEISON"/>
    <x v="0"/>
    <s v="REGIONAL COMERCIAL"/>
    <s v="OFICIAL OPERATIVO SENIOR"/>
    <s v="2. BOGOTA"/>
    <s v="OFICINAS"/>
    <s v="OROCUE                                                                                                                                                "/>
    <n v="75803"/>
    <n v="43046"/>
    <n v="11"/>
    <n v="12.25"/>
    <n v="0.81666666666666665"/>
    <m/>
    <m/>
    <x v="0"/>
  </r>
  <r>
    <n v="1121890807"/>
    <s v="BERMUDEZ GARCIA YULIANA"/>
    <x v="0"/>
    <s v="VENTAS BANCA AGROPECUARIA"/>
    <s v="ASESOR COMERCIAL AGROPECUARIO"/>
    <s v="2. BOGOTA"/>
    <s v="OFICINAS"/>
    <s v="PUERTO LOPEZ                                                                                                                                          "/>
    <n v="25709"/>
    <n v="42219"/>
    <n v="8"/>
    <n v="15.545"/>
    <n v="1.0363333333333333"/>
    <m/>
    <m/>
    <x v="1"/>
  </r>
  <r>
    <n v="1121893139"/>
    <s v="PINEDA ARENAS JASBLEIDY DAYANNE"/>
    <x v="0"/>
    <s v="REGIONAL COMERCIAL"/>
    <s v="CAJERO"/>
    <s v="2. BOGOTA"/>
    <s v="OFICINAS"/>
    <s v="VILLAVICENCIO"/>
    <n v="25712"/>
    <n v="43742"/>
    <n v="10"/>
    <n v="13.63"/>
    <n v="0.90866666666666673"/>
    <m/>
    <m/>
    <x v="0"/>
  </r>
  <r>
    <n v="1121893436"/>
    <s v="ESPITIA RINCON JAIME ANDRES"/>
    <x v="0"/>
    <s v="REGIONAL COMERCIAL"/>
    <s v="CAJERO PRINCIPAL"/>
    <s v="2. BOGOTA"/>
    <s v="OFICINAS"/>
    <s v="SANTA ROSALIA"/>
    <n v="24707"/>
    <n v="44531"/>
    <n v="12"/>
    <n v="11.25"/>
    <n v="0.75"/>
    <m/>
    <m/>
    <x v="0"/>
  </r>
  <r>
    <n v="1121893675"/>
    <s v="AMAYA  DARGIE JAHAIRA"/>
    <x v="0"/>
    <s v="REGIONAL COMERCIAL"/>
    <s v="CAJERO PRINCIPAL"/>
    <s v="2. BOGOTA"/>
    <s v="OFICINAS"/>
    <s v="EL CASTILLO"/>
    <n v="22301"/>
    <n v="44256"/>
    <n v="3"/>
    <n v="7.5"/>
    <n v="0.5"/>
    <m/>
    <m/>
    <x v="0"/>
  </r>
  <r>
    <n v="1121896873"/>
    <s v="HERRERA HERNANDEZ YURI PAOLA"/>
    <x v="0"/>
    <s v="REGIONAL COMERCIAL"/>
    <s v="DIRECTOR OFICINA TIPO 4"/>
    <s v="2. BOGOTA"/>
    <s v="OFICINAS"/>
    <s v="PUERTO LOPEZ                                                                                                                                          "/>
    <n v="25709"/>
    <n v="43727"/>
    <n v="9"/>
    <n v="14.25"/>
    <n v="0.95"/>
    <m/>
    <m/>
    <x v="0"/>
  </r>
  <r>
    <n v="1121898351"/>
    <s v="ORTEGA GOMEZ CLARA INES"/>
    <x v="0"/>
    <s v="REGIONAL COMERCIAL"/>
    <s v="ASESOR COMERCIAL"/>
    <s v="2. BOGOTA"/>
    <s v="OFICINAS"/>
    <s v="MEDINA"/>
    <n v="21005"/>
    <n v="44410"/>
    <n v="8"/>
    <n v="16.21"/>
    <n v="1.0806666666666667"/>
    <m/>
    <m/>
    <x v="1"/>
  </r>
  <r>
    <n v="1121899748"/>
    <s v="HOYOS CUELLAR KELLY JOHANNA"/>
    <x v="0"/>
    <s v="VENTAS BANCA AGROPECUARIA"/>
    <s v="ASESOR COMERCIAL AGROPECUARIO"/>
    <s v="2. BOGOTA"/>
    <s v="OFICINAS"/>
    <s v="GRANADA (META)"/>
    <n v="22303"/>
    <n v="42128"/>
    <n v="5"/>
    <n v="4.88"/>
    <n v="0.32533333333333331"/>
    <m/>
    <m/>
    <x v="0"/>
  </r>
  <r>
    <n v="1121900990"/>
    <s v="ROJAS RICO EDGAR MAURICIO"/>
    <x v="0"/>
    <s v="REGIONAL COMERCIAL"/>
    <s v="CAJERO PRINCIPAL"/>
    <s v="2. BOGOTA"/>
    <s v="OFICINAS"/>
    <s v="PUERTO CARREÑO"/>
    <n v="24706"/>
    <n v="44166"/>
    <n v="12"/>
    <n v="11.25"/>
    <n v="0.75"/>
    <m/>
    <m/>
    <x v="0"/>
  </r>
  <r>
    <n v="1121904610"/>
    <s v="MORALES AGUIRRE YANINE KARINA"/>
    <x v="0"/>
    <s v="VENTAS BANCA PERSONAS"/>
    <s v="ASESOR COMERCIAL PERSONAS"/>
    <s v="6. OCCIDENTE"/>
    <s v="OFICINAS"/>
    <s v="CALI SUCURSAL"/>
    <n v="60901"/>
    <n v="44636"/>
    <n v="3"/>
    <n v="6.88"/>
    <n v="0.45866666666666667"/>
    <m/>
    <m/>
    <x v="0"/>
  </r>
  <r>
    <n v="1121910510"/>
    <s v="SAMPEDRO SANCHEZ YULY ROSMIRA"/>
    <x v="0"/>
    <s v="REGIONAL COMERCIAL"/>
    <s v="CAJERO PRINCIPAL"/>
    <s v="2. BOGOTA"/>
    <s v="OFICINAS"/>
    <s v="SAN JOSE DEL GUAVIARE                                                                                                                                 "/>
    <n v="24703"/>
    <n v="42961"/>
    <n v="8"/>
    <n v="15.71"/>
    <n v="1.0473333333333334"/>
    <m/>
    <m/>
    <x v="1"/>
  </r>
  <r>
    <n v="1121912687"/>
    <s v="RODRIGUEZ GARZON NIVER ALBERTO"/>
    <x v="0"/>
    <s v="VENTAS BANCA AGROPECUARIA"/>
    <s v="ASESOR COMERCIAL AGROPECUARIO"/>
    <s v="7. ORIENTE"/>
    <s v="OFICINAS"/>
    <s v="VILLANUEVA (CASANARE)"/>
    <n v="75808"/>
    <n v="44410"/>
    <n v="8"/>
    <n v="16.21"/>
    <n v="1.0806666666666667"/>
    <m/>
    <m/>
    <x v="1"/>
  </r>
  <r>
    <n v="1121912953"/>
    <s v="BAHAMON HERNANDEZ TATIANA ANDREA"/>
    <x v="0"/>
    <s v="VENTAS BANCA AGROPECUARIA"/>
    <s v="ASESOR COMERCIAL AGROPECUARIO"/>
    <s v="7. ORIENTE"/>
    <s v="OFICINAS"/>
    <s v="VILLANUEVA (CASANARE)"/>
    <n v="75808"/>
    <n v="44480"/>
    <n v="10"/>
    <n v="13.33"/>
    <n v="0.88866666666666672"/>
    <m/>
    <m/>
    <x v="0"/>
  </r>
  <r>
    <n v="1121913777"/>
    <s v="ORTEGA GOMEZ HENRY LEONARDO"/>
    <x v="0"/>
    <s v="VENTAS MICROFINANZAS"/>
    <s v="ASESOR COMERCIAL MICROFINANZAS"/>
    <s v="2. BOGOTA"/>
    <s v="OFICINAS"/>
    <s v="VILLAVICENCIO"/>
    <n v="25712"/>
    <n v="44293"/>
    <n v="4"/>
    <n v="6"/>
    <n v="0.4"/>
    <m/>
    <m/>
    <x v="0"/>
  </r>
  <r>
    <n v="1121933659"/>
    <s v="ROMERO LEON YUDY YORLEDY"/>
    <x v="0"/>
    <s v="VENTAS BANCA AGROPECUARIA"/>
    <s v="ASESOR COMERCIAL AGROPECUARIO"/>
    <s v="2. BOGOTA"/>
    <s v="OFICINAS"/>
    <s v="MESETAS"/>
    <n v="22305"/>
    <n v="43727"/>
    <n v="9"/>
    <n v="14.25"/>
    <n v="0.95"/>
    <m/>
    <m/>
    <x v="0"/>
  </r>
  <r>
    <n v="1121934123"/>
    <s v="CASTILLO QUINTERO RUDY FABIOLA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381"/>
    <n v="10"/>
    <n v="13.46"/>
    <n v="0.89733333333333343"/>
    <m/>
    <m/>
    <x v="0"/>
  </r>
  <r>
    <n v="1121936270"/>
    <s v="CARDENAS TRIGOS MIGUEL ANGEL"/>
    <x v="0"/>
    <s v="REGIONAL COMERCIAL"/>
    <s v="CAJERO PRINCIPAL"/>
    <s v="2. BOGOTA"/>
    <s v="OFICINAS"/>
    <s v="CABUYARO"/>
    <n v="25702"/>
    <n v="44152"/>
    <n v="11"/>
    <n v="11.83"/>
    <n v="0.78866666666666663"/>
    <m/>
    <m/>
    <x v="0"/>
  </r>
  <r>
    <n v="1121947905"/>
    <s v="HIDALGO AMAYA JUAN CAMILO"/>
    <x v="0"/>
    <s v="REGIONAL COMERCIAL"/>
    <s v="CAJERO PRINCIPAL"/>
    <s v="2. BOGOTA"/>
    <s v="OFICINAS"/>
    <s v="MEDINA"/>
    <n v="21005"/>
    <n v="44564"/>
    <n v="1"/>
    <n v="9.92"/>
    <n v="0.66133333333333333"/>
    <m/>
    <m/>
    <x v="0"/>
  </r>
  <r>
    <n v="1122117502"/>
    <s v="GUAYARA PARRADO LEIDY LORENA"/>
    <x v="0"/>
    <s v="REGIONAL COMERCIAL"/>
    <s v="ASESOR COMERCIAL"/>
    <s v="2. BOGOTA"/>
    <s v="OFICINAS"/>
    <s v="QUETAME"/>
    <n v="21006"/>
    <n v="44586"/>
    <n v="1"/>
    <n v="9"/>
    <n v="0.6"/>
    <m/>
    <m/>
    <x v="0"/>
  </r>
  <r>
    <n v="1122119703"/>
    <s v="MARTINEZ GARCIA YENNY PAOLA"/>
    <x v="0"/>
    <s v="VENTAS BANCA AGROPECUARIA"/>
    <s v="ASESOR COMERCIAL AGROPECUARIO"/>
    <s v="2. BOGOTA"/>
    <s v="OFICINAS"/>
    <s v="ACACIAS"/>
    <n v="25701"/>
    <n v="40035"/>
    <n v="8"/>
    <n v="15.797000000000001"/>
    <n v="1.0531333333333335"/>
    <m/>
    <m/>
    <x v="1"/>
  </r>
  <r>
    <n v="1122121308"/>
    <s v="MONTENEGRO ABRIL MILTON JOAN"/>
    <x v="0"/>
    <s v="VENTAS BANCA AGROPECUARIA"/>
    <s v="ASESOR COMERCIAL AGROPECUARIO"/>
    <s v="2. BOGOTA"/>
    <s v="OFICINAS"/>
    <s v="SAN CARLOS DE GUAROA"/>
    <n v="25711"/>
    <n v="44566"/>
    <n v="1"/>
    <n v="9.83"/>
    <n v="0.65533333333333332"/>
    <m/>
    <m/>
    <x v="0"/>
  </r>
  <r>
    <n v="1122125460"/>
    <s v="GONZALEZ TORRES JORGE NIBARDO"/>
    <x v="0"/>
    <s v="REGIONAL COMERCIAL"/>
    <s v="DIRECTOR OFICINA TIPO 5"/>
    <s v="2. BOGOTA"/>
    <s v="OFICINAS"/>
    <s v="SAN CARLOS DE GUAROA"/>
    <n v="25711"/>
    <n v="41730"/>
    <n v="4"/>
    <n v="20"/>
    <n v="1.3333333333333333"/>
    <m/>
    <m/>
    <x v="1"/>
  </r>
  <r>
    <n v="1122126334"/>
    <s v="CORREDOR GALINDO OSCAR LEONEL"/>
    <x v="0"/>
    <s v="VENTAS BANCA AGROPECUARIA"/>
    <s v="ASESOR COMERCIAL AGROPECU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1122126646"/>
    <s v="ROJAS GUALY CARLOS DANIEL"/>
    <x v="4"/>
    <s v="NACIONAL DE ANALISIS AGROPECUARIO                                                                                                                     "/>
    <s v="OFICIAL OPERATIVO SENIOR"/>
    <s v="2. BOGOTA"/>
    <s v="REGIONAL"/>
    <s v="PUERTO LLERAS"/>
    <n v="22306"/>
    <n v="43969"/>
    <n v="5"/>
    <n v="4.29"/>
    <n v="0.28599999999999998"/>
    <m/>
    <m/>
    <x v="0"/>
  </r>
  <r>
    <n v="1122127805"/>
    <s v="CABANZO FORERO LEIDY LORENA"/>
    <x v="0"/>
    <s v="REGIONAL COMERCIAL"/>
    <s v="CAJERO PRINCIPAL"/>
    <s v="2. BOGOTA"/>
    <s v="OFICINAS"/>
    <s v="ACACIAS"/>
    <n v="25701"/>
    <n v="43679"/>
    <n v="8"/>
    <n v="16.21"/>
    <n v="1.0806666666666667"/>
    <m/>
    <m/>
    <x v="1"/>
  </r>
  <r>
    <n v="1122130274"/>
    <s v="VERA GUITIERREZ DIANA CAROLINA"/>
    <x v="0"/>
    <s v="REGIONAL COMERCIAL"/>
    <s v="DIRECTOR OFICINA TIPO 4"/>
    <s v="2. BOGOTA"/>
    <s v="OFICINAS"/>
    <s v="CUBARRAL"/>
    <n v="25704"/>
    <n v="43074"/>
    <n v="12"/>
    <n v="26.08"/>
    <n v="1.7386666666666666"/>
    <m/>
    <m/>
    <x v="1"/>
  </r>
  <r>
    <n v="1122130800"/>
    <s v="CASTRO LOAIZA JESSENIA"/>
    <x v="0"/>
    <s v="REGIONAL COMERCIAL"/>
    <s v="ASESOR COMERCIAL"/>
    <s v="2. BOGOTA"/>
    <s v="OFICINAS"/>
    <s v="ACACIAS"/>
    <n v="25701"/>
    <n v="42219"/>
    <n v="8"/>
    <n v="16.170000000000002"/>
    <n v="1.0780000000000001"/>
    <m/>
    <m/>
    <x v="1"/>
  </r>
  <r>
    <n v="1122135417"/>
    <s v="GARAVITO NUNEZ CAMILO ANDRES"/>
    <x v="1"/>
    <s v="VP OPERACIONES"/>
    <s v="SUPERNUMERARIO INTEGRAL"/>
    <s v="2. BOGOTA"/>
    <s v="REGIONAL"/>
    <s v="GERENCIA REGIONAL BOGOTA"/>
    <n v="20000"/>
    <n v="44692"/>
    <n v="5"/>
    <n v="4.58"/>
    <n v="0.30533333333333335"/>
    <m/>
    <m/>
    <x v="0"/>
  </r>
  <r>
    <n v="1122138048"/>
    <s v="GOMEZ CIFUENTES CARLOS ALBERTO"/>
    <x v="0"/>
    <s v="VENTAS MICROFINANZAS"/>
    <s v="ASESOR COMERCIAL MICROFINANZAS"/>
    <s v="2. BOGOTA"/>
    <s v="OFICINAS"/>
    <s v="ACACIAS"/>
    <n v="25701"/>
    <n v="42387"/>
    <n v="1"/>
    <n v="9.2070000000000007"/>
    <n v="0.61380000000000001"/>
    <m/>
    <m/>
    <x v="0"/>
  </r>
  <r>
    <n v="1122141988"/>
    <s v="BENAVIDES MAZO ANGIE MARCELA"/>
    <x v="0"/>
    <s v="REGIONAL COMERCIAL"/>
    <s v="ASESOR COMERCIAL"/>
    <s v="2. BOGOTA"/>
    <s v="OFICINAS"/>
    <s v="PUERTO LOPEZ                                                                                                                                          "/>
    <n v="25709"/>
    <n v="44427"/>
    <n v="8"/>
    <n v="15.5"/>
    <n v="1.0333333333333334"/>
    <m/>
    <m/>
    <x v="1"/>
  </r>
  <r>
    <n v="1122143155"/>
    <s v="VARGAS MUOZ MANUELA ANDREA"/>
    <x v="0"/>
    <s v="REGIONAL COMERCIAL"/>
    <s v="ASESOR COMERCIAL"/>
    <s v="2. BOGOTA"/>
    <s v="OFICINAS"/>
    <s v="ACACIAS"/>
    <n v="25701"/>
    <n v="44774"/>
    <n v="8"/>
    <n v="1.25"/>
    <n v="8.3333333333333329E-2"/>
    <m/>
    <m/>
    <x v="0"/>
  </r>
  <r>
    <n v="1122143771"/>
    <s v="MARTINEZ MORENO LEIDY KARINA"/>
    <x v="0"/>
    <s v="VENTAS BANCA AGROPECUARIA"/>
    <s v="ASESOR COMERCIAL AGROPECUARIO"/>
    <s v="2. BOGOTA"/>
    <s v="OFICINAS"/>
    <s v="CORABASTOS"/>
    <n v="20708"/>
    <n v="43728"/>
    <n v="9"/>
    <n v="14.21"/>
    <n v="0.94733333333333336"/>
    <m/>
    <m/>
    <x v="0"/>
  </r>
  <r>
    <n v="11222510"/>
    <s v="CASTRO CASTILLO JORGE MARIN"/>
    <x v="1"/>
    <s v="OPERATIVA DE DESEMBOLSOS Y CARTERA"/>
    <s v="PROFESIONAL SENIOR"/>
    <s v="8. DIRECCION NACIONAL"/>
    <s v="DIRECCION GENERAL"/>
    <s v="DIRECCION NACIONAL"/>
    <n v="80000"/>
    <n v="43781"/>
    <n v="11"/>
    <n v="12.04"/>
    <n v="0.80266666666666664"/>
    <m/>
    <m/>
    <x v="0"/>
  </r>
  <r>
    <n v="1122337360"/>
    <s v="ROSERO MADROÑERO RENE"/>
    <x v="0"/>
    <s v="REGIONAL COMERCIAL"/>
    <s v="ASESOR COMERCIAL"/>
    <s v="9. SUR"/>
    <s v="OFICINAS"/>
    <s v="SAN MIGUEL"/>
    <n v="63411"/>
    <n v="41822"/>
    <n v="7"/>
    <n v="2.46"/>
    <n v="0.16400000000000001"/>
    <m/>
    <m/>
    <x v="0"/>
  </r>
  <r>
    <n v="1122341411"/>
    <s v="RODRIGUEZ ROSERO GLENDA ESTEFANIA"/>
    <x v="0"/>
    <s v="REGIONAL COMERCIAL"/>
    <s v="OFICIAL OPERATIVO SENIOR"/>
    <s v="9. SUR"/>
    <s v="OFICINAS"/>
    <s v="SAN MIGUEL"/>
    <n v="63411"/>
    <n v="44697"/>
    <n v="5"/>
    <n v="4.37"/>
    <n v="0.29133333333333333"/>
    <m/>
    <m/>
    <x v="0"/>
  </r>
  <r>
    <n v="11223732"/>
    <s v="DEVIA RODRIGUEZ EDWIN ANDRES"/>
    <x v="0"/>
    <s v="REGIONAL COMERCIAL"/>
    <s v="DIRECTOR OFICINA TIPO 4"/>
    <s v="2. BOGOTA"/>
    <s v="OFICINAS"/>
    <s v="VERGARA"/>
    <n v="22015"/>
    <n v="41764"/>
    <n v="5"/>
    <n v="4.7469999999999999"/>
    <n v="0.31646666666666667"/>
    <m/>
    <m/>
    <x v="0"/>
  </r>
  <r>
    <n v="1122401439"/>
    <s v="NUÑEZ GUTIERREZ EDWAR ALCIDES"/>
    <x v="0"/>
    <s v="REGIONAL COMERCIAL"/>
    <s v="CAJERO PRINCIPAL"/>
    <s v="4. COSTA"/>
    <s v="OFICINAS"/>
    <s v="SAN JUAN DEL CESAR"/>
    <n v="44504"/>
    <n v="42290"/>
    <n v="10"/>
    <n v="13.25"/>
    <n v="0.8833333333333333"/>
    <m/>
    <m/>
    <x v="0"/>
  </r>
  <r>
    <n v="1122406734"/>
    <s v="GUERRERO GONZALEZ LUIS HERNANDO"/>
    <x v="0"/>
    <s v="REGIONAL COMERCIAL"/>
    <s v="ASESOR COMERCIAL"/>
    <s v="4. COSTA"/>
    <s v="OFICINAS"/>
    <s v="URUMITA"/>
    <n v="44505"/>
    <n v="44182"/>
    <n v="12"/>
    <n v="10.58"/>
    <n v="0.70533333333333337"/>
    <m/>
    <m/>
    <x v="0"/>
  </r>
  <r>
    <n v="1122407456"/>
    <s v="GRANADILLO ALVARADO GYSEL CAROLINA"/>
    <x v="0"/>
    <s v="REGIONAL COMERCIAL"/>
    <s v="CAJERO PRINCIPAL"/>
    <s v="4. COSTA"/>
    <s v="OFICINAS"/>
    <s v="URUMITA"/>
    <n v="44505"/>
    <n v="43256"/>
    <n v="6"/>
    <n v="3.58"/>
    <n v="0.23866666666666667"/>
    <m/>
    <m/>
    <x v="0"/>
  </r>
  <r>
    <n v="1122411026"/>
    <s v="ARIZA CORDOBA GLORIA ISABEL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55"/>
    <n v="7"/>
    <n v="2"/>
    <n v="0.13333333333333333"/>
    <m/>
    <m/>
    <x v="0"/>
  </r>
  <r>
    <n v="1122651515"/>
    <s v="DURAN TRIANA ALBEIRO"/>
    <x v="0"/>
    <s v="REGIONAL COMERCIAL"/>
    <s v="DIRECTOR OFICINA TIPO 4"/>
    <s v="2. BOGOTA"/>
    <s v="OFICINAS"/>
    <s v="PUERTO RICO (META)"/>
    <n v="22307"/>
    <n v="43714"/>
    <n v="9"/>
    <n v="14.79"/>
    <n v="0.98599999999999999"/>
    <m/>
    <m/>
    <x v="0"/>
  </r>
  <r>
    <n v="1122653716"/>
    <s v="GARCIA CACERES ANGIE LORENA"/>
    <x v="0"/>
    <s v="REGIONAL COMERCIAL"/>
    <s v="OFICIAL OPERATIVO SENIOR"/>
    <s v="2. BOGOTA"/>
    <s v="OFICINAS"/>
    <s v="PUERTO CARREÑO"/>
    <n v="24706"/>
    <n v="43679"/>
    <n v="8"/>
    <n v="16.042999999999999"/>
    <n v="1.0695333333333332"/>
    <m/>
    <m/>
    <x v="1"/>
  </r>
  <r>
    <n v="11226855"/>
    <s v="GARCIA PRADA MANUEL LEONAR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1122725037"/>
    <s v="TABA MOTATO ORFA ALBEDIS"/>
    <x v="0"/>
    <s v="REGIONAL COMERCIAL"/>
    <s v="ASESOR COMERCIAL"/>
    <s v="9. SUR"/>
    <s v="OFICINAS"/>
    <s v="PUERTO LEGUIZAMO                                                                                                                                      "/>
    <n v="63406"/>
    <n v="44217"/>
    <n v="1"/>
    <n v="9.17"/>
    <n v="0.61133333333333328"/>
    <m/>
    <m/>
    <x v="0"/>
  </r>
  <r>
    <n v="1122725874"/>
    <s v="CHARRY VINASCO YESSENIA"/>
    <x v="0"/>
    <s v="REGIONAL COMERCIAL"/>
    <s v="CAJERO PRINCIPAL"/>
    <s v="9. SUR"/>
    <s v="OFICINAS"/>
    <s v="PUERTO LEGUIZAMO                                                                                                                                      "/>
    <n v="63406"/>
    <n v="44488"/>
    <n v="10"/>
    <n v="13"/>
    <n v="0.8666666666666667"/>
    <m/>
    <m/>
    <x v="0"/>
  </r>
  <r>
    <n v="1122728890"/>
    <s v="ALVAREZ MUNOZ CINDY JULIETH"/>
    <x v="0"/>
    <s v="REGIONAL COMERCIAL"/>
    <s v="CAJERO"/>
    <s v="9. SUR"/>
    <s v="OFICINAS"/>
    <s v="PUERTO LEGUIZAMO                                                                                                                                      "/>
    <n v="63406"/>
    <n v="44760"/>
    <n v="7"/>
    <n v="1.79"/>
    <n v="0.11933333333333333"/>
    <m/>
    <m/>
    <x v="0"/>
  </r>
  <r>
    <n v="1122782720"/>
    <s v="MADRID DELGADO CLAUDIA JULIANA"/>
    <x v="0"/>
    <s v="REGIONAL COMERCIAL"/>
    <s v="ASESOR COMERCIAL SENIOR"/>
    <s v="9. SUR"/>
    <s v="OFICINAS"/>
    <s v="SIBUNDOY"/>
    <n v="63407"/>
    <n v="41583"/>
    <n v="11"/>
    <n v="12.33"/>
    <n v="0.82199999999999995"/>
    <m/>
    <m/>
    <x v="0"/>
  </r>
  <r>
    <n v="1122783868"/>
    <s v="NARVAEZ CARLOSAMA FABIO ERNESTO"/>
    <x v="0"/>
    <s v="REGIONAL COMERCIAL"/>
    <s v="ASESOR COMERCIAL"/>
    <s v="9. SUR"/>
    <s v="OFICINAS"/>
    <s v="SIBUNDOY"/>
    <n v="63407"/>
    <n v="44138"/>
    <n v="11"/>
    <n v="12.42"/>
    <n v="0.82799999999999996"/>
    <m/>
    <m/>
    <x v="0"/>
  </r>
  <r>
    <n v="1122785141"/>
    <s v="TORO ZAMBRANO JHON SEBASTIAN"/>
    <x v="0"/>
    <s v="REGIONAL COMERCIAL"/>
    <s v="CAJERO PRINCIPAL"/>
    <s v="9. SUR"/>
    <s v="OFICINAS"/>
    <s v="ORITO"/>
    <n v="63403"/>
    <n v="44655"/>
    <n v="4"/>
    <n v="6.13"/>
    <n v="0.40866666666666668"/>
    <m/>
    <m/>
    <x v="0"/>
  </r>
  <r>
    <n v="1123038767"/>
    <s v="LOPEZ NAVEROS LORENA"/>
    <x v="0"/>
    <s v="REGIONAL COMERCIAL"/>
    <s v="DIRECTOR OFICINA TIPO 5"/>
    <s v="2. BOGOTA"/>
    <s v="OFICINAS"/>
    <s v="CABUYARO"/>
    <n v="25702"/>
    <n v="42891"/>
    <n v="6"/>
    <n v="18.579999999999998"/>
    <n v="1.2386666666666666"/>
    <m/>
    <m/>
    <x v="1"/>
  </r>
  <r>
    <n v="11230592"/>
    <s v="BRAVO LIEVANO ANDRES JOSE IGNACIO"/>
    <x v="3"/>
    <s v="PRESIDENCIA"/>
    <s v="PRESIDENTE"/>
    <s v="8. DIRECCION NACIONAL"/>
    <s v="DIRECCION GENERAL"/>
    <s v="DIRECCION NACIONAL"/>
    <n v="80000"/>
    <n v="44778"/>
    <n v="8"/>
    <n v="1.08"/>
    <n v="7.2000000000000008E-2"/>
    <m/>
    <m/>
    <x v="0"/>
  </r>
  <r>
    <n v="1123059906"/>
    <s v="MORENO MORALES HERNAN DARIO"/>
    <x v="0"/>
    <s v="VENTAS BANCA AGROPECUARIA"/>
    <s v="ASESOR COMERCIAL AGROPECUARIO"/>
    <s v="2. BOGOTA"/>
    <s v="OFICINAS"/>
    <s v="EL CASTILLO"/>
    <n v="22301"/>
    <n v="43727"/>
    <n v="9"/>
    <n v="14.25"/>
    <n v="0.95"/>
    <m/>
    <m/>
    <x v="0"/>
  </r>
  <r>
    <n v="1123084550"/>
    <s v="HUERTAS COLMENARES ANA PATRICIA"/>
    <x v="0"/>
    <s v="REGIONAL COMERCIAL"/>
    <s v="CAJERO PRINCIPAL"/>
    <s v="2. BOGOTA"/>
    <s v="OFICINAS"/>
    <s v="GUAMAL (META)"/>
    <n v="25706"/>
    <n v="42261"/>
    <n v="9"/>
    <n v="14.46"/>
    <n v="0.96400000000000008"/>
    <m/>
    <m/>
    <x v="0"/>
  </r>
  <r>
    <n v="1123085939"/>
    <s v="HUERTAS COLMENARES JUANA BRIYITH"/>
    <x v="0"/>
    <s v="REGIONAL COMERCIAL"/>
    <s v="ASESOR COMERCIAL"/>
    <s v="2. BOGOTA"/>
    <s v="OFICINAS"/>
    <s v="EL CASTILLO"/>
    <n v="22301"/>
    <n v="42191"/>
    <n v="7"/>
    <n v="32.247999999999998"/>
    <n v="2.1498666666666666"/>
    <m/>
    <m/>
    <x v="2"/>
  </r>
  <r>
    <n v="1123086845"/>
    <s v="RUIZ OLARTE ANDERSON STIVEL"/>
    <x v="0"/>
    <s v="VENTAS BANCA AGROPECUARIA"/>
    <s v="ASESOR COMERCIAL AGROPECUARIO"/>
    <s v="2. BOGOTA"/>
    <s v="OFICINAS"/>
    <s v="GUAMAL (META)"/>
    <n v="25706"/>
    <n v="42898"/>
    <n v="6"/>
    <n v="17.414999999999999"/>
    <n v="1.161"/>
    <m/>
    <m/>
    <x v="1"/>
  </r>
  <r>
    <n v="1123088014"/>
    <s v="AMAYA MEJIA LINA MILENA"/>
    <x v="0"/>
    <s v="VENTAS MICROFINANZAS"/>
    <s v="ASESOR COMERCIAL MICROFINANZAS"/>
    <s v="2. BOGOTA"/>
    <s v="OFICINAS"/>
    <s v="SAN CARLOS DE GUAROA"/>
    <n v="25711"/>
    <n v="44643"/>
    <n v="3"/>
    <n v="6.58"/>
    <n v="0.43866666666666665"/>
    <m/>
    <m/>
    <x v="0"/>
  </r>
  <r>
    <n v="1123114021"/>
    <s v="BAEZ DUEÑAS ARMANDO"/>
    <x v="0"/>
    <s v="REGIONAL COMERCIAL"/>
    <s v="ASESOR COMERCIAL"/>
    <s v="2. BOGOTA"/>
    <s v="OFICINAS"/>
    <s v="SAN CARLOS DE GUAROA"/>
    <n v="25711"/>
    <n v="41246"/>
    <n v="12"/>
    <n v="11.17"/>
    <n v="0.7446666666666667"/>
    <m/>
    <m/>
    <x v="0"/>
  </r>
  <r>
    <n v="1123161517"/>
    <s v="FLORIDO HOYOS JOSE YURMAR"/>
    <x v="0"/>
    <s v="REGIONAL COMERCIAL"/>
    <s v="ASESOR COMERCIAL"/>
    <s v="2. BOGOTA"/>
    <s v="OFICINAS"/>
    <s v="SAN JOSE DEL GUAVIARE                                                                                                                                 "/>
    <n v="24703"/>
    <n v="43698"/>
    <n v="8"/>
    <n v="15.42"/>
    <n v="1.028"/>
    <m/>
    <m/>
    <x v="1"/>
  </r>
  <r>
    <n v="1123161850"/>
    <s v="ARAGON BARRETO FELIX ESTEBAN"/>
    <x v="0"/>
    <s v="REGIONAL COMERCIAL"/>
    <s v="DIRECTOR OFICINA TIPO 5"/>
    <s v="2. BOGOTA"/>
    <s v="OFICINAS"/>
    <s v="MIRAFLORES"/>
    <n v="24702"/>
    <n v="43609"/>
    <n v="5"/>
    <n v="3.915"/>
    <n v="0.26100000000000001"/>
    <m/>
    <m/>
    <x v="0"/>
  </r>
  <r>
    <n v="1123208201"/>
    <s v="LOPEZ SANTANDER DORIS MARCELA"/>
    <x v="0"/>
    <s v="REGIONAL COMERCIAL"/>
    <s v="CAJERO PRINCIPAL"/>
    <s v="9. SUR"/>
    <s v="OFICINAS"/>
    <s v="PUERTO ASIS                                                                                                                                           "/>
    <n v="63405"/>
    <n v="42387"/>
    <n v="1"/>
    <n v="24.29"/>
    <n v="1.6193333333333333"/>
    <m/>
    <m/>
    <x v="1"/>
  </r>
  <r>
    <n v="1123301014"/>
    <s v="PANAIFO CORTES JEINY LORENA"/>
    <x v="0"/>
    <s v="REGIONAL COMERCIAL"/>
    <s v="ASESOR COMERCIAL"/>
    <s v="6. OCCIDENTE"/>
    <s v="OFICINAS"/>
    <s v="PASTO"/>
    <n v="63907"/>
    <n v="44627"/>
    <n v="3"/>
    <n v="7.25"/>
    <n v="0.48333333333333334"/>
    <m/>
    <m/>
    <x v="0"/>
  </r>
  <r>
    <n v="1123301806"/>
    <s v="ROSERO ERAZO WILSON"/>
    <x v="4"/>
    <s v="NACIONAL DE ANALISIS AGROPECUARIO                                                                                                                     "/>
    <s v="OFICIAL OPERATIVO SENIOR"/>
    <s v="9. SUR"/>
    <s v="REGIONAL"/>
    <s v="PITALITO"/>
    <n v="32720"/>
    <n v="43514"/>
    <n v="2"/>
    <n v="8.0399999999999991"/>
    <n v="0.53599999999999992"/>
    <m/>
    <m/>
    <x v="0"/>
  </r>
  <r>
    <n v="1123305485"/>
    <s v="ZAMBRANO DIAZ OBEIMAR DUVAN"/>
    <x v="0"/>
    <s v="VENTAS BANCA AGROPECUARIA"/>
    <s v="ASESOR COMERCIAL AGROPECUARIO"/>
    <s v="9. SUR"/>
    <s v="OFICINAS"/>
    <s v="VILLAGARZON                                                                                                                                           "/>
    <n v="63408"/>
    <n v="43864"/>
    <n v="2"/>
    <n v="23.67"/>
    <n v="1.5780000000000001"/>
    <m/>
    <m/>
    <x v="1"/>
  </r>
  <r>
    <n v="1123308443"/>
    <s v="RAMOS PEREZ DAVINSON NORBEY"/>
    <x v="0"/>
    <s v="VENTAS BANCA AGROPECUARIA"/>
    <s v="ASESOR COMERCIAL AGROPECUARIO"/>
    <s v="9. SUR"/>
    <s v="OFICINAS"/>
    <s v="PUERTO ASIS                                                                                                                                           "/>
    <n v="63405"/>
    <n v="43766"/>
    <n v="10"/>
    <n v="12.62"/>
    <n v="0.84133333333333327"/>
    <m/>
    <m/>
    <x v="0"/>
  </r>
  <r>
    <n v="1123322688"/>
    <s v="GARNICA PINEDA NAYIBE"/>
    <x v="0"/>
    <s v="REGIONAL COMERCIAL"/>
    <s v="ASESOR COMERCIAL"/>
    <s v="9. SUR"/>
    <s v="OFICINAS"/>
    <s v="MOCOA"/>
    <n v="63402"/>
    <n v="44589"/>
    <n v="1"/>
    <n v="8.8699999999999992"/>
    <n v="0.59133333333333327"/>
    <m/>
    <m/>
    <x v="0"/>
  </r>
  <r>
    <n v="1123323514"/>
    <s v="MENA SOLARTE AYDA RUBIELA"/>
    <x v="0"/>
    <s v="VENTAS MICROFINANZAS"/>
    <s v="ASESOR COMERCIAL MICROFINANZAS"/>
    <s v="9. SUR"/>
    <s v="OFICINAS"/>
    <s v="ORITO"/>
    <n v="63403"/>
    <n v="42373"/>
    <n v="1"/>
    <n v="9.8800000000000008"/>
    <n v="0.65866666666666673"/>
    <m/>
    <m/>
    <x v="0"/>
  </r>
  <r>
    <n v="1123327072"/>
    <s v="RUALES ALVARADO NURY ANDREA"/>
    <x v="0"/>
    <s v="REGIONAL COMERCIAL"/>
    <s v="ASESOR COMERCIAL"/>
    <s v="9. SUR"/>
    <s v="OFICINAS"/>
    <s v="LA HORMIGA"/>
    <n v="63401"/>
    <n v="42415"/>
    <n v="2"/>
    <n v="23.17"/>
    <n v="1.5446666666666669"/>
    <m/>
    <m/>
    <x v="1"/>
  </r>
  <r>
    <n v="1123327687"/>
    <s v="ORTEGA ROSERO MAYERLI YECCENIA"/>
    <x v="0"/>
    <s v="REGIONAL COMERCIAL"/>
    <s v="ASESOR COMERCIAL"/>
    <s v="9. SUR"/>
    <s v="OFICINAS"/>
    <s v="ORITO"/>
    <n v="63403"/>
    <n v="43844"/>
    <n v="1"/>
    <n v="9.4600000000000009"/>
    <n v="0.63066666666666671"/>
    <m/>
    <m/>
    <x v="0"/>
  </r>
  <r>
    <n v="1123327805"/>
    <s v="GOMEZ GOMEZ YANY BERTULFO"/>
    <x v="0"/>
    <s v="REGIONAL COMERCIAL"/>
    <s v="DIRECTOR OFICINA TIPO 5"/>
    <s v="9. SUR"/>
    <s v="OFICINAS"/>
    <s v="PITALITO CORREGIMIENTO BRUSELAS"/>
    <n v="32722"/>
    <n v="44760"/>
    <n v="7"/>
    <n v="1.79"/>
    <n v="0.11933333333333333"/>
    <m/>
    <m/>
    <x v="0"/>
  </r>
  <r>
    <n v="1123328468"/>
    <s v="QUINONEZ DIAZ SURY YADIRA"/>
    <x v="0"/>
    <s v="REGIONAL COMERCIAL"/>
    <s v="CAJERO"/>
    <s v="9. SUR"/>
    <s v="OFICINAS"/>
    <s v="PUERTO ASIS                                                                                                                                           "/>
    <n v="63405"/>
    <n v="44796"/>
    <n v="8"/>
    <n v="0.33"/>
    <n v="2.2000000000000002E-2"/>
    <m/>
    <m/>
    <x v="0"/>
  </r>
  <r>
    <n v="1123330639"/>
    <s v="BENITEZ VELAZCO MONICA"/>
    <x v="0"/>
    <s v="REGIONAL COMERCIAL"/>
    <s v="ASESOR COMERCIAL"/>
    <s v="9. SUR"/>
    <s v="OFICINAS"/>
    <s v="ORITO"/>
    <n v="63403"/>
    <n v="43864"/>
    <n v="2"/>
    <n v="23.67"/>
    <n v="1.5780000000000001"/>
    <m/>
    <m/>
    <x v="1"/>
  </r>
  <r>
    <n v="1123407028"/>
    <s v="SUAREZ REDONDO MADELEIN"/>
    <x v="0"/>
    <s v="VENTAS BANCA AGROPECUARIA"/>
    <s v="ASESOR COMERCIAL AGROPECUARIO"/>
    <s v="4. COSTA"/>
    <s v="OFICINAS"/>
    <s v="RIOHACHA"/>
    <n v="44503"/>
    <n v="43755"/>
    <n v="10"/>
    <n v="13.08"/>
    <n v="0.872"/>
    <m/>
    <m/>
    <x v="0"/>
  </r>
  <r>
    <n v="1123511401"/>
    <s v="PARRADO SANCHEZ JEINNY LIZETH"/>
    <x v="1"/>
    <s v="VP OPERACIONES"/>
    <s v="PROFESIONAL UNIVERSITARIO"/>
    <s v="2. BOGOTA"/>
    <s v="REGIONAL"/>
    <s v="VILLAVICENCIO"/>
    <n v="25712"/>
    <n v="41226"/>
    <n v="11"/>
    <n v="12"/>
    <n v="0.8"/>
    <m/>
    <m/>
    <x v="0"/>
  </r>
  <r>
    <n v="1123532340"/>
    <s v="LINARES GONZALEZ MARIA ANGELICA"/>
    <x v="0"/>
    <s v="REGIONAL COMERCIAL"/>
    <s v="DIRECTOR OFICINA TIPO 4"/>
    <s v="2. BOGOTA"/>
    <s v="OFICINAS"/>
    <s v="SAN JUAN DE ARAMA"/>
    <n v="22310"/>
    <n v="42811"/>
    <n v="3"/>
    <n v="21.83"/>
    <n v="1.4553333333333331"/>
    <m/>
    <m/>
    <x v="1"/>
  </r>
  <r>
    <n v="1123533768"/>
    <s v="OCHOA ROLON JUAN JOSE"/>
    <x v="0"/>
    <s v="VENTAS MICROFINANZAS"/>
    <s v="ASESOR COMERCIAL MICROFINANZAS"/>
    <s v="2. BOGOTA"/>
    <s v="OFICINAS"/>
    <s v="CUMARAL"/>
    <n v="25705"/>
    <n v="44336"/>
    <n v="5"/>
    <n v="4.21"/>
    <n v="0.28066666666666668"/>
    <m/>
    <m/>
    <x v="0"/>
  </r>
  <r>
    <n v="1123633759"/>
    <s v="PEÑA GARCIA DIANA CAROLINA"/>
    <x v="0"/>
    <s v="REGIONAL COMERCIAL"/>
    <s v="ASESOR COMERCIAL"/>
    <s v="4. COSTA"/>
    <s v="OFICINAS"/>
    <s v="SAN ANDRES (ISLA)                                                                                                                                     "/>
    <n v="40108"/>
    <n v="44235"/>
    <n v="2"/>
    <n v="23.46"/>
    <n v="1.5640000000000001"/>
    <m/>
    <m/>
    <x v="1"/>
  </r>
  <r>
    <n v="1123731410"/>
    <s v="ACOSTA PAREJA LUZMILA MARIA"/>
    <x v="0"/>
    <s v="REGIONAL COMERCIAL"/>
    <s v="OFICIAL OPERATIVO SENIOR"/>
    <s v="4. COSTA"/>
    <s v="OFICINAS"/>
    <s v="BOSCONIA"/>
    <n v="45503"/>
    <n v="41673"/>
    <n v="2"/>
    <n v="8.67"/>
    <n v="0.57799999999999996"/>
    <m/>
    <m/>
    <x v="0"/>
  </r>
  <r>
    <n v="1123861898"/>
    <s v="RODRIGUEZ BARBOSA FERNEY"/>
    <x v="0"/>
    <s v="REGIONAL COMERCIAL"/>
    <s v="DIRECTOR OFICINA TIPO 2"/>
    <s v="2. BOGOTA"/>
    <s v="OFICINAS"/>
    <s v="LA MACARENA"/>
    <n v="25707"/>
    <n v="43535"/>
    <n v="3"/>
    <n v="22.08"/>
    <n v="1.472"/>
    <m/>
    <m/>
    <x v="1"/>
  </r>
  <r>
    <n v="1123862474"/>
    <s v="CASTRO SANCHEZ CRISTIAN HERNANDO"/>
    <x v="0"/>
    <s v="VENTAS BANCA AGROPECUARIA"/>
    <s v="ASESOR COMERCIAL AGROPECUARIO"/>
    <s v="2. BOGOTA"/>
    <s v="OFICINAS"/>
    <s v="LA MACARENA"/>
    <n v="25707"/>
    <n v="43055"/>
    <n v="11"/>
    <n v="11.87"/>
    <n v="0.79133333333333333"/>
    <m/>
    <m/>
    <x v="0"/>
  </r>
  <r>
    <n v="1124005885"/>
    <s v="SOLANO PERALTA JHON HENRY"/>
    <x v="0"/>
    <s v="REGIONAL COMERCIAL"/>
    <s v="CAJERO PRINCIPAL"/>
    <s v="4. COSTA"/>
    <s v="OFICINAS"/>
    <s v="BECERRIL"/>
    <n v="45514"/>
    <n v="44753"/>
    <n v="7"/>
    <n v="2.08"/>
    <n v="0.13866666666666666"/>
    <m/>
    <m/>
    <x v="0"/>
  </r>
  <r>
    <n v="1124015306"/>
    <s v="IGUARAN GONZALEZ CLAUDIO ENRIQUE"/>
    <x v="0"/>
    <s v="VENTAS MICROFINANZAS"/>
    <s v="ASESOR COMERCIAL MICROFINANZAS"/>
    <s v="4. COSTA"/>
    <s v="OFICINAS"/>
    <s v="RIOHACHA"/>
    <n v="44503"/>
    <n v="43535"/>
    <n v="3"/>
    <n v="22.08"/>
    <n v="1.472"/>
    <m/>
    <m/>
    <x v="1"/>
  </r>
  <r>
    <n v="1124029282"/>
    <s v="RUIZ CAMPUZANO JOHANDRIS"/>
    <x v="0"/>
    <s v="REGIONAL COMERCIAL"/>
    <s v="ASESOR COMERCIAL"/>
    <s v="1. ANTIOQUIA"/>
    <s v="OFICINAS"/>
    <s v="SAN ANDRES DE SOTAVENTO                                                                                                                               "/>
    <n v="42910"/>
    <n v="44572"/>
    <n v="1"/>
    <n v="9.58"/>
    <n v="0.63866666666666672"/>
    <m/>
    <m/>
    <x v="0"/>
  </r>
  <r>
    <n v="1124056488"/>
    <s v="BENAVIDES GUTIERREZ JANEL STEFANO"/>
    <x v="0"/>
    <s v="REGIONAL COMERCIAL"/>
    <s v="CAJERO PRINCIPAL"/>
    <s v="4. COSTA"/>
    <s v="OFICINAS"/>
    <s v="MAICAO"/>
    <n v="44501"/>
    <n v="44774"/>
    <n v="8"/>
    <n v="1.25"/>
    <n v="8.3333333333333329E-2"/>
    <m/>
    <m/>
    <x v="0"/>
  </r>
  <r>
    <n v="1124218609"/>
    <s v="ROJAS FARFAN MARBY DURLEY"/>
    <x v="0"/>
    <s v="REGIONAL COMERCIAL"/>
    <s v="ASESOR COMERCIAL"/>
    <s v="2. BOGOTA"/>
    <s v="OFICINAS"/>
    <s v="VISTAHERMOSA"/>
    <n v="22309"/>
    <n v="43745"/>
    <n v="10"/>
    <n v="13.5"/>
    <n v="0.9"/>
    <m/>
    <m/>
    <x v="0"/>
  </r>
  <r>
    <n v="1124823281"/>
    <s v="CERON BEDOYA DIANA CATALINA"/>
    <x v="0"/>
    <s v="REGIONAL COMERCIAL"/>
    <s v="ASESOR COMERCIAL"/>
    <s v="2. BOGOTA"/>
    <s v="OFICINAS"/>
    <s v="PUERTO GAITAN                                                                                                                                         "/>
    <n v="25708"/>
    <n v="43329"/>
    <n v="8"/>
    <n v="15.58"/>
    <n v="1.0386666666666666"/>
    <m/>
    <m/>
    <x v="1"/>
  </r>
  <r>
    <n v="1124848265"/>
    <s v="TRUJILLO HERRERA MARICELA"/>
    <x v="0"/>
    <s v="REGIONAL COMERCIAL"/>
    <s v="ASESOR COMERCIAL"/>
    <s v="9. SUR"/>
    <s v="OFICINAS"/>
    <s v="MOCOA"/>
    <n v="63402"/>
    <n v="41337"/>
    <n v="3"/>
    <n v="22.37"/>
    <n v="1.4913333333333334"/>
    <m/>
    <m/>
    <x v="1"/>
  </r>
  <r>
    <n v="1124848829"/>
    <s v="FAJARDO NARVAEZ YOHANA MILENA"/>
    <x v="0"/>
    <s v="VENTAS MICROFINANZAS"/>
    <s v="ASESOR COMERCIAL MICROFINANZAS"/>
    <s v="9. SUR"/>
    <s v="OFICINAS"/>
    <s v="MOCOA"/>
    <n v="63402"/>
    <n v="40695"/>
    <n v="6"/>
    <n v="18.75"/>
    <n v="1.25"/>
    <m/>
    <m/>
    <x v="1"/>
  </r>
  <r>
    <n v="1124851274"/>
    <s v="SALAZAR ALVAREZ LUZ MIRLEY"/>
    <x v="0"/>
    <s v="VENTAS BANCA AGROPECUARIA"/>
    <s v="ASESOR COMERCIAL AGROPECUARIO"/>
    <s v="9. SUR"/>
    <s v="OFICINAS"/>
    <s v="FLORENCIA"/>
    <n v="32106"/>
    <n v="43766"/>
    <n v="10"/>
    <n v="27.62"/>
    <n v="1.8413333333333335"/>
    <m/>
    <m/>
    <x v="1"/>
  </r>
  <r>
    <n v="1124851999"/>
    <s v="PARRA MUÑOZ YADI LINED"/>
    <x v="0"/>
    <s v="VENTAS MICROFINANZAS"/>
    <s v="ASESOR COMERCIAL MICROFINANZAS"/>
    <s v="9. SUR"/>
    <s v="OFICINAS"/>
    <s v="MOCOA"/>
    <n v="63402"/>
    <n v="39714"/>
    <n v="9"/>
    <n v="14.08"/>
    <n v="0.93866666666666665"/>
    <m/>
    <m/>
    <x v="0"/>
  </r>
  <r>
    <n v="1124853954"/>
    <s v="PARRA OTERO DUBY ALEXANDRA"/>
    <x v="0"/>
    <s v="REGIONAL COMERCIAL"/>
    <s v="DIRECTOR OPERATIVO"/>
    <s v="9. SUR"/>
    <s v="OFICINAS"/>
    <s v="LA HORMIGA"/>
    <n v="63401"/>
    <n v="41701"/>
    <n v="3"/>
    <n v="22.42"/>
    <n v="1.4946666666666668"/>
    <m/>
    <m/>
    <x v="1"/>
  </r>
  <r>
    <n v="1124855164"/>
    <s v="BOLAÑOS GORDON CINDY CAROLINA"/>
    <x v="0"/>
    <s v="REGIONAL COMERCIAL"/>
    <s v="ASESOR COMERCIAL SENIOR"/>
    <s v="9. SUR"/>
    <s v="OFICINAS"/>
    <s v="MOCOA"/>
    <n v="63402"/>
    <n v="42128"/>
    <n v="5"/>
    <n v="4.5469999999999997"/>
    <n v="0.30313333333333331"/>
    <m/>
    <m/>
    <x v="0"/>
  </r>
  <r>
    <n v="1124856839"/>
    <s v="QUIÑONES OBANDO MARIBEL"/>
    <x v="0"/>
    <s v="VENTAS MICROFINANZAS"/>
    <s v="ASESOR COMERCIAL MICROFINANZAS"/>
    <s v="9. SUR"/>
    <s v="OFICINAS"/>
    <s v="PUERTO ASIS                                                                                                                                           "/>
    <n v="63405"/>
    <n v="43692"/>
    <n v="8"/>
    <n v="15.67"/>
    <n v="1.0446666666666666"/>
    <m/>
    <m/>
    <x v="1"/>
  </r>
  <r>
    <n v="1124862451"/>
    <s v="BASTIDAS CANCIMANCE LEIBY MILENA"/>
    <x v="0"/>
    <s v="REGIONAL COMERCIAL"/>
    <s v="ASESOR COMERCIAL"/>
    <s v="9. SUR"/>
    <s v="OFICINAS"/>
    <s v="MOCOA"/>
    <n v="63402"/>
    <n v="44699"/>
    <n v="5"/>
    <n v="4.29"/>
    <n v="0.28599999999999998"/>
    <m/>
    <m/>
    <x v="0"/>
  </r>
  <r>
    <n v="1124863282"/>
    <s v="VALLEJO GILON DIANA CELENNE"/>
    <x v="0"/>
    <s v="REGIONAL COMERCIAL"/>
    <s v="CAJERO"/>
    <s v="9. SUR"/>
    <s v="OFICINAS"/>
    <s v="PUERTO ASIS                                                                                                                                           "/>
    <n v="63405"/>
    <n v="44480"/>
    <n v="10"/>
    <n v="13.33"/>
    <n v="0.88866666666666672"/>
    <m/>
    <m/>
    <x v="0"/>
  </r>
  <r>
    <n v="1124866382"/>
    <s v="GUERRON ALPALA ANGIE CAROLINA"/>
    <x v="0"/>
    <s v="VENTAS MICROFINANZAS"/>
    <s v="ASESOR COMERCIAL MICROFINANZAS"/>
    <s v="9. SUR"/>
    <s v="OFICINAS"/>
    <s v="SAN MIGUEL"/>
    <n v="63411"/>
    <n v="43770"/>
    <n v="11"/>
    <n v="12.5"/>
    <n v="0.83333333333333337"/>
    <m/>
    <m/>
    <x v="0"/>
  </r>
  <r>
    <n v="1125181210"/>
    <s v="CAYCEDO ROJAS GEOR GEISLAN"/>
    <x v="0"/>
    <s v="VENTAS BANCA AGROPECUARIA"/>
    <s v="ASESOR COMERCIAL AGROPECUARIO"/>
    <s v="9. SUR"/>
    <s v="OFICINAS"/>
    <s v="PUERTO ASIS                                                                                                                                           "/>
    <n v="63405"/>
    <n v="42135"/>
    <n v="5"/>
    <n v="19.579999999999998"/>
    <n v="1.3053333333333332"/>
    <m/>
    <m/>
    <x v="1"/>
  </r>
  <r>
    <n v="1125183841"/>
    <s v="ORDONEZ HUELGAS LEIDY LUCELY"/>
    <x v="0"/>
    <s v="REGIONAL COMERCIAL"/>
    <s v="CAJERO PRINCIPAL"/>
    <s v="9. SUR"/>
    <s v="OFICINAS"/>
    <s v="PUERTO GUZMAN                                                                                                                                         "/>
    <n v="63410"/>
    <n v="44543"/>
    <n v="12"/>
    <n v="10.75"/>
    <n v="0.71666666666666667"/>
    <m/>
    <m/>
    <x v="0"/>
  </r>
  <r>
    <n v="1125468372"/>
    <s v="CABARTE SANCHEZ JULIAN ALBEIRO"/>
    <x v="0"/>
    <s v="REGIONAL COMERCIAL"/>
    <s v="OFICIAL OPERATIVO SENIOR"/>
    <s v="2. BOGOTA"/>
    <s v="OFICINAS"/>
    <s v="MITU                                                                                                                                                  "/>
    <n v="24704"/>
    <n v="44172"/>
    <n v="12"/>
    <n v="11"/>
    <n v="0.73333333333333328"/>
    <m/>
    <m/>
    <x v="0"/>
  </r>
  <r>
    <n v="1125474040"/>
    <s v="FONSECA SANTACRUZ FREDY ENRIQUE"/>
    <x v="0"/>
    <s v="REGIONAL COMERCIAL"/>
    <s v="CAJERO PRINCIPAL"/>
    <s v="2. BOGOTA"/>
    <s v="OFICINAS"/>
    <s v="MITU                                                                                                                                                  "/>
    <n v="24704"/>
    <n v="44112"/>
    <n v="10"/>
    <n v="13.46"/>
    <n v="0.89733333333333343"/>
    <m/>
    <m/>
    <x v="0"/>
  </r>
  <r>
    <n v="1125476858"/>
    <s v="SANCHEZ MORENO LILIAM JASBLEIDY"/>
    <x v="0"/>
    <s v="REGIONAL COMERCIAL"/>
    <s v="CAJERO"/>
    <s v="2. BOGOTA"/>
    <s v="OFICINAS"/>
    <s v="MITU                                                                                                                                                  "/>
    <n v="24704"/>
    <n v="44425"/>
    <n v="8"/>
    <n v="15.58"/>
    <n v="1.0386666666666666"/>
    <m/>
    <m/>
    <x v="1"/>
  </r>
  <r>
    <n v="1125477567"/>
    <s v="HERNANDEZ SANCHEZ DEYCY DAYANA"/>
    <x v="0"/>
    <s v="REGIONAL COMERCIAL"/>
    <s v="ASESOR COMERCIAL"/>
    <s v="2. BOGOTA"/>
    <s v="OFICINAS"/>
    <s v="MITU                                                                                                                                                  "/>
    <n v="24704"/>
    <n v="44410"/>
    <n v="8"/>
    <n v="16.21"/>
    <n v="1.0806666666666667"/>
    <m/>
    <m/>
    <x v="1"/>
  </r>
  <r>
    <n v="1125549055"/>
    <s v="RIVERA GARCIA JORGE EDWIN"/>
    <x v="0"/>
    <s v="REGIONAL COMERCIAL"/>
    <s v="CAJERO PRINCIPAL"/>
    <s v="2. BOGOTA"/>
    <s v="OFICINAS"/>
    <s v="LA PRIMAVERA"/>
    <n v="24705"/>
    <n v="42387"/>
    <n v="1"/>
    <n v="9.2899999999999991"/>
    <n v="0.61933333333333329"/>
    <m/>
    <m/>
    <x v="0"/>
  </r>
  <r>
    <n v="1125550961"/>
    <s v="MENDIVELSO DOMINGUEZ DEINY PAOLA"/>
    <x v="0"/>
    <s v="REGIONAL COMERCIAL"/>
    <s v="ASESOR COMERCIAL"/>
    <s v="2. BOGOTA"/>
    <s v="OFICINAS"/>
    <s v="LA PRIMAVERA"/>
    <n v="24705"/>
    <n v="42898"/>
    <n v="6"/>
    <n v="3.1230000000000002"/>
    <n v="0.20820000000000002"/>
    <m/>
    <m/>
    <x v="0"/>
  </r>
  <r>
    <n v="11256749"/>
    <s v="PACHON SALGADO JAIRO EDISSON"/>
    <x v="0"/>
    <s v="REGIONAL COMERCIAL"/>
    <s v="DIRECTOR OFICINA TIPO 5"/>
    <s v="2. BOGOTA"/>
    <s v="OFICINAS"/>
    <s v="PANDI"/>
    <n v="22614"/>
    <n v="43256"/>
    <n v="6"/>
    <n v="18.579999999999998"/>
    <n v="1.2386666666666666"/>
    <m/>
    <m/>
    <x v="1"/>
  </r>
  <r>
    <n v="1126445664"/>
    <s v="GUANCHA TORO JHON JAIRO"/>
    <x v="0"/>
    <s v="REGIONAL COMERCIAL"/>
    <s v="CAJERO PRINCIPAL"/>
    <s v="9. SUR"/>
    <s v="OFICINAS"/>
    <s v="SAN MIGUEL"/>
    <n v="63411"/>
    <n v="43927"/>
    <n v="4"/>
    <n v="21.04"/>
    <n v="1.4026666666666665"/>
    <m/>
    <m/>
    <x v="1"/>
  </r>
  <r>
    <n v="1126456611"/>
    <s v="BELTRAN SANCHEZ DORIS DAYANA"/>
    <x v="0"/>
    <s v="REGIONAL COMERCIAL"/>
    <s v="ASESOR COMERCIAL"/>
    <s v="9. SUR"/>
    <s v="OFICINAS"/>
    <s v="PUERTO ASIS                                                                                                                                           "/>
    <n v="63405"/>
    <n v="43633"/>
    <n v="6"/>
    <n v="18.079999999999998"/>
    <n v="1.2053333333333331"/>
    <m/>
    <m/>
    <x v="1"/>
  </r>
  <r>
    <n v="1127074894"/>
    <s v="URBANO BASTIDAS ONEYDI MARIA"/>
    <x v="0"/>
    <s v="REGIONAL COMERCIAL"/>
    <s v="ASESOR COMERCIAL"/>
    <s v="9. SUR"/>
    <s v="OFICINAS"/>
    <s v="VILLAGARZON                                                                                                                                           "/>
    <n v="63408"/>
    <n v="43689"/>
    <n v="8"/>
    <n v="15.707000000000001"/>
    <n v="1.0471333333333335"/>
    <m/>
    <m/>
    <x v="1"/>
  </r>
  <r>
    <n v="1127078314"/>
    <s v="YELA BASTIDAS EDITH ROCIO"/>
    <x v="0"/>
    <s v="REGIONAL COMERCIAL"/>
    <s v="CAJERO"/>
    <s v="9. SUR"/>
    <s v="OFICINAS"/>
    <s v="VILLAGARZON                                                                                                                                           "/>
    <n v="63408"/>
    <n v="44203"/>
    <n v="1"/>
    <n v="9.75"/>
    <n v="0.65"/>
    <m/>
    <m/>
    <x v="0"/>
  </r>
  <r>
    <n v="1127340447"/>
    <s v="MARQUINA CONTRERAS DARILU VANESS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7"/>
    <n v="11"/>
    <n v="12"/>
    <n v="0.8"/>
    <m/>
    <m/>
    <x v="0"/>
  </r>
  <r>
    <n v="1127939195"/>
    <s v="SALAZAR HERNANDEZ DIXON JORDANY"/>
    <x v="0"/>
    <s v="REGIONAL COMERCIAL"/>
    <s v="CAJERO PRINCIPAL"/>
    <s v="7. ORIENTE"/>
    <s v="OFICINAS"/>
    <s v="COVARACHIA                                                                                                                                            "/>
    <n v="71703"/>
    <n v="44634"/>
    <n v="3"/>
    <n v="6.96"/>
    <n v="0.46400000000000002"/>
    <m/>
    <m/>
    <x v="0"/>
  </r>
  <r>
    <n v="1128046670"/>
    <s v="BELTRAN CABARCAS JAVIER ANTONIO"/>
    <x v="0"/>
    <s v="REGIONAL COMERCIAL"/>
    <s v="OFICIAL OPERATIVO SENIOR"/>
    <s v="4. COSTA"/>
    <s v="OFICINAS"/>
    <s v="ARJONA"/>
    <n v="41202"/>
    <n v="41113"/>
    <n v="7"/>
    <n v="16.579999999999998"/>
    <n v="1.1053333333333333"/>
    <m/>
    <m/>
    <x v="1"/>
  </r>
  <r>
    <n v="1128062564"/>
    <s v="ARNEDO SEVERICH HAISSA JACQUELINE"/>
    <x v="0"/>
    <s v="REGIONAL COMERCIAL"/>
    <s v="DIRECTOR OFICINA TIPO 4"/>
    <s v="4. COSTA"/>
    <s v="OFICINAS"/>
    <s v="SAN JUAN DE NEPOMUCENO"/>
    <n v="41209"/>
    <n v="43893"/>
    <n v="3"/>
    <n v="22.42"/>
    <n v="1.4946666666666668"/>
    <m/>
    <m/>
    <x v="1"/>
  </r>
  <r>
    <n v="1128191610"/>
    <s v="ROJAS ARZUZA ROSA ELENA"/>
    <x v="0"/>
    <s v="REGIONAL COMERCIAL"/>
    <s v="CAJERO"/>
    <s v="4. COSTA"/>
    <s v="OFICINAS"/>
    <s v="CIENAGA                                                                                                                                               "/>
    <n v="44804"/>
    <n v="41219"/>
    <n v="11"/>
    <n v="12.29"/>
    <n v="0.81933333333333325"/>
    <m/>
    <m/>
    <x v="0"/>
  </r>
  <r>
    <n v="1128265035"/>
    <s v="TRUJILLO CAMPO MARIA CENIDE"/>
    <x v="0"/>
    <s v="REGIONAL COMERCIAL"/>
    <s v="CAJERO PRINCIPAL"/>
    <s v="9. SUR"/>
    <s v="OFICINAS"/>
    <s v="OPORAPA"/>
    <n v="32710"/>
    <n v="40802"/>
    <n v="9"/>
    <n v="14.38"/>
    <n v="0.95866666666666667"/>
    <m/>
    <m/>
    <x v="0"/>
  </r>
  <r>
    <n v="1128265174"/>
    <s v="CAICEDO MESA HEIDY YULIANA"/>
    <x v="0"/>
    <s v="REGIONAL COMERCIAL"/>
    <s v="CAJERO"/>
    <s v="1. ANTIOQUIA"/>
    <s v="OFICINAS"/>
    <s v="SANTA FE DE ANTIOQUIA"/>
    <n v="14910"/>
    <n v="44574"/>
    <n v="1"/>
    <n v="9.5"/>
    <n v="0.6333333333333333"/>
    <m/>
    <m/>
    <x v="0"/>
  </r>
  <r>
    <n v="1128269376"/>
    <s v="HERRERA GARCIA VERONICA"/>
    <x v="0"/>
    <s v="VENTAS MICROFINANZAS"/>
    <s v="ASESOR COMERCIAL MICROFINANZAS"/>
    <s v="1. ANTIOQUIA"/>
    <s v="OFICINAS"/>
    <s v="APARTADO                                                                                                                                              "/>
    <n v="10201"/>
    <n v="41533"/>
    <n v="9"/>
    <n v="14.337999999999999"/>
    <n v="0.95586666666666664"/>
    <s v="Incapacitados + 90 días"/>
    <m/>
    <x v="0"/>
  </r>
  <r>
    <n v="1128270886"/>
    <s v="REQUENA PEÑA BLAS MIGUEL"/>
    <x v="0"/>
    <s v="VENTAS MICROFINANZAS"/>
    <s v="ASESOR COMERCIAL MICROFINANZAS"/>
    <s v="4. COSTA"/>
    <s v="OFICINAS"/>
    <s v="MAJAGUAL"/>
    <n v="45108"/>
    <n v="43724"/>
    <n v="9"/>
    <n v="29.38"/>
    <n v="1.9586666666666666"/>
    <m/>
    <m/>
    <x v="1"/>
  </r>
  <r>
    <n v="1128273482"/>
    <s v="BARRETO RUBIO HECTOR DAVID"/>
    <x v="0"/>
    <s v="REGIONAL COMERCIAL"/>
    <s v="CAJERO"/>
    <s v="5. SANTANDER"/>
    <s v="OFICINAS"/>
    <s v="BARRANCABERMEJA"/>
    <n v="50801"/>
    <n v="43739"/>
    <n v="10"/>
    <n v="13.75"/>
    <n v="0.91666666666666663"/>
    <m/>
    <m/>
    <x v="0"/>
  </r>
  <r>
    <n v="1128274211"/>
    <s v="VERA QUICENO YENI MARCELA"/>
    <x v="1"/>
    <s v="VP OPERACIONES"/>
    <s v="PROFESIONAL UNIVERSITARIO"/>
    <s v="1. ANTIOQUIA"/>
    <s v="REGIONAL"/>
    <s v="MEDELLIN"/>
    <n v="13312"/>
    <n v="42072"/>
    <n v="3"/>
    <n v="7.17"/>
    <n v="0.47799999999999998"/>
    <m/>
    <m/>
    <x v="0"/>
  </r>
  <r>
    <n v="1128395440"/>
    <s v="CASTAÑO RIVERA ANA MARIA"/>
    <x v="0"/>
    <s v="REGIONAL COMERCIAL"/>
    <s v="ASESOR COMERCIAL"/>
    <s v="1. ANTIOQUIA"/>
    <s v="OFICINAS"/>
    <s v="BELLO"/>
    <n v="10603"/>
    <n v="42842"/>
    <n v="4"/>
    <n v="20.58"/>
    <n v="1.3719999999999999"/>
    <m/>
    <m/>
    <x v="1"/>
  </r>
  <r>
    <n v="1128396037"/>
    <s v="DURAN PUERTA ERICA JOHANA"/>
    <x v="0"/>
    <s v="VENTAS BANCA AGROPECUARIA"/>
    <s v="ASESOR COMERCIAL AGROPECUARIO"/>
    <s v="1. ANTIOQUIA"/>
    <s v="OFICINAS"/>
    <s v="SANTA ROSA DE OSOS"/>
    <n v="10610"/>
    <n v="44013"/>
    <n v="7"/>
    <n v="17.5"/>
    <n v="1.1666666666666667"/>
    <m/>
    <m/>
    <x v="1"/>
  </r>
  <r>
    <n v="1128396710"/>
    <s v="ACEVEDO CORREA JUAN DAVID"/>
    <x v="0"/>
    <s v="REGIONAL COMERCIAL"/>
    <s v="DIRECTOR OFICINA TIPO 5"/>
    <s v="1. ANTIOQUIA"/>
    <s v="OFICINAS"/>
    <s v="MONTEBELLO"/>
    <n v="11811"/>
    <n v="43819"/>
    <n v="12"/>
    <n v="25.46"/>
    <n v="1.6973333333333334"/>
    <m/>
    <m/>
    <x v="1"/>
  </r>
  <r>
    <n v="1128397437"/>
    <s v="MONTOYA ARTEAGA JUAN CAMILO"/>
    <x v="1"/>
    <s v="VP OPERACIONES"/>
    <s v="DIRECTOR SUPERNUMERARIO"/>
    <s v="1. ANTIOQUIA"/>
    <s v="REGIONAL"/>
    <s v="GERENCIA REGIONAL ANTIOQUIA"/>
    <n v="10000"/>
    <n v="42842"/>
    <n v="4"/>
    <n v="20.288"/>
    <n v="1.3525333333333334"/>
    <m/>
    <m/>
    <x v="1"/>
  </r>
  <r>
    <n v="1128400084"/>
    <s v="CARVAJAL RIVERA SEBASTIAN"/>
    <x v="0"/>
    <s v="REGIONAL COMERCIAL"/>
    <s v="ASESOR COMERCIAL"/>
    <s v="1. ANTIOQUIA"/>
    <s v="OFICINAS"/>
    <s v="SANTA FE DE ANTIOQUIA"/>
    <n v="14910"/>
    <n v="44019"/>
    <n v="7"/>
    <n v="17.25"/>
    <n v="1.1499999999999999"/>
    <m/>
    <m/>
    <x v="1"/>
  </r>
  <r>
    <n v="1128400885"/>
    <s v="PEREZ HERNANDEZ JHON STIVEN"/>
    <x v="0"/>
    <s v="REGIONAL COMERCIAL"/>
    <s v="ASESOR COMERCIAL"/>
    <s v="1. ANTIOQUIA"/>
    <s v="OFICINAS"/>
    <s v="NARIÑO"/>
    <n v="11812"/>
    <n v="44091"/>
    <n v="9"/>
    <n v="14.33"/>
    <n v="0.95533333333333337"/>
    <m/>
    <m/>
    <x v="0"/>
  </r>
  <r>
    <n v="1128403313"/>
    <s v="PARRA RENDON LILA ESTEFANY"/>
    <x v="0"/>
    <s v="REGIONAL COMERCIAL"/>
    <s v="CAJERO"/>
    <s v="1. ANTIOQUIA"/>
    <s v="OFICINAS"/>
    <s v="BELLO"/>
    <n v="10603"/>
    <n v="43116"/>
    <n v="1"/>
    <n v="19.088000000000001"/>
    <n v="1.2725333333333333"/>
    <m/>
    <m/>
    <x v="1"/>
  </r>
  <r>
    <n v="1128434267"/>
    <s v="STAVE HERNANDEZ YURI MARCELA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1128435105"/>
    <s v="GOMEZ GONZALEZ MARISOL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0940"/>
    <n v="2"/>
    <n v="8.75"/>
    <n v="0.58333333333333337"/>
    <m/>
    <m/>
    <x v="0"/>
  </r>
  <r>
    <n v="1128437792"/>
    <s v="CABELLERO OROZCO LUIS MIGUEL"/>
    <x v="0"/>
    <s v="REGIONAL COMERCIAL"/>
    <s v="CAJERO PRINCIPAL"/>
    <s v="1. ANTIOQUIA"/>
    <s v="OFICINAS"/>
    <s v="ANGELOPOLIS                                                                                                                                           "/>
    <n v="11803"/>
    <n v="44518"/>
    <n v="11"/>
    <n v="11.79"/>
    <n v="0.78599999999999992"/>
    <m/>
    <m/>
    <x v="0"/>
  </r>
  <r>
    <n v="1128454834"/>
    <s v="GUTIERREZ CHAVERRA LIZETH CATERINE"/>
    <x v="0"/>
    <s v="VENTAS BANCA AGROPECUARIA"/>
    <s v="ASESOR COMERCIAL AGROPECUARIO"/>
    <s v="1. ANTIOQUIA"/>
    <s v="OFICINAS"/>
    <s v="CISNEROS"/>
    <n v="14303"/>
    <n v="44578"/>
    <n v="1"/>
    <n v="9.33"/>
    <n v="0.622"/>
    <m/>
    <m/>
    <x v="0"/>
  </r>
  <r>
    <n v="1128462961"/>
    <s v="CANO CARO JUAN SEBASTIAN"/>
    <x v="0"/>
    <s v="REGIONAL COMERCIAL"/>
    <s v="CAJERO"/>
    <s v="1. ANTIOQUIA"/>
    <s v="OFICINAS"/>
    <s v="ITAGÜI                                                                                                                                                "/>
    <n v="10616"/>
    <n v="44760"/>
    <n v="7"/>
    <n v="1.79"/>
    <n v="0.11933333333333333"/>
    <m/>
    <m/>
    <x v="0"/>
  </r>
  <r>
    <n v="1128481459"/>
    <s v="VASQUEZ MONTOYA ANGELA MARIA"/>
    <x v="0"/>
    <s v="REGIONAL COMERCIAL"/>
    <s v="OFICIAL SOPORTE"/>
    <s v="1. ANTIOQUIA"/>
    <s v="OFICINAS"/>
    <s v="MEDELLIN MILLA DE ORO                                                                                                                                 "/>
    <n v="13309"/>
    <n v="44061"/>
    <n v="8"/>
    <n v="30.414999999999999"/>
    <n v="2.0276666666666667"/>
    <m/>
    <m/>
    <x v="2"/>
  </r>
  <r>
    <n v="1128482373"/>
    <s v="CANO GARCIA ALEJANDRO"/>
    <x v="0"/>
    <s v="REGIONAL COMERCIAL"/>
    <s v="CAJERO PRINCIPAL"/>
    <s v="1. ANTIOQUIA"/>
    <s v="OFICINAS"/>
    <s v="AMAGA"/>
    <n v="11802"/>
    <n v="44210"/>
    <n v="1"/>
    <n v="24.46"/>
    <n v="1.6306666666666667"/>
    <m/>
    <m/>
    <x v="1"/>
  </r>
  <r>
    <n v="1128624151"/>
    <s v="DUQUE RIVERA CAROLINA"/>
    <x v="0"/>
    <s v="REGIONAL COMERCIAL"/>
    <s v="ASESOR COMERCIAL"/>
    <s v="3. CAFETERA"/>
    <s v="OFICINAS"/>
    <s v="NORCASIA"/>
    <n v="33109"/>
    <n v="43227"/>
    <n v="5"/>
    <n v="4.75"/>
    <n v="0.31666666666666665"/>
    <m/>
    <m/>
    <x v="0"/>
  </r>
  <r>
    <n v="1128625627"/>
    <s v="PATIÑO SANCHEZ UBALDO ANDRES"/>
    <x v="0"/>
    <s v="VENTAS BANCA AGROPECUARIA"/>
    <s v="ASESOR COMERCIAL AGROPECUARIO"/>
    <s v="3. CAFETERA"/>
    <s v="OFICINAS"/>
    <s v="NORCASIA"/>
    <n v="33109"/>
    <n v="43747"/>
    <n v="10"/>
    <n v="13.42"/>
    <n v="0.89466666666666661"/>
    <m/>
    <m/>
    <x v="0"/>
  </r>
  <r>
    <n v="1128726073"/>
    <s v="LONDOÑO CORDOBA JOSE LUIS"/>
    <x v="0"/>
    <s v="VENTAS BANCA AGROPECUARIA"/>
    <s v="ASESOR COMERCIAL AGROPECUARIO"/>
    <s v="1. ANTIOQUIA"/>
    <s v="OFICINAS"/>
    <s v="CONDOTO"/>
    <n v="11102"/>
    <n v="44208"/>
    <n v="1"/>
    <n v="9.5399999999999991"/>
    <n v="0.6359999999999999"/>
    <m/>
    <m/>
    <x v="0"/>
  </r>
  <r>
    <n v="1129045672"/>
    <s v="PARRA PEREA OMAIRA"/>
    <x v="0"/>
    <s v="REGIONAL COMERCIAL"/>
    <s v="ASESOR COMERCIAL"/>
    <s v="1. ANTIOQUIA"/>
    <s v="OFICINAS"/>
    <s v="TADO"/>
    <n v="11104"/>
    <n v="43755"/>
    <n v="10"/>
    <n v="13.08"/>
    <n v="0.872"/>
    <m/>
    <m/>
    <x v="0"/>
  </r>
  <r>
    <n v="1129501246"/>
    <s v="REYES URIBE LUZ KATERINE"/>
    <x v="0"/>
    <s v="REGIONAL COMERCIAL"/>
    <s v="ASESOR COMERCIAL"/>
    <s v="4. COSTA"/>
    <s v="OFICINAS"/>
    <s v="BARANOA"/>
    <n v="40501"/>
    <n v="41457"/>
    <n v="7"/>
    <n v="17.46"/>
    <n v="1.1640000000000001"/>
    <m/>
    <m/>
    <x v="1"/>
  </r>
  <r>
    <n v="1129509455"/>
    <s v="ECHEVERRIA VALVERDE YURANYS PAOLA"/>
    <x v="10"/>
    <s v="DE TALENTO               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740"/>
    <n v="10"/>
    <n v="13.71"/>
    <n v="0.91400000000000003"/>
    <m/>
    <m/>
    <x v="0"/>
  </r>
  <r>
    <n v="1129510826"/>
    <s v="VEGA DOMINGUEZ WILMER ENRIQUE"/>
    <x v="0"/>
    <s v="REGIONAL COMERCIAL"/>
    <s v="CAJERO"/>
    <s v="4. COSTA"/>
    <s v="OFICINAS"/>
    <s v="BARRANQUILLA"/>
    <n v="40502"/>
    <n v="42492"/>
    <n v="5"/>
    <n v="19.96"/>
    <n v="1.3306666666666667"/>
    <m/>
    <m/>
    <x v="1"/>
  </r>
  <r>
    <n v="1129518515"/>
    <s v="ESCAF SANJUAN SAMIR DE JESUS"/>
    <x v="0"/>
    <s v="VENTAS BANCA AGROPECUARIA"/>
    <s v="ASESOR COMERCIAL AGROPECUARIO"/>
    <s v="4. COSTA"/>
    <s v="OFICINAS"/>
    <s v="SABANALARGA (ATLANTICO)                                                                                                                               "/>
    <n v="40516"/>
    <n v="43747"/>
    <n v="10"/>
    <n v="28.42"/>
    <n v="1.8946666666666667"/>
    <m/>
    <m/>
    <x v="1"/>
  </r>
  <r>
    <n v="1129521391"/>
    <s v="PINEDA JIMENEZ JORGE LUIS"/>
    <x v="0"/>
    <s v="VENTAS MICROFINANZAS"/>
    <s v="ASESOR COMERCIAL MICROFINANZAS"/>
    <s v="4. COSTA"/>
    <s v="OFICINAS"/>
    <s v="BARANOA"/>
    <n v="40501"/>
    <n v="43689"/>
    <n v="8"/>
    <n v="30.79"/>
    <n v="2.0526666666666666"/>
    <m/>
    <m/>
    <x v="2"/>
  </r>
  <r>
    <n v="1129528604"/>
    <s v="HIDALGO GOMEZ ERWIN GEOVANIS"/>
    <x v="1"/>
    <s v="VP OPERACIONES"/>
    <s v="SUPERNUMERARIO INTEGRAL"/>
    <s v="4. COSTA"/>
    <s v="REGIONAL"/>
    <s v="GERENCIA REGIONAL COSTA"/>
    <n v="40000"/>
    <n v="43678"/>
    <n v="8"/>
    <n v="16.25"/>
    <n v="1.0833333333333333"/>
    <m/>
    <m/>
    <x v="1"/>
  </r>
  <r>
    <n v="1129532713"/>
    <s v="GUEVARA ROMERO ANDRES JOSE"/>
    <x v="0"/>
    <s v="REGIONAL COMERCIAL"/>
    <s v="CAJERO PRINCIPAL"/>
    <s v="4. COSTA"/>
    <s v="OFICINAS"/>
    <s v="VALLEDUPAR CDV"/>
    <n v="45516"/>
    <n v="43721"/>
    <n v="9"/>
    <n v="14.5"/>
    <n v="0.96666666666666667"/>
    <m/>
    <m/>
    <x v="0"/>
  </r>
  <r>
    <n v="1129566480"/>
    <s v="BOVEA GUTIERREZ LIZETH MARCELA"/>
    <x v="4"/>
    <s v="NACIONAL DE ANALISIS AGROPECUARIO                                                                                                                     "/>
    <s v="PROFESIONAL OPERATIVO"/>
    <s v="4. COSTA"/>
    <s v="REGIONAL"/>
    <s v="GERENCIA REGIONAL COSTA"/>
    <n v="40000"/>
    <n v="43122"/>
    <n v="1"/>
    <n v="24.13"/>
    <n v="1.6086666666666667"/>
    <m/>
    <m/>
    <x v="1"/>
  </r>
  <r>
    <n v="1129575501"/>
    <s v="SALAS SALAS MIGUEL JULIAN"/>
    <x v="1"/>
    <s v="VP OPERACIONES"/>
    <s v="DIRECTOR SUPERNUMERARIO"/>
    <s v="4. COSTA"/>
    <s v="REGIONAL"/>
    <s v="GERENCIA REGIONAL COSTA"/>
    <n v="40000"/>
    <n v="44749"/>
    <n v="7"/>
    <n v="2.25"/>
    <n v="0.15"/>
    <m/>
    <m/>
    <x v="0"/>
  </r>
  <r>
    <n v="1129579238"/>
    <s v="BORGE GAMARRA KARLA CRISTINA"/>
    <x v="4"/>
    <s v="NORMALIZACION Y COBRO JURIDICO                                                                                                                        "/>
    <s v="COORDINADOR"/>
    <s v="4. COSTA"/>
    <s v="REGIONAL"/>
    <s v="GERENCIA REGIONAL COSTA"/>
    <n v="40000"/>
    <n v="41554"/>
    <n v="10"/>
    <n v="13.5"/>
    <n v="0.9"/>
    <m/>
    <m/>
    <x v="0"/>
  </r>
  <r>
    <n v="1129580322"/>
    <s v="ROMERO BARRIOS JOAQUIN RICARDO"/>
    <x v="8"/>
    <s v="PRODUCTOS ESPECIALIZADOS"/>
    <s v="PROFESIONAL SENIOR"/>
    <s v="8. DIRECCION NACIONAL"/>
    <s v="DIRECCION GENERAL"/>
    <s v="DIRECCION NACIONAL"/>
    <n v="80000"/>
    <n v="41519"/>
    <n v="9"/>
    <n v="14.96"/>
    <n v="0.9973333333333334"/>
    <m/>
    <m/>
    <x v="0"/>
  </r>
  <r>
    <n v="1129581435"/>
    <s v="ANDREWS FONTALVO JEFFRY STEVEN"/>
    <x v="1"/>
    <s v="VP OPERACIONES"/>
    <s v="SUPERNUMERARIO FUERZA MOVIL"/>
    <s v="4. COSTA"/>
    <s v="REGIONAL"/>
    <s v="GERENCIA REGIONAL COSTA"/>
    <n v="40000"/>
    <n v="41400"/>
    <n v="5"/>
    <n v="19.79"/>
    <n v="1.3193333333333332"/>
    <m/>
    <m/>
    <x v="1"/>
  </r>
  <r>
    <n v="1130598236"/>
    <s v="PRIMERO CEBALLOS SANDRA PATRICIA"/>
    <x v="1"/>
    <s v="VP OPERACIONES"/>
    <s v="PROFESIONAL UNIVERSITARIO"/>
    <s v="6. OCCIDENTE"/>
    <s v="REGIONAL"/>
    <s v="CALI"/>
    <n v="60910"/>
    <n v="41134"/>
    <n v="8"/>
    <n v="15.75"/>
    <n v="1.05"/>
    <m/>
    <m/>
    <x v="1"/>
  </r>
  <r>
    <n v="1130608771"/>
    <s v="MARULANDA CASTRO YENIFFER TATIANA"/>
    <x v="0"/>
    <s v="REGIONAL COMERCIAL"/>
    <s v="ASESOR COMERCIAL"/>
    <s v="9. SUR"/>
    <s v="OFICINAS"/>
    <s v="CARMEN DE APICALA                                                                                                                                     "/>
    <n v="31902"/>
    <n v="44398"/>
    <n v="7"/>
    <n v="16.670000000000002"/>
    <n v="1.1113333333333335"/>
    <m/>
    <m/>
    <x v="1"/>
  </r>
  <r>
    <n v="1130610342"/>
    <s v="OTERO GOMEZ JORGE LUIS"/>
    <x v="0"/>
    <s v="REGIONAL COMERCIAL"/>
    <s v="OFICIAL OPERATIVO SENIOR"/>
    <s v="6. OCCIDENTE"/>
    <s v="OFICINAS"/>
    <s v="TIMBIO"/>
    <n v="64219"/>
    <n v="43563"/>
    <n v="4"/>
    <n v="5.96"/>
    <n v="0.39733333333333332"/>
    <m/>
    <m/>
    <x v="0"/>
  </r>
  <r>
    <n v="1130615700"/>
    <s v="ECHEVERRY JARAMILLO ALEXANDRA"/>
    <x v="7"/>
    <s v="VP FINANCIERA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336"/>
    <n v="5"/>
    <n v="19.21"/>
    <n v="1.2806666666666666"/>
    <m/>
    <m/>
    <x v="1"/>
  </r>
  <r>
    <n v="1130618104"/>
    <s v="TOVAR ENRIQUEZ CARLOS EDUARDO"/>
    <x v="8"/>
    <s v="VENTAS BANCA OFICIAL"/>
    <s v="EJECUTIVO DE CUENTA"/>
    <s v="6. OCCIDENTE"/>
    <s v="REGIONAL"/>
    <s v="GERENCIA REGIONAL OCCIDENTE"/>
    <n v="60000"/>
    <n v="43935"/>
    <n v="4"/>
    <n v="20.71"/>
    <n v="1.3806666666666667"/>
    <m/>
    <m/>
    <x v="1"/>
  </r>
  <r>
    <n v="1130618708"/>
    <s v="BURBANO MOLANO CRISTHIAN FELIPE"/>
    <x v="0"/>
    <s v="VENTAS BANCA AGROPECUARIA"/>
    <s v="ASESOR COMERCIAL AGROPECUARIO"/>
    <s v="9. SUR"/>
    <s v="OFICINAS"/>
    <s v="TESALIA"/>
    <n v="32716"/>
    <n v="43390"/>
    <n v="10"/>
    <n v="13.08"/>
    <n v="0.872"/>
    <m/>
    <m/>
    <x v="0"/>
  </r>
  <r>
    <n v="1130621811"/>
    <s v="OCAMPO ZUÑIGA JOSE FERNANDO"/>
    <x v="0"/>
    <s v="VENTAS BANCA AGROPECUARIA"/>
    <s v="ASESOR COMERCIAL AGROPECUARIO"/>
    <s v="6. OCCIDENTE"/>
    <s v="OFICINAS"/>
    <s v="PUERTO TEJADA"/>
    <n v="65011"/>
    <n v="43235"/>
    <n v="5"/>
    <n v="4.42"/>
    <n v="0.29466666666666669"/>
    <m/>
    <m/>
    <x v="0"/>
  </r>
  <r>
    <n v="1130623177"/>
    <s v="FRANCO JARAMILLO VALERIA ALEJANDRA"/>
    <x v="0"/>
    <s v="REGIONAL COMERCIAL"/>
    <s v="CAJERO"/>
    <s v="6. OCCIDENTE"/>
    <s v="OFICINAS"/>
    <s v="SANTANDER DE QUILICHAO"/>
    <n v="65012"/>
    <n v="41400"/>
    <n v="5"/>
    <n v="18.373000000000001"/>
    <n v="1.2248666666666668"/>
    <m/>
    <m/>
    <x v="1"/>
  </r>
  <r>
    <n v="1130627940"/>
    <s v="CANIZALEZ CEBALLOS KATHERINE"/>
    <x v="1"/>
    <s v="VP OPERACIONES"/>
    <s v="PROFESIONAL OPERATIVO"/>
    <s v="6. OCCIDENTE"/>
    <s v="REGIONAL"/>
    <s v="CALI"/>
    <n v="60910"/>
    <n v="41806"/>
    <n v="6"/>
    <n v="18.13"/>
    <n v="1.2086666666666666"/>
    <m/>
    <m/>
    <x v="1"/>
  </r>
  <r>
    <n v="1130630432"/>
    <s v="HERRERA SUAREZ ANA JULIA"/>
    <x v="1"/>
    <s v="VP OPERACIONES"/>
    <s v="PROFESIONAL UNIVERSITARIO"/>
    <s v="6. OCCIDENTE"/>
    <s v="REGIONAL"/>
    <s v="CALI"/>
    <n v="60910"/>
    <n v="44025"/>
    <n v="7"/>
    <n v="2"/>
    <n v="0.13333333333333333"/>
    <m/>
    <m/>
    <x v="0"/>
  </r>
  <r>
    <n v="1130633741"/>
    <s v="ARCE SANTAMARIA EDWAR ANDRES"/>
    <x v="0"/>
    <s v="REGIONAL COMERCIAL"/>
    <s v="OFICIAL OPERATIVO SENIOR"/>
    <s v="6. OCCIDENTE"/>
    <s v="OFICINAS"/>
    <s v="EL CERRITO"/>
    <n v="60905"/>
    <n v="38740"/>
    <n v="1"/>
    <n v="9.08"/>
    <n v="0.60533333333333339"/>
    <m/>
    <m/>
    <x v="0"/>
  </r>
  <r>
    <n v="1130653044"/>
    <s v="HERRERA VENTE YAMILETH"/>
    <x v="0"/>
    <s v="REGIONAL COMERCIAL"/>
    <s v="DIRECTOR OFICINA TIPO 5"/>
    <s v="6. OCCIDENTE"/>
    <s v="OFICINAS"/>
    <s v="LOPEZ DE MICAY                                                                                                                                        "/>
    <n v="64211"/>
    <n v="40120"/>
    <n v="11"/>
    <n v="27.42"/>
    <n v="1.8280000000000001"/>
    <m/>
    <m/>
    <x v="1"/>
  </r>
  <r>
    <n v="1130653865"/>
    <s v="PACHON GIRALDO LUZ ADRIANA"/>
    <x v="0"/>
    <s v="VENTAS BANCA PERSONAS"/>
    <s v="PROFESIONAL UNIVERSITARIO"/>
    <s v="6. OCCIDENTE"/>
    <s v="REGIONAL"/>
    <s v="GERENCIA REGIONAL OCCIDENTE"/>
    <n v="60000"/>
    <n v="42758"/>
    <n v="1"/>
    <n v="24.08"/>
    <n v="1.6053333333333333"/>
    <m/>
    <m/>
    <x v="1"/>
  </r>
  <r>
    <n v="1130666660"/>
    <s v="GUTIERREZ ZAPATA ADRIANA MARIA"/>
    <x v="0"/>
    <s v="REGIONAL COMERCIAL"/>
    <s v="SECRETARIA GERENCIA"/>
    <s v="6. OCCIDENTE"/>
    <s v="REGIONAL"/>
    <s v="GERENCIA REGIONAL OCCIDENTE"/>
    <n v="60000"/>
    <n v="44784"/>
    <n v="8"/>
    <n v="0.83"/>
    <n v="5.5333333333333332E-2"/>
    <m/>
    <m/>
    <x v="0"/>
  </r>
  <r>
    <n v="1130668017"/>
    <s v="GIL HERRERA LINA MARCELA"/>
    <x v="4"/>
    <s v="NORMALIZACION Y COBRO JURIDICO                                                                                                                        "/>
    <s v="PROFESIONAL OPERATIVO"/>
    <s v="6. OCCIDENTE"/>
    <s v="REGIONAL"/>
    <s v="GERENCIA REGIONAL OCCIDENTE"/>
    <n v="60000"/>
    <n v="41113"/>
    <n v="7"/>
    <n v="1.58"/>
    <n v="0.10533333333333333"/>
    <m/>
    <m/>
    <x v="0"/>
  </r>
  <r>
    <n v="1130672658"/>
    <s v="VALENCIA MUÑOZ ELIAS MAURICIO"/>
    <x v="0"/>
    <s v="ADMINISTRACION DE CARTERA                                                                                                                             "/>
    <s v="PROFESIONAL OPERATIVO"/>
    <s v="6. OCCIDENTE"/>
    <s v="REGIONAL"/>
    <s v="GERENCIA REGIONAL OCCIDENTE"/>
    <n v="60000"/>
    <n v="41113"/>
    <n v="7"/>
    <n v="16.579999999999998"/>
    <n v="1.1053333333333333"/>
    <m/>
    <m/>
    <x v="1"/>
  </r>
  <r>
    <n v="11321577"/>
    <s v="BARRETO CHARRY LEONARDO"/>
    <x v="0"/>
    <s v="REGIONAL COMERCIAL"/>
    <s v="DIRECTOR OFICINA TIPO 5"/>
    <s v="3. CAFETERA"/>
    <s v="OFICINAS"/>
    <s v="MARMATO"/>
    <n v="33107"/>
    <n v="43581"/>
    <n v="4"/>
    <n v="20.21"/>
    <n v="1.3473333333333335"/>
    <m/>
    <m/>
    <x v="1"/>
  </r>
  <r>
    <n v="11322461"/>
    <s v="LOZANO ORTIZ EFREN"/>
    <x v="0"/>
    <s v="VENTAS MICROFINANZAS"/>
    <s v="GERENTE NACIONAL"/>
    <s v="8. DIRECCION NACIONAL"/>
    <s v="DIRECCION GENERAL"/>
    <s v="DIRECCION NACIONAL"/>
    <n v="80000"/>
    <n v="39449"/>
    <n v="1"/>
    <n v="24.96"/>
    <n v="1.6640000000000001"/>
    <m/>
    <m/>
    <x v="1"/>
  </r>
  <r>
    <n v="11322736"/>
    <s v="ALVAREZ CUEVAS YOVANY ALEXANDER"/>
    <x v="1"/>
    <s v="OPERATIVA DE DESEMBOLSOS Y CARTERA"/>
    <s v="PROFESIONAL UNIVERSITARIO"/>
    <s v="8. DIRECCION NACIONAL"/>
    <s v="DIRECCION GENERAL"/>
    <s v="DIRECCION NACIONAL"/>
    <n v="80000"/>
    <n v="41113"/>
    <n v="7"/>
    <n v="16.372"/>
    <n v="1.0914666666666666"/>
    <m/>
    <m/>
    <x v="1"/>
  </r>
  <r>
    <n v="11323373"/>
    <s v="SALAMANCA VAZQUEZ JHON ALEXANDER"/>
    <x v="0"/>
    <s v="VENTAS BANCA AGROPECUARIA"/>
    <s v="ASESOR COMERCIAL AGROPECUARIO"/>
    <s v="2. BOGOTA"/>
    <s v="OFICINAS"/>
    <s v="AGUA DE DIOS"/>
    <n v="22601"/>
    <n v="42186"/>
    <n v="7"/>
    <n v="17.5"/>
    <n v="1.1666666666666667"/>
    <m/>
    <m/>
    <x v="1"/>
  </r>
  <r>
    <n v="11325369"/>
    <s v="TORRES FARFAN EDGAR GABRIEL"/>
    <x v="0"/>
    <s v="VENTAS BANCA AGROPECUARIA"/>
    <s v="ASESOR COMERCIAL AGROPECUARIO"/>
    <s v="2. BOGOTA"/>
    <s v="OFICINAS"/>
    <s v="CHOCONTA"/>
    <n v="25903"/>
    <n v="43805"/>
    <n v="12"/>
    <n v="26.04"/>
    <n v="1.736"/>
    <m/>
    <m/>
    <x v="1"/>
  </r>
  <r>
    <n v="1133149543"/>
    <s v="ALVARADO ORTIZ KAREN DAYANA"/>
    <x v="0"/>
    <s v="REGIONAL COMERCIAL"/>
    <s v="CAJERO"/>
    <s v="9. SUR"/>
    <s v="OFICINAS"/>
    <s v="SAN VICENTE DEL CAGUAN                                                                                                                                "/>
    <n v="32110"/>
    <n v="44683"/>
    <n v="5"/>
    <n v="4.96"/>
    <n v="0.33066666666666666"/>
    <m/>
    <m/>
    <x v="0"/>
  </r>
  <r>
    <n v="1133719761"/>
    <s v="ASPRILLA PEREA ANA YICELA"/>
    <x v="0"/>
    <s v="REGIONAL COMERCIAL"/>
    <s v="CAJERO"/>
    <s v="1. ANTIOQUIA"/>
    <s v="OFICINAS"/>
    <s v="QUIBDO                                                                                                                                                "/>
    <n v="11103"/>
    <n v="43360"/>
    <n v="9"/>
    <n v="14.33"/>
    <n v="0.95533333333333337"/>
    <m/>
    <m/>
    <x v="0"/>
  </r>
  <r>
    <n v="11340023"/>
    <s v="PINZON PERAZA JORGE ERNESTO"/>
    <x v="0"/>
    <s v="REGIONAL COMERCIAL"/>
    <s v="ASESOR COMERCIAL"/>
    <s v="2. BOGOTA"/>
    <s v="OFICINAS"/>
    <s v="NOCAIMA"/>
    <n v="22008"/>
    <n v="41115"/>
    <n v="7"/>
    <n v="16"/>
    <n v="1.0666666666666667"/>
    <m/>
    <m/>
    <x v="1"/>
  </r>
  <r>
    <n v="11340902"/>
    <s v="GONZALEZ OLAYA LUIS ENRIQUE"/>
    <x v="1"/>
    <s v="OPERATIVA DE CONVENIOS"/>
    <s v="PROFESIONAL UNIVERSITARIO"/>
    <s v="8. DIRECCION NACIONAL"/>
    <s v="DIRECCION GENERAL"/>
    <s v="DIRECCION NACIONAL"/>
    <n v="80000"/>
    <n v="37368"/>
    <n v="4"/>
    <n v="5.38"/>
    <n v="0.35866666666666663"/>
    <m/>
    <m/>
    <x v="0"/>
  </r>
  <r>
    <n v="11342114"/>
    <s v="SANTAMARIA LAITON WILLIAM ELI"/>
    <x v="0"/>
    <s v="REGIONAL COMERCIAL"/>
    <s v="CAJERO PRINCIPAL"/>
    <s v="2. BOGOTA"/>
    <s v="OFICINAS"/>
    <s v="ZIPAQUIRA                                                                                                                                             "/>
    <n v="25923"/>
    <n v="36663"/>
    <n v="5"/>
    <n v="19.329999999999998"/>
    <n v="1.2886666666666666"/>
    <m/>
    <m/>
    <x v="1"/>
  </r>
  <r>
    <n v="11344875"/>
    <s v="HERNANDEZ ZABALA JAIME HUMBERTO"/>
    <x v="0"/>
    <s v="REGIONAL COMERCIAL"/>
    <s v="ASESOR COMERCIAL"/>
    <s v="2. BOGOTA"/>
    <s v="OFICINAS"/>
    <s v="ZIPAQUIRA                                                                                                                                             "/>
    <n v="25923"/>
    <n v="36724"/>
    <n v="7"/>
    <n v="16.829999999999998"/>
    <n v="1.1219999999999999"/>
    <m/>
    <m/>
    <x v="1"/>
  </r>
  <r>
    <n v="11365248"/>
    <s v="HERNANDEZ SARMIENTO OSCAR LEONARDO"/>
    <x v="1"/>
    <s v="OPERATIVA DE DESEMBOLSOS Y CARTERA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1136882106"/>
    <s v="MARTINEZ AMAYA ANDRES FELIPE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25"/>
    <n v="11"/>
    <n v="11.83"/>
    <n v="0.78866666666666663"/>
    <m/>
    <m/>
    <x v="0"/>
  </r>
  <r>
    <n v="1136884372"/>
    <s v="VASQUEZ RAMIREZ DANIEL FELIPE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18"/>
    <n v="7"/>
    <n v="17.29"/>
    <n v="1.1526666666666665"/>
    <m/>
    <m/>
    <x v="1"/>
  </r>
  <r>
    <n v="1136886025"/>
    <s v="BELEÑO VASQUEZ SEBASTIAN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45"/>
    <n v="10"/>
    <n v="13.5"/>
    <n v="0.9"/>
    <m/>
    <m/>
    <x v="0"/>
  </r>
  <r>
    <n v="1136886656"/>
    <s v="BRASVI HERNANDEZ JUAN DAVID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0"/>
    <n v="11"/>
    <n v="12.13"/>
    <n v="0.80866666666666676"/>
    <m/>
    <m/>
    <x v="0"/>
  </r>
  <r>
    <n v="1136887695"/>
    <s v="JUYO ROMERO JOSE ALEJANDRO"/>
    <x v="10"/>
    <s v="RELACIONES LABORALES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363"/>
    <n v="6"/>
    <n v="18.13"/>
    <n v="1.2086666666666666"/>
    <m/>
    <m/>
    <x v="1"/>
  </r>
  <r>
    <n v="11381541"/>
    <s v="MONTAÑO COVALEDA GUILLERMO DE JESUS"/>
    <x v="0"/>
    <s v="REGIONAL COMERCIAL"/>
    <s v="DIRECTOR OFICINA TIPO 1"/>
    <s v="2. BOGOTA"/>
    <s v="OFICINAS"/>
    <s v="AVENIDA JIMENEZ                                                                                                                                       "/>
    <n v="20703"/>
    <n v="41113"/>
    <n v="7"/>
    <n v="16.579999999999998"/>
    <n v="1.1053333333333333"/>
    <m/>
    <m/>
    <x v="1"/>
  </r>
  <r>
    <n v="11384902"/>
    <s v="CARRILLO DELGADO JAIRO RICARDO"/>
    <x v="6"/>
    <s v="VP EJECUTIVA"/>
    <s v="PROFESIONAL SENIOR"/>
    <s v="8. DIRECCION NACIONAL"/>
    <s v="DIRECCION GENERAL"/>
    <s v="DIRECCION NACIONAL"/>
    <n v="80000"/>
    <n v="39084"/>
    <n v="1"/>
    <n v="9.9600000000000009"/>
    <n v="0.66400000000000003"/>
    <m/>
    <m/>
    <x v="0"/>
  </r>
  <r>
    <n v="11388271"/>
    <s v="SILVA POLANIA ALEXANDER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26"/>
    <n v="7"/>
    <n v="17.12"/>
    <n v="1.1413333333333333"/>
    <m/>
    <m/>
    <x v="1"/>
  </r>
  <r>
    <n v="11388934"/>
    <s v="PARRA OSPINA FERNEY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01"/>
    <n v="4"/>
    <n v="6.21"/>
    <n v="0.41399999999999998"/>
    <m/>
    <m/>
    <x v="0"/>
  </r>
  <r>
    <n v="11389714"/>
    <s v="CAMPOS CARVAJAL YIMER AUGUSTO"/>
    <x v="1"/>
    <s v="OPERATIVA DE DESEMBOLSOS Y CARTERA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1140814776"/>
    <s v="MIRANDA PEREZ JHONATAN NAYID"/>
    <x v="0"/>
    <s v="VENTAS BANCA AGROPECUARIA"/>
    <s v="ASESOR COMERCIAL AGROPECUARIO"/>
    <s v="4. COSTA"/>
    <s v="OFICINAS"/>
    <s v="BARANOA"/>
    <n v="40501"/>
    <n v="42198"/>
    <n v="7"/>
    <n v="32"/>
    <n v="2.1333333333333333"/>
    <m/>
    <m/>
    <x v="2"/>
  </r>
  <r>
    <n v="1140815704"/>
    <s v="RAMOS GONZALEZ ANGELICA DEL CARMEN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21"/>
    <n v="5"/>
    <n v="4.83"/>
    <n v="0.32200000000000001"/>
    <m/>
    <m/>
    <x v="0"/>
  </r>
  <r>
    <n v="1140819618"/>
    <s v="URBINA JARABA JEYSON"/>
    <x v="4"/>
    <s v="NACIONAL DE ANALISIS AGROPECUARIO                                                                                                                     "/>
    <s v="PROFESIONAL UNIVERSITARIO"/>
    <s v="4. COSTA"/>
    <s v="REGIONAL"/>
    <s v="GERENCIA REGIONAL COSTA"/>
    <n v="40000"/>
    <n v="44242"/>
    <n v="2"/>
    <n v="23.17"/>
    <n v="1.5446666666666669"/>
    <m/>
    <m/>
    <x v="1"/>
  </r>
  <r>
    <n v="1140819860"/>
    <s v="TORRES BARLIZA LORENA"/>
    <x v="0"/>
    <s v="REGIONAL COMERCIAL"/>
    <s v="DIRECTOR OFICINA TIPO 4"/>
    <s v="4. COSTA"/>
    <s v="OFICINAS"/>
    <s v="PIVIJAY"/>
    <n v="44808"/>
    <n v="43507"/>
    <n v="2"/>
    <n v="23.33"/>
    <n v="1.5553333333333332"/>
    <m/>
    <m/>
    <x v="1"/>
  </r>
  <r>
    <n v="1140820028"/>
    <s v="QUESADA NAVARRO LUIS FERNANDO"/>
    <x v="0"/>
    <s v="REGIONAL COMERCIAL"/>
    <s v="DIRECTOR OFICINA TIPO 5"/>
    <s v="4. COSTA"/>
    <s v="OFICINAS"/>
    <s v="CANDELARIA (ATLANTICO)                                                                                                                                "/>
    <n v="40505"/>
    <n v="43906"/>
    <n v="3"/>
    <n v="21.88"/>
    <n v="1.4586666666666666"/>
    <m/>
    <m/>
    <x v="1"/>
  </r>
  <r>
    <n v="1140821312"/>
    <s v="MENDEZ POSTERARO JAVIER ENRIQUE"/>
    <x v="0"/>
    <s v="VENTAS MICROFINANZAS"/>
    <s v="ASESOR COMERCIAL MICROFINANZAS"/>
    <s v="4. COSTA"/>
    <s v="OFICINAS"/>
    <s v="BARRANQUILLA"/>
    <n v="40502"/>
    <n v="44547"/>
    <n v="12"/>
    <n v="10.58"/>
    <n v="0.70533333333333337"/>
    <m/>
    <m/>
    <x v="0"/>
  </r>
  <r>
    <n v="1140824024"/>
    <s v="PEDROZA OROZCO ANGEL DE JESUS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4"/>
    <n v="1"/>
    <n v="9.0399999999999991"/>
    <n v="0.60266666666666657"/>
    <m/>
    <m/>
    <x v="0"/>
  </r>
  <r>
    <n v="1140827233"/>
    <s v="GONZALEZ GARCIA AIDEE PAOLA"/>
    <x v="0"/>
    <s v="REGIONAL COMERCIAL"/>
    <s v="ASESOR COMERCIAL"/>
    <s v="4. COSTA"/>
    <s v="OFICINAS"/>
    <s v="SOLEDAD ( ATLANTICO)                                                                                                                                  "/>
    <n v="40508"/>
    <n v="44228"/>
    <n v="2"/>
    <n v="8.75"/>
    <n v="0.58333333333333337"/>
    <m/>
    <m/>
    <x v="0"/>
  </r>
  <r>
    <n v="1140829115"/>
    <s v="CARRASCAL RAMOS SANDRA PATRICIA"/>
    <x v="0"/>
    <s v="REGIONAL COMERCIAL"/>
    <s v="DIRECTOR OFICINA TIPO 4"/>
    <s v="1. ANTIOQUIA"/>
    <s v="OFICINAS"/>
    <s v="NECOCLI                                                                                                                                               "/>
    <n v="10204"/>
    <n v="41064"/>
    <n v="6"/>
    <n v="18.161999999999999"/>
    <n v="1.2107999999999999"/>
    <m/>
    <m/>
    <x v="1"/>
  </r>
  <r>
    <n v="1140829989"/>
    <s v="DAVILA QUIROZ ACELA MARGARITA"/>
    <x v="0"/>
    <s v="REGIONAL COMERCIAL"/>
    <s v="DIRECTOR OFICINA TIPO 4"/>
    <s v="4. COSTA"/>
    <s v="OFICINAS"/>
    <s v="BARANOA"/>
    <n v="40501"/>
    <n v="43508"/>
    <n v="2"/>
    <n v="23.29"/>
    <n v="1.5526666666666666"/>
    <m/>
    <m/>
    <x v="1"/>
  </r>
  <r>
    <n v="1140830517"/>
    <s v="POLO BRACAMONTE JEFFREY JAVIER"/>
    <x v="0"/>
    <s v="REGIONAL COMERCIAL"/>
    <s v="ASESOR COMERCIAL"/>
    <s v="4. COSTA"/>
    <s v="OFICINAS"/>
    <s v="PIVIJAY"/>
    <n v="44808"/>
    <n v="44067"/>
    <n v="8"/>
    <n v="0.28999999999999998"/>
    <n v="1.9333333333333331E-2"/>
    <m/>
    <m/>
    <x v="0"/>
  </r>
  <r>
    <n v="1140831133"/>
    <s v="RODRIGUEZ JARAVA EDITH PATRICIA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4242"/>
    <n v="2"/>
    <n v="23.17"/>
    <n v="1.5446666666666669"/>
    <m/>
    <m/>
    <x v="1"/>
  </r>
  <r>
    <n v="1140831787"/>
    <s v="PINEDA HERRERA DAVID MANUEL"/>
    <x v="0"/>
    <s v="DESARROLLO COMERCIAL"/>
    <s v="COORDINADOR"/>
    <s v="4. COSTA"/>
    <s v="REGIONAL"/>
    <s v="GERENCIA REGIONAL COSTA"/>
    <n v="40000"/>
    <n v="42492"/>
    <n v="5"/>
    <n v="19.835000000000001"/>
    <n v="1.3223333333333334"/>
    <m/>
    <m/>
    <x v="1"/>
  </r>
  <r>
    <n v="1140840060"/>
    <s v="DAZA BARRANCO LUIS MIGUEL"/>
    <x v="0"/>
    <s v="VENTAS MICROFINANZAS"/>
    <s v="ASESOR COMERCIAL MICROFINANZAS"/>
    <s v="4. COSTA"/>
    <s v="OFICINAS"/>
    <s v="BARRANQUILLA EL PRADO"/>
    <n v="40513"/>
    <n v="44574"/>
    <n v="1"/>
    <n v="9.5"/>
    <n v="0.6333333333333333"/>
    <m/>
    <m/>
    <x v="0"/>
  </r>
  <r>
    <n v="1140842335"/>
    <s v="ESTRADA ACOSTA MARIA JOSE"/>
    <x v="0"/>
    <s v="REGIONAL COMERCIAL"/>
    <s v="ASESOR COMERCIAL"/>
    <s v="4. COSTA"/>
    <s v="OFICINAS"/>
    <s v="BARRANQUILLA EL PRADO"/>
    <n v="40513"/>
    <n v="42248"/>
    <n v="9"/>
    <n v="15"/>
    <n v="1"/>
    <m/>
    <m/>
    <x v="1"/>
  </r>
  <r>
    <n v="1140843431"/>
    <s v="CANTILLO BAQUERO MOISES DAVID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2"/>
    <n v="1"/>
    <n v="9.1300000000000008"/>
    <n v="0.60866666666666669"/>
    <m/>
    <m/>
    <x v="0"/>
  </r>
  <r>
    <n v="1140843980"/>
    <s v="PAYARES DIAZ JAIME RAFAEL"/>
    <x v="4"/>
    <s v="NACIONAL DE ANALISIS AGROPECUARIO                                                                                                                     "/>
    <s v="PROFESIONAL UNIVERSITARIO"/>
    <s v="4. COSTA"/>
    <s v="REGIONAL"/>
    <s v="GERENCIA REGIONAL COSTA"/>
    <n v="40000"/>
    <n v="42982"/>
    <n v="9"/>
    <n v="21.87"/>
    <n v="1.458"/>
    <m/>
    <m/>
    <x v="1"/>
  </r>
  <r>
    <n v="1140844562"/>
    <s v="ESCORCIA TERAN LINDA ROSA"/>
    <x v="0"/>
    <s v="REGIONAL COMERCIAL"/>
    <s v="ASESOR COMERCIAL"/>
    <s v="4. COSTA"/>
    <s v="OFICINAS"/>
    <s v="BARANOA"/>
    <n v="40501"/>
    <n v="43437"/>
    <n v="12"/>
    <n v="26.17"/>
    <n v="1.7446666666666668"/>
    <m/>
    <m/>
    <x v="1"/>
  </r>
  <r>
    <n v="1140849240"/>
    <s v="YANCE DOMINGUEZ ALBERTO CARLOS"/>
    <x v="0"/>
    <s v="VENTAS MICROFINANZAS"/>
    <s v="ASESOR COMERCIAL MICROFINANZAS"/>
    <s v="4. COSTA"/>
    <s v="OFICINAS"/>
    <s v="CAMPO DE LA CRUZ"/>
    <n v="40504"/>
    <n v="43755"/>
    <n v="10"/>
    <n v="13.08"/>
    <n v="0.872"/>
    <m/>
    <m/>
    <x v="0"/>
  </r>
  <r>
    <n v="1140850412"/>
    <s v="LLINAS CALDERON PABLO"/>
    <x v="0"/>
    <s v="VENTAS BANCA AGROPECUARIA"/>
    <s v="PROFESIONAL UNIVERSITARIO"/>
    <s v="4. COSTA"/>
    <s v="REGIONAL"/>
    <s v="GERENCIA REGIONAL COSTA"/>
    <n v="40000"/>
    <n v="43717"/>
    <n v="9"/>
    <n v="14.67"/>
    <n v="0.97799999999999998"/>
    <m/>
    <m/>
    <x v="0"/>
  </r>
  <r>
    <n v="1140854097"/>
    <s v="CARDONA GRONDONA ANTHONY DE JESUS"/>
    <x v="0"/>
    <s v="REGIONAL COMERCIAL"/>
    <s v="CAJERO"/>
    <s v="4. COSTA"/>
    <s v="OFICINAS"/>
    <s v="BARRANQUILLA"/>
    <n v="40502"/>
    <n v="44774"/>
    <n v="8"/>
    <n v="1.25"/>
    <n v="8.3333333333333329E-2"/>
    <m/>
    <m/>
    <x v="0"/>
  </r>
  <r>
    <n v="1140868212"/>
    <s v="URDA MONTES YINETH MARIA"/>
    <x v="0"/>
    <s v="REGIONAL COMERCIAL"/>
    <s v="ASESOR COMERCIAL"/>
    <s v="4. COSTA"/>
    <s v="OFICINAS"/>
    <s v="MAGANGUE                                                                                                                                              "/>
    <n v="41204"/>
    <n v="43467"/>
    <n v="1"/>
    <n v="9.9600000000000009"/>
    <n v="0.66400000000000003"/>
    <m/>
    <m/>
    <x v="0"/>
  </r>
  <r>
    <n v="1140868737"/>
    <s v="ARRIETA FLOREZ GUSTAVO ADOLFO"/>
    <x v="0"/>
    <s v="REGIONAL COMERCIAL"/>
    <s v="OFICIAL SOPORTE"/>
    <s v="4. COSTA"/>
    <s v="OFICINAS"/>
    <s v="SAN MARCOS"/>
    <n v="45112"/>
    <n v="43818"/>
    <n v="12"/>
    <n v="25.5"/>
    <n v="1.7"/>
    <m/>
    <m/>
    <x v="1"/>
  </r>
  <r>
    <n v="1140873803"/>
    <s v="MARTINEZ CUELLO HECTOR EDUARDO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2828"/>
    <n v="4"/>
    <n v="21.17"/>
    <n v="1.4113333333333336"/>
    <m/>
    <m/>
    <x v="1"/>
  </r>
  <r>
    <n v="1140876937"/>
    <s v="DA CAMARA MALDONADO MILENA MARGARITA"/>
    <x v="8"/>
    <s v="VENTAS BANCA EMPRESARIAL"/>
    <s v="EJECUTIVO DE CUENTA"/>
    <s v="4. COSTA"/>
    <s v="REGIONAL"/>
    <s v="GERENCIA REGIONAL COSTA"/>
    <n v="40000"/>
    <n v="43570"/>
    <n v="4"/>
    <n v="20.337"/>
    <n v="1.3557999999999999"/>
    <m/>
    <m/>
    <x v="1"/>
  </r>
  <r>
    <n v="1140878147"/>
    <s v="MONTES ARBOLEDA INDIRA DEL MAR"/>
    <x v="8"/>
    <s v="PYME EMPRESARIAL                                                                                                                                      "/>
    <s v="EJECUTIVO DE CUENTA PYME"/>
    <s v="1. ANTIOQUIA"/>
    <s v="REGIONAL"/>
    <s v="GERENCIA REGIONAL ANTIOQUIA"/>
    <n v="10000"/>
    <n v="44244"/>
    <n v="2"/>
    <n v="8.08"/>
    <n v="0.53866666666666663"/>
    <m/>
    <m/>
    <x v="0"/>
  </r>
  <r>
    <n v="1140879884"/>
    <s v="VILORIA ORTEGA EILYS JUDITH"/>
    <x v="0"/>
    <s v="REGIONAL COMERCIAL"/>
    <s v="CAJERO"/>
    <s v="4. COSTA"/>
    <s v="OFICINAS"/>
    <s v="BARRANQUILLA"/>
    <n v="40502"/>
    <n v="44774"/>
    <n v="8"/>
    <n v="1.25"/>
    <n v="8.3333333333333329E-2"/>
    <m/>
    <m/>
    <x v="0"/>
  </r>
  <r>
    <n v="1140885568"/>
    <s v="MARTINEZ GOMEZ MARIA CATALINA"/>
    <x v="8"/>
    <s v="VENTAS BANCA EMPRESARIAL"/>
    <s v="EJECUTIVO DE CUENTA"/>
    <s v="4. COSTA"/>
    <s v="REGIONAL"/>
    <s v="GERENCIA REGIONAL COSTA"/>
    <n v="40000"/>
    <n v="43747"/>
    <n v="10"/>
    <n v="12.92"/>
    <n v="0.86133333333333328"/>
    <m/>
    <m/>
    <x v="0"/>
  </r>
  <r>
    <n v="1140891782"/>
    <s v="GARCIA GARCIA MICHELLE"/>
    <x v="0"/>
    <s v="REGIONAL COMERCIAL"/>
    <s v="SECRETARIA GERENCIA"/>
    <s v="4. COSTA"/>
    <s v="REGIONAL"/>
    <s v="GERENCIA REGIONAL COSTA"/>
    <n v="40000"/>
    <n v="44046"/>
    <n v="8"/>
    <n v="1.17"/>
    <n v="7.8E-2"/>
    <m/>
    <m/>
    <x v="0"/>
  </r>
  <r>
    <n v="1140895313"/>
    <s v="GUTIERREZ ORCASITA MARIA PAULA"/>
    <x v="0"/>
    <s v="ADMINISTRACION DE CARTERA                                                                                                                             "/>
    <s v="PROFESIONAL OPERATIVO"/>
    <s v="4. COSTA"/>
    <s v="REGIONAL"/>
    <s v="GERENCIA REGIONAL COSTA"/>
    <n v="40000"/>
    <n v="44298"/>
    <n v="4"/>
    <n v="5.79"/>
    <n v="0.38600000000000001"/>
    <m/>
    <m/>
    <x v="0"/>
  </r>
  <r>
    <n v="1140897942"/>
    <s v="VASQUEZ OROZCO HUGO ALBERTO"/>
    <x v="1"/>
    <s v="VP OPERACIONES"/>
    <s v="SUPERNUMERARIO INTEGRAL"/>
    <s v="4. COSTA"/>
    <s v="REGIONAL"/>
    <s v="GERENCIA REGIONAL COSTA"/>
    <n v="40000"/>
    <n v="44547"/>
    <n v="12"/>
    <n v="10.58"/>
    <n v="0.70533333333333337"/>
    <m/>
    <m/>
    <x v="0"/>
  </r>
  <r>
    <n v="11409918"/>
    <s v="PULIDO ACOSTA JOSE MILTON"/>
    <x v="0"/>
    <s v="REGIONAL COMERCIAL"/>
    <s v="OFICIAL OPERATIVO SENIOR"/>
    <s v="2. BOGOTA"/>
    <s v="OFICINAS"/>
    <s v="CAQUEZA                                                                                                                                               "/>
    <n v="21001"/>
    <n v="38964"/>
    <n v="9"/>
    <n v="14.787000000000001"/>
    <n v="0.98580000000000001"/>
    <m/>
    <m/>
    <x v="0"/>
  </r>
  <r>
    <n v="1143119205"/>
    <s v="FIGUEROA ARAGON YOSIMAR"/>
    <x v="0"/>
    <s v="REGIONAL COMERCIAL"/>
    <s v="ASESOR COMERCIAL"/>
    <s v="4. COSTA"/>
    <s v="OFICINAS"/>
    <s v="BARRANQUILLA"/>
    <n v="40502"/>
    <n v="44725"/>
    <n v="6"/>
    <n v="3.25"/>
    <n v="0.21666666666666667"/>
    <m/>
    <m/>
    <x v="0"/>
  </r>
  <r>
    <n v="1143120209"/>
    <s v="AFANADOR VESGA KAREN ZULAY"/>
    <x v="3"/>
    <s v="OFICINA DE CONTROL DISCIPLINARIO INTERNO"/>
    <s v="PROFESIONAL UNIVERSITARIO"/>
    <s v="8. DIRECCION NACIONAL"/>
    <s v="DIRECCION GENERAL"/>
    <s v="DIRECCION NACIONAL"/>
    <n v="80000"/>
    <n v="42107"/>
    <n v="4"/>
    <n v="12.75"/>
    <n v="0.85"/>
    <m/>
    <m/>
    <x v="0"/>
  </r>
  <r>
    <n v="1143129559"/>
    <s v="LARA DE LA CRUZ RODRIGO JOSE"/>
    <x v="4"/>
    <s v="NACIONAL DE ANALISIS AGROPECUARIO                                                                                                                     "/>
    <s v="COORDINADOR"/>
    <s v="4. COSTA"/>
    <s v="REGIONAL"/>
    <s v="GERENCIA REGIONAL COSTA"/>
    <n v="40000"/>
    <n v="43122"/>
    <n v="1"/>
    <n v="9.1300000000000008"/>
    <n v="0.60866666666666669"/>
    <m/>
    <m/>
    <x v="0"/>
  </r>
  <r>
    <n v="1143131211"/>
    <s v="VEGA CORREA LINA MARCELA"/>
    <x v="0"/>
    <s v="REGIONAL COMERCIAL"/>
    <s v="PROFESIONAL OPERATIVO"/>
    <s v="4. COSTA"/>
    <s v="REGIONAL"/>
    <s v="GERENCIA REGIONAL COSTA"/>
    <n v="40000"/>
    <n v="42248"/>
    <n v="9"/>
    <n v="15"/>
    <n v="1"/>
    <m/>
    <m/>
    <x v="1"/>
  </r>
  <r>
    <n v="1143140439"/>
    <s v="ACOSTA BLANQUICETH CHRISNELL DEL CARMEN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4410"/>
    <n v="8"/>
    <n v="16.21"/>
    <n v="1.0806666666666667"/>
    <m/>
    <m/>
    <x v="1"/>
  </r>
  <r>
    <n v="1143144103"/>
    <s v="GALVIS SALAS YUSELIS"/>
    <x v="0"/>
    <s v="REGIONAL COMERCIAL"/>
    <s v="ASESOR COMERCIAL"/>
    <s v="4. COSTA"/>
    <s v="OFICINAS"/>
    <s v="MAJAGUAL"/>
    <n v="45108"/>
    <n v="44326"/>
    <n v="5"/>
    <n v="4.63"/>
    <n v="0.30866666666666664"/>
    <m/>
    <m/>
    <x v="0"/>
  </r>
  <r>
    <n v="1143153968"/>
    <s v="BATISTA NOVOA IVETH ROCIO"/>
    <x v="0"/>
    <s v="REGIONAL COMERCIAL"/>
    <s v="ASESOR COMERCIAL"/>
    <s v="4. COSTA"/>
    <s v="OFICINAS"/>
    <s v="SOLEDAD ( ATLANTICO)                                                                                                                                  "/>
    <n v="40508"/>
    <n v="44175"/>
    <n v="12"/>
    <n v="10.88"/>
    <n v="0.72533333333333339"/>
    <m/>
    <m/>
    <x v="0"/>
  </r>
  <r>
    <n v="1143156962"/>
    <s v="GUZMAN ORTIZ YERLY PAOLA"/>
    <x v="0"/>
    <s v="REGIONAL COMERCIAL"/>
    <s v="OFICIAL OPERATIVO SENIOR"/>
    <s v="4. COSTA"/>
    <s v="OFICINAS"/>
    <s v="SOLEDAD ( ATLANTICO)                                                                                                                                  "/>
    <n v="40508"/>
    <n v="44749"/>
    <n v="7"/>
    <n v="2.25"/>
    <n v="0.15"/>
    <m/>
    <m/>
    <x v="0"/>
  </r>
  <r>
    <n v="1143244583"/>
    <s v="RUIZ GUZMAN JOSE DAVID"/>
    <x v="0"/>
    <s v="REGIONAL COMERCIAL"/>
    <s v="CAJERO"/>
    <s v="4. COSTA"/>
    <s v="OFICINAS"/>
    <s v="SANTO TOMAS                                                                                                                                           "/>
    <n v="40507"/>
    <n v="42171"/>
    <n v="6"/>
    <n v="18.13"/>
    <n v="1.2086666666666666"/>
    <m/>
    <m/>
    <x v="1"/>
  </r>
  <r>
    <n v="1143258892"/>
    <s v="ROSAS GARCIA NICOLE"/>
    <x v="4"/>
    <s v="NORMALIZACION Y COBRO JURIDICO                                                                                                                        "/>
    <s v="PROFESIONAL OPERATIVO"/>
    <s v="4. COSTA"/>
    <s v="REGIONAL"/>
    <s v="GERENCIA REGIONAL COSTA"/>
    <n v="40000"/>
    <n v="44704"/>
    <n v="5"/>
    <n v="4.08"/>
    <n v="0.27200000000000002"/>
    <m/>
    <m/>
    <x v="0"/>
  </r>
  <r>
    <n v="1143329198"/>
    <s v="PUELLO OROZCO MARIA VERONICA"/>
    <x v="0"/>
    <s v="VENTAS BANCA AGROPECUARIA"/>
    <s v="ASESOR COMERCIAL AGROPECUARIO"/>
    <s v="4. COSTA"/>
    <s v="OFICINAS"/>
    <s v="ARJONA"/>
    <n v="41202"/>
    <n v="44578"/>
    <n v="1"/>
    <n v="9.33"/>
    <n v="0.622"/>
    <m/>
    <m/>
    <x v="0"/>
  </r>
  <r>
    <n v="1143330685"/>
    <s v="HERNANDEZ BUSTAMATE YENYS MERCEDES"/>
    <x v="0"/>
    <s v="REGIONAL COMERCIAL"/>
    <s v="ASESOR COMERCIAL"/>
    <s v="4. COSTA"/>
    <s v="OFICINAS"/>
    <s v="CERRO DE SAN ANTONIO"/>
    <n v="44802"/>
    <n v="41457"/>
    <n v="7"/>
    <n v="2.46"/>
    <n v="0.16400000000000001"/>
    <m/>
    <m/>
    <x v="0"/>
  </r>
  <r>
    <n v="1143343615"/>
    <s v="MERCADO MERCADO EMELYS"/>
    <x v="0"/>
    <s v="REGIONAL COMERCIAL"/>
    <s v="OFICIAL SOPORTE"/>
    <s v="4. COSTA"/>
    <s v="OFICINAS"/>
    <s v="CARTAGENA"/>
    <n v="41203"/>
    <n v="41947"/>
    <n v="11"/>
    <n v="12.38"/>
    <n v="0.82533333333333336"/>
    <m/>
    <m/>
    <x v="0"/>
  </r>
  <r>
    <n v="1143344028"/>
    <s v="NARVAEZ BARRIOS ROLANDO"/>
    <x v="0"/>
    <s v="VENTAS MICROFINANZAS"/>
    <s v="ASESOR COMERCIAL MICROFINANZAS"/>
    <s v="4. COSTA"/>
    <s v="OFICINAS"/>
    <s v="SAN ONOFRE"/>
    <n v="45113"/>
    <n v="42598"/>
    <n v="8"/>
    <n v="30.62"/>
    <n v="2.0413333333333332"/>
    <m/>
    <m/>
    <x v="2"/>
  </r>
  <r>
    <n v="1143349474"/>
    <s v="PACHECO BRIZUELA ROSA PAOLA"/>
    <x v="0"/>
    <s v="REGIONAL COMERCIAL"/>
    <s v="OFICIAL OPERATIVO SENIOR"/>
    <s v="4. COSTA"/>
    <s v="OFICINAS"/>
    <s v="CARTAGENA"/>
    <n v="41203"/>
    <n v="42156"/>
    <n v="6"/>
    <n v="18.75"/>
    <n v="1.25"/>
    <m/>
    <m/>
    <x v="1"/>
  </r>
  <r>
    <n v="1143372713"/>
    <s v="MENDOZA MARTINEZ YOSIRA"/>
    <x v="0"/>
    <s v="VENTAS BANCA AGROPECUARIA"/>
    <s v="ASESOR COMERCIAL AGROPECUARIO"/>
    <s v="4. COSTA"/>
    <s v="OFICINAS"/>
    <s v="CARTAGENA"/>
    <n v="41203"/>
    <n v="43720"/>
    <n v="9"/>
    <n v="14.54"/>
    <n v="0.96933333333333327"/>
    <m/>
    <m/>
    <x v="0"/>
  </r>
  <r>
    <n v="1143386197"/>
    <s v="DORADO MONROY VALERIA"/>
    <x v="1"/>
    <s v="VP OPERACIONES"/>
    <s v="SUPERNUMERARIO INTEGRAL"/>
    <s v="1. ANTIOQUIA"/>
    <s v="REGIONAL"/>
    <s v="GERENCIA REGIONAL ANTIOQUIA"/>
    <n v="10000"/>
    <n v="44228"/>
    <n v="2"/>
    <n v="23.75"/>
    <n v="1.5833333333333333"/>
    <m/>
    <m/>
    <x v="1"/>
  </r>
  <r>
    <n v="1143399211"/>
    <s v="VILLAMIL JIMENEZ MARIA FERNANDA"/>
    <x v="0"/>
    <s v="REGIONAL COMERCIAL"/>
    <s v="ASESOR COMERCIAL"/>
    <s v="2. BOGOTA"/>
    <s v="OFICINAS"/>
    <s v="CASTILLA LA NUEVA"/>
    <n v="25703"/>
    <n v="44547"/>
    <n v="12"/>
    <n v="9.6219999999999999"/>
    <n v="0.64146666666666663"/>
    <m/>
    <m/>
    <x v="0"/>
  </r>
  <r>
    <n v="1143459738"/>
    <s v="DONADO AGUAS RONALDO"/>
    <x v="0"/>
    <s v="VENTAS BANCA AGROPECUARIA"/>
    <s v="ASESOR COMERCIAL AGROPECUARIO"/>
    <s v="4. COSTA"/>
    <s v="OFICINAS"/>
    <s v="ACHI                                                                                                                                                  "/>
    <n v="41201"/>
    <n v="43535"/>
    <n v="3"/>
    <n v="22.08"/>
    <n v="1.472"/>
    <m/>
    <m/>
    <x v="1"/>
  </r>
  <r>
    <n v="1143462777"/>
    <s v="NORIEGA PEREZ JESSICA PATRICIA"/>
    <x v="0"/>
    <s v="REGIONAL COMERCIAL"/>
    <s v="ASESOR COMERCIAL"/>
    <s v="4. COSTA"/>
    <s v="OFICINAS"/>
    <s v="CIENAGA                                                                                                                                               "/>
    <n v="44804"/>
    <n v="44621"/>
    <n v="3"/>
    <n v="7.5"/>
    <n v="0.5"/>
    <m/>
    <m/>
    <x v="0"/>
  </r>
  <r>
    <n v="11437201"/>
    <s v="SANTOS BARRETO RAUL ALFREDO"/>
    <x v="0"/>
    <s v="REGIONAL COMERCIAL"/>
    <s v="CAJERO PRINCIPAL"/>
    <s v="4. COSTA"/>
    <s v="OFICINAS"/>
    <s v="TOLUVIEJO"/>
    <n v="45119"/>
    <n v="43405"/>
    <n v="11"/>
    <n v="27.5"/>
    <n v="1.8333333333333333"/>
    <m/>
    <m/>
    <x v="1"/>
  </r>
  <r>
    <n v="1143837090"/>
    <s v="RENDON FORONDA TIFANY JHOANNA"/>
    <x v="4"/>
    <s v="NORMALIZACION Y COBRO JURIDICO                                                                                                                        "/>
    <s v="PROFESIONAL OPERATIVO"/>
    <s v="6. OCCIDENTE"/>
    <s v="REGIONAL"/>
    <s v="GERENCIA REGIONAL OCCIDENTE"/>
    <n v="60000"/>
    <n v="43126"/>
    <n v="1"/>
    <n v="8.9600000000000009"/>
    <n v="0.59733333333333338"/>
    <m/>
    <m/>
    <x v="0"/>
  </r>
  <r>
    <n v="1143837926"/>
    <s v="BURBANO BEDOYA VICTOR FERNANDO"/>
    <x v="0"/>
    <s v="VENTAS MICROFINANZAS"/>
    <s v="ASESOR COMERCIAL MICROFINANZAS"/>
    <s v="6. OCCIDENTE"/>
    <s v="OFICINAS"/>
    <s v="JAMUNDI                                                                                                                                               "/>
    <n v="65315"/>
    <n v="44755"/>
    <n v="7"/>
    <n v="2"/>
    <n v="0.13333333333333333"/>
    <m/>
    <m/>
    <x v="0"/>
  </r>
  <r>
    <n v="1143842659"/>
    <s v="FRANCO PAZ DIANA MARCEL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1143848529"/>
    <s v="CERON PALACIOS HARRISON EDUARDO"/>
    <x v="0"/>
    <s v="VENTAS MICROFINANZAS"/>
    <s v="ASESOR COMERCIAL MICROFINANZAS"/>
    <s v="6. OCCIDENTE"/>
    <s v="OFICINAS"/>
    <s v="DAGUA"/>
    <n v="60909"/>
    <n v="42051"/>
    <n v="2"/>
    <n v="8.1199999999999992"/>
    <n v="0.54133333333333333"/>
    <m/>
    <m/>
    <x v="0"/>
  </r>
  <r>
    <n v="1143863611"/>
    <s v="HIGUITA PEREA JUAN DAVID"/>
    <x v="0"/>
    <s v="REGIONAL COMERCIAL"/>
    <s v="OFICIAL OPERATIVO SENIOR"/>
    <s v="6. OCCIDENTE"/>
    <s v="OFICINAS"/>
    <s v="SANTANDER DE QUILICHAO"/>
    <n v="65012"/>
    <n v="44586"/>
    <n v="1"/>
    <n v="9"/>
    <n v="0.6"/>
    <m/>
    <m/>
    <x v="0"/>
  </r>
  <r>
    <n v="1143872227"/>
    <s v="CADENA GOMEZ LUIS ENRIQUE"/>
    <x v="4"/>
    <s v="NORMALIZACION Y COBRO JURIDICO                                                                                                                        "/>
    <s v="PROFESIONAL OPERATIVO"/>
    <s v="6. OCCIDENTE"/>
    <s v="REGIONAL"/>
    <s v="GERENCIA REGIONAL OCCIDENTE"/>
    <n v="60000"/>
    <n v="44263"/>
    <n v="3"/>
    <n v="22.21"/>
    <n v="1.4806666666666668"/>
    <m/>
    <m/>
    <x v="1"/>
  </r>
  <r>
    <n v="11439373"/>
    <s v="CANTOR ROBAYO JOSE ALFREDO"/>
    <x v="1"/>
    <s v="VP OPERACIONES"/>
    <s v="DIRECTOR SUPERNUMERARIO"/>
    <s v="2. BOGOTA"/>
    <s v="REGIONAL"/>
    <s v="GERENCIA REGIONAL BOGOTA"/>
    <n v="20000"/>
    <n v="39035"/>
    <n v="11"/>
    <n v="26.96"/>
    <n v="1.7973333333333334"/>
    <m/>
    <m/>
    <x v="1"/>
  </r>
  <r>
    <n v="1144030405"/>
    <s v="SANCHEZ CHAMIZO JOSE RAFAEL"/>
    <x v="0"/>
    <s v="VENTAS BANCA AGROPECUARIA"/>
    <s v="ASESOR COMERCIAL AGROPECUARIO"/>
    <s v="6. OCCIDENTE"/>
    <s v="OFICINAS"/>
    <s v="SANTANDER DE QUILICHAO"/>
    <n v="65012"/>
    <n v="44082"/>
    <n v="9"/>
    <n v="14.71"/>
    <n v="0.98066666666666669"/>
    <m/>
    <m/>
    <x v="0"/>
  </r>
  <r>
    <n v="1144031185"/>
    <s v="CUCHUMBE ESCANDON CARLOS CAMIL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43"/>
    <n v="3"/>
    <n v="6.58"/>
    <n v="0.43866666666666665"/>
    <m/>
    <m/>
    <x v="0"/>
  </r>
  <r>
    <n v="1144033981"/>
    <s v="GARCES LOPEZ CIRO DANIEL"/>
    <x v="0"/>
    <s v="REGIONAL COMERCIAL"/>
    <s v="DIRECTOR OFICINA TIPO 4"/>
    <s v="6. OCCIDENTE"/>
    <s v="OFICINAS"/>
    <s v="SUAREZ                                                                                                                                                "/>
    <n v="65013"/>
    <n v="41316"/>
    <n v="2"/>
    <n v="23.33"/>
    <n v="1.5553333333333332"/>
    <m/>
    <m/>
    <x v="1"/>
  </r>
  <r>
    <n v="1144035230"/>
    <s v="MENESES PUSQUIN ALEXANDRA"/>
    <x v="3"/>
    <s v="OFICINA DE CONTROL DISCIPLINARIO INTERNO"/>
    <s v="PROFESIONAL OPERATIVO"/>
    <s v="6. OCCIDENTE"/>
    <s v="REGIONAL"/>
    <s v="GERENCIA REGIONAL OCCIDENTE"/>
    <n v="60000"/>
    <n v="41708"/>
    <n v="3"/>
    <n v="22.004999999999999"/>
    <n v="1.4669999999999999"/>
    <m/>
    <m/>
    <x v="1"/>
  </r>
  <r>
    <n v="1144044100"/>
    <s v="DURAN GUZMAN DANIELA"/>
    <x v="0"/>
    <s v="REGIONAL COMERCIAL"/>
    <s v="DIRECTOR OFICINA TIPO 5"/>
    <s v="6. OCCIDENTE"/>
    <s v="OFICINAS"/>
    <s v="PADILLA"/>
    <n v="65009"/>
    <n v="41113"/>
    <n v="7"/>
    <n v="15.497"/>
    <n v="1.0331333333333332"/>
    <m/>
    <m/>
    <x v="1"/>
  </r>
  <r>
    <n v="1144046672"/>
    <s v="RUIZ MOSTACILLA LORENA"/>
    <x v="0"/>
    <s v="VENTAS MICROFINANZAS"/>
    <s v="ASESOR COMERCIAL MICROFINANZAS"/>
    <s v="6. OCCIDENTE"/>
    <s v="OFICINAS"/>
    <s v="CORINTO"/>
    <n v="65004"/>
    <n v="44755"/>
    <n v="7"/>
    <n v="2"/>
    <n v="0.13333333333333333"/>
    <m/>
    <m/>
    <x v="0"/>
  </r>
  <r>
    <n v="1144048348"/>
    <s v="MORA HURTADO DAVID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1144049382"/>
    <s v="BALANTA RENGIFO INGRID TATIANA"/>
    <x v="0"/>
    <s v="REGIONAL COMERCIAL"/>
    <s v="ASESOR COMERCIAL"/>
    <s v="6. OCCIDENTE"/>
    <s v="OFICINAS"/>
    <s v="CORINTO"/>
    <n v="65004"/>
    <n v="42219"/>
    <n v="8"/>
    <n v="16.087"/>
    <n v="1.0724666666666667"/>
    <m/>
    <m/>
    <x v="1"/>
  </r>
  <r>
    <n v="1144055444"/>
    <s v="CALDERON GONZALEZ JUAN DAVID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948"/>
    <n v="8"/>
    <n v="16.25"/>
    <n v="1.0833333333333333"/>
    <m/>
    <m/>
    <x v="1"/>
  </r>
  <r>
    <n v="1144087366"/>
    <s v="MARIN TIGREROS SEBASTIAN"/>
    <x v="0"/>
    <s v="REGIONAL COMERCIAL"/>
    <s v="CAJERO PRINCIPAL"/>
    <s v="6. OCCIDENTE"/>
    <s v="OFICINAS"/>
    <s v="VIJES"/>
    <n v="65317"/>
    <n v="44510"/>
    <n v="11"/>
    <n v="12.13"/>
    <n v="0.80866666666666676"/>
    <m/>
    <m/>
    <x v="0"/>
  </r>
  <r>
    <n v="1144126717"/>
    <s v="SILVA PACHECO YINETH VIVIANA"/>
    <x v="0"/>
    <s v="REGIONAL COMERCIAL"/>
    <s v="OFICIAL OPERATIVO SENIOR"/>
    <s v="1. ANTIOQUIA"/>
    <s v="OFICINAS"/>
    <s v="GUARNE"/>
    <n v="13207"/>
    <n v="43564"/>
    <n v="4"/>
    <n v="20.92"/>
    <n v="1.3946666666666667"/>
    <m/>
    <m/>
    <x v="1"/>
  </r>
  <r>
    <n v="1144135571"/>
    <s v="BARON TELPIZ DIANA MARCELA"/>
    <x v="6"/>
    <s v="VP EJECUTIVA"/>
    <s v="PROFESIONAL UNIVERSITARIO"/>
    <s v="8. DIRECCION NACIONAL"/>
    <s v="DIRECCION GENERAL"/>
    <s v="DIRECCION NACIONAL"/>
    <n v="80000"/>
    <n v="42857"/>
    <n v="5"/>
    <n v="19.96"/>
    <n v="1.3306666666666667"/>
    <m/>
    <n v="44894"/>
    <x v="1"/>
  </r>
  <r>
    <n v="1144137664"/>
    <s v="LOZANO LAGUNA MARIA FERNAND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2081"/>
    <n v="3"/>
    <n v="6.79"/>
    <n v="0.45266666666666666"/>
    <m/>
    <m/>
    <x v="0"/>
  </r>
  <r>
    <n v="1144138414"/>
    <s v="ZAMBRANO MUÑOZ VIVIANA ALEXANDRA"/>
    <x v="0"/>
    <s v="REGIONAL COMERCIAL"/>
    <s v="CAJERO PRINCIPAL"/>
    <s v="6. OCCIDENTE"/>
    <s v="OFICINAS"/>
    <s v="MERCADERES"/>
    <n v="64212"/>
    <n v="42443"/>
    <n v="3"/>
    <n v="6.5430000000000001"/>
    <n v="0.43620000000000003"/>
    <m/>
    <m/>
    <x v="0"/>
  </r>
  <r>
    <n v="1144141164"/>
    <s v="NOGUERA CAICEDO JESSICA"/>
    <x v="0"/>
    <s v="REGIONAL COMERCIAL"/>
    <s v="OFICIAL OPERATIVO SENIOR"/>
    <s v="6. OCCIDENTE"/>
    <s v="OFICINAS"/>
    <s v="CALI SUCURSAL"/>
    <n v="60901"/>
    <n v="41134"/>
    <n v="8"/>
    <n v="15.667"/>
    <n v="1.0444666666666667"/>
    <m/>
    <m/>
    <x v="1"/>
  </r>
  <r>
    <n v="1144154018"/>
    <s v="OLAYA ANDRADE SEBASTIAN"/>
    <x v="0"/>
    <s v="VENTAS BANCA AGROPECUARIA"/>
    <s v="ASESOR COMERCIAL AGROPECUARIO"/>
    <s v="6. OCCIDENTE"/>
    <s v="OFICINAS"/>
    <s v="CALOTO"/>
    <n v="65003"/>
    <n v="43728"/>
    <n v="9"/>
    <n v="14.21"/>
    <n v="0.94733333333333336"/>
    <m/>
    <m/>
    <x v="0"/>
  </r>
  <r>
    <n v="1144155816"/>
    <s v="ANDRADE CUERO DANIELA ANDREA"/>
    <x v="0"/>
    <s v="VENTAS MICROFINANZAS"/>
    <s v="ASESOR COMERCIAL MICROFINANZAS"/>
    <s v="6. OCCIDENTE"/>
    <s v="OFICINAS"/>
    <s v="PUERTO TEJADA"/>
    <n v="65011"/>
    <n v="43192"/>
    <n v="4"/>
    <n v="6.21"/>
    <n v="0.41399999999999998"/>
    <m/>
    <m/>
    <x v="0"/>
  </r>
  <r>
    <n v="1144164237"/>
    <s v="PERDOMO ARCE DANIELA"/>
    <x v="0"/>
    <s v="VENTAS MICROFINANZAS"/>
    <s v="ASESOR COMERCIAL MICROFINANZAS"/>
    <s v="6. OCCIDENTE"/>
    <s v="OFICINAS"/>
    <s v="CALI PASOANCHO"/>
    <n v="60913"/>
    <n v="44725"/>
    <n v="6"/>
    <n v="3.25"/>
    <n v="0.21666666666666667"/>
    <m/>
    <m/>
    <x v="0"/>
  </r>
  <r>
    <n v="1144180857"/>
    <s v="ORTEGA MOLINA ELIZABETH"/>
    <x v="0"/>
    <s v="REGIONAL COMERCIAL"/>
    <s v="ASESOR COMERCIAL"/>
    <s v="6. OCCIDENTE"/>
    <s v="OFICINAS"/>
    <s v="PUERTO TEJADA"/>
    <n v="65011"/>
    <n v="43839"/>
    <n v="1"/>
    <n v="9.67"/>
    <n v="0.64466666666666661"/>
    <m/>
    <m/>
    <x v="0"/>
  </r>
  <r>
    <n v="1144204116"/>
    <s v="SARMIENTO VASQUEZ EMELIN NATALIA"/>
    <x v="0"/>
    <s v="REGIONAL COMERCIAL"/>
    <s v="ASESOR COMERCIAL"/>
    <s v="6. OCCIDENTE"/>
    <s v="OFICINAS"/>
    <s v="CALI PASOANCHO"/>
    <n v="60913"/>
    <n v="44655"/>
    <n v="4"/>
    <n v="6.13"/>
    <n v="0.40866666666666668"/>
    <m/>
    <m/>
    <x v="0"/>
  </r>
  <r>
    <n v="11445393"/>
    <s v="CERON SALAMANCA RAFAEL FERNANDO"/>
    <x v="0"/>
    <s v="REGIONAL COMERCIAL"/>
    <s v="CAJERO PRINCIPAL"/>
    <s v="2. BOGOTA"/>
    <s v="OFICINAS"/>
    <s v="VERGARA"/>
    <n v="22015"/>
    <n v="44419"/>
    <n v="8"/>
    <n v="15.83"/>
    <n v="1.0553333333333332"/>
    <m/>
    <m/>
    <x v="1"/>
  </r>
  <r>
    <n v="11449384"/>
    <s v="GALVIS BARRERA DIEGO ANDRES FELIPE"/>
    <x v="0"/>
    <s v="VENTAS MICROFINANZAS"/>
    <s v="ASESOR COMERCIAL MICROFINANZAS"/>
    <s v="2. BOGOTA"/>
    <s v="OFICINAS"/>
    <s v="SAN JUAN DE RIOSECO"/>
    <n v="22010"/>
    <n v="40695"/>
    <n v="6"/>
    <n v="3.75"/>
    <n v="0.25"/>
    <m/>
    <m/>
    <x v="0"/>
  </r>
  <r>
    <n v="11449453"/>
    <s v="OSEJO BENAVIDES DIEGO MAURICIO"/>
    <x v="0"/>
    <s v="VENTAS MICROFINANZAS"/>
    <s v="ASESOR COMERCIAL MICROFINANZAS"/>
    <s v="6. OCCIDENTE"/>
    <s v="OFICINAS"/>
    <s v="CORDOBA                                                                                                                                               "/>
    <n v="62512"/>
    <n v="43724"/>
    <n v="9"/>
    <n v="14.38"/>
    <n v="0.95866666666666667"/>
    <m/>
    <m/>
    <x v="0"/>
  </r>
  <r>
    <n v="11451030"/>
    <s v="TRIANA PARRA CESAR ADOLFO"/>
    <x v="4"/>
    <s v="VP CREDITO                                                                                                                                            "/>
    <s v="CONDUCTOR"/>
    <s v="8. DIRECCION NACIONAL"/>
    <s v="DIRECCION GENERAL"/>
    <s v="DIRECCION NACIONAL"/>
    <n v="80000"/>
    <n v="41761"/>
    <n v="5"/>
    <n v="19.96"/>
    <n v="1.3306666666666667"/>
    <m/>
    <m/>
    <x v="1"/>
  </r>
  <r>
    <n v="1147951392"/>
    <s v="ECHEVERRY LAGAREJO JHON DEINER"/>
    <x v="0"/>
    <s v="VENTAS BANCA AGROPECUARIA"/>
    <s v="ASESOR COMERCIAL AGROPECUARIO"/>
    <s v="1. ANTIOQUIA"/>
    <s v="OFICINAS"/>
    <s v="CONDOTO"/>
    <n v="11102"/>
    <n v="44018"/>
    <n v="7"/>
    <n v="17.29"/>
    <n v="1.1526666666666665"/>
    <m/>
    <m/>
    <x v="1"/>
  </r>
  <r>
    <n v="11480860"/>
    <s v="BUSTOS PAEZ JUAN CARLOS"/>
    <x v="4"/>
    <s v="NACIONAL DE ANALISIS AGROPECUARIO                                                                                                                     "/>
    <s v="OFICIAL OPERATIVO SENIOR"/>
    <s v="2. BOGOTA"/>
    <s v="REGIONAL"/>
    <s v="LA PALMA"/>
    <n v="25926"/>
    <n v="43507"/>
    <n v="2"/>
    <n v="23.33"/>
    <n v="1.5553333333333332"/>
    <m/>
    <m/>
    <x v="1"/>
  </r>
  <r>
    <n v="1148441780"/>
    <s v="MARTINEZ PEREZ LAURA CRISTINA"/>
    <x v="0"/>
    <s v="REGIONAL COMERCIAL"/>
    <s v="ASESOR COMERCIAL"/>
    <s v="6. OCCIDENTE"/>
    <s v="OFICINAS"/>
    <s v="DAGUA"/>
    <n v="60909"/>
    <n v="42100"/>
    <n v="4"/>
    <n v="5.9569999999999999"/>
    <n v="0.39713333333333334"/>
    <m/>
    <m/>
    <x v="0"/>
  </r>
  <r>
    <n v="1148448533"/>
    <s v="TORO LEGARDA TANIA KATHERINE"/>
    <x v="0"/>
    <s v="VENTAS BANCA AGROPECUARIA"/>
    <s v="ASESOR COMERCIAL AGROPECUARIO"/>
    <s v="6. OCCIDENTE"/>
    <s v="OFICINAS"/>
    <s v="BUGA"/>
    <n v="60912"/>
    <n v="43728"/>
    <n v="9"/>
    <n v="14.127000000000001"/>
    <n v="0.94180000000000008"/>
    <m/>
    <m/>
    <x v="0"/>
  </r>
  <r>
    <n v="1148685179"/>
    <s v="MACIAS BALDOVINO VIANY LUZ"/>
    <x v="0"/>
    <s v="REGIONAL COMERCIAL"/>
    <s v="ASESOR COMERCIAL"/>
    <s v="5. SANTANDER"/>
    <s v="OFICINAS"/>
    <s v="YONDO                                                                                                                                                 "/>
    <n v="14311"/>
    <n v="41113"/>
    <n v="7"/>
    <n v="1.4970000000000001"/>
    <n v="9.9800000000000014E-2"/>
    <m/>
    <m/>
    <x v="0"/>
  </r>
  <r>
    <n v="11516847"/>
    <s v="RODRIGUEZ JIMENEZ LUIS ALONSO"/>
    <x v="11"/>
    <s v="VP JURIDICA                                                                                                                                           "/>
    <s v="CONDUCTOR"/>
    <s v="8. DIRECCION NACIONAL"/>
    <s v="DIRECCION GENERAL"/>
    <s v="DIRECCION NACIONAL"/>
    <n v="80000"/>
    <n v="40134"/>
    <n v="11"/>
    <n v="11.83"/>
    <n v="0.78866666666666663"/>
    <m/>
    <m/>
    <x v="0"/>
  </r>
  <r>
    <n v="1151944839"/>
    <s v="CACERES GALLEGO MIGUEL ALEJANDRO"/>
    <x v="1"/>
    <s v="VP OPERACIONES"/>
    <s v="PROFESIONAL UNIVERSITARIO"/>
    <s v="6. OCCIDENTE"/>
    <s v="REGIONAL"/>
    <s v="GERENCIA REGIONAL OCCIDENTE"/>
    <n v="60000"/>
    <n v="43353"/>
    <n v="9"/>
    <n v="14.63"/>
    <n v="0.97533333333333339"/>
    <m/>
    <m/>
    <x v="0"/>
  </r>
  <r>
    <n v="1151952786"/>
    <s v="VIDAL BENAVIDES YENY PAOLA"/>
    <x v="0"/>
    <s v="REGIONAL COMERCIAL"/>
    <s v="ASESOR COMERCIAL"/>
    <s v="6. OCCIDENTE"/>
    <s v="OFICINAS"/>
    <s v="PIENDAMO                                                                                                                                              "/>
    <n v="64213"/>
    <n v="43928"/>
    <n v="4"/>
    <n v="21"/>
    <n v="1.4"/>
    <m/>
    <m/>
    <x v="1"/>
  </r>
  <r>
    <n v="1151956333"/>
    <s v="CIFUENTES RODRIGUEZ ANABELEN"/>
    <x v="0"/>
    <s v="REGIONAL COMERCIAL"/>
    <s v="CAJERO PRINCIPAL"/>
    <s v="6. OCCIDENTE"/>
    <s v="OFICINAS"/>
    <s v="BELEN (NARIÑO)                                                                                                                                        "/>
    <n v="62801"/>
    <n v="42443"/>
    <n v="3"/>
    <n v="6.96"/>
    <n v="0.46400000000000002"/>
    <m/>
    <m/>
    <x v="0"/>
  </r>
  <r>
    <n v="11519598"/>
    <s v="INFANTE RODRIGUEZ JOSE GERMAN"/>
    <x v="0"/>
    <s v="REGIONAL COMERCIAL"/>
    <s v="DIRECTOR OFICINA TIPO 4"/>
    <s v="2. BOGOTA"/>
    <s v="OFICINAS"/>
    <s v="SUESCA"/>
    <n v="25917"/>
    <n v="36724"/>
    <n v="7"/>
    <n v="13.038"/>
    <n v="0.86919999999999997"/>
    <m/>
    <m/>
    <x v="0"/>
  </r>
  <r>
    <n v="1151968176"/>
    <s v="RAMOS MOSQUERA MARCELA  ANDREA"/>
    <x v="0"/>
    <s v="REGIONAL COMERCIAL"/>
    <s v="CAJERO PRINCIPAL"/>
    <s v="1. ANTIOQUIA"/>
    <s v="OFICINAS"/>
    <s v="CHIGORODO                                                                                                                                             "/>
    <n v="10203"/>
    <n v="44305"/>
    <n v="4"/>
    <n v="20.5"/>
    <n v="1.3666666666666667"/>
    <m/>
    <m/>
    <x v="1"/>
  </r>
  <r>
    <n v="1152186012"/>
    <s v="AVILA MERCHAN JUAN CAMILO"/>
    <x v="0"/>
    <s v="REGIONAL COMERCIAL"/>
    <s v="ASESOR COMERCIAL"/>
    <s v="6. OCCIDENTE"/>
    <s v="OFICINAS"/>
    <s v="RIOFRIO                                                                                                                                               "/>
    <n v="65306"/>
    <n v="42100"/>
    <n v="4"/>
    <n v="18.54"/>
    <n v="1.236"/>
    <m/>
    <m/>
    <x v="1"/>
  </r>
  <r>
    <n v="1152190612"/>
    <s v="RAMIREZ BLANDON CATALINA"/>
    <x v="0"/>
    <s v="VENTAS BANCA PERSONAS"/>
    <s v="ASESOR COMERCIAL PERSONAS"/>
    <s v="1. ANTIOQUIA"/>
    <s v="OFICINAS"/>
    <s v="MEDELLIN ALPUJARRA                                                                                                                                    "/>
    <n v="13306"/>
    <n v="43017"/>
    <n v="10"/>
    <n v="13.42"/>
    <n v="0.89466666666666661"/>
    <m/>
    <m/>
    <x v="0"/>
  </r>
  <r>
    <n v="1152198208"/>
    <s v="ARENAS ZAPATA YESENIA"/>
    <x v="0"/>
    <s v="ADMINISTRACION DE CARTERA                                                                                                                             "/>
    <s v="PROFESIONAL OPERATIVO"/>
    <s v="1. ANTIOQUIA"/>
    <s v="REGIONAL"/>
    <s v="GERENCIA REGIONAL ANTIOQUIA"/>
    <n v="10000"/>
    <n v="42857"/>
    <n v="5"/>
    <n v="4.96"/>
    <n v="0.33066666666666666"/>
    <m/>
    <m/>
    <x v="0"/>
  </r>
  <r>
    <n v="1152210865"/>
    <s v="VALERIO NAVARRO EUCARIS"/>
    <x v="0"/>
    <s v="REGIONAL COMERCIAL"/>
    <s v="ASESOR COMERCIAL"/>
    <s v="1. ANTIOQUIA"/>
    <s v="OFICINAS"/>
    <s v="AYAPEL"/>
    <n v="43601"/>
    <n v="42191"/>
    <n v="7"/>
    <n v="17.29"/>
    <n v="1.1526666666666665"/>
    <m/>
    <m/>
    <x v="1"/>
  </r>
  <r>
    <n v="11523618"/>
    <s v="DURAN CELY GERMAN LEONARDO"/>
    <x v="0"/>
    <s v="REGIONAL COMERCIAL"/>
    <s v="ASESOR COMERCIAL"/>
    <s v="2. BOGOTA"/>
    <s v="OFICINAS"/>
    <s v="ZIPAQUIRA                                                                                                                                             "/>
    <n v="25923"/>
    <n v="44747"/>
    <n v="7"/>
    <n v="2.33"/>
    <n v="0.15533333333333335"/>
    <m/>
    <m/>
    <x v="0"/>
  </r>
  <r>
    <n v="1152434174"/>
    <s v="CADAVID QUINTERO SARA"/>
    <x v="0"/>
    <s v="VENTAS BANCA AGROPECUARIA"/>
    <s v="ASESOR COMERCIAL AGROPECUARIO"/>
    <s v="1. ANTIOQUIA"/>
    <s v="OFICINAS"/>
    <s v="GUARNE"/>
    <n v="13207"/>
    <n v="44613"/>
    <n v="2"/>
    <n v="7.92"/>
    <n v="0.52800000000000002"/>
    <m/>
    <m/>
    <x v="0"/>
  </r>
  <r>
    <n v="1152436329"/>
    <s v="RODRIGUEZ SINIGUI JOHN WILMER"/>
    <x v="0"/>
    <s v="VENTAS BANCA AGROPECUARIA"/>
    <s v="ASESOR COMERCIAL AGROPECUARIO"/>
    <s v="1. ANTIOQUIA"/>
    <s v="OFICINAS"/>
    <s v="ITAGÜI                                                                                                                                                "/>
    <n v="10616"/>
    <n v="43621"/>
    <n v="6"/>
    <n v="18.538"/>
    <n v="1.2358666666666667"/>
    <m/>
    <m/>
    <x v="1"/>
  </r>
  <r>
    <n v="1152451091"/>
    <s v="MEJIA MIRA CARLOS ALBERTO"/>
    <x v="0"/>
    <s v="REGIONAL COMERCIAL"/>
    <s v="OFICIAL OPERATIVO SENIOR"/>
    <s v="1. ANTIOQUIA"/>
    <s v="OFICINAS"/>
    <s v="AYAPEL"/>
    <n v="43601"/>
    <n v="44564"/>
    <n v="1"/>
    <n v="9.92"/>
    <n v="0.66133333333333333"/>
    <m/>
    <m/>
    <x v="0"/>
  </r>
  <r>
    <n v="1152452038"/>
    <s v="CANO RIOS MARIA ALEJANDRA"/>
    <x v="0"/>
    <s v="REGIONAL COMERCIAL"/>
    <s v="ASESOR COMERCIAL"/>
    <s v="1. ANTIOQUIA"/>
    <s v="OFICINAS"/>
    <s v="LA ESTRELLA"/>
    <n v="13305"/>
    <n v="44210"/>
    <n v="1"/>
    <n v="9.4600000000000009"/>
    <n v="0.63066666666666671"/>
    <m/>
    <m/>
    <x v="0"/>
  </r>
  <r>
    <n v="1152455743"/>
    <s v="MENESES GOMEZ ANGIE MARCELA"/>
    <x v="0"/>
    <s v="REGIONAL COMERCIAL"/>
    <s v="OFICIAL OPERATIVO SENIOR"/>
    <s v="9. SUR"/>
    <s v="OFICINAS"/>
    <s v="SOLITA"/>
    <n v="32115"/>
    <n v="43754"/>
    <n v="10"/>
    <n v="13.13"/>
    <n v="0.87533333333333341"/>
    <m/>
    <m/>
    <x v="0"/>
  </r>
  <r>
    <n v="11524571"/>
    <s v="LOPEZ ALARCON SERGIO ALEJANDRO"/>
    <x v="0"/>
    <s v="REGIONAL COMERCIAL"/>
    <s v="ASESOR COMERCIAL"/>
    <s v="2. BOGOTA"/>
    <s v="OFICINAS"/>
    <s v="VILLAGOMEZ                                                                                                                                            "/>
    <n v="25927"/>
    <n v="43892"/>
    <n v="3"/>
    <n v="7.46"/>
    <n v="0.49733333333333335"/>
    <m/>
    <m/>
    <x v="0"/>
  </r>
  <r>
    <n v="1152457957"/>
    <s v="CAICEDO MADRID ADY STELLA"/>
    <x v="1"/>
    <s v="VP OPERACIONES"/>
    <s v="OFICIAL SOPORTE"/>
    <s v="1. ANTIOQUIA"/>
    <s v="REGIONAL"/>
    <s v="MEDELLIN"/>
    <n v="13312"/>
    <n v="44587"/>
    <n v="1"/>
    <n v="8.9600000000000009"/>
    <n v="0.59733333333333338"/>
    <m/>
    <m/>
    <x v="0"/>
  </r>
  <r>
    <n v="1152459927"/>
    <s v="GALLEGO RODRIGUEZ LIZETH"/>
    <x v="0"/>
    <s v="VENTAS MICROFINANZAS"/>
    <s v="ASESOR COMERCIAL MICROFINANZAS"/>
    <s v="1. ANTIOQUIA"/>
    <s v="OFICINAS"/>
    <s v="ITAGÜI                                                                                                                                                "/>
    <n v="10616"/>
    <n v="44480"/>
    <n v="10"/>
    <n v="13.33"/>
    <n v="0.88866666666666672"/>
    <m/>
    <m/>
    <x v="0"/>
  </r>
  <r>
    <n v="1152696209"/>
    <s v="JIMENEZ MESA SAYDA YULIETH"/>
    <x v="0"/>
    <s v="REGIONAL COMERCIAL"/>
    <s v="ASESOR COMERCIAL"/>
    <s v="1. ANTIOQUIA"/>
    <s v="OFICINAS"/>
    <s v="DON MATIAS                                                                                                                                            "/>
    <n v="10605"/>
    <n v="43755"/>
    <n v="10"/>
    <n v="13.08"/>
    <n v="0.872"/>
    <m/>
    <m/>
    <x v="0"/>
  </r>
  <r>
    <n v="1152698557"/>
    <s v="CALDERON OSPINA LUISA FERNANDA"/>
    <x v="0"/>
    <s v="REGIONAL COMERCIAL"/>
    <s v="CAJERO PRINCIPAL"/>
    <s v="1. ANTIOQUIA"/>
    <s v="OFICINAS"/>
    <s v="ITAGÜI                                                                                                                                                "/>
    <n v="10616"/>
    <n v="44364"/>
    <n v="6"/>
    <n v="18.079999999999998"/>
    <n v="1.2053333333333331"/>
    <m/>
    <m/>
    <x v="1"/>
  </r>
  <r>
    <n v="1152702190"/>
    <s v="CORTES LLANO VALENTIN"/>
    <x v="0"/>
    <s v="VENTAS BANCA AGROPECUARIA"/>
    <s v="ASESOR COMERCIAL AGROPECUARIO"/>
    <s v="1. ANTIOQUIA"/>
    <s v="OFICINAS"/>
    <s v="VEGACHI                                                                                                                                               "/>
    <n v="14914"/>
    <n v="43865"/>
    <n v="2"/>
    <n v="23.63"/>
    <n v="1.5753333333333333"/>
    <m/>
    <m/>
    <x v="1"/>
  </r>
  <r>
    <n v="1152703541"/>
    <s v="LOPEZ HERRERA YUDY VANESSA"/>
    <x v="0"/>
    <s v="REGIONAL COMERCIAL"/>
    <n v="0"/>
    <s v="1. ANTIOQUIA"/>
    <s v="OFICINAS"/>
    <s v="ENTRERRIOS                                                                                                                                            "/>
    <n v="14918"/>
    <n v="44774"/>
    <n v="8"/>
    <n v="1.25"/>
    <n v="8.3333333333333329E-2"/>
    <m/>
    <m/>
    <x v="0"/>
  </r>
  <r>
    <n v="1152705136"/>
    <s v="SANCHEZ MORALES YURANI ANDREA"/>
    <x v="0"/>
    <s v="REGIONAL COMERCIAL"/>
    <s v="ASESOR COMERCIAL"/>
    <s v="1. ANTIOQUIA"/>
    <s v="OFICINAS"/>
    <s v="SAN RAFAEL"/>
    <n v="13213"/>
    <n v="44655"/>
    <n v="4"/>
    <n v="6.13"/>
    <n v="0.40866666666666668"/>
    <m/>
    <m/>
    <x v="0"/>
  </r>
  <r>
    <n v="11708470"/>
    <s v="RIOS GEOVO JHONY CHARLIE"/>
    <x v="0"/>
    <s v="REGIONAL COMERCIAL"/>
    <s v="CAJERO PRINCIPAL"/>
    <s v="1. ANTIOQUIA"/>
    <s v="OFICINAS"/>
    <s v="CONDOTO"/>
    <n v="11102"/>
    <n v="43693"/>
    <n v="8"/>
    <n v="15.62"/>
    <n v="1.0413333333333332"/>
    <m/>
    <m/>
    <x v="1"/>
  </r>
  <r>
    <n v="11797979"/>
    <s v="VASQUEZ OSPINA EDGAR ENRIQUE"/>
    <x v="4"/>
    <s v="NACIONAL DE ANALISIS AGROPECUARIO                                                                                                                     "/>
    <s v="OFICIAL OPERATIVO SENIOR"/>
    <s v="1. ANTIOQUIA"/>
    <s v="REGIONAL"/>
    <s v="GUADALUPE"/>
    <n v="10606"/>
    <n v="43747"/>
    <n v="10"/>
    <n v="13.42"/>
    <n v="0.89466666666666661"/>
    <m/>
    <m/>
    <x v="0"/>
  </r>
  <r>
    <n v="1192770963"/>
    <s v="ISAAC ROA KAROLL ALEXANDRA"/>
    <x v="0"/>
    <s v="REGIONAL COMERCIAL"/>
    <s v="CAJERO"/>
    <s v="4. COSTA"/>
    <s v="OFICINAS"/>
    <s v="BARRANQUILLA"/>
    <n v="40502"/>
    <n v="44774"/>
    <n v="8"/>
    <n v="1.25"/>
    <n v="8.3333333333333329E-2"/>
    <m/>
    <m/>
    <x v="0"/>
  </r>
  <r>
    <n v="1192794215"/>
    <s v="FLOREZ AMARILES DANIELA ALEJANDRA"/>
    <x v="0"/>
    <s v="REGIONAL COMERCIAL"/>
    <s v="ASESOR COMERCIAL"/>
    <s v="9. SUR"/>
    <s v="OFICINAS"/>
    <s v="CUNDAY"/>
    <n v="31918"/>
    <n v="42857"/>
    <n v="5"/>
    <n v="19.96"/>
    <n v="1.3306666666666667"/>
    <m/>
    <m/>
    <x v="1"/>
  </r>
  <r>
    <n v="1192916475"/>
    <s v="RIPOLL CADAVID CAMILA MARCELA"/>
    <x v="0"/>
    <s v="REGIONAL COMERCIAL"/>
    <s v="CAJERO"/>
    <s v="1. ANTIOQUIA"/>
    <s v="OFICINAS"/>
    <s v="BELLO"/>
    <n v="10603"/>
    <n v="44417"/>
    <n v="8"/>
    <n v="0.92"/>
    <n v="6.1333333333333337E-2"/>
    <m/>
    <m/>
    <x v="0"/>
  </r>
  <r>
    <n v="1193028932"/>
    <s v="PARDO PATERNINA ANDREA CAROLINA"/>
    <x v="0"/>
    <s v="REGIONAL COMERCIAL"/>
    <s v="SECRETARIA GERENCIA"/>
    <s v="2. BOGOTA"/>
    <s v="REGIONAL"/>
    <s v="GERENCIA REGIONAL BOGOTA"/>
    <n v="20000"/>
    <n v="43990"/>
    <n v="6"/>
    <n v="18.292999999999999"/>
    <n v="1.2195333333333334"/>
    <m/>
    <m/>
    <x v="1"/>
  </r>
  <r>
    <n v="1193041775"/>
    <s v="PINEDA CARDENAS ANTONIO"/>
    <x v="0"/>
    <s v="VENTAS BANCA AGROPECUARIA"/>
    <s v="ASESOR COMERCIAL AGROPECUARIO"/>
    <s v="4. COSTA"/>
    <s v="OFICINAS"/>
    <s v="ZONA BANANERA"/>
    <n v="44814"/>
    <n v="44228"/>
    <n v="2"/>
    <n v="23.75"/>
    <n v="1.5833333333333333"/>
    <m/>
    <m/>
    <x v="1"/>
  </r>
  <r>
    <n v="1193218753"/>
    <s v="GUTIERREZ RAMIREZ DIANA MARCELA"/>
    <x v="0"/>
    <s v="REGIONAL COMERCIAL"/>
    <s v="ASESOR COMERCIAL"/>
    <s v="6. OCCIDENTE"/>
    <s v="OFICINAS"/>
    <s v="DAGUA"/>
    <n v="60909"/>
    <n v="43878"/>
    <n v="2"/>
    <n v="23.08"/>
    <n v="1.5386666666666666"/>
    <m/>
    <m/>
    <x v="1"/>
  </r>
  <r>
    <n v="11938061"/>
    <s v="RODRIGUEZ RAMIREZ JOSE JAVIER"/>
    <x v="0"/>
    <s v="REGIONAL COMERCIAL"/>
    <s v="DIRECTOR OFICINA TIPO 4"/>
    <s v="1. ANTIOQUIA"/>
    <s v="OFICINAS"/>
    <s v="SAN JUAN DE URABA                                                                                                                                     "/>
    <n v="14917"/>
    <n v="44105"/>
    <n v="10"/>
    <n v="13.75"/>
    <n v="0.91666666666666663"/>
    <m/>
    <m/>
    <x v="0"/>
  </r>
  <r>
    <n v="12020888"/>
    <s v="MENA TORRES WILLIAM"/>
    <x v="0"/>
    <s v="REGIONAL COMERCIAL"/>
    <s v="ASESOR COMERCIAL"/>
    <s v="1. ANTIOQUIA"/>
    <s v="OFICINAS"/>
    <s v="QUIBDO                                                                                                                                                "/>
    <n v="11103"/>
    <n v="44790"/>
    <n v="8"/>
    <n v="0.57999999999999996"/>
    <n v="3.8666666666666662E-2"/>
    <m/>
    <m/>
    <x v="0"/>
  </r>
  <r>
    <n v="12020899"/>
    <s v="CAICEDO MENA JHON JAIRO"/>
    <x v="0"/>
    <s v="VENTAS BANCA AGROPECUARIA"/>
    <s v="ASESOR COMERCIAL AGROPECUARIO"/>
    <s v="1. ANTIOQUIA"/>
    <s v="OFICINAS"/>
    <s v="QUIBDO                                                                                                                                                "/>
    <n v="11103"/>
    <n v="43761"/>
    <n v="10"/>
    <n v="27.83"/>
    <n v="1.8553333333333333"/>
    <m/>
    <m/>
    <x v="1"/>
  </r>
  <r>
    <n v="12021213"/>
    <s v="MOSQUERA BARRIOS FRANCISCO AMERICO"/>
    <x v="0"/>
    <s v="REGIONAL COMERCIAL"/>
    <s v="OFICIAL SOPORTE"/>
    <s v="1. ANTIOQUIA"/>
    <s v="OFICINAS"/>
    <s v="QUIBDO                                                                                                                                                "/>
    <n v="11103"/>
    <n v="42891"/>
    <n v="6"/>
    <n v="17.329999999999998"/>
    <n v="1.1553333333333333"/>
    <m/>
    <m/>
    <x v="1"/>
  </r>
  <r>
    <n v="12107888"/>
    <s v="TOVAR PERDOMO IVAN"/>
    <x v="0"/>
    <s v="VP BANCA AGROPECUARIA"/>
    <s v="GERENTE NACIONAL"/>
    <s v="8. DIRECCION NACIONAL"/>
    <s v="DIRECCION GENERAL"/>
    <s v="DIRECCION NACIONAL"/>
    <n v="80000"/>
    <n v="40695"/>
    <n v="6"/>
    <n v="3.75"/>
    <n v="0.25"/>
    <m/>
    <m/>
    <x v="0"/>
  </r>
  <r>
    <n v="12114743"/>
    <s v="SANTOS SOLANO REYNEL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341"/>
    <n v="12"/>
    <n v="10.46"/>
    <n v="0.69733333333333336"/>
    <m/>
    <m/>
    <x v="0"/>
  </r>
  <r>
    <n v="12116614"/>
    <s v="ALVAREZ CASTRO RODRIGO"/>
    <x v="4"/>
    <s v="NACIONAL DE ANALISIS AGROPECUARIO                                                                                                                     "/>
    <s v="JEFE"/>
    <s v="7. ORIENTE"/>
    <s v="REGIONAL"/>
    <s v="GERENCIA REGIONAL ORIENTE"/>
    <n v="70000"/>
    <n v="36724"/>
    <n v="7"/>
    <n v="16.829999999999998"/>
    <n v="1.1219999999999999"/>
    <m/>
    <m/>
    <x v="1"/>
  </r>
  <r>
    <n v="12119460"/>
    <s v="SALAS CRUZ JOSE ALFREDO"/>
    <x v="1"/>
    <s v="VP OPERACIONES"/>
    <s v="PROFESIONAL OPERATIVO"/>
    <s v="9. SUR"/>
    <s v="REGIONAL"/>
    <s v="NEIVA"/>
    <n v="33715"/>
    <n v="40973"/>
    <n v="3"/>
    <n v="7.1630000000000003"/>
    <n v="0.47753333333333337"/>
    <m/>
    <m/>
    <x v="0"/>
  </r>
  <r>
    <n v="12119703"/>
    <s v="AYA MONTERO RUFINO"/>
    <x v="1"/>
    <s v="OPERATIVA DE CONVENIOS"/>
    <s v="PROFESIONAL SENIOR"/>
    <s v="8. DIRECCION NACIONAL"/>
    <s v="DIRECCION GENERAL"/>
    <s v="DIRECCION NACIONAL"/>
    <n v="80000"/>
    <n v="39449"/>
    <n v="1"/>
    <n v="24.96"/>
    <n v="1.6640000000000001"/>
    <m/>
    <n v="44886"/>
    <x v="1"/>
  </r>
  <r>
    <n v="12121125"/>
    <s v="SOTO QUESADA EDUARD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30.67"/>
    <n v="2.0446666666666666"/>
    <m/>
    <m/>
    <x v="2"/>
  </r>
  <r>
    <n v="12121421"/>
    <s v="CUBILLOS IBATA JOSE IDELMAN"/>
    <x v="1"/>
    <s v="VP OPERACIONES"/>
    <s v="JEFE"/>
    <s v="9. SUR"/>
    <s v="REGIONAL"/>
    <s v="NEIVA"/>
    <n v="33715"/>
    <n v="37690"/>
    <n v="3"/>
    <n v="21.922000000000001"/>
    <n v="1.4614666666666667"/>
    <m/>
    <m/>
    <x v="1"/>
  </r>
  <r>
    <n v="12122092"/>
    <s v="GONZALEZ BAHAMON GERMAN"/>
    <x v="1"/>
    <s v="VP OPERACIONES"/>
    <s v="DIRECTOR SUPERNUMERARIO"/>
    <s v="9. SUR"/>
    <s v="REGIONAL"/>
    <s v="GERENCIA REGIONAL SUR"/>
    <n v="90000"/>
    <n v="39048"/>
    <n v="11"/>
    <n v="11.42"/>
    <n v="0.76133333333333331"/>
    <m/>
    <m/>
    <x v="0"/>
  </r>
  <r>
    <n v="12122317"/>
    <s v="GONZALEZ HORTA EFRAIN"/>
    <x v="1"/>
    <s v="VP OPERACIONES"/>
    <s v="PROFESIONAL OPERATIVO"/>
    <s v="9. SUR"/>
    <s v="REGIONAL"/>
    <s v="NEIVA"/>
    <n v="33715"/>
    <n v="41115"/>
    <n v="7"/>
    <n v="1.5"/>
    <n v="0.1"/>
    <m/>
    <m/>
    <x v="0"/>
  </r>
  <r>
    <n v="12123658"/>
    <s v="SALGADO ROJAS CIRO"/>
    <x v="0"/>
    <s v="REGIONAL COMERCIAL"/>
    <s v="CAJERO PRINCIPAL"/>
    <s v="9. SUR"/>
    <s v="OFICINAS"/>
    <s v="TIMANA                                                                                                                                                "/>
    <n v="32719"/>
    <n v="36746"/>
    <n v="8"/>
    <n v="15.96"/>
    <n v="1.0640000000000001"/>
    <m/>
    <m/>
    <x v="1"/>
  </r>
  <r>
    <n v="12127913"/>
    <s v="RAMIREZ CEDEÑO YESID"/>
    <x v="0"/>
    <s v="REGIONAL COMERCIAL"/>
    <s v="DIRECTOR OFICINA TIPO 2"/>
    <s v="9. SUR"/>
    <s v="OFICINAS"/>
    <s v="MOCOA"/>
    <n v="63402"/>
    <n v="41226"/>
    <n v="11"/>
    <n v="12"/>
    <n v="0.8"/>
    <m/>
    <m/>
    <x v="0"/>
  </r>
  <r>
    <n v="12128642"/>
    <s v="FERNANDEZ CASTRO MARLON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24.13"/>
    <n v="1.6086666666666667"/>
    <m/>
    <m/>
    <x v="1"/>
  </r>
  <r>
    <n v="12130565"/>
    <s v="REINA LOPEZ WILLIAM"/>
    <x v="0"/>
    <s v="REGIONAL COMERCIAL"/>
    <s v="OFICIAL OPERATIVO SENIOR"/>
    <s v="9. SUR"/>
    <s v="OFICINAS"/>
    <s v="NATAGA                                                                                                                                                "/>
    <n v="32709"/>
    <n v="43655"/>
    <n v="7"/>
    <n v="17.003"/>
    <n v="1.1335333333333333"/>
    <m/>
    <m/>
    <x v="1"/>
  </r>
  <r>
    <n v="12133172"/>
    <s v="VEGA BAHAMON EDUARDO"/>
    <x v="0"/>
    <s v="REGIONAL COMERCIAL"/>
    <s v="CAJERO PRINCIPAL"/>
    <s v="9. SUR"/>
    <s v="OFICINAS"/>
    <s v="RIVERA"/>
    <n v="33707"/>
    <n v="39224"/>
    <n v="5"/>
    <n v="19.088000000000001"/>
    <n v="1.2725333333333333"/>
    <m/>
    <m/>
    <x v="1"/>
  </r>
  <r>
    <n v="12133952"/>
    <s v="COTES ARTUNDUAGA MANUEL EDUARDO"/>
    <x v="11"/>
    <s v="ASESORIA JURIDICA DEL NEGOCIO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020"/>
    <n v="10"/>
    <n v="27.54"/>
    <n v="1.8359999999999999"/>
    <m/>
    <m/>
    <x v="1"/>
  </r>
  <r>
    <n v="12136048"/>
    <s v="OTALORA VARGAS LUIS FERNANDO"/>
    <x v="1"/>
    <s v="VP OPERACIONES"/>
    <s v="SUPERNUMERARIO INTEGRAL"/>
    <s v="9. SUR"/>
    <s v="REGIONAL"/>
    <s v="GERENCIA REGIONAL SUR"/>
    <n v="90000"/>
    <n v="38681"/>
    <n v="11"/>
    <n v="11.5"/>
    <n v="0.76666666666666672"/>
    <m/>
    <m/>
    <x v="0"/>
  </r>
  <r>
    <n v="12138541"/>
    <s v="OLARTE PERDOMO EDUARDO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39449"/>
    <n v="1"/>
    <n v="9.9600000000000009"/>
    <n v="0.66400000000000003"/>
    <m/>
    <m/>
    <x v="0"/>
  </r>
  <r>
    <n v="1214213057"/>
    <s v="BARRAGAN BOCANEGRA EDUIN TEODORO"/>
    <x v="0"/>
    <s v="REGIONAL COMERCIAL"/>
    <s v="OFICIAL SOPORTE"/>
    <s v="2. BOGOTA"/>
    <s v="OFICINAS"/>
    <s v="BOGOTA CALLE CIEN                                                                                                                                     "/>
    <n v="20709"/>
    <n v="42339"/>
    <n v="12"/>
    <n v="26.25"/>
    <n v="1.75"/>
    <m/>
    <m/>
    <x v="1"/>
  </r>
  <r>
    <n v="12143883"/>
    <s v="JIMENEZ SAMBONI JOSE ALFREDO"/>
    <x v="0"/>
    <s v="VENTAS BANCA AGROPECUARIA"/>
    <s v="ASESOR COMERCIAL AGROPECUARIO"/>
    <s v="9. SUR"/>
    <s v="OFICINAS"/>
    <s v="SAN AGUSTIN                                                                                                                                           "/>
    <n v="32713"/>
    <n v="41219"/>
    <n v="11"/>
    <n v="12.29"/>
    <n v="0.81933333333333325"/>
    <m/>
    <m/>
    <x v="0"/>
  </r>
  <r>
    <n v="12144699"/>
    <s v="OME MONCAYO EDIMER"/>
    <x v="4"/>
    <s v="NACIONAL DE ANALISIS AGROPECUARIO                                                                                                                     "/>
    <s v="OFICIAL OPERATIVO SENIOR"/>
    <s v="9. SUR"/>
    <s v="REGIONAL"/>
    <s v="SAN AGUSTIN                                                                                                                                           "/>
    <n v="32713"/>
    <n v="43745"/>
    <n v="10"/>
    <n v="13.5"/>
    <n v="0.9"/>
    <m/>
    <m/>
    <x v="0"/>
  </r>
  <r>
    <n v="1214715880"/>
    <s v="VANEGAS MURIEL DARLY JAZMIN"/>
    <x v="0"/>
    <s v="REGIONAL COMERCIAL"/>
    <s v="CAJERO"/>
    <s v="1. ANTIOQUIA"/>
    <s v="OFICINAS"/>
    <s v="MEDELLIN ALPUJARRA                                                                                                                                    "/>
    <n v="13306"/>
    <n v="44655"/>
    <n v="4"/>
    <n v="6.13"/>
    <n v="0.40866666666666668"/>
    <m/>
    <m/>
    <x v="0"/>
  </r>
  <r>
    <n v="1214716206"/>
    <s v="MARTINEZ PALENCIA SINDY LORENA"/>
    <x v="0"/>
    <s v="REGIONAL COMERCIAL"/>
    <s v="DIRECTOR OFICINA TIPO 4"/>
    <s v="1. ANTIOQUIA"/>
    <s v="OFICINAS"/>
    <s v="AMAGA"/>
    <n v="11802"/>
    <n v="41457"/>
    <n v="7"/>
    <n v="17.335000000000001"/>
    <n v="1.1556666666666666"/>
    <m/>
    <m/>
    <x v="1"/>
  </r>
  <r>
    <n v="1214722491"/>
    <s v="CORREA MARULANDA JUAN STIVEN"/>
    <x v="0"/>
    <s v="VENTAS BANCA AGROPECUARIA"/>
    <s v="ASESOR COMERCIAL AGROPECUARIO"/>
    <s v="1. ANTIOQUIA"/>
    <s v="OFICINAS"/>
    <s v="BELLO"/>
    <n v="10603"/>
    <n v="42317"/>
    <n v="11"/>
    <n v="11.795"/>
    <n v="0.78633333333333333"/>
    <m/>
    <m/>
    <x v="0"/>
  </r>
  <r>
    <n v="1214723728"/>
    <s v="GIL FRANCO JUAN CAMILO"/>
    <x v="0"/>
    <s v="REGIONAL COMERCIAL"/>
    <s v="CAJERO"/>
    <s v="1. ANTIOQUIA"/>
    <s v="OFICINAS"/>
    <s v="MEDELLIN MILLA DE ORO                                                                                                                                 "/>
    <n v="13309"/>
    <n v="43878"/>
    <n v="2"/>
    <n v="23.08"/>
    <n v="1.5386666666666666"/>
    <m/>
    <m/>
    <x v="1"/>
  </r>
  <r>
    <n v="1214728310"/>
    <s v="CARRILLO LOAIZA LUIS ADRIAN"/>
    <x v="0"/>
    <s v="REGIONAL COMERCIAL"/>
    <s v="DIRECTOR OFICINA TIPO 4"/>
    <s v="1. ANTIOQUIA"/>
    <s v="OFICINAS"/>
    <s v="SOPETRAN                                                                                                                                              "/>
    <n v="14911"/>
    <n v="42191"/>
    <n v="7"/>
    <n v="17.29"/>
    <n v="1.1526666666666665"/>
    <m/>
    <m/>
    <x v="1"/>
  </r>
  <r>
    <n v="1214736457"/>
    <s v="ROMERO VELASQUEZ KISSI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44774"/>
    <n v="8"/>
    <n v="1.25"/>
    <n v="8.3333333333333329E-2"/>
    <m/>
    <m/>
    <x v="0"/>
  </r>
  <r>
    <n v="1214737434"/>
    <s v="SANCHEZ MARTINEZ JORGE ESTEBAN"/>
    <x v="0"/>
    <s v="REGIONAL COMERCIAL"/>
    <s v="ASESOR COMERCIAL"/>
    <s v="1. ANTIOQUIA"/>
    <s v="OFICINAS"/>
    <s v="ARMENIA (ANTIOQUIA)"/>
    <n v="11805"/>
    <n v="43390"/>
    <n v="10"/>
    <n v="13.038"/>
    <n v="0.86919999999999997"/>
    <m/>
    <m/>
    <x v="0"/>
  </r>
  <r>
    <n v="1214739840"/>
    <s v="MUÑOZ SOTO MARIA CRISTINA"/>
    <x v="0"/>
    <s v="REGIONAL COMERCIAL"/>
    <s v="ASESOR COMERCIAL"/>
    <s v="1. ANTIOQUIA"/>
    <s v="OFICINAS"/>
    <s v="ZARAGOZA"/>
    <n v="11307"/>
    <n v="44763"/>
    <n v="7"/>
    <n v="1.67"/>
    <n v="0.11133333333333333"/>
    <m/>
    <m/>
    <x v="0"/>
  </r>
  <r>
    <n v="12166643"/>
    <s v="GUAMANGA MARTINEZ LUIS HERNANDO"/>
    <x v="0"/>
    <s v="REGIONAL COMERCIAL"/>
    <s v="ASESOR COMERCIAL SENIOR"/>
    <s v="9. SUR"/>
    <s v="OFICINAS"/>
    <s v="ISNOS"/>
    <n v="32706"/>
    <n v="41316"/>
    <n v="2"/>
    <n v="8.33"/>
    <n v="0.55533333333333335"/>
    <m/>
    <m/>
    <x v="0"/>
  </r>
  <r>
    <n v="12191845"/>
    <s v="SILVA MORERA GABRIEL EDUARDO"/>
    <x v="0"/>
    <s v="REGIONAL COMERCIAL"/>
    <s v="OFICIAL OPERATIVO SENIOR"/>
    <s v="9. SUR"/>
    <s v="OFICINAS"/>
    <s v="SUAZA"/>
    <n v="32714"/>
    <n v="43073"/>
    <n v="12"/>
    <n v="11.12"/>
    <n v="0.74133333333333329"/>
    <m/>
    <m/>
    <x v="0"/>
  </r>
  <r>
    <n v="12193499"/>
    <s v="MACIAS BONILLA HERNEY"/>
    <x v="0"/>
    <s v="REGIONAL COMERCIAL"/>
    <s v="DIRECTOR OPERATIVO"/>
    <s v="6. OCCIDENTE"/>
    <s v="OFICINAS"/>
    <s v="CALI AVENIDA TERCERA NORTE"/>
    <n v="60903"/>
    <n v="36705"/>
    <n v="6"/>
    <n v="2.5880000000000001"/>
    <n v="0.17253333333333334"/>
    <m/>
    <m/>
    <x v="0"/>
  </r>
  <r>
    <n v="12193849"/>
    <s v="JIMENEZ CORDOBA JUAN DE JESUS"/>
    <x v="0"/>
    <s v="REGIONAL COMERCIAL"/>
    <s v="DIRECTOR OPERATIVO"/>
    <s v="9. SUR"/>
    <s v="OFICINAS"/>
    <s v="SAN VICENTE DEL CAGUAN                                                                                                                                "/>
    <n v="32110"/>
    <n v="43353"/>
    <n v="9"/>
    <n v="14.63"/>
    <n v="0.97533333333333339"/>
    <m/>
    <m/>
    <x v="0"/>
  </r>
  <r>
    <n v="12193878"/>
    <s v="RIVERA FIERRO CARLOS ALBERTO"/>
    <x v="1"/>
    <s v="VP OPERACIONES"/>
    <s v="DIRECTOR SUPERNUMERARIO"/>
    <s v="2. BOGOTA"/>
    <s v="REGIONAL"/>
    <s v="GERENCIA REGIONAL BOGOTA"/>
    <n v="20000"/>
    <n v="41155"/>
    <n v="9"/>
    <n v="14.087"/>
    <n v="0.93913333333333326"/>
    <m/>
    <m/>
    <x v="0"/>
  </r>
  <r>
    <n v="12197849"/>
    <s v="ROMERO ROJAS RAFAEL ANTONIO"/>
    <x v="1"/>
    <s v="VP OPERACIONES"/>
    <s v="PROFESIONAL UNIVERSITARIO"/>
    <s v="9. SUR"/>
    <s v="REGIONAL"/>
    <s v="GERENCIA REGIONAL SUR"/>
    <n v="90000"/>
    <n v="40560"/>
    <n v="1"/>
    <n v="24.33"/>
    <n v="1.6219999999999999"/>
    <m/>
    <m/>
    <x v="1"/>
  </r>
  <r>
    <n v="12200447"/>
    <s v="CASTRO CALDERON NELSON MAURICIO"/>
    <x v="0"/>
    <s v="REGIONAL COMERCIAL"/>
    <s v="ASESOR COMERCIAL"/>
    <s v="9. SUR"/>
    <s v="OFICINAS"/>
    <s v="GARZON                                                                                                                                                "/>
    <n v="32721"/>
    <n v="41793"/>
    <n v="6"/>
    <n v="18.670000000000002"/>
    <n v="1.2446666666666668"/>
    <m/>
    <m/>
    <x v="1"/>
  </r>
  <r>
    <n v="12209398"/>
    <s v="TORRENTE RAMIREZ CARLOS ANDRES"/>
    <x v="0"/>
    <s v="REGIONAL COMERCIAL"/>
    <s v="DIRECTOR OFICINA TIPO 4"/>
    <s v="9. SUR"/>
    <s v="OFICINAS"/>
    <s v="PAEZ BELALCAZAR                                                                                                                                       "/>
    <n v="65010"/>
    <n v="39700"/>
    <n v="9"/>
    <n v="14.67"/>
    <n v="0.97799999999999998"/>
    <m/>
    <m/>
    <x v="0"/>
  </r>
  <r>
    <n v="12227353"/>
    <s v="MORERA  RUBEN DARIO"/>
    <x v="2"/>
    <s v="CIBERSEGURIDAD "/>
    <s v="PROFESIONAL UNIVERSITARIO"/>
    <s v="8. DIRECCION NACIONAL"/>
    <s v="DIRECCION GENERAL"/>
    <s v="DIRECCION NACIONAL"/>
    <n v="80000"/>
    <n v="43381"/>
    <n v="10"/>
    <n v="13.46"/>
    <n v="0.89733333333333343"/>
    <m/>
    <m/>
    <x v="0"/>
  </r>
  <r>
    <n v="12233401"/>
    <s v="ALBA RIOS MARCO TULIO"/>
    <x v="0"/>
    <s v="REGIONAL COMERCIAL"/>
    <s v="CAJERO PRINCIPAL"/>
    <s v="9. SUR"/>
    <s v="OFICINAS"/>
    <s v="PALESTINA"/>
    <n v="32711"/>
    <n v="39077"/>
    <n v="12"/>
    <n v="10.210000000000001"/>
    <n v="0.68066666666666675"/>
    <m/>
    <m/>
    <x v="0"/>
  </r>
  <r>
    <n v="12237263"/>
    <s v="TEJADA AGUIRRE MARIO"/>
    <x v="0"/>
    <s v="VENTAS BANCA AGROPECUARIA"/>
    <s v="ASESOR COMERCIAL AGROPECUARIO"/>
    <s v="9. SUR"/>
    <s v="OFICINAS"/>
    <s v="PITALITO"/>
    <n v="32720"/>
    <n v="44306"/>
    <n v="4"/>
    <n v="20.46"/>
    <n v="1.3640000000000001"/>
    <m/>
    <m/>
    <x v="1"/>
  </r>
  <r>
    <n v="1225089528"/>
    <s v="PARRA BEDOYA SEBASTIAN"/>
    <x v="0"/>
    <s v="REGIONAL COMERCIAL"/>
    <s v="ASESOR COMERCIAL"/>
    <s v="3. CAFETERA"/>
    <s v="OFICINAS"/>
    <s v="CENTRAL DE ABASTOS PEREIRA (MERCASA)"/>
    <n v="34115"/>
    <n v="44578"/>
    <n v="1"/>
    <n v="9.33"/>
    <n v="0.622"/>
    <m/>
    <m/>
    <x v="0"/>
  </r>
  <r>
    <n v="12273774"/>
    <s v="PAREDES GONZALEZ WILSON"/>
    <x v="1"/>
    <s v="VP OPERACIONES"/>
    <s v="COORDINADOR"/>
    <s v="9. SUR"/>
    <s v="REGIONAL"/>
    <s v="IBAGUE                                                                                                                                                "/>
    <n v="32408"/>
    <n v="36747"/>
    <n v="8"/>
    <n v="15.545"/>
    <n v="1.0363333333333333"/>
    <m/>
    <m/>
    <x v="1"/>
  </r>
  <r>
    <n v="12275763"/>
    <s v="MUÑOZ VALENCIA WILLIAM HERMILSO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379"/>
    <n v="4"/>
    <n v="20.587"/>
    <n v="1.3724666666666667"/>
    <m/>
    <m/>
    <x v="1"/>
  </r>
  <r>
    <n v="12276838"/>
    <s v="MUÑOZ YASNO EFREN PEDRO"/>
    <x v="0"/>
    <s v="REGIONAL COMERCIAL"/>
    <s v="CAJERO PRINCIPAL"/>
    <s v="9. SUR"/>
    <s v="OFICINAS"/>
    <s v="LA PLATA"/>
    <n v="32708"/>
    <n v="41113"/>
    <n v="7"/>
    <n v="16.538"/>
    <n v="1.1025333333333334"/>
    <m/>
    <m/>
    <x v="1"/>
  </r>
  <r>
    <n v="12278131"/>
    <s v="ROJAS ROJAS MANUEL ESTEBAN"/>
    <x v="0"/>
    <s v="VENTAS BANCA AGROPECUARIA"/>
    <s v="ASESOR COMERCIAL AGROPECUARIO"/>
    <s v="9. SUR"/>
    <s v="OFICINAS"/>
    <s v="ISNOS"/>
    <n v="32706"/>
    <n v="40197"/>
    <n v="1"/>
    <n v="24.25"/>
    <n v="1.6166666666666667"/>
    <m/>
    <m/>
    <x v="1"/>
  </r>
  <r>
    <n v="12279204"/>
    <s v="SALAZAR CAUPAZ CARLOS OMAR"/>
    <x v="0"/>
    <s v="VENTAS BANCA AGROPECUARIA"/>
    <s v="ASESOR COMERCIAL AGROPECUARIO"/>
    <s v="9. SUR"/>
    <s v="OFICINAS"/>
    <s v="LA PLATA"/>
    <n v="32708"/>
    <n v="40197"/>
    <n v="1"/>
    <n v="24.25"/>
    <n v="1.6166666666666667"/>
    <m/>
    <m/>
    <x v="1"/>
  </r>
  <r>
    <n v="12281732"/>
    <s v="QUINTERO SAAVEDRA RAFAEL RICARDO"/>
    <x v="0"/>
    <s v="REGIONAL COMERCIAL"/>
    <s v="DIRECTOR OFICINA TIPO 4"/>
    <s v="9. SUR"/>
    <s v="OFICINAS"/>
    <s v="PAICOL"/>
    <n v="32718"/>
    <n v="42444"/>
    <n v="3"/>
    <n v="21.92"/>
    <n v="1.4613333333333334"/>
    <m/>
    <m/>
    <x v="1"/>
  </r>
  <r>
    <n v="12282746"/>
    <s v="TEJADA CASTRO JUAN PABLO"/>
    <x v="0"/>
    <s v="VENTAS BANCA AGROPECUARIA"/>
    <s v="ASESOR COMERCIAL AGROPECUARIO"/>
    <s v="9. SUR"/>
    <s v="OFICINAS"/>
    <s v="PALERMO"/>
    <n v="33719"/>
    <n v="41219"/>
    <n v="11"/>
    <n v="12.29"/>
    <n v="0.81933333333333325"/>
    <m/>
    <m/>
    <x v="0"/>
  </r>
  <r>
    <n v="1233509887"/>
    <s v="BUITRAGO MACHUCA JENIFFER ANDREA"/>
    <x v="0"/>
    <s v="VENTAS MICROFINANZAS"/>
    <s v="ASESOR COMERCIAL MICROFINANZAS"/>
    <s v="2. BOGOTA"/>
    <s v="OFICINAS"/>
    <s v="CORABASTOS"/>
    <n v="20708"/>
    <n v="43587"/>
    <n v="5"/>
    <n v="19.96"/>
    <n v="1.3306666666666667"/>
    <m/>
    <m/>
    <x v="1"/>
  </r>
  <r>
    <n v="1233891345"/>
    <s v="RAMOS GARAY ANGELA PATRIC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1233911329"/>
    <s v="MELO PARRA LINDA CONSTANZA"/>
    <x v="11"/>
    <s v="DEFENSA JUDICIAL"/>
    <s v="OFICIAL SOPORTE"/>
    <s v="8. DIRECCION NACIONAL"/>
    <s v="DIRECCION GENERAL"/>
    <s v="DIRECCION NACIONAL"/>
    <n v="80000"/>
    <n v="44621"/>
    <n v="3"/>
    <n v="7.5"/>
    <n v="0.5"/>
    <m/>
    <m/>
    <x v="0"/>
  </r>
  <r>
    <n v="1234092590"/>
    <s v="BELTRAN MONTES NELSON ANDRES"/>
    <x v="8"/>
    <s v="VENTAS BANCA OFICIAL"/>
    <s v="EJECUTIVO DE CUENTA"/>
    <s v="4. COSTA"/>
    <s v="REGIONAL"/>
    <s v="GERENCIA REGIONAL COSTA"/>
    <n v="40000"/>
    <n v="43811"/>
    <n v="12"/>
    <n v="10.79"/>
    <n v="0.71933333333333327"/>
    <m/>
    <m/>
    <x v="0"/>
  </r>
  <r>
    <n v="1234194019"/>
    <s v="OSORIO ROSERO INGRID LISETH"/>
    <x v="0"/>
    <s v="REGIONAL COMERCIAL"/>
    <s v="OFICIAL SOPORTE"/>
    <s v="6. OCCIDENTE"/>
    <s v="OFICINAS"/>
    <s v="CALDONO"/>
    <n v="65002"/>
    <n v="43990"/>
    <n v="6"/>
    <n v="18.46"/>
    <n v="1.2306666666666668"/>
    <m/>
    <m/>
    <x v="1"/>
  </r>
  <r>
    <n v="1234638861"/>
    <s v="BUSTOS BOCANEGRA MARIA DEL PILAR"/>
    <x v="0"/>
    <s v="REGIONAL COMERCIAL"/>
    <s v="CAJERO PRINCIPAL"/>
    <s v="9. SUR"/>
    <s v="OFICINAS"/>
    <s v="PIEDRAS"/>
    <n v="32410"/>
    <n v="44334"/>
    <n v="5"/>
    <n v="19.29"/>
    <n v="1.286"/>
    <m/>
    <m/>
    <x v="1"/>
  </r>
  <r>
    <n v="1234639884"/>
    <s v="PALMA GARCIA YESIKA LORENA"/>
    <x v="0"/>
    <s v="REGIONAL COMERCIAL"/>
    <s v="ASESOR COMERCIAL"/>
    <s v="9. SUR"/>
    <s v="OFICINAS"/>
    <s v="RONCESVALLES"/>
    <n v="31920"/>
    <n v="44580"/>
    <n v="1"/>
    <n v="9.25"/>
    <n v="0.6166666666666667"/>
    <m/>
    <m/>
    <x v="0"/>
  </r>
  <r>
    <n v="1234790201"/>
    <s v="MUÑOZ GARCIA JACKSON ANDRES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5"/>
    <n v="1"/>
    <n v="9.0399999999999991"/>
    <n v="0.60266666666666657"/>
    <m/>
    <m/>
    <x v="0"/>
  </r>
  <r>
    <n v="12554939"/>
    <s v="SANTANDER BERMUDEZ JUAN CARLOS"/>
    <x v="0"/>
    <s v="REGIONAL COMERCIAL"/>
    <s v="CAJERO PRINCIPAL"/>
    <s v="4. COSTA"/>
    <s v="OFICINAS"/>
    <s v="ARACATACA"/>
    <n v="44801"/>
    <n v="36746"/>
    <n v="8"/>
    <n v="154.71"/>
    <n v="10.314"/>
    <s v="Incapacitados + 180 días"/>
    <m/>
    <x v="4"/>
  </r>
  <r>
    <n v="12592097"/>
    <s v="BUSTILLO MATERA PABLO ENRIQUE"/>
    <x v="0"/>
    <s v="REGIONAL COMERCIAL"/>
    <s v="ASESOR COMERCIAL"/>
    <s v="4. COSTA"/>
    <s v="OFICINAS"/>
    <s v="BARRANQUILLA"/>
    <n v="40502"/>
    <n v="36746"/>
    <n v="8"/>
    <n v="15.96"/>
    <n v="1.0640000000000001"/>
    <m/>
    <m/>
    <x v="1"/>
  </r>
  <r>
    <n v="12616577"/>
    <s v="ROCHA JUVINAO JORGE LUIS"/>
    <x v="0"/>
    <s v="REGIONAL COMERCIAL"/>
    <s v="DIRECTOR OFICINA TIPO 4"/>
    <s v="4. COSTA"/>
    <s v="OFICINAS"/>
    <s v="PLATO"/>
    <n v="44812"/>
    <n v="39482"/>
    <n v="2"/>
    <n v="8.6300000000000008"/>
    <n v="0.57533333333333336"/>
    <m/>
    <m/>
    <x v="0"/>
  </r>
  <r>
    <n v="12632915"/>
    <s v="TORRES MOJICA GERARDO GIOVANNI"/>
    <x v="1"/>
    <s v="VP OPERACIONES"/>
    <s v="PROFESIONAL OPERATIVO"/>
    <s v="4. COSTA"/>
    <s v="REGIONAL"/>
    <s v="SINCELEJO"/>
    <n v="45116"/>
    <n v="38740"/>
    <n v="1"/>
    <n v="9.08"/>
    <n v="0.60533333333333339"/>
    <m/>
    <m/>
    <x v="0"/>
  </r>
  <r>
    <n v="12642304"/>
    <s v="OSPINO ANAYA JUAN CARLOS"/>
    <x v="10"/>
    <s v="DESEMPEÑO Y COMPENSACION                                                                                                                              "/>
    <s v="PROFESIONAL UNIVERSITARIO"/>
    <s v="4. COSTA"/>
    <s v="REGIONAL"/>
    <s v="GERENCIA REGIONAL COSTA"/>
    <n v="40000"/>
    <n v="36705"/>
    <n v="6"/>
    <n v="17.63"/>
    <n v="1.1753333333333333"/>
    <m/>
    <m/>
    <x v="1"/>
  </r>
  <r>
    <n v="12751355"/>
    <s v="CAMPAÑA REVELO JESUS EDUARDO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78"/>
    <n v="2"/>
    <n v="8.08"/>
    <n v="0.53866666666666663"/>
    <m/>
    <m/>
    <x v="0"/>
  </r>
  <r>
    <n v="12752900"/>
    <s v="MONCAYO ERASO OSCAR JULIAN"/>
    <x v="0"/>
    <s v="REGIONAL COMERCIAL"/>
    <s v="OFICIAL OPERATIVO SENIOR"/>
    <s v="6. OCCIDENTE"/>
    <s v="OFICINAS"/>
    <s v="PASTO"/>
    <n v="63907"/>
    <n v="40787"/>
    <n v="9"/>
    <n v="15"/>
    <n v="1"/>
    <m/>
    <m/>
    <x v="1"/>
  </r>
  <r>
    <n v="12989620"/>
    <s v="BURBANO IZQUIERDO ORLANDO DARIO"/>
    <x v="0"/>
    <s v="REGIONAL COMERCIAL"/>
    <s v="DIRECTOR OPERATIVO"/>
    <s v="6. OCCIDENTE"/>
    <s v="OFICINAS"/>
    <s v="GUACARI                                                                                                                                               "/>
    <n v="65304"/>
    <n v="39077"/>
    <n v="12"/>
    <n v="7.6680000000000001"/>
    <n v="0.51119999999999999"/>
    <m/>
    <m/>
    <x v="0"/>
  </r>
  <r>
    <n v="12991688"/>
    <s v="NARVAEZ DEL_CASTILLO ALVARO EMILIO"/>
    <x v="0"/>
    <s v="REGIONAL COMERCIAL"/>
    <s v="ASESOR COMERCIAL"/>
    <s v="6. OCCIDENTE"/>
    <s v="OFICINAS"/>
    <s v="PUERRES"/>
    <n v="62508"/>
    <n v="42828"/>
    <n v="4"/>
    <n v="6.17"/>
    <n v="0.41133333333333333"/>
    <m/>
    <m/>
    <x v="0"/>
  </r>
  <r>
    <n v="12997866"/>
    <s v="CORDOBA REVELO EDGAR MARTIN"/>
    <x v="0"/>
    <s v="REGIONAL COMERCIAL"/>
    <s v="DIRECTOR OFICINA TIPO 5"/>
    <s v="9. SUR"/>
    <s v="OFICINAS"/>
    <s v="ALPUJARRA"/>
    <n v="31901"/>
    <n v="39259"/>
    <n v="6"/>
    <n v="17.71"/>
    <n v="1.1806666666666668"/>
    <m/>
    <m/>
    <x v="1"/>
  </r>
  <r>
    <n v="13010718"/>
    <s v="CHACON YEPES HECTOR ANTONIO"/>
    <x v="9"/>
    <s v="RIESGO OPERATIVO"/>
    <s v="PROFESIONAL UNIVERSITARIO"/>
    <s v="8. DIRECCION NACIONAL"/>
    <s v="DIRECCION GENERAL"/>
    <s v="DIRECCION NACIONAL"/>
    <n v="80000"/>
    <n v="39510"/>
    <n v="3"/>
    <n v="22.253"/>
    <n v="1.4835333333333334"/>
    <m/>
    <m/>
    <x v="1"/>
  </r>
  <r>
    <n v="13016307"/>
    <s v="GOYES LUNA FRANKLIN JESUS"/>
    <x v="0"/>
    <s v="VENTAS BANCA AGROPECUARIA"/>
    <s v="ASESOR COMERCIAL AGROPECUARIO"/>
    <s v="6. OCCIDENTE"/>
    <s v="OFICINAS"/>
    <s v="IPIALES"/>
    <n v="62507"/>
    <n v="40196"/>
    <n v="1"/>
    <n v="24.29"/>
    <n v="1.6193333333333333"/>
    <m/>
    <m/>
    <x v="1"/>
  </r>
  <r>
    <n v="13016731"/>
    <s v="SOLARTE REVELO LUIS FERNANDO"/>
    <x v="0"/>
    <s v="REGIONAL COMERCIAL"/>
    <s v="CAJERO PRINCIPAL"/>
    <s v="6. OCCIDENTE"/>
    <s v="OFICINAS"/>
    <s v="POPAYAN                                                                                                                                               "/>
    <n v="64214"/>
    <n v="40616"/>
    <n v="3"/>
    <n v="6.96"/>
    <n v="0.46400000000000002"/>
    <m/>
    <m/>
    <x v="0"/>
  </r>
  <r>
    <n v="13040304"/>
    <s v="OJEDA DELGADO GERMAN ALIRIO"/>
    <x v="0"/>
    <s v="REGIONAL COMERCIAL"/>
    <s v="ASESOR COMERCIAL"/>
    <s v="6. OCCIDENTE"/>
    <s v="OFICINAS"/>
    <s v="SAN JOSE DE ALBAN                                                                                                                                     "/>
    <n v="62807"/>
    <n v="41113"/>
    <n v="7"/>
    <n v="16.579999999999998"/>
    <n v="1.1053333333333333"/>
    <m/>
    <m/>
    <x v="1"/>
  </r>
  <r>
    <n v="13057789"/>
    <s v="ANGULO VALENCIA NORMAN FELIPE"/>
    <x v="0"/>
    <s v="REGIONAL COMERCIAL"/>
    <s v="OFICIAL SOPORTE"/>
    <s v="6. OCCIDENTE"/>
    <s v="OFICINAS"/>
    <s v="TUMACO"/>
    <n v="63913"/>
    <n v="42079"/>
    <n v="3"/>
    <n v="21.88"/>
    <n v="1.4586666666666666"/>
    <m/>
    <m/>
    <x v="1"/>
  </r>
  <r>
    <n v="13068700"/>
    <s v="BURBANO RECALDE ALVARO IVAN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602"/>
    <n v="6"/>
    <n v="18.670000000000002"/>
    <n v="1.2446666666666668"/>
    <m/>
    <m/>
    <x v="1"/>
  </r>
  <r>
    <n v="13069511"/>
    <s v="PIZARRO GALLARDO FREDY LEANDRO"/>
    <x v="0"/>
    <s v="VENTAS BANCA AGROPECUARIA"/>
    <s v="ASESOR COMERCIAL AGROPECUARIO"/>
    <s v="6. OCCIDENTE"/>
    <s v="OFICINAS"/>
    <s v="PASTO"/>
    <n v="63907"/>
    <n v="42891"/>
    <n v="6"/>
    <n v="18.579999999999998"/>
    <n v="1.2386666666666666"/>
    <m/>
    <m/>
    <x v="1"/>
  </r>
  <r>
    <n v="13072314"/>
    <s v="PORTILLA CORDOBA OSCAR EDIZON"/>
    <x v="0"/>
    <s v="REGIONAL COMERCIAL"/>
    <s v="DIRECTOR OFICINA TIPO 1"/>
    <s v="6. OCCIDENTE"/>
    <s v="OFICINAS"/>
    <s v="PASTO"/>
    <n v="63907"/>
    <n v="40546"/>
    <n v="1"/>
    <n v="9.92"/>
    <n v="0.66133333333333333"/>
    <m/>
    <m/>
    <x v="0"/>
  </r>
  <r>
    <n v="13072905"/>
    <s v="PANTOJA MARTINEZ WILLIAM ORLANDO"/>
    <x v="0"/>
    <s v="VENTAS BANCA AGROPECUARIA"/>
    <s v="ASESOR COMERCIAL AGROPECUARIO"/>
    <s v="6. OCCIDENTE"/>
    <s v="OFICINAS"/>
    <s v="RICAURTE"/>
    <n v="62510"/>
    <n v="43087"/>
    <n v="12"/>
    <n v="10.54"/>
    <n v="0.70266666666666666"/>
    <m/>
    <m/>
    <x v="0"/>
  </r>
  <r>
    <n v="13107877"/>
    <s v="ORTIZ SINISTERRA ALVARO HERNAN"/>
    <x v="0"/>
    <s v="VENTAS BANCA AGROPECUARIA"/>
    <s v="ASESOR COMERCIAL AGROPECUARIO"/>
    <s v="6. OCCIDENTE"/>
    <s v="OFICINAS"/>
    <s v="EL CHARCO"/>
    <n v="63903"/>
    <n v="43728"/>
    <n v="9"/>
    <n v="14.21"/>
    <n v="0.94733333333333336"/>
    <m/>
    <m/>
    <x v="0"/>
  </r>
  <r>
    <n v="13108370"/>
    <s v="RODRIGUEZ BANGUERA LUIS CARLOS"/>
    <x v="0"/>
    <s v="REGIONAL COMERCIAL"/>
    <s v="DIRECTOR OFICINA TIPO 5"/>
    <s v="6. OCCIDENTE"/>
    <s v="OFICINAS"/>
    <s v="BOCAS DE SATINGA"/>
    <n v="63901"/>
    <n v="42695"/>
    <n v="11"/>
    <n v="11.67"/>
    <n v="0.77800000000000002"/>
    <m/>
    <m/>
    <x v="0"/>
  </r>
  <r>
    <n v="13169847"/>
    <s v="PEREZ CASTRO JOHAN OSWALDO"/>
    <x v="0"/>
    <s v="REGIONAL COMERCIAL"/>
    <s v="DIRECTOR OFICINA TIPO 4"/>
    <s v="5. SANTANDER"/>
    <s v="OFICINAS"/>
    <s v="EL CARMEN"/>
    <n v="51504"/>
    <n v="43733"/>
    <n v="9"/>
    <n v="14"/>
    <n v="0.93333333333333335"/>
    <m/>
    <m/>
    <x v="0"/>
  </r>
  <r>
    <n v="13177025"/>
    <s v="LEON FRANCO JAIRO"/>
    <x v="0"/>
    <s v="REGIONAL COMERCIAL"/>
    <s v="ASESOR COMERCIAL"/>
    <s v="5. SANTANDER"/>
    <s v="OFICINAS"/>
    <s v="RIO DE ORO                                                                                                                                            "/>
    <n v="40104"/>
    <n v="42786"/>
    <n v="2"/>
    <n v="7.96"/>
    <n v="0.53066666666666662"/>
    <m/>
    <m/>
    <x v="0"/>
  </r>
  <r>
    <n v="13178448"/>
    <s v="GONZALEZ PEREZ FABIAN ANDRES"/>
    <x v="0"/>
    <s v="REGIONAL COMERCIAL"/>
    <s v="CAJERO PRINCIPAL"/>
    <s v="5. SANTANDER"/>
    <s v="OFICINAS"/>
    <s v="ABREGO"/>
    <n v="51501"/>
    <n v="40484"/>
    <n v="11"/>
    <n v="11.21"/>
    <n v="0.7473333333333334"/>
    <m/>
    <m/>
    <x v="0"/>
  </r>
  <r>
    <n v="13196178"/>
    <s v="ORTEGA GOMEZ JOSE WILSON"/>
    <x v="0"/>
    <s v="REGIONAL COMERCIAL"/>
    <s v="DIRECTOR OFICINA TIPO 4"/>
    <s v="5. SANTANDER"/>
    <s v="OFICINAS"/>
    <s v="ZAPATOCA"/>
    <n v="50816"/>
    <n v="36705"/>
    <n v="6"/>
    <n v="2.63"/>
    <n v="0.17533333333333331"/>
    <m/>
    <m/>
    <x v="0"/>
  </r>
  <r>
    <n v="13277309"/>
    <s v="SANCHEZ DURAN RUMMENIGG ALEXI"/>
    <x v="0"/>
    <s v="REGIONAL COMERCIAL"/>
    <s v="DIRECTOR OFICINA TIPO 3"/>
    <s v="5. SANTANDER"/>
    <s v="OFICINAS"/>
    <s v="GIRON                                                                                                                                                 "/>
    <n v="50806"/>
    <n v="44005"/>
    <n v="6"/>
    <n v="17.829999999999998"/>
    <n v="1.1886666666666665"/>
    <m/>
    <m/>
    <x v="1"/>
  </r>
  <r>
    <n v="13363580"/>
    <s v="QUESADA SERRATO JOSE GERMAN"/>
    <x v="3"/>
    <s v="OFICINA DE AUDITORIA INTERNA                                                                                                                          "/>
    <s v="COORDINADOR"/>
    <s v="8. DIRECCION NACIONAL"/>
    <s v="DIRECCION GENERAL"/>
    <s v="DIRECCION NACIONAL"/>
    <n v="80000"/>
    <n v="36705"/>
    <n v="6"/>
    <n v="17.63"/>
    <n v="1.1753333333333333"/>
    <m/>
    <m/>
    <x v="1"/>
  </r>
  <r>
    <n v="13444271"/>
    <s v="RODRIGUEZ ARCINIEGAS VALMORE"/>
    <x v="7"/>
    <s v="CONTABILIDAD"/>
    <s v="JEFE"/>
    <s v="8. DIRECCION NACIONAL"/>
    <s v="DIRECCION GENERAL"/>
    <s v="DIRECCION NACIONAL"/>
    <n v="80000"/>
    <n v="37865"/>
    <n v="9"/>
    <n v="30"/>
    <n v="2"/>
    <m/>
    <n v="44873"/>
    <x v="2"/>
  </r>
  <r>
    <n v="13474734"/>
    <s v="MARIÑO MONTAÑEZ LUIS FERNANDO"/>
    <x v="0"/>
    <s v="REGIONAL COMERCIAL"/>
    <s v="ASESOR COMERCIAL"/>
    <s v="7. ORIENTE"/>
    <s v="OFICINAS"/>
    <s v="VENTAQUEMADA"/>
    <n v="75413"/>
    <n v="38681"/>
    <n v="11"/>
    <n v="11.458"/>
    <n v="0.76386666666666669"/>
    <m/>
    <m/>
    <x v="0"/>
  </r>
  <r>
    <n v="13478441"/>
    <s v="PERALTA GOMEZ NELSON"/>
    <x v="1"/>
    <s v="VP OPERACIONES"/>
    <s v="PROFESIONAL OPERATIVO"/>
    <s v="5. SANTANDER"/>
    <s v="REGIONAL"/>
    <s v="CUCUTA"/>
    <n v="51503"/>
    <n v="37431"/>
    <n v="6"/>
    <n v="17.79"/>
    <n v="1.1859999999999999"/>
    <m/>
    <m/>
    <x v="1"/>
  </r>
  <r>
    <n v="13493229"/>
    <s v="ACOSTA DAVILA EDGAR RICARDO"/>
    <x v="8"/>
    <s v="VENTAS BANCA OFICIAL"/>
    <s v="GERENTE DE CUENTA"/>
    <s v="5. SANTANDER"/>
    <s v="REGIONAL"/>
    <s v="GERENCIA REGIONAL SANTANDER"/>
    <n v="50000"/>
    <n v="42290"/>
    <n v="10"/>
    <n v="13.25"/>
    <n v="0.8833333333333333"/>
    <m/>
    <m/>
    <x v="0"/>
  </r>
  <r>
    <n v="13504505"/>
    <s v="RANGEL GALVIS CARLOS JAVIER"/>
    <x v="8"/>
    <s v="VENTAS BANCA OFICIAL"/>
    <s v="EJECUTIVO DE CUENTA"/>
    <s v="5. SANTANDER"/>
    <s v="REGIONAL"/>
    <s v="GERENCIA REGIONAL SANTANDER"/>
    <n v="50000"/>
    <n v="36705"/>
    <n v="6"/>
    <n v="17.63"/>
    <n v="1.1753333333333333"/>
    <m/>
    <m/>
    <x v="1"/>
  </r>
  <r>
    <n v="13508695"/>
    <s v="GAYON CONTRERAS LEONARDO ENRIQUE"/>
    <x v="1"/>
    <s v="VP OPERACIONES"/>
    <s v="SUPERNUMERARIO INTEGRAL"/>
    <s v="5. SANTANDER"/>
    <s v="REGIONAL"/>
    <s v="GERENCIA REGIONAL SANTANDER"/>
    <n v="50000"/>
    <n v="36705"/>
    <n v="6"/>
    <n v="2.63"/>
    <n v="0.17533333333333331"/>
    <m/>
    <m/>
    <x v="0"/>
  </r>
  <r>
    <n v="13540302"/>
    <s v="ZAMBRANO JAIMES CARLOS FERNANDO"/>
    <x v="0"/>
    <s v="VENTAS MICROFINANZAS"/>
    <s v="ASESOR COMERCIAL MICROFINANZAS"/>
    <s v="5. SANTANDER"/>
    <s v="OFICINAS"/>
    <s v="FLORIDABLANCA"/>
    <n v="50805"/>
    <n v="40802"/>
    <n v="9"/>
    <n v="0"/>
    <n v="0"/>
    <m/>
    <m/>
    <x v="0"/>
  </r>
  <r>
    <n v="13541771"/>
    <s v="CABALLERO BOHORQUEZ FABIAN MAURICIO"/>
    <x v="1"/>
    <s v="VP OPERACIONES"/>
    <s v="DIRECTOR SUPERNUMERARIO"/>
    <s v="5. SANTANDER"/>
    <s v="REGIONAL"/>
    <s v="GERENCIA REGIONAL SANTANDER"/>
    <n v="50000"/>
    <n v="41113"/>
    <n v="7"/>
    <n v="15.33"/>
    <n v="1.022"/>
    <m/>
    <m/>
    <x v="1"/>
  </r>
  <r>
    <n v="13541876"/>
    <s v="JOYA RODRIGUEZ BREZHNEV"/>
    <x v="0"/>
    <s v="REGIONAL COMERCIAL"/>
    <s v="CAJERO"/>
    <s v="5. SANTANDER"/>
    <s v="OFICINAS"/>
    <s v="PIEDECUESTA"/>
    <n v="50810"/>
    <n v="39888"/>
    <n v="3"/>
    <n v="21.88"/>
    <n v="1.4586666666666666"/>
    <m/>
    <m/>
    <x v="1"/>
  </r>
  <r>
    <n v="13541936"/>
    <s v="OVIEDO PARRA CARLOS ALFONSO"/>
    <x v="4"/>
    <s v="NACIONAL DE ANALISIS EMPRESARIAL Y OFICI                                                                                                              "/>
    <s v="GERENTE NACIONAL"/>
    <s v="8. DIRECCION NACIONAL"/>
    <s v="DIRECCION GENERAL"/>
    <s v="DIRECCION NACIONAL"/>
    <n v="80000"/>
    <n v="41457"/>
    <n v="7"/>
    <n v="17.46"/>
    <n v="1.1640000000000001"/>
    <m/>
    <m/>
    <x v="1"/>
  </r>
  <r>
    <n v="13543823"/>
    <s v="DELGADO QUINTERO SERGIO"/>
    <x v="0"/>
    <s v="REGIONAL COMERCIAL"/>
    <s v="CAJERO PRINCIPAL"/>
    <s v="5. SANTANDER"/>
    <s v="OFICINAS"/>
    <s v="GIRON                                                                                                                                                 "/>
    <n v="50806"/>
    <n v="42186"/>
    <n v="7"/>
    <n v="17.5"/>
    <n v="1.1666666666666667"/>
    <m/>
    <m/>
    <x v="1"/>
  </r>
  <r>
    <n v="13544365"/>
    <s v="CASTILLO BAYONA CESAR AUGUSTO"/>
    <x v="0"/>
    <s v="REGIONAL COMERCIAL"/>
    <s v="ASESOR COMERCIAL"/>
    <s v="5. SANTANDER"/>
    <s v="OFICINAS"/>
    <s v="BUCARAMANGA"/>
    <n v="50803"/>
    <n v="41583"/>
    <n v="11"/>
    <n v="26.497"/>
    <n v="1.7664666666666666"/>
    <m/>
    <m/>
    <x v="1"/>
  </r>
  <r>
    <n v="13620711"/>
    <s v="MARIN GUIZA GUSTAVO ALBERTO"/>
    <x v="0"/>
    <s v="VENTAS BANCA AGROPECUARIA"/>
    <s v="ASESOR COMERCIAL AGROPECUARIO"/>
    <s v="5. SANTANDER"/>
    <s v="OFICINAS"/>
    <s v="SAN GIL"/>
    <n v="54611"/>
    <n v="44636"/>
    <n v="3"/>
    <n v="6.88"/>
    <n v="0.45866666666666667"/>
    <m/>
    <m/>
    <x v="0"/>
  </r>
  <r>
    <n v="13688051"/>
    <s v="ARIZA ORTIZ PEDRO DANEY"/>
    <x v="0"/>
    <s v="REGIONAL COMERCIAL"/>
    <s v="DIRECTOR OFICINA TIPO 4"/>
    <s v="7. ORIENTE"/>
    <s v="OFICINAS"/>
    <s v="SUCRE (SANTANDER)"/>
    <n v="55612"/>
    <n v="37403"/>
    <n v="5"/>
    <n v="17.587"/>
    <n v="1.1724666666666665"/>
    <m/>
    <m/>
    <x v="1"/>
  </r>
  <r>
    <n v="13718123"/>
    <s v="CACUA QUINTERO JOAN MAURICIO"/>
    <x v="0"/>
    <s v="VENTAS BANCA AGROPECUARIA"/>
    <s v="ASESOR COMERCIAL AGROPECUARIO"/>
    <s v="5. SANTANDER"/>
    <s v="OFICINAS"/>
    <s v="SAN PABLO (BOLIVAR)                                                                                                                                   "/>
    <n v="41210"/>
    <n v="44109"/>
    <n v="10"/>
    <n v="13.58"/>
    <n v="0.90533333333333332"/>
    <m/>
    <m/>
    <x v="0"/>
  </r>
  <r>
    <n v="13741379"/>
    <s v="MORALES  CARLOS HUMBERTO"/>
    <x v="0"/>
    <s v="REGIONAL COMERCIAL"/>
    <s v="DIRECTOR OFICINA TIPO 4"/>
    <s v="7. ORIENTE"/>
    <s v="OFICINAS"/>
    <s v="CAPITANEJO"/>
    <n v="53001"/>
    <n v="38719"/>
    <n v="1"/>
    <n v="24.96"/>
    <n v="1.6640000000000001"/>
    <m/>
    <m/>
    <x v="1"/>
  </r>
  <r>
    <n v="13741899"/>
    <s v="RINCON VARGAS JOHN CARLOS"/>
    <x v="1"/>
    <s v="VP OPERACIONES"/>
    <s v="OFICIAL SOPORTE"/>
    <s v="5. SANTANDER"/>
    <s v="REGIONAL"/>
    <s v="BUCARAMANGA"/>
    <n v="50818"/>
    <n v="41533"/>
    <n v="9"/>
    <n v="14.172000000000001"/>
    <n v="0.94480000000000008"/>
    <m/>
    <m/>
    <x v="0"/>
  </r>
  <r>
    <n v="13742906"/>
    <s v="CAMELO PUENTES MILTON"/>
    <x v="4"/>
    <s v="NACIONAL DE ANALISIS AGROPECUARIO                                                                                                                     "/>
    <s v="COORDINADOR"/>
    <s v="5. SANTANDER"/>
    <s v="REGIONAL"/>
    <s v="GERENCIA REGIONAL SANTANDER"/>
    <n v="50000"/>
    <n v="43122"/>
    <n v="1"/>
    <n v="24.13"/>
    <n v="1.6086666666666667"/>
    <m/>
    <m/>
    <x v="1"/>
  </r>
  <r>
    <n v="13848090"/>
    <s v="SERRANO RIOS MIGUEL EDUARDO"/>
    <x v="1"/>
    <s v="VP OPERACIONES"/>
    <s v="SUPERNUMERARIO INTEGRAL"/>
    <s v="5. SANTANDER"/>
    <s v="REGIONAL"/>
    <s v="GERENCIA REGIONAL SANTANDER"/>
    <n v="50000"/>
    <n v="37228"/>
    <n v="12"/>
    <n v="11.17"/>
    <n v="0.7446666666666667"/>
    <m/>
    <m/>
    <x v="0"/>
  </r>
  <r>
    <n v="13874426"/>
    <s v="ROA ARDILA DAVID ANDRES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29"/>
    <n v="3"/>
    <n v="7.17"/>
    <n v="0.47799999999999998"/>
    <m/>
    <m/>
    <x v="0"/>
  </r>
  <r>
    <n v="13894738"/>
    <s v="CORREA GERENA JUAN CARLOS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55"/>
    <n v="1"/>
    <n v="24.626999999999999"/>
    <n v="1.6417999999999999"/>
    <m/>
    <m/>
    <x v="1"/>
  </r>
  <r>
    <n v="13957545"/>
    <s v="SAENZ CHACON JOSE ISIDRO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13958690"/>
    <s v="OLIVEROS PALOMINO LUIS HUMBERTO"/>
    <x v="0"/>
    <s v="VENTAS BANCA AGROPECUARIA"/>
    <s v="ASESOR COMERCIAL AGROPECUARIO"/>
    <s v="7. ORIENTE"/>
    <s v="OFICINAS"/>
    <s v="CHITARAQUE"/>
    <n v="73502"/>
    <n v="44109"/>
    <n v="10"/>
    <n v="13.58"/>
    <n v="0.90533333333333332"/>
    <m/>
    <m/>
    <x v="0"/>
  </r>
  <r>
    <n v="14135043"/>
    <s v="HOLGUIN LOZANO OSCAR MAURICIO"/>
    <x v="3"/>
    <s v="OFICINA DE AUDITORIA INTERNA                                                                                                                          "/>
    <s v="JEFE"/>
    <s v="8. DIRECCION NACIONAL"/>
    <s v="DIRECCION GENERAL"/>
    <s v="DIRECCION NACIONAL"/>
    <n v="80000"/>
    <n v="43878"/>
    <n v="2"/>
    <n v="23.08"/>
    <n v="1.5386666666666666"/>
    <m/>
    <m/>
    <x v="1"/>
  </r>
  <r>
    <n v="14135781"/>
    <s v="BOCANEGRA SERRANO JAVIER ALFONSO"/>
    <x v="0"/>
    <s v="REGIONAL COMERCIAL"/>
    <s v="DIRECTOR OFICINA TIPO 5"/>
    <s v="2. BOGOTA"/>
    <s v="OFICINAS"/>
    <s v="ANAPOIMA"/>
    <n v="22602"/>
    <n v="40407"/>
    <n v="8"/>
    <n v="30.58"/>
    <n v="2.0386666666666664"/>
    <m/>
    <m/>
    <x v="2"/>
  </r>
  <r>
    <n v="14135823"/>
    <s v="ESPITIA BUENAVENTURA ANDRES JULIAN"/>
    <x v="0"/>
    <s v="REGIONAL COMERCIAL"/>
    <s v="DIRECTOR OFICINA TIPO 4"/>
    <s v="9. SUR"/>
    <s v="OFICINAS"/>
    <s v="SAN LUIS (TOLIMA)"/>
    <n v="31915"/>
    <n v="40091"/>
    <n v="10"/>
    <n v="13.497"/>
    <n v="0.89980000000000004"/>
    <m/>
    <m/>
    <x v="0"/>
  </r>
  <r>
    <n v="14236224"/>
    <s v="ZAPATA ROJAS ANIBAL"/>
    <x v="0"/>
    <s v="REGIONAL COMERCIAL"/>
    <s v="GERENTE ZONAL"/>
    <s v="2. BOGOTA"/>
    <s v="REGIONAL"/>
    <s v="FUSAGASUGA                                                                                                                                            "/>
    <n v="22616"/>
    <n v="39497"/>
    <n v="2"/>
    <n v="38"/>
    <n v="2.5333333333333332"/>
    <m/>
    <m/>
    <x v="2"/>
  </r>
  <r>
    <n v="14239595"/>
    <s v="BARRERA AGUDELO VLADIMIR"/>
    <x v="0"/>
    <s v="REGIONAL COMERCIAL"/>
    <s v="DIRECTOR OFICINA TIPO 3"/>
    <s v="9. SUR"/>
    <s v="OFICINAS"/>
    <s v="PURIFICACION                                                                                                                                          "/>
    <n v="31911"/>
    <n v="39581"/>
    <n v="5"/>
    <n v="19.5"/>
    <n v="1.3"/>
    <m/>
    <m/>
    <x v="1"/>
  </r>
  <r>
    <n v="14242246"/>
    <s v="LOPEZ MARTINEZ SERGIO"/>
    <x v="0"/>
    <s v="REGIONAL COMERCIAL"/>
    <s v="ASESOR COMERCIAL"/>
    <s v="9. SUR"/>
    <s v="OFICINAS"/>
    <s v="VENADILLO"/>
    <n v="32414"/>
    <n v="41260"/>
    <n v="12"/>
    <n v="10.58"/>
    <n v="0.70533333333333337"/>
    <m/>
    <m/>
    <x v="0"/>
  </r>
  <r>
    <n v="14244760"/>
    <s v="CASTAÑO OSORIO HENRY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4"/>
    <n v="1"/>
    <n v="9.0399999999999991"/>
    <n v="0.60266666666666657"/>
    <m/>
    <m/>
    <x v="0"/>
  </r>
  <r>
    <n v="14322989"/>
    <s v="QUIROGA HERNANDEZ DANIEL RICARDO"/>
    <x v="0"/>
    <s v="REGIONAL COMERCIAL"/>
    <s v="CAJERO PRINCIPAL"/>
    <s v="9. SUR"/>
    <s v="OFICINAS"/>
    <s v="GUAYABAL                                                                                                                                              "/>
    <n v="32406"/>
    <n v="41400"/>
    <n v="5"/>
    <n v="4.79"/>
    <n v="0.31933333333333336"/>
    <m/>
    <m/>
    <x v="0"/>
  </r>
  <r>
    <n v="14324916"/>
    <s v="TRIANA VELANDIA NESTOR FERNANDO"/>
    <x v="6"/>
    <s v="VP EJECUTIVA"/>
    <s v="PROFESIONAL SENIOR"/>
    <s v="8. DIRECCION NACIONAL"/>
    <s v="DIRECCION GENERAL"/>
    <s v="DIRECCION NACIONAL"/>
    <n v="80000"/>
    <n v="42828"/>
    <n v="4"/>
    <n v="21.17"/>
    <n v="1.4113333333333336"/>
    <m/>
    <n v="44919"/>
    <x v="1"/>
  </r>
  <r>
    <n v="14327296"/>
    <s v="PEÑA SALDAÑA IGNACIO"/>
    <x v="0"/>
    <s v="VENTAS MICROFINANZAS"/>
    <s v="ASESOR COMERCIAL MICROFINANZAS"/>
    <s v="9. SUR"/>
    <s v="OFICINAS"/>
    <s v="HONDA"/>
    <n v="31929"/>
    <n v="43745"/>
    <n v="10"/>
    <n v="13.5"/>
    <n v="0.9"/>
    <m/>
    <m/>
    <x v="0"/>
  </r>
  <r>
    <n v="14396364"/>
    <s v="GONZALEZ JIMENEZ MAURICIO"/>
    <x v="0"/>
    <s v="REGIONAL COMERCIAL"/>
    <s v="CAJERO"/>
    <s v="9. SUR"/>
    <s v="OFICINAS"/>
    <s v="IBAGUE                                                                                                                                                "/>
    <n v="32408"/>
    <n v="44398"/>
    <n v="7"/>
    <n v="16.670000000000002"/>
    <n v="1.1113333333333335"/>
    <m/>
    <m/>
    <x v="1"/>
  </r>
  <r>
    <n v="14477754"/>
    <s v="OVIEDO ARROYO CARLOS ARMANDO"/>
    <x v="0"/>
    <s v="VENTAS BANCA AGROPECUARIA"/>
    <s v="ASESOR COMERCIAL AGROPECUARIO"/>
    <s v="6. OCCIDENTE"/>
    <s v="OFICINAS"/>
    <s v="BUENAVENTURA"/>
    <n v="63210"/>
    <n v="41134"/>
    <n v="8"/>
    <n v="15.708"/>
    <n v="1.0471999999999999"/>
    <m/>
    <m/>
    <x v="1"/>
  </r>
  <r>
    <n v="14565329"/>
    <s v="VILLAMIZAR GALLEGO LUIS MAURICIO"/>
    <x v="0"/>
    <s v="REGIONAL COMERCIAL"/>
    <s v="DIRECTOR OFICINA TIPO 4"/>
    <s v="6. OCCIDENTE"/>
    <s v="OFICINAS"/>
    <s v="CALOTO"/>
    <n v="65003"/>
    <n v="43892"/>
    <n v="3"/>
    <n v="22.46"/>
    <n v="1.4973333333333334"/>
    <m/>
    <m/>
    <x v="1"/>
  </r>
  <r>
    <n v="14566449"/>
    <s v="LOPEZ URRUTIA HECTOR ANTONIO"/>
    <x v="0"/>
    <s v="VENTAS BANCA AGROPECUARIA"/>
    <s v="ASESOR COMERCIAL AGROPECUARIO"/>
    <s v="3. CAFETERA"/>
    <s v="OFICINAS"/>
    <s v="ROLDANILLO"/>
    <n v="65307"/>
    <n v="43775"/>
    <n v="11"/>
    <n v="12.29"/>
    <n v="0.81933333333333325"/>
    <m/>
    <m/>
    <x v="0"/>
  </r>
  <r>
    <n v="14568916"/>
    <s v="HERNANDEZ MEJIA HECTOR FABIO"/>
    <x v="0"/>
    <s v="VENTAS BANCA AGROPECUARIA"/>
    <s v="ASESOR COMERCIAL AGROPECUARIO"/>
    <s v="3. CAFETERA"/>
    <s v="OFICINAS"/>
    <s v="LA UNION VALLE                                                                                                                                        "/>
    <n v="65319"/>
    <n v="43514"/>
    <n v="2"/>
    <n v="8.0399999999999991"/>
    <n v="0.53599999999999992"/>
    <m/>
    <m/>
    <x v="0"/>
  </r>
  <r>
    <n v="14605574"/>
    <s v="LABRADA SERNA JASON GABRIEL"/>
    <x v="1"/>
    <s v="VP OPERACIONES"/>
    <s v="PROFESIONAL UNIVERSITARIO"/>
    <s v="6. OCCIDENTE"/>
    <s v="REGIONAL"/>
    <s v="GERENCIA REGIONAL OCCIDENTE"/>
    <n v="60000"/>
    <n v="41226"/>
    <n v="11"/>
    <n v="12"/>
    <n v="0.8"/>
    <m/>
    <m/>
    <x v="0"/>
  </r>
  <r>
    <n v="14624498"/>
    <s v="VALENCIA CORTES RAUL ADOLF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14650366"/>
    <s v="ALFARO CHACON GILDARDO"/>
    <x v="0"/>
    <s v="REGIONAL COMERCIAL"/>
    <s v="DIRECTOR OFICINA TIPO 4"/>
    <s v="6. OCCIDENTE"/>
    <s v="OFICINAS"/>
    <s v="RIOFRIO                                                                                                                                               "/>
    <n v="65306"/>
    <n v="40575"/>
    <n v="2"/>
    <n v="8.75"/>
    <n v="0.58333333333333337"/>
    <m/>
    <m/>
    <x v="0"/>
  </r>
  <r>
    <n v="14695421"/>
    <s v="MONTOYA GUERRERO JAIRO ANDRES"/>
    <x v="0"/>
    <s v="REGIONAL COMERCIAL"/>
    <s v="GERENTE ZONAL"/>
    <s v="6. OCCIDENTE"/>
    <s v="REGIONAL"/>
    <s v="LA UNION (NARIÑO)                                                                                                                                     "/>
    <n v="62806"/>
    <n v="43126"/>
    <n v="1"/>
    <n v="15.96"/>
    <n v="1.0640000000000001"/>
    <m/>
    <m/>
    <x v="1"/>
  </r>
  <r>
    <n v="14801030"/>
    <s v="VILLADA BEDOYA GUSTAVO ADOLFO"/>
    <x v="0"/>
    <s v="REGIONAL COMERCIAL"/>
    <s v="DIRECTOR OFICINA TIPO 4"/>
    <s v="6. OCCIDENTE"/>
    <s v="OFICINAS"/>
    <s v="DAGUA"/>
    <n v="60909"/>
    <n v="42569"/>
    <n v="7"/>
    <n v="16.707000000000001"/>
    <n v="1.1138000000000001"/>
    <m/>
    <m/>
    <x v="1"/>
  </r>
  <r>
    <n v="14886621"/>
    <s v="VIVEROS RIASCOS JORGE SAMUEL"/>
    <x v="4"/>
    <s v="NACIONAL DE ANALISIS AGROPECUARIO                                                                                                                     "/>
    <s v="OFICIAL OPERATIVO SENIOR"/>
    <s v="6. OCCIDENTE"/>
    <s v="REGIONAL"/>
    <s v="PASTO"/>
    <n v="63907"/>
    <n v="43983"/>
    <n v="6"/>
    <n v="3.75"/>
    <n v="0.25"/>
    <m/>
    <m/>
    <x v="0"/>
  </r>
  <r>
    <n v="15045474"/>
    <s v="DIAZ MONTIEL OSVALDO JOSE"/>
    <x v="2"/>
    <s v="INFRAESTRUCTURA TECNOLOGICA                                                                                                                           "/>
    <s v="JEFE"/>
    <s v="8. DIRECCION NACIONAL"/>
    <s v="DIRECCION GENERAL"/>
    <s v="DIRECCION NACIONAL"/>
    <n v="80000"/>
    <n v="38525"/>
    <n v="6"/>
    <n v="32.869999999999997"/>
    <n v="2.1913333333333331"/>
    <m/>
    <n v="44921"/>
    <x v="2"/>
  </r>
  <r>
    <n v="15076397"/>
    <s v="MORILLO LARA EDEN JOSE"/>
    <x v="0"/>
    <s v="REGIONAL COMERCIAL"/>
    <s v="CAJERO PRINCIPAL"/>
    <s v="1. ANTIOQUIA"/>
    <s v="OFICINAS"/>
    <s v="PUERTO ESCONDIDO"/>
    <n v="42907"/>
    <n v="42128"/>
    <n v="5"/>
    <n v="18.63"/>
    <n v="1.242"/>
    <m/>
    <m/>
    <x v="1"/>
  </r>
  <r>
    <n v="15172154"/>
    <s v="CORONEL GUERRA HUGUES JOSE"/>
    <x v="0"/>
    <s v="REGIONAL COMERCIAL"/>
    <s v="DIRECTOR OFICINA TIPO 4"/>
    <s v="4. COSTA"/>
    <s v="OFICINAS"/>
    <s v="LA JAGUA DE IBIRICO"/>
    <n v="45506"/>
    <n v="42863"/>
    <n v="5"/>
    <n v="19.71"/>
    <n v="1.3140000000000001"/>
    <m/>
    <m/>
    <x v="1"/>
  </r>
  <r>
    <n v="15274720"/>
    <s v="ZAPATA LOPERA JUAN CARLOS"/>
    <x v="0"/>
    <s v="REGIONAL COMERCIAL"/>
    <s v="DIRECTOR OFICINA TIPO 3"/>
    <s v="1. ANTIOQUIA"/>
    <s v="OFICINAS"/>
    <s v="SANTA ROSA DE OSOS"/>
    <n v="10610"/>
    <n v="42199"/>
    <n v="7"/>
    <n v="16.96"/>
    <n v="1.1306666666666667"/>
    <m/>
    <m/>
    <x v="1"/>
  </r>
  <r>
    <n v="15326644"/>
    <s v="ARROYAVE PINO WILSON DE_JESUS"/>
    <x v="4"/>
    <s v="NACIONAL DE ANALISIS AGROPECUARIO                                                                                                                     "/>
    <s v="JEFE"/>
    <s v="4. COSTA"/>
    <s v="REGIONAL"/>
    <s v="GERENCIA REGIONAL COSTA"/>
    <n v="40000"/>
    <n v="39449"/>
    <n v="1"/>
    <n v="24.96"/>
    <n v="1.6640000000000001"/>
    <m/>
    <m/>
    <x v="1"/>
  </r>
  <r>
    <n v="15354266"/>
    <s v="CASTRO BEDOYA EDUARDO ANTONIO"/>
    <x v="0"/>
    <s v="REGIONAL COMERCIAL"/>
    <s v="DIRECTOR OFICINA TIPO 3"/>
    <s v="1. ANTIOQUIA"/>
    <s v="OFICINAS"/>
    <s v="LA CEJA"/>
    <n v="13208"/>
    <n v="43970"/>
    <n v="5"/>
    <n v="19.25"/>
    <n v="1.2833333333333334"/>
    <m/>
    <m/>
    <x v="1"/>
  </r>
  <r>
    <n v="15380321"/>
    <s v="RIVERA DUQUE PABLO ADOLFO"/>
    <x v="0"/>
    <s v="REGIONAL COMERCIAL"/>
    <s v="DIRECTOR OFICINA TIPO 3"/>
    <s v="1. ANTIOQUIA"/>
    <s v="OFICINAS"/>
    <s v="SAN PEDRO (ANTIOQUIA)"/>
    <n v="10609"/>
    <n v="42556"/>
    <n v="7"/>
    <n v="16.079999999999998"/>
    <n v="1.0719999999999998"/>
    <m/>
    <m/>
    <x v="1"/>
  </r>
  <r>
    <n v="15384383"/>
    <s v="QUINTERO CASTAÑO EVER DE JESUS"/>
    <x v="1"/>
    <s v="VP OPERACIONES"/>
    <s v="DIRECTOR SUPERNUMERARIO"/>
    <s v="1. ANTIOQUIA"/>
    <s v="REGIONAL"/>
    <s v="GERENCIA REGIONAL ANTIOQUIA"/>
    <n v="10000"/>
    <n v="43327"/>
    <n v="8"/>
    <n v="15.67"/>
    <n v="1.0446666666666666"/>
    <m/>
    <m/>
    <x v="1"/>
  </r>
  <r>
    <n v="15426747"/>
    <s v="ROJAS RAMIREZ OSCAR LEON"/>
    <x v="0"/>
    <s v="REGIONAL COMERCIAL"/>
    <s v="CAJERO PRINCIPAL"/>
    <s v="1. ANTIOQUIA"/>
    <s v="OFICINAS"/>
    <s v="SAN VICENTE"/>
    <n v="13214"/>
    <n v="38681"/>
    <n v="11"/>
    <n v="11.5"/>
    <n v="0.76666666666666672"/>
    <m/>
    <m/>
    <x v="0"/>
  </r>
  <r>
    <n v="15438106"/>
    <s v="FLOREZ SILVA ELKIN ALEXANDER"/>
    <x v="1"/>
    <s v="VP OPERACIONES"/>
    <s v="PROFESIONAL UNIVERSITARIO"/>
    <s v="1. ANTIOQUIA"/>
    <s v="REGIONAL"/>
    <s v="MEDELLIN"/>
    <n v="13312"/>
    <n v="44112"/>
    <n v="10"/>
    <n v="13.46"/>
    <n v="0.89733333333333343"/>
    <m/>
    <m/>
    <x v="0"/>
  </r>
  <r>
    <n v="15444230"/>
    <s v="GARCIA BUILES JUAN FERNANDO"/>
    <x v="0"/>
    <s v="VENTAS BANCA AGROPECUARIA"/>
    <s v="ASESOR COMERCIAL AGROPECUARIO"/>
    <s v="1. ANTIOQUIA"/>
    <s v="OFICINAS"/>
    <s v="SAN VICENTE"/>
    <n v="13214"/>
    <n v="43501"/>
    <n v="2"/>
    <n v="23.372"/>
    <n v="1.5581333333333334"/>
    <m/>
    <m/>
    <x v="1"/>
  </r>
  <r>
    <n v="15446319"/>
    <s v="NARVAEZ HUERTAS MIGUEL ANDRES"/>
    <x v="0"/>
    <s v="VENTAS BANCA AGROPECUARIA"/>
    <s v="ASESOR COMERCIAL AGROPECUARIO"/>
    <s v="1. ANTIOQUIA"/>
    <s v="OFICINAS"/>
    <s v="MONTELIBANO                                                                                                                                           "/>
    <n v="43605"/>
    <n v="43962"/>
    <n v="5"/>
    <n v="19.579999999999998"/>
    <n v="1.3053333333333332"/>
    <m/>
    <m/>
    <x v="1"/>
  </r>
  <r>
    <n v="15458677"/>
    <s v="ZAPATA FRANCO PEDRO PABLO"/>
    <x v="0"/>
    <s v="REGIONAL COMERCIAL"/>
    <s v="DIRECTOR OFICINA TIPO 2"/>
    <s v="1. ANTIOQUIA"/>
    <s v="OFICINAS"/>
    <s v="MEDELLIN ALPUJARRA                                                                                                                                    "/>
    <n v="13306"/>
    <n v="41229"/>
    <n v="11"/>
    <n v="101.703"/>
    <n v="6.7801999999999998"/>
    <s v="Incapacitados + 180 días"/>
    <m/>
    <x v="5"/>
  </r>
  <r>
    <n v="15458796"/>
    <s v="SANTA BETANCUR EDWAR ALEJANDRO"/>
    <x v="0"/>
    <s v="REGIONAL COMERCIAL"/>
    <s v="CAJERO PRINCIPAL"/>
    <s v="1. ANTIOQUIA"/>
    <s v="OFICINAS"/>
    <s v="LA CEJA"/>
    <n v="13208"/>
    <n v="36705"/>
    <n v="6"/>
    <n v="16.38"/>
    <n v="1.0919999999999999"/>
    <m/>
    <m/>
    <x v="1"/>
  </r>
  <r>
    <n v="15489995"/>
    <s v="QUICENO VELASQUEZ EFAR ANDRES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15538144"/>
    <s v="VERGARA VARGAS ORLANDO ALBERTO"/>
    <x v="0"/>
    <s v="REGIONAL COMERCIAL"/>
    <s v="DIRECTOR OFICINA TIPO 4"/>
    <s v="1. ANTIOQUIA"/>
    <s v="OFICINAS"/>
    <s v="LA ESTRELLA"/>
    <n v="13305"/>
    <n v="43542"/>
    <n v="3"/>
    <n v="21.79"/>
    <n v="1.4526666666666666"/>
    <m/>
    <m/>
    <x v="1"/>
  </r>
  <r>
    <n v="15610013"/>
    <s v="SIBAJA ESCOBAR JADER"/>
    <x v="0"/>
    <s v="REGIONAL COMERCIAL"/>
    <s v="CAJERO PRINCIPAL"/>
    <s v="1. ANTIOQUIA"/>
    <s v="OFICINAS"/>
    <s v="SAN JUAN DE URABA                                                                                                                                     "/>
    <n v="14917"/>
    <n v="38740"/>
    <n v="1"/>
    <n v="9.08"/>
    <n v="0.60533333333333339"/>
    <m/>
    <m/>
    <x v="0"/>
  </r>
  <r>
    <n v="15645124"/>
    <s v="MENDOZA MADRID JERONIMO DE JESUS"/>
    <x v="0"/>
    <s v="VENTAS MICROFINANZAS"/>
    <s v="ASESOR COMERCIAL MICROFINANZAS"/>
    <s v="4. COSTA"/>
    <s v="OFICINAS"/>
    <s v="CAIMITO"/>
    <n v="45102"/>
    <n v="44272"/>
    <n v="3"/>
    <n v="21.83"/>
    <n v="1.4553333333333331"/>
    <m/>
    <m/>
    <x v="1"/>
  </r>
  <r>
    <n v="15647980"/>
    <s v="PEÑA ANGULO DILSON RAUL"/>
    <x v="0"/>
    <s v="VENTAS BANCA AGROPECUARIA"/>
    <s v="ASESOR COMERCIAL AGROPECUARIO"/>
    <s v="1. ANTIOQUIA"/>
    <s v="OFICINAS"/>
    <s v="CAUCASIA"/>
    <n v="11301"/>
    <n v="43761"/>
    <n v="10"/>
    <n v="27.83"/>
    <n v="1.8553333333333333"/>
    <m/>
    <m/>
    <x v="1"/>
  </r>
  <r>
    <n v="15648275"/>
    <s v="SAIBIS BEDOYA KAMEL JOSE"/>
    <x v="0"/>
    <s v="REGIONAL COMERCIAL"/>
    <s v="CAJERO"/>
    <s v="1. ANTIOQUIA"/>
    <s v="OFICINAS"/>
    <s v="MONTERIA                                                                                                                                              "/>
    <n v="43606"/>
    <n v="42261"/>
    <n v="9"/>
    <n v="14.46"/>
    <n v="0.96400000000000008"/>
    <m/>
    <m/>
    <x v="0"/>
  </r>
  <r>
    <n v="15677184"/>
    <s v="SALGADO HOYOS JOSE JULIAN"/>
    <x v="1"/>
    <s v="VP OPERACIONES"/>
    <s v="DIRECTOR SUPERNUMERARIO"/>
    <s v="1. ANTIOQUIA"/>
    <s v="REGIONAL"/>
    <s v="GERENCIA REGIONAL ANTIOQUIA"/>
    <n v="10000"/>
    <n v="42128"/>
    <n v="5"/>
    <n v="19.88"/>
    <n v="1.3253333333333333"/>
    <m/>
    <m/>
    <x v="1"/>
  </r>
  <r>
    <n v="15727288"/>
    <s v="DIAZ PATERNINA GERMAN IGNACIO"/>
    <x v="0"/>
    <s v="VENTAS BANCA AGROPECUARIA"/>
    <s v="PROFESIONAL UNIVERSITARIO"/>
    <s v="2. BOGOTA"/>
    <s v="REGIONAL"/>
    <s v="GERENCIA REGIONAL BOGOTA"/>
    <n v="20000"/>
    <n v="44547"/>
    <n v="12"/>
    <n v="10.58"/>
    <n v="0.70533333333333337"/>
    <m/>
    <m/>
    <x v="0"/>
  </r>
  <r>
    <n v="15811886"/>
    <s v="JOJOA RIASCOS ALFREDO"/>
    <x v="0"/>
    <s v="REGIONAL COMERCIAL"/>
    <s v="DIRECTOR OPERATIVO"/>
    <s v="6. OCCIDENTE"/>
    <s v="OFICINAS"/>
    <s v="LA UNION (NARIÑO)                                                                                                                                     "/>
    <n v="62806"/>
    <n v="36705"/>
    <n v="6"/>
    <n v="1.38"/>
    <n v="9.1999999999999998E-2"/>
    <m/>
    <m/>
    <x v="0"/>
  </r>
  <r>
    <n v="15813694"/>
    <s v="ORDOÑEZ CHICAIZA WHILLIAN"/>
    <x v="4"/>
    <s v="NACIONAL DE ANALISIS AGROPECUARIO                                                                                                                     "/>
    <s v="OFICIAL OPERATIVO SENIOR"/>
    <s v="6. OCCIDENTE"/>
    <s v="REGIONAL"/>
    <s v="SAN JOSE DE ALBAN                                                                                                                                     "/>
    <n v="62807"/>
    <n v="43720"/>
    <n v="9"/>
    <n v="14.54"/>
    <n v="0.96933333333333327"/>
    <m/>
    <m/>
    <x v="0"/>
  </r>
  <r>
    <n v="15814412"/>
    <s v="ZUÑIGA BURBANO RUSBEL ARMANDO"/>
    <x v="0"/>
    <s v="REGIONAL COMERCIAL"/>
    <s v="DIRECTOR OFICINA TIPO 1"/>
    <s v="6. OCCIDENTE"/>
    <s v="OFICINAS"/>
    <s v="LA UNION (NARIÑO)                                                                                                                                     "/>
    <n v="62806"/>
    <n v="42541"/>
    <n v="6"/>
    <n v="17.96"/>
    <n v="1.1973333333333334"/>
    <m/>
    <m/>
    <x v="1"/>
  </r>
  <r>
    <n v="15815473"/>
    <s v="BURBANO VIVAS ALEXANDER LEONEL"/>
    <x v="0"/>
    <s v="VENTAS BANCA AGROPECUARIA"/>
    <s v="ASESOR COMERCIAL AGROPECUARIO"/>
    <s v="6. OCCIDENTE"/>
    <s v="OFICINAS"/>
    <s v="BUESACO"/>
    <n v="62803"/>
    <n v="42982"/>
    <n v="9"/>
    <n v="14.87"/>
    <n v="0.99133333333333329"/>
    <m/>
    <m/>
    <x v="0"/>
  </r>
  <r>
    <n v="15816551"/>
    <s v="MUÑOZ CASTILLO WILMAR ALEXIS"/>
    <x v="4"/>
    <s v="NACIONAL DE ANALISIS AGROPECUARIO                                                                                                                     "/>
    <s v="OFICIAL OPERATIVO SENIOR"/>
    <s v="6. OCCIDENTE"/>
    <s v="REGIONAL"/>
    <s v="LA UNION (NARIÑO)                                                                                                                                     "/>
    <n v="62806"/>
    <n v="43711"/>
    <n v="9"/>
    <n v="14.92"/>
    <n v="0.9946666666666667"/>
    <m/>
    <m/>
    <x v="0"/>
  </r>
  <r>
    <n v="15876699"/>
    <s v="CASTILLO BAUTISTA JESUS"/>
    <x v="0"/>
    <s v="REGIONAL COMERCIAL"/>
    <s v="OFICIAL OPERATIVO SENIOR"/>
    <s v="2. BOGOTA"/>
    <s v="OFICINAS"/>
    <s v="LETICIA"/>
    <n v="20701"/>
    <n v="42186"/>
    <n v="7"/>
    <n v="2.5"/>
    <n v="0.16666666666666666"/>
    <m/>
    <m/>
    <x v="0"/>
  </r>
  <r>
    <n v="15907730"/>
    <s v="ROBLEDO ZULUAGA MARTIN ALONSO"/>
    <x v="4"/>
    <s v="NACIONAL DE ANALISIS AGROPECUARIO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9.0399999999999991"/>
    <n v="0.60266666666666657"/>
    <m/>
    <m/>
    <x v="0"/>
  </r>
  <r>
    <n v="15913962"/>
    <s v="SOTO HOYOS LUIS FERNANDO"/>
    <x v="0"/>
    <s v="REGIONAL COMERCIAL"/>
    <s v="ASESOR COMERCIAL SENIOR"/>
    <s v="3. CAFETERA"/>
    <s v="OFICINAS"/>
    <s v="RIOSUCIO (CALDAS)"/>
    <n v="33111"/>
    <n v="39217"/>
    <n v="5"/>
    <n v="19.420000000000002"/>
    <n v="1.2946666666666669"/>
    <m/>
    <m/>
    <x v="1"/>
  </r>
  <r>
    <n v="15914660"/>
    <s v="NARANJO CLAVIJO OSCAR FERNANDO"/>
    <x v="0"/>
    <s v="REGIONAL COMERCIAL"/>
    <s v="CAJERO PRINCIPAL"/>
    <s v="3. CAFETERA"/>
    <s v="OFICINAS"/>
    <s v="RIOSUCIO (CALDAS)"/>
    <n v="33111"/>
    <n v="39217"/>
    <n v="5"/>
    <n v="19.420000000000002"/>
    <n v="1.2946666666666669"/>
    <m/>
    <m/>
    <x v="1"/>
  </r>
  <r>
    <n v="15957357"/>
    <s v="OSPINA GOMEZ WILLMAN"/>
    <x v="0"/>
    <s v="VENTAS MICROFINANZAS"/>
    <s v="ASESOR COMERCIAL MICROFINANZAS"/>
    <s v="3. CAFETERA"/>
    <s v="OFICINAS"/>
    <s v="SALAMINA"/>
    <n v="33112"/>
    <n v="40486"/>
    <n v="11"/>
    <n v="27.38"/>
    <n v="1.8253333333333333"/>
    <m/>
    <m/>
    <x v="1"/>
  </r>
  <r>
    <n v="15958181"/>
    <s v="RINCON LOPEZ JOHAN GUSTAVO"/>
    <x v="0"/>
    <s v="REGIONAL COMERCIAL"/>
    <s v="OFICIAL OPERATIVO SENIOR"/>
    <s v="3. CAFETERA"/>
    <s v="OFICINAS"/>
    <s v="SALAMINA"/>
    <n v="33112"/>
    <n v="41001"/>
    <n v="4"/>
    <n v="6.21"/>
    <n v="0.41399999999999998"/>
    <m/>
    <m/>
    <x v="0"/>
  </r>
  <r>
    <n v="15987462"/>
    <s v="MARIN SANCHEZ JOSE ARTURO"/>
    <x v="0"/>
    <s v="REGIONAL COMERCIAL"/>
    <s v="CAJERO PRINCIPAL"/>
    <s v="3. CAFETERA"/>
    <s v="OFICINAS"/>
    <s v="MARQUETALIA"/>
    <n v="33121"/>
    <n v="39113"/>
    <n v="1"/>
    <n v="23.75"/>
    <n v="1.5833333333333333"/>
    <m/>
    <m/>
    <x v="1"/>
  </r>
  <r>
    <n v="16052268"/>
    <s v="HIDALGO ESCUDERO HUMBERTO"/>
    <x v="0"/>
    <s v="REGIONAL COMERCIAL"/>
    <s v="CAJERO PRINCIPAL"/>
    <s v="3. CAFETERA"/>
    <s v="OFICINAS"/>
    <s v="PACORA                                                                                                                                                "/>
    <n v="33110"/>
    <n v="38684"/>
    <n v="11"/>
    <n v="10.130000000000001"/>
    <n v="0.67533333333333334"/>
    <m/>
    <m/>
    <x v="0"/>
  </r>
  <r>
    <n v="16053855"/>
    <s v="CASTRO HENAO EDUARDO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5"/>
    <n v="1"/>
    <n v="9"/>
    <n v="0.6"/>
    <m/>
    <m/>
    <x v="0"/>
  </r>
  <r>
    <n v="16070664"/>
    <s v="LAVADO LOPEZ ANDRES MAURICIO"/>
    <x v="4"/>
    <s v="NACIONAL DE ANALISIS AGROPECUARIO                                                                                                                     "/>
    <s v="OFICIAL OPERATIVO SENIOR"/>
    <s v="6. OCCIDENTE"/>
    <s v="REGIONAL"/>
    <s v="TULUA                                                                                                                                                 "/>
    <n v="65310"/>
    <n v="44669"/>
    <n v="4"/>
    <n v="5.54"/>
    <n v="0.36933333333333335"/>
    <m/>
    <m/>
    <x v="0"/>
  </r>
  <r>
    <n v="16071575"/>
    <s v="URIBE FRANCO LUKAS FERNANDO"/>
    <x v="5"/>
    <s v="VIVIENDA 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85"/>
    <n v="1"/>
    <n v="9.0399999999999991"/>
    <n v="0.60266666666666657"/>
    <m/>
    <m/>
    <x v="0"/>
  </r>
  <r>
    <n v="16071864"/>
    <s v="OSORIO OSORIO MAURICIO"/>
    <x v="0"/>
    <s v="REGIONAL COMERCIAL"/>
    <s v="DIRECTOR OFICINA TIPO 3"/>
    <s v="3. CAFETERA"/>
    <s v="OFICINAS"/>
    <s v="FILANDIA                                                                                                                                              "/>
    <n v="30407"/>
    <n v="43040"/>
    <n v="11"/>
    <n v="27.5"/>
    <n v="1.8333333333333333"/>
    <m/>
    <m/>
    <x v="1"/>
  </r>
  <r>
    <n v="16077435"/>
    <s v="QUINTERO ARIAS ALEXANDER"/>
    <x v="0"/>
    <s v="REGIONAL COMERCIAL"/>
    <s v="CAJERO"/>
    <s v="3. CAFETERA"/>
    <s v="OFICINAS"/>
    <s v="MANIZALES - CALDAS"/>
    <n v="33106"/>
    <n v="44263"/>
    <n v="3"/>
    <n v="7.21"/>
    <n v="0.48066666666666669"/>
    <m/>
    <m/>
    <x v="0"/>
  </r>
  <r>
    <n v="16079880"/>
    <s v="ATEHORTUA OSORIO ERDWIN RENE"/>
    <x v="0"/>
    <s v="REGIONAL COMERCIAL"/>
    <s v="DIRECTOR OPERATIVO"/>
    <s v="3. CAFETERA"/>
    <s v="OFICINAS"/>
    <s v="DOSQUEBRADAS"/>
    <n v="34102"/>
    <n v="39582"/>
    <n v="5"/>
    <n v="19.46"/>
    <n v="1.2973333333333334"/>
    <m/>
    <m/>
    <x v="1"/>
  </r>
  <r>
    <n v="16114253"/>
    <s v="CLAVIJO HOYOS CARLOS MARIO"/>
    <x v="0"/>
    <s v="REGIONAL COMERCIAL"/>
    <s v="DIRECTOR OFICINA TIPO 2"/>
    <s v="3. CAFETERA"/>
    <s v="OFICINAS"/>
    <s v="SAMANA                                                                                                                                                "/>
    <n v="33122"/>
    <n v="41219"/>
    <n v="11"/>
    <n v="12.29"/>
    <n v="0.81933333333333325"/>
    <m/>
    <m/>
    <x v="0"/>
  </r>
  <r>
    <n v="16186260"/>
    <s v="TRUJILLO MORENO ELISEO"/>
    <x v="0"/>
    <s v="REGIONAL COMERCIAL"/>
    <s v="OFICIAL OPERATIVO SENIOR"/>
    <s v="9. SUR"/>
    <s v="OFICINAS"/>
    <s v="CURILLO"/>
    <n v="32114"/>
    <n v="43719"/>
    <n v="9"/>
    <n v="14.58"/>
    <n v="0.97199999999999998"/>
    <m/>
    <m/>
    <x v="0"/>
  </r>
  <r>
    <n v="16222187"/>
    <s v="LOPEZ DIAZ JORGE HERNAN"/>
    <x v="0"/>
    <s v="REGIONAL COMERCIAL"/>
    <s v="CAJERO PRINCIPAL"/>
    <s v="3. CAFETERA"/>
    <s v="OFICINAS"/>
    <s v="ANSERMANUEVO"/>
    <n v="65313"/>
    <n v="42136"/>
    <n v="5"/>
    <n v="19.54"/>
    <n v="1.3026666666666666"/>
    <m/>
    <m/>
    <x v="1"/>
  </r>
  <r>
    <n v="16226169"/>
    <s v="MARIN ALZATE CESAR AUGUSTO"/>
    <x v="0"/>
    <s v="REGIONAL COMERCIAL"/>
    <s v="DIRECTOR OFICINA TIPO 4"/>
    <s v="3. CAFETERA"/>
    <s v="OFICINAS"/>
    <s v="EL AGUILA                                                                                                                                             "/>
    <n v="65312"/>
    <n v="43536"/>
    <n v="3"/>
    <n v="22.04"/>
    <n v="1.4693333333333334"/>
    <m/>
    <m/>
    <x v="1"/>
  </r>
  <r>
    <n v="16229824"/>
    <s v="SUAREZ FLOREZ CARLOS ALBERTO"/>
    <x v="0"/>
    <s v="REGIONAL COMERCIAL"/>
    <s v="GERENTE ZONAL"/>
    <s v="3. CAFETERA"/>
    <s v="REGIONAL"/>
    <s v="CARTAGO"/>
    <n v="34113"/>
    <n v="38349"/>
    <n v="12"/>
    <n v="8.8800000000000008"/>
    <n v="0.59200000000000008"/>
    <m/>
    <m/>
    <x v="0"/>
  </r>
  <r>
    <n v="16269184"/>
    <s v="RIVERA CORTES CARLOS HERNAN"/>
    <x v="0"/>
    <s v="REGIONAL COMERCIAL"/>
    <s v="DIRECTOR OPERATIVO"/>
    <s v="6. OCCIDENTE"/>
    <s v="OFICINAS"/>
    <s v="CALI SUCURSAL"/>
    <n v="60901"/>
    <n v="36705"/>
    <n v="6"/>
    <n v="2.63"/>
    <n v="0.17533333333333331"/>
    <m/>
    <m/>
    <x v="0"/>
  </r>
  <r>
    <n v="16288173"/>
    <s v="TORRES SALINAS JUAN CARLOS"/>
    <x v="9"/>
    <s v="RIESGO DE CREDITO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621"/>
    <n v="3"/>
    <n v="7.5"/>
    <n v="0.5"/>
    <m/>
    <m/>
    <x v="0"/>
  </r>
  <r>
    <n v="16289514"/>
    <s v="GUTIERREZ TORRES EDWIN JULIAN"/>
    <x v="1"/>
    <s v="VP OPERACIONES"/>
    <s v="PROFESIONAL UNIVERSITARIO"/>
    <s v="6. OCCIDENTE"/>
    <s v="REGIONAL"/>
    <s v="GERENCIA REGIONAL OCCIDENTE"/>
    <n v="60000"/>
    <n v="41113"/>
    <n v="7"/>
    <n v="16.579999999999998"/>
    <n v="1.1053333333333333"/>
    <m/>
    <m/>
    <x v="1"/>
  </r>
  <r>
    <n v="16359782"/>
    <s v="CARDONA RIVERA VICTOR HUGO"/>
    <x v="0"/>
    <s v="REGIONAL COMERCIAL"/>
    <s v="GERENTE ZONAL"/>
    <s v="6. OCCIDENTE"/>
    <s v="REGIONAL"/>
    <s v="CALI AVENIDA TERCERA NORTE"/>
    <n v="60903"/>
    <n v="44256"/>
    <n v="3"/>
    <n v="7.5"/>
    <n v="0.5"/>
    <m/>
    <m/>
    <x v="0"/>
  </r>
  <r>
    <n v="16376230"/>
    <s v="JURADO MONTES CARLOS EDUARDO"/>
    <x v="4"/>
    <s v="NACIONAL DE ANALISIS AGROPECUARIO                                                                                                                     "/>
    <s v="COORDINADOR"/>
    <s v="6. OCCIDENTE"/>
    <s v="REGIONAL"/>
    <s v="GERENCIA REGIONAL OCCIDENTE"/>
    <n v="60000"/>
    <n v="43126"/>
    <n v="1"/>
    <n v="23.96"/>
    <n v="1.5973333333333335"/>
    <m/>
    <m/>
    <x v="1"/>
  </r>
  <r>
    <n v="16377050"/>
    <s v="MOTATO RENZA RAFAEL"/>
    <x v="8"/>
    <s v="PRODUCTOS ESPECIALIZADOS"/>
    <s v="PROFESIONAL UNIVERSITARIO"/>
    <s v="6. OCCIDENTE"/>
    <s v="REGIONAL"/>
    <s v="GERENCIA REGIONAL OCCIDENTE"/>
    <n v="60000"/>
    <n v="44623"/>
    <n v="3"/>
    <n v="7.42"/>
    <n v="0.49466666666666664"/>
    <m/>
    <m/>
    <x v="0"/>
  </r>
  <r>
    <n v="16377675"/>
    <s v="RAMIREZ COLLAZOS EVERTH"/>
    <x v="0"/>
    <s v="VENTAS MICROFINANZAS"/>
    <s v="ASESOR COMERCIAL MICROFINANZAS"/>
    <s v="6. OCCIDENTE"/>
    <s v="OFICINAS"/>
    <s v="CALI SUCURSAL"/>
    <n v="60901"/>
    <n v="43726"/>
    <n v="9"/>
    <n v="14.29"/>
    <n v="0.95266666666666666"/>
    <m/>
    <m/>
    <x v="0"/>
  </r>
  <r>
    <n v="16402341"/>
    <s v="POSSO GONZALEZ SERGIO ANDRES"/>
    <x v="0"/>
    <s v="VENTAS BANCA AGROPECUARIA"/>
    <s v="ASESOR COMERCIAL AGROPECUARIO"/>
    <s v="3. CAFETERA"/>
    <s v="OFICINAS"/>
    <s v="ROLDANILLO"/>
    <n v="65307"/>
    <n v="43451"/>
    <n v="12"/>
    <n v="10.58"/>
    <n v="0.70533333333333337"/>
    <m/>
    <m/>
    <x v="0"/>
  </r>
  <r>
    <n v="16451550"/>
    <s v="HERRERA PADUA GUSTAVO ADOLFO"/>
    <x v="1"/>
    <s v="VP OPERACIONES"/>
    <s v="DIRECTOR COB"/>
    <s v="6. OCCIDENTE"/>
    <s v="REGIONAL"/>
    <s v="CALI"/>
    <n v="60910"/>
    <n v="37690"/>
    <n v="3"/>
    <n v="19.338000000000001"/>
    <n v="1.2892000000000001"/>
    <m/>
    <m/>
    <x v="1"/>
  </r>
  <r>
    <n v="16453541"/>
    <s v="FRANCO TELLEZ JORGE SOCRATES"/>
    <x v="0"/>
    <s v="REGIONAL COMERCIAL"/>
    <s v="DIRECTOR OFICINA TIPO 4"/>
    <s v="6. OCCIDENTE"/>
    <s v="OFICINAS"/>
    <s v="DARIEN                                                                                                                                                "/>
    <n v="65303"/>
    <n v="43983"/>
    <n v="6"/>
    <n v="18.75"/>
    <n v="1.25"/>
    <m/>
    <m/>
    <x v="1"/>
  </r>
  <r>
    <n v="16554143"/>
    <s v="AVILA VIDALES LUIS FELIPE"/>
    <x v="0"/>
    <s v="VENTAS BANCA AGROPECUARIA"/>
    <s v="ASESOR COMERCIAL AGROPECUARIO"/>
    <s v="3. CAFETERA"/>
    <s v="OFICINAS"/>
    <s v="BOLIVAR (VALLE)                                                                                                                                       "/>
    <n v="65302"/>
    <n v="43983"/>
    <n v="6"/>
    <n v="3.75"/>
    <n v="0.25"/>
    <m/>
    <m/>
    <x v="0"/>
  </r>
  <r>
    <n v="16649375"/>
    <s v="MARTINEZ DEVIA ORLANDO"/>
    <x v="0"/>
    <s v="REGIONAL COMERCIAL"/>
    <s v="DIRECTOR OFICINA TIPO 2"/>
    <s v="6. OCCIDENTE"/>
    <s v="OFICINAS"/>
    <s v="PALMIRA"/>
    <n v="60907"/>
    <n v="41113"/>
    <n v="7"/>
    <n v="16.579999999999998"/>
    <n v="1.1053333333333333"/>
    <m/>
    <m/>
    <x v="1"/>
  </r>
  <r>
    <n v="16702106"/>
    <s v="ENRIQUEZ CHUD LUIS FERNANDO"/>
    <x v="0"/>
    <s v="REGIONAL COMERCIAL"/>
    <s v="OFICIAL OPERATIVO SENIOR"/>
    <s v="6. OCCIDENTE"/>
    <s v="OFICINAS"/>
    <s v="CANDELARIA (VALLE)"/>
    <n v="60904"/>
    <n v="38558"/>
    <n v="7"/>
    <n v="16.5"/>
    <n v="1.1000000000000001"/>
    <m/>
    <m/>
    <x v="1"/>
  </r>
  <r>
    <n v="16703943"/>
    <s v="PINZON MARIN JORGE ALFONSO"/>
    <x v="1"/>
    <s v="VP OPERACIONES"/>
    <s v="DIRECTOR SUPERNUMERARIO"/>
    <s v="6. OCCIDENTE"/>
    <s v="REGIONAL"/>
    <s v="GERENCIA REGIONAL OCCIDENTE"/>
    <n v="60000"/>
    <n v="40365"/>
    <n v="7"/>
    <n v="17.29"/>
    <n v="1.1526666666666665"/>
    <m/>
    <m/>
    <x v="1"/>
  </r>
  <r>
    <n v="16707593"/>
    <s v="GUERRERO YATE EDMUNDO ALBERTO"/>
    <x v="0"/>
    <s v="REGIONAL COMERCIAL"/>
    <s v="OFICIAL SOPORTE"/>
    <s v="6. OCCIDENTE"/>
    <s v="OFICINAS"/>
    <s v="CALI SUCURSAL"/>
    <n v="60901"/>
    <n v="42248"/>
    <n v="9"/>
    <n v="14.792"/>
    <n v="0.98613333333333331"/>
    <m/>
    <m/>
    <x v="0"/>
  </r>
  <r>
    <n v="16708890"/>
    <s v="MÁRQUEZ MARTÍNEZ GUILLERMO JAVIER"/>
    <x v="0"/>
    <s v="REGIONAL COMERCIAL"/>
    <s v="DIRECTOR OFICINA TIPO 4"/>
    <s v="6. OCCIDENTE"/>
    <s v="OFICINAS"/>
    <s v="LA CUMBRE"/>
    <n v="60906"/>
    <n v="42709"/>
    <n v="12"/>
    <n v="26.08"/>
    <n v="1.7386666666666666"/>
    <m/>
    <m/>
    <x v="1"/>
  </r>
  <r>
    <n v="16717555"/>
    <s v="TORRES BEDOYA JORGE HERNAN"/>
    <x v="1"/>
    <s v="VP OPERACIONES"/>
    <s v="DIRECTOR SUPERNUMERARIO"/>
    <s v="6. OCCIDENTE"/>
    <s v="REGIONAL"/>
    <s v="GERENCIA REGIONAL OCCIDENTE"/>
    <n v="60000"/>
    <n v="44378"/>
    <n v="7"/>
    <n v="17.5"/>
    <n v="1.1666666666666667"/>
    <m/>
    <m/>
    <x v="1"/>
  </r>
  <r>
    <n v="16718352"/>
    <s v="RUIZ HERRERA FABIO LEON"/>
    <x v="1"/>
    <s v="VP OPERACIONES"/>
    <s v="DIRECTOR SUPERNUMERARIO"/>
    <s v="6. OCCIDENTE"/>
    <s v="REGIONAL"/>
    <s v="GERENCIA REGIONAL OCCIDENTE"/>
    <n v="60000"/>
    <n v="37424"/>
    <n v="6"/>
    <n v="15.58"/>
    <n v="1.0386666666666666"/>
    <m/>
    <m/>
    <x v="1"/>
  </r>
  <r>
    <n v="16739044"/>
    <s v="MARIN SANDOVAL JAIRO"/>
    <x v="0"/>
    <s v="REGIONAL COMERCIAL"/>
    <s v="CAJERO"/>
    <s v="6. OCCIDENTE"/>
    <s v="OFICINAS"/>
    <s v="PUERTO TEJADA"/>
    <n v="65011"/>
    <n v="42248"/>
    <n v="9"/>
    <n v="15"/>
    <n v="1"/>
    <m/>
    <m/>
    <x v="1"/>
  </r>
  <r>
    <n v="16747469"/>
    <s v="PALACIO JURADO JORGE ENRIQUE"/>
    <x v="0"/>
    <s v="REGIONAL COMERCIAL"/>
    <s v="CAJERO"/>
    <s v="1. ANTIOQUIA"/>
    <s v="OFICINAS"/>
    <s v="COPACABANA"/>
    <n v="13303"/>
    <n v="41114"/>
    <n v="7"/>
    <n v="16.54"/>
    <n v="1.1026666666666667"/>
    <m/>
    <m/>
    <x v="1"/>
  </r>
  <r>
    <n v="16763414"/>
    <s v="RAMIREZ BAHAMON JUAN CARLOS"/>
    <x v="0"/>
    <s v="REGIONAL COMERCIAL"/>
    <s v="DIRECTOR OPERATIVO"/>
    <s v="6. OCCIDENTE"/>
    <s v="OFICINAS"/>
    <s v="PALMIRA"/>
    <n v="60907"/>
    <n v="43832"/>
    <n v="1"/>
    <n v="9.9600000000000009"/>
    <n v="0.66400000000000003"/>
    <m/>
    <m/>
    <x v="0"/>
  </r>
  <r>
    <n v="16790516"/>
    <s v="ANGULO TORO ALEXANDER"/>
    <x v="0"/>
    <s v="REGIONAL COMERCIAL"/>
    <s v="DIRECTOR OFICINA TIPO 4"/>
    <s v="6. OCCIDENTE"/>
    <s v="OFICINAS"/>
    <s v="SILVIA"/>
    <n v="64218"/>
    <n v="40575"/>
    <n v="2"/>
    <n v="8.75"/>
    <n v="0.58333333333333337"/>
    <m/>
    <m/>
    <x v="0"/>
  </r>
  <r>
    <n v="16827387"/>
    <s v="CADENA MUÑOZ JOSE RUFINO"/>
    <x v="0"/>
    <s v="REGIONAL COMERCIAL"/>
    <s v="DIRECTOR OPERATIVO"/>
    <s v="3. CAFETERA"/>
    <s v="OFICINAS"/>
    <s v="ZARZAL"/>
    <n v="65311"/>
    <n v="36746"/>
    <n v="8"/>
    <n v="15.96"/>
    <n v="1.0640000000000001"/>
    <m/>
    <m/>
    <x v="1"/>
  </r>
  <r>
    <n v="16847022"/>
    <s v="CABAL  ANDRES FELIPE"/>
    <x v="0"/>
    <s v="REGIONAL COMERCIAL"/>
    <s v="CAJERO PRINCIPAL"/>
    <s v="6. OCCIDENTE"/>
    <s v="OFICINAS"/>
    <s v="PUERTO TEJADA"/>
    <n v="65011"/>
    <n v="39777"/>
    <n v="11"/>
    <n v="11.5"/>
    <n v="0.76666666666666672"/>
    <m/>
    <m/>
    <x v="0"/>
  </r>
  <r>
    <n v="16865592"/>
    <s v="CASTRO OCHOA RONAL ANDRES"/>
    <x v="0"/>
    <s v="REGIONAL COMERCIAL"/>
    <s v="ASESOR COMERCIAL"/>
    <s v="6. OCCIDENTE"/>
    <s v="OFICINAS"/>
    <s v="EL CERRITO"/>
    <n v="60905"/>
    <n v="41246"/>
    <n v="12"/>
    <n v="26.17"/>
    <n v="1.7446666666666668"/>
    <m/>
    <m/>
    <x v="1"/>
  </r>
  <r>
    <n v="16936995"/>
    <s v="MURIEL RICAURTE GUSTAVO ADOLFO"/>
    <x v="1"/>
    <s v="VP OPERACIONES"/>
    <s v="SUPERNUMERARIO FUERZA MOVIL"/>
    <s v="6. OCCIDENTE"/>
    <s v="REGIONAL"/>
    <s v="GERENCIA REGIONAL OCCIDENTE"/>
    <n v="60000"/>
    <n v="44263"/>
    <n v="3"/>
    <n v="7.21"/>
    <n v="0.48066666666666669"/>
    <m/>
    <m/>
    <x v="0"/>
  </r>
  <r>
    <n v="16941224"/>
    <s v="CASTAÑEDA CAMACHO JHONNY GERMAN"/>
    <x v="0"/>
    <s v="REGIONAL COMERCIAL"/>
    <s v="ASESOR COMERCIAL"/>
    <s v="6. OCCIDENTE"/>
    <s v="OFICINAS"/>
    <s v="EL CERRITO"/>
    <n v="60905"/>
    <n v="40427"/>
    <n v="9"/>
    <n v="14.79"/>
    <n v="0.98599999999999999"/>
    <m/>
    <m/>
    <x v="0"/>
  </r>
  <r>
    <n v="16943365"/>
    <s v="CASTILLO HUILA MOISES"/>
    <x v="8"/>
    <s v="VENTAS BANCA EMPRESARIAL"/>
    <s v="EJECUTIVO DE CUENTA"/>
    <s v="6. OCCIDENTE"/>
    <s v="REGIONAL"/>
    <s v="GERENCIA REGIONAL OCCIDENTE"/>
    <n v="60000"/>
    <n v="44774"/>
    <n v="8"/>
    <n v="1.25"/>
    <n v="8.3333333333333329E-2"/>
    <m/>
    <m/>
    <x v="0"/>
  </r>
  <r>
    <n v="17589598"/>
    <s v="SALAMANCA VARGAS JOSE DE_JESUS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n v="44900"/>
    <x v="1"/>
  </r>
  <r>
    <n v="17589893"/>
    <s v="LINARES BOBADILLA JOSE WILMAR"/>
    <x v="0"/>
    <s v="REGIONAL COMERCIAL"/>
    <s v="DIRECTOR OFICINA TIPO 2"/>
    <s v="2. BOGOTA"/>
    <s v="OFICINAS"/>
    <s v="SARAVENA"/>
    <n v="70304"/>
    <n v="38194"/>
    <n v="7"/>
    <n v="16.46"/>
    <n v="1.0973333333333335"/>
    <m/>
    <m/>
    <x v="1"/>
  </r>
  <r>
    <n v="17616913"/>
    <s v="ARCILA CABRERA JUAN CARLOS"/>
    <x v="0"/>
    <s v="VENTAS BANCA AGROPECUARIA"/>
    <s v="ASESOR COMERCIAL AGROPECUARIO"/>
    <s v="9. SUR"/>
    <s v="OFICINAS"/>
    <s v="ALBANIA"/>
    <n v="32101"/>
    <n v="43717"/>
    <n v="9"/>
    <n v="14.67"/>
    <n v="0.97799999999999998"/>
    <m/>
    <m/>
    <x v="0"/>
  </r>
  <r>
    <n v="17642969"/>
    <s v="CORREA MEDINA ROBINSON"/>
    <x v="0"/>
    <s v="REGIONAL COMERCIAL"/>
    <s v="DIRECTOR OPERATIVO"/>
    <s v="2. BOGOTA"/>
    <s v="OFICINAS"/>
    <s v="VILLAVICENCIO"/>
    <n v="25712"/>
    <n v="42926"/>
    <n v="7"/>
    <n v="17.12"/>
    <n v="1.1413333333333333"/>
    <m/>
    <m/>
    <x v="1"/>
  </r>
  <r>
    <n v="17646092"/>
    <s v="GUZMAN CARDENAS JORGE ELIECER"/>
    <x v="1"/>
    <s v="VP OPERACIONES"/>
    <s v="PROFESIONAL UNIVERSITARIO"/>
    <s v="9. SUR"/>
    <s v="REGIONAL"/>
    <s v="NEIVA"/>
    <n v="33715"/>
    <n v="38467"/>
    <n v="4"/>
    <n v="5.25"/>
    <n v="0.35"/>
    <m/>
    <m/>
    <x v="0"/>
  </r>
  <r>
    <n v="17655824"/>
    <s v="VARGAS CHAUX EDUARDO"/>
    <x v="0"/>
    <s v="REGIONAL COMERCIAL"/>
    <s v="ASESOR COMERCIAL"/>
    <s v="9. SUR"/>
    <s v="OFICINAS"/>
    <s v="FLORENCIA"/>
    <n v="32106"/>
    <n v="38740"/>
    <n v="1"/>
    <n v="24.08"/>
    <n v="1.6053333333333333"/>
    <m/>
    <m/>
    <x v="1"/>
  </r>
  <r>
    <n v="17658072"/>
    <s v="ORREGO CELIS EMERSON IVAN"/>
    <x v="0"/>
    <s v="REGIONAL COMERCIAL"/>
    <s v="OFICIAL OPERATIVO SENIOR"/>
    <s v="9. SUR"/>
    <s v="OFICINAS"/>
    <s v="PUERTO RICO (CAQUETA)                                                                                                                                 "/>
    <n v="32109"/>
    <n v="41113"/>
    <n v="7"/>
    <n v="16.579999999999998"/>
    <n v="1.1053333333333333"/>
    <m/>
    <m/>
    <x v="1"/>
  </r>
  <r>
    <n v="17671171"/>
    <s v="RICO TOVAR GUMERCINDO"/>
    <x v="0"/>
    <s v="REGIONAL COMERCIAL"/>
    <s v="CAJERO PRINCIPAL"/>
    <s v="9. SUR"/>
    <s v="OFICINAS"/>
    <s v="SAN VICENTE DEL CAGUAN                                                                                                                                "/>
    <n v="32110"/>
    <n v="39230"/>
    <n v="5"/>
    <n v="18.88"/>
    <n v="1.2586666666666666"/>
    <m/>
    <m/>
    <x v="1"/>
  </r>
  <r>
    <n v="17688753"/>
    <s v="GRANJA SALCEDO GERSON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2990"/>
    <n v="9"/>
    <n v="0"/>
    <n v="0"/>
    <m/>
    <m/>
    <x v="0"/>
  </r>
  <r>
    <n v="17689092"/>
    <s v="HURTADO SUAREZ GERSON ANDRES"/>
    <x v="0"/>
    <s v="REGIONAL COMERCIAL"/>
    <s v="ASESOR COMERCIAL"/>
    <s v="9. SUR"/>
    <s v="OFICINAS"/>
    <s v="LA MONTAÑITA"/>
    <n v="32107"/>
    <n v="44747"/>
    <n v="7"/>
    <n v="2.33"/>
    <n v="0.15533333333333335"/>
    <m/>
    <m/>
    <x v="0"/>
  </r>
  <r>
    <n v="17689134"/>
    <s v="ELIZALDE ORDOÑEZ LUIS EDUARDO"/>
    <x v="0"/>
    <s v="REGIONAL COMERCIAL"/>
    <s v="DIRECTOR OFICINA TIPO 2"/>
    <s v="9. SUR"/>
    <s v="OFICINAS"/>
    <s v="ORITO"/>
    <n v="63403"/>
    <n v="40644"/>
    <n v="4"/>
    <n v="20.83"/>
    <n v="1.3886666666666665"/>
    <m/>
    <m/>
    <x v="1"/>
  </r>
  <r>
    <n v="17690631"/>
    <s v="RAMIREZ CABRERA JAIME ANDRES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4"/>
    <n v="1"/>
    <n v="8.8320000000000007"/>
    <n v="0.5888000000000001"/>
    <m/>
    <m/>
    <x v="0"/>
  </r>
  <r>
    <n v="17773461"/>
    <s v="HERRERA ARIAS JOSE LUIS"/>
    <x v="0"/>
    <s v="REGIONAL COMERCIAL"/>
    <s v="DIRECTOR OFICINA TIPO 4"/>
    <s v="9. SUR"/>
    <s v="OFICINAS"/>
    <s v="EL PAUJIL"/>
    <n v="32105"/>
    <n v="39055"/>
    <n v="12"/>
    <n v="11.12"/>
    <n v="0.74133333333333329"/>
    <m/>
    <m/>
    <x v="0"/>
  </r>
  <r>
    <n v="17784434"/>
    <s v="DIAZ ALBA FRANKLIN"/>
    <x v="0"/>
    <s v="VENTAS MICROFINANZAS"/>
    <s v="ASESOR COMERCIAL MICROFINANZAS"/>
    <s v="9. SUR"/>
    <s v="OFICINAS"/>
    <s v="PUERTO RICO (CAQUETA)                                                                                                                                 "/>
    <n v="32109"/>
    <n v="43745"/>
    <n v="10"/>
    <n v="13.5"/>
    <n v="0.9"/>
    <m/>
    <m/>
    <x v="0"/>
  </r>
  <r>
    <n v="17788122"/>
    <s v="CALDERON PERDOMO JAIME ALBERTO"/>
    <x v="0"/>
    <s v="REGIONAL COMERCIAL"/>
    <s v="ASESOR COMERCIAL"/>
    <s v="9. SUR"/>
    <s v="OFICINAS"/>
    <s v="PUERTO RICO (CAQUETA)                                                                                                                                 "/>
    <n v="32109"/>
    <n v="42870"/>
    <n v="5"/>
    <n v="19.420000000000002"/>
    <n v="1.2946666666666669"/>
    <m/>
    <m/>
    <x v="1"/>
  </r>
  <r>
    <n v="17815405"/>
    <s v="CUJIA GAMEZ JORGE LUIS"/>
    <x v="0"/>
    <s v="REGIONAL COMERCIAL"/>
    <s v="CAJERO"/>
    <s v="4. COSTA"/>
    <s v="OFICINAS"/>
    <s v="RIOHACHA"/>
    <n v="44503"/>
    <n v="41429"/>
    <n v="6"/>
    <n v="17.37"/>
    <n v="1.1580000000000001"/>
    <m/>
    <m/>
    <x v="1"/>
  </r>
  <r>
    <n v="18002432"/>
    <s v="GOMEZ CARRILLO DAVID ENRIQUE"/>
    <x v="0"/>
    <s v="REGIONAL COMERCIAL"/>
    <s v="CAJERO"/>
    <s v="4. COSTA"/>
    <s v="OFICINAS"/>
    <s v="SAN ANDRES (ISLA)                                                                                                                                     "/>
    <n v="40108"/>
    <n v="40287"/>
    <n v="4"/>
    <n v="20.5"/>
    <n v="1.3666666666666667"/>
    <m/>
    <m/>
    <x v="1"/>
  </r>
  <r>
    <n v="18008596"/>
    <s v="ARIZA DE_LA_ROSA LUCAS ALBERTO"/>
    <x v="0"/>
    <s v="REGIONAL COMERCIAL"/>
    <s v="DIRECTOR OFICINA TIPO 4"/>
    <s v="4. COSTA"/>
    <s v="OFICINAS"/>
    <s v="SAN ANDRES (ISLA)                                                                                                                                     "/>
    <n v="40108"/>
    <n v="39951"/>
    <n v="5"/>
    <n v="19.29"/>
    <n v="1.286"/>
    <m/>
    <m/>
    <x v="1"/>
  </r>
  <r>
    <n v="18124665"/>
    <s v="MORA DIAZ JUAN CARLOS"/>
    <x v="0"/>
    <s v="REGIONAL COMERCIAL"/>
    <s v="CAJERO PRINCIPAL"/>
    <s v="9. SUR"/>
    <s v="OFICINAS"/>
    <s v="MOCOA"/>
    <n v="63402"/>
    <n v="40182"/>
    <n v="1"/>
    <n v="7.2969999999999997"/>
    <n v="0.48646666666666666"/>
    <m/>
    <m/>
    <x v="0"/>
  </r>
  <r>
    <n v="18162974"/>
    <s v="VILLACORTE MIRANDA ORLANDO NORVEIRO"/>
    <x v="0"/>
    <s v="REGIONAL COMERCIAL"/>
    <s v="ASESOR COMERCIAL"/>
    <s v="9. SUR"/>
    <s v="OFICINAS"/>
    <s v="SAN MIGUEL"/>
    <n v="63411"/>
    <n v="43775"/>
    <n v="11"/>
    <n v="12.29"/>
    <n v="0.81933333333333325"/>
    <m/>
    <m/>
    <x v="0"/>
  </r>
  <r>
    <n v="18394383"/>
    <s v="PEREZ ORTIZ CESAR AUGUSTO"/>
    <x v="0"/>
    <s v="REGIONAL COMERCIAL"/>
    <s v="DIRECTOR OFICINA TIPO 5"/>
    <s v="3. CAFETERA"/>
    <s v="OFICINAS"/>
    <s v="SALENTO"/>
    <n v="30410"/>
    <n v="43564"/>
    <n v="4"/>
    <n v="20.92"/>
    <n v="1.3946666666666667"/>
    <m/>
    <m/>
    <x v="1"/>
  </r>
  <r>
    <n v="18398163"/>
    <s v="DURAN BUENO CARLOS EDUARDO"/>
    <x v="0"/>
    <s v="REGIONAL COMERCIAL"/>
    <s v="DIRECTOR OFICINA TIPO 5"/>
    <s v="3. CAFETERA"/>
    <s v="OFICINAS"/>
    <s v="BARCELONA"/>
    <n v="30402"/>
    <n v="41627"/>
    <n v="12"/>
    <n v="25.5"/>
    <n v="1.7"/>
    <m/>
    <m/>
    <x v="1"/>
  </r>
  <r>
    <n v="18400818"/>
    <s v="SABOGAL PALACIO JOSE FERNANDO"/>
    <x v="0"/>
    <s v="REGIONAL COMERCIAL"/>
    <s v="DIRECTOR OFICINA TIPO 4"/>
    <s v="3. CAFETERA"/>
    <s v="OFICINAS"/>
    <s v="SANTA ROSA DE CABAL"/>
    <n v="34107"/>
    <n v="41113"/>
    <n v="7"/>
    <n v="16.579999999999998"/>
    <n v="1.1053333333333333"/>
    <m/>
    <m/>
    <x v="1"/>
  </r>
  <r>
    <n v="18490403"/>
    <s v="FORERO RAMIREZ EFRAIN"/>
    <x v="1"/>
    <s v="VP OPERACIONES"/>
    <s v="PROFESIONAL UNIVERSITARIO"/>
    <s v="6. OCCIDENTE"/>
    <s v="REGIONAL"/>
    <s v="POPAYAN                                                                                                                                               "/>
    <n v="64214"/>
    <n v="38348"/>
    <n v="12"/>
    <n v="10.17"/>
    <n v="0.67800000000000005"/>
    <m/>
    <m/>
    <x v="0"/>
  </r>
  <r>
    <n v="18511802"/>
    <s v="PIEDRAHITA GOMEZ CARLOS ALBERTO"/>
    <x v="0"/>
    <s v="REGIONAL COMERCIAL"/>
    <s v="DIRECTOR OFICINA TIPO 4"/>
    <s v="6. OCCIDENTE"/>
    <s v="OFICINAS"/>
    <s v="PUERTO TEJADA"/>
    <n v="65011"/>
    <n v="43040"/>
    <n v="11"/>
    <n v="12.5"/>
    <n v="0.83333333333333337"/>
    <m/>
    <m/>
    <x v="0"/>
  </r>
  <r>
    <n v="18532730"/>
    <s v="GIRALDO GUTIERREZ EUDES DAVID"/>
    <x v="0"/>
    <s v="REGIONAL COMERCIAL"/>
    <s v="ASESOR COMERCIAL"/>
    <s v="3. CAFETERA"/>
    <s v="OFICINAS"/>
    <s v="APIA                                                                                                                                                  "/>
    <n v="34109"/>
    <n v="42165"/>
    <n v="6"/>
    <n v="3.38"/>
    <n v="0.22533333333333333"/>
    <m/>
    <m/>
    <x v="0"/>
  </r>
  <r>
    <n v="18594038"/>
    <s v="ARIAS LOPEZ JORGE ALBEIRO"/>
    <x v="1"/>
    <s v="VP OPERACIONES"/>
    <s v="JEFE"/>
    <s v="3. CAFETERA"/>
    <s v="REGIONAL"/>
    <s v="MANIZALES"/>
    <n v="33716"/>
    <n v="36700"/>
    <n v="6"/>
    <n v="17.829999999999998"/>
    <n v="1.1886666666666665"/>
    <m/>
    <m/>
    <x v="1"/>
  </r>
  <r>
    <n v="18595151"/>
    <s v="HERNANDEZ HINCAPIE GUSTAVO ADOLFO"/>
    <x v="0"/>
    <s v="REGIONAL COMERCIAL"/>
    <s v="ASESOR COMERCIAL"/>
    <s v="3. CAFETERA"/>
    <s v="OFICINAS"/>
    <s v="GUATICA                                                                                                                                               "/>
    <n v="34103"/>
    <n v="41113"/>
    <n v="7"/>
    <n v="16.579999999999998"/>
    <n v="1.1053333333333333"/>
    <m/>
    <m/>
    <x v="1"/>
  </r>
  <r>
    <n v="18602689"/>
    <s v="ALVAREZ FRANCO JORGE IVAN"/>
    <x v="0"/>
    <s v="REGIONAL COMERCIAL"/>
    <s v="ASESOR COMERCIAL"/>
    <s v="3. CAFETERA"/>
    <s v="OFICINAS"/>
    <s v="PUEBLORICO"/>
    <n v="34106"/>
    <n v="44784"/>
    <n v="8"/>
    <n v="0.83"/>
    <n v="5.5333333333333332E-2"/>
    <m/>
    <m/>
    <x v="0"/>
  </r>
  <r>
    <n v="18605288"/>
    <s v="MONTOYA VASQUEZ VICTOR ALFONSO"/>
    <x v="0"/>
    <s v="REGIONAL COMERCIAL"/>
    <s v="ASESOR COMERCIAL"/>
    <s v="3. CAFETERA"/>
    <s v="OFICINAS"/>
    <s v="LA CELIA"/>
    <n v="34110"/>
    <n v="44774"/>
    <n v="8"/>
    <n v="1.25"/>
    <n v="8.3333333333333329E-2"/>
    <m/>
    <m/>
    <x v="0"/>
  </r>
  <r>
    <n v="18612416"/>
    <s v="PEREZ MUÑOZ NEVARDO"/>
    <x v="0"/>
    <s v="VENTAS BANCA AGROPECUARIA"/>
    <s v="ASESOR COMERCIAL AGROPECUARIO"/>
    <s v="3. CAFETERA"/>
    <s v="OFICINAS"/>
    <s v="BELEN DE UMBRIA                                                                                                                                       "/>
    <n v="34114"/>
    <n v="44685"/>
    <n v="5"/>
    <n v="4.88"/>
    <n v="0.32533333333333331"/>
    <m/>
    <m/>
    <x v="0"/>
  </r>
  <r>
    <n v="18858650"/>
    <s v="ROMAN PEREZ JAIME LUIS"/>
    <x v="0"/>
    <s v="REGIONAL COMERCIAL"/>
    <s v="DIRECTOR OPERATIVO"/>
    <s v="4. COSTA"/>
    <s v="OFICINAS"/>
    <s v="EL BANCO"/>
    <n v="44805"/>
    <n v="42037"/>
    <n v="2"/>
    <n v="7.46"/>
    <n v="0.49733333333333335"/>
    <m/>
    <m/>
    <x v="0"/>
  </r>
  <r>
    <n v="18904051"/>
    <s v="HERRERA PICON MANUEL YEZID"/>
    <x v="0"/>
    <s v="REGIONAL COMERCIAL"/>
    <s v="CAJERO PRINCIPAL"/>
    <s v="5. SANTANDER"/>
    <s v="OFICINAS"/>
    <s v="RIO DE ORO                                                                                                                                            "/>
    <n v="40104"/>
    <n v="43837"/>
    <n v="1"/>
    <n v="9.75"/>
    <n v="0.65"/>
    <m/>
    <m/>
    <x v="0"/>
  </r>
  <r>
    <n v="18904412"/>
    <s v="CARDENAS OSORIO ANDRES MAURICIO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801"/>
    <n v="12"/>
    <n v="11.21"/>
    <n v="0.7473333333333334"/>
    <m/>
    <m/>
    <x v="0"/>
  </r>
  <r>
    <n v="18920773"/>
    <s v="ARIAS NAVARRO ABEL ANTONIO"/>
    <x v="0"/>
    <s v="REGIONAL COMERCIAL"/>
    <s v="DIRECTOR OPERATIVO"/>
    <s v="4. COSTA"/>
    <s v="OFICINAS"/>
    <s v="VALLEDUPAR"/>
    <n v="45509"/>
    <n v="36724"/>
    <n v="7"/>
    <n v="31.83"/>
    <n v="2.1219999999999999"/>
    <m/>
    <m/>
    <x v="2"/>
  </r>
  <r>
    <n v="18923196"/>
    <s v="CUETO ESPALZA ROBINSON"/>
    <x v="0"/>
    <s v="REGIONAL COMERCIAL"/>
    <s v="CAJERO"/>
    <s v="5. SANTANDER"/>
    <s v="OFICINAS"/>
    <s v="AGUACHICA"/>
    <n v="40101"/>
    <n v="37775"/>
    <n v="6"/>
    <n v="16.170000000000002"/>
    <n v="1.0780000000000001"/>
    <m/>
    <m/>
    <x v="1"/>
  </r>
  <r>
    <n v="18958734"/>
    <s v="JIMENEZ VILORIA RAFAEL ANTONIO"/>
    <x v="0"/>
    <s v="VENTAS MICROFINANZAS"/>
    <s v="ASESOR COMERCIAL MICROFINANZAS"/>
    <s v="4. COSTA"/>
    <s v="OFICINAS"/>
    <s v="PELAYA"/>
    <n v="40103"/>
    <n v="43878"/>
    <n v="2"/>
    <n v="23.08"/>
    <n v="1.5386666666666666"/>
    <m/>
    <m/>
    <x v="1"/>
  </r>
  <r>
    <n v="19001095"/>
    <s v="ESPITIA BAUTISTA EDGAR ALCIBIADEZ"/>
    <x v="0"/>
    <s v="REGIONAL COMERCIAL"/>
    <s v="OFICIAL OPERATIVO SENIOR"/>
    <s v="2. BOGOTA"/>
    <s v="OFICINAS"/>
    <s v="PUERTO INIRIDA                                                                                                                                        "/>
    <n v="24701"/>
    <n v="39258"/>
    <n v="6"/>
    <n v="17.75"/>
    <n v="1.1833333333333333"/>
    <m/>
    <m/>
    <x v="1"/>
  </r>
  <r>
    <n v="19001982"/>
    <s v="MANCHAY BOLIVAR JUAN FERNANDO"/>
    <x v="0"/>
    <s v="REGIONAL COMERCIAL"/>
    <s v="OFICIAL OPERATIVO SENIOR"/>
    <s v="2. BOGOTA"/>
    <s v="OFICINAS"/>
    <s v="PUERTO GAITAN                                                                                                                                         "/>
    <n v="25708"/>
    <n v="39727"/>
    <n v="10"/>
    <n v="13.54"/>
    <n v="0.90266666666666662"/>
    <m/>
    <m/>
    <x v="0"/>
  </r>
  <r>
    <n v="19002432"/>
    <s v="RAMIREZ LEAÑO ALEXANDER"/>
    <x v="0"/>
    <s v="VENTAS BANCA AGROPECUARIA"/>
    <s v="ASESOR COMERCIAL AGROPECUARIO"/>
    <s v="2. BOGOTA"/>
    <s v="OFICINAS"/>
    <s v="SAN JOSE DEL GUAVIARE                                                                                                                                 "/>
    <n v="24703"/>
    <n v="43727"/>
    <n v="9"/>
    <n v="14.25"/>
    <n v="0.95"/>
    <m/>
    <m/>
    <x v="0"/>
  </r>
  <r>
    <n v="19017874"/>
    <s v="LOZANO CHAMARRAVY MIGUEL ANGEL"/>
    <x v="0"/>
    <s v="REGIONAL COMERCIAL"/>
    <s v="CAJERO PRINCIPAL"/>
    <s v="2. BOGOTA"/>
    <s v="OFICINAS"/>
    <s v="CUMARIBO"/>
    <n v="24708"/>
    <n v="41337"/>
    <n v="3"/>
    <n v="22.37"/>
    <n v="1.4913333333333334"/>
    <m/>
    <m/>
    <x v="1"/>
  </r>
  <r>
    <n v="19264790"/>
    <s v="CASTILLO GARAY CARLOS GUILLERMO"/>
    <x v="1"/>
    <s v="VP OPERACIONES"/>
    <s v="SUPERNUMERARIO INTEGRAL"/>
    <s v="2. BOGOTA"/>
    <s v="REGIONAL"/>
    <s v="GERENCIA REGIONAL BOGOTA"/>
    <n v="20000"/>
    <n v="39041"/>
    <n v="11"/>
    <n v="11.71"/>
    <n v="0.78066666666666673"/>
    <m/>
    <m/>
    <x v="0"/>
  </r>
  <r>
    <n v="19289794"/>
    <s v="FLOREZ DIAZ JULIO ENRIQUE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39449"/>
    <n v="1"/>
    <n v="24.96"/>
    <n v="1.6640000000000001"/>
    <m/>
    <m/>
    <x v="1"/>
  </r>
  <r>
    <n v="19293847"/>
    <s v="MORENO CASALLAS EDGAR"/>
    <x v="0"/>
    <s v="REGIONAL COMERCIAL"/>
    <s v="DIRECTOR OFICINA TIPO 5"/>
    <s v="2. BOGOTA"/>
    <s v="OFICINAS"/>
    <s v="SUBACHOQUE"/>
    <n v="22012"/>
    <n v="38047"/>
    <n v="3"/>
    <n v="22.5"/>
    <n v="1.5"/>
    <m/>
    <m/>
    <x v="1"/>
  </r>
  <r>
    <n v="19335829"/>
    <s v="CARDONA BORBON RENE"/>
    <x v="5"/>
    <s v="VP ADMINISTRATIVA"/>
    <s v="CONDUCTOR"/>
    <s v="8. DIRECCION NACIONAL"/>
    <s v="DIRECCION GENERAL"/>
    <s v="DIRECCION NACIONAL"/>
    <n v="80000"/>
    <n v="37634"/>
    <n v="1"/>
    <n v="24.5"/>
    <n v="1.6333333333333333"/>
    <m/>
    <m/>
    <x v="1"/>
  </r>
  <r>
    <n v="19347542"/>
    <s v="HERRERA CHAVES JOSE MANUEL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9.9600000000000009"/>
    <n v="0.66400000000000003"/>
    <m/>
    <m/>
    <x v="0"/>
  </r>
  <r>
    <n v="19365416"/>
    <s v="BETANCOURTH MUÑOZ LUIS EDUARD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756"/>
    <n v="11"/>
    <n v="12.38"/>
    <n v="0.82533333333333336"/>
    <m/>
    <m/>
    <x v="0"/>
  </r>
  <r>
    <n v="19386547"/>
    <s v="USSA HURTADO JOSE ALBEIRO"/>
    <x v="5"/>
    <s v="SEGURIDAD BANCARIA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452"/>
    <n v="9"/>
    <n v="14.5"/>
    <n v="0.96666666666666667"/>
    <m/>
    <m/>
    <x v="0"/>
  </r>
  <r>
    <n v="19396128"/>
    <s v="REYES FORERO RODRIGO"/>
    <x v="7"/>
    <s v="CONTABILIDAD"/>
    <s v="PROFESIONAL SENIOR"/>
    <s v="8. DIRECCION NACIONAL"/>
    <s v="DIRECCION GENERAL"/>
    <s v="DIRECCION NACIONAL"/>
    <n v="80000"/>
    <n v="38383"/>
    <n v="1"/>
    <n v="8.75"/>
    <n v="0.58333333333333337"/>
    <m/>
    <m/>
    <x v="0"/>
  </r>
  <r>
    <n v="19404901"/>
    <s v="BARRIOS BAHAMON LUIS ALFREDO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9449"/>
    <n v="1"/>
    <n v="9.9600000000000009"/>
    <n v="0.66400000000000003"/>
    <m/>
    <m/>
    <x v="0"/>
  </r>
  <r>
    <n v="19410881"/>
    <s v="RAMIREZ CORTES FRANK OMAR"/>
    <x v="0"/>
    <s v="REGIONAL COMERCIAL"/>
    <s v="CAJERO PRINCIPAL"/>
    <s v="2. BOGOTA"/>
    <s v="OFICINAS"/>
    <s v="CODABAS"/>
    <n v="20710"/>
    <n v="38677"/>
    <n v="11"/>
    <n v="11.67"/>
    <n v="0.77800000000000002"/>
    <m/>
    <m/>
    <x v="0"/>
  </r>
  <r>
    <n v="19414830"/>
    <s v="REYES BERNAL ALBERTO"/>
    <x v="0"/>
    <s v="REGIONAL COMERCIAL"/>
    <s v="DIRECTOR OFICINA TIPO 3"/>
    <s v="2. BOGOTA"/>
    <s v="OFICINAS"/>
    <s v="SAN MARTIN                                                                                                                                            "/>
    <n v="22308"/>
    <n v="40203"/>
    <n v="1"/>
    <n v="30"/>
    <n v="2"/>
    <s v="Colaborador tuvo una incapacidad mayor a 180 días del año 2017 al 2019"/>
    <m/>
    <x v="2"/>
  </r>
  <r>
    <n v="19416293"/>
    <s v="BUITRAGO BELLO HUGO ELIAS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1127"/>
    <n v="8"/>
    <n v="30.957000000000001"/>
    <n v="2.0638000000000001"/>
    <m/>
    <m/>
    <x v="2"/>
  </r>
  <r>
    <n v="19422501"/>
    <s v="MONTAÑO CASTIBLANCO FERNANDO"/>
    <x v="0"/>
    <s v="REGIONAL COMERCIAL"/>
    <s v="CAJERO PRINCIPAL"/>
    <s v="2. BOGOTA"/>
    <s v="OFICINAS"/>
    <s v="CARMEN DE CARUPA"/>
    <n v="25901"/>
    <n v="40120"/>
    <n v="11"/>
    <n v="12.42"/>
    <n v="0.82799999999999996"/>
    <m/>
    <m/>
    <x v="0"/>
  </r>
  <r>
    <n v="19424825"/>
    <s v="ROJAS PRIETO MOISES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19435983"/>
    <s v="ALBARRACIN ROA ORLANDO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37368"/>
    <n v="4"/>
    <n v="20.38"/>
    <n v="1.3586666666666667"/>
    <m/>
    <m/>
    <x v="1"/>
  </r>
  <r>
    <n v="19436554"/>
    <s v="ALVAREZ QUINTERO WILMER"/>
    <x v="8"/>
    <s v="VENTAS BANCA OFICIAL"/>
    <s v="PROFESIONAL SENIOR"/>
    <s v="8. DIRECCION NACIONAL"/>
    <s v="DIRECCION GENERAL"/>
    <s v="DIRECCION NACIONAL"/>
    <n v="80000"/>
    <n v="37466"/>
    <n v="7"/>
    <n v="0.70499999999999996"/>
    <n v="4.7E-2"/>
    <m/>
    <m/>
    <x v="0"/>
  </r>
  <r>
    <n v="19445397"/>
    <s v="TORRES SALAZAR CIRO ANTONIO"/>
    <x v="1"/>
    <s v="OPERATIVA DE DESEMBOLSOS Y CARTERA"/>
    <s v="JEFE"/>
    <s v="8. DIRECCION NACIONAL"/>
    <s v="DIRECCION GENERAL"/>
    <s v="DIRECCION NACIONAL"/>
    <n v="80000"/>
    <n v="36704"/>
    <n v="6"/>
    <n v="17.670000000000002"/>
    <n v="1.1780000000000002"/>
    <m/>
    <m/>
    <x v="1"/>
  </r>
  <r>
    <n v="19449733"/>
    <s v="MUÑOZ MORA RICARDO ORLANDO"/>
    <x v="0"/>
    <s v="REGIONAL COMERCIAL"/>
    <s v="GERENTE ZONAL"/>
    <s v="2. BOGOTA"/>
    <s v="REGIONAL"/>
    <s v="UBATE                                                                                                                                                 "/>
    <n v="25921"/>
    <n v="37536"/>
    <n v="10"/>
    <n v="28.5"/>
    <n v="1.9"/>
    <m/>
    <m/>
    <x v="1"/>
  </r>
  <r>
    <n v="19451439"/>
    <s v="TORRES RODRIGUEZ GENA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19455457"/>
    <s v="OROZCO VARGAS RAFAEL FERNANDO"/>
    <x v="7"/>
    <s v="VP FINANCIERA                                                                                                                                         "/>
    <s v="VICEPRESIDENTE"/>
    <s v="8. DIRECCION NACIONAL"/>
    <s v="DIRECCION GENERAL"/>
    <s v="DIRECCION NACIONAL"/>
    <n v="80000"/>
    <n v="43906"/>
    <n v="3"/>
    <n v="12.88"/>
    <n v="0.85866666666666669"/>
    <m/>
    <m/>
    <x v="0"/>
  </r>
  <r>
    <n v="19457089"/>
    <s v="CARRION LINARES JOSE OLMEDO"/>
    <x v="1"/>
    <s v="OPERATIVA DE CANALES Y OFICINAS"/>
    <s v="PROFESIONAL UNIVERSITARIO"/>
    <s v="8. DIRECCION NACIONAL"/>
    <s v="DIRECCION GENERAL"/>
    <s v="DIRECCION NACIONAL"/>
    <n v="80000"/>
    <n v="43483"/>
    <n v="1"/>
    <n v="9.2899999999999991"/>
    <n v="0.61933333333333329"/>
    <m/>
    <m/>
    <x v="0"/>
  </r>
  <r>
    <n v="19458151"/>
    <s v="QUEKAN HUERTAS CARLOS ALFONSO"/>
    <x v="1"/>
    <s v="VP OPERACIONES"/>
    <s v="SUPERNUMERARIO INTEGRAL"/>
    <s v="2. BOGOTA"/>
    <s v="REGIONAL"/>
    <s v="GERENCIA REGIONAL BOGOTA"/>
    <n v="20000"/>
    <n v="41113"/>
    <n v="7"/>
    <n v="16.579999999999998"/>
    <n v="1.1053333333333333"/>
    <m/>
    <m/>
    <x v="1"/>
  </r>
  <r>
    <n v="19465625"/>
    <s v="BRAVO LONDOÑO FAUSTO DANILO"/>
    <x v="1"/>
    <s v="OPERATIVA DE DESEMBOLSOS Y CARTERA"/>
    <s v="PROFESIONAL OPERATIVO"/>
    <s v="8. DIRECCION NACIONAL"/>
    <s v="DIRECCION GENERAL"/>
    <s v="DIRECCION NACIONAL"/>
    <n v="80000"/>
    <n v="39449"/>
    <n v="1"/>
    <n v="9.9600000000000009"/>
    <n v="0.66400000000000003"/>
    <m/>
    <m/>
    <x v="0"/>
  </r>
  <r>
    <n v="19467401"/>
    <s v="ROMERO GUERRA JOSE DE_JESUS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6678"/>
    <n v="6"/>
    <n v="18.75"/>
    <n v="1.25"/>
    <m/>
    <m/>
    <x v="1"/>
  </r>
  <r>
    <n v="19469954"/>
    <s v="HURTADO BOLIVAR LUIS ALFONS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937"/>
    <x v="1"/>
  </r>
  <r>
    <n v="19471560"/>
    <s v="TORRES MANZANO REYNALD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19472589"/>
    <s v="GARZON JOSE JAI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1"/>
    <n v="5"/>
    <n v="19.96"/>
    <n v="1.3306666666666667"/>
    <m/>
    <m/>
    <x v="1"/>
  </r>
  <r>
    <n v="19472896"/>
    <s v="MARTINEZ PARRA JOSE MIGUEL"/>
    <x v="10"/>
    <s v="VP TALENTO HUMANO"/>
    <s v="CONDUCTOR"/>
    <s v="8. DIRECCION NACIONAL"/>
    <s v="DIRECCION GENERAL"/>
    <s v="DIRECCION NACIONAL"/>
    <n v="80000"/>
    <n v="37466"/>
    <n v="7"/>
    <n v="16.329999999999998"/>
    <n v="1.0886666666666664"/>
    <m/>
    <n v="44826"/>
    <x v="1"/>
  </r>
  <r>
    <n v="19482416"/>
    <s v="QUINTERO CALVERA LUIS ORLANDO"/>
    <x v="1"/>
    <s v="OPERATIVA DE CANALES Y OFICINAS"/>
    <s v="PROFESIONAL UNIVERSITARIO"/>
    <s v="8. DIRECCION NACIONAL"/>
    <s v="DIRECCION GENERAL"/>
    <s v="DIRECCION NACIONAL"/>
    <n v="80000"/>
    <n v="40710"/>
    <n v="6"/>
    <n v="18.13"/>
    <n v="1.2086666666666666"/>
    <m/>
    <m/>
    <x v="1"/>
  </r>
  <r>
    <n v="19483803"/>
    <s v="BRICEÑO SANCHEZ CARLOS EDUARDO"/>
    <x v="5"/>
    <s v="SERVICIOS ADMINISTRATIVOS"/>
    <s v="JEFE"/>
    <s v="8. DIRECCION NACIONAL"/>
    <s v="DIRECCION GENERAL"/>
    <s v="DIRECCION NACIONAL"/>
    <n v="80000"/>
    <n v="37396"/>
    <n v="5"/>
    <n v="19.126999999999999"/>
    <n v="1.2751333333333332"/>
    <m/>
    <m/>
    <x v="1"/>
  </r>
  <r>
    <n v="19490007"/>
    <s v="DUARTE BELTRAN DANIEL ALFONS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948"/>
    <n v="8"/>
    <n v="16"/>
    <n v="1.0666666666666667"/>
    <m/>
    <m/>
    <x v="1"/>
  </r>
  <r>
    <n v="19497981"/>
    <s v="JACOME ABRIL JORGE YESID"/>
    <x v="5"/>
    <s v="SEGURIDAD BANCARIA                                                                                                                                    "/>
    <s v="PROFESIONAL UNIVERSITARIO"/>
    <s v="4. COSTA"/>
    <s v="REGIONAL"/>
    <s v="GERENCIA REGIONAL COSTA"/>
    <n v="40000"/>
    <n v="44494"/>
    <n v="10"/>
    <n v="12.75"/>
    <n v="0.85"/>
    <m/>
    <m/>
    <x v="0"/>
  </r>
  <r>
    <n v="19587415"/>
    <s v="SALAZAR GUERRERO CARLOS RAUL"/>
    <x v="1"/>
    <s v="OPERATIVA DE DESEMBOLSOS Y CARTERA"/>
    <s v="COORDINADOR"/>
    <s v="8. DIRECCION NACIONAL"/>
    <s v="DIRECCION GENERAL"/>
    <s v="DIRECCION NACIONAL"/>
    <n v="80000"/>
    <n v="39449"/>
    <n v="1"/>
    <n v="24.96"/>
    <n v="1.6640000000000001"/>
    <m/>
    <n v="44960"/>
    <x v="1"/>
  </r>
  <r>
    <n v="19604036"/>
    <s v="VARGAS PEREA FRED"/>
    <x v="8"/>
    <s v="VENTAS BANCA OFICIAL"/>
    <s v="EJECUTIVO DE CUENTA"/>
    <s v="4. COSTA"/>
    <s v="REGIONAL"/>
    <s v="GERENCIA REGIONAL COSTA"/>
    <n v="40000"/>
    <n v="43811"/>
    <n v="12"/>
    <n v="25.79"/>
    <n v="1.7193333333333334"/>
    <m/>
    <m/>
    <x v="1"/>
  </r>
  <r>
    <n v="19620042"/>
    <s v="MULFORD MOLINA RANDY LEONARDO"/>
    <x v="0"/>
    <s v="REGIONAL COMERCIAL"/>
    <s v="DIRECTOR OFICINA TIPO 3"/>
    <s v="4. COSTA"/>
    <s v="OFICINAS"/>
    <s v="ARACATACA"/>
    <n v="44801"/>
    <n v="43055"/>
    <n v="11"/>
    <n v="11.87"/>
    <n v="0.79133333333333333"/>
    <m/>
    <m/>
    <x v="0"/>
  </r>
  <r>
    <n v="19791064"/>
    <s v="CAMARGO PAREDES ADER"/>
    <x v="0"/>
    <s v="REGIONAL COMERCIAL"/>
    <s v="CAJERO PRINCIPAL"/>
    <s v="4. COSTA"/>
    <s v="OFICINAS"/>
    <s v="ACHI                                                                                                                                                  "/>
    <n v="41201"/>
    <n v="42171"/>
    <n v="6"/>
    <n v="18.13"/>
    <n v="1.2086666666666666"/>
    <m/>
    <m/>
    <x v="1"/>
  </r>
  <r>
    <n v="1985134"/>
    <s v="GUERRERO ALSINA FRANYELL MARXELL"/>
    <x v="0"/>
    <s v="REGIONAL COMERCIAL"/>
    <s v="DIRECTOR OFICINA TIPO 4"/>
    <s v="5. SANTANDER"/>
    <s v="OFICINAS"/>
    <s v="SALAZAR"/>
    <n v="51510"/>
    <n v="39449"/>
    <n v="1"/>
    <n v="9.9600000000000009"/>
    <n v="0.66400000000000003"/>
    <m/>
    <m/>
    <x v="0"/>
  </r>
  <r>
    <n v="20363992"/>
    <s v="HERNANDEZ RODRIGUEZ ZENAIDA"/>
    <x v="0"/>
    <s v="VENTAS MICROFINANZAS"/>
    <s v="ASESOR COMERCIAL MICROFINANZAS"/>
    <s v="2. BOGOTA"/>
    <s v="OFICINAS"/>
    <s v="FACATATIVA                                                                                                                                            "/>
    <n v="22002"/>
    <n v="40365"/>
    <n v="7"/>
    <n v="17.29"/>
    <n v="1.1526666666666665"/>
    <m/>
    <m/>
    <x v="1"/>
  </r>
  <r>
    <n v="20369579"/>
    <s v="AVILA MARROQUIN DORIS ALEJANDRA"/>
    <x v="1"/>
    <s v="OPERATIVA DE DESEMBOLSOS Y CARTERA"/>
    <s v="PROFESIONAL UNIVERSITARIO"/>
    <s v="8. DIRECCION NACIONAL"/>
    <s v="DIRECCION GENERAL"/>
    <s v="DIRECCION NACIONAL"/>
    <n v="80000"/>
    <n v="40035"/>
    <n v="8"/>
    <n v="14.005000000000001"/>
    <n v="0.93366666666666676"/>
    <m/>
    <m/>
    <x v="0"/>
  </r>
  <r>
    <n v="20369659"/>
    <s v="CASTRO SORAZIPA MARIA GLADYS"/>
    <x v="0"/>
    <s v="REGIONAL COMERCIAL"/>
    <s v="CAJERO PRINCIPAL"/>
    <s v="2. BOGOTA"/>
    <s v="OFICINAS"/>
    <s v="ANOLAIMA"/>
    <n v="22001"/>
    <n v="38679"/>
    <n v="11"/>
    <n v="11.58"/>
    <n v="0.77200000000000002"/>
    <m/>
    <m/>
    <x v="0"/>
  </r>
  <r>
    <n v="20369719"/>
    <s v="BERNAL MORENO LISET FABIOLA"/>
    <x v="0"/>
    <s v="REGIONAL COMERCIAL"/>
    <s v="ASESOR COMERCIAL"/>
    <s v="2. BOGOTA"/>
    <s v="OFICINAS"/>
    <s v="ANOLAIMA"/>
    <n v="22001"/>
    <n v="38979"/>
    <n v="9"/>
    <n v="29.25"/>
    <n v="1.95"/>
    <m/>
    <m/>
    <x v="1"/>
  </r>
  <r>
    <n v="20384561"/>
    <s v="DIAZ PARDO LUZ STELLA"/>
    <x v="0"/>
    <s v="REGIONAL COMERCIAL"/>
    <s v="DIRECTOR OFICINA TIPO 2"/>
    <s v="2. BOGOTA"/>
    <s v="OFICINAS"/>
    <s v="CHOACHI                                                                                                                                               "/>
    <n v="21002"/>
    <n v="40771"/>
    <n v="8"/>
    <n v="30.577999999999999"/>
    <n v="2.0385333333333331"/>
    <m/>
    <m/>
    <x v="2"/>
  </r>
  <r>
    <n v="20430318"/>
    <s v="RUIZ ESCARRAGA NANCY ROCIO"/>
    <x v="0"/>
    <s v="VENTAS MICROFINANZAS"/>
    <s v="ASESOR COMERCIAL MICROFINANZAS"/>
    <s v="2. BOGOTA"/>
    <s v="OFICINAS"/>
    <s v="CAPARRAPI                                                                                                                                             "/>
    <n v="22017"/>
    <n v="44305"/>
    <n v="4"/>
    <n v="5.5"/>
    <n v="0.36666666666666664"/>
    <m/>
    <m/>
    <x v="0"/>
  </r>
  <r>
    <n v="20430342"/>
    <s v="TRIANA OLAYA SORANY"/>
    <x v="0"/>
    <s v="REGIONAL COMERCIAL"/>
    <s v="ASESOR COMERCIAL"/>
    <s v="2. BOGOTA"/>
    <s v="OFICINAS"/>
    <s v="CAPARRAPI                                                                                                                                             "/>
    <n v="22017"/>
    <n v="41114"/>
    <n v="7"/>
    <n v="1.54"/>
    <n v="0.10266666666666667"/>
    <m/>
    <m/>
    <x v="0"/>
  </r>
  <r>
    <n v="20485802"/>
    <s v="GONZALEZ TORRES SONIA ESTHER"/>
    <x v="7"/>
    <s v="IMPUESTOS"/>
    <s v="PROFESIONAL UNIVERSITARIO"/>
    <s v="8. DIRECCION NACIONAL"/>
    <s v="DIRECCION GENERAL"/>
    <s v="DIRECCION NACIONAL"/>
    <n v="80000"/>
    <n v="42891"/>
    <n v="6"/>
    <n v="18.163"/>
    <n v="1.2108666666666668"/>
    <m/>
    <m/>
    <x v="1"/>
  </r>
  <r>
    <n v="20485871"/>
    <s v="MORA RODRIGUEZ CLAUDIA CECILIA"/>
    <x v="0"/>
    <s v="REGIONAL COMERCIAL"/>
    <s v="ASESOR COMERCIAL SENIOR"/>
    <s v="2. BOGOTA"/>
    <s v="OFICINAS"/>
    <s v="CHOACHI                                                                                                                                               "/>
    <n v="21002"/>
    <n v="38677"/>
    <n v="11"/>
    <n v="26.67"/>
    <n v="1.778"/>
    <m/>
    <m/>
    <x v="1"/>
  </r>
  <r>
    <n v="20492314"/>
    <s v="NEME CASALLAS ROSA ELENA"/>
    <x v="0"/>
    <s v="REGIONAL COMERCIAL"/>
    <s v="ASESOR COMERCIAL"/>
    <s v="2. BOGOTA"/>
    <s v="OFICINAS"/>
    <s v="CHOCONTA"/>
    <n v="25903"/>
    <n v="41646"/>
    <n v="1"/>
    <n v="24.582999999999998"/>
    <n v="1.6388666666666665"/>
    <m/>
    <m/>
    <x v="1"/>
  </r>
  <r>
    <n v="20493268"/>
    <s v="BOHORQUEZ SANDOVAL SANDRA EDITH"/>
    <x v="7"/>
    <s v="VP FINANCIERA                                                                                                                                         "/>
    <s v="SECRETARIA VICEPRESIDENCIA"/>
    <s v="8. DIRECCION NACIONAL"/>
    <s v="DIRECCION GENERAL"/>
    <s v="DIRECCION NACIONAL"/>
    <n v="80000"/>
    <n v="42191"/>
    <n v="7"/>
    <n v="17.29"/>
    <n v="1.1526666666666665"/>
    <m/>
    <m/>
    <x v="1"/>
  </r>
  <r>
    <n v="20500291"/>
    <s v="MORENO PULIDO GLORIA ROCIO"/>
    <x v="0"/>
    <s v="REGIONAL COMERCIAL"/>
    <s v="ASESOR COMERCIAL"/>
    <s v="2. BOGOTA"/>
    <s v="OFICINAS"/>
    <s v="SAN JUAN DE RIOSECO"/>
    <n v="22010"/>
    <n v="39097"/>
    <n v="1"/>
    <n v="9.42"/>
    <n v="0.628"/>
    <m/>
    <m/>
    <x v="0"/>
  </r>
  <r>
    <n v="20545995"/>
    <s v="GARAY GARAY ANA LUCI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739"/>
    <n v="8"/>
    <n v="31.25"/>
    <n v="2.0833333333333335"/>
    <m/>
    <m/>
    <x v="2"/>
  </r>
  <r>
    <n v="20587520"/>
    <s v="HIDALGO CRUZ LIDIA ADRIANA"/>
    <x v="1"/>
    <s v="VP OPERACIONES"/>
    <s v="PROFESIONAL UNIVERSITARIO"/>
    <s v="2. BOGOTA"/>
    <s v="REGIONAL"/>
    <s v="VILLAVICENCIO"/>
    <n v="25712"/>
    <n v="36664"/>
    <n v="5"/>
    <n v="19.29"/>
    <n v="1.286"/>
    <m/>
    <m/>
    <x v="1"/>
  </r>
  <r>
    <n v="20587932"/>
    <s v="RODRIGUEZ CORTES SANDRA LILIANA"/>
    <x v="0"/>
    <s v="REGIONAL COMERCIAL"/>
    <s v="DIRECTOR OFICINA TIPO 4"/>
    <s v="2. BOGOTA"/>
    <s v="OFICINAS"/>
    <s v="GACHETA                                                                                                                                               "/>
    <n v="25905"/>
    <n v="38992"/>
    <n v="10"/>
    <n v="28.71"/>
    <n v="1.9140000000000001"/>
    <m/>
    <m/>
    <x v="1"/>
  </r>
  <r>
    <n v="20638175"/>
    <s v="PRIETO ROJAS DORA DEL CARMEN"/>
    <x v="0"/>
    <s v="REGIONAL COMERCIAL"/>
    <s v="ASESOR COMERCIAL"/>
    <s v="2. BOGOTA"/>
    <s v="OFICINAS"/>
    <s v="GACHALA                                                                                                                                               "/>
    <n v="25904"/>
    <n v="42219"/>
    <n v="8"/>
    <n v="16.170000000000002"/>
    <n v="1.0780000000000001"/>
    <m/>
    <m/>
    <x v="1"/>
  </r>
  <r>
    <n v="20659984"/>
    <s v="MORENO PADILLA ANA BETULIA"/>
    <x v="0"/>
    <s v="REGIONAL COMERCIAL"/>
    <s v="ASESOR COMERCIAL"/>
    <s v="2. BOGOTA"/>
    <s v="OFICINAS"/>
    <s v="UNE"/>
    <n v="21007"/>
    <n v="36663"/>
    <n v="5"/>
    <n v="19.329999999999998"/>
    <n v="1.2886666666666666"/>
    <m/>
    <m/>
    <x v="1"/>
  </r>
  <r>
    <n v="20660288"/>
    <s v="MORALES CARRILLO LEIDY JOHANA"/>
    <x v="0"/>
    <s v="REGIONAL COMERCIAL"/>
    <s v="ASESOR COMERCIAL"/>
    <s v="2. BOGOTA"/>
    <s v="OFICINAS"/>
    <s v="GUTIERREZ                                                                                                                                             "/>
    <n v="22611"/>
    <n v="42989"/>
    <n v="9"/>
    <n v="14.58"/>
    <n v="0.97199999999999998"/>
    <m/>
    <m/>
    <x v="0"/>
  </r>
  <r>
    <n v="20667482"/>
    <s v="CASTILLO MENDEZ CLARA DAVEIVA"/>
    <x v="0"/>
    <s v="REGIONAL COMERCIAL"/>
    <s v="ASESOR COMERCIAL"/>
    <s v="2. BOGOTA"/>
    <s v="OFICINAS"/>
    <s v="JUNIN                                                                                                                                                 "/>
    <n v="25908"/>
    <n v="41114"/>
    <n v="7"/>
    <n v="16.54"/>
    <n v="1.1026666666666667"/>
    <m/>
    <m/>
    <x v="1"/>
  </r>
  <r>
    <n v="20678947"/>
    <s v="ESCOBAR VARGAS GLORIA YOLIMA"/>
    <x v="1"/>
    <s v="OPERATIVA DE DESEMBOLSOS Y CARTERA"/>
    <s v="COORDINADOR"/>
    <s v="8. DIRECCION NACIONAL"/>
    <s v="DIRECCION GENERAL"/>
    <s v="DIRECCION NACIONAL"/>
    <n v="80000"/>
    <n v="43871"/>
    <n v="2"/>
    <n v="23.38"/>
    <n v="1.5586666666666666"/>
    <m/>
    <n v="44923"/>
    <x v="1"/>
  </r>
  <r>
    <n v="20689023"/>
    <s v="SUAREZ GOMEZ MARIA CRISTIN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1562"/>
    <n v="10"/>
    <n v="13.087"/>
    <n v="0.87246666666666661"/>
    <m/>
    <m/>
    <x v="0"/>
  </r>
  <r>
    <n v="20698334"/>
    <s v="VANEGAS BOLAÑOS GRACIELA"/>
    <x v="0"/>
    <s v="REGIONAL COMERCIAL"/>
    <s v="ASESOR COMERCIAL"/>
    <s v="2. BOGOTA"/>
    <s v="OFICINAS"/>
    <s v="SUESCA"/>
    <n v="25917"/>
    <n v="37705"/>
    <n v="3"/>
    <n v="3.75"/>
    <n v="0.25"/>
    <m/>
    <m/>
    <x v="0"/>
  </r>
  <r>
    <n v="20698895"/>
    <s v="PULIDO CASTILLO MAGNOLIA"/>
    <x v="1"/>
    <s v="OPERATIVA DE DESEMBOLSOS Y CARTERA"/>
    <s v="PROFESIONAL UNIVERSITARIO"/>
    <s v="8. DIRECCION NACIONAL"/>
    <s v="DIRECCION GENERAL"/>
    <s v="DIRECCION NACIONAL"/>
    <n v="80000"/>
    <n v="41075"/>
    <n v="6"/>
    <n v="18.045000000000002"/>
    <n v="1.2030000000000001"/>
    <m/>
    <m/>
    <x v="1"/>
  </r>
  <r>
    <n v="20700863"/>
    <s v="MORENO GALINDO LYDA FENID"/>
    <x v="0"/>
    <s v="VENTAS BANCA AGROPECUARIA"/>
    <s v="ASESOR COMERCIAL AGROPECUARIO"/>
    <s v="2. BOGOTA"/>
    <s v="OFICINAS"/>
    <s v="LA PALMA"/>
    <n v="25926"/>
    <n v="42737"/>
    <n v="1"/>
    <n v="9.9600000000000009"/>
    <n v="0.66400000000000003"/>
    <m/>
    <m/>
    <x v="0"/>
  </r>
  <r>
    <n v="20715335"/>
    <s v="MARTINEZ MATIZ OLGA LUCIA"/>
    <x v="0"/>
    <s v="REGIONAL COMERCIAL"/>
    <s v="DIRECTOR OFICINA TIPO 5"/>
    <s v="2. BOGOTA"/>
    <s v="OFICINAS"/>
    <s v="UTICA                                                                                                                                                 "/>
    <n v="22014"/>
    <n v="41365"/>
    <n v="4"/>
    <n v="6.25"/>
    <n v="0.41666666666666669"/>
    <m/>
    <m/>
    <x v="0"/>
  </r>
  <r>
    <n v="20730237"/>
    <s v="MUÑOZ RUBIANO HILDA"/>
    <x v="0"/>
    <s v="REGIONAL COMERCIAL"/>
    <s v="DIRECTOR OFICINA TIPO 4"/>
    <s v="2. BOGOTA"/>
    <s v="OFICINAS"/>
    <s v="LENGUAZAQUE"/>
    <n v="25910"/>
    <n v="42135"/>
    <n v="5"/>
    <n v="4.58"/>
    <n v="0.30533333333333335"/>
    <m/>
    <m/>
    <x v="0"/>
  </r>
  <r>
    <n v="20736726"/>
    <s v="ORTIZ SANTA LUZ MATILDE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630"/>
    <n v="7"/>
    <n v="1.958"/>
    <n v="0.13053333333333333"/>
    <m/>
    <m/>
    <x v="0"/>
  </r>
  <r>
    <n v="20737337"/>
    <s v="CASTILLO  ELIZABETH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8.7970000000000006"/>
    <n v="0.58646666666666669"/>
    <m/>
    <m/>
    <x v="0"/>
  </r>
  <r>
    <n v="20743740"/>
    <s v="MORENO ROA ROSA MARIA"/>
    <x v="0"/>
    <s v="REGIONAL COMERCIAL"/>
    <s v="DIRECTOR OFICINA TIPO 4"/>
    <s v="2. BOGOTA"/>
    <s v="OFICINAS"/>
    <s v="MANTA"/>
    <n v="25912"/>
    <n v="36678"/>
    <n v="6"/>
    <n v="18.75"/>
    <n v="1.25"/>
    <m/>
    <m/>
    <x v="1"/>
  </r>
  <r>
    <n v="20743877"/>
    <s v="PIÑEROS PINTO MARIA IMELD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15"/>
    <n v="4"/>
    <n v="5.63"/>
    <n v="0.37533333333333335"/>
    <m/>
    <m/>
    <x v="0"/>
  </r>
  <r>
    <n v="20744153"/>
    <s v="MORENO GOMEZ ANGELA MARIA"/>
    <x v="0"/>
    <s v="REGIONAL COMERCIAL"/>
    <s v="ASESOR COMERCIAL"/>
    <s v="2. BOGOTA"/>
    <s v="OFICINAS"/>
    <s v="MANTA"/>
    <n v="25912"/>
    <n v="41113"/>
    <n v="7"/>
    <n v="16.579999999999998"/>
    <n v="1.1053333333333333"/>
    <m/>
    <m/>
    <x v="1"/>
  </r>
  <r>
    <n v="20759309"/>
    <s v="CASTILLO RAMIREZ MYRIAN OMAIRA"/>
    <x v="1"/>
    <s v="OPERATIVA DE CANALES Y OFICINAS"/>
    <s v="PROFESIONAL UNIVERSITARIO"/>
    <s v="8. DIRECCION NACIONAL"/>
    <s v="DIRECCION GENERAL"/>
    <s v="DIRECCION NACIONAL"/>
    <n v="80000"/>
    <n v="36626"/>
    <n v="4"/>
    <n v="20.745000000000001"/>
    <n v="1.383"/>
    <m/>
    <m/>
    <x v="1"/>
  </r>
  <r>
    <n v="20774587"/>
    <s v="MELO OLARTE DORA BENILDA"/>
    <x v="1"/>
    <s v="VP OPERACIONES"/>
    <s v="PROFESIONAL UNIVERSITARIO"/>
    <s v="2. BOGOTA"/>
    <s v="REGIONAL"/>
    <s v="GERENCIA REGIONAL BOGOTA"/>
    <n v="20000"/>
    <n v="39449"/>
    <n v="1"/>
    <n v="9.9600000000000009"/>
    <n v="0.66400000000000003"/>
    <m/>
    <m/>
    <x v="0"/>
  </r>
  <r>
    <n v="20800585"/>
    <s v="BABATIVA AGUILAR YULY MILDREY"/>
    <x v="0"/>
    <s v="REGIONAL COMERCIAL"/>
    <s v="ASESOR COMERCIAL"/>
    <s v="2. BOGOTA"/>
    <s v="OFICINAS"/>
    <s v="YACOPI                                                                                                                                                "/>
    <n v="25924"/>
    <n v="43609"/>
    <n v="5"/>
    <n v="4.04"/>
    <n v="0.26933333333333331"/>
    <m/>
    <m/>
    <x v="0"/>
  </r>
  <r>
    <n v="20800681"/>
    <s v="GARCIA GARZON LEYDI  YANETH"/>
    <x v="0"/>
    <s v="REGIONAL COMERCIAL"/>
    <s v="DIRECTOR OFICINA TIPO 5"/>
    <s v="2. BOGOTA"/>
    <s v="OFICINAS"/>
    <s v="PACHO"/>
    <n v="22019"/>
    <n v="41114"/>
    <n v="7"/>
    <n v="16.54"/>
    <n v="1.1026666666666667"/>
    <m/>
    <m/>
    <x v="1"/>
  </r>
  <r>
    <n v="20804114"/>
    <s v="CALDERON ROMERO DORIS TERESA"/>
    <x v="1"/>
    <s v="OPERATIVA DE DESEMBOLSOS Y CARTERA"/>
    <s v="PROFESIONAL OPERATIVO"/>
    <s v="8. DIRECCION NACIONAL"/>
    <s v="DIRECCION GENERAL"/>
    <s v="DIRECCION NACIONAL"/>
    <n v="80000"/>
    <n v="41190"/>
    <n v="10"/>
    <n v="13.46"/>
    <n v="0.89733333333333343"/>
    <m/>
    <m/>
    <x v="0"/>
  </r>
  <r>
    <n v="20817017"/>
    <s v="HERNANDEZ HERNANDEZ GICELLA JULIETH"/>
    <x v="0"/>
    <s v="REGIONAL COMERCIAL"/>
    <s v="DIRECTOR OFICINA TIPO 4"/>
    <s v="2. BOGOTA"/>
    <s v="OFICINAS"/>
    <s v="CABRERA"/>
    <n v="22604"/>
    <n v="39195"/>
    <n v="4"/>
    <n v="20.329999999999998"/>
    <n v="1.3553333333333333"/>
    <m/>
    <m/>
    <x v="1"/>
  </r>
  <r>
    <n v="20865725"/>
    <s v="CASTIBLANCO AREVALO AMANDA"/>
    <x v="0"/>
    <s v="VENTAS MICROFINANZAS"/>
    <s v="ASESOR COMERCIAL MICROFINANZAS"/>
    <s v="2. BOGOTA"/>
    <s v="OFICINAS"/>
    <s v="UBATE                                                                                                                                                 "/>
    <n v="25921"/>
    <n v="43269"/>
    <n v="6"/>
    <n v="18.04"/>
    <n v="1.2026666666666666"/>
    <m/>
    <m/>
    <x v="1"/>
  </r>
  <r>
    <n v="20865860"/>
    <s v="CAÑON PAJARITO ADRIANA CECILI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8.9629999999999992"/>
    <n v="0.59753333333333325"/>
    <m/>
    <m/>
    <x v="0"/>
  </r>
  <r>
    <n v="20866393"/>
    <s v="NIETO VALBUENA JENNY MILENA"/>
    <x v="0"/>
    <s v="REGIONAL COMERCIAL"/>
    <s v="OFICIAL OPERATIVO SENIOR"/>
    <s v="2. BOGOTA"/>
    <s v="OFICINAS"/>
    <s v="UBATE                                                                                                                                                 "/>
    <n v="25921"/>
    <n v="41673"/>
    <n v="2"/>
    <n v="23.503"/>
    <n v="1.5668666666666666"/>
    <m/>
    <m/>
    <x v="1"/>
  </r>
  <r>
    <n v="20876088"/>
    <s v="MORA POLO ADRIANA PATRICI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196"/>
    <n v="4"/>
    <n v="19.457000000000001"/>
    <n v="1.2971333333333335"/>
    <m/>
    <m/>
    <x v="1"/>
  </r>
  <r>
    <n v="20879489"/>
    <s v="CHACON JOVEN DIANA PAOLA"/>
    <x v="1"/>
    <s v="OPERATIVA DE CONVENIOS"/>
    <s v="PROFESIONAL UNIVERSITARIO"/>
    <s v="8. DIRECCION NACIONAL"/>
    <s v="DIRECCION GENERAL"/>
    <s v="DIRECCION NACIONAL"/>
    <n v="80000"/>
    <n v="42219"/>
    <n v="8"/>
    <n v="16.170000000000002"/>
    <n v="1.0780000000000001"/>
    <m/>
    <n v="44868"/>
    <x v="1"/>
  </r>
  <r>
    <n v="20886337"/>
    <s v="FERNANDEZ ROJAS PILAR ALBENIS"/>
    <x v="0"/>
    <s v="REGIONAL COMERCIAL"/>
    <s v="ASESOR COMERCIAL"/>
    <s v="2. BOGOTA"/>
    <s v="OFICINAS"/>
    <s v="SILVANIA"/>
    <n v="22609"/>
    <n v="38511"/>
    <n v="6"/>
    <n v="32.127000000000002"/>
    <n v="2.1418000000000004"/>
    <m/>
    <m/>
    <x v="2"/>
  </r>
  <r>
    <n v="20887276"/>
    <s v="RODRIGUEZ MORENO VALENTI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693"/>
    <n v="6"/>
    <n v="18.13"/>
    <n v="1.2086666666666666"/>
    <m/>
    <m/>
    <x v="1"/>
  </r>
  <r>
    <n v="20891831"/>
    <s v="BELLO MARTINEZ LUZ ELENA"/>
    <x v="0"/>
    <s v="REGIONAL COMERCIAL"/>
    <s v="DIRECTOR OFICINA TIPO 4"/>
    <s v="2. BOGOTA"/>
    <s v="OFICINAS"/>
    <s v="PUERTO INIRIDA                                                                                                                                        "/>
    <n v="24701"/>
    <n v="41337"/>
    <n v="3"/>
    <n v="21.911999999999999"/>
    <n v="1.4607999999999999"/>
    <m/>
    <m/>
    <x v="1"/>
  </r>
  <r>
    <n v="20892320"/>
    <s v="RINCON MURCIA MARILIN OLIMPO"/>
    <x v="0"/>
    <s v="REGIONAL COMERCIAL"/>
    <s v="DIRECTOR OFICINA TIPO 5"/>
    <s v="2. BOGOTA"/>
    <s v="OFICINAS"/>
    <s v="SAN CAYETANO"/>
    <n v="25914"/>
    <n v="41064"/>
    <n v="6"/>
    <n v="18.62"/>
    <n v="1.2413333333333334"/>
    <m/>
    <m/>
    <x v="1"/>
  </r>
  <r>
    <n v="20905291"/>
    <s v="GARZON DELGADO DEISY MIREY"/>
    <x v="1"/>
    <s v="OPERATIVA DE CONVENIOS"/>
    <s v="PROFESIONAL UNIVERSITARIO"/>
    <s v="8. DIRECCION NACIONAL"/>
    <s v="DIRECCION GENERAL"/>
    <s v="DIRECCION NACIONAL"/>
    <n v="80000"/>
    <n v="42128"/>
    <n v="5"/>
    <n v="34.880000000000003"/>
    <n v="2.3253333333333335"/>
    <m/>
    <n v="44865"/>
    <x v="2"/>
  </r>
  <r>
    <n v="20906300"/>
    <s v="TRIANA CALDERON JEIDI MARLEIDY"/>
    <x v="1"/>
    <s v="OPERATIVA DE DESEMBOLSOS Y CARTERA"/>
    <s v="PROFESIONAL OPERATIVO"/>
    <s v="8. DIRECCION NACIONAL"/>
    <s v="DIRECCION GENERAL"/>
    <s v="DIRECCION NACIONAL"/>
    <n v="80000"/>
    <n v="42311"/>
    <n v="11"/>
    <n v="12.42"/>
    <n v="0.82799999999999996"/>
    <m/>
    <m/>
    <x v="0"/>
  </r>
  <r>
    <n v="20916900"/>
    <s v="CAMACHO CRUZ SANDRA YADIRA"/>
    <x v="0"/>
    <s v="REGIONAL COMERCIAL"/>
    <s v="ASESOR COMERCIAL"/>
    <s v="2. BOGOTA"/>
    <s v="OFICINAS"/>
    <s v="SASAIMA"/>
    <n v="22011"/>
    <n v="39196"/>
    <n v="4"/>
    <n v="20.29"/>
    <n v="1.3526666666666667"/>
    <m/>
    <m/>
    <x v="1"/>
  </r>
  <r>
    <n v="20928099"/>
    <s v="WALTEROS GALINDO SANDRA JOHANA"/>
    <x v="0"/>
    <s v="REGIONAL COMERCIAL"/>
    <s v="DIRECTOR OPERATIVO"/>
    <s v="2. BOGOTA"/>
    <s v="OFICINAS"/>
    <s v="SILVANIA"/>
    <n v="22609"/>
    <n v="38978"/>
    <n v="9"/>
    <n v="28.998000000000001"/>
    <n v="1.9332"/>
    <m/>
    <m/>
    <x v="1"/>
  </r>
  <r>
    <n v="20932491"/>
    <s v="SUAREZ AVENDAÑO GLADYS CECILIA"/>
    <x v="0"/>
    <s v="REGIONAL COMERCIAL"/>
    <s v="DIRECTOR OFICINA TIPO 4"/>
    <s v="2. BOGOTA"/>
    <s v="OFICINAS"/>
    <s v="SIMIJACA"/>
    <n v="25915"/>
    <n v="37480"/>
    <n v="8"/>
    <n v="15.79"/>
    <n v="1.0526666666666666"/>
    <m/>
    <m/>
    <x v="1"/>
  </r>
  <r>
    <n v="20971668"/>
    <s v="RUIZ CASTAÑEDA LINA ESPERANZA"/>
    <x v="1"/>
    <s v="OPERATIVA DE CANALES Y OFICINAS"/>
    <s v="PROFESIONAL UNIVERSITARIO"/>
    <s v="8. DIRECCION NACIONAL"/>
    <s v="DIRECCION GENERAL"/>
    <s v="DIRECCION NACIONAL"/>
    <n v="80000"/>
    <n v="40830"/>
    <n v="10"/>
    <n v="13.085000000000001"/>
    <n v="0.8723333333333334"/>
    <m/>
    <m/>
    <x v="0"/>
  </r>
  <r>
    <n v="20985358"/>
    <s v="GOMEZ SIERRA MARTHA LUCIA"/>
    <x v="1"/>
    <s v="OPERATIVA DE DESEMBOLSOS Y CARTERA"/>
    <s v="PROFESIONAL UNIVERSITARIO"/>
    <s v="8. DIRECCION NACIONAL"/>
    <s v="DIRECCION GENERAL"/>
    <s v="DIRECCION NACIONAL"/>
    <n v="80000"/>
    <n v="39449"/>
    <n v="1"/>
    <n v="24.751999999999999"/>
    <n v="1.6501333333333332"/>
    <m/>
    <n v="44928"/>
    <x v="1"/>
  </r>
  <r>
    <n v="20995022"/>
    <s v="ARIAS BERNAL SANDRA TATIA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23"/>
    <n v="12"/>
    <n v="10.5"/>
    <n v="0.7"/>
    <m/>
    <m/>
    <x v="0"/>
  </r>
  <r>
    <n v="21018094"/>
    <s v="GARCIA GARZON SANDRA MILENA"/>
    <x v="0"/>
    <s v="REGIONAL COMERCIAL"/>
    <s v="ASESOR COMERCIAL"/>
    <s v="2. BOGOTA"/>
    <s v="OFICINAS"/>
    <s v="GIRARDOT"/>
    <n v="25928"/>
    <n v="41114"/>
    <n v="7"/>
    <n v="16.207000000000001"/>
    <n v="1.0804666666666667"/>
    <m/>
    <m/>
    <x v="1"/>
  </r>
  <r>
    <n v="21018120"/>
    <s v="ROMERO REYES CLAUDIA MARITZA"/>
    <x v="0"/>
    <s v="REGIONAL COMERCIAL"/>
    <s v="OFICIAL OPERATIVO SENIOR"/>
    <s v="2. BOGOTA"/>
    <s v="OFICINAS"/>
    <s v="CENTRO DE PAGOS. RECAUDOS Y DEPOSITOS JU                                                                                                              "/>
    <n v="20715"/>
    <n v="36648"/>
    <n v="5"/>
    <n v="19.96"/>
    <n v="1.3306666666666667"/>
    <m/>
    <m/>
    <x v="1"/>
  </r>
  <r>
    <n v="21018971"/>
    <s v="CORREA HERNANDEZ SANDRA BIBIANA"/>
    <x v="0"/>
    <s v="VENTAS BANCA PERSONAS"/>
    <s v="PROFESIONAL UNIVERSITARIO"/>
    <s v="8. DIRECCION NACIONAL"/>
    <s v="DIRECCION GENERAL"/>
    <s v="DIRECCION NACIONAL"/>
    <n v="80000"/>
    <n v="41045"/>
    <n v="5"/>
    <n v="19.286999999999999"/>
    <n v="1.2857999999999998"/>
    <m/>
    <n v="44914"/>
    <x v="1"/>
  </r>
  <r>
    <n v="21058480"/>
    <s v="MARTINEZ AVELLANEDA MARIA TERESA"/>
    <x v="0"/>
    <s v="REGIONAL COMERCIAL"/>
    <s v="ASESOR COMERCIAL"/>
    <s v="2. BOGOTA"/>
    <s v="OFICINAS"/>
    <s v="LA CALERA"/>
    <n v="25909"/>
    <n v="38740"/>
    <n v="1"/>
    <n v="9.08"/>
    <n v="0.60533333333333339"/>
    <m/>
    <m/>
    <x v="0"/>
  </r>
  <r>
    <n v="21060919"/>
    <s v="REY USME DORIS"/>
    <x v="0"/>
    <s v="REGIONAL COMERCIAL"/>
    <s v="OFICIAL OPERATIVO SENIOR"/>
    <s v="2. BOGOTA"/>
    <s v="OFICINAS"/>
    <s v="PASCA"/>
    <n v="22607"/>
    <n v="36678"/>
    <n v="6"/>
    <n v="18.75"/>
    <n v="1.25"/>
    <m/>
    <m/>
    <x v="1"/>
  </r>
  <r>
    <n v="21062015"/>
    <s v="ROJAS ROMERO MARIA CONSUELO"/>
    <x v="0"/>
    <s v="REGIONAL COMERCIAL"/>
    <s v="DIRECTOR OFICINA TIPO 5"/>
    <s v="2. BOGOTA"/>
    <s v="OFICINAS"/>
    <s v="GUTIERREZ                                                                                                                                             "/>
    <n v="22611"/>
    <n v="37480"/>
    <n v="8"/>
    <n v="14.872999999999999"/>
    <n v="0.99153333333333327"/>
    <m/>
    <m/>
    <x v="0"/>
  </r>
  <r>
    <n v="21081920"/>
    <s v="LUGO ORTEGA CLAUDIA MERCEDES"/>
    <x v="0"/>
    <s v="REGIONAL COMERCIAL"/>
    <s v="CAJERO PRINCIPAL"/>
    <s v="2. BOGOTA"/>
    <s v="OFICINAS"/>
    <s v="UTICA                                                                                                                                                 "/>
    <n v="22014"/>
    <n v="36662"/>
    <n v="5"/>
    <n v="4.2030000000000003"/>
    <n v="0.2802"/>
    <m/>
    <m/>
    <x v="0"/>
  </r>
  <r>
    <n v="21185202"/>
    <s v="MARTINEZ LOPEZ FRANCY YADIRA"/>
    <x v="0"/>
    <s v="VENTAS BANCA AGROPECUARIA"/>
    <s v="ASESOR COMERCIAL AGROPECUARIO"/>
    <s v="2. BOGOTA"/>
    <s v="OFICINAS"/>
    <s v="SAN JUANITO"/>
    <n v="25713"/>
    <n v="44166"/>
    <n v="12"/>
    <n v="11.208"/>
    <n v="0.74719999999999998"/>
    <m/>
    <m/>
    <x v="0"/>
  </r>
  <r>
    <n v="21190554"/>
    <s v="SOLER RINCON NURY"/>
    <x v="0"/>
    <s v="REGIONAL COMERCIAL"/>
    <s v="DIRECTOR OFICINA TIPO 2"/>
    <s v="2. BOGOTA"/>
    <s v="OFICINAS"/>
    <s v="GRANADA (META)"/>
    <n v="22303"/>
    <n v="38971"/>
    <n v="9"/>
    <n v="14.33"/>
    <n v="0.95533333333333337"/>
    <m/>
    <m/>
    <x v="0"/>
  </r>
  <r>
    <n v="21191502"/>
    <s v="BEJARANO PIÑEROS LEYDIS YASMIN"/>
    <x v="0"/>
    <s v="REGIONAL COMERCIAL"/>
    <s v="ASESOR COMERCIAL"/>
    <s v="2. BOGOTA"/>
    <s v="OFICINAS"/>
    <s v="RESTREPO"/>
    <n v="25710"/>
    <n v="43297"/>
    <n v="7"/>
    <n v="1.88"/>
    <n v="0.12533333333333332"/>
    <m/>
    <m/>
    <x v="0"/>
  </r>
  <r>
    <n v="21432164"/>
    <s v="AGUILAR CARMONA CLAUDIA MARCELA"/>
    <x v="0"/>
    <s v="REGIONAL COMERCIAL"/>
    <s v="DIRECTOR OFICINA TIPO 5"/>
    <s v="1. ANTIOQUIA"/>
    <s v="OFICINAS"/>
    <s v="ALEJANDRIA                                                                                                                                            "/>
    <n v="10615"/>
    <n v="39693"/>
    <n v="9"/>
    <n v="14.542999999999999"/>
    <n v="0.96953333333333325"/>
    <m/>
    <m/>
    <x v="0"/>
  </r>
  <r>
    <n v="21470838"/>
    <s v="GIL TOBON MARTHA NOHELIA"/>
    <x v="0"/>
    <s v="VENTAS BANCA AGROPECUARIA"/>
    <s v="ASESOR COMERCIAL AGROPECUARIO"/>
    <s v="1. ANTIOQUIA"/>
    <s v="OFICINAS"/>
    <s v="SAN PEDRO (ANTIOQUIA)"/>
    <n v="10609"/>
    <n v="44734"/>
    <n v="6"/>
    <n v="2.87"/>
    <n v="0.19133333333333333"/>
    <m/>
    <m/>
    <x v="0"/>
  </r>
  <r>
    <n v="21475704"/>
    <s v="LOPEZ ARIAS OLGA PATRICIA"/>
    <x v="0"/>
    <s v="REGIONAL COMERCIAL"/>
    <s v="OFICIAL OPERATIVO SENIOR"/>
    <s v="1. ANTIOQUIA"/>
    <s v="OFICINAS"/>
    <s v="SONSON                                                                                                                                                "/>
    <n v="11813"/>
    <n v="39882"/>
    <n v="3"/>
    <n v="22.13"/>
    <n v="1.4753333333333332"/>
    <m/>
    <m/>
    <x v="1"/>
  </r>
  <r>
    <n v="21481952"/>
    <s v="GALVIS ARBOLEDA SANDRA MILENA"/>
    <x v="0"/>
    <s v="REGIONAL COMERCIAL"/>
    <s v="ASESOR COMERCIAL"/>
    <s v="1. ANTIOQUIA"/>
    <s v="OFICINAS"/>
    <s v="SANTUARIO"/>
    <n v="13215"/>
    <n v="39791"/>
    <n v="12"/>
    <n v="25.628"/>
    <n v="1.7085333333333332"/>
    <m/>
    <m/>
    <x v="1"/>
  </r>
  <r>
    <n v="21482389"/>
    <s v="SANCHEZ RIOS SILVIA ISABEL"/>
    <x v="0"/>
    <s v="REGIONAL COMERCIAL"/>
    <s v="DIRECTOR OFICINA TIPO 3"/>
    <s v="1. ANTIOQUIA"/>
    <s v="OFICINAS"/>
    <s v="MARINILLA"/>
    <n v="13210"/>
    <n v="36705"/>
    <n v="6"/>
    <n v="17.63"/>
    <n v="1.1753333333333333"/>
    <m/>
    <m/>
    <x v="1"/>
  </r>
  <r>
    <n v="21482471"/>
    <s v="PEREZ HERNANDEZ DORA LUZ"/>
    <x v="0"/>
    <s v="VENTAS BANCA AGROPECUARIA"/>
    <s v="ASESOR COMERCIAL AGROPECUARIO"/>
    <s v="1. ANTIOQUIA"/>
    <s v="OFICINAS"/>
    <s v="SANTUARIO"/>
    <n v="13215"/>
    <n v="41365"/>
    <n v="4"/>
    <n v="21.25"/>
    <n v="1.4166666666666667"/>
    <m/>
    <m/>
    <x v="1"/>
  </r>
  <r>
    <n v="21500787"/>
    <s v="HIDALGO VARELA NANCY ELENA"/>
    <x v="0"/>
    <s v="REGIONAL COMERCIAL"/>
    <s v="DIRECTOR OPERATIVO"/>
    <s v="1. ANTIOQUIA"/>
    <s v="OFICINAS"/>
    <s v="SANTA FE DE ANTIOQUIA"/>
    <n v="14910"/>
    <n v="38681"/>
    <n v="11"/>
    <n v="11.5"/>
    <n v="0.76666666666666672"/>
    <m/>
    <m/>
    <x v="0"/>
  </r>
  <r>
    <n v="21527708"/>
    <s v="ANILLO BARRIOS LONY"/>
    <x v="0"/>
    <s v="REGIONAL COMERCIAL"/>
    <s v="ASESOR COMERCIAL"/>
    <s v="1. ANTIOQUIA"/>
    <s v="OFICINAS"/>
    <s v="MEDELLIN MILLA DE ORO                                                                                                                                 "/>
    <n v="13309"/>
    <n v="44336"/>
    <n v="5"/>
    <n v="19.21"/>
    <n v="1.2806666666666666"/>
    <m/>
    <m/>
    <x v="1"/>
  </r>
  <r>
    <n v="21552524"/>
    <s v="ROMAN VELASQUEZ MARIA MARIELA"/>
    <x v="0"/>
    <s v="REGIONAL COMERCIAL"/>
    <s v="OFICIAL OPERATIVO SENIOR"/>
    <s v="1. ANTIOQUIA"/>
    <s v="OFICINAS"/>
    <s v="ALTAMIRA (ANTIOQUIA)"/>
    <n v="11801"/>
    <n v="38741"/>
    <n v="1"/>
    <n v="9.0399999999999991"/>
    <n v="0.60266666666666657"/>
    <m/>
    <m/>
    <x v="0"/>
  </r>
  <r>
    <n v="21590608"/>
    <s v="ROLDAN ARANGO TULIA ESTER"/>
    <x v="0"/>
    <s v="VENTAS BANCA AGROPECUARIA"/>
    <s v="ASESOR COMERCIAL AGROPECUARIO"/>
    <s v="1. ANTIOQUIA"/>
    <s v="OFICINAS"/>
    <s v="TARAZA"/>
    <n v="11306"/>
    <n v="43748"/>
    <n v="10"/>
    <n v="28.37"/>
    <n v="1.8913333333333333"/>
    <m/>
    <m/>
    <x v="1"/>
  </r>
  <r>
    <n v="21595627"/>
    <s v="MORENO  PIEDAD CECILIA"/>
    <x v="0"/>
    <s v="REGIONAL COMERCIAL"/>
    <s v="DIRECTOR OFICINA TIPO 3"/>
    <s v="1. ANTIOQUIA"/>
    <s v="OFICINAS"/>
    <s v="MEDELLIN AMERICA                                                                                                                                      "/>
    <n v="13307"/>
    <n v="39692"/>
    <n v="9"/>
    <n v="12.417"/>
    <n v="0.82779999999999998"/>
    <m/>
    <m/>
    <x v="0"/>
  </r>
  <r>
    <n v="21595975"/>
    <s v="BERRIO BRAVO LEYDE LUCIA"/>
    <x v="0"/>
    <s v="REGIONAL COMERCIAL"/>
    <s v="ASESOR COMERCIAL"/>
    <s v="1. ANTIOQUIA"/>
    <s v="OFICINAS"/>
    <s v="CAICEDO"/>
    <n v="14902"/>
    <n v="43755"/>
    <n v="10"/>
    <n v="13.08"/>
    <n v="0.872"/>
    <m/>
    <m/>
    <x v="0"/>
  </r>
  <r>
    <n v="21611363"/>
    <s v="CAMPO SEPULVEDA MARIA NOHEMY"/>
    <x v="0"/>
    <s v="REGIONAL COMERCIAL"/>
    <s v="CAJERO PRINCIPAL"/>
    <s v="1. ANTIOQUIA"/>
    <s v="OFICINAS"/>
    <s v="CAÑASGORDAS"/>
    <n v="14903"/>
    <n v="37333"/>
    <n v="3"/>
    <n v="21.79"/>
    <n v="1.4526666666666666"/>
    <m/>
    <m/>
    <x v="1"/>
  </r>
  <r>
    <n v="21627820"/>
    <s v="LONDOÑO GARCIA ALBA LUCIA"/>
    <x v="0"/>
    <s v="VENTAS MICROFINANZAS"/>
    <s v="PROFESIONAL UNIVERSITARIO"/>
    <s v="1. ANTIOQUIA"/>
    <s v="REGIONAL"/>
    <s v="GERENCIA REGIONAL ANTIOQUIA"/>
    <n v="10000"/>
    <n v="41276"/>
    <n v="1"/>
    <n v="9.9600000000000009"/>
    <n v="0.66400000000000003"/>
    <m/>
    <m/>
    <x v="0"/>
  </r>
  <r>
    <n v="21628496"/>
    <s v="TOBON OROZCO ISABEL CRISTINA"/>
    <x v="0"/>
    <s v="REGIONAL COMERCIAL"/>
    <s v="DIRECTOR OFICINA TIPO 3"/>
    <s v="1. ANTIOQUIA"/>
    <s v="OFICINAS"/>
    <s v="CARMEN DE VIBORAL"/>
    <n v="13202"/>
    <n v="39706"/>
    <n v="9"/>
    <n v="14.295"/>
    <n v="0.95299999999999996"/>
    <m/>
    <m/>
    <x v="0"/>
  </r>
  <r>
    <n v="21698487"/>
    <s v="CARRILLO CARRILLO LINET MARCELA"/>
    <x v="0"/>
    <s v="REGIONAL COMERCIAL"/>
    <s v="OFICIAL OPERATIVO SENIOR"/>
    <s v="1. ANTIOQUIA"/>
    <s v="OFICINAS"/>
    <s v="DABEIBA"/>
    <n v="14913"/>
    <n v="39692"/>
    <n v="9"/>
    <n v="15"/>
    <n v="1"/>
    <m/>
    <m/>
    <x v="1"/>
  </r>
  <r>
    <n v="21853704"/>
    <s v="GIRALDO MARIN FRANCY MARYORY"/>
    <x v="0"/>
    <s v="REGIONAL COMERCIAL"/>
    <s v="ASESOR COMERCIAL SENIOR"/>
    <s v="3. CAFETERA"/>
    <s v="OFICINAS"/>
    <s v="PEREIRA"/>
    <n v="34105"/>
    <n v="43563"/>
    <n v="4"/>
    <n v="20.96"/>
    <n v="1.3973333333333333"/>
    <m/>
    <m/>
    <x v="1"/>
  </r>
  <r>
    <n v="21912064"/>
    <s v="GIRALDO DAVID CARMEN ELENA"/>
    <x v="0"/>
    <s v="VENTAS BANCA AGROPECUARIA"/>
    <s v="ASESOR COMERCIAL AGROPECUARIO"/>
    <s v="1. ANTIOQUIA"/>
    <s v="OFICINAS"/>
    <s v="CAÑASGORDAS"/>
    <n v="14903"/>
    <n v="43742"/>
    <n v="10"/>
    <n v="13.63"/>
    <n v="0.90866666666666673"/>
    <m/>
    <m/>
    <x v="0"/>
  </r>
  <r>
    <n v="21979856"/>
    <s v="GARCIA HENAO LUZ ENITH"/>
    <x v="8"/>
    <s v="PYME EMPRESARIAL                                                                                                                                      "/>
    <s v="GERENTE DE CUENTA"/>
    <s v="1. ANTIOQUIA"/>
    <s v="REGIONAL"/>
    <s v="GERENCIA REGIONAL ANTIOQUIA"/>
    <n v="10000"/>
    <n v="44368"/>
    <n v="6"/>
    <n v="2.92"/>
    <n v="0.19466666666666665"/>
    <m/>
    <m/>
    <x v="0"/>
  </r>
  <r>
    <n v="21980255"/>
    <s v="FRANCO MENDOZA SANDRA FAYUDI"/>
    <x v="0"/>
    <s v="REGIONAL COMERCIAL"/>
    <s v="DIRECTOR OFICINA TIPO 3"/>
    <s v="1. ANTIOQUIA"/>
    <s v="OFICINAS"/>
    <s v="CERETE                                                                                                                                                "/>
    <n v="42901"/>
    <n v="39077"/>
    <n v="12"/>
    <n v="25.21"/>
    <n v="1.6806666666666668"/>
    <m/>
    <m/>
    <x v="1"/>
  </r>
  <r>
    <n v="21982316"/>
    <s v="MAYA  JULIANA ANDREA"/>
    <x v="0"/>
    <s v="VENTAS BANCA AGROPECUARIA"/>
    <s v="ASESOR COMERCIAL AGROPECUARIO"/>
    <s v="1. ANTIOQUIA"/>
    <s v="OFICINAS"/>
    <s v="BOLIVAR (ANTIOQUIA)                                                                                                                                   "/>
    <n v="11806"/>
    <n v="44734"/>
    <n v="6"/>
    <n v="2.87"/>
    <n v="0.19133333333333333"/>
    <m/>
    <m/>
    <x v="0"/>
  </r>
  <r>
    <n v="22001712"/>
    <s v="HERNANDEZ CARDONA NIBIA MILENY"/>
    <x v="0"/>
    <s v="REGIONAL COMERCIAL"/>
    <s v="DIRECTOR OFICINA TIPO 4"/>
    <s v="1. ANTIOQUIA"/>
    <s v="OFICINAS"/>
    <s v="SAN CARLOS (ANTIOQUIA)"/>
    <n v="13211"/>
    <n v="39693"/>
    <n v="9"/>
    <n v="27.042999999999999"/>
    <n v="1.8028666666666666"/>
    <m/>
    <m/>
    <x v="1"/>
  </r>
  <r>
    <n v="22116712"/>
    <s v="MONTOYA OSPINA MARTA LIA"/>
    <x v="0"/>
    <s v="REGIONAL COMERCIAL"/>
    <s v="ASESOR COMERCIAL"/>
    <s v="1. ANTIOQUIA"/>
    <s v="OFICINAS"/>
    <s v="SOPETRAN                                                                                                                                              "/>
    <n v="14911"/>
    <n v="36705"/>
    <n v="6"/>
    <n v="17.63"/>
    <n v="1.1753333333333333"/>
    <m/>
    <m/>
    <x v="1"/>
  </r>
  <r>
    <n v="22117208"/>
    <s v="PEREZ GIRALDO FRANCY ENID"/>
    <x v="0"/>
    <s v="REGIONAL COMERCIAL"/>
    <s v="CAJERO PRINCIPAL"/>
    <s v="1. ANTIOQUIA"/>
    <s v="OFICINAS"/>
    <s v="PEQUE"/>
    <n v="14907"/>
    <n v="37466"/>
    <n v="7"/>
    <n v="15.788"/>
    <n v="1.0525333333333333"/>
    <m/>
    <m/>
    <x v="1"/>
  </r>
  <r>
    <n v="22131874"/>
    <s v="GUZMAN JARAMILLO YEIMY TATIANA"/>
    <x v="0"/>
    <s v="REGIONAL COMERCIAL"/>
    <s v="ASESOR COMERCIAL"/>
    <s v="1. ANTIOQUIA"/>
    <s v="OFICINAS"/>
    <s v="TAMESIS                                                                                                                                               "/>
    <n v="11820"/>
    <n v="43783"/>
    <n v="11"/>
    <n v="11.96"/>
    <n v="0.79733333333333334"/>
    <m/>
    <m/>
    <x v="0"/>
  </r>
  <r>
    <n v="22135804"/>
    <s v="GIRALDO FLOREZ ALBA LUCIA"/>
    <x v="1"/>
    <s v="VP OPERACIONES"/>
    <s v="COORDINADOR"/>
    <s v="1. ANTIOQUIA"/>
    <s v="REGIONAL"/>
    <s v="MEDELLIN"/>
    <n v="13312"/>
    <n v="43741"/>
    <n v="10"/>
    <n v="13.67"/>
    <n v="0.91133333333333333"/>
    <m/>
    <m/>
    <x v="0"/>
  </r>
  <r>
    <n v="22136012"/>
    <s v="RAMIREZ RAMIREZ ESTELLA DEL SOCORRO"/>
    <x v="0"/>
    <s v="REGIONAL COMERCIAL"/>
    <s v="OFICIAL OPERATIVO SENIOR"/>
    <s v="1. ANTIOQUIA"/>
    <s v="OFICINAS"/>
    <s v="TARSO"/>
    <n v="11814"/>
    <n v="36700"/>
    <n v="6"/>
    <n v="17.829999999999998"/>
    <n v="1.1886666666666665"/>
    <m/>
    <m/>
    <x v="1"/>
  </r>
  <r>
    <n v="22229025"/>
    <s v="GALLEGO ALZATE CLARA INES"/>
    <x v="0"/>
    <s v="REGIONAL COMERCIAL"/>
    <s v="CAJERO PRINCIPAL"/>
    <s v="1. ANTIOQUIA"/>
    <s v="OFICINAS"/>
    <s v="COPACABANA"/>
    <n v="13303"/>
    <n v="37515"/>
    <n v="9"/>
    <n v="14.38"/>
    <n v="0.95866666666666667"/>
    <m/>
    <m/>
    <x v="0"/>
  </r>
  <r>
    <n v="22247223"/>
    <s v="DURAN TORO ELIANA PATRICIA"/>
    <x v="0"/>
    <s v="REGIONAL COMERCIAL"/>
    <s v="OFICIAL OPERATIVO SENIOR"/>
    <s v="1. ANTIOQUIA"/>
    <s v="OFICINAS"/>
    <s v="EL BAGRE"/>
    <n v="11302"/>
    <n v="42156"/>
    <n v="6"/>
    <n v="18.75"/>
    <n v="1.25"/>
    <m/>
    <m/>
    <x v="1"/>
  </r>
  <r>
    <n v="2231252"/>
    <s v="QUINTERO ESPEJO JUAN PABLO"/>
    <x v="0"/>
    <s v="REGIONAL COMERCIAL"/>
    <s v="DIRECTOR OFICINA TIPO 3"/>
    <s v="9. SUR"/>
    <s v="OFICINAS"/>
    <s v="RONCESVALLES"/>
    <n v="31920"/>
    <n v="42408"/>
    <n v="2"/>
    <n v="23.46"/>
    <n v="1.5640000000000001"/>
    <m/>
    <m/>
    <x v="1"/>
  </r>
  <r>
    <n v="22467107"/>
    <s v="PERALTA PADILLA ROSA AMALIA"/>
    <x v="0"/>
    <s v="REGIONAL COMERCIAL"/>
    <s v="ASESOR COMERCIAL"/>
    <s v="4. COSTA"/>
    <s v="OFICINAS"/>
    <s v="SANTO TOMAS                                                                                                                                           "/>
    <n v="40507"/>
    <n v="40518"/>
    <n v="12"/>
    <n v="26.04"/>
    <n v="1.736"/>
    <m/>
    <m/>
    <x v="1"/>
  </r>
  <r>
    <n v="22468613"/>
    <s v="MARTINEZ HERNANDEZ YOLIMA DEL CARMEN"/>
    <x v="0"/>
    <s v="VENTAS BANCA PERSONAS"/>
    <s v="COORDINADOR"/>
    <s v="4. COSTA"/>
    <s v="REGIONAL"/>
    <s v="GERENCIA REGIONAL COSTA"/>
    <n v="40000"/>
    <n v="44244"/>
    <n v="2"/>
    <n v="23.08"/>
    <n v="1.5386666666666666"/>
    <m/>
    <m/>
    <x v="1"/>
  </r>
  <r>
    <n v="22479008"/>
    <s v="BONILLA JOSEPA VERONICA ESTHER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39077"/>
    <n v="12"/>
    <n v="10.210000000000001"/>
    <n v="0.68066666666666675"/>
    <m/>
    <m/>
    <x v="0"/>
  </r>
  <r>
    <n v="22494041"/>
    <s v="MELENDEZ SOLANO SARA ESTHER"/>
    <x v="0"/>
    <s v="REGIONAL COMERCIAL"/>
    <s v="DIRECTOR OFICINA TIPO 4"/>
    <s v="4. COSTA"/>
    <s v="OFICINAS"/>
    <s v="SAN JUAN DEL CESAR"/>
    <n v="44504"/>
    <n v="42989"/>
    <n v="9"/>
    <n v="14.58"/>
    <n v="0.97199999999999998"/>
    <m/>
    <m/>
    <x v="0"/>
  </r>
  <r>
    <n v="22494743"/>
    <s v="ROBLEDO VISBAL ERMINIA DEL CARMEN"/>
    <x v="0"/>
    <s v="REGIONAL COMERCIAL"/>
    <s v="ASESOR COMERCIAL"/>
    <s v="4. COSTA"/>
    <s v="OFICINAS"/>
    <s v="BARRANQUILLA EL PRADO"/>
    <n v="40513"/>
    <n v="40739"/>
    <n v="7"/>
    <n v="16.920000000000002"/>
    <n v="1.1280000000000001"/>
    <m/>
    <m/>
    <x v="1"/>
  </r>
  <r>
    <n v="22516911"/>
    <s v="RODGERS BRUNAL DIANA PATRICIA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6"/>
    <n v="1"/>
    <n v="8.8770000000000007"/>
    <n v="0.59179999999999999"/>
    <m/>
    <m/>
    <x v="0"/>
  </r>
  <r>
    <n v="22521369"/>
    <s v="NARVAEZ GOMEZ IBETH DEL PILAR"/>
    <x v="0"/>
    <s v="REGIONAL COMERCIAL"/>
    <s v="ASESOR COMERCIAL"/>
    <s v="4. COSTA"/>
    <s v="OFICINAS"/>
    <s v="SANTA ANA"/>
    <n v="44811"/>
    <n v="42171"/>
    <n v="6"/>
    <n v="3.13"/>
    <n v="0.20866666666666667"/>
    <m/>
    <m/>
    <x v="0"/>
  </r>
  <r>
    <n v="22570959"/>
    <s v="GONZALEZ OROZCO ESTEFANI LOREN"/>
    <x v="0"/>
    <s v="REGIONAL COMERCIAL"/>
    <s v="ASESOR COMERCIAL"/>
    <s v="4. COSTA"/>
    <s v="OFICINAS"/>
    <s v="CAMPO DE LA CRUZ"/>
    <n v="40504"/>
    <n v="42135"/>
    <n v="5"/>
    <n v="4.58"/>
    <n v="0.30533333333333335"/>
    <m/>
    <m/>
    <x v="0"/>
  </r>
  <r>
    <n v="22648132"/>
    <s v="FIGUEROA BARRERA YULENIS DEL CARMEN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3417"/>
    <n v="11"/>
    <n v="12"/>
    <n v="0.8"/>
    <m/>
    <m/>
    <x v="0"/>
  </r>
  <r>
    <n v="22651040"/>
    <s v="ESTUPIÑAN ROSALES NOHEMI"/>
    <x v="1"/>
    <s v="VP OPERACIONES"/>
    <s v="PROFESIONAL UNIVERSITARIO"/>
    <s v="4. COSTA"/>
    <s v="REGIONAL"/>
    <s v="GERENCIA REGIONAL COSTA"/>
    <n v="40000"/>
    <n v="39449"/>
    <n v="1"/>
    <n v="24.667999999999999"/>
    <n v="1.6445333333333332"/>
    <m/>
    <m/>
    <x v="1"/>
  </r>
  <r>
    <n v="22667789"/>
    <s v="AROCA PALACIOS ROSA ANGELA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1323"/>
    <n v="2"/>
    <n v="23.04"/>
    <n v="1.536"/>
    <m/>
    <m/>
    <x v="1"/>
  </r>
  <r>
    <n v="22712415"/>
    <s v="FONTALVO LOBO NARLY MARIA"/>
    <x v="4"/>
    <s v="NORMALIZACION Y COBRO JURIDICO                                                                                                                        "/>
    <s v="PROFESIONAL OPERATIVO"/>
    <s v="4. COSTA"/>
    <s v="REGIONAL"/>
    <s v="GERENCIA REGIONAL COSTA"/>
    <n v="40000"/>
    <n v="41113"/>
    <n v="7"/>
    <n v="16.579999999999998"/>
    <n v="1.1053333333333333"/>
    <m/>
    <m/>
    <x v="1"/>
  </r>
  <r>
    <n v="22727851"/>
    <s v="SARMIENTO CANTILLO EMI LUZ"/>
    <x v="0"/>
    <s v="REGIONAL COMERCIAL"/>
    <s v="CAJERO PRINCIPAL"/>
    <s v="4. COSTA"/>
    <s v="OFICINAS"/>
    <s v="SAN ANDRES (ISLA)                                                                                                                                     "/>
    <n v="40108"/>
    <n v="39371"/>
    <n v="10"/>
    <n v="28.13"/>
    <n v="1.8753333333333333"/>
    <m/>
    <m/>
    <x v="1"/>
  </r>
  <r>
    <n v="22734863"/>
    <s v="CRUZ BERDUGO SANDRA CONCEPCION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899"/>
    <n v="3"/>
    <n v="22.17"/>
    <n v="1.4780000000000002"/>
    <m/>
    <m/>
    <x v="1"/>
  </r>
  <r>
    <n v="22807382"/>
    <s v="SALAZAR MEZA SARITH SOFIA"/>
    <x v="0"/>
    <s v="REGIONAL COMERCIAL"/>
    <s v="CAJERO"/>
    <s v="4. COSTA"/>
    <s v="OFICINAS"/>
    <s v="SINCELEJO"/>
    <n v="45116"/>
    <n v="39643"/>
    <n v="7"/>
    <n v="16.96"/>
    <n v="1.1306666666666667"/>
    <m/>
    <m/>
    <x v="1"/>
  </r>
  <r>
    <n v="22837493"/>
    <s v="VERGARA MADERA MARIA ISABEL"/>
    <x v="0"/>
    <s v="REGIONAL COMERCIAL"/>
    <s v="ASESOR COMERCIAL"/>
    <s v="4. COSTA"/>
    <s v="OFICINAS"/>
    <s v="CAIMITO"/>
    <n v="45102"/>
    <n v="40710"/>
    <n v="6"/>
    <n v="18.13"/>
    <n v="1.2086666666666666"/>
    <m/>
    <m/>
    <x v="1"/>
  </r>
  <r>
    <n v="22864735"/>
    <s v="RAMIREZ CASTILLO ELSY DEL CARMEN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374"/>
    <n v="10"/>
    <n v="13.75"/>
    <n v="0.91666666666666663"/>
    <m/>
    <m/>
    <x v="0"/>
  </r>
  <r>
    <n v="22867472"/>
    <s v="PEREZ ORTEGA MALKA IRINA"/>
    <x v="0"/>
    <s v="REGIONAL COMERCIAL"/>
    <s v="CAJERO PRINCIPAL"/>
    <s v="4. COSTA"/>
    <s v="OFICINAS"/>
    <s v="BUENAVISTA (SUCRE)"/>
    <n v="45101"/>
    <n v="40287"/>
    <n v="4"/>
    <n v="20.5"/>
    <n v="1.3666666666666667"/>
    <m/>
    <m/>
    <x v="1"/>
  </r>
  <r>
    <n v="22867734"/>
    <s v="MERCADO ORTEGA LUZ DARY"/>
    <x v="0"/>
    <s v="REGIONAL COMERCIAL"/>
    <s v="ASESOR COMERCIAL"/>
    <s v="4. COSTA"/>
    <s v="OFICINAS"/>
    <s v="SINCELEJO"/>
    <n v="45116"/>
    <n v="42948"/>
    <n v="8"/>
    <n v="16.25"/>
    <n v="1.0833333333333333"/>
    <m/>
    <m/>
    <x v="1"/>
  </r>
  <r>
    <n v="22868332"/>
    <s v="ASCENSIO BUELVAS LINA MARGARITA"/>
    <x v="0"/>
    <s v="REGIONAL COMERCIAL"/>
    <s v="DIRECTOR OFICINA TIPO 5"/>
    <s v="4. COSTA"/>
    <s v="OFICINAS"/>
    <s v="LOS PALMITOS"/>
    <n v="45107"/>
    <n v="41113"/>
    <n v="7"/>
    <n v="16.579999999999998"/>
    <n v="1.1053333333333333"/>
    <m/>
    <m/>
    <x v="1"/>
  </r>
  <r>
    <n v="22897152"/>
    <s v="ALQUERQUE MERCADO ANA LUZ"/>
    <x v="0"/>
    <s v="REGIONAL COMERCIAL"/>
    <s v="DIRECTOR OPERATIVO"/>
    <s v="4. COSTA"/>
    <s v="OFICINAS"/>
    <s v="COROZAL"/>
    <n v="45104"/>
    <n v="36705"/>
    <n v="6"/>
    <n v="17.004999999999999"/>
    <n v="1.1336666666666666"/>
    <m/>
    <m/>
    <x v="1"/>
  </r>
  <r>
    <n v="23148906"/>
    <s v="BARRAGAN MENDOZA FANNY LICET"/>
    <x v="0"/>
    <s v="REGIONAL COMERCIAL"/>
    <s v="ASESOR COMERCIAL"/>
    <s v="5. SANTANDER"/>
    <s v="OFICINAS"/>
    <s v="SIMITI                                                                                                                                                "/>
    <n v="41213"/>
    <n v="41400"/>
    <n v="5"/>
    <n v="4.7069999999999999"/>
    <n v="0.31379999999999997"/>
    <m/>
    <m/>
    <x v="0"/>
  </r>
  <r>
    <n v="23249581"/>
    <s v="HENRY TAYLOR JOHANA TANLLA"/>
    <x v="0"/>
    <s v="REGIONAL COMERCIAL"/>
    <s v="ASESOR COMERCIAL"/>
    <s v="4. COSTA"/>
    <s v="OFICINAS"/>
    <s v="PROVIDENCIA"/>
    <n v="40109"/>
    <n v="39279"/>
    <n v="7"/>
    <n v="31.672000000000001"/>
    <n v="2.1114666666666668"/>
    <m/>
    <m/>
    <x v="2"/>
  </r>
  <r>
    <n v="23316158"/>
    <s v="PINILLA PINILLA YINNA MARIA"/>
    <x v="8"/>
    <s v="VENTAS BANCA EMPRESARIAL"/>
    <s v="GERENTE DE CUENTA"/>
    <s v="7. ORIENTE"/>
    <s v="REGIONAL"/>
    <s v="GERENCIA REGIONAL ORIENTE"/>
    <n v="70000"/>
    <n v="39510"/>
    <n v="3"/>
    <n v="22.253"/>
    <n v="1.4835333333333334"/>
    <m/>
    <m/>
    <x v="1"/>
  </r>
  <r>
    <n v="23324238"/>
    <s v="CARDENAS RODRIGUEZ MERY LUZ"/>
    <x v="0"/>
    <s v="REGIONAL COMERCIAL"/>
    <s v="ASESOR COMERCIAL SENIOR"/>
    <s v="7. ORIENTE"/>
    <s v="OFICINAS"/>
    <s v="BELEN (BOYACA)                                                                                                                                        "/>
    <n v="71601"/>
    <n v="36739"/>
    <n v="8"/>
    <n v="16.25"/>
    <n v="1.0833333333333333"/>
    <m/>
    <m/>
    <x v="1"/>
  </r>
  <r>
    <n v="23350857"/>
    <s v="UYABAN VELASCO RUTH CAROLINA"/>
    <x v="0"/>
    <s v="REGIONAL COMERCIAL"/>
    <s v="CAJERO PRINCIPAL"/>
    <s v="7. ORIENTE"/>
    <s v="OFICINAS"/>
    <s v="LA UVITA"/>
    <n v="71708"/>
    <n v="39630"/>
    <n v="7"/>
    <n v="17.5"/>
    <n v="1.1666666666666667"/>
    <m/>
    <m/>
    <x v="1"/>
  </r>
  <r>
    <n v="23350886"/>
    <s v="APONTE GALVIS CECILIA"/>
    <x v="0"/>
    <s v="REGIONAL COMERCIAL"/>
    <s v="OFICIAL OPERATIVO SENIOR"/>
    <s v="7. ORIENTE"/>
    <s v="OFICINAS"/>
    <s v="DUITAMA"/>
    <n v="71602"/>
    <n v="38681"/>
    <n v="11"/>
    <n v="10.75"/>
    <n v="0.71666666666666667"/>
    <m/>
    <m/>
    <x v="0"/>
  </r>
  <r>
    <n v="23415688"/>
    <s v="ROZO CRUZ NIDIA YAZMIN"/>
    <x v="0"/>
    <s v="REGIONAL COMERCIAL"/>
    <s v="CAJERO PRINCIPAL"/>
    <s v="4. COSTA"/>
    <s v="OFICINAS"/>
    <s v="CARTAGENA"/>
    <n v="41203"/>
    <n v="36739"/>
    <n v="8"/>
    <n v="16.25"/>
    <n v="1.0833333333333333"/>
    <m/>
    <m/>
    <x v="1"/>
  </r>
  <r>
    <n v="23415900"/>
    <s v="RUIZ VEGA MARILYM"/>
    <x v="0"/>
    <s v="REGIONAL COMERCIAL"/>
    <s v="ASESOR COMERCIAL"/>
    <s v="2. BOGOTA"/>
    <s v="OFICINAS"/>
    <s v="PARATEBUENO"/>
    <n v="25717"/>
    <n v="40484"/>
    <n v="11"/>
    <n v="12.252000000000001"/>
    <n v="0.81680000000000008"/>
    <m/>
    <m/>
    <x v="0"/>
  </r>
  <r>
    <n v="23418015"/>
    <s v="ALFONSO ROA ZORAIDA"/>
    <x v="0"/>
    <s v="REGIONAL COMERCIAL"/>
    <s v="CAJERO PRINCIPAL"/>
    <s v="7. ORIENTE"/>
    <s v="OFICINAS"/>
    <s v="SABANALARGA (CASANARE)"/>
    <n v="75804"/>
    <n v="43055"/>
    <n v="11"/>
    <n v="11.87"/>
    <n v="0.79133333333333333"/>
    <m/>
    <m/>
    <x v="0"/>
  </r>
  <r>
    <n v="23424351"/>
    <s v="SALAMANCA MARTINEZ ANDREA LEONOR"/>
    <x v="0"/>
    <s v="REGIONAL COMERCIAL"/>
    <s v="OFICIAL OPERATIVO SENIOR"/>
    <s v="7. ORIENTE"/>
    <s v="OFICINAS"/>
    <s v="SAN LUIS DE GACENO"/>
    <n v="72208"/>
    <n v="43206"/>
    <n v="4"/>
    <n v="20.463000000000001"/>
    <n v="1.3642000000000001"/>
    <m/>
    <m/>
    <x v="1"/>
  </r>
  <r>
    <n v="23474753"/>
    <s v="PERILLA ROJAS ANINZA YOLIMA"/>
    <x v="1"/>
    <s v="VP OPERACIONES"/>
    <s v="PROFESIONAL OPERATIVO"/>
    <s v="7. ORIENTE"/>
    <s v="REGIONAL"/>
    <s v="GERENCIA REGIONAL ORIENTE"/>
    <n v="70000"/>
    <n v="39449"/>
    <n v="1"/>
    <n v="24.96"/>
    <n v="1.6640000000000001"/>
    <m/>
    <m/>
    <x v="1"/>
  </r>
  <r>
    <n v="23474969"/>
    <s v="LOPEZ RIVERA MARIA LILIANA"/>
    <x v="0"/>
    <s v="VENTAS BANCA AGROPECUARIA"/>
    <s v="ASESOR COMERCIAL AGROPECUARIO"/>
    <s v="7. ORIENTE"/>
    <s v="OFICINAS"/>
    <s v="CHINAVITA"/>
    <n v="72202"/>
    <n v="43760"/>
    <n v="10"/>
    <n v="12.88"/>
    <n v="0.85866666666666669"/>
    <m/>
    <m/>
    <x v="0"/>
  </r>
  <r>
    <n v="23522329"/>
    <s v="FUENTES GONZALEZ ANA MARIELA"/>
    <x v="0"/>
    <s v="REGIONAL COMERCIAL"/>
    <s v="CAJERO PRINCIPAL"/>
    <s v="7. ORIENTE"/>
    <s v="OFICINAS"/>
    <s v="BOAVITA"/>
    <n v="71701"/>
    <n v="36711"/>
    <n v="7"/>
    <n v="17.38"/>
    <n v="1.1586666666666665"/>
    <m/>
    <m/>
    <x v="1"/>
  </r>
  <r>
    <n v="23561660"/>
    <s v="VALBUENA CASTRO ALBA LUCIA"/>
    <x v="0"/>
    <s v="REGIONAL COMERCIAL"/>
    <s v="ASESOR COMERCIAL"/>
    <s v="7. ORIENTE"/>
    <s v="OFICINAS"/>
    <s v="EL COCUY"/>
    <n v="71705"/>
    <n v="36693"/>
    <n v="6"/>
    <n v="18.13"/>
    <n v="1.2086666666666666"/>
    <m/>
    <m/>
    <x v="1"/>
  </r>
  <r>
    <n v="23607311"/>
    <s v="LEGUIZAMO CABEZAS MARIA LAURA"/>
    <x v="0"/>
    <s v="REGIONAL COMERCIAL"/>
    <s v="JEFE"/>
    <s v="7. ORIENTE"/>
    <s v="REGIONAL"/>
    <s v="GERENCIA REGIONAL ORIENTE"/>
    <n v="70000"/>
    <n v="36739"/>
    <n v="8"/>
    <n v="14.958"/>
    <n v="0.99719999999999998"/>
    <m/>
    <m/>
    <x v="0"/>
  </r>
  <r>
    <n v="23622212"/>
    <s v="NIETO VARGAS DORA LIGIA"/>
    <x v="0"/>
    <s v="REGIONAL COMERCIAL"/>
    <s v="DIRECTOR OFICINA TIPO 2"/>
    <s v="7. ORIENTE"/>
    <s v="OFICINAS"/>
    <s v="GUATEQUE"/>
    <n v="72204"/>
    <n v="38985"/>
    <n v="9"/>
    <n v="13.833"/>
    <n v="0.92220000000000002"/>
    <m/>
    <m/>
    <x v="0"/>
  </r>
  <r>
    <n v="23623855"/>
    <s v="DAZA MARTINEZ LUZ MERY"/>
    <x v="0"/>
    <s v="REGIONAL COMERCIAL"/>
    <s v="ASESOR COMERCIAL"/>
    <s v="7. ORIENTE"/>
    <s v="OFICINAS"/>
    <s v="CHIVOR"/>
    <n v="72211"/>
    <n v="43010"/>
    <n v="10"/>
    <n v="28.71"/>
    <n v="1.9140000000000001"/>
    <m/>
    <m/>
    <x v="1"/>
  </r>
  <r>
    <n v="23629354"/>
    <s v="RUIZ PIÑEROS BLANCA CECILIA"/>
    <x v="0"/>
    <s v="REGIONAL COMERCIAL"/>
    <s v="ASESOR COMERCIAL"/>
    <s v="7. ORIENTE"/>
    <s v="OFICINAS"/>
    <s v="GUAYATA                                                                                                                                               "/>
    <n v="72205"/>
    <n v="38681"/>
    <n v="11"/>
    <n v="11.5"/>
    <n v="0.76666666666666672"/>
    <m/>
    <m/>
    <x v="0"/>
  </r>
  <r>
    <n v="23675634"/>
    <s v="DURAN RODRIGUEZ RUTH PATRICIA"/>
    <x v="0"/>
    <s v="REGIONAL COMERCIAL"/>
    <s v="DIRECTOR OFICINA TIPO 2"/>
    <s v="7. ORIENTE"/>
    <s v="OFICINAS"/>
    <s v="SAMACA                                                                                                                                                "/>
    <n v="75406"/>
    <n v="36711"/>
    <n v="7"/>
    <n v="1.2549999999999999"/>
    <n v="8.3666666666666653E-2"/>
    <m/>
    <m/>
    <x v="0"/>
  </r>
  <r>
    <n v="23694314"/>
    <s v="MONTENEGRO MARTINEZ MARLENY"/>
    <x v="0"/>
    <s v="REGIONAL COMERCIAL"/>
    <s v="ASESOR COMERCIAL"/>
    <s v="7. ORIENTE"/>
    <s v="OFICINAS"/>
    <s v="MACANAL"/>
    <n v="72206"/>
    <n v="38985"/>
    <n v="9"/>
    <n v="14"/>
    <n v="0.93333333333333335"/>
    <m/>
    <m/>
    <x v="0"/>
  </r>
  <r>
    <n v="23694377"/>
    <s v="ROA CASTIBLANCO BLANCA LUCIA"/>
    <x v="0"/>
    <s v="REGIONAL COMERCIAL"/>
    <s v="DIRECTOR OFICINA TIPO 5"/>
    <s v="7. ORIENTE"/>
    <s v="OFICINAS"/>
    <s v="CAMPOHERMOSO"/>
    <n v="72201"/>
    <n v="36739"/>
    <n v="8"/>
    <n v="15.75"/>
    <n v="1.05"/>
    <m/>
    <m/>
    <x v="1"/>
  </r>
  <r>
    <n v="23701983"/>
    <s v="ALGARRA SANCHEZ ELIANA ROCIO"/>
    <x v="1"/>
    <s v="OPERATIVA DE CONVENIOS"/>
    <s v="PROFESIONAL UNIVERSITARIO"/>
    <s v="8. DIRECCION NACIONAL"/>
    <s v="DIRECCION GENERAL"/>
    <s v="DIRECCION NACIONAL"/>
    <n v="80000"/>
    <n v="39762"/>
    <n v="11"/>
    <n v="12.13"/>
    <n v="0.80866666666666676"/>
    <m/>
    <m/>
    <x v="0"/>
  </r>
  <r>
    <n v="23753323"/>
    <s v="CASTILLO QUINTERO CARMEN LEONOR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1113"/>
    <n v="7"/>
    <n v="16.579999999999998"/>
    <n v="1.1053333333333333"/>
    <m/>
    <m/>
    <x v="1"/>
  </r>
  <r>
    <n v="23753549"/>
    <s v="BOHORQUEZ PIÑEROS OLGA LUCIA"/>
    <x v="1"/>
    <s v="VP OPERACIONES"/>
    <s v="PROFESIONAL OPERATIVO"/>
    <s v="7. ORIENTE"/>
    <s v="REGIONAL"/>
    <s v="TUNJA"/>
    <n v="75415"/>
    <n v="36739"/>
    <n v="8"/>
    <n v="16.167000000000002"/>
    <n v="1.0778000000000001"/>
    <m/>
    <m/>
    <x v="1"/>
  </r>
  <r>
    <n v="23755868"/>
    <s v="GARAVITO VASQUEZ EDDY ROSALBA"/>
    <x v="0"/>
    <s v="REGIONAL COMERCIAL"/>
    <s v="DIRECTOR OFICINA TIPO 4"/>
    <s v="7. ORIENTE"/>
    <s v="OFICINAS"/>
    <s v="ZETAQUIRA                                                                                                                                             "/>
    <n v="75414"/>
    <n v="39210"/>
    <n v="5"/>
    <n v="4.5430000000000001"/>
    <n v="0.30286666666666667"/>
    <m/>
    <m/>
    <x v="0"/>
  </r>
  <r>
    <n v="23780550"/>
    <s v="CASTILLO  AMPARO"/>
    <x v="1"/>
    <s v="VP OPERACIONES"/>
    <s v="OFICIAL SOPORTE"/>
    <s v="7. ORIENTE"/>
    <s v="REGIONAL"/>
    <s v="TUNJA"/>
    <n v="75415"/>
    <n v="40470"/>
    <n v="10"/>
    <n v="13"/>
    <n v="0.8666666666666667"/>
    <m/>
    <m/>
    <x v="0"/>
  </r>
  <r>
    <n v="23781009"/>
    <s v="BUITRAGO BUITRAGO NUBIA CONSTANZA"/>
    <x v="0"/>
    <s v="REGIONAL COMERCIAL"/>
    <s v="CAJERO PRINCIPAL"/>
    <s v="7. ORIENTE"/>
    <s v="OFICINAS"/>
    <s v="GACHANTIVA                                                                                                                                            "/>
    <n v="73503"/>
    <n v="38740"/>
    <n v="1"/>
    <n v="9.08"/>
    <n v="0.60533333333333339"/>
    <m/>
    <m/>
    <x v="0"/>
  </r>
  <r>
    <n v="23782093"/>
    <s v="GARCIA VARGAS SANDRA PATRICIA"/>
    <x v="0"/>
    <s v="REGIONAL COMERCIAL"/>
    <s v="OFICIAL OPERATIVO SENIOR"/>
    <s v="7. ORIENTE"/>
    <s v="OFICINAS"/>
    <s v="SANTANA"/>
    <n v="73507"/>
    <n v="38971"/>
    <n v="9"/>
    <n v="14.58"/>
    <n v="0.97199999999999998"/>
    <m/>
    <m/>
    <x v="0"/>
  </r>
  <r>
    <n v="23783022"/>
    <s v="PINILLA GUERRERO GLADYS YOLANDA"/>
    <x v="0"/>
    <s v="REGIONAL COMERCIAL"/>
    <s v="DIRECTOR OFICINA TIPO 4"/>
    <s v="7. ORIENTE"/>
    <s v="OFICINAS"/>
    <s v="SAN JOSE DE PARE                                                                                                                                      "/>
    <n v="73505"/>
    <n v="38740"/>
    <n v="1"/>
    <n v="24.08"/>
    <n v="1.6053333333333333"/>
    <m/>
    <m/>
    <x v="1"/>
  </r>
  <r>
    <n v="23791169"/>
    <s v="GOMEZ RODRIGUEZ NATALIA CAROLINA"/>
    <x v="0"/>
    <s v="VENTAS MICROFINANZAS"/>
    <s v="ASESOR COMERCIAL MICROFINANZAS"/>
    <s v="7. ORIENTE"/>
    <s v="OFICINAS"/>
    <s v="PAZ DE ARIPORO"/>
    <n v="74003"/>
    <n v="41519"/>
    <n v="9"/>
    <n v="14.96"/>
    <n v="0.9973333333333334"/>
    <m/>
    <m/>
    <x v="0"/>
  </r>
  <r>
    <n v="23810068"/>
    <s v="MACIAS MACIAS CECILIA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24.13"/>
    <n v="1.6086666666666667"/>
    <m/>
    <m/>
    <x v="1"/>
  </r>
  <r>
    <n v="23810407"/>
    <s v="BARRERA MONTAÑA ANA CRISTINA"/>
    <x v="1"/>
    <s v="VP OPERACIONES"/>
    <s v="DIRECTOR SUPERNUMERARIO"/>
    <s v="7. ORIENTE"/>
    <s v="REGIONAL"/>
    <s v="GERENCIA REGIONAL ORIENTE"/>
    <n v="70000"/>
    <n v="40969"/>
    <n v="3"/>
    <n v="6.9580000000000002"/>
    <n v="0.4638666666666667"/>
    <m/>
    <m/>
    <x v="0"/>
  </r>
  <r>
    <n v="23810541"/>
    <s v="ZARATE BARON ANA LUSDARY"/>
    <x v="1"/>
    <s v="VP OPERACIONES"/>
    <s v="SUPERNUMERARIO INTEGRAL"/>
    <s v="7. ORIENTE"/>
    <s v="REGIONAL"/>
    <s v="GERENCIA REGIONAL ORIENTE"/>
    <n v="70000"/>
    <n v="40969"/>
    <n v="3"/>
    <n v="7.5"/>
    <n v="0.5"/>
    <m/>
    <m/>
    <x v="0"/>
  </r>
  <r>
    <n v="23836009"/>
    <s v="SANCHEZ PEREZ GLADYS MILENA"/>
    <x v="0"/>
    <s v="REGIONAL COMERCIAL"/>
    <s v="CAJERO PRINCIPAL"/>
    <s v="2. BOGOTA"/>
    <s v="OFICINAS"/>
    <s v="OROCUE                                                                                                                                                "/>
    <n v="75803"/>
    <n v="36739"/>
    <n v="8"/>
    <n v="1.208"/>
    <n v="8.0533333333333332E-2"/>
    <m/>
    <m/>
    <x v="0"/>
  </r>
  <r>
    <n v="23857578"/>
    <s v="MEDINA PUERTO MARIA LICET"/>
    <x v="0"/>
    <s v="REGIONAL COMERCIAL"/>
    <s v="DIRECTOR OFICINA TIPO 4"/>
    <s v="7. ORIENTE"/>
    <s v="OFICINAS"/>
    <s v="SOCOTA                                                                                                                                                "/>
    <n v="71606"/>
    <n v="36693"/>
    <n v="6"/>
    <n v="18.13"/>
    <n v="1.2086666666666666"/>
    <m/>
    <m/>
    <x v="1"/>
  </r>
  <r>
    <n v="23913813"/>
    <s v="GARCIA SIZA ROSA DERLY"/>
    <x v="0"/>
    <s v="REGIONAL COMERCIAL"/>
    <s v="DIRECTOR OFICINA TIPO 4"/>
    <s v="7. ORIENTE"/>
    <s v="OFICINAS"/>
    <s v="PAZ DEL RIO                                                                                                                                           "/>
    <n v="75207"/>
    <n v="39671"/>
    <n v="8"/>
    <n v="15.83"/>
    <n v="1.0553333333333332"/>
    <m/>
    <m/>
    <x v="1"/>
  </r>
  <r>
    <n v="23914527"/>
    <s v="ARAQUE ORTIZ ANA ELIZABETH"/>
    <x v="0"/>
    <s v="REGIONAL COMERCIAL"/>
    <s v="ASESOR COMERCIAL"/>
    <s v="7. ORIENTE"/>
    <s v="OFICINAS"/>
    <s v="PAZ DEL RIO                                                                                                                                           "/>
    <n v="75207"/>
    <n v="41610"/>
    <n v="12"/>
    <n v="26.001999999999999"/>
    <n v="1.7334666666666665"/>
    <m/>
    <m/>
    <x v="1"/>
  </r>
  <r>
    <n v="23945485"/>
    <s v="MONTAÑA PEREZ DIVER YANITH"/>
    <x v="0"/>
    <s v="REGIONAL COMERCIAL"/>
    <s v="DIRECTOR OPERATIVO"/>
    <s v="2. BOGOTA"/>
    <s v="OFICINAS"/>
    <s v="CAN"/>
    <n v="20707"/>
    <n v="38664"/>
    <n v="11"/>
    <n v="27.21"/>
    <n v="1.8140000000000001"/>
    <m/>
    <m/>
    <x v="1"/>
  </r>
  <r>
    <n v="23965707"/>
    <s v="CHAVARRIA ARIAS HILDA CONSUELO"/>
    <x v="1"/>
    <s v="VP OPERACIONES"/>
    <s v="PROFESIONAL OPERATIVO"/>
    <s v="7. ORIENTE"/>
    <s v="REGIONAL"/>
    <s v="TUNJA"/>
    <n v="75415"/>
    <n v="38985"/>
    <n v="9"/>
    <n v="14"/>
    <n v="0.93333333333333335"/>
    <m/>
    <m/>
    <x v="0"/>
  </r>
  <r>
    <n v="23973608"/>
    <s v="CHILLAN OVALLE BLANCA YANETH"/>
    <x v="0"/>
    <s v="REGIONAL COMERCIAL"/>
    <s v="CAJERO PRINCIPAL"/>
    <s v="7. ORIENTE"/>
    <s v="OFICINAS"/>
    <s v="CHIQUINQUIRA                                                                                                                                          "/>
    <n v="71401"/>
    <n v="38740"/>
    <n v="1"/>
    <n v="24.08"/>
    <n v="1.6053333333333333"/>
    <m/>
    <m/>
    <x v="1"/>
  </r>
  <r>
    <n v="23973895"/>
    <s v="RODRIGUEZ VALERO ANDREA AILY"/>
    <x v="6"/>
    <s v="VP EJECUTIVA"/>
    <s v="PROFESIONAL SENIOR"/>
    <s v="8. DIRECCION NACIONAL"/>
    <s v="DIRECCION GENERAL"/>
    <s v="DIRECCION NACIONAL"/>
    <n v="80000"/>
    <n v="39944"/>
    <n v="5"/>
    <n v="19.579999999999998"/>
    <n v="1.3053333333333332"/>
    <m/>
    <m/>
    <x v="1"/>
  </r>
  <r>
    <n v="23983998"/>
    <s v="RAMIREZ AGUIRRE NIDIAN YANIRA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39545"/>
    <n v="4"/>
    <n v="21"/>
    <n v="1.4"/>
    <m/>
    <m/>
    <x v="1"/>
  </r>
  <r>
    <n v="24023594"/>
    <s v="TOVAR PINZON EDITH"/>
    <x v="0"/>
    <s v="REGIONAL COMERCIAL"/>
    <s v="DIRECTOR OFICINA TIPO 5"/>
    <s v="7. ORIENTE"/>
    <s v="OFICINAS"/>
    <s v="TOGUI"/>
    <n v="73509"/>
    <n v="40063"/>
    <n v="9"/>
    <n v="14.625"/>
    <n v="0.97499999999999998"/>
    <m/>
    <m/>
    <x v="0"/>
  </r>
  <r>
    <n v="24031656"/>
    <s v="VALCARCEL JURADO BRIYID OFELIA"/>
    <x v="0"/>
    <s v="REGIONAL COMERCIAL"/>
    <s v="DIRECTOR OFICINA TIPO 4"/>
    <s v="7. ORIENTE"/>
    <s v="OFICINAS"/>
    <s v="SOATA                                                                                                                                                 "/>
    <n v="71710"/>
    <n v="41113"/>
    <n v="7"/>
    <n v="15.997"/>
    <n v="1.0664666666666667"/>
    <m/>
    <m/>
    <x v="1"/>
  </r>
  <r>
    <n v="24042158"/>
    <s v="RUIZ GARCIA ASTRID ANDREA"/>
    <x v="0"/>
    <s v="REGIONAL COMERCIAL"/>
    <s v="ASESOR COMERCIAL"/>
    <s v="7. ORIENTE"/>
    <s v="OFICINAS"/>
    <s v="SANTANA"/>
    <n v="73507"/>
    <n v="41324"/>
    <n v="2"/>
    <n v="22.875"/>
    <n v="1.5249999999999999"/>
    <m/>
    <m/>
    <x v="1"/>
  </r>
  <r>
    <n v="24048718"/>
    <s v="TORRES BECERRA NUBIA ESPERANZA"/>
    <x v="10"/>
    <s v="DESEMPEÑO Y COMPENSACION 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38334"/>
    <n v="12"/>
    <n v="25.75"/>
    <n v="1.7166666666666666"/>
    <m/>
    <m/>
    <x v="1"/>
  </r>
  <r>
    <n v="24049733"/>
    <s v="CORREA GOMEZ SANDRA YANET"/>
    <x v="0"/>
    <s v="REGIONAL COMERCIAL"/>
    <s v="DIRECTOR OPERATIVO"/>
    <s v="7. ORIENTE"/>
    <s v="OFICINAS"/>
    <s v="MONIQUIRA                                                                                                                                             "/>
    <n v="73504"/>
    <n v="36739"/>
    <n v="8"/>
    <n v="16.25"/>
    <n v="1.0833333333333333"/>
    <m/>
    <m/>
    <x v="1"/>
  </r>
  <r>
    <n v="24079676"/>
    <s v="MISSE RINCON GLADIS"/>
    <x v="0"/>
    <s v="REGIONAL COMERCIAL"/>
    <s v="GERENTE ZONAL"/>
    <s v="7. ORIENTE"/>
    <s v="REGIONAL"/>
    <s v="SOATA                                                                                                                                                 "/>
    <n v="71710"/>
    <n v="36711"/>
    <n v="7"/>
    <n v="17.38"/>
    <n v="1.1586666666666665"/>
    <m/>
    <m/>
    <x v="1"/>
  </r>
  <r>
    <n v="24079769"/>
    <s v="CETINA VALBUENA CARMEN ALICIA"/>
    <x v="0"/>
    <s v="REGIONAL COMERCIAL"/>
    <s v="CAJERO PRINCIPAL"/>
    <s v="7. ORIENTE"/>
    <s v="OFICINAS"/>
    <s v="GÜICAN                                                                                                                                                "/>
    <n v="71707"/>
    <n v="41127"/>
    <n v="8"/>
    <n v="16.04"/>
    <n v="1.0693333333333332"/>
    <m/>
    <m/>
    <x v="1"/>
  </r>
  <r>
    <n v="24080305"/>
    <s v="BAEZ GUTIERREZ RUTH ALEXANDRA"/>
    <x v="4"/>
    <s v="NORMALIZACION Y COBRO JURIDICO                                                                                                                        "/>
    <s v="PROFESIONAL OPERATIVO"/>
    <s v="1. ANTIOQUIA"/>
    <s v="REGIONAL"/>
    <s v="GERENCIA REGIONAL ANTIOQUIA"/>
    <n v="10000"/>
    <n v="42997"/>
    <n v="9"/>
    <n v="14.25"/>
    <n v="0.95"/>
    <m/>
    <m/>
    <x v="0"/>
  </r>
  <r>
    <n v="24080507"/>
    <s v="BONILLA  DORIS YOLANDA"/>
    <x v="0"/>
    <s v="REGIONAL COMERCIAL"/>
    <s v="DIRECTOR OFICINA TIPO 5"/>
    <s v="7. ORIENTE"/>
    <s v="OFICINAS"/>
    <s v="COVARACHIA                                                                                                                                            "/>
    <n v="71703"/>
    <n v="36711"/>
    <n v="7"/>
    <n v="17.213000000000001"/>
    <n v="1.1475333333333333"/>
    <m/>
    <m/>
    <x v="1"/>
  </r>
  <r>
    <n v="24080713"/>
    <s v="JOYA GOMEZ MARIA OMAIRA"/>
    <x v="0"/>
    <s v="REGIONAL COMERCIAL"/>
    <s v="CAJERO PRINCIPAL"/>
    <s v="7. ORIENTE"/>
    <s v="OFICINAS"/>
    <s v="TIPACOQUE"/>
    <n v="71711"/>
    <n v="36711"/>
    <n v="7"/>
    <n v="17.38"/>
    <n v="1.1586666666666665"/>
    <m/>
    <m/>
    <x v="1"/>
  </r>
  <r>
    <n v="24081618"/>
    <s v="PINZON ROMERO JENNY PATRICIA"/>
    <x v="0"/>
    <s v="REGIONAL COMERCIAL"/>
    <s v="ASESOR COMERCIAL"/>
    <s v="7. ORIENTE"/>
    <s v="OFICINAS"/>
    <s v="LA UVITA"/>
    <n v="71708"/>
    <n v="42373"/>
    <n v="1"/>
    <n v="24.88"/>
    <n v="1.6586666666666665"/>
    <m/>
    <m/>
    <x v="1"/>
  </r>
  <r>
    <n v="24120434"/>
    <s v="PIÑEROS GARZON SONIA YUDELY"/>
    <x v="0"/>
    <s v="REGIONAL COMERCIAL"/>
    <s v="ASESOR COMERCIAL"/>
    <s v="7. ORIENTE"/>
    <s v="OFICINAS"/>
    <s v="SOMONDOCO"/>
    <n v="72209"/>
    <n v="36711"/>
    <n v="7"/>
    <n v="17.38"/>
    <n v="1.1586666666666665"/>
    <m/>
    <m/>
    <x v="1"/>
  </r>
  <r>
    <n v="24143735"/>
    <s v="ANTOLINEZ NELLY TERESA"/>
    <x v="0"/>
    <s v="REGIONAL COMERCIAL"/>
    <s v="CAJERO PRINCIPAL"/>
    <s v="7. ORIENTE"/>
    <s v="OFICINAS"/>
    <s v="TAMARA"/>
    <n v="74005"/>
    <n v="37403"/>
    <n v="5"/>
    <n v="18.462"/>
    <n v="1.2307999999999999"/>
    <m/>
    <m/>
    <x v="1"/>
  </r>
  <r>
    <n v="24149337"/>
    <s v="GUTIERREZ SEVILLA ASTRITH FABIOLA"/>
    <x v="0"/>
    <s v="REGIONAL COMERCIAL"/>
    <s v="DIRECTOR OFICINA TIPO 1"/>
    <s v="2. BOGOTA"/>
    <s v="OFICINAS"/>
    <s v="VILLAVICENCIO"/>
    <n v="25712"/>
    <n v="37494"/>
    <n v="8"/>
    <n v="15.21"/>
    <n v="1.014"/>
    <m/>
    <m/>
    <x v="1"/>
  </r>
  <r>
    <n v="24157016"/>
    <s v="BUITRAGO CARRILLO MARIA ISABEL"/>
    <x v="0"/>
    <s v="REGIONAL COMERCIAL"/>
    <s v="DIRECTOR OFICINA TIPO 4"/>
    <s v="7. ORIENTE"/>
    <s v="OFICINAS"/>
    <s v="TENZA"/>
    <n v="72210"/>
    <n v="41226"/>
    <n v="11"/>
    <n v="11.833"/>
    <n v="0.78886666666666672"/>
    <m/>
    <m/>
    <x v="0"/>
  </r>
  <r>
    <n v="24167403"/>
    <s v="BECERRA GALAN ZORAIDA INE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24176836"/>
    <s v="OCHOA PINZON CLAUDIA PATRICIA"/>
    <x v="0"/>
    <s v="REGIONAL COMERCIAL"/>
    <s v="OFICIAL OPERATIVO SENIOR"/>
    <s v="7. ORIENTE"/>
    <s v="OFICINAS"/>
    <s v="TOCA"/>
    <n v="75408"/>
    <n v="36739"/>
    <n v="8"/>
    <n v="16.25"/>
    <n v="1.0833333333333333"/>
    <m/>
    <m/>
    <x v="1"/>
  </r>
  <r>
    <n v="24183091"/>
    <s v="PONGUTA RODRIGUEZ MARCELA"/>
    <x v="0"/>
    <s v="REGIONAL COMERCIAL"/>
    <s v="ASESOR COMERCIAL"/>
    <s v="7. ORIENTE"/>
    <s v="OFICINAS"/>
    <s v="PAIPA                                                                                                                                                 "/>
    <n v="75404"/>
    <n v="41701"/>
    <n v="3"/>
    <n v="7.42"/>
    <n v="0.49466666666666664"/>
    <m/>
    <m/>
    <x v="0"/>
  </r>
  <r>
    <n v="24183260"/>
    <s v="VARGAS PEREZ NANCY DANEYI"/>
    <x v="0"/>
    <s v="VENTAS MICROFINANZAS"/>
    <s v="ASESOR COMERCIAL MICROFINANZAS"/>
    <s v="7. ORIENTE"/>
    <s v="OFICINAS"/>
    <s v="DUITAMA"/>
    <n v="71602"/>
    <n v="40666"/>
    <n v="5"/>
    <n v="19.253"/>
    <n v="1.2835333333333334"/>
    <m/>
    <m/>
    <x v="1"/>
  </r>
  <r>
    <n v="24212780"/>
    <s v="MARTINEZ CRUZ MARTA LUCIA"/>
    <x v="0"/>
    <s v="VENTAS BANCA AGROPECUARIA"/>
    <s v="ASESOR COMERCIAL AGROPECUARIO"/>
    <s v="7. ORIENTE"/>
    <s v="OFICINAS"/>
    <s v="UMBITA                                                                                                                                                "/>
    <n v="75412"/>
    <n v="43739"/>
    <n v="10"/>
    <n v="13.75"/>
    <n v="0.91666666666666663"/>
    <m/>
    <m/>
    <x v="0"/>
  </r>
  <r>
    <n v="24219159"/>
    <s v="CASTRO MONTAÑA CAROLINA"/>
    <x v="7"/>
    <s v="CONTABILIDAD"/>
    <s v="PROFESIONAL UNIVERSITARIO"/>
    <s v="8. DIRECCION NACIONAL"/>
    <s v="DIRECCION GENERAL"/>
    <s v="DIRECCION NACIONAL"/>
    <n v="80000"/>
    <n v="44075"/>
    <n v="9"/>
    <n v="30"/>
    <n v="2"/>
    <m/>
    <m/>
    <x v="2"/>
  </r>
  <r>
    <n v="24219466"/>
    <s v="OTALORA OTALORA DIANA MARCELA"/>
    <x v="0"/>
    <s v="REGIONAL COMERCIAL"/>
    <s v="OFICIAL OPERATIVO SENIOR"/>
    <s v="7. ORIENTE"/>
    <s v="OFICINAS"/>
    <s v="VENTAQUEMADA"/>
    <n v="75413"/>
    <n v="40518"/>
    <n v="12"/>
    <n v="25.957000000000001"/>
    <n v="1.7304666666666668"/>
    <m/>
    <m/>
    <x v="1"/>
  </r>
  <r>
    <n v="24319554"/>
    <s v="MOLINA VALDES LUZ MARINA"/>
    <x v="0"/>
    <s v="REGIONAL COMERCIAL"/>
    <s v="CAJERO PRINCIPAL"/>
    <s v="3. CAFETERA"/>
    <s v="OFICINAS"/>
    <s v="BARCELONA"/>
    <n v="30402"/>
    <n v="41276"/>
    <n v="1"/>
    <n v="9.8770000000000007"/>
    <n v="0.65846666666666676"/>
    <m/>
    <m/>
    <x v="0"/>
  </r>
  <r>
    <n v="24335362"/>
    <s v="ARIAS PARRA LUISA FERNANDA"/>
    <x v="4"/>
    <s v="NACIONAL DE ANALISIS AGROPECUARIO                                                                                                                     "/>
    <s v="OFICIAL OPERATIVO SENIOR"/>
    <s v="3. CAFETERA"/>
    <s v="REGIONAL"/>
    <s v="RIOSUCIO (CALDAS)"/>
    <n v="33111"/>
    <n v="43727"/>
    <n v="9"/>
    <n v="14.25"/>
    <n v="0.95"/>
    <m/>
    <m/>
    <x v="0"/>
  </r>
  <r>
    <n v="24335678"/>
    <s v="ARICAPA ARIAS ANGELICA MARIA"/>
    <x v="4"/>
    <s v="NORMALIZACION Y COBRO JURIDICO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9.0399999999999991"/>
    <n v="0.60266666666666657"/>
    <m/>
    <m/>
    <x v="0"/>
  </r>
  <r>
    <n v="24338330"/>
    <s v="CARDONA GALLEGO MILENA"/>
    <x v="0"/>
    <s v="REGIONAL COMERCIAL"/>
    <s v="ASESOR COMERCIAL"/>
    <s v="3. CAFETERA"/>
    <s v="OFICINAS"/>
    <s v="HERVEO"/>
    <n v="32407"/>
    <n v="40830"/>
    <n v="10"/>
    <n v="13.21"/>
    <n v="0.88066666666666671"/>
    <m/>
    <m/>
    <x v="0"/>
  </r>
  <r>
    <n v="24339869"/>
    <s v="GIRALDO GUTIERREZ MARIA DEL PILAR"/>
    <x v="0"/>
    <s v="REGIONAL COMERCIAL"/>
    <s v="CAJERO PRINCIPAL"/>
    <s v="3. CAFETERA"/>
    <s v="OFICINAS"/>
    <s v="PEREIRA"/>
    <n v="34105"/>
    <n v="43832"/>
    <n v="1"/>
    <n v="9.9600000000000009"/>
    <n v="0.66400000000000003"/>
    <m/>
    <m/>
    <x v="0"/>
  </r>
  <r>
    <n v="24340545"/>
    <s v="PARRA HOYOS MARIA ESPERANZA"/>
    <x v="0"/>
    <s v="REGIONAL COMERCIAL"/>
    <s v="OFICIAL OPERATIVO SENIOR"/>
    <s v="3. CAFETERA"/>
    <s v="OFICINAS"/>
    <s v="AGUADAS"/>
    <n v="33101"/>
    <n v="39574"/>
    <n v="5"/>
    <n v="4.79"/>
    <n v="0.31933333333333336"/>
    <m/>
    <m/>
    <x v="0"/>
  </r>
  <r>
    <n v="24341195"/>
    <s v="OCAMPO ALVAREZ PAULA ANDREA"/>
    <x v="0"/>
    <s v="REGIONAL COMERCIAL"/>
    <s v="CAJERO"/>
    <s v="3. CAFETERA"/>
    <s v="OFICINAS"/>
    <s v="MANIZALES - CALDAS"/>
    <n v="33106"/>
    <n v="42464"/>
    <n v="4"/>
    <n v="6.13"/>
    <n v="0.40866666666666668"/>
    <m/>
    <m/>
    <x v="0"/>
  </r>
  <r>
    <n v="24344363"/>
    <s v="ECHAVARRIA PEREZ ANA MARIA"/>
    <x v="0"/>
    <s v="REGIONAL COMERCIAL"/>
    <s v="DIRECTOR OFICINA TIPO 4"/>
    <s v="3. CAFETERA"/>
    <s v="OFICINAS"/>
    <s v="CAICEDONIA"/>
    <n v="65318"/>
    <n v="40924"/>
    <n v="1"/>
    <n v="24.38"/>
    <n v="1.6253333333333333"/>
    <m/>
    <m/>
    <x v="1"/>
  </r>
  <r>
    <n v="24347638"/>
    <s v="HERRERA JARAMILLO ANDREA"/>
    <x v="0"/>
    <s v="VENTAS BANCA AGROPECUARIA"/>
    <s v="PROFESIONAL UNIVERSITARIO"/>
    <s v="3. CAFETERA"/>
    <s v="REGIONAL"/>
    <s v="GERENCIA REGIONAL CAFETERA"/>
    <n v="30000"/>
    <n v="42982"/>
    <n v="9"/>
    <n v="14.87"/>
    <n v="0.99133333333333329"/>
    <m/>
    <m/>
    <x v="0"/>
  </r>
  <r>
    <n v="24366123"/>
    <s v="SANCHEZ ESTRADA LUZ MARINA"/>
    <x v="1"/>
    <s v="VP OPERACIONES"/>
    <s v="PROFESIONAL OPERATIVO"/>
    <s v="3. CAFETERA"/>
    <s v="REGIONAL"/>
    <s v="MANIZALES"/>
    <n v="33716"/>
    <n v="41075"/>
    <n v="6"/>
    <n v="3.17"/>
    <n v="0.21133333333333332"/>
    <m/>
    <m/>
    <x v="0"/>
  </r>
  <r>
    <n v="24368604"/>
    <s v="GIRALDO OSORIO MARIA IRENE"/>
    <x v="0"/>
    <s v="REGIONAL COMERCIAL"/>
    <s v="DIRECTOR OFICINA TIPO 4"/>
    <s v="3. CAFETERA"/>
    <s v="OFICINAS"/>
    <s v="LA CELIA"/>
    <n v="34110"/>
    <n v="39218"/>
    <n v="5"/>
    <n v="19.37"/>
    <n v="1.2913333333333334"/>
    <m/>
    <m/>
    <x v="1"/>
  </r>
  <r>
    <n v="24369601"/>
    <s v="VALENCIA GONZALEZ LUZ MARINA"/>
    <x v="0"/>
    <s v="REGIONAL COMERCIAL"/>
    <s v="ASESOR COMERCIAL"/>
    <s v="3. CAFETERA"/>
    <s v="OFICINAS"/>
    <s v="AGUADAS"/>
    <n v="33101"/>
    <n v="41680"/>
    <n v="2"/>
    <n v="23.338000000000001"/>
    <n v="1.5558666666666667"/>
    <m/>
    <m/>
    <x v="1"/>
  </r>
  <r>
    <n v="24369743"/>
    <s v="LOPEZ OROZCO LUCELLY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0561"/>
    <n v="1"/>
    <n v="24.29"/>
    <n v="1.6193333333333333"/>
    <m/>
    <m/>
    <x v="1"/>
  </r>
  <r>
    <n v="24397182"/>
    <s v="JARAMILLO LONDOÑO HERICA MARCELA"/>
    <x v="0"/>
    <s v="REGIONAL COMERCIAL"/>
    <s v="ASESOR COMERCIAL"/>
    <s v="3. CAFETERA"/>
    <s v="OFICINAS"/>
    <s v="CIRCASIA"/>
    <n v="30405"/>
    <n v="44326"/>
    <n v="5"/>
    <n v="19.405000000000001"/>
    <n v="1.2936666666666667"/>
    <m/>
    <m/>
    <x v="1"/>
  </r>
  <r>
    <n v="24413046"/>
    <s v="LOPEZ RIOS GLORIA INES"/>
    <x v="0"/>
    <s v="REGIONAL COMERCIAL"/>
    <s v="OFICIAL OPERATIVO SENIOR"/>
    <s v="3. CAFETERA"/>
    <s v="OFICINAS"/>
    <s v="APIA                                                                                                                                                  "/>
    <n v="34109"/>
    <n v="40588"/>
    <n v="2"/>
    <n v="8.2100000000000009"/>
    <n v="0.54733333333333334"/>
    <m/>
    <m/>
    <x v="0"/>
  </r>
  <r>
    <n v="24434772"/>
    <s v="BOTERO GIRALDO NORA ESTELA"/>
    <x v="5"/>
    <s v="VP ADMINISTRATIVA"/>
    <s v="SECRETARIA VICEPRESIDENCIA"/>
    <s v="8. DIRECCION NACIONAL"/>
    <s v="DIRECCION GENERAL"/>
    <s v="DIRECCION NACIONAL"/>
    <n v="80000"/>
    <n v="37403"/>
    <n v="5"/>
    <n v="18.920000000000002"/>
    <n v="1.2613333333333334"/>
    <m/>
    <m/>
    <x v="1"/>
  </r>
  <r>
    <n v="24437679"/>
    <s v="ORREGO MORALES CARMEN TERESA"/>
    <x v="0"/>
    <s v="REGIONAL COMERCIAL"/>
    <s v="CAJERO PRINCIPAL"/>
    <s v="3. CAFETERA"/>
    <s v="OFICINAS"/>
    <s v="DOSQUEBRADAS"/>
    <n v="34102"/>
    <n v="43990"/>
    <n v="6"/>
    <n v="18.46"/>
    <n v="1.2306666666666668"/>
    <m/>
    <m/>
    <x v="1"/>
  </r>
  <r>
    <n v="24497592"/>
    <s v="CARMONA GALVIS MARIA ESPERANZA"/>
    <x v="0"/>
    <s v="VENTAS MICROFINANZAS"/>
    <s v="ASESOR COMERCIAL MICROFINANZAS"/>
    <s v="3. CAFETERA"/>
    <s v="OFICINAS"/>
    <s v="LA TEBAIDA"/>
    <n v="30408"/>
    <n v="42828"/>
    <n v="4"/>
    <n v="21.17"/>
    <n v="1.4113333333333336"/>
    <m/>
    <m/>
    <x v="1"/>
  </r>
  <r>
    <n v="24551349"/>
    <s v="TRUJILLO TASCON MARTHA ALICIA"/>
    <x v="0"/>
    <s v="REGIONAL COMERCIAL"/>
    <s v="OFICIAL OPERATIVO SENIOR"/>
    <s v="3. CAFETERA"/>
    <s v="OFICINAS"/>
    <s v="BELEN DE UMBRIA                                                                                                                                       "/>
    <n v="34114"/>
    <n v="44564"/>
    <n v="1"/>
    <n v="9.92"/>
    <n v="0.66133333333333333"/>
    <m/>
    <m/>
    <x v="0"/>
  </r>
  <r>
    <n v="24651808"/>
    <s v="FRANCO LEON DIANA PATRICIA"/>
    <x v="0"/>
    <s v="VENTAS BANCA AGROPECUARIA"/>
    <s v="ASESOR COMERCIAL AGROPECUARIO"/>
    <s v="3. CAFETERA"/>
    <s v="OFICINAS"/>
    <s v="PUERTO SALGAR"/>
    <n v="22009"/>
    <n v="43678"/>
    <n v="8"/>
    <n v="16.25"/>
    <n v="1.0833333333333333"/>
    <m/>
    <m/>
    <x v="1"/>
  </r>
  <r>
    <n v="24659874"/>
    <s v="CADAVID CELIS ALBA JANET"/>
    <x v="0"/>
    <s v="REGIONAL COMERCIAL"/>
    <s v="OFICIAL OPERATIVO SENIOR"/>
    <s v="3. CAFETERA"/>
    <s v="OFICINAS"/>
    <s v="FILANDIA                                                                                                                                              "/>
    <n v="30407"/>
    <n v="39036"/>
    <n v="11"/>
    <n v="26.295000000000002"/>
    <n v="1.7530000000000001"/>
    <m/>
    <m/>
    <x v="1"/>
  </r>
  <r>
    <n v="24660897"/>
    <s v="RIOS MELO BEATRIZ ELENA"/>
    <x v="0"/>
    <s v="REGIONAL COMERCIAL"/>
    <s v="CAJERO PRINCIPAL"/>
    <s v="3. CAFETERA"/>
    <s v="OFICINAS"/>
    <s v="FILANDIA                                                                                                                                              "/>
    <n v="30407"/>
    <n v="39574"/>
    <n v="5"/>
    <n v="17.957000000000001"/>
    <n v="1.1971333333333334"/>
    <m/>
    <m/>
    <x v="1"/>
  </r>
  <r>
    <n v="24716708"/>
    <s v="CASTRO  SANDRA MILENA"/>
    <x v="0"/>
    <s v="VENTAS MICROFINANZAS"/>
    <s v="ASESOR COMERCIAL MICROFINANZAS"/>
    <s v="3. CAFETERA"/>
    <s v="OFICINAS"/>
    <s v="PUERTO SALGAR"/>
    <n v="22009"/>
    <n v="43599"/>
    <n v="5"/>
    <n v="4.4180000000000001"/>
    <n v="0.29453333333333337"/>
    <m/>
    <m/>
    <x v="0"/>
  </r>
  <r>
    <n v="24720689"/>
    <s v="VILLEGAS ALZATE PAULA ALEJANDRA"/>
    <x v="4"/>
    <s v="NACIONAL DE ANALISIS AGROPECUARIO                                                                                                                     "/>
    <s v="OFICIAL OPERATIVO SENIOR"/>
    <s v="3. CAFETERA"/>
    <s v="REGIONAL"/>
    <s v="VITERBO"/>
    <n v="33115"/>
    <n v="43728"/>
    <n v="9"/>
    <n v="14.21"/>
    <n v="0.94733333333333336"/>
    <m/>
    <m/>
    <x v="0"/>
  </r>
  <r>
    <n v="24727088"/>
    <s v="GOMEZ JIMENEZ MARTHA YOLAND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71"/>
    <n v="1.6473333333333333"/>
    <m/>
    <n v="44928"/>
    <x v="1"/>
  </r>
  <r>
    <n v="24791400"/>
    <s v="RENDON MOSCOSO MARTHA DORIS"/>
    <x v="0"/>
    <s v="REGIONAL COMERCIAL"/>
    <s v="CAJERO"/>
    <s v="3. CAFETERA"/>
    <s v="OFICINAS"/>
    <s v="SANTA ROSA DE CABAL"/>
    <n v="34107"/>
    <n v="42920"/>
    <n v="7"/>
    <n v="17.38"/>
    <n v="1.1586666666666665"/>
    <m/>
    <m/>
    <x v="1"/>
  </r>
  <r>
    <n v="24824370"/>
    <s v="MURILLO GIRALDO MARTHA ELSY"/>
    <x v="0"/>
    <s v="REGIONAL COMERCIAL"/>
    <s v="DIRECTOR OFICINA TIPO 4"/>
    <s v="3. CAFETERA"/>
    <s v="OFICINAS"/>
    <s v="ARANZAZU"/>
    <n v="33102"/>
    <n v="40981"/>
    <n v="3"/>
    <n v="21.625"/>
    <n v="1.4416666666666667"/>
    <m/>
    <m/>
    <x v="1"/>
  </r>
  <r>
    <n v="24825212"/>
    <s v="CASTAÑO JIMENEZ GLADYS"/>
    <x v="0"/>
    <s v="REGIONAL COMERCIAL"/>
    <s v="DIRECTOR OPERATIVO"/>
    <s v="3. CAFETERA"/>
    <s v="OFICINAS"/>
    <s v="RIOSUCIO (CALDAS)"/>
    <n v="33111"/>
    <n v="38720"/>
    <n v="1"/>
    <n v="9.92"/>
    <n v="0.66133333333333333"/>
    <m/>
    <m/>
    <x v="0"/>
  </r>
  <r>
    <n v="24827534"/>
    <s v="GOMEZ NOREÑA DORALIA"/>
    <x v="0"/>
    <s v="REGIONAL COMERCIAL"/>
    <s v="OFICIAL OPERATIVO SENIOR"/>
    <s v="3. CAFETERA"/>
    <s v="OFICINAS"/>
    <s v="NEIRA"/>
    <n v="33123"/>
    <n v="37196"/>
    <n v="11"/>
    <n v="27.375"/>
    <n v="1.825"/>
    <m/>
    <m/>
    <x v="1"/>
  </r>
  <r>
    <n v="24828731"/>
    <s v="GOMEZ GRISALES BEATRIZ ELENA"/>
    <x v="0"/>
    <s v="REGIONAL COMERCIAL"/>
    <s v="CAJERO PRINCIPAL"/>
    <s v="3. CAFETERA"/>
    <s v="OFICINAS"/>
    <s v="NEIRA"/>
    <n v="33123"/>
    <n v="40981"/>
    <n v="3"/>
    <n v="7"/>
    <n v="0.46666666666666667"/>
    <m/>
    <m/>
    <x v="0"/>
  </r>
  <r>
    <n v="24870894"/>
    <s v="CARMONA LOPEZ LUZ MAGALLY"/>
    <x v="0"/>
    <s v="REGIONAL COMERCIAL"/>
    <s v="OFICIAL SOPORTE"/>
    <s v="3. CAFETERA"/>
    <s v="OFICINAS"/>
    <s v="MANIZALES - CALDAS"/>
    <n v="33106"/>
    <n v="43444"/>
    <n v="12"/>
    <n v="10.88"/>
    <n v="0.72533333333333339"/>
    <m/>
    <m/>
    <x v="0"/>
  </r>
  <r>
    <n v="24995470"/>
    <s v="GIRALDO ZULUAGA YOLANDA DE_JESUS"/>
    <x v="0"/>
    <s v="REGIONAL COMERCIAL"/>
    <s v="CAJERO PRINCIPAL"/>
    <s v="3. CAFETERA"/>
    <s v="OFICINAS"/>
    <s v="BUENAVISTA (QUINDIO)                                                                                                                                  "/>
    <n v="30403"/>
    <n v="38681"/>
    <n v="11"/>
    <n v="11.5"/>
    <n v="0.76666666666666672"/>
    <m/>
    <m/>
    <x v="0"/>
  </r>
  <r>
    <n v="25001285"/>
    <s v="MONCADA RAMIREZ NELCY LUCIA"/>
    <x v="0"/>
    <s v="REGIONAL COMERCIAL"/>
    <s v="CAJERO"/>
    <s v="3. CAFETERA"/>
    <s v="OFICINAS"/>
    <s v="PEREIRA"/>
    <n v="34105"/>
    <n v="42158"/>
    <n v="6"/>
    <n v="3.67"/>
    <n v="0.24466666666666667"/>
    <m/>
    <m/>
    <x v="0"/>
  </r>
  <r>
    <n v="25021999"/>
    <s v="RAMIREZ PATIÑO MARIA ELENA"/>
    <x v="0"/>
    <s v="VENTAS MICROFINANZAS"/>
    <s v="ASESOR COMERCIAL MICROFINANZAS"/>
    <s v="3. CAFETERA"/>
    <s v="OFICINAS"/>
    <s v="QUIMBAYA"/>
    <n v="30409"/>
    <n v="39449"/>
    <n v="1"/>
    <n v="4.46"/>
    <n v="0.29733333333333334"/>
    <m/>
    <m/>
    <x v="0"/>
  </r>
  <r>
    <n v="25022896"/>
    <s v="TORRES GAMBOA ANGELA MARIA"/>
    <x v="0"/>
    <s v="REGIONAL COMERCIAL"/>
    <s v="ASESOR COMERCIAL"/>
    <s v="3. CAFETERA"/>
    <s v="OFICINAS"/>
    <s v="QUIMBAYA"/>
    <n v="30409"/>
    <n v="43564"/>
    <n v="4"/>
    <n v="5.92"/>
    <n v="0.39466666666666667"/>
    <m/>
    <m/>
    <x v="0"/>
  </r>
  <r>
    <n v="25026510"/>
    <s v="TOVAR DIAZ PAOLA"/>
    <x v="0"/>
    <s v="VENTAS MICROFINANZAS"/>
    <s v="ASESOR COMERCIAL MICROFINANZAS"/>
    <s v="9. SUR"/>
    <s v="OFICINAS"/>
    <s v="VILLAGARZON                                                                                                                                           "/>
    <n v="63408"/>
    <n v="41491"/>
    <n v="8"/>
    <n v="16.038"/>
    <n v="1.0691999999999999"/>
    <m/>
    <m/>
    <x v="1"/>
  </r>
  <r>
    <n v="25081939"/>
    <s v="RAMIREZ GONZALEZ LINA MARIA"/>
    <x v="0"/>
    <s v="REGIONAL COMERCIAL"/>
    <s v="ASESOR COMERCIAL"/>
    <s v="3. CAFETERA"/>
    <s v="OFICINAS"/>
    <s v="SAN JOSE DE RISARALDA                                                                                                                                 "/>
    <n v="33116"/>
    <n v="39014"/>
    <n v="10"/>
    <n v="12.79"/>
    <n v="0.85266666666666657"/>
    <m/>
    <m/>
    <x v="0"/>
  </r>
  <r>
    <n v="25099606"/>
    <s v="DIAZ RESTREPO FRANCIA HELENA"/>
    <x v="0"/>
    <s v="REGIONAL COMERCIAL"/>
    <s v="ASESOR COMERCIAL"/>
    <s v="3. CAFETERA"/>
    <s v="OFICINAS"/>
    <s v="SALAMINA"/>
    <n v="33112"/>
    <n v="39036"/>
    <n v="11"/>
    <n v="11.92"/>
    <n v="0.79466666666666663"/>
    <m/>
    <m/>
    <x v="0"/>
  </r>
  <r>
    <n v="25108158"/>
    <s v="MURILLO DE_MORALES MARIA DOREMY"/>
    <x v="0"/>
    <s v="REGIONAL COMERCIAL"/>
    <s v="OFICIAL OPERATIVO SENIOR"/>
    <s v="3. CAFETERA"/>
    <s v="OFICINAS"/>
    <s v="LA MERCED"/>
    <n v="33119"/>
    <n v="39966"/>
    <n v="6"/>
    <n v="18.71"/>
    <n v="1.2473333333333334"/>
    <m/>
    <m/>
    <x v="1"/>
  </r>
  <r>
    <n v="25156298"/>
    <s v="QUINTERO VALENCIA MARIA JOSEFA"/>
    <x v="5"/>
    <s v="VIVIENDA 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762"/>
    <n v="11"/>
    <n v="27.13"/>
    <n v="1.8086666666666666"/>
    <m/>
    <m/>
    <x v="1"/>
  </r>
  <r>
    <n v="25162315"/>
    <s v="PALACIO ECHEVERRY GLORIA PATRICIA"/>
    <x v="0"/>
    <s v="REGIONAL COMERCIAL"/>
    <s v="DIRECTOR OFICINA TIPO 5"/>
    <s v="3. CAFETERA"/>
    <s v="OFICINAS"/>
    <s v="MISTRATO"/>
    <n v="34104"/>
    <n v="38740"/>
    <n v="1"/>
    <n v="24.08"/>
    <n v="1.6053333333333333"/>
    <m/>
    <m/>
    <x v="1"/>
  </r>
  <r>
    <n v="25166637"/>
    <s v="CELY CARRANZA AMNERIS ELENA"/>
    <x v="1"/>
    <s v="VP OPERACIONES"/>
    <s v="PROFESIONAL UNIVERSITARIO"/>
    <s v="3. CAFETERA"/>
    <s v="REGIONAL"/>
    <s v="MANIZALES"/>
    <n v="33716"/>
    <n v="36705"/>
    <n v="6"/>
    <n v="2.63"/>
    <n v="0.17533333333333331"/>
    <m/>
    <m/>
    <x v="0"/>
  </r>
  <r>
    <n v="25272535"/>
    <s v="RIASCOS GOMEZ ANA MARI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04"/>
    <n v="1"/>
    <n v="9.8800000000000008"/>
    <n v="0.65866666666666673"/>
    <m/>
    <m/>
    <x v="0"/>
  </r>
  <r>
    <n v="25273250"/>
    <s v="BOTINA ORDOÑEZ LIDIA LICED"/>
    <x v="0"/>
    <s v="REGIONAL COMERCIAL"/>
    <s v="ASESOR COMERCIAL"/>
    <s v="6. OCCIDENTE"/>
    <s v="OFICINAS"/>
    <s v="PURACE                                                                                                                                                "/>
    <n v="64215"/>
    <n v="41113"/>
    <n v="7"/>
    <n v="61.412999999999997"/>
    <n v="4.0941999999999998"/>
    <s v="Incapacitados + 180 días"/>
    <m/>
    <x v="6"/>
  </r>
  <r>
    <n v="25275601"/>
    <s v="LAME OROZCO AMADIS EMILSEN"/>
    <x v="0"/>
    <s v="REGIONAL COMERCIAL"/>
    <s v="OFICIAL SOPORTE"/>
    <s v="6. OCCIDENTE"/>
    <s v="OFICINAS"/>
    <s v="POPAYAN                                                                                                                                               "/>
    <n v="64214"/>
    <n v="41498"/>
    <n v="8"/>
    <n v="15.082000000000001"/>
    <n v="1.0054666666666667"/>
    <m/>
    <m/>
    <x v="1"/>
  </r>
  <r>
    <n v="25278864"/>
    <s v="LARA ARGOTE PAOLA ANDREA"/>
    <x v="0"/>
    <s v="REGIONAL COMERCIAL"/>
    <s v="GERENTE ZONAL"/>
    <s v="6. OCCIDENTE"/>
    <s v="REGIONAL"/>
    <s v="POPAYAN                                                                                                                                               "/>
    <n v="64214"/>
    <n v="38665"/>
    <n v="11"/>
    <n v="12.17"/>
    <n v="0.81133333333333335"/>
    <m/>
    <m/>
    <x v="0"/>
  </r>
  <r>
    <n v="25281064"/>
    <s v="SINISTERRA RIASCOS VILMA"/>
    <x v="0"/>
    <s v="REGIONAL COMERCIAL"/>
    <s v="ASESOR COMERCIAL SENIOR"/>
    <s v="6. OCCIDENTE"/>
    <s v="OFICINAS"/>
    <s v="POPAYAN                                                                                                                                               "/>
    <n v="64214"/>
    <n v="39815"/>
    <n v="1"/>
    <n v="24.251999999999999"/>
    <n v="1.6168"/>
    <m/>
    <m/>
    <x v="1"/>
  </r>
  <r>
    <n v="25281320"/>
    <s v="AVIRAMA TOTE MARY"/>
    <x v="0"/>
    <s v="REGIONAL COMERCIAL"/>
    <s v="CAJERO PRINCIPAL"/>
    <s v="6. OCCIDENTE"/>
    <s v="OFICINAS"/>
    <s v="PURACE                                                                                                                                                "/>
    <n v="64215"/>
    <n v="42408"/>
    <n v="2"/>
    <n v="8.4600000000000009"/>
    <n v="0.56400000000000006"/>
    <m/>
    <m/>
    <x v="0"/>
  </r>
  <r>
    <n v="25281499"/>
    <s v="MANQUILLO GALLEGO NORBY YOLANDA"/>
    <x v="0"/>
    <s v="REGIONAL COMERCIAL"/>
    <s v="ASESOR COMERCIAL"/>
    <s v="6. OCCIDENTE"/>
    <s v="OFICINAS"/>
    <s v="TOTORO                                                                                                                                                "/>
    <n v="64221"/>
    <n v="39077"/>
    <n v="12"/>
    <n v="10.167999999999999"/>
    <n v="0.67786666666666662"/>
    <m/>
    <m/>
    <x v="0"/>
  </r>
  <r>
    <n v="25282034"/>
    <s v="HOYOS MARTINEZ ALEXANDRA"/>
    <x v="0"/>
    <s v="REGIONAL COMERCIAL"/>
    <s v="ASESOR COMERCIAL"/>
    <s v="6. OCCIDENTE"/>
    <s v="OFICINAS"/>
    <s v="POPAYAN                                                                                                                                               "/>
    <n v="64214"/>
    <n v="41743"/>
    <n v="4"/>
    <n v="20.71"/>
    <n v="1.3806666666666667"/>
    <m/>
    <m/>
    <x v="1"/>
  </r>
  <r>
    <n v="25284507"/>
    <s v="VALDERRAMA BARBOSA CATALINA"/>
    <x v="0"/>
    <s v="REGIONAL COMERCIAL"/>
    <s v="DIRECTOR OFICINA TIPO 4"/>
    <s v="6. OCCIDENTE"/>
    <s v="OFICINAS"/>
    <s v="BUGA"/>
    <n v="60912"/>
    <n v="39664"/>
    <n v="8"/>
    <n v="16.047000000000001"/>
    <n v="1.0698000000000001"/>
    <m/>
    <m/>
    <x v="1"/>
  </r>
  <r>
    <n v="25287595"/>
    <s v="BASTIDAS LOSADA MAILEN"/>
    <x v="0"/>
    <s v="VENTAS MICROFINANZAS"/>
    <s v="ASESOR COMERCIAL MICROFINANZAS"/>
    <s v="9. SUR"/>
    <s v="OFICINAS"/>
    <s v="LA PLATA"/>
    <n v="32708"/>
    <n v="39449"/>
    <n v="1"/>
    <n v="24.96"/>
    <n v="1.6640000000000001"/>
    <m/>
    <m/>
    <x v="1"/>
  </r>
  <r>
    <n v="25291069"/>
    <s v="SAMBONI ILES INGRY ROCIO"/>
    <x v="0"/>
    <s v="REGIONAL COMERCIAL"/>
    <s v="CAJERO PRINCIPAL"/>
    <s v="6. OCCIDENTE"/>
    <s v="OFICINAS"/>
    <s v="SAN SEBASTIAN (CAUCA)                                                                                                                                 "/>
    <n v="64217"/>
    <n v="39000"/>
    <n v="10"/>
    <n v="13.37"/>
    <n v="0.89133333333333331"/>
    <m/>
    <m/>
    <x v="0"/>
  </r>
  <r>
    <n v="25292714"/>
    <s v="GIRALDO MUÑOZ MARIA MAGNOLIA"/>
    <x v="1"/>
    <s v="VP OPERACIONES"/>
    <s v="PROFESIONAL OPERATIVO"/>
    <s v="6. OCCIDENTE"/>
    <s v="REGIONAL"/>
    <s v="POPAYAN                                                                                                                                               "/>
    <n v="64214"/>
    <n v="41701"/>
    <n v="3"/>
    <n v="7.42"/>
    <n v="0.49466666666666664"/>
    <m/>
    <m/>
    <x v="0"/>
  </r>
  <r>
    <n v="25311612"/>
    <s v="PINO FUENTES SANDRA YANET"/>
    <x v="0"/>
    <s v="REGIONAL COMERCIAL"/>
    <s v="CAJERO"/>
    <s v="6. OCCIDENTE"/>
    <s v="OFICINAS"/>
    <s v="PIENDAMO                                                                                                                                              "/>
    <n v="64213"/>
    <n v="37382"/>
    <n v="5"/>
    <n v="19.54"/>
    <n v="1.3026666666666666"/>
    <m/>
    <m/>
    <x v="1"/>
  </r>
  <r>
    <n v="25364530"/>
    <s v="BETANCOURT BARONA MARIA XIMENA"/>
    <x v="0"/>
    <s v="REGIONAL COMERCIAL"/>
    <s v="DIRECTOR OFICINA TIPO 4"/>
    <s v="6. OCCIDENTE"/>
    <s v="OFICINAS"/>
    <s v="TORIBIO - CALOTO"/>
    <n v="65014"/>
    <n v="36705"/>
    <n v="6"/>
    <n v="17.63"/>
    <n v="1.1753333333333333"/>
    <m/>
    <m/>
    <x v="1"/>
  </r>
  <r>
    <n v="25390392"/>
    <s v="LOZANO  MARIA CONSTANZA"/>
    <x v="0"/>
    <s v="REGIONAL COMERCIAL"/>
    <s v="ASESOR COMERCIAL"/>
    <s v="6. OCCIDENTE"/>
    <s v="OFICINAS"/>
    <s v="PADILLA"/>
    <n v="65009"/>
    <n v="44522"/>
    <n v="11"/>
    <n v="11.63"/>
    <n v="0.77533333333333343"/>
    <m/>
    <m/>
    <x v="0"/>
  </r>
  <r>
    <n v="25396736"/>
    <s v="CORREA SOLARTE OLGA REGINA"/>
    <x v="0"/>
    <s v="REGIONAL COMERCIAL"/>
    <s v="DIRECTOR OFICINA TIPO 4"/>
    <s v="6. OCCIDENTE"/>
    <s v="OFICINAS"/>
    <s v="LA SIERRA"/>
    <n v="64224"/>
    <n v="43115"/>
    <n v="1"/>
    <n v="9.42"/>
    <n v="0.628"/>
    <m/>
    <m/>
    <x v="0"/>
  </r>
  <r>
    <n v="25453802"/>
    <s v="CHAVARRO MUÑOZ BLANCA AURORA"/>
    <x v="0"/>
    <s v="REGIONAL COMERCIAL"/>
    <s v="ASESOR COMERCIAL"/>
    <s v="9. SUR"/>
    <s v="OFICINAS"/>
    <s v="INZA                                                                                                                                                  "/>
    <n v="65005"/>
    <n v="41114"/>
    <n v="7"/>
    <n v="16.54"/>
    <n v="1.1026666666666667"/>
    <m/>
    <m/>
    <x v="1"/>
  </r>
  <r>
    <n v="25480078"/>
    <s v="ARCE SOLARTE SILVIA DEL_PILAR"/>
    <x v="0"/>
    <s v="REGIONAL COMERCIAL"/>
    <s v="CAJERO"/>
    <s v="6. OCCIDENTE"/>
    <s v="OFICINAS"/>
    <s v="TIMBIO"/>
    <n v="64219"/>
    <n v="36705"/>
    <n v="6"/>
    <n v="17.547000000000001"/>
    <n v="1.1698"/>
    <m/>
    <m/>
    <x v="1"/>
  </r>
  <r>
    <n v="25497530"/>
    <s v="RIASCOS MOSQUERA GILMA DORETH"/>
    <x v="0"/>
    <s v="REGIONAL COMERCIAL"/>
    <s v="ASESOR COMERCIAL"/>
    <s v="6. OCCIDENTE"/>
    <s v="OFICINAS"/>
    <s v="LOPEZ DE MICAY                                                                                                                                        "/>
    <n v="64211"/>
    <n v="42891"/>
    <n v="6"/>
    <n v="18.579999999999998"/>
    <n v="1.2386666666666666"/>
    <m/>
    <m/>
    <x v="1"/>
  </r>
  <r>
    <n v="25529744"/>
    <s v="MERA  DEICY"/>
    <x v="0"/>
    <s v="REGIONAL COMERCIAL"/>
    <s v="CAJERO PRINCIPAL"/>
    <s v="6. OCCIDENTE"/>
    <s v="OFICINAS"/>
    <s v="PADILLA"/>
    <n v="65009"/>
    <n v="36746"/>
    <n v="8"/>
    <n v="15.96"/>
    <n v="1.0640000000000001"/>
    <m/>
    <m/>
    <x v="1"/>
  </r>
  <r>
    <n v="25560000"/>
    <s v="ACHIPIZ MEDINA CLARA INES"/>
    <x v="0"/>
    <s v="REGIONAL COMERCIAL"/>
    <s v="ASESOR COMERCIAL"/>
    <s v="9. SUR"/>
    <s v="OFICINAS"/>
    <s v="PAEZ BELALCAZAR                                                                                                                                       "/>
    <n v="65010"/>
    <n v="41821"/>
    <n v="7"/>
    <n v="17.207999999999998"/>
    <n v="1.1472"/>
    <m/>
    <m/>
    <x v="1"/>
  </r>
  <r>
    <n v="25596437"/>
    <s v="BENITEZ BAMBAGUE LUZ DIBIA"/>
    <x v="0"/>
    <s v="REGIONAL COMERCIAL"/>
    <s v="ASESOR COMERCIAL"/>
    <s v="6. OCCIDENTE"/>
    <s v="OFICINAS"/>
    <s v="SAN SEBASTIAN (CAUCA)                                                                                                                                 "/>
    <n v="64217"/>
    <n v="43346"/>
    <n v="9"/>
    <n v="14.92"/>
    <n v="0.9946666666666667"/>
    <m/>
    <m/>
    <x v="0"/>
  </r>
  <r>
    <n v="25596724"/>
    <s v="RUANO NAVARRO YOBANA"/>
    <x v="0"/>
    <s v="REGIONAL COMERCIAL"/>
    <s v="CAJERO PRINCIPAL"/>
    <s v="6. OCCIDENTE"/>
    <s v="OFICINAS"/>
    <s v="BALBOA (CAUCA)"/>
    <n v="64203"/>
    <n v="42072"/>
    <n v="3"/>
    <n v="7.17"/>
    <n v="0.47799999999999998"/>
    <m/>
    <m/>
    <x v="0"/>
  </r>
  <r>
    <n v="25600065"/>
    <s v="RENGIFO  VIVIANA"/>
    <x v="0"/>
    <s v="REGIONAL COMERCIAL"/>
    <s v="OFICIAL OPERATIVO SENIOR"/>
    <s v="6. OCCIDENTE"/>
    <s v="OFICINAS"/>
    <s v="EL BORDO"/>
    <n v="64206"/>
    <n v="44606"/>
    <n v="2"/>
    <n v="8.2100000000000009"/>
    <n v="0.54733333333333334"/>
    <m/>
    <m/>
    <x v="0"/>
  </r>
  <r>
    <n v="256592"/>
    <s v="RAMOS RIVERA CARMEN LILIANA"/>
    <x v="9"/>
    <s v="RIESGO OPERATIVO"/>
    <s v="PROFESIONAL SENIOR"/>
    <s v="8. DIRECCION NACIONAL"/>
    <s v="DIRECCION GENERAL"/>
    <s v="DIRECCION NACIONAL"/>
    <n v="80000"/>
    <n v="39937"/>
    <n v="5"/>
    <n v="19.88"/>
    <n v="1.3253333333333333"/>
    <m/>
    <n v="44929"/>
    <x v="1"/>
  </r>
  <r>
    <n v="25682259"/>
    <s v="VELASCO SARRIA BETTY YOLANDA"/>
    <x v="0"/>
    <s v="REGIONAL COMERCIAL"/>
    <s v="CAJERO PRINCIPAL"/>
    <s v="6. OCCIDENTE"/>
    <s v="OFICINAS"/>
    <s v="SILVIA"/>
    <n v="64218"/>
    <n v="36746"/>
    <n v="8"/>
    <n v="0.33500000000000002"/>
    <n v="2.2333333333333334E-2"/>
    <m/>
    <m/>
    <x v="0"/>
  </r>
  <r>
    <n v="25732832"/>
    <s v="VALENCIA CALAMBAS MARTHA JIMENA"/>
    <x v="0"/>
    <s v="REGIONAL COMERCIAL"/>
    <s v="CAJERO PRINCIPAL"/>
    <s v="6. OCCIDENTE"/>
    <s v="OFICINAS"/>
    <s v="TORIBIO - CALOTO"/>
    <n v="65014"/>
    <n v="36705"/>
    <n v="6"/>
    <n v="17.63"/>
    <n v="1.1753333333333333"/>
    <m/>
    <m/>
    <x v="1"/>
  </r>
  <r>
    <n v="25733848"/>
    <s v="TROCHEZ HERRERA ASTRID LILIANA"/>
    <x v="0"/>
    <s v="REGIONAL COMERCIAL"/>
    <s v="ASESOR COMERCIAL"/>
    <s v="6. OCCIDENTE"/>
    <s v="OFICINAS"/>
    <s v="TORIBIO - CALOTO"/>
    <n v="65014"/>
    <n v="44410"/>
    <n v="8"/>
    <n v="16.21"/>
    <n v="1.0806666666666667"/>
    <m/>
    <m/>
    <x v="1"/>
  </r>
  <r>
    <n v="25785759"/>
    <s v="OTERO PADILLA LINA PAOLA"/>
    <x v="0"/>
    <s v="VENTAS BANCA PERSONAS"/>
    <s v="PROFESIONAL UNIVERSITARIO"/>
    <s v="1. ANTIOQUIA"/>
    <s v="REGIONAL"/>
    <s v="GERENCIA REGIONAL ANTIOQUIA"/>
    <n v="10000"/>
    <n v="41001"/>
    <n v="4"/>
    <n v="21.21"/>
    <n v="1.4140000000000001"/>
    <m/>
    <m/>
    <x v="1"/>
  </r>
  <r>
    <n v="25833986"/>
    <s v="PEREZ CADENA ROCIO DEL_CARMEN"/>
    <x v="0"/>
    <s v="REGIONAL COMERCIAL"/>
    <s v="CAJERO PRINCIPAL"/>
    <s v="1. ANTIOQUIA"/>
    <s v="OFICINAS"/>
    <s v="BUENAVISTA (CORDOBA)                                                                                                                                  "/>
    <n v="43602"/>
    <n v="38684"/>
    <n v="11"/>
    <n v="11.38"/>
    <n v="0.75866666666666671"/>
    <m/>
    <m/>
    <x v="0"/>
  </r>
  <r>
    <n v="25878485"/>
    <s v="NISPERUZA AVILLA LIGIA MARIA"/>
    <x v="0"/>
    <s v="VENTAS MICROFINANZAS"/>
    <s v="ASESOR COMERCIAL MICROFINANZAS"/>
    <s v="1. ANTIOQUIA"/>
    <s v="OFICINAS"/>
    <s v="VALENCIA"/>
    <n v="43610"/>
    <n v="43724"/>
    <n v="9"/>
    <n v="14.38"/>
    <n v="0.95866666666666667"/>
    <m/>
    <m/>
    <x v="0"/>
  </r>
  <r>
    <n v="25900156"/>
    <s v="MUÑOZ PETRO CARMEN JUDITH"/>
    <x v="0"/>
    <s v="REGIONAL COMERCIAL"/>
    <s v="CAJERO PRINCIPAL"/>
    <s v="1. ANTIOQUIA"/>
    <s v="OFICINAS"/>
    <s v="CERETE                                                                                                                                                "/>
    <n v="42901"/>
    <n v="36705"/>
    <n v="6"/>
    <n v="2.63"/>
    <n v="0.17533333333333331"/>
    <m/>
    <m/>
    <x v="0"/>
  </r>
  <r>
    <n v="25995691"/>
    <s v="PINEDA LOPEZ LINA MARIA"/>
    <x v="0"/>
    <s v="REGIONAL COMERCIAL"/>
    <s v="DIRECTOR OPERATIVO"/>
    <s v="1. ANTIOQUIA"/>
    <s v="OFICINAS"/>
    <s v="ARBOLETES"/>
    <n v="10202"/>
    <n v="41113"/>
    <n v="7"/>
    <n v="16.579999999999998"/>
    <n v="1.1053333333333333"/>
    <m/>
    <m/>
    <x v="1"/>
  </r>
  <r>
    <n v="26000176"/>
    <s v="GUEVARA MERCADO YURANYS DENIZZE"/>
    <x v="0"/>
    <s v="VENTAS MICROFINANZAS"/>
    <s v="ASESOR COMERCIAL MICROFINANZAS"/>
    <s v="1. ANTIOQUIA"/>
    <s v="OFICINAS"/>
    <s v="SAN PELAYO"/>
    <n v="42914"/>
    <n v="43556"/>
    <n v="4"/>
    <n v="21.25"/>
    <n v="1.4166666666666667"/>
    <m/>
    <m/>
    <x v="1"/>
  </r>
  <r>
    <n v="26036856"/>
    <s v="SUAREZ OÑATE YEIMY JUDITH"/>
    <x v="0"/>
    <s v="REGIONAL COMERCIAL"/>
    <s v="DIRECTOR OFICINA TIPO 4"/>
    <s v="1. ANTIOQUIA"/>
    <s v="OFICINAS"/>
    <s v="PUEBLO NUEVO"/>
    <n v="43607"/>
    <n v="39104"/>
    <n v="1"/>
    <n v="24.13"/>
    <n v="1.6086666666666667"/>
    <m/>
    <m/>
    <x v="1"/>
  </r>
  <r>
    <n v="26138175"/>
    <s v="LOPEZ ARTEAGA YARLEDIS"/>
    <x v="0"/>
    <s v="REGIONAL COMERCIAL"/>
    <s v="CAJERO PRINCIPAL"/>
    <s v="1. ANTIOQUIA"/>
    <s v="OFICINAS"/>
    <s v="SAN ANTERO"/>
    <n v="42911"/>
    <n v="36705"/>
    <n v="6"/>
    <n v="17.254999999999999"/>
    <n v="1.1503333333333332"/>
    <m/>
    <m/>
    <x v="1"/>
  </r>
  <r>
    <n v="26147434"/>
    <s v="HERNANDEZ JULIO MATILDE MARIA"/>
    <x v="0"/>
    <s v="REGIONAL COMERCIAL"/>
    <s v="DIRECTOR OFICINA TIPO 4"/>
    <s v="1. ANTIOQUIA"/>
    <s v="OFICINAS"/>
    <s v="SAN BERNARDO DEL VIENTO"/>
    <n v="42912"/>
    <n v="39510"/>
    <n v="3"/>
    <n v="22.295000000000002"/>
    <n v="1.4863333333333335"/>
    <m/>
    <m/>
    <x v="1"/>
  </r>
  <r>
    <n v="26160099"/>
    <s v="AVILEZ NIEVES DEISY DEL_PILAR"/>
    <x v="3"/>
    <s v="OFICINA DE CONTROL DISCIPLINARIO INTERNO"/>
    <s v="PROFESIONAL SENIOR"/>
    <s v="8. DIRECCION NACIONAL"/>
    <s v="DIRECCION GENERAL"/>
    <s v="DIRECCION NACIONAL"/>
    <n v="80000"/>
    <n v="36724"/>
    <n v="7"/>
    <n v="16.829999999999998"/>
    <n v="1.1219999999999999"/>
    <m/>
    <m/>
    <x v="1"/>
  </r>
  <r>
    <n v="26163679"/>
    <s v="CHEVEL MARQUEZ MARIA ANGELICA"/>
    <x v="0"/>
    <s v="REGIONAL COMERCIAL"/>
    <s v="DIRECTOR OFICINA TIPO 5"/>
    <s v="1. ANTIOQUIA"/>
    <s v="OFICINAS"/>
    <s v="PUERTO ESCONDIDO"/>
    <n v="42907"/>
    <n v="40518"/>
    <n v="12"/>
    <n v="26.04"/>
    <n v="1.736"/>
    <m/>
    <m/>
    <x v="1"/>
  </r>
  <r>
    <n v="26228137"/>
    <s v="MENDOZA TORREGROSA OLGA CECILIA"/>
    <x v="0"/>
    <s v="REGIONAL COMERCIAL"/>
    <s v="ASESOR COMERCIAL"/>
    <s v="1. ANTIOQUIA"/>
    <s v="OFICINAS"/>
    <s v="TIERRALTA"/>
    <n v="43609"/>
    <n v="42556"/>
    <n v="7"/>
    <n v="17.329999999999998"/>
    <n v="1.1553333333333333"/>
    <m/>
    <m/>
    <x v="1"/>
  </r>
  <r>
    <n v="26286948"/>
    <s v="ARBELAEZ QUEJADA ANA GRACIELA"/>
    <x v="0"/>
    <s v="REGIONAL COMERCIAL"/>
    <s v="DIRECTOR OFICINA TIPO 5"/>
    <s v="1. ANTIOQUIA"/>
    <s v="OFICINAS"/>
    <s v="ACANDI                                                                                                                                                "/>
    <n v="14401"/>
    <n v="41113"/>
    <n v="7"/>
    <n v="16.579999999999998"/>
    <n v="1.1053333333333333"/>
    <m/>
    <m/>
    <x v="1"/>
  </r>
  <r>
    <n v="26331065"/>
    <s v="MOSQUERA MOSQUERA LUZ AMPARO"/>
    <x v="0"/>
    <s v="REGIONAL COMERCIAL"/>
    <s v="ASESOR COMERCIAL"/>
    <s v="1. ANTIOQUIA"/>
    <s v="OFICINAS"/>
    <s v="MONTEBELLO"/>
    <n v="11811"/>
    <n v="36705"/>
    <n v="6"/>
    <n v="17.63"/>
    <n v="1.1753333333333333"/>
    <m/>
    <m/>
    <x v="1"/>
  </r>
  <r>
    <n v="26420703"/>
    <s v="ARCE CADENA MARIANITA"/>
    <x v="1"/>
    <s v="VP OPERACIONES"/>
    <s v="PROFESIONAL UNIVERSITARIO"/>
    <s v="9. SUR"/>
    <s v="REGIONAL"/>
    <s v="GERENCIA REGIONAL SUR"/>
    <n v="90000"/>
    <n v="41061"/>
    <n v="6"/>
    <n v="3.75"/>
    <n v="0.25"/>
    <m/>
    <m/>
    <x v="0"/>
  </r>
  <r>
    <n v="26420725"/>
    <s v="RUBIANO MOLINA DALY FANERY"/>
    <x v="0"/>
    <s v="REGIONAL COMERCIAL"/>
    <s v="ASESOR COMERCIAL"/>
    <s v="9. SUR"/>
    <s v="OFICINAS"/>
    <s v="GUADALUPE (HUILA)"/>
    <n v="32705"/>
    <n v="44657"/>
    <n v="4"/>
    <n v="6.04"/>
    <n v="0.40266666666666667"/>
    <m/>
    <m/>
    <x v="0"/>
  </r>
  <r>
    <n v="26420747"/>
    <s v="BAUTISTA TIQUE LINA MAYERLY"/>
    <x v="0"/>
    <s v="REGIONAL COMERCIAL"/>
    <s v="JEFE"/>
    <s v="9. SUR"/>
    <s v="REGIONAL"/>
    <s v="GERENCIA REGIONAL SUR"/>
    <n v="90000"/>
    <n v="40980"/>
    <n v="3"/>
    <n v="22.04"/>
    <n v="1.4693333333333334"/>
    <m/>
    <m/>
    <x v="1"/>
  </r>
  <r>
    <n v="26421287"/>
    <s v="RODRIGUEZ CASTRO LUZ HADID"/>
    <x v="0"/>
    <s v="REGIONAL COMERCIAL"/>
    <s v="CAJERO PRINCIPAL"/>
    <s v="9. SUR"/>
    <s v="OFICINAS"/>
    <s v="ALGECIRAS"/>
    <n v="33711"/>
    <n v="42172"/>
    <n v="6"/>
    <n v="16.954999999999998"/>
    <n v="1.1303333333333332"/>
    <m/>
    <m/>
    <x v="1"/>
  </r>
  <r>
    <n v="26421510"/>
    <s v="RIOS PALOMA MARIA JIMENA"/>
    <x v="1"/>
    <s v="VP OPERACIONES"/>
    <s v="PROFESIONAL UNIVERSITARIO"/>
    <s v="9. SUR"/>
    <s v="REGIONAL"/>
    <s v="GERENCIA REGIONAL SUR"/>
    <n v="90000"/>
    <n v="41122"/>
    <n v="8"/>
    <n v="16.25"/>
    <n v="1.0833333333333333"/>
    <m/>
    <m/>
    <x v="1"/>
  </r>
  <r>
    <n v="26422137"/>
    <s v="TORRES BERMUDEZ LEIDY BIBIANA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26422361"/>
    <s v="CORREDOR ALARCON NACSIRE"/>
    <x v="5"/>
    <s v="COMPRAS Y CONTRATACION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353"/>
    <n v="9"/>
    <n v="14.63"/>
    <n v="0.97533333333333339"/>
    <m/>
    <m/>
    <x v="0"/>
  </r>
  <r>
    <n v="26423465"/>
    <s v="CORREA QUINTERO GLORIA YANETH"/>
    <x v="1"/>
    <s v="OPERATIVA DE DESEMBOLSOS Y CARTERA"/>
    <s v="PROFESIONAL UNIVERSITARIO"/>
    <s v="8. DIRECCION NACIONAL"/>
    <s v="DIRECCION GENERAL"/>
    <s v="DIRECCION NACIONAL"/>
    <n v="80000"/>
    <n v="39937"/>
    <n v="5"/>
    <n v="4.5049999999999999"/>
    <n v="0.30033333333333334"/>
    <m/>
    <m/>
    <x v="0"/>
  </r>
  <r>
    <n v="26424705"/>
    <s v="FIGUEROA CARDOZO EDNA CONSTANZA"/>
    <x v="0"/>
    <s v="REGIONAL COMERCIAL"/>
    <s v="CAJERO"/>
    <s v="9. SUR"/>
    <s v="OFICINAS"/>
    <s v="NEIVA"/>
    <n v="33706"/>
    <n v="40148"/>
    <n v="12"/>
    <n v="11.083"/>
    <n v="0.73886666666666667"/>
    <m/>
    <m/>
    <x v="0"/>
  </r>
  <r>
    <n v="26427379"/>
    <s v="FLOREZ CARDOZO LUZ ANGEL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73"/>
    <n v="3"/>
    <n v="7.13"/>
    <n v="0.47533333333333333"/>
    <m/>
    <m/>
    <x v="0"/>
  </r>
  <r>
    <n v="26431182"/>
    <s v="FAJARDO PIMENTEL JENNY PAOLA"/>
    <x v="0"/>
    <s v="REGIONAL COMERCIAL"/>
    <s v="ASESOR COMERCIAL"/>
    <s v="3. CAFETERA"/>
    <s v="OFICINAS"/>
    <s v="MARMATO"/>
    <n v="33107"/>
    <n v="44582"/>
    <n v="1"/>
    <n v="9.17"/>
    <n v="0.61133333333333328"/>
    <m/>
    <m/>
    <x v="0"/>
  </r>
  <r>
    <n v="26431566"/>
    <s v="PARRA NARVAEZ MARIA JENNIFER"/>
    <x v="8"/>
    <s v="VENTAS BANCA EMPRESARIAL"/>
    <s v="EJECUTIVO DE CUENTA"/>
    <s v="9. SUR"/>
    <s v="REGIONAL"/>
    <s v="GERENCIA REGIONAL SUR"/>
    <n v="90000"/>
    <n v="43726"/>
    <n v="9"/>
    <n v="29.29"/>
    <n v="1.9526666666666666"/>
    <m/>
    <m/>
    <x v="1"/>
  </r>
  <r>
    <n v="26433903"/>
    <s v="TRUJILLO VASQUEZ DIANA PAOLA"/>
    <x v="8"/>
    <s v="MEDIOS DE PAGO                                                                                                                                        "/>
    <s v="COORDINADOR"/>
    <s v="6. OCCIDENTE"/>
    <s v="REGIONAL"/>
    <s v="GERENCIA REGIONAL OCCIDENTE"/>
    <n v="60000"/>
    <n v="43892"/>
    <n v="3"/>
    <n v="22.46"/>
    <n v="1.4973333333333334"/>
    <m/>
    <m/>
    <x v="1"/>
  </r>
  <r>
    <n v="26451254"/>
    <s v="VALDERRAMA BELTRAN CAROLINA"/>
    <x v="0"/>
    <s v="REGIONAL COMERCIAL"/>
    <s v="CAJERO PRINCIPAL"/>
    <s v="9. SUR"/>
    <s v="OFICINAS"/>
    <s v="PITAL"/>
    <n v="32717"/>
    <n v="42073"/>
    <n v="3"/>
    <n v="22.13"/>
    <n v="1.4753333333333332"/>
    <m/>
    <m/>
    <x v="1"/>
  </r>
  <r>
    <n v="26452674"/>
    <s v="ROJAS BARRERA EDITH"/>
    <x v="0"/>
    <s v="REGIONAL COMERCIAL"/>
    <s v="GERENTE ZONAL"/>
    <s v="9. SUR"/>
    <s v="REGIONAL"/>
    <s v="PITALITO"/>
    <n v="32720"/>
    <n v="37515"/>
    <n v="9"/>
    <n v="14.38"/>
    <n v="0.95866666666666667"/>
    <m/>
    <m/>
    <x v="0"/>
  </r>
  <r>
    <n v="26452931"/>
    <s v="VASQUEZ ALMARIO MARIA SHIRLEY"/>
    <x v="0"/>
    <s v="REGIONAL COMERCIAL"/>
    <s v="CAJERO PRINCIPAL"/>
    <s v="9. SUR"/>
    <s v="OFICINAS"/>
    <s v="ALTAMIRA (HUILA)"/>
    <n v="32703"/>
    <n v="38681"/>
    <n v="11"/>
    <n v="26.5"/>
    <n v="1.7666666666666666"/>
    <m/>
    <m/>
    <x v="1"/>
  </r>
  <r>
    <n v="26460307"/>
    <s v="VILLANEDA MENDEZ MARIA FERNANDA"/>
    <x v="3"/>
    <s v="SECRETARIA GENERAL"/>
    <s v="PROFESIONAL SENIOR"/>
    <s v="8. DIRECCION NACIONAL"/>
    <s v="DIRECCION GENERAL"/>
    <s v="DIRECCION NACIONAL"/>
    <n v="80000"/>
    <n v="42627"/>
    <n v="9"/>
    <n v="29.085000000000001"/>
    <n v="1.9390000000000001"/>
    <m/>
    <n v="44914"/>
    <x v="1"/>
  </r>
  <r>
    <n v="26460850"/>
    <s v="YARA SANCHEZ SANDRA YURANY"/>
    <x v="0"/>
    <s v="VENTAS MICROFINANZAS"/>
    <s v="ASESOR COMERCIAL MICROFINANZAS"/>
    <s v="9. SUR"/>
    <s v="OFICINAS"/>
    <s v="TESALIA"/>
    <n v="32716"/>
    <n v="43728"/>
    <n v="9"/>
    <n v="14.21"/>
    <n v="0.94733333333333336"/>
    <m/>
    <m/>
    <x v="0"/>
  </r>
  <r>
    <n v="26472375"/>
    <s v="PERDOMO SAENZ LUZ MARYETH"/>
    <x v="0"/>
    <s v="REGIONAL COMERCIAL"/>
    <s v="CAJERO PRINCIPAL"/>
    <s v="9. SUR"/>
    <s v="OFICINAS"/>
    <s v="TESALIA"/>
    <n v="32716"/>
    <n v="42437"/>
    <n v="3"/>
    <n v="22.21"/>
    <n v="1.4806666666666668"/>
    <m/>
    <m/>
    <x v="1"/>
  </r>
  <r>
    <n v="26478115"/>
    <s v="CARDOSO CARRILLO YOYA LUCIA"/>
    <x v="0"/>
    <s v="REGIONAL COMERCIAL"/>
    <s v="DIRECTOR OFICINA TIPO 4"/>
    <s v="9. SUR"/>
    <s v="OFICINAS"/>
    <s v="SANTA MARIA"/>
    <n v="33708"/>
    <n v="43794"/>
    <n v="11"/>
    <n v="11.5"/>
    <n v="0.76666666666666672"/>
    <m/>
    <m/>
    <x v="0"/>
  </r>
  <r>
    <n v="26482636"/>
    <s v="TOVAR PEÑA LUZ MERY"/>
    <x v="0"/>
    <s v="REGIONAL COMERCIAL"/>
    <s v="CAJERO PRINCIPAL"/>
    <s v="9. SUR"/>
    <s v="OFICINAS"/>
    <s v="ELIAS                                                                                                                                                 "/>
    <n v="32704"/>
    <n v="39077"/>
    <n v="12"/>
    <n v="25.21"/>
    <n v="1.6806666666666668"/>
    <m/>
    <m/>
    <x v="1"/>
  </r>
  <r>
    <n v="26493396"/>
    <s v="CALDERON  ANGELA MARIA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8.9629999999999992"/>
    <n v="0.59753333333333325"/>
    <m/>
    <m/>
    <x v="0"/>
  </r>
  <r>
    <n v="26509995"/>
    <s v="CALDERON LOSADA MARIA YANETH"/>
    <x v="0"/>
    <s v="REGIONAL COMERCIAL"/>
    <s v="OFICIAL OPERATIVO SENIOR"/>
    <s v="9. SUR"/>
    <s v="OFICINAS"/>
    <s v="GUADALUPE (HUILA)"/>
    <n v="32705"/>
    <n v="36705"/>
    <n v="6"/>
    <n v="17.63"/>
    <n v="1.1753333333333333"/>
    <m/>
    <m/>
    <x v="1"/>
  </r>
  <r>
    <n v="26510216"/>
    <s v="CADENA TRUJILLO ROSMARY"/>
    <x v="0"/>
    <s v="REGIONAL COMERCIAL"/>
    <s v="OFICIAL OPERATIVO SENIOR"/>
    <s v="9. SUR"/>
    <s v="OFICINAS"/>
    <s v="TARQUI"/>
    <n v="32715"/>
    <n v="41429"/>
    <n v="6"/>
    <n v="18.62"/>
    <n v="1.2413333333333334"/>
    <m/>
    <m/>
    <x v="1"/>
  </r>
  <r>
    <n v="26515057"/>
    <s v="MOTTA PEREZ JUDITH"/>
    <x v="0"/>
    <s v="REGIONAL COMERCIAL"/>
    <s v="OFICIAL OPERATIVO SENIOR"/>
    <s v="9. SUR"/>
    <s v="OFICINAS"/>
    <s v="IQUIRA"/>
    <n v="33705"/>
    <n v="40029"/>
    <n v="8"/>
    <n v="16.13"/>
    <n v="1.0753333333333333"/>
    <m/>
    <m/>
    <x v="1"/>
  </r>
  <r>
    <n v="26525132"/>
    <s v="MORA ANACONA ADRIANA PATRICIA"/>
    <x v="0"/>
    <s v="REGIONAL COMERCIAL"/>
    <s v="OFICIAL OPERATIVO SENIOR"/>
    <s v="9. SUR"/>
    <s v="OFICINAS"/>
    <s v="PALESTINA"/>
    <n v="32711"/>
    <n v="41457"/>
    <n v="7"/>
    <n v="17.46"/>
    <n v="1.1640000000000001"/>
    <m/>
    <m/>
    <x v="1"/>
  </r>
  <r>
    <n v="26534730"/>
    <s v="VARGAS PLAZAS MARIA YAMILCE"/>
    <x v="4"/>
    <s v="NORMALIZACION Y COBRO JURIDICO                                                                                                                        "/>
    <s v="PROFESIONAL OPERATIVO"/>
    <s v="9. SUR"/>
    <s v="REGIONAL"/>
    <s v="GERENCIA REGIONAL SUR"/>
    <n v="90000"/>
    <n v="41114"/>
    <n v="7"/>
    <n v="16.54"/>
    <n v="1.1026666666666667"/>
    <m/>
    <m/>
    <x v="1"/>
  </r>
  <r>
    <n v="26559932"/>
    <s v="PUENTES TRUJILLO ORFIDIA"/>
    <x v="0"/>
    <s v="REGIONAL COMERCIAL"/>
    <s v="ASESOR COMERCIAL"/>
    <s v="9. SUR"/>
    <s v="OFICINAS"/>
    <s v="RIVERA"/>
    <n v="33707"/>
    <n v="40771"/>
    <n v="8"/>
    <n v="15.62"/>
    <n v="1.0413333333333332"/>
    <m/>
    <m/>
    <x v="1"/>
  </r>
  <r>
    <n v="26560240"/>
    <s v="VARGAS FERNANDEZ MAGDA LILIANA"/>
    <x v="0"/>
    <s v="REGIONAL COMERCIAL"/>
    <s v="CAJERO PRINCIPAL"/>
    <s v="9. SUR"/>
    <s v="OFICINAS"/>
    <s v="AIPE"/>
    <n v="33701"/>
    <n v="42696"/>
    <n v="11"/>
    <n v="11.547000000000001"/>
    <n v="0.76980000000000004"/>
    <m/>
    <m/>
    <x v="0"/>
  </r>
  <r>
    <n v="26560292"/>
    <s v="ORTIZ ORTIZ GLORIA MILEN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590"/>
    <n v="8"/>
    <n v="15.96"/>
    <n v="1.0640000000000001"/>
    <m/>
    <m/>
    <x v="1"/>
  </r>
  <r>
    <n v="26572399"/>
    <s v="ANACONA SCALANTE MARIA ESTELA"/>
    <x v="0"/>
    <s v="REGIONAL COMERCIAL"/>
    <s v="OFICIAL OPERATIVO SENIOR"/>
    <s v="9. SUR"/>
    <s v="OFICINAS"/>
    <s v="SALADOBLANCO"/>
    <n v="32712"/>
    <n v="39980"/>
    <n v="6"/>
    <n v="17.963000000000001"/>
    <n v="1.1975333333333333"/>
    <m/>
    <m/>
    <x v="1"/>
  </r>
  <r>
    <n v="26575651"/>
    <s v="CALDERON TORRES GLORIA STELLA"/>
    <x v="0"/>
    <s v="REGIONAL COMERCIAL"/>
    <s v="CAJERO PRINCIPAL"/>
    <s v="9. SUR"/>
    <s v="OFICINAS"/>
    <s v="SUAZA"/>
    <n v="32714"/>
    <n v="41316"/>
    <n v="2"/>
    <n v="8.33"/>
    <n v="0.55533333333333335"/>
    <m/>
    <m/>
    <x v="0"/>
  </r>
  <r>
    <n v="26576223"/>
    <s v="ZAMBRANO CORTES VIVIANA"/>
    <x v="0"/>
    <s v="REGIONAL COMERCIAL"/>
    <s v="DIRECTOR OFICINA TIPO 4"/>
    <s v="9. SUR"/>
    <s v="OFICINAS"/>
    <s v="PALESTINA"/>
    <n v="32711"/>
    <n v="39259"/>
    <n v="6"/>
    <n v="17.71"/>
    <n v="1.1806666666666668"/>
    <m/>
    <m/>
    <x v="1"/>
  </r>
  <r>
    <n v="26578911"/>
    <s v="ROJAS RODRIGUEZ MIRTA"/>
    <x v="0"/>
    <s v="VENTAS BANCA AGROPECUARIA"/>
    <s v="ASESOR COMERCIAL AGROPECUARIO"/>
    <s v="9. SUR"/>
    <s v="OFICINAS"/>
    <s v="TARQUI"/>
    <n v="32715"/>
    <n v="40197"/>
    <n v="1"/>
    <n v="24.207999999999998"/>
    <n v="1.6138666666666666"/>
    <m/>
    <m/>
    <x v="1"/>
  </r>
  <r>
    <n v="26579048"/>
    <s v="TOVAR ARTUNDUAGA ZULEIMA"/>
    <x v="0"/>
    <s v="REGIONAL COMERCIAL"/>
    <s v="DIRECTOR OFICINA TIPO 3"/>
    <s v="9. SUR"/>
    <s v="OFICINAS"/>
    <s v="TARQUI"/>
    <n v="32715"/>
    <n v="39644"/>
    <n v="7"/>
    <n v="16.920000000000002"/>
    <n v="1.1280000000000001"/>
    <m/>
    <m/>
    <x v="1"/>
  </r>
  <r>
    <n v="26585253"/>
    <s v="MONCALEANO PASCUAS MARINA"/>
    <x v="0"/>
    <s v="REGIONAL COMERCIAL"/>
    <s v="DIRECTOR OFICINA TIPO 4"/>
    <s v="9. SUR"/>
    <s v="OFICINAS"/>
    <s v="BARAYA"/>
    <n v="33712"/>
    <n v="38684"/>
    <n v="11"/>
    <n v="26.38"/>
    <n v="1.7586666666666666"/>
    <m/>
    <m/>
    <x v="1"/>
  </r>
  <r>
    <n v="26593404"/>
    <s v="FERNANDEZ MONTEALEGRE YICELA"/>
    <x v="4"/>
    <s v="NORMALIZACION Y COBRO JURIDICO                                                                                                                        "/>
    <s v="COORDINADOR"/>
    <s v="9. SUR"/>
    <s v="REGIONAL"/>
    <s v="GERENCIA REGIONAL SUR"/>
    <n v="90000"/>
    <n v="41134"/>
    <n v="8"/>
    <n v="30.75"/>
    <n v="2.0499999999999998"/>
    <m/>
    <m/>
    <x v="2"/>
  </r>
  <r>
    <n v="26593966"/>
    <s v="CASTRO SILVA YENI ALEXANDRA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26607437"/>
    <s v="POLANIA CUENCA MARIA MERCEDES"/>
    <x v="0"/>
    <s v="REGIONAL COMERCIAL"/>
    <s v="DIRECTOR OFICINA TIPO 5"/>
    <s v="9. SUR"/>
    <s v="OFICINAS"/>
    <s v="ALTAMIRA (HUILA)"/>
    <n v="32703"/>
    <n v="43907"/>
    <n v="3"/>
    <n v="21.83"/>
    <n v="1.4553333333333331"/>
    <m/>
    <m/>
    <x v="1"/>
  </r>
  <r>
    <n v="26607460"/>
    <s v="LEIVA QUINTERO YANITH"/>
    <x v="0"/>
    <s v="REGIONAL COMERCIAL"/>
    <s v="OFICIAL OPERATIVO SENIOR"/>
    <s v="9. SUR"/>
    <s v="OFICINAS"/>
    <s v="CENTRAL DE ABASTOS NEIVA"/>
    <n v="33717"/>
    <n v="41457"/>
    <n v="7"/>
    <n v="17.376999999999999"/>
    <n v="1.1584666666666665"/>
    <m/>
    <m/>
    <x v="1"/>
  </r>
  <r>
    <n v="26607859"/>
    <s v="CERQUERA MANCHOLA LINA MERCEDES"/>
    <x v="0"/>
    <s v="REGIONAL COMERCIAL"/>
    <s v="ASESOR COMERCIAL"/>
    <s v="9. SUR"/>
    <s v="OFICINAS"/>
    <s v="YAGUARA"/>
    <n v="33714"/>
    <n v="40182"/>
    <n v="1"/>
    <n v="9.7970000000000006"/>
    <n v="0.65313333333333334"/>
    <m/>
    <m/>
    <x v="0"/>
  </r>
  <r>
    <n v="26607995"/>
    <s v="RENGIFO CUELLAR ELSA YINETH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8"/>
    <n v="6"/>
    <n v="3.54"/>
    <n v="0.23600000000000002"/>
    <m/>
    <m/>
    <x v="0"/>
  </r>
  <r>
    <n v="26862720"/>
    <s v="FLOREZ SANCHEZ JULIETH CELINA"/>
    <x v="8"/>
    <s v="VENTAS BANCA OFICIAL"/>
    <s v="GERENTE DE CUENTA"/>
    <s v="4. COSTA"/>
    <s v="REGIONAL"/>
    <s v="GERENCIA REGIONAL COSTA"/>
    <n v="40000"/>
    <n v="43525"/>
    <n v="3"/>
    <n v="22.5"/>
    <n v="1.5"/>
    <m/>
    <m/>
    <x v="1"/>
  </r>
  <r>
    <n v="26883152"/>
    <s v="MONTENEGRO PABON LUZ KARINA"/>
    <x v="1"/>
    <s v="VP OPERACIONES"/>
    <s v="DIRECTOR SUPERNUMERARIO"/>
    <s v="4. COSTA"/>
    <s v="REGIONAL"/>
    <s v="GERENCIA REGIONAL COSTA"/>
    <n v="40000"/>
    <n v="43818"/>
    <n v="12"/>
    <n v="25.375"/>
    <n v="1.6916666666666667"/>
    <m/>
    <m/>
    <x v="1"/>
  </r>
  <r>
    <n v="26985273"/>
    <s v="GRANADILLO NUÑEZ OSIRIS"/>
    <x v="0"/>
    <s v="REGIONAL COMERCIAL"/>
    <s v="ASESOR COMERCIAL"/>
    <s v="4. COSTA"/>
    <s v="OFICINAS"/>
    <s v="SAN JUAN DEL CESAR"/>
    <n v="44504"/>
    <n v="41113"/>
    <n v="7"/>
    <n v="16.579999999999998"/>
    <n v="1.1053333333333333"/>
    <m/>
    <m/>
    <x v="1"/>
  </r>
  <r>
    <n v="27004652"/>
    <s v="GUERRA SANCHEZ ROCIO AMINTA"/>
    <x v="0"/>
    <s v="REGIONAL COMERCIAL"/>
    <s v="DIRECTOR OFICINA TIPO 5"/>
    <s v="4. COSTA"/>
    <s v="OFICINAS"/>
    <s v="MANAURE (GUAJIRA)"/>
    <n v="44502"/>
    <n v="44461"/>
    <n v="9"/>
    <n v="14.12"/>
    <n v="0.94133333333333324"/>
    <m/>
    <m/>
    <x v="0"/>
  </r>
  <r>
    <n v="27081127"/>
    <s v="RESTREPO TABORDA CLAUDIA PATRICIA"/>
    <x v="0"/>
    <s v="REGIONAL COMERCIAL"/>
    <s v="ASESOR COMERCIAL"/>
    <s v="6. OCCIDENTE"/>
    <s v="OFICINAS"/>
    <s v="SOTOMAYOR"/>
    <n v="63911"/>
    <n v="42248"/>
    <n v="9"/>
    <n v="15"/>
    <n v="1"/>
    <m/>
    <m/>
    <x v="1"/>
  </r>
  <r>
    <n v="27087663"/>
    <s v="MORAN MEJIA SANDRA INES"/>
    <x v="0"/>
    <s v="REGIONAL COMERCIAL"/>
    <s v="CAJERO PRINCIPAL"/>
    <s v="6. OCCIDENTE"/>
    <s v="OFICINAS"/>
    <s v="PASTO"/>
    <n v="63907"/>
    <n v="43009"/>
    <n v="10"/>
    <n v="13.75"/>
    <n v="0.91666666666666663"/>
    <m/>
    <m/>
    <x v="0"/>
  </r>
  <r>
    <n v="27088286"/>
    <s v="GUERRERO ESCOBAR CARMIÑA MARI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0"/>
    <n v="11"/>
    <n v="12.207000000000001"/>
    <n v="0.81380000000000008"/>
    <m/>
    <m/>
    <x v="0"/>
  </r>
  <r>
    <n v="27088923"/>
    <s v="BURBANO HERNANDEZ YOLANDA MARICELA"/>
    <x v="0"/>
    <s v="REGIONAL COMERCIAL"/>
    <s v="OFICIAL OPERATIVO SENIOR"/>
    <s v="6. OCCIDENTE"/>
    <s v="OFICINAS"/>
    <s v="EL TAMBO - POPAYAN                                                                                                                                    "/>
    <n v="63904"/>
    <n v="43528"/>
    <n v="3"/>
    <n v="7.37"/>
    <n v="0.49133333333333334"/>
    <m/>
    <m/>
    <x v="0"/>
  </r>
  <r>
    <n v="27090319"/>
    <s v="PANTOJA QUIROZ LILIAN LUCIA"/>
    <x v="0"/>
    <s v="REGIONAL COMERCIAL"/>
    <s v="CAJERO"/>
    <s v="9. SUR"/>
    <s v="OFICINAS"/>
    <s v="SIBUNDOY"/>
    <n v="63407"/>
    <n v="42261"/>
    <n v="9"/>
    <n v="14.46"/>
    <n v="0.96400000000000008"/>
    <m/>
    <m/>
    <x v="0"/>
  </r>
  <r>
    <n v="27094082"/>
    <s v="GOMEZ CASTRO MARCELA PATRICIA"/>
    <x v="0"/>
    <s v="REGIONAL COMERCIAL"/>
    <s v="ASESOR COMERCIAL"/>
    <s v="6. OCCIDENTE"/>
    <s v="OFICINAS"/>
    <s v="PASTO"/>
    <n v="63907"/>
    <n v="40819"/>
    <n v="10"/>
    <n v="13.545"/>
    <n v="0.90300000000000002"/>
    <m/>
    <m/>
    <x v="0"/>
  </r>
  <r>
    <n v="27108896"/>
    <s v="ZAMBRANO MESSA ANA LUCIA"/>
    <x v="0"/>
    <s v="REGIONAL COMERCIAL"/>
    <s v="CAJERO PRINCIPAL"/>
    <s v="6. OCCIDENTE"/>
    <s v="OFICINAS"/>
    <s v="ANCUYA                                                                                                                                                "/>
    <n v="63914"/>
    <n v="42401"/>
    <n v="2"/>
    <n v="8.75"/>
    <n v="0.58333333333333337"/>
    <m/>
    <m/>
    <x v="0"/>
  </r>
  <r>
    <n v="27116156"/>
    <s v="MARTINEZ ERASO CLAUDIA MILENA"/>
    <x v="0"/>
    <s v="REGIONAL COMERCIAL"/>
    <s v="ASESOR COMERCIAL"/>
    <s v="6. OCCIDENTE"/>
    <s v="OFICINAS"/>
    <s v="BERRUECOS - ARBOLEDA"/>
    <n v="62802"/>
    <n v="41001"/>
    <n v="4"/>
    <n v="6.21"/>
    <n v="0.41399999999999998"/>
    <m/>
    <m/>
    <x v="0"/>
  </r>
  <r>
    <n v="27143125"/>
    <s v="MONCAYO CABRERA OLGA LUCIA"/>
    <x v="0"/>
    <s v="REGIONAL COMERCIAL"/>
    <s v="CAJERO PRINCIPAL"/>
    <s v="6. OCCIDENTE"/>
    <s v="OFICINAS"/>
    <s v="BUESACO"/>
    <n v="62803"/>
    <n v="36746"/>
    <n v="8"/>
    <n v="15.585000000000001"/>
    <n v="1.0390000000000001"/>
    <m/>
    <m/>
    <x v="1"/>
  </r>
  <r>
    <n v="27143917"/>
    <s v="ESPAÑA MALES NANCY PATRICIA"/>
    <x v="0"/>
    <s v="REGIONAL COMERCIAL"/>
    <s v="OFICIAL OPERATIVO SENIOR"/>
    <s v="6. OCCIDENTE"/>
    <s v="OFICINAS"/>
    <s v="BUESACO"/>
    <n v="62803"/>
    <n v="41254"/>
    <n v="12"/>
    <n v="10.83"/>
    <n v="0.72199999999999998"/>
    <m/>
    <m/>
    <x v="0"/>
  </r>
  <r>
    <n v="27150132"/>
    <s v="CRUZ LOPEZ ALIS"/>
    <x v="0"/>
    <s v="REGIONAL COMERCIAL"/>
    <s v="DIRECTOR OFICINA TIPO 2"/>
    <s v="6. OCCIDENTE"/>
    <s v="OFICINAS"/>
    <s v="SAN PABLO (NARIÑO)"/>
    <n v="62809"/>
    <n v="39980"/>
    <n v="6"/>
    <n v="3.13"/>
    <n v="0.20866666666666667"/>
    <m/>
    <m/>
    <x v="0"/>
  </r>
  <r>
    <n v="27161014"/>
    <s v="LOMBANA ROSERO TERESA VALENTINA"/>
    <x v="4"/>
    <s v="NACIONAL DE ANALISIS AGROPECUARIO                                                                                                                     "/>
    <s v="OFICIAL OPERATIVO SENIOR"/>
    <s v="6. OCCIDENTE"/>
    <s v="REGIONAL"/>
    <s v="IPIALES"/>
    <n v="62507"/>
    <n v="44242"/>
    <n v="2"/>
    <n v="7.3369999999999997"/>
    <n v="0.48913333333333331"/>
    <m/>
    <m/>
    <x v="0"/>
  </r>
  <r>
    <n v="27178313"/>
    <s v="ESTRADA PANTOJA MONICA YADIRA"/>
    <x v="0"/>
    <s v="REGIONAL COMERCIAL"/>
    <s v="DIRECTOR OPERATIVO"/>
    <s v="6. OCCIDENTE"/>
    <s v="OFICINAS"/>
    <s v="IPIALES"/>
    <n v="62507"/>
    <n v="40182"/>
    <n v="1"/>
    <n v="9.8800000000000008"/>
    <n v="0.65866666666666673"/>
    <m/>
    <m/>
    <x v="0"/>
  </r>
  <r>
    <n v="27210933"/>
    <s v="AGUIRRE VILLARREAL MONICA YAMILE"/>
    <x v="0"/>
    <s v="REGIONAL COMERCIAL"/>
    <s v="DIRECTOR OFICINA TIPO 2"/>
    <s v="6. OCCIDENTE"/>
    <s v="OFICINAS"/>
    <s v="GUACHUCAL"/>
    <n v="62505"/>
    <n v="39056"/>
    <n v="12"/>
    <n v="11.08"/>
    <n v="0.73866666666666669"/>
    <m/>
    <m/>
    <x v="0"/>
  </r>
  <r>
    <n v="27211200"/>
    <s v="TOBAR TOBAR YENNY ALICIA"/>
    <x v="0"/>
    <s v="REGIONAL COMERCIAL"/>
    <s v="OFICIAL OPERATIVO SENIOR"/>
    <s v="6. OCCIDENTE"/>
    <s v="OFICINAS"/>
    <s v="GUACHUCAL"/>
    <n v="62505"/>
    <n v="36746"/>
    <n v="8"/>
    <n v="15.96"/>
    <n v="1.0640000000000001"/>
    <m/>
    <m/>
    <x v="1"/>
  </r>
  <r>
    <n v="27213171"/>
    <s v="CHINGUE TARAMUEL ADRIANA DEL PILAR"/>
    <x v="0"/>
    <s v="REGIONAL COMERCIAL"/>
    <s v="CAJERO PRINCIPAL"/>
    <s v="6. OCCIDENTE"/>
    <s v="OFICINAS"/>
    <s v="GUACHUCAL"/>
    <n v="62505"/>
    <n v="44589"/>
    <n v="1"/>
    <n v="8.8699999999999992"/>
    <n v="0.59133333333333327"/>
    <m/>
    <m/>
    <x v="0"/>
  </r>
  <r>
    <n v="27213952"/>
    <s v="CALPA PANTOJA LUZ KARINE"/>
    <x v="0"/>
    <s v="REGIONAL COMERCIAL"/>
    <s v="CAJERO"/>
    <s v="6. OCCIDENTE"/>
    <s v="OFICINAS"/>
    <s v="CUMBAL"/>
    <n v="62503"/>
    <n v="44623"/>
    <n v="3"/>
    <n v="7.42"/>
    <n v="0.49466666666666664"/>
    <m/>
    <m/>
    <x v="0"/>
  </r>
  <r>
    <n v="27250933"/>
    <s v="LOPEZ SARCHI EVELIN YANETH"/>
    <x v="0"/>
    <s v="VENTAS MICROFINANZAS"/>
    <s v="ASESOR COMERCIAL MICROFINANZAS"/>
    <s v="6. OCCIDENTE"/>
    <s v="OFICINAS"/>
    <s v="IPIALES"/>
    <n v="62507"/>
    <n v="41257"/>
    <n v="12"/>
    <n v="10.71"/>
    <n v="0.71400000000000008"/>
    <m/>
    <m/>
    <x v="0"/>
  </r>
  <r>
    <n v="27261517"/>
    <s v="ESTUPIÑAN ESTUPIÑAN MARIA IVON"/>
    <x v="0"/>
    <s v="REGIONAL COMERCIAL"/>
    <s v="ASESOR COMERCIAL"/>
    <s v="6. OCCIDENTE"/>
    <s v="OFICINAS"/>
    <s v="SANTA BARBARA ISCUANDE                                                                                                                                "/>
    <n v="63910"/>
    <n v="42128"/>
    <n v="5"/>
    <n v="4.7130000000000001"/>
    <n v="0.31419999999999998"/>
    <m/>
    <m/>
    <x v="0"/>
  </r>
  <r>
    <n v="27275761"/>
    <s v="ORDOÑEZ MUTIS MARTHA LUCIA"/>
    <x v="0"/>
    <s v="REGIONAL COMERCIAL"/>
    <s v="ASESOR COMERCIAL"/>
    <s v="2. BOGOTA"/>
    <s v="OFICINAS"/>
    <s v="SUBACHOQUE"/>
    <n v="22012"/>
    <n v="37466"/>
    <n v="7"/>
    <n v="16.329999999999998"/>
    <n v="1.0886666666666664"/>
    <m/>
    <m/>
    <x v="1"/>
  </r>
  <r>
    <n v="27277275"/>
    <s v="ORDOÑEZ REALPE ANA MILENA"/>
    <x v="0"/>
    <s v="VENTAS MICROFINANZAS"/>
    <s v="ASESOR COMERCIAL MICROFINANZAS"/>
    <s v="6. OCCIDENTE"/>
    <s v="OFICINAS"/>
    <s v="LA CRUZ"/>
    <n v="62805"/>
    <n v="40120"/>
    <n v="11"/>
    <n v="12.42"/>
    <n v="0.82799999999999996"/>
    <m/>
    <m/>
    <x v="0"/>
  </r>
  <r>
    <n v="27277292"/>
    <s v="SANCHEZ MUÑOZ MIRIAM DEL CARMEN"/>
    <x v="0"/>
    <s v="REGIONAL COMERCIAL"/>
    <s v="CAJERO PRINCIPAL"/>
    <s v="6. OCCIDENTE"/>
    <s v="OFICINAS"/>
    <s v="LA CRUZ"/>
    <n v="62805"/>
    <n v="42128"/>
    <n v="5"/>
    <n v="4.88"/>
    <n v="0.32533333333333331"/>
    <m/>
    <m/>
    <x v="0"/>
  </r>
  <r>
    <n v="27279759"/>
    <s v="CERON BOTINA JOHANA"/>
    <x v="0"/>
    <s v="VENTAS BANCA AGROPECUARIA"/>
    <s v="PROFESIONAL UNIVERSITARIO"/>
    <s v="6. OCCIDENTE"/>
    <s v="REGIONAL"/>
    <s v="GERENCIA REGIONAL OCCIDENTE"/>
    <n v="60000"/>
    <n v="42989"/>
    <n v="9"/>
    <n v="14.58"/>
    <n v="0.97199999999999998"/>
    <m/>
    <m/>
    <x v="0"/>
  </r>
  <r>
    <n v="27281891"/>
    <s v="CISNEROS ORTEGA MARIBEL"/>
    <x v="0"/>
    <s v="REGIONAL COMERCIAL"/>
    <s v="ASESOR COMERCIAL"/>
    <s v="6. OCCIDENTE"/>
    <s v="OFICINAS"/>
    <s v="LA CRUZ"/>
    <n v="62805"/>
    <n v="43073"/>
    <n v="12"/>
    <n v="26.12"/>
    <n v="1.7413333333333334"/>
    <m/>
    <m/>
    <x v="1"/>
  </r>
  <r>
    <n v="27297007"/>
    <s v="ERASO MUÑOZ MARIA DEL_PILAR"/>
    <x v="0"/>
    <s v="REGIONAL COMERCIAL"/>
    <s v="ASESOR COMERCIAL SENIOR"/>
    <s v="6. OCCIDENTE"/>
    <s v="OFICINAS"/>
    <s v="LA UNION (NARIÑO)                                                                                                                                     "/>
    <n v="62806"/>
    <n v="39105"/>
    <n v="1"/>
    <n v="9.08"/>
    <n v="0.60533333333333339"/>
    <m/>
    <m/>
    <x v="0"/>
  </r>
  <r>
    <n v="27302312"/>
    <s v="ZAMBRANO SOLARTE ANA LUCIA"/>
    <x v="0"/>
    <s v="REGIONAL COMERCIAL"/>
    <s v="DIRECTOR OFICINA TIPO 4"/>
    <s v="6. OCCIDENTE"/>
    <s v="OFICINAS"/>
    <s v="LINARES"/>
    <n v="63906"/>
    <n v="39084"/>
    <n v="1"/>
    <n v="24.835000000000001"/>
    <n v="1.6556666666666666"/>
    <m/>
    <m/>
    <x v="1"/>
  </r>
  <r>
    <n v="27303072"/>
    <s v="CAICEDO CORDOBA LEIDY JANETH"/>
    <x v="0"/>
    <s v="REGIONAL COMERCIAL"/>
    <s v="ASESOR COMERCIAL"/>
    <s v="6. OCCIDENTE"/>
    <s v="OFICINAS"/>
    <s v="LINARES"/>
    <n v="63906"/>
    <n v="39084"/>
    <n v="1"/>
    <n v="9.9600000000000009"/>
    <n v="0.66400000000000003"/>
    <m/>
    <m/>
    <x v="0"/>
  </r>
  <r>
    <n v="27303131"/>
    <s v="CAICEDO DIAZ ANA MILENA"/>
    <x v="0"/>
    <s v="REGIONAL COMERCIAL"/>
    <s v="CAJERO PRINCIPAL"/>
    <s v="6. OCCIDENTE"/>
    <s v="OFICINAS"/>
    <s v="LINARES"/>
    <n v="63906"/>
    <n v="36746"/>
    <n v="8"/>
    <n v="15.96"/>
    <n v="1.0640000000000001"/>
    <s v="Colaborador tuvo una incapacidad mayor a 180 días del año 2020"/>
    <m/>
    <x v="1"/>
  </r>
  <r>
    <n v="27314681"/>
    <s v="ESPINOZA ORTEGA DENIS ROSAIRA"/>
    <x v="0"/>
    <s v="REGIONAL COMERCIAL"/>
    <s v="CAJERO PRINCIPAL"/>
    <s v="6. OCCIDENTE"/>
    <s v="OFICINAS"/>
    <s v="EL ROSARIO"/>
    <n v="62804"/>
    <n v="39815"/>
    <n v="1"/>
    <n v="9.8770000000000007"/>
    <n v="0.65846666666666676"/>
    <m/>
    <m/>
    <x v="0"/>
  </r>
  <r>
    <n v="27314682"/>
    <s v="ROMO AGUIRRE NANCY LUCELY"/>
    <x v="0"/>
    <s v="REGIONAL COMERCIAL"/>
    <s v="CAJERO PRINCIPAL"/>
    <s v="6. OCCIDENTE"/>
    <s v="OFICINAS"/>
    <s v="CUMBITARA"/>
    <n v="62811"/>
    <n v="36705"/>
    <n v="6"/>
    <n v="17.422000000000001"/>
    <n v="1.1614666666666666"/>
    <m/>
    <m/>
    <x v="1"/>
  </r>
  <r>
    <n v="27333408"/>
    <s v="ERAZO LOPEZ ROSA ELENA"/>
    <x v="0"/>
    <s v="REGIONAL COMERCIAL"/>
    <s v="ASESOR COMERCIAL"/>
    <s v="6. OCCIDENTE"/>
    <s v="OFICINAS"/>
    <s v="BARBACOAS"/>
    <n v="62501"/>
    <n v="42073"/>
    <n v="3"/>
    <n v="22.047000000000001"/>
    <n v="1.4698"/>
    <m/>
    <m/>
    <x v="1"/>
  </r>
  <r>
    <n v="27387748"/>
    <s v="PAZMIÑO URBANO AURA MARINA"/>
    <x v="8"/>
    <s v="VENTAS BANCA OFICIAL"/>
    <s v="GERENTE DE CUENTA"/>
    <s v="6. OCCIDENTE"/>
    <s v="REGIONAL"/>
    <s v="GERENCIA REGIONAL OCCIDENTE"/>
    <n v="60000"/>
    <n v="36746"/>
    <n v="8"/>
    <n v="10.96"/>
    <n v="0.73066666666666669"/>
    <m/>
    <m/>
    <x v="0"/>
  </r>
  <r>
    <n v="27388742"/>
    <s v="GUEVARA OTERO GLADIS MAGALI"/>
    <x v="0"/>
    <s v="VENTAS MICROFINANZAS"/>
    <s v="ASESOR COMERCIAL MICROFINANZAS"/>
    <s v="6. OCCIDENTE"/>
    <s v="OFICINAS"/>
    <s v="PUERRES"/>
    <n v="62508"/>
    <n v="41457"/>
    <n v="7"/>
    <n v="17.46"/>
    <n v="1.1640000000000001"/>
    <m/>
    <m/>
    <x v="1"/>
  </r>
  <r>
    <n v="27400263"/>
    <s v="FLOREZ ROSALES NANCY PATRICIA"/>
    <x v="1"/>
    <s v="VP OPERACIONES"/>
    <s v="PROFESIONAL UNIVERSITARIO"/>
    <s v="6. OCCIDENTE"/>
    <s v="REGIONAL"/>
    <s v="PASTO"/>
    <n v="63907"/>
    <n v="39770"/>
    <n v="11"/>
    <n v="11.79"/>
    <n v="0.78599999999999992"/>
    <m/>
    <m/>
    <x v="0"/>
  </r>
  <r>
    <n v="27400902"/>
    <s v="MARTINEZ ROSERO AIDA PATRICIA"/>
    <x v="0"/>
    <s v="REGIONAL COMERCIAL"/>
    <s v="CAJERO PRINCIPAL"/>
    <s v="6. OCCIDENTE"/>
    <s v="OFICINAS"/>
    <s v="RICAURTE"/>
    <n v="62510"/>
    <n v="41491"/>
    <n v="8"/>
    <n v="16.079999999999998"/>
    <n v="1.0719999999999998"/>
    <m/>
    <m/>
    <x v="1"/>
  </r>
  <r>
    <n v="27434193"/>
    <s v="LEGUIZAMO DIAFF MAGDA LILIANA"/>
    <x v="0"/>
    <s v="REGIONAL COMERCIAL"/>
    <s v="DIRECTOR OFICINA TIPO 2"/>
    <s v="6. OCCIDENTE"/>
    <s v="OFICINAS"/>
    <s v="EL TAMBO - POPAYAN                                                                                                                                    "/>
    <n v="63904"/>
    <n v="39972"/>
    <n v="6"/>
    <n v="18.46"/>
    <n v="1.2306666666666668"/>
    <m/>
    <m/>
    <x v="1"/>
  </r>
  <r>
    <n v="27453920"/>
    <s v="BRAVO CESPEDES YULIETH KATERINE"/>
    <x v="0"/>
    <s v="REGIONAL COMERCIAL"/>
    <s v="ASESOR COMERCIAL"/>
    <s v="6. OCCIDENTE"/>
    <s v="OFICINAS"/>
    <s v="SAN PABLO (NARIÑO)"/>
    <n v="62809"/>
    <n v="41031"/>
    <n v="5"/>
    <n v="19.96"/>
    <n v="1.3306666666666667"/>
    <m/>
    <m/>
    <x v="1"/>
  </r>
  <r>
    <n v="27472867"/>
    <s v="GRIJALVA POLO GLORIA ESPERANZA"/>
    <x v="0"/>
    <s v="REGIONAL COMERCIAL"/>
    <s v="DIRECTOR OFICINA TIPO 2"/>
    <s v="9. SUR"/>
    <s v="OFICINAS"/>
    <s v="SIBUNDOY"/>
    <n v="63407"/>
    <n v="41122"/>
    <n v="8"/>
    <n v="16.25"/>
    <n v="1.0833333333333333"/>
    <m/>
    <m/>
    <x v="1"/>
  </r>
  <r>
    <n v="27480535"/>
    <s v="MARTINEZ DELGADO ESTHER"/>
    <x v="0"/>
    <s v="REGIONAL COMERCIAL"/>
    <s v="DIRECTOR OFICINA TIPO 2"/>
    <s v="6. OCCIDENTE"/>
    <s v="OFICINAS"/>
    <s v="TAMINANGO"/>
    <n v="62810"/>
    <n v="36705"/>
    <n v="6"/>
    <n v="17.63"/>
    <n v="1.1753333333333333"/>
    <m/>
    <m/>
    <x v="1"/>
  </r>
  <r>
    <n v="27600926"/>
    <s v="DELGADO MENDOZA RAQUEL"/>
    <x v="0"/>
    <s v="REGIONAL COMERCIAL"/>
    <s v="ASESOR COMERCIAL"/>
    <s v="5. SANTANDER"/>
    <s v="OFICINAS"/>
    <s v="CUCUTA"/>
    <n v="51503"/>
    <n v="37418"/>
    <n v="6"/>
    <n v="18.329999999999998"/>
    <n v="1.222"/>
    <m/>
    <m/>
    <x v="1"/>
  </r>
  <r>
    <n v="27604216"/>
    <s v="DAVILA PEREZ JAN KARLA"/>
    <x v="1"/>
    <s v="OPERATIVA DE CANALES Y OFICINAS"/>
    <s v="PROFESIONAL UNIVERSITARIO"/>
    <s v="8. DIRECCION NACIONAL"/>
    <s v="DIRECCION GENERAL"/>
    <s v="DIRECCION NACIONAL"/>
    <n v="80000"/>
    <n v="39940"/>
    <n v="5"/>
    <n v="19.75"/>
    <n v="1.3166666666666667"/>
    <m/>
    <n v="44844"/>
    <x v="1"/>
  </r>
  <r>
    <n v="27605474"/>
    <s v="ORTIZ VILLAMIZAR YAIRA ALEJANDRA"/>
    <x v="0"/>
    <s v="VENTAS MICROFINANZAS"/>
    <s v="PROFESIONAL UNIVERSITARIO"/>
    <s v="5. SANTANDER"/>
    <s v="REGIONAL"/>
    <s v="GERENCIA REGIONAL SANTANDER"/>
    <n v="50000"/>
    <n v="39449"/>
    <n v="1"/>
    <n v="9.9600000000000009"/>
    <n v="0.66400000000000003"/>
    <m/>
    <m/>
    <x v="0"/>
  </r>
  <r>
    <n v="27621489"/>
    <s v="LAGUADO HERNANDEZ SONIA ESTHER"/>
    <x v="0"/>
    <s v="REGIONAL COMERCIAL"/>
    <s v="CAJERO PRINCIPAL"/>
    <s v="5. SANTANDER"/>
    <s v="OFICINAS"/>
    <s v="EL ZULIA"/>
    <n v="51515"/>
    <n v="36705"/>
    <n v="6"/>
    <n v="2.63"/>
    <n v="0.17533333333333331"/>
    <m/>
    <m/>
    <x v="0"/>
  </r>
  <r>
    <n v="27674066"/>
    <s v="HERNANDEZ CARRILLO AMPARO"/>
    <x v="0"/>
    <s v="REGIONAL COMERCIAL"/>
    <s v="OFICIAL OPERATIVO SENIOR"/>
    <s v="5. SANTANDER"/>
    <s v="OFICINAS"/>
    <s v="CUCUTILLA"/>
    <n v="53807"/>
    <n v="36705"/>
    <n v="6"/>
    <n v="2.63"/>
    <n v="0.17533333333333331"/>
    <m/>
    <m/>
    <x v="0"/>
  </r>
  <r>
    <n v="27688216"/>
    <s v="FLOREZ ARIAS MARICELA"/>
    <x v="0"/>
    <s v="REGIONAL COMERCIAL"/>
    <s v="ASESOR COMERCIAL"/>
    <s v="5. SANTANDER"/>
    <s v="OFICINAS"/>
    <s v="CHITAGA                                                                                                                                               "/>
    <n v="53806"/>
    <n v="41114"/>
    <n v="7"/>
    <n v="1.54"/>
    <n v="0.10266666666666667"/>
    <m/>
    <m/>
    <x v="0"/>
  </r>
  <r>
    <n v="27728243"/>
    <s v="SANCHEZ RUEDAS PAOLA DEL CARMEN"/>
    <x v="0"/>
    <s v="REGIONAL COMERCIAL"/>
    <s v="ASESOR COMERCIAL"/>
    <s v="5. SANTANDER"/>
    <s v="OFICINAS"/>
    <s v="HACARI                                                                                                                                                "/>
    <n v="51506"/>
    <n v="43728"/>
    <n v="9"/>
    <n v="14.21"/>
    <n v="0.94733333333333336"/>
    <m/>
    <m/>
    <x v="0"/>
  </r>
  <r>
    <n v="27732135"/>
    <s v="OROZCO FERNANDEZ BLANCA IRENE"/>
    <x v="0"/>
    <s v="REGIONAL COMERCIAL"/>
    <s v="DIRECTOR OFICINA TIPO 5"/>
    <s v="5. SANTANDER"/>
    <s v="OFICINAS"/>
    <s v="HERRAN                                                                                                                                                "/>
    <n v="53809"/>
    <n v="36705"/>
    <n v="6"/>
    <n v="17.547000000000001"/>
    <n v="1.1698"/>
    <m/>
    <m/>
    <x v="1"/>
  </r>
  <r>
    <n v="27732502"/>
    <s v="CALDERON CONTRERAS NINFA ELENA"/>
    <x v="0"/>
    <s v="REGIONAL COMERCIAL"/>
    <s v="CAJERO PRINCIPAL"/>
    <s v="5. SANTANDER"/>
    <s v="OFICINAS"/>
    <s v="HERRAN                                                                                                                                                "/>
    <n v="53809"/>
    <n v="36705"/>
    <n v="6"/>
    <n v="2.63"/>
    <n v="0.17533333333333331"/>
    <m/>
    <m/>
    <x v="0"/>
  </r>
  <r>
    <n v="27732714"/>
    <s v="LAGOS VALERO DIANA JOHANNA"/>
    <x v="0"/>
    <s v="REGIONAL COMERCIAL"/>
    <s v="ASESOR COMERCIAL"/>
    <s v="5. SANTANDER"/>
    <s v="OFICINAS"/>
    <s v="HERRAN                                                                                                                                                "/>
    <n v="53809"/>
    <n v="42979"/>
    <n v="9"/>
    <n v="15"/>
    <n v="1"/>
    <m/>
    <m/>
    <x v="1"/>
  </r>
  <r>
    <n v="27737531"/>
    <s v="BLANCO  NANCY GRACIELA"/>
    <x v="0"/>
    <s v="REGIONAL COMERCIAL"/>
    <s v="CAJERO PRINCIPAL"/>
    <s v="5. SANTANDER"/>
    <s v="OFICINAS"/>
    <s v="LABATECA"/>
    <n v="53810"/>
    <n v="36705"/>
    <n v="6"/>
    <n v="2.4220000000000002"/>
    <n v="0.16146666666666668"/>
    <m/>
    <m/>
    <x v="0"/>
  </r>
  <r>
    <n v="27748626"/>
    <s v="RINCON RODRIGUEZ MARIA MERIDY"/>
    <x v="0"/>
    <s v="REGIONAL COMERCIAL"/>
    <s v="DIRECTOR OFICINA TIPO 5"/>
    <s v="5. SANTANDER"/>
    <s v="OFICINAS"/>
    <s v="CENTRAL DE ABASTOS CUCUTA                                                                                                                             "/>
    <n v="51518"/>
    <n v="36705"/>
    <n v="6"/>
    <n v="2.5880000000000001"/>
    <n v="0.17253333333333334"/>
    <m/>
    <m/>
    <x v="0"/>
  </r>
  <r>
    <n v="277858"/>
    <s v="CORDERO PALMA PATRICIA DEL ROCIO"/>
    <x v="2"/>
    <s v="INTELIGENCIA DE NEGOCIOS Y ANALITICA                                                                                                                  "/>
    <s v="JEFE"/>
    <s v="8. DIRECCION NACIONAL"/>
    <s v="DIRECCION GENERAL"/>
    <s v="DIRECCION NACIONAL"/>
    <n v="80000"/>
    <n v="37690"/>
    <n v="3"/>
    <n v="22.13"/>
    <n v="1.4753333333333332"/>
    <m/>
    <m/>
    <x v="1"/>
  </r>
  <r>
    <n v="27801839"/>
    <s v="MIRANDA CONTRERAS SANDRA DANIELA"/>
    <x v="0"/>
    <s v="REGIONAL COMERCIAL"/>
    <s v="CAJERO PRINCIPAL"/>
    <s v="5. SANTANDER"/>
    <s v="OFICINAS"/>
    <s v="RAGONVALIA"/>
    <n v="53813"/>
    <n v="40940"/>
    <n v="2"/>
    <n v="8.75"/>
    <n v="0.58333333333333337"/>
    <m/>
    <m/>
    <x v="0"/>
  </r>
  <r>
    <n v="27847518"/>
    <s v="VILLAMIZAR CABEZA MARLENY"/>
    <x v="0"/>
    <s v="REGIONAL COMERCIAL"/>
    <s v="CAJERO PRINCIPAL"/>
    <s v="5. SANTANDER"/>
    <s v="OFICINAS"/>
    <s v="ARBOLEDAS"/>
    <n v="53801"/>
    <n v="36705"/>
    <n v="6"/>
    <n v="2.63"/>
    <n v="0.17533333333333331"/>
    <m/>
    <m/>
    <x v="0"/>
  </r>
  <r>
    <n v="27880900"/>
    <s v="DELGADO LOPEZ CORA MILENA"/>
    <x v="0"/>
    <s v="VENTAS MICROFINANZAS"/>
    <s v="ASESOR COMERCIAL MICROFINANZAS"/>
    <s v="5. SANTANDER"/>
    <s v="OFICINAS"/>
    <s v="CUCUTA"/>
    <n v="51503"/>
    <n v="38971"/>
    <n v="9"/>
    <n v="14.288"/>
    <n v="0.95253333333333334"/>
    <m/>
    <m/>
    <x v="0"/>
  </r>
  <r>
    <n v="27969100"/>
    <s v="CARRILLO VERANO ELSA MARLEN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27984612"/>
    <s v="CALDERON AVILA SANDRA MILENA"/>
    <x v="1"/>
    <s v="VP OPERACIONES"/>
    <s v="DIRECTOR SUPERNUMERARIO"/>
    <s v="7. ORIENTE"/>
    <s v="REGIONAL"/>
    <s v="GERENCIA REGIONAL ORIENTE"/>
    <n v="70000"/>
    <n v="40392"/>
    <n v="8"/>
    <n v="0"/>
    <n v="0"/>
    <m/>
    <m/>
    <x v="0"/>
  </r>
  <r>
    <n v="27984705"/>
    <s v="CRISTANCHO ROJAS LINA SMITH"/>
    <x v="0"/>
    <s v="REGIONAL COMERCIAL"/>
    <s v="CAJERO PRINCIPAL"/>
    <s v="7. ORIENTE"/>
    <s v="OFICINAS"/>
    <s v="BARBOSA"/>
    <n v="55601"/>
    <n v="39631"/>
    <n v="7"/>
    <n v="17.46"/>
    <n v="1.1640000000000001"/>
    <m/>
    <m/>
    <x v="1"/>
  </r>
  <r>
    <n v="28049332"/>
    <s v="ARIAS CELIS LUZ MARINA"/>
    <x v="0"/>
    <s v="REGIONAL COMERCIAL"/>
    <s v="ASESOR COMERCIAL"/>
    <s v="5. SANTANDER"/>
    <s v="OFICINAS"/>
    <s v="VETAS"/>
    <n v="50815"/>
    <n v="42962"/>
    <n v="8"/>
    <n v="15.67"/>
    <n v="1.0446666666666666"/>
    <m/>
    <m/>
    <x v="1"/>
  </r>
  <r>
    <n v="28054551"/>
    <s v="DUARTE BARON ANA MILENA"/>
    <x v="0"/>
    <s v="REGIONAL COMERCIAL"/>
    <s v="ASESOR COMERCIAL"/>
    <s v="7. ORIENTE"/>
    <s v="OFICINAS"/>
    <s v="CAPITANEJO"/>
    <n v="53001"/>
    <n v="38681"/>
    <n v="11"/>
    <n v="11.5"/>
    <n v="0.76666666666666672"/>
    <m/>
    <m/>
    <x v="0"/>
  </r>
  <r>
    <n v="28054676"/>
    <s v="PRADA CRUZ MILDRESORENA"/>
    <x v="0"/>
    <s v="REGIONAL COMERCIAL"/>
    <s v="CAJERO PRINCIPAL"/>
    <s v="7. ORIENTE"/>
    <s v="OFICINAS"/>
    <s v="CAPITANEJO"/>
    <n v="53001"/>
    <n v="41113"/>
    <n v="7"/>
    <n v="16.579999999999998"/>
    <n v="1.1053333333333333"/>
    <m/>
    <m/>
    <x v="1"/>
  </r>
  <r>
    <n v="28076371"/>
    <s v="GONZALEZ BUITRAGO LUZ YANETH"/>
    <x v="0"/>
    <s v="REGIONAL COMERCIAL"/>
    <s v="CAJERO"/>
    <s v="5. SANTANDER"/>
    <s v="OFICINAS"/>
    <s v="SAN GIL"/>
    <n v="54611"/>
    <n v="37431"/>
    <n v="6"/>
    <n v="17.79"/>
    <n v="1.1859999999999999"/>
    <m/>
    <m/>
    <x v="1"/>
  </r>
  <r>
    <n v="28083618"/>
    <s v="MANRIQUE SANABRIA YANETH PATRICIA"/>
    <x v="0"/>
    <s v="REGIONAL COMERCIAL"/>
    <s v="ASESOR COMERCIAL"/>
    <s v="5. SANTANDER"/>
    <s v="OFICINAS"/>
    <s v="COROMORO"/>
    <n v="54605"/>
    <n v="39084"/>
    <n v="1"/>
    <n v="9.9600000000000009"/>
    <n v="0.66400000000000003"/>
    <m/>
    <m/>
    <x v="0"/>
  </r>
  <r>
    <n v="28089664"/>
    <s v="CASTRO ARENAS CLEOTILDE"/>
    <x v="0"/>
    <s v="REGIONAL COMERCIAL"/>
    <s v="ASESOR COMERCIAL SENIOR"/>
    <s v="5. SANTANDER"/>
    <s v="OFICINAS"/>
    <s v="SAN GIL"/>
    <n v="54611"/>
    <n v="36705"/>
    <n v="6"/>
    <n v="17.63"/>
    <n v="1.1753333333333333"/>
    <m/>
    <m/>
    <x v="1"/>
  </r>
  <r>
    <n v="28150431"/>
    <s v="VARGAS DUGARTE SANDRA MILENA"/>
    <x v="10"/>
    <s v="DESEMPEÑO Y COMPENSACION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4357"/>
    <n v="6"/>
    <n v="3.38"/>
    <n v="0.22533333333333333"/>
    <m/>
    <m/>
    <x v="0"/>
  </r>
  <r>
    <n v="28168171"/>
    <s v="TORRES RUEDA MELBA CRISTINA"/>
    <x v="0"/>
    <s v="REGIONAL COMERCIAL"/>
    <s v="CAJERO PRINCIPAL"/>
    <s v="5. SANTANDER"/>
    <s v="OFICINAS"/>
    <s v="GUADALUPE (SANTANDER)"/>
    <n v="54607"/>
    <n v="36705"/>
    <n v="6"/>
    <n v="17.547000000000001"/>
    <n v="1.1698"/>
    <m/>
    <m/>
    <x v="1"/>
  </r>
  <r>
    <n v="28216226"/>
    <s v="BAEZ TIRADO PATRICIA"/>
    <x v="0"/>
    <s v="REGIONAL COMERCIAL"/>
    <s v="CAJERO PRINCIPAL"/>
    <s v="5. SANTANDER"/>
    <s v="OFICINAS"/>
    <s v="LANDAZURI"/>
    <n v="55611"/>
    <n v="44473"/>
    <n v="10"/>
    <n v="13.63"/>
    <n v="0.90866666666666673"/>
    <m/>
    <m/>
    <x v="0"/>
  </r>
  <r>
    <n v="28217830"/>
    <s v="SUAREZ  OLGA LUCIA"/>
    <x v="0"/>
    <s v="REGIONAL COMERCIAL"/>
    <s v="ASESOR COMERCIAL"/>
    <s v="5. SANTANDER"/>
    <s v="OFICINAS"/>
    <s v="LEBRIJA"/>
    <n v="50807"/>
    <n v="36705"/>
    <n v="6"/>
    <n v="17.63"/>
    <n v="1.1753333333333333"/>
    <m/>
    <m/>
    <x v="1"/>
  </r>
  <r>
    <n v="28258762"/>
    <s v="BECERRA  OLGA MARINA"/>
    <x v="0"/>
    <s v="REGIONAL COMERCIAL"/>
    <s v="OFICIAL SOPORTE"/>
    <s v="5. SANTANDER"/>
    <s v="OFICINAS"/>
    <s v="PIEDECUESTA"/>
    <n v="50810"/>
    <n v="36705"/>
    <n v="6"/>
    <n v="2.63"/>
    <n v="0.17533333333333331"/>
    <m/>
    <m/>
    <x v="0"/>
  </r>
  <r>
    <n v="28259152"/>
    <s v="RINCON OCHOA BLANCA ELENA"/>
    <x v="0"/>
    <s v="REGIONAL COMERCIAL"/>
    <s v="DIRECTOR OFICINA TIPO 5"/>
    <s v="5. SANTANDER"/>
    <s v="OFICINAS"/>
    <s v="MOLAGAVITA"/>
    <n v="54608"/>
    <n v="36705"/>
    <n v="6"/>
    <n v="17.63"/>
    <n v="1.1753333333333333"/>
    <m/>
    <m/>
    <x v="1"/>
  </r>
  <r>
    <n v="28259508"/>
    <s v="GRIMALDOS PINTO CLAUDIA MILENA"/>
    <x v="0"/>
    <s v="REGIONAL COMERCIAL"/>
    <s v="ASESOR COMERCIAL"/>
    <s v="5. SANTANDER"/>
    <s v="OFICINAS"/>
    <s v="MOLAGAVITA"/>
    <n v="54608"/>
    <n v="43500"/>
    <n v="2"/>
    <n v="8.6300000000000008"/>
    <n v="0.57533333333333336"/>
    <m/>
    <m/>
    <x v="0"/>
  </r>
  <r>
    <n v="28259518"/>
    <s v="CRISTANCHO PINTO AURA MILENA"/>
    <x v="0"/>
    <s v="VENTAS MICROFINANZAS"/>
    <s v="ASESOR COMERCIAL MICROFINANZAS"/>
    <s v="5. SANTANDER"/>
    <s v="OFICINAS"/>
    <s v="MALAGA                                                                                                                                                "/>
    <n v="53006"/>
    <n v="39252"/>
    <n v="6"/>
    <n v="14.25"/>
    <n v="0.95"/>
    <m/>
    <m/>
    <x v="0"/>
  </r>
  <r>
    <n v="28259519"/>
    <s v="LEON DIAZ LEIDY MONICA"/>
    <x v="0"/>
    <s v="REGIONAL COMERCIAL"/>
    <s v="ASESOR COMERCIAL"/>
    <s v="5. SANTANDER"/>
    <s v="OFICINAS"/>
    <s v="PIEDECUESTA"/>
    <n v="50810"/>
    <n v="42128"/>
    <n v="5"/>
    <n v="19.838000000000001"/>
    <n v="1.3225333333333333"/>
    <m/>
    <m/>
    <x v="1"/>
  </r>
  <r>
    <n v="28272464"/>
    <s v="DIAZ MERCHAN LIDA MARIA"/>
    <x v="0"/>
    <s v="REGIONAL COMERCIAL"/>
    <s v="CAJERO PRINCIPAL"/>
    <s v="7. ORIENTE"/>
    <s v="OFICINAS"/>
    <s v="CHITA"/>
    <n v="71712"/>
    <n v="36693"/>
    <n v="6"/>
    <n v="18.13"/>
    <n v="1.2086666666666666"/>
    <m/>
    <m/>
    <x v="1"/>
  </r>
  <r>
    <n v="28312672"/>
    <s v="CANTILLO ROPERO ONEIDA"/>
    <x v="0"/>
    <s v="REGIONAL COMERCIAL"/>
    <s v="ASESOR COMERCIAL"/>
    <s v="5. SANTANDER"/>
    <s v="OFICINAS"/>
    <s v="PUERTO WILCHES"/>
    <n v="50811"/>
    <n v="40484"/>
    <n v="11"/>
    <n v="12.46"/>
    <n v="0.83066666666666678"/>
    <m/>
    <m/>
    <x v="0"/>
  </r>
  <r>
    <n v="28338497"/>
    <s v="ACEVEDO MALDONADO GLORIA AMPARO"/>
    <x v="0"/>
    <s v="REGIONAL COMERCIAL"/>
    <s v="DIRECTOR OFICINA TIPO 4"/>
    <s v="5. SANTANDER"/>
    <s v="OFICINAS"/>
    <s v="SURATA                                                                                                                                                "/>
    <n v="50813"/>
    <n v="36705"/>
    <n v="6"/>
    <n v="17.63"/>
    <n v="1.1753333333333333"/>
    <m/>
    <m/>
    <x v="1"/>
  </r>
  <r>
    <n v="28359226"/>
    <s v="ACOSTA CACERES MARIBEL"/>
    <x v="0"/>
    <s v="REGIONAL COMERCIAL"/>
    <s v="ASESOR COMERCIAL"/>
    <s v="5. SANTANDER"/>
    <s v="OFICINAS"/>
    <s v="BUCARAMANGA"/>
    <n v="50803"/>
    <n v="36705"/>
    <n v="6"/>
    <n v="17.547000000000001"/>
    <n v="1.1698"/>
    <m/>
    <m/>
    <x v="1"/>
  </r>
  <r>
    <n v="28393380"/>
    <s v="BONILLA BONILLA JEIMY ESTEBALIZ"/>
    <x v="0"/>
    <s v="REGIONAL COMERCIAL"/>
    <s v="CAJERO PRINCIPAL"/>
    <s v="7. ORIENTE"/>
    <s v="OFICINAS"/>
    <s v="CARCASI                                                                                                                                               "/>
    <n v="53002"/>
    <n v="44747"/>
    <n v="7"/>
    <n v="2.33"/>
    <n v="0.15533333333333335"/>
    <m/>
    <m/>
    <x v="0"/>
  </r>
  <r>
    <n v="28437900"/>
    <s v="QUIROGA CAMACHO EDIRMA"/>
    <x v="0"/>
    <s v="REGIONAL COMERCIAL"/>
    <s v="DIRECTOR OFICINA TIPO 2"/>
    <s v="5. SANTANDER"/>
    <s v="OFICINAS"/>
    <s v="FLORIDABLANCA"/>
    <n v="50805"/>
    <n v="43577"/>
    <n v="4"/>
    <n v="5.38"/>
    <n v="0.35866666666666663"/>
    <m/>
    <m/>
    <x v="0"/>
  </r>
  <r>
    <n v="28438194"/>
    <s v="ARDILA DE_NARVAEZ EDDY PATRICIA"/>
    <x v="0"/>
    <s v="REGIONAL COMERCIAL"/>
    <s v="CAJERO PRINCIPAL"/>
    <s v="7. ORIENTE"/>
    <s v="OFICINAS"/>
    <s v="SUCRE (SANTANDER)"/>
    <n v="55612"/>
    <n v="36705"/>
    <n v="6"/>
    <n v="16.588000000000001"/>
    <n v="1.1058666666666668"/>
    <m/>
    <m/>
    <x v="1"/>
  </r>
  <r>
    <n v="28438538"/>
    <s v="MARIN ARIZA SONIA MARLENY"/>
    <x v="0"/>
    <s v="REGIONAL COMERCIAL"/>
    <s v="ASESOR COMERCIAL"/>
    <s v="7. ORIENTE"/>
    <s v="OFICINAS"/>
    <s v="SUCRE (SANTANDER)"/>
    <n v="55612"/>
    <n v="36705"/>
    <n v="6"/>
    <n v="17.63"/>
    <n v="1.1753333333333333"/>
    <m/>
    <m/>
    <x v="1"/>
  </r>
  <r>
    <n v="28443346"/>
    <s v="PORTILLA OCHOA CARMEN CECILIA"/>
    <x v="0"/>
    <s v="REGIONAL COMERCIAL"/>
    <s v="CAJERO PRINCIPAL"/>
    <s v="5. SANTANDER"/>
    <s v="OFICINAS"/>
    <s v="GUACA"/>
    <n v="53005"/>
    <n v="36705"/>
    <n v="6"/>
    <n v="2.63"/>
    <n v="0.17533333333333331"/>
    <m/>
    <m/>
    <x v="0"/>
  </r>
  <r>
    <n v="28443484"/>
    <s v="MENDOZA VILLABONA MELIDA"/>
    <x v="0"/>
    <s v="REGIONAL COMERCIAL"/>
    <s v="DIRECTOR OFICINA TIPO 4"/>
    <s v="5. SANTANDER"/>
    <s v="OFICINAS"/>
    <s v="RIONEGRO"/>
    <n v="50820"/>
    <n v="36705"/>
    <n v="6"/>
    <n v="17.63"/>
    <n v="1.1753333333333333"/>
    <m/>
    <m/>
    <x v="1"/>
  </r>
  <r>
    <n v="28443632"/>
    <s v="CARDENAS CONTRERAS BLANCA LUDY"/>
    <x v="0"/>
    <s v="REGIONAL COMERCIAL"/>
    <s v="CAJERO PRINCIPAL"/>
    <s v="5. SANTANDER"/>
    <s v="OFICINAS"/>
    <s v="SURATA                                                                                                                                                "/>
    <n v="50813"/>
    <n v="39449"/>
    <n v="1"/>
    <n v="9.9600000000000009"/>
    <n v="0.66400000000000003"/>
    <m/>
    <m/>
    <x v="0"/>
  </r>
  <r>
    <n v="28443762"/>
    <s v="VEGA FLOREZ CARMEN HEDY"/>
    <x v="0"/>
    <s v="REGIONAL COMERCIAL"/>
    <s v="OFICIAL OPERATIVO SENIOR"/>
    <s v="5. SANTANDER"/>
    <s v="OFICINAS"/>
    <s v="SURATA                                                                                                                                                "/>
    <n v="50813"/>
    <n v="42828"/>
    <n v="4"/>
    <n v="6.17"/>
    <n v="0.41133333333333333"/>
    <m/>
    <m/>
    <x v="0"/>
  </r>
  <r>
    <n v="28496410"/>
    <s v="FORERO GOMEZ CLAUDIA MILENA"/>
    <x v="1"/>
    <s v="VP OPERACIONES"/>
    <s v="PROFESIONAL UNIVERSITARIO"/>
    <s v="5. SANTANDER"/>
    <s v="REGIONAL"/>
    <s v="GERENCIA REGIONAL SANTANDER"/>
    <n v="50000"/>
    <n v="41015"/>
    <n v="4"/>
    <n v="5.63"/>
    <n v="0.37533333333333335"/>
    <m/>
    <m/>
    <x v="0"/>
  </r>
  <r>
    <n v="28496741"/>
    <s v="VILLANOVA TORRES DORALBA"/>
    <x v="0"/>
    <s v="REGIONAL COMERCIAL"/>
    <s v="OFICIAL OPERATIVO SENIOR"/>
    <s v="5. SANTANDER"/>
    <s v="OFICINAS"/>
    <s v="ZAPATOCA"/>
    <n v="50816"/>
    <n v="36705"/>
    <n v="6"/>
    <n v="17.63"/>
    <n v="1.1753333333333333"/>
    <m/>
    <m/>
    <x v="1"/>
  </r>
  <r>
    <n v="28544347"/>
    <s v="ALFONSO ROMERO NINI JOHANNA"/>
    <x v="0"/>
    <s v="ALIANZAS ESTRATEGICAS DE NEGOCIO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630"/>
    <n v="7"/>
    <n v="32.332999999999998"/>
    <n v="2.1555333333333331"/>
    <m/>
    <m/>
    <x v="2"/>
  </r>
  <r>
    <n v="28548396"/>
    <s v="GALEANO VILLAMIZAR LILIAN ANGELICA"/>
    <x v="0"/>
    <s v="REGIONAL COMERCIAL"/>
    <s v="CAJERO"/>
    <s v="9. SUR"/>
    <s v="OFICINAS"/>
    <s v="IBAGUE                                                                                                                                                "/>
    <n v="32408"/>
    <n v="42107"/>
    <n v="4"/>
    <n v="5.75"/>
    <n v="0.38333333333333336"/>
    <m/>
    <m/>
    <x v="0"/>
  </r>
  <r>
    <n v="28556201"/>
    <s v="CIFUENTES MATEUS SANDRA VIVIANA"/>
    <x v="0"/>
    <s v="REGIONAL COMERCIAL"/>
    <s v="DIRECTOR OFICINA TIPO 2"/>
    <s v="9. SUR"/>
    <s v="OFICINAS"/>
    <s v="PALOCABILDO"/>
    <n v="32409"/>
    <n v="39224"/>
    <n v="5"/>
    <n v="19.13"/>
    <n v="1.2753333333333332"/>
    <m/>
    <m/>
    <x v="1"/>
  </r>
  <r>
    <n v="28559218"/>
    <s v="ESPINOSA ALVAREZ DIANA CAROLINA"/>
    <x v="0"/>
    <s v="REGIONAL COMERCIAL"/>
    <s v="CAJERO PRINCIPAL"/>
    <s v="9. SUR"/>
    <s v="OFICINAS"/>
    <s v="RONCESVALLES"/>
    <n v="31920"/>
    <n v="44459"/>
    <n v="9"/>
    <n v="14.21"/>
    <n v="0.94733333333333336"/>
    <m/>
    <m/>
    <x v="0"/>
  </r>
  <r>
    <n v="28561758"/>
    <s v="CASTAÑEDA BRIÑEZ YENCY"/>
    <x v="0"/>
    <s v="REGIONAL COMERCIAL"/>
    <s v="OFICIAL SOPORTE"/>
    <s v="9. SUR"/>
    <s v="OFICINAS"/>
    <s v="IBAGUE                                                                                                                                                "/>
    <n v="32408"/>
    <n v="41219"/>
    <n v="11"/>
    <n v="27.164999999999999"/>
    <n v="1.8109999999999999"/>
    <m/>
    <m/>
    <x v="1"/>
  </r>
  <r>
    <n v="28562187"/>
    <s v="ORTIZ MEDINA ANGELA PATRICIA"/>
    <x v="0"/>
    <s v="REGIONAL COMERCIAL"/>
    <s v="ASESOR COMERCIAL"/>
    <s v="9. SUR"/>
    <s v="OFICINAS"/>
    <s v="SAN ANTONIO"/>
    <n v="31914"/>
    <n v="40588"/>
    <n v="2"/>
    <n v="8.1270000000000007"/>
    <n v="0.54180000000000006"/>
    <m/>
    <m/>
    <x v="0"/>
  </r>
  <r>
    <n v="28577115"/>
    <s v="BONILLA VERGARA GENNY CAROLINA"/>
    <x v="0"/>
    <s v="REGIONAL COMERCIAL"/>
    <s v="ASESOR COMERCIAL"/>
    <s v="2. BOGOTA"/>
    <s v="OFICINAS"/>
    <s v="PASCA"/>
    <n v="22607"/>
    <n v="41113"/>
    <n v="7"/>
    <n v="16.538"/>
    <n v="1.1025333333333334"/>
    <m/>
    <m/>
    <x v="1"/>
  </r>
  <r>
    <n v="28587839"/>
    <s v="MOORE GONZALEZ LEYDI"/>
    <x v="0"/>
    <s v="REGIONAL COMERCIAL"/>
    <s v="CAJERO PRINCIPAL"/>
    <s v="9. SUR"/>
    <s v="OFICINAS"/>
    <s v="ANZOATEGUI                                                                                                                                            "/>
    <n v="32402"/>
    <n v="38681"/>
    <n v="11"/>
    <n v="11.5"/>
    <n v="0.76666666666666672"/>
    <m/>
    <m/>
    <x v="0"/>
  </r>
  <r>
    <n v="286412"/>
    <s v="CORTES BARON RICHARD ALEXANDER"/>
    <x v="0"/>
    <s v="REGIONAL COMERCIAL"/>
    <s v="DIRECTOR OFICINA TIPO 2"/>
    <s v="2. BOGOTA"/>
    <s v="OFICINAS"/>
    <s v="VILLETA ( CUNDINAMARCA)"/>
    <n v="22020"/>
    <n v="41115"/>
    <n v="7"/>
    <n v="31.292000000000002"/>
    <n v="2.0861333333333336"/>
    <m/>
    <m/>
    <x v="2"/>
  </r>
  <r>
    <n v="28766120"/>
    <s v="GIRALDO ANGEL HIRMA COSTANZA"/>
    <x v="0"/>
    <s v="REGIONAL COMERCIAL"/>
    <s v="CAJERO PRINCIPAL"/>
    <s v="3. CAFETERA"/>
    <s v="OFICINAS"/>
    <s v="HERVEO"/>
    <n v="32407"/>
    <n v="42422"/>
    <n v="2"/>
    <n v="7.4219999999999997"/>
    <n v="0.49479999999999996"/>
    <m/>
    <m/>
    <x v="0"/>
  </r>
  <r>
    <n v="28788164"/>
    <s v="TUNJUELO BARRERO LUZ MERY"/>
    <x v="0"/>
    <s v="REGIONAL COMERCIAL"/>
    <s v="DIRECTOR OFICINA TIPO 4"/>
    <s v="9. SUR"/>
    <s v="OFICINAS"/>
    <s v="ICONONZO"/>
    <n v="32416"/>
    <n v="38742"/>
    <n v="1"/>
    <n v="8.9169999999999998"/>
    <n v="0.5944666666666667"/>
    <m/>
    <m/>
    <x v="0"/>
  </r>
  <r>
    <n v="28821660"/>
    <s v="SARMIENTO CASTELLANOS NUBIA"/>
    <x v="0"/>
    <s v="REGIONAL COMERCIAL"/>
    <s v="ASESOR COMERCIAL"/>
    <s v="2. BOGOTA"/>
    <s v="OFICINAS"/>
    <s v="SARAVENA"/>
    <n v="70304"/>
    <n v="42186"/>
    <n v="7"/>
    <n v="2.4169999999999998"/>
    <n v="0.16113333333333332"/>
    <m/>
    <m/>
    <x v="0"/>
  </r>
  <r>
    <n v="28822452"/>
    <s v="NARANJO MURCIA YENNY PAULINE"/>
    <x v="0"/>
    <s v="REGIONAL COMERCIAL"/>
    <s v="CAJERO PRINCIPAL"/>
    <s v="9. SUR"/>
    <s v="OFICINAS"/>
    <s v="LIBANO"/>
    <n v="31926"/>
    <n v="43390"/>
    <n v="10"/>
    <n v="13.08"/>
    <n v="0.872"/>
    <m/>
    <m/>
    <x v="0"/>
  </r>
  <r>
    <n v="28866239"/>
    <s v="LOZANO MENDOZA MARIA CRISTINA"/>
    <x v="0"/>
    <s v="REGIONAL COMERCIAL"/>
    <s v="CAJERO PRINCIPAL"/>
    <s v="9. SUR"/>
    <s v="OFICINAS"/>
    <s v="ORTEGA"/>
    <n v="31908"/>
    <n v="39224"/>
    <n v="5"/>
    <n v="19.13"/>
    <n v="1.2753333333333332"/>
    <m/>
    <m/>
    <x v="1"/>
  </r>
  <r>
    <n v="28867435"/>
    <s v="BOCANEGRA  MARTHA ISABEL"/>
    <x v="0"/>
    <s v="REGIONAL COMERCIAL"/>
    <s v="CAJERO PRINCIPAL"/>
    <s v="9. SUR"/>
    <s v="OFICINAS"/>
    <s v="COYAIMA"/>
    <n v="31904"/>
    <n v="39449"/>
    <n v="1"/>
    <n v="9.9600000000000009"/>
    <n v="0.66400000000000003"/>
    <m/>
    <m/>
    <x v="0"/>
  </r>
  <r>
    <n v="28868370"/>
    <s v="LOZANO RIVEROS VILMA EUGENI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792999999999999"/>
    <n v="1.6528666666666667"/>
    <m/>
    <m/>
    <x v="1"/>
  </r>
  <r>
    <n v="28869362"/>
    <s v="CAPERA MENDOZA NINI JOHANA"/>
    <x v="0"/>
    <s v="REGIONAL COMERCIAL"/>
    <s v="ASESOR COMERCIAL SENIOR"/>
    <s v="9. SUR"/>
    <s v="OFICINAS"/>
    <s v="ORTEGA"/>
    <n v="31908"/>
    <n v="39784"/>
    <n v="12"/>
    <n v="11.21"/>
    <n v="0.7473333333333334"/>
    <m/>
    <m/>
    <x v="0"/>
  </r>
  <r>
    <n v="28902495"/>
    <s v="HORTA MENDOZA YANETH"/>
    <x v="0"/>
    <s v="REGIONAL COMERCIAL"/>
    <s v="CAJERO PRINCIPAL"/>
    <s v="9. SUR"/>
    <s v="OFICINAS"/>
    <s v="HERRERA"/>
    <n v="31906"/>
    <n v="38720"/>
    <n v="1"/>
    <n v="9.92"/>
    <n v="0.66133333333333333"/>
    <m/>
    <m/>
    <x v="0"/>
  </r>
  <r>
    <n v="28916890"/>
    <s v="VALENCIA CARRETERO BEATRIZ ELENA"/>
    <x v="0"/>
    <s v="REGIONAL COMERCIAL"/>
    <s v="OFICIAL OPERATIVO SENIOR"/>
    <s v="9. SUR"/>
    <s v="OFICINAS"/>
    <s v="ROVIRA"/>
    <n v="31922"/>
    <n v="40955"/>
    <n v="2"/>
    <n v="23.12"/>
    <n v="1.5413333333333334"/>
    <m/>
    <m/>
    <x v="1"/>
  </r>
  <r>
    <n v="28929094"/>
    <s v="DIAZ USECHE FRANCY MILENA"/>
    <x v="0"/>
    <s v="REGIONAL COMERCIAL"/>
    <s v="DIRECTOR OFICINA TIPO 4"/>
    <s v="9. SUR"/>
    <s v="OFICINAS"/>
    <s v="SAN ANTONIO"/>
    <n v="31914"/>
    <n v="36747"/>
    <n v="8"/>
    <n v="15.753"/>
    <n v="1.0502"/>
    <m/>
    <m/>
    <x v="1"/>
  </r>
  <r>
    <n v="28929292"/>
    <s v="LOZANO LASSO LUZ ESTELA"/>
    <x v="0"/>
    <s v="REGIONAL COMERCIAL"/>
    <s v="ASESOR COMERCIAL"/>
    <s v="9. SUR"/>
    <s v="OFICINAS"/>
    <s v="SAN ANTONIO"/>
    <n v="31914"/>
    <n v="38681"/>
    <n v="11"/>
    <n v="11.5"/>
    <n v="0.76666666666666672"/>
    <m/>
    <m/>
    <x v="0"/>
  </r>
  <r>
    <n v="28949451"/>
    <s v="HIGUERA HIGUERA LUZ ARLENY"/>
    <x v="0"/>
    <s v="REGIONAL COMERCIAL"/>
    <s v="ASESOR COMERCIAL"/>
    <s v="9. SUR"/>
    <s v="OFICINAS"/>
    <s v="CAJAMARCA"/>
    <n v="32403"/>
    <n v="42156"/>
    <n v="6"/>
    <n v="18.75"/>
    <n v="1.25"/>
    <m/>
    <m/>
    <x v="1"/>
  </r>
  <r>
    <n v="28980146"/>
    <s v="LOZANO CORREA BRIGETTE MAIRENA"/>
    <x v="0"/>
    <s v="VENTAS MICROFINANZAS"/>
    <s v="ASESOR COMERCIAL MICROFINANZAS"/>
    <s v="9. SUR"/>
    <s v="OFICINAS"/>
    <s v="VENADILLO"/>
    <n v="32414"/>
    <n v="43200"/>
    <n v="4"/>
    <n v="20.87"/>
    <n v="1.3913333333333333"/>
    <m/>
    <m/>
    <x v="1"/>
  </r>
  <r>
    <n v="28980610"/>
    <s v="BASTO CORTES DIANA PAOLA"/>
    <x v="0"/>
    <s v="REGIONAL COMERCIAL"/>
    <s v="CAJERO PRINCIPAL"/>
    <s v="9. SUR"/>
    <s v="OFICINAS"/>
    <s v="VENADILLO"/>
    <n v="32414"/>
    <n v="41610"/>
    <n v="12"/>
    <n v="11.21"/>
    <n v="0.7473333333333334"/>
    <m/>
    <m/>
    <x v="0"/>
  </r>
  <r>
    <n v="28995618"/>
    <s v="RODRIGUEZ OSUNA MAGDA YOBANA"/>
    <x v="0"/>
    <s v="REGIONAL COMERCIAL"/>
    <s v="OFICIAL OPERATIVO SENIOR"/>
    <s v="9. SUR"/>
    <s v="OFICINAS"/>
    <s v="VILLARRICA"/>
    <n v="31923"/>
    <n v="43725"/>
    <n v="9"/>
    <n v="14.33"/>
    <n v="0.95533333333333337"/>
    <m/>
    <m/>
    <x v="0"/>
  </r>
  <r>
    <n v="29111971"/>
    <s v="CALDERON TORRES MARTHA MILENA"/>
    <x v="0"/>
    <s v="REGIONAL COMERCIAL"/>
    <s v="ASESOR COMERCIAL"/>
    <s v="9. SUR"/>
    <s v="OFICINAS"/>
    <s v="VILLAGARZON                                                                                                                                           "/>
    <n v="63408"/>
    <n v="41680"/>
    <n v="2"/>
    <n v="23.38"/>
    <n v="1.5586666666666666"/>
    <m/>
    <m/>
    <x v="1"/>
  </r>
  <r>
    <n v="29125429"/>
    <s v="MEZA CARDONA LILIANA MARIA"/>
    <x v="4"/>
    <s v="NORMALIZACION Y COBRO JURIDICO                                                                                                                        "/>
    <s v="COORDINADOR"/>
    <s v="6. OCCIDENTE"/>
    <s v="REGIONAL"/>
    <s v="GERENCIA REGIONAL OCCIDENTE"/>
    <n v="60000"/>
    <n v="43864"/>
    <n v="2"/>
    <n v="8.67"/>
    <n v="0.57799999999999996"/>
    <m/>
    <m/>
    <x v="0"/>
  </r>
  <r>
    <n v="29188466"/>
    <s v="MORA PEDROZA ANA MARIA"/>
    <x v="0"/>
    <s v="REGIONAL COMERCIAL"/>
    <s v="CAJERO PRINCIPAL"/>
    <s v="3. CAFETERA"/>
    <s v="OFICINAS"/>
    <s v="BOLIVAR (VALLE)                                                                                                                                       "/>
    <n v="65302"/>
    <n v="43872"/>
    <n v="2"/>
    <n v="8.33"/>
    <n v="0.55533333333333335"/>
    <m/>
    <m/>
    <x v="0"/>
  </r>
  <r>
    <n v="29305792"/>
    <s v="VARELA PEREA MARTHA LUCIA"/>
    <x v="0"/>
    <s v="REGIONAL COMERCIAL"/>
    <s v="DIRECTOR OFICINA TIPO 4"/>
    <s v="6. OCCIDENTE"/>
    <s v="OFICINAS"/>
    <s v="GUACARI                                                                                                                                               "/>
    <n v="65304"/>
    <n v="36705"/>
    <n v="6"/>
    <n v="2.63"/>
    <n v="0.17533333333333331"/>
    <m/>
    <m/>
    <x v="0"/>
  </r>
  <r>
    <n v="29345441"/>
    <s v="ESCOBAR GARZON MARLENY"/>
    <x v="0"/>
    <s v="REGIONAL COMERCIAL"/>
    <s v="DIRECTOR OFICINA TIPO 5"/>
    <s v="6. OCCIDENTE"/>
    <s v="OFICINAS"/>
    <s v="CANDELARIA - CAVASA"/>
    <n v="65316"/>
    <n v="36705"/>
    <n v="6"/>
    <n v="17.63"/>
    <n v="1.1753333333333333"/>
    <m/>
    <m/>
    <x v="1"/>
  </r>
  <r>
    <n v="29401410"/>
    <s v="ARIAS GOMEZ NIDIA STELLA"/>
    <x v="0"/>
    <s v="REGIONAL COMERCIAL"/>
    <s v="ASESOR COMERCIAL"/>
    <s v="6. OCCIDENTE"/>
    <s v="OFICINAS"/>
    <s v="TULUA                                                                                                                                                 "/>
    <n v="65310"/>
    <n v="36705"/>
    <n v="6"/>
    <n v="16.38"/>
    <n v="1.0919999999999999"/>
    <m/>
    <m/>
    <x v="1"/>
  </r>
  <r>
    <n v="29433895"/>
    <s v="CALDERON MONTENEGRO LUZ MERY"/>
    <x v="0"/>
    <s v="REGIONAL COMERCIAL"/>
    <s v="ASESOR COMERCIAL"/>
    <s v="6. OCCIDENTE"/>
    <s v="OFICINAS"/>
    <s v="RIOFRIO                                                                                                                                               "/>
    <n v="65306"/>
    <n v="36705"/>
    <n v="6"/>
    <n v="2.63"/>
    <n v="0.17533333333333331"/>
    <m/>
    <m/>
    <x v="0"/>
  </r>
  <r>
    <n v="29448483"/>
    <s v="TORRES ZAPATA MARIA IDALY"/>
    <x v="0"/>
    <s v="REGIONAL COMERCIAL"/>
    <s v="OFICIAL OPERATIVO SENIOR"/>
    <s v="3. CAFETERA"/>
    <s v="OFICINAS"/>
    <s v="ALCALA                                                                                                                                                "/>
    <n v="65301"/>
    <n v="36705"/>
    <n v="6"/>
    <n v="17.63"/>
    <n v="1.1753333333333333"/>
    <m/>
    <m/>
    <x v="1"/>
  </r>
  <r>
    <n v="29449448"/>
    <s v="ZAPATA GALLEGO LEIDY LORENA"/>
    <x v="0"/>
    <s v="REGIONAL COMERCIAL"/>
    <s v="DIRECTOR OFICINA TIPO 2"/>
    <s v="3. CAFETERA"/>
    <s v="OFICINAS"/>
    <s v="ANSERMANUEVO"/>
    <n v="65313"/>
    <n v="41219"/>
    <n v="11"/>
    <n v="12.29"/>
    <n v="0.81933333333333325"/>
    <m/>
    <m/>
    <x v="0"/>
  </r>
  <r>
    <n v="2951053"/>
    <s v="ARIAS GARCIA JORGE"/>
    <x v="5"/>
    <s v="SEGURIDAD BANCARIA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574"/>
    <n v="5"/>
    <n v="4.79"/>
    <n v="0.31933333333333336"/>
    <m/>
    <m/>
    <x v="0"/>
  </r>
  <r>
    <n v="29544644"/>
    <s v="HURTADO ORTIZ DIANA LIZETH"/>
    <x v="0"/>
    <s v="REGIONAL COMERCIAL"/>
    <s v="CAJERO PRINCIPAL"/>
    <s v="6. OCCIDENTE"/>
    <s v="OFICINAS"/>
    <s v="GUACARI                                                                                                                                               "/>
    <n v="65304"/>
    <n v="43724"/>
    <n v="9"/>
    <n v="14.38"/>
    <n v="0.95866666666666667"/>
    <m/>
    <m/>
    <x v="0"/>
  </r>
  <r>
    <n v="2955729"/>
    <s v="MURCIA GUERRERO CARLOS HERNAN"/>
    <x v="1"/>
    <s v="VP OPERACIONES"/>
    <s v="PROFESIONAL UNIVERSITARIO"/>
    <s v="2. BOGOTA"/>
    <s v="REGIONAL"/>
    <s v="BOGOTA"/>
    <n v="20713"/>
    <n v="37494"/>
    <n v="8"/>
    <n v="15.042999999999999"/>
    <n v="1.0028666666666666"/>
    <m/>
    <m/>
    <x v="1"/>
  </r>
  <r>
    <n v="2956955"/>
    <s v="CARREÑO MORA YECID ALBERTO"/>
    <x v="1"/>
    <s v="OPERATIVA DE DESEMBOLSOS Y CARTERA"/>
    <s v="PROFESIONAL UNIVERSITARIO"/>
    <s v="8. DIRECCION NACIONAL"/>
    <s v="DIRECCION GENERAL"/>
    <s v="DIRECCION NACIONAL"/>
    <n v="80000"/>
    <n v="41031"/>
    <n v="5"/>
    <n v="19.792999999999999"/>
    <n v="1.3195333333333332"/>
    <m/>
    <m/>
    <x v="1"/>
  </r>
  <r>
    <n v="2965989"/>
    <s v="ALVARADO CAICEDO GABRIEL ANDRES"/>
    <x v="0"/>
    <s v="REGIONAL COMERCIAL"/>
    <s v="DIRECTOR OFICINA TIPO 4"/>
    <s v="2. BOGOTA"/>
    <s v="OFICINAS"/>
    <s v="SAN BERNARDO"/>
    <n v="22608"/>
    <n v="39196"/>
    <n v="4"/>
    <n v="20.29"/>
    <n v="1.3526666666666667"/>
    <m/>
    <m/>
    <x v="1"/>
  </r>
  <r>
    <n v="29662798"/>
    <s v="DIAZ BUITRAGO CAROLINA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179999999999993"/>
    <n v="0.59453333333333325"/>
    <m/>
    <m/>
    <x v="0"/>
  </r>
  <r>
    <n v="29684728"/>
    <s v="MOLINA CRUZ DIANA CAROLINA"/>
    <x v="2"/>
    <s v="INNOVACION DIGITAL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741"/>
    <n v="6"/>
    <n v="2.58"/>
    <n v="0.17200000000000001"/>
    <m/>
    <m/>
    <x v="0"/>
  </r>
  <r>
    <n v="29685084"/>
    <s v="GRANDE DELGADO ELIANA FERNANDA"/>
    <x v="0"/>
    <s v="REGIONAL COMERCIAL"/>
    <s v="OFICIAL SOPORTE"/>
    <s v="6. OCCIDENTE"/>
    <s v="OFICINAS"/>
    <s v="CALI SUCURSAL"/>
    <n v="60901"/>
    <n v="41583"/>
    <n v="11"/>
    <n v="12.33"/>
    <n v="0.82199999999999995"/>
    <m/>
    <m/>
    <x v="0"/>
  </r>
  <r>
    <n v="2969096"/>
    <s v="ROMERO CHAVES ANDRES"/>
    <x v="0"/>
    <s v="VENTAS BANCA AGROPECUARIA"/>
    <s v="PROFESIONAL SENIOR"/>
    <s v="8. DIRECCION NACIONAL"/>
    <s v="DIRECCION GENERAL"/>
    <s v="DIRECCION NACIONAL"/>
    <n v="80000"/>
    <n v="40407"/>
    <n v="8"/>
    <n v="30.58"/>
    <n v="2.0386666666666664"/>
    <m/>
    <m/>
    <x v="2"/>
  </r>
  <r>
    <n v="29703558"/>
    <s v="MORA BELTRAN MARIA LILIANA"/>
    <x v="0"/>
    <s v="REGIONAL COMERCIAL"/>
    <s v="ASESOR COMERCIAL"/>
    <s v="6. OCCIDENTE"/>
    <s v="OFICINAS"/>
    <s v="PRADERA"/>
    <n v="60908"/>
    <n v="38740"/>
    <n v="1"/>
    <n v="9.08"/>
    <n v="0.60533333333333339"/>
    <m/>
    <m/>
    <x v="0"/>
  </r>
  <r>
    <n v="29706123"/>
    <s v="OCAMPO ROMERO JACKELINNE"/>
    <x v="0"/>
    <s v="REGIONAL COMERCIAL"/>
    <s v="CAJERO"/>
    <s v="6. OCCIDENTE"/>
    <s v="OFICINAS"/>
    <s v="PRADERA"/>
    <n v="60908"/>
    <n v="41246"/>
    <n v="12"/>
    <n v="11.17"/>
    <n v="0.7446666666666667"/>
    <m/>
    <m/>
    <x v="0"/>
  </r>
  <r>
    <n v="2971179"/>
    <s v="LOPEZ BARRERA DESIDERIO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66"/>
    <n v="7"/>
    <n v="31.33"/>
    <n v="2.0886666666666667"/>
    <m/>
    <n v="44921"/>
    <x v="2"/>
  </r>
  <r>
    <n v="29844228"/>
    <s v="SILVA MARIN BLANCA LUZ"/>
    <x v="0"/>
    <s v="REGIONAL COMERCIAL"/>
    <s v="DIRECTOR OFICINA TIPO 5"/>
    <s v="3. CAFETERA"/>
    <s v="OFICINAS"/>
    <s v="PIJAO"/>
    <n v="30411"/>
    <n v="40134"/>
    <n v="11"/>
    <n v="26.83"/>
    <n v="1.7886666666666666"/>
    <m/>
    <m/>
    <x v="1"/>
  </r>
  <r>
    <n v="29844270"/>
    <s v="RESTREPO CEBALLOS SANDRA ISABEL"/>
    <x v="0"/>
    <s v="REGIONAL COMERCIAL"/>
    <s v="OFICIAL OPERATIVO SENIOR"/>
    <s v="3. CAFETERA"/>
    <s v="OFICINAS"/>
    <s v="TORO"/>
    <n v="65309"/>
    <n v="39763"/>
    <n v="11"/>
    <n v="27.08"/>
    <n v="1.8053333333333332"/>
    <m/>
    <m/>
    <x v="1"/>
  </r>
  <r>
    <n v="29899233"/>
    <s v="GONZALEZ RIVERA JULIA ADRIANA"/>
    <x v="0"/>
    <s v="REGIONAL COMERCIAL"/>
    <s v="DIRECTOR OFICINA TIPO 1"/>
    <s v="6. OCCIDENTE"/>
    <s v="OFICINAS"/>
    <s v="CALI PASOANCHO"/>
    <n v="60913"/>
    <n v="38334"/>
    <n v="12"/>
    <n v="10.75"/>
    <n v="0.71666666666666667"/>
    <m/>
    <m/>
    <x v="0"/>
  </r>
  <r>
    <n v="29899643"/>
    <s v="VASQUEZ VASQUEZ MARIA LILIANA"/>
    <x v="0"/>
    <s v="REGIONAL COMERCIAL"/>
    <s v="DIRECTOR OFICINA TIPO 3"/>
    <s v="6. OCCIDENTE"/>
    <s v="OFICINAS"/>
    <s v="TRUJILLO"/>
    <n v="65314"/>
    <n v="38349"/>
    <n v="12"/>
    <n v="10.130000000000001"/>
    <n v="0.67533333333333334"/>
    <m/>
    <m/>
    <x v="0"/>
  </r>
  <r>
    <n v="29900325"/>
    <s v="ORTIZ QUIROZ OLGA MILENA"/>
    <x v="0"/>
    <s v="REGIONAL COMERCIAL"/>
    <s v="ASESOR COMERCIAL"/>
    <s v="6. OCCIDENTE"/>
    <s v="OFICINAS"/>
    <s v="TRUJILLO"/>
    <n v="65314"/>
    <n v="39756"/>
    <n v="11"/>
    <n v="12.38"/>
    <n v="0.82533333333333336"/>
    <m/>
    <m/>
    <x v="0"/>
  </r>
  <r>
    <n v="29928002"/>
    <s v="BEDOYA RESTREPO ANGELA JHOANNA"/>
    <x v="0"/>
    <s v="REGIONAL COMERCIAL"/>
    <s v="ASESOR COMERCIAL"/>
    <s v="3. CAFETERA"/>
    <s v="OFICINAS"/>
    <s v="CARTAGO"/>
    <n v="34113"/>
    <n v="42401"/>
    <n v="2"/>
    <n v="8.3330000000000002"/>
    <n v="0.55553333333333332"/>
    <m/>
    <m/>
    <x v="0"/>
  </r>
  <r>
    <n v="29939399"/>
    <s v="RAMOS LENIS RUBBY"/>
    <x v="0"/>
    <s v="REGIONAL COMERCIAL"/>
    <s v="ASESOR COMERCIAL"/>
    <s v="6. OCCIDENTE"/>
    <s v="OFICINAS"/>
    <s v="CALI SUCURSAL"/>
    <n v="60901"/>
    <n v="36746"/>
    <n v="8"/>
    <n v="15.96"/>
    <n v="1.0640000000000001"/>
    <m/>
    <m/>
    <x v="1"/>
  </r>
  <r>
    <n v="2996030"/>
    <s v="ARIAS MORA ALVARO FERNANDO"/>
    <x v="1"/>
    <s v="VP OPERACIONES"/>
    <s v="JEFE"/>
    <s v="2. BOGOTA"/>
    <s v="REGIONAL"/>
    <s v="BOGOTA"/>
    <n v="20713"/>
    <n v="36678"/>
    <n v="6"/>
    <n v="18.75"/>
    <n v="1.25"/>
    <m/>
    <m/>
    <x v="1"/>
  </r>
  <r>
    <n v="30051170"/>
    <s v="LEON ORTIZ CIELO ESTELA"/>
    <x v="0"/>
    <s v="VENTAS MICROFINANZAS"/>
    <s v="ASESOR COMERCIAL MICROFINANZAS"/>
    <s v="4. COSTA"/>
    <s v="OFICINAS"/>
    <s v="VALLEDUPAR"/>
    <n v="45509"/>
    <n v="41219"/>
    <n v="11"/>
    <n v="27.29"/>
    <n v="1.8193333333333332"/>
    <m/>
    <m/>
    <x v="1"/>
  </r>
  <r>
    <n v="3017437"/>
    <s v="GUASCO SABOGAL JOSE DAVID"/>
    <x v="0"/>
    <s v="VENTAS BANCA AGROPECUARIA"/>
    <s v="ASESOR COMERCIAL AGROPECUARIO"/>
    <s v="2. BOGOTA"/>
    <s v="OFICINAS"/>
    <s v="FOMEQUE                                                                                                                                               "/>
    <n v="21003"/>
    <n v="40196"/>
    <n v="1"/>
    <n v="24.123000000000001"/>
    <n v="1.6082000000000001"/>
    <m/>
    <m/>
    <x v="1"/>
  </r>
  <r>
    <n v="30230748"/>
    <s v="SABOGAL BUITRAGO MARIA CONSUELO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381"/>
    <n v="10"/>
    <n v="13.46"/>
    <n v="0.89733333333333343"/>
    <m/>
    <m/>
    <x v="0"/>
  </r>
  <r>
    <n v="30231839"/>
    <s v="ORREGO MARULANDA LINDA CAROLINA"/>
    <x v="0"/>
    <s v="REGIONAL COMERCIAL"/>
    <s v="OFICIAL SOPORTE"/>
    <s v="3. CAFETERA"/>
    <s v="OFICINAS"/>
    <s v="ARMENIA (QUINDIO)                                                                                                                                     "/>
    <n v="30401"/>
    <n v="43313"/>
    <n v="8"/>
    <n v="16.167000000000002"/>
    <n v="1.0778000000000001"/>
    <m/>
    <m/>
    <x v="1"/>
  </r>
  <r>
    <n v="30232818"/>
    <s v="BARCO AGUDELO SANDRA VIVIANA"/>
    <x v="4"/>
    <s v="NACIONAL DE ANALISIS AGROPECUARIO                                                                                                                     "/>
    <s v="JEFE"/>
    <s v="3. CAFETERA"/>
    <s v="REGIONAL"/>
    <s v="GERENCIA REGIONAL CAFETERA"/>
    <n v="30000"/>
    <n v="43124"/>
    <n v="1"/>
    <n v="24.04"/>
    <n v="1.6026666666666667"/>
    <m/>
    <m/>
    <x v="1"/>
  </r>
  <r>
    <n v="30235388"/>
    <s v="RAMOS MONTOYA LADY VIVIANA"/>
    <x v="0"/>
    <s v="VENTAS BANCA AGROPECUARIA"/>
    <s v="ASESOR COMERCIAL AGROPECUARIO"/>
    <s v="3. CAFETERA"/>
    <s v="OFICINAS"/>
    <s v="MANIZALES - CALDAS"/>
    <n v="33106"/>
    <n v="44784"/>
    <n v="8"/>
    <n v="0.83"/>
    <n v="5.5333333333333332E-2"/>
    <m/>
    <m/>
    <x v="0"/>
  </r>
  <r>
    <n v="30236482"/>
    <s v="FORERO CARDONA TATIANA ANDREA"/>
    <x v="1"/>
    <s v="VP OPERACIONES"/>
    <s v="PROFESIONAL UNIVERSITARIO"/>
    <s v="3. CAFETERA"/>
    <s v="REGIONAL"/>
    <s v="GERENCIA REGIONAL CAFETERA"/>
    <n v="30000"/>
    <n v="39449"/>
    <n v="1"/>
    <n v="9.9600000000000009"/>
    <n v="0.66400000000000003"/>
    <m/>
    <m/>
    <x v="0"/>
  </r>
  <r>
    <n v="30237020"/>
    <s v="CARMONA LOPEZ ANGELA MARIA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8.9570000000000007"/>
    <n v="0.5971333333333334"/>
    <m/>
    <m/>
    <x v="0"/>
  </r>
  <r>
    <n v="30237692"/>
    <s v="ALVAREZ MONSALVE SANDRA PATRICIA"/>
    <x v="0"/>
    <s v="DESARROLLO COMERCIAL"/>
    <s v="COORDINADOR"/>
    <s v="3. CAFETERA"/>
    <s v="REGIONAL"/>
    <s v="GERENCIA REGIONAL CAFETERA"/>
    <n v="30000"/>
    <n v="40955"/>
    <n v="2"/>
    <n v="23.077999999999999"/>
    <n v="1.5385333333333333"/>
    <m/>
    <m/>
    <x v="1"/>
  </r>
  <r>
    <n v="30280789"/>
    <s v="JIMENEZ AGUIRRE MARIELA"/>
    <x v="1"/>
    <s v="VP OPERACIONES"/>
    <s v="PROFESIONAL UNIVERSITARIO"/>
    <s v="3. CAFETERA"/>
    <s v="REGIONAL"/>
    <s v="GERENCIA REGIONAL CAFETERA"/>
    <n v="30000"/>
    <n v="36717"/>
    <n v="7"/>
    <n v="0"/>
    <n v="0"/>
    <m/>
    <m/>
    <x v="0"/>
  </r>
  <r>
    <n v="30287982"/>
    <s v="GUEVARA JARAMILLO GLORIA NANCY"/>
    <x v="0"/>
    <s v="ADMINISTRACION DE CARTERA                                                                                                                             "/>
    <s v="JEFE"/>
    <s v="3. CAFETERA"/>
    <s v="REGIONAL"/>
    <s v="GERENCIA REGIONAL CAFETERA"/>
    <n v="30000"/>
    <n v="36700"/>
    <n v="6"/>
    <n v="17.663"/>
    <n v="1.1775333333333333"/>
    <m/>
    <m/>
    <x v="1"/>
  </r>
  <r>
    <n v="30294012"/>
    <s v="OROZCO OSPINA LILIANA"/>
    <x v="4"/>
    <s v="NORMALIZACION Y COBRO JURIDICO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9.0399999999999991"/>
    <n v="0.60266666666666657"/>
    <m/>
    <m/>
    <x v="0"/>
  </r>
  <r>
    <n v="30295894"/>
    <s v="URIBE GUARIN MARTHA PATRICIA"/>
    <x v="1"/>
    <s v="VP OPERACIONES"/>
    <s v="PROFESIONAL UNIVERSITARIO"/>
    <s v="3. CAFETERA"/>
    <s v="REGIONAL"/>
    <s v="MANIZALES"/>
    <n v="33716"/>
    <n v="41548"/>
    <n v="10"/>
    <n v="13.75"/>
    <n v="0.91666666666666663"/>
    <m/>
    <m/>
    <x v="0"/>
  </r>
  <r>
    <n v="30297044"/>
    <s v="ARISTIZABAL VASQUEZ ANGELA MARIA"/>
    <x v="0"/>
    <s v="REGIONAL COMERCIAL"/>
    <s v="DIRECTOR OFICINA TIPO 1"/>
    <s v="6. OCCIDENTE"/>
    <s v="OFICINAS"/>
    <s v="CALI AVENIDA TERCERA NORTE"/>
    <n v="60903"/>
    <n v="39279"/>
    <n v="7"/>
    <n v="8.7550000000000008"/>
    <n v="0.58366666666666667"/>
    <m/>
    <m/>
    <x v="0"/>
  </r>
  <r>
    <n v="30298412"/>
    <s v="RAMIREZ QUINTERO NOHELI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7418"/>
    <n v="6"/>
    <n v="18.163"/>
    <n v="1.2108666666666668"/>
    <m/>
    <m/>
    <x v="1"/>
  </r>
  <r>
    <n v="30301050"/>
    <s v="SUAREZ GONZALEZ MARIA ISABEL"/>
    <x v="5"/>
    <s v="VP ADMINISTRATIVA"/>
    <s v="JEFE"/>
    <s v="3. CAFETERA"/>
    <s v="REGIONAL"/>
    <s v="GERENCIA REGIONAL CAFETERA"/>
    <n v="30000"/>
    <n v="37418"/>
    <n v="6"/>
    <n v="41.86"/>
    <n v="2.7906666666666666"/>
    <s v="Colaborador tuvo una incapacidad mayor a 180 días del año 2017 al 2019"/>
    <m/>
    <x v="2"/>
  </r>
  <r>
    <n v="30302438"/>
    <s v="PARRA CASTAÑO YOLANDA"/>
    <x v="1"/>
    <s v="VP OPERACIONES"/>
    <s v="PROFESIONAL OPERATIVO"/>
    <s v="3. CAFETERA"/>
    <s v="REGIONAL"/>
    <s v="MANIZALES"/>
    <n v="33716"/>
    <n v="39048"/>
    <n v="11"/>
    <n v="11.42"/>
    <n v="0.76133333333333331"/>
    <m/>
    <m/>
    <x v="0"/>
  </r>
  <r>
    <n v="30303448"/>
    <s v="CIFUENTES ARCILA AMALIA"/>
    <x v="1"/>
    <s v="VP OPERACIONES"/>
    <s v="PROFESIONAL UNIVERSITARIO"/>
    <s v="3. CAFETERA"/>
    <s v="REGIONAL"/>
    <s v="GERENCIA REGIONAL CAFETERA"/>
    <n v="30000"/>
    <n v="36717"/>
    <n v="7"/>
    <n v="17.12"/>
    <n v="1.1413333333333333"/>
    <m/>
    <m/>
    <x v="1"/>
  </r>
  <r>
    <n v="30306136"/>
    <s v="GALVIS AVILA CLAUDIA VIVIANA"/>
    <x v="4"/>
    <s v="NORMALIZACION Y COBRO JURIDICO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24.04"/>
    <n v="1.6026666666666667"/>
    <m/>
    <m/>
    <x v="1"/>
  </r>
  <r>
    <n v="30307127"/>
    <s v="MEJIA SERNA LUZ ESTELLA"/>
    <x v="4"/>
    <s v="NORMALIZACION Y COBRO JURIDICO                                                                                                                        "/>
    <s v="COORDINADOR"/>
    <s v="3. CAFETERA"/>
    <s v="REGIONAL"/>
    <s v="GERENCIA REGIONAL CAFETERA"/>
    <n v="30000"/>
    <n v="41214"/>
    <n v="11"/>
    <n v="12.5"/>
    <n v="0.83333333333333337"/>
    <m/>
    <m/>
    <x v="0"/>
  </r>
  <r>
    <n v="30309377"/>
    <s v="PARRA GONZALEZ BLANCA CECILIA"/>
    <x v="1"/>
    <s v="VP OPERACIONES"/>
    <s v="PROFESIONAL UNIVERSITARIO"/>
    <s v="3. CAFETERA"/>
    <s v="REGIONAL"/>
    <s v="MANIZALES"/>
    <n v="33716"/>
    <n v="38720"/>
    <n v="1"/>
    <n v="9.92"/>
    <n v="0.66133333333333333"/>
    <m/>
    <m/>
    <x v="0"/>
  </r>
  <r>
    <n v="30311699"/>
    <s v="FRANCO HERRERA MELVA CRISTINA"/>
    <x v="4"/>
    <s v="NORMALIZACION Y COBRO JURIDICO                                                                                                                        "/>
    <s v="COORDINADOR"/>
    <s v="3. CAFETERA"/>
    <s v="REGIONAL"/>
    <s v="GERENCIA REGIONAL CAFETERA"/>
    <n v="30000"/>
    <n v="38166"/>
    <n v="6"/>
    <n v="17.63"/>
    <n v="1.1753333333333333"/>
    <m/>
    <m/>
    <x v="1"/>
  </r>
  <r>
    <n v="30312500"/>
    <s v="PULGARIN BETANCOURTH ANA PATRICIA"/>
    <x v="0"/>
    <s v="REGIONAL COMERCIAL"/>
    <s v="DIRECTOR OFICINA TIPO 4"/>
    <s v="3. CAFETERA"/>
    <s v="OFICINAS"/>
    <s v="CIRCASIA"/>
    <n v="30405"/>
    <n v="41457"/>
    <n v="7"/>
    <n v="32.335000000000001"/>
    <n v="2.1556666666666668"/>
    <m/>
    <m/>
    <x v="2"/>
  </r>
  <r>
    <n v="30313240"/>
    <s v="DUQUE GIRALDO MARIA DEL_PILAR"/>
    <x v="1"/>
    <s v="VP OPERACIONES"/>
    <s v="COORDINADOR"/>
    <s v="3. CAFETERA"/>
    <s v="REGIONAL"/>
    <s v="GERENCIA REGIONAL CAFETERA"/>
    <n v="30000"/>
    <n v="39035"/>
    <n v="11"/>
    <n v="11.96"/>
    <n v="0.79733333333333334"/>
    <m/>
    <m/>
    <x v="0"/>
  </r>
  <r>
    <n v="30316452"/>
    <s v="LOPEZ ALVARAN GLORIA PATRICIA"/>
    <x v="4"/>
    <s v="NACIONAL DE ANALISIS AGROPECUARIO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9.0399999999999991"/>
    <n v="0.60266666666666657"/>
    <m/>
    <m/>
    <x v="0"/>
  </r>
  <r>
    <n v="30318065"/>
    <s v="PEREZ CASTELLANOS OLGA LUCIA"/>
    <x v="1"/>
    <s v="VP OPERACIONES"/>
    <s v="COORDINADOR"/>
    <s v="6. OCCIDENTE"/>
    <s v="REGIONAL"/>
    <s v="POPAYAN                                                                                                                                               "/>
    <n v="64214"/>
    <n v="43717"/>
    <n v="9"/>
    <n v="14.67"/>
    <n v="0.97799999999999998"/>
    <m/>
    <m/>
    <x v="0"/>
  </r>
  <r>
    <n v="30321452"/>
    <s v="SANCHEZ CARDONA DEYANIRA"/>
    <x v="0"/>
    <s v="REGIONAL COMERCIAL"/>
    <s v="SECRETARIA GERENCIA"/>
    <s v="3. CAFETERA"/>
    <s v="REGIONAL"/>
    <s v="GERENCIA REGIONAL CAFETERA"/>
    <n v="30000"/>
    <n v="39449"/>
    <n v="1"/>
    <n v="24.96"/>
    <n v="1.6640000000000001"/>
    <m/>
    <m/>
    <x v="1"/>
  </r>
  <r>
    <n v="30323001"/>
    <s v="BEDOYA BENJUMEA DIANA LUCIA"/>
    <x v="0"/>
    <s v="REGIONAL COMERCIAL"/>
    <s v="DIRECTOR OFICINA TIPO 4"/>
    <s v="3. CAFETERA"/>
    <s v="OFICINAS"/>
    <s v="ZARZAL"/>
    <n v="65311"/>
    <n v="40560"/>
    <n v="1"/>
    <n v="24.33"/>
    <n v="1.6219999999999999"/>
    <s v="Incapacitados + 90 días"/>
    <m/>
    <x v="1"/>
  </r>
  <r>
    <n v="30323075"/>
    <s v="MORENO JIMENEZ JACKELINE"/>
    <x v="1"/>
    <s v="VP OPERACIONES"/>
    <s v="DIRECTOR SUPERNUMERARIO"/>
    <s v="3. CAFETERA"/>
    <s v="REGIONAL"/>
    <s v="GERENCIA REGIONAL CAFETERA"/>
    <n v="30000"/>
    <n v="39035"/>
    <n v="11"/>
    <n v="11.96"/>
    <n v="0.79733333333333334"/>
    <m/>
    <m/>
    <x v="0"/>
  </r>
  <r>
    <n v="30324546"/>
    <s v="SALAZAR ANDICA BEATRIZ E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964"/>
    <n v="9"/>
    <n v="29.411999999999999"/>
    <n v="1.9607999999999999"/>
    <m/>
    <m/>
    <x v="1"/>
  </r>
  <r>
    <n v="30332315"/>
    <s v="NARANJO HERRERA SANDRA"/>
    <x v="10"/>
    <s v="VP TALENTO HUMANO"/>
    <s v="COORDINADOR"/>
    <s v="3. CAFETERA"/>
    <s v="REGIONAL"/>
    <s v="GERENCIA REGIONAL CAFETERA"/>
    <n v="30000"/>
    <n v="43724"/>
    <n v="9"/>
    <n v="13.712999999999999"/>
    <n v="0.9141999999999999"/>
    <m/>
    <m/>
    <x v="0"/>
  </r>
  <r>
    <n v="30334848"/>
    <s v="SANCHEZ GALLEGO GLORIA MARCELA"/>
    <x v="0"/>
    <s v="REGIONAL COMERCIAL"/>
    <s v="GERENTE REGIONAL"/>
    <s v="3. CAFETERA"/>
    <s v="REGIONAL"/>
    <s v="GERENCIA REGIONAL CAFETERA"/>
    <n v="30000"/>
    <n v="40667"/>
    <n v="5"/>
    <n v="4.88"/>
    <n v="0.32533333333333331"/>
    <m/>
    <m/>
    <x v="0"/>
  </r>
  <r>
    <n v="30335843"/>
    <s v="RAMIREZ VALENCIA PAOLA ANDREA"/>
    <x v="1"/>
    <s v="VP OPERACIONES"/>
    <s v="COORDINADOR"/>
    <s v="3. CAFETERA"/>
    <s v="REGIONAL"/>
    <s v="MANIZALES"/>
    <n v="33716"/>
    <n v="36746"/>
    <n v="8"/>
    <n v="15.71"/>
    <n v="1.0473333333333334"/>
    <m/>
    <m/>
    <x v="1"/>
  </r>
  <r>
    <n v="30336292"/>
    <s v="GALLEGO DIAZ CLAUDIA CECILIA"/>
    <x v="0"/>
    <s v="VENTAS BANCA AGROPECUARIA"/>
    <s v="ASESOR COMERCIAL AGROPECUARIO"/>
    <s v="3. CAFETERA"/>
    <s v="OFICINAS"/>
    <s v="GUATICA                                                                                                                                               "/>
    <n v="34103"/>
    <n v="43753"/>
    <n v="10"/>
    <n v="13.17"/>
    <n v="0.878"/>
    <m/>
    <m/>
    <x v="0"/>
  </r>
  <r>
    <n v="30336773"/>
    <s v="CARDONA GUTIERREZ LUZ MIRIAM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523"/>
    <n v="6"/>
    <n v="17.876999999999999"/>
    <n v="1.1918"/>
    <m/>
    <m/>
    <x v="1"/>
  </r>
  <r>
    <n v="30349598"/>
    <s v="GARCIA CASALINAS LUZ MARIN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15.67"/>
    <n v="1.0446666666666666"/>
    <m/>
    <m/>
    <x v="1"/>
  </r>
  <r>
    <n v="30372688"/>
    <s v="LONDOÑO ARIAS BETTY"/>
    <x v="0"/>
    <s v="REGIONAL COMERCIAL"/>
    <s v="ASESOR COMERCIAL"/>
    <s v="1. ANTIOQUIA"/>
    <s v="OFICINAS"/>
    <s v="SAN CRISTOBAL                                                                                                                                         "/>
    <n v="13311"/>
    <n v="44784"/>
    <n v="8"/>
    <n v="0.83"/>
    <n v="5.5333333333333332E-2"/>
    <m/>
    <m/>
    <x v="0"/>
  </r>
  <r>
    <n v="30373118"/>
    <s v="CARDONA GIRALDO LINA MARIA"/>
    <x v="0"/>
    <s v="REGIONAL COMERCIAL"/>
    <s v="ASESOR COMERCIAL"/>
    <s v="3. CAFETERA"/>
    <s v="OFICINAS"/>
    <s v="PACORA                                                                                                                                                "/>
    <n v="33110"/>
    <n v="41134"/>
    <n v="8"/>
    <n v="15.75"/>
    <n v="1.05"/>
    <m/>
    <m/>
    <x v="1"/>
  </r>
  <r>
    <n v="30373978"/>
    <s v="MARIN GRAJALES AURA MILENA"/>
    <x v="0"/>
    <s v="VENTAS MICROFINANZAS"/>
    <s v="PROFESIONAL UNIVERSITARIO"/>
    <s v="3. CAFETERA"/>
    <s v="REGIONAL"/>
    <s v="GERENCIA REGIONAL CAFETERA"/>
    <n v="30000"/>
    <n v="38979"/>
    <n v="9"/>
    <n v="14.25"/>
    <n v="0.95"/>
    <m/>
    <m/>
    <x v="0"/>
  </r>
  <r>
    <n v="30374531"/>
    <s v="GIRALDO RAMIREZ ANGELA ANDREA"/>
    <x v="0"/>
    <s v="REGIONAL COMERCIAL"/>
    <s v="DIRECTOR OFICINA TIPO 4"/>
    <s v="3. CAFETERA"/>
    <s v="OFICINAS"/>
    <s v="VITERBO"/>
    <n v="33115"/>
    <n v="39636"/>
    <n v="7"/>
    <n v="17.167000000000002"/>
    <n v="1.1444666666666667"/>
    <m/>
    <m/>
    <x v="1"/>
  </r>
  <r>
    <n v="30383515"/>
    <s v="GOMEZ GIL YUDY GRACIELA"/>
    <x v="0"/>
    <s v="REGIONAL COMERCIAL"/>
    <s v="CAJERO"/>
    <s v="3. CAFETERA"/>
    <s v="OFICINAS"/>
    <s v="RIOSUCIO (CALDAS)"/>
    <n v="33111"/>
    <n v="39637"/>
    <n v="7"/>
    <n v="2.21"/>
    <n v="0.14733333333333334"/>
    <m/>
    <m/>
    <x v="0"/>
  </r>
  <r>
    <n v="30387832"/>
    <s v="PARRA BETANCURT LUZ STELLA"/>
    <x v="0"/>
    <s v="VENTAS BANCA AGROPECUARIA"/>
    <s v="ASESOR COMERCIAL AGROPECUARIO"/>
    <s v="5. SANTANDER"/>
    <s v="OFICINAS"/>
    <s v="SABANA DE TORRES"/>
    <n v="50812"/>
    <n v="43731"/>
    <n v="9"/>
    <n v="14.08"/>
    <n v="0.93866666666666665"/>
    <m/>
    <m/>
    <x v="0"/>
  </r>
  <r>
    <n v="30393803"/>
    <s v="GOMEZ MARTINEZ ELENA"/>
    <x v="0"/>
    <s v="REGIONAL COMERCIAL"/>
    <s v="OFICIAL OPERATIVO SENIOR"/>
    <s v="3. CAFETERA"/>
    <s v="OFICINAS"/>
    <s v="LA TEBAIDA"/>
    <n v="30408"/>
    <n v="39665"/>
    <n v="8"/>
    <n v="15.747"/>
    <n v="1.0498000000000001"/>
    <m/>
    <m/>
    <x v="1"/>
  </r>
  <r>
    <n v="30401136"/>
    <s v="TOBON VARGAS BEATRIZ"/>
    <x v="0"/>
    <s v="REGIONAL COMERCIAL"/>
    <s v="CAJERO PRINCIPAL"/>
    <s v="3. CAFETERA"/>
    <s v="OFICINAS"/>
    <s v="ZARZAL"/>
    <n v="65311"/>
    <n v="43437"/>
    <n v="12"/>
    <n v="11.17"/>
    <n v="0.7446666666666667"/>
    <m/>
    <m/>
    <x v="0"/>
  </r>
  <r>
    <n v="30403700"/>
    <s v="SERNA BETANCUR SANDRA MILENA"/>
    <x v="0"/>
    <s v="REGIONAL COMERCIAL"/>
    <s v="ASESOR COMERCIAL"/>
    <s v="3. CAFETERA"/>
    <s v="OFICINAS"/>
    <s v="RIOSUCIO (CALDAS)"/>
    <n v="33111"/>
    <n v="39449"/>
    <n v="1"/>
    <n v="9.9600000000000009"/>
    <n v="0.66400000000000003"/>
    <m/>
    <m/>
    <x v="0"/>
  </r>
  <r>
    <n v="30506968"/>
    <s v="ARTUNDUAGA QUINTERO YENNY ROCIO"/>
    <x v="0"/>
    <s v="REGIONAL COMERCIAL"/>
    <s v="OFICIAL OPERATIVO SENIOR"/>
    <s v="9. SUR"/>
    <s v="OFICINAS"/>
    <s v="ALBANIA"/>
    <n v="32101"/>
    <n v="41113"/>
    <n v="7"/>
    <n v="16.579999999999998"/>
    <n v="1.1053333333333333"/>
    <m/>
    <m/>
    <x v="1"/>
  </r>
  <r>
    <n v="30509437"/>
    <s v="LUGO SANCHEZ DISNEY"/>
    <x v="0"/>
    <s v="REGIONAL COMERCIAL"/>
    <s v="CAJERO"/>
    <s v="9. SUR"/>
    <s v="OFICINAS"/>
    <s v="FLORENCIA"/>
    <n v="32106"/>
    <n v="42317"/>
    <n v="11"/>
    <n v="27.17"/>
    <n v="1.8113333333333335"/>
    <m/>
    <m/>
    <x v="1"/>
  </r>
  <r>
    <n v="30509444"/>
    <s v="BASTIDAS ORTIZ DENIS INDIRA"/>
    <x v="0"/>
    <s v="REGIONAL COMERCIAL"/>
    <s v="ASESOR COMERCIAL"/>
    <s v="9. SUR"/>
    <s v="OFICINAS"/>
    <s v="ALBANIA"/>
    <n v="32101"/>
    <n v="42926"/>
    <n v="7"/>
    <n v="17.12"/>
    <n v="1.1413333333333333"/>
    <m/>
    <m/>
    <x v="1"/>
  </r>
  <r>
    <n v="30519395"/>
    <s v="VALENCIA VELASQUEZ NUBIA"/>
    <x v="0"/>
    <s v="REGIONAL COMERCIAL"/>
    <s v="ASESOR COMERCIAL"/>
    <s v="9. SUR"/>
    <s v="OFICINAS"/>
    <s v="PUERTO RICO (CAQUETA)                                                                                                                                 "/>
    <n v="32109"/>
    <n v="41226"/>
    <n v="11"/>
    <n v="12"/>
    <n v="0.8"/>
    <m/>
    <m/>
    <x v="0"/>
  </r>
  <r>
    <n v="30572474"/>
    <s v="LOZANO LOZANO CARMEN PATRICIA"/>
    <x v="0"/>
    <s v="VENTAS MICROFINANZAS"/>
    <s v="ASESOR COMERCIAL MICROFINANZAS"/>
    <s v="1. ANTIOQUIA"/>
    <s v="OFICINAS"/>
    <s v="PUEBLO NUEVO"/>
    <n v="43607"/>
    <n v="39909"/>
    <n v="4"/>
    <n v="20.957000000000001"/>
    <n v="1.3971333333333333"/>
    <m/>
    <m/>
    <x v="1"/>
  </r>
  <r>
    <n v="30574176"/>
    <s v="MACEA ARROYO YUDEIMA ESTER"/>
    <x v="0"/>
    <s v="REGIONAL COMERCIAL"/>
    <s v="ASESOR COMERCIAL"/>
    <s v="4. COSTA"/>
    <s v="OFICINAS"/>
    <s v="SAMPUES                                                                                                                                               "/>
    <n v="45110"/>
    <n v="39692"/>
    <n v="9"/>
    <n v="15"/>
    <n v="1"/>
    <m/>
    <m/>
    <x v="1"/>
  </r>
  <r>
    <n v="3058397"/>
    <s v="GONZALEZ RODRIGUEZ JORGE ELEAZAR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1113"/>
    <n v="7"/>
    <n v="16.579999999999998"/>
    <n v="1.1053333333333333"/>
    <m/>
    <m/>
    <x v="1"/>
  </r>
  <r>
    <n v="3059044"/>
    <s v="VELANDIA RODRIGUEZ RAUL ANTONIO"/>
    <x v="6"/>
    <s v="VP EJECUTIVA"/>
    <s v="PROFESIONAL SENIOR"/>
    <s v="8. DIRECCION NACIONAL"/>
    <s v="DIRECCION GENERAL"/>
    <s v="DIRECCION NACIONAL"/>
    <n v="80000"/>
    <n v="41001"/>
    <n v="4"/>
    <n v="6.21"/>
    <n v="0.41399999999999998"/>
    <m/>
    <m/>
    <x v="0"/>
  </r>
  <r>
    <n v="3065543"/>
    <s v="CASTILLO PRIETO PEDRO JAVIER"/>
    <x v="0"/>
    <s v="REGIONAL COMERCIAL"/>
    <s v="OFICIAL OPERATIVO SENIOR"/>
    <s v="2. BOGOTA"/>
    <s v="OFICINAS"/>
    <s v="GACHETA                                                                                                                                               "/>
    <n v="25905"/>
    <n v="39786"/>
    <n v="12"/>
    <n v="11.12"/>
    <n v="0.74133333333333329"/>
    <m/>
    <m/>
    <x v="0"/>
  </r>
  <r>
    <n v="30667692"/>
    <s v="CORREA RHENALS LINA PATRICIA"/>
    <x v="0"/>
    <s v="REGIONAL COMERCIAL"/>
    <s v="OFICIAL OPERATIVO SENIOR"/>
    <s v="1. ANTIOQUIA"/>
    <s v="OFICINAS"/>
    <s v="LORICA"/>
    <n v="42904"/>
    <n v="39664"/>
    <n v="8"/>
    <n v="16.13"/>
    <n v="1.0753333333333333"/>
    <m/>
    <m/>
    <x v="1"/>
  </r>
  <r>
    <n v="3066822"/>
    <s v="LEAL GUERRERO JUAN GUILLERMO"/>
    <x v="0"/>
    <s v="VENTAS MICROFINANZAS"/>
    <s v="ASESOR COMERCIAL MICROFINANZAS"/>
    <s v="2. BOGOTA"/>
    <s v="OFICINAS"/>
    <s v="LA MESA"/>
    <n v="22606"/>
    <n v="43805"/>
    <n v="12"/>
    <n v="26.04"/>
    <n v="1.736"/>
    <m/>
    <m/>
    <x v="1"/>
  </r>
  <r>
    <n v="30685387"/>
    <s v="TORRES RIVERO YORLEDY"/>
    <x v="0"/>
    <s v="REGIONAL COMERCIAL"/>
    <s v="OFICIAL SOPORTE"/>
    <s v="1. ANTIOQUIA"/>
    <s v="OFICINAS"/>
    <s v="MONTERIA                                                                                                                                              "/>
    <n v="43606"/>
    <n v="40028"/>
    <n v="8"/>
    <n v="16.170000000000002"/>
    <n v="1.0780000000000001"/>
    <m/>
    <m/>
    <x v="1"/>
  </r>
  <r>
    <n v="30686455"/>
    <s v="BELEÑO CORRALES MARIANELA"/>
    <x v="0"/>
    <s v="VENTAS MICROFINANZAS"/>
    <s v="ASESOR COMERCIAL MICROFINANZAS"/>
    <s v="1. ANTIOQUIA"/>
    <s v="OFICINAS"/>
    <s v="MONTELIBANO                                                                                                                                           "/>
    <n v="43605"/>
    <n v="41771"/>
    <n v="5"/>
    <n v="19.54"/>
    <n v="1.3026666666666666"/>
    <m/>
    <m/>
    <x v="1"/>
  </r>
  <r>
    <n v="30689338"/>
    <s v="HENAO PEREIRA SEIDA LIZ"/>
    <x v="0"/>
    <s v="REGIONAL COMERCIAL"/>
    <s v="CAJERO"/>
    <s v="1. ANTIOQUIA"/>
    <s v="OFICINAS"/>
    <s v="MONTERIA                                                                                                                                              "/>
    <n v="43606"/>
    <n v="43087"/>
    <n v="12"/>
    <n v="10.54"/>
    <n v="0.70266666666666666"/>
    <m/>
    <m/>
    <x v="0"/>
  </r>
  <r>
    <n v="30737845"/>
    <s v="ESPAÑA ORDOÑEZ YENNY DEL_CARMEN"/>
    <x v="0"/>
    <s v="REGIONAL COMERCIAL"/>
    <s v="CAJERO PRINCIPAL"/>
    <s v="6. OCCIDENTE"/>
    <s v="OFICINAS"/>
    <s v="SANDONA"/>
    <n v="63909"/>
    <n v="39329"/>
    <n v="9"/>
    <n v="14.744999999999999"/>
    <n v="0.98299999999999998"/>
    <m/>
    <m/>
    <x v="0"/>
  </r>
  <r>
    <n v="30745413"/>
    <s v="VELEZ URBANO YOLANDA"/>
    <x v="0"/>
    <s v="REGIONAL COMERCIAL"/>
    <s v="CAJERO PRINCIPAL"/>
    <s v="6. OCCIDENTE"/>
    <s v="OFICINAS"/>
    <s v="YACUANQUER"/>
    <n v="63912"/>
    <n v="38740"/>
    <n v="1"/>
    <n v="8.8719999999999999"/>
    <n v="0.5914666666666667"/>
    <m/>
    <m/>
    <x v="0"/>
  </r>
  <r>
    <n v="30765526"/>
    <s v="OROZCO POLO LEYDIS ESTELA"/>
    <x v="0"/>
    <s v="REGIONAL COMERCIAL"/>
    <s v="CAJERO"/>
    <s v="4. COSTA"/>
    <s v="OFICINAS"/>
    <s v="ARJONA"/>
    <n v="41202"/>
    <n v="39699"/>
    <n v="9"/>
    <n v="14.71"/>
    <n v="0.98066666666666669"/>
    <m/>
    <m/>
    <x v="0"/>
  </r>
  <r>
    <n v="3079711"/>
    <s v="GUARIN FARFAN JUAN JOSUE"/>
    <x v="2"/>
    <s v="VP TECNOLOGIA E INNOVACION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3086409"/>
    <s v="LOPEZ RODRIGUEZ JAIBER AGUSTO"/>
    <x v="0"/>
    <s v="REGIONAL COMERCIAL"/>
    <s v="DIRECTOR OPERATIVO"/>
    <s v="2. BOGOTA"/>
    <s v="OFICINAS"/>
    <s v="BARRIO RESTREPO"/>
    <n v="20706"/>
    <n v="37515"/>
    <n v="9"/>
    <n v="29.38"/>
    <n v="1.9586666666666666"/>
    <m/>
    <m/>
    <x v="1"/>
  </r>
  <r>
    <n v="3091515"/>
    <s v="CASTRO TORRES WILSON FERNANDO"/>
    <x v="0"/>
    <s v="REGIONAL COMERCIAL"/>
    <s v="CAJERO PRINCIPAL"/>
    <s v="2. BOGOTA"/>
    <s v="OFICINAS"/>
    <s v="MANTA"/>
    <n v="25912"/>
    <n v="40603"/>
    <n v="3"/>
    <n v="7.5"/>
    <n v="0.5"/>
    <m/>
    <m/>
    <x v="0"/>
  </r>
  <r>
    <n v="3091574"/>
    <s v="BELTRAN BELTRAN ALBEIRO"/>
    <x v="0"/>
    <s v="REGIONAL COMERCIAL"/>
    <s v="ASESOR COMERCIAL"/>
    <s v="2. BOGOTA"/>
    <s v="OFICINAS"/>
    <s v="GACHETA                                                                                                                                               "/>
    <n v="25905"/>
    <n v="41583"/>
    <n v="11"/>
    <n v="27.33"/>
    <n v="1.8219999999999998"/>
    <m/>
    <m/>
    <x v="1"/>
  </r>
  <r>
    <n v="30939391"/>
    <s v="COBALEDA REUTO DENIA YULEMY"/>
    <x v="0"/>
    <s v="REGIONAL COMERCIAL"/>
    <s v="DIRECTOR OFICINA TIPO 5"/>
    <s v="2. BOGOTA"/>
    <s v="OFICINAS"/>
    <s v="SANTA ROSALIA"/>
    <n v="24707"/>
    <n v="41344"/>
    <n v="3"/>
    <n v="6.83"/>
    <n v="0.45533333333333331"/>
    <m/>
    <m/>
    <x v="0"/>
  </r>
  <r>
    <n v="30946323"/>
    <s v="MORA REY LAURA JULIE"/>
    <x v="0"/>
    <s v="VENTAS MICROFINANZAS"/>
    <s v="ASESOR COMERCIAL MICROFINANZAS"/>
    <s v="2. BOGOTA"/>
    <s v="OFICINAS"/>
    <s v="ACACIAS"/>
    <n v="25701"/>
    <n v="40484"/>
    <n v="11"/>
    <n v="12.335000000000001"/>
    <n v="0.82233333333333336"/>
    <m/>
    <m/>
    <x v="0"/>
  </r>
  <r>
    <n v="31171016"/>
    <s v="GONZALEZ MORENO MILADEI"/>
    <x v="0"/>
    <s v="REGIONAL COMERCIAL"/>
    <s v="CAJERO"/>
    <s v="6. OCCIDENTE"/>
    <s v="OFICINAS"/>
    <s v="PALMIRA"/>
    <n v="60907"/>
    <n v="41662"/>
    <n v="1"/>
    <n v="9.08"/>
    <n v="0.60533333333333339"/>
    <m/>
    <m/>
    <x v="0"/>
  </r>
  <r>
    <n v="3123538"/>
    <s v="GALLEGO ROJAS FABIO ERNESTO"/>
    <x v="0"/>
    <s v="REGIONAL COMERCIAL"/>
    <s v="CAJERO PRINCIPAL"/>
    <s v="2. BOGOTA"/>
    <s v="OFICINAS"/>
    <s v="PANDI"/>
    <n v="22614"/>
    <n v="39084"/>
    <n v="1"/>
    <n v="9.9600000000000009"/>
    <n v="0.66400000000000003"/>
    <m/>
    <m/>
    <x v="0"/>
  </r>
  <r>
    <n v="31306840"/>
    <s v="CATAÑO LOZANO DIANA MARCELA"/>
    <x v="0"/>
    <s v="VENTAS BANCA PERSONAS"/>
    <s v="COORDINADOR"/>
    <s v="6. OCCIDENTE"/>
    <s v="REGIONAL"/>
    <s v="GERENCIA REGIONAL OCCIDENTE"/>
    <n v="60000"/>
    <n v="39449"/>
    <n v="1"/>
    <n v="9.9600000000000009"/>
    <n v="0.66400000000000003"/>
    <m/>
    <m/>
    <x v="0"/>
  </r>
  <r>
    <n v="31308240"/>
    <s v="MERA MEJIA DIANA YURANNY"/>
    <x v="0"/>
    <s v="REGIONAL COMERCIAL"/>
    <s v="ASESOR COMERCIAL"/>
    <s v="6. OCCIDENTE"/>
    <s v="OFICINAS"/>
    <s v="MORALES (CAUCA)"/>
    <n v="65008"/>
    <n v="43711"/>
    <n v="9"/>
    <n v="14.92"/>
    <n v="0.9946666666666667"/>
    <m/>
    <m/>
    <x v="0"/>
  </r>
  <r>
    <n v="31423826"/>
    <s v="LASPRILLA MARIN GLORIA PATRICIA"/>
    <x v="0"/>
    <s v="VENTAS MICROFINANZAS"/>
    <s v="ASESOR COMERCIAL MICROFINANZAS"/>
    <s v="3. CAFETERA"/>
    <s v="OFICINAS"/>
    <s v="CARTAGO"/>
    <n v="34113"/>
    <n v="44166"/>
    <n v="12"/>
    <n v="11.25"/>
    <n v="0.75"/>
    <m/>
    <m/>
    <x v="0"/>
  </r>
  <r>
    <n v="31424939"/>
    <s v="CARVAJAL HUERTAS LUCEIDA"/>
    <x v="0"/>
    <s v="VENTAS MICROFINANZAS"/>
    <s v="ASESOR COMERCIAL MICROFINANZAS"/>
    <s v="3. CAFETERA"/>
    <s v="OFICINAS"/>
    <s v="SEVILLA"/>
    <n v="65308"/>
    <n v="40787"/>
    <n v="9"/>
    <n v="14.958"/>
    <n v="0.99719999999999998"/>
    <m/>
    <m/>
    <x v="0"/>
  </r>
  <r>
    <n v="31426864"/>
    <s v="BERMUDEZ SANTOS CLAUDIA GISSELA"/>
    <x v="1"/>
    <s v="VP OPERACIONES"/>
    <s v="DIRECTOR SUPERNUMERARIO"/>
    <s v="3. CAFETERA"/>
    <s v="REGIONAL"/>
    <s v="GERENCIA REGIONAL CAFETERA"/>
    <n v="30000"/>
    <n v="41436"/>
    <n v="6"/>
    <n v="18.329999999999998"/>
    <n v="1.222"/>
    <m/>
    <m/>
    <x v="1"/>
  </r>
  <r>
    <n v="31427641"/>
    <s v="GALLEGO DIAZ ASTRID"/>
    <x v="0"/>
    <s v="REGIONAL COMERCIAL"/>
    <s v="ASESOR COMERCIAL"/>
    <s v="3. CAFETERA"/>
    <s v="OFICINAS"/>
    <s v="CARTAGO"/>
    <n v="34113"/>
    <n v="44305"/>
    <n v="4"/>
    <n v="5.3330000000000002"/>
    <n v="0.35553333333333337"/>
    <m/>
    <m/>
    <x v="0"/>
  </r>
  <r>
    <n v="3143017"/>
    <s v="CONTRERAS TRIVALDOS JOSE GEMINIANO"/>
    <x v="1"/>
    <s v="OPERATIVA DE CONVENIOS"/>
    <s v="PROFESIONAL SENIOR"/>
    <s v="8. DIRECCION NACIONAL"/>
    <s v="DIRECCION GENERAL"/>
    <s v="DIRECCION NACIONAL"/>
    <n v="80000"/>
    <n v="37655"/>
    <n v="2"/>
    <n v="8.67"/>
    <n v="0.57799999999999996"/>
    <m/>
    <m/>
    <x v="0"/>
  </r>
  <r>
    <n v="31430761"/>
    <s v="BOLIVAR TRUJILLO LINA MARIA"/>
    <x v="0"/>
    <s v="REGIONAL COMERCIAL"/>
    <s v="CAJERO PRINCIPAL"/>
    <s v="3. CAFETERA"/>
    <s v="OFICINAS"/>
    <s v="ALCALA                                                                                                                                                "/>
    <n v="65301"/>
    <n v="43717"/>
    <n v="9"/>
    <n v="0"/>
    <n v="0"/>
    <m/>
    <m/>
    <x v="0"/>
  </r>
  <r>
    <n v="31431868"/>
    <s v="ARENAS GIL PAULA ANDREA"/>
    <x v="0"/>
    <s v="REGIONAL COMERCIAL"/>
    <s v="CAJERO PRINCIPAL"/>
    <s v="3. CAFETERA"/>
    <s v="OFICINAS"/>
    <s v="CARTAGO"/>
    <n v="34113"/>
    <n v="42808"/>
    <n v="3"/>
    <n v="6.96"/>
    <n v="0.46400000000000002"/>
    <m/>
    <m/>
    <x v="0"/>
  </r>
  <r>
    <n v="31434490"/>
    <s v="ALZATE CASTAÑO LEIDY DIANA"/>
    <x v="0"/>
    <s v="REGIONAL COMERCIAL"/>
    <s v="DIRECTOR OFICINA TIPO 5"/>
    <s v="3. CAFETERA"/>
    <s v="OFICINAS"/>
    <s v="NARANJAL"/>
    <n v="65305"/>
    <n v="41113"/>
    <n v="7"/>
    <n v="12.997"/>
    <n v="0.86646666666666661"/>
    <m/>
    <m/>
    <x v="0"/>
  </r>
  <r>
    <n v="31435396"/>
    <s v="GONZALEZ GALVIS DIANA GYSLENA"/>
    <x v="0"/>
    <s v="REGIONAL COMERCIAL"/>
    <s v="ASESOR COMERCIAL"/>
    <s v="3. CAFETERA"/>
    <s v="OFICINAS"/>
    <s v="ANSERMANUEVO"/>
    <n v="65313"/>
    <n v="44629"/>
    <n v="3"/>
    <n v="7.17"/>
    <n v="0.47799999999999998"/>
    <m/>
    <m/>
    <x v="0"/>
  </r>
  <r>
    <n v="31449772"/>
    <s v="ROMAÑA CARABALI CLAUDIA ELIANA"/>
    <x v="0"/>
    <s v="VENTAS MICROFINANZAS"/>
    <s v="ASESOR COMERCIAL MICROFINANZAS"/>
    <s v="6. OCCIDENTE"/>
    <s v="OFICINAS"/>
    <s v="PUERTO TEJADA"/>
    <n v="65011"/>
    <n v="44581"/>
    <n v="1"/>
    <n v="9.2100000000000009"/>
    <n v="0.6140000000000001"/>
    <m/>
    <m/>
    <x v="0"/>
  </r>
  <r>
    <n v="3146937"/>
    <s v="CIFUENTES BOJACA RAUL"/>
    <x v="1"/>
    <s v="OPERATIVA DE CONVENIOS"/>
    <s v="PROFESIONAL UNIVERSITARIO"/>
    <s v="8. DIRECCION NACIONAL"/>
    <s v="DIRECCION GENERAL"/>
    <s v="DIRECCION NACIONAL"/>
    <n v="80000"/>
    <n v="41043"/>
    <n v="5"/>
    <n v="19.46"/>
    <n v="1.2973333333333334"/>
    <m/>
    <n v="44844"/>
    <x v="1"/>
  </r>
  <r>
    <n v="31536540"/>
    <s v="OCORO PERLAZA SUGEI OMIR"/>
    <x v="0"/>
    <s v="REGIONAL COMERCIAL"/>
    <s v="DIRECTOR OFICINA TIPO 4"/>
    <s v="6. OCCIDENTE"/>
    <s v="OFICINAS"/>
    <s v="GUAPI"/>
    <n v="64208"/>
    <n v="39602"/>
    <n v="6"/>
    <n v="3.67"/>
    <n v="0.24466666666666667"/>
    <m/>
    <m/>
    <x v="0"/>
  </r>
  <r>
    <n v="31540624"/>
    <s v="PAEZ MARADIAGO CARMEN HELENA"/>
    <x v="0"/>
    <s v="REGIONAL COMERCIAL"/>
    <s v="CAJERO PRINCIPAL"/>
    <s v="7. ORIENTE"/>
    <s v="OFICINAS"/>
    <s v="VILLANUEVA (CASANARE)"/>
    <n v="75808"/>
    <n v="36739"/>
    <n v="8"/>
    <n v="16.167000000000002"/>
    <n v="1.0778000000000001"/>
    <m/>
    <m/>
    <x v="1"/>
  </r>
  <r>
    <n v="31569837"/>
    <s v="AGUIRRE RODRIGUEZ PAOLA ANDRE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533"/>
    <n v="9"/>
    <n v="14.255000000000001"/>
    <n v="0.95033333333333336"/>
    <m/>
    <m/>
    <x v="0"/>
  </r>
  <r>
    <n v="31577201"/>
    <s v="CASANOVA PEÑARREDONDA JOHANNA"/>
    <x v="0"/>
    <s v="REGIONAL COMERCIAL"/>
    <s v="CAJERO"/>
    <s v="6. OCCIDENTE"/>
    <s v="OFICINAS"/>
    <s v="TUMACO"/>
    <n v="63913"/>
    <n v="42982"/>
    <n v="9"/>
    <n v="14.87"/>
    <n v="0.99133333333333329"/>
    <m/>
    <m/>
    <x v="0"/>
  </r>
  <r>
    <n v="31578582"/>
    <s v="DELGADO SARRIA EBLIN JOHANA"/>
    <x v="10"/>
    <s v="DESEMPEÑO Y COMPENSACION 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731"/>
    <n v="9"/>
    <n v="14.08"/>
    <n v="0.93866666666666665"/>
    <m/>
    <m/>
    <x v="0"/>
  </r>
  <r>
    <n v="3158104"/>
    <s v="MOLANO VANEGAS CARLOS ARTURO"/>
    <x v="0"/>
    <s v="REGIONAL COMERCIAL"/>
    <s v="DIRECTOR OFICINA TIPO 5"/>
    <s v="2. BOGOTA"/>
    <s v="OFICINAS"/>
    <s v="SUPATA                                                                                                                                                "/>
    <n v="22013"/>
    <n v="37466"/>
    <n v="7"/>
    <n v="16.329999999999998"/>
    <n v="1.0886666666666664"/>
    <m/>
    <m/>
    <x v="1"/>
  </r>
  <r>
    <n v="31581707"/>
    <s v="ACOSTA MURGUEITIO MARIA JULIANA"/>
    <x v="10"/>
    <s v="DE TALENTO               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2401"/>
    <n v="2"/>
    <n v="23.75"/>
    <n v="1.5833333333333333"/>
    <m/>
    <m/>
    <x v="1"/>
  </r>
  <r>
    <n v="31583661"/>
    <s v="HINCAPIE GAMBOA ERIKA YOHANNA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246"/>
    <n v="12"/>
    <n v="11.17"/>
    <n v="0.7446666666666667"/>
    <m/>
    <m/>
    <x v="0"/>
  </r>
  <r>
    <n v="31584275"/>
    <s v="BECERRA MABISOY CLAUDIA LORENA"/>
    <x v="0"/>
    <s v="REGIONAL COMERCIAL"/>
    <s v="OFICIAL OPERATIVO SENIOR"/>
    <s v="3. CAFETERA"/>
    <s v="OFICINAS"/>
    <s v="LA UNION VALLE                                                                                                                                        "/>
    <n v="65319"/>
    <n v="41365"/>
    <n v="4"/>
    <n v="20.792000000000002"/>
    <n v="1.3861333333333334"/>
    <m/>
    <m/>
    <x v="1"/>
  </r>
  <r>
    <n v="31600869"/>
    <s v="MONTAÑO  SALAZAR INGRID LILIANA"/>
    <x v="0"/>
    <s v="REGIONAL COMERCIAL"/>
    <s v="ASESOR COMERCIAL"/>
    <s v="6. OCCIDENTE"/>
    <s v="OFICINAS"/>
    <s v="BOCAS DE SATINGA"/>
    <n v="63901"/>
    <n v="42261"/>
    <n v="9"/>
    <n v="14.46"/>
    <n v="0.96400000000000008"/>
    <m/>
    <m/>
    <x v="0"/>
  </r>
  <r>
    <n v="3167014"/>
    <s v="SIERRA AREVALO MAURI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28"/>
    <n v="5"/>
    <n v="19.88"/>
    <n v="1.3253333333333333"/>
    <m/>
    <n v="44837"/>
    <x v="1"/>
  </r>
  <r>
    <n v="31712098"/>
    <s v="GUZMAN ACOSTA DERLY YULIEDT"/>
    <x v="0"/>
    <s v="VENTAS MICROFINANZAS"/>
    <s v="ASESOR COMERCIAL MICROFINANZAS"/>
    <s v="6. OCCIDENTE"/>
    <s v="OFICINAS"/>
    <s v="CALI SUCURSAL"/>
    <n v="60901"/>
    <n v="43353"/>
    <n v="9"/>
    <n v="14.63"/>
    <n v="0.97533333333333339"/>
    <m/>
    <m/>
    <x v="0"/>
  </r>
  <r>
    <n v="31712401"/>
    <s v="HERNANDEZ URREA VIVIANA"/>
    <x v="0"/>
    <s v="REGIONAL COMERCIAL"/>
    <s v="DIRECTOR OFICINA TIPO 5"/>
    <s v="6. OCCIDENTE"/>
    <s v="OFICINAS"/>
    <s v="VIJES"/>
    <n v="65317"/>
    <n v="42963"/>
    <n v="8"/>
    <n v="15.287000000000001"/>
    <n v="1.0191333333333334"/>
    <m/>
    <m/>
    <x v="1"/>
  </r>
  <r>
    <n v="31785140"/>
    <s v="ORDOÑEZ CANO ANGELA MARIA"/>
    <x v="0"/>
    <s v="REGIONAL COMERCIAL"/>
    <s v="OFICIAL OPERATIVO SENIOR"/>
    <s v="6. OCCIDENTE"/>
    <s v="OFICINAS"/>
    <s v="TRUJILLO"/>
    <n v="65314"/>
    <n v="42100"/>
    <n v="4"/>
    <n v="6.04"/>
    <n v="0.40266666666666667"/>
    <m/>
    <m/>
    <x v="0"/>
  </r>
  <r>
    <n v="3188634"/>
    <s v="GARCIA  YEHISON"/>
    <x v="0"/>
    <s v="REGIONAL COMERCIAL"/>
    <s v="ASESOR COMERCIAL"/>
    <s v="2. BOGOTA"/>
    <s v="OFICINAS"/>
    <s v="SUESCA"/>
    <n v="25917"/>
    <n v="41337"/>
    <n v="3"/>
    <n v="7.37"/>
    <n v="0.49133333333333334"/>
    <m/>
    <m/>
    <x v="0"/>
  </r>
  <r>
    <n v="3193025"/>
    <s v="CASTIBLANCO CRUZ GERARDO"/>
    <x v="0"/>
    <s v="REGIONAL COMERCIAL"/>
    <s v="DIRECTOR OFICINA TIPO 4"/>
    <s v="2. BOGOTA"/>
    <s v="OFICINAS"/>
    <s v="FUENTE DE ORO"/>
    <n v="22302"/>
    <n v="43535"/>
    <n v="3"/>
    <n v="7.08"/>
    <n v="0.47200000000000003"/>
    <m/>
    <m/>
    <x v="0"/>
  </r>
  <r>
    <n v="31945102"/>
    <s v="AGUADO CERON ADRIANA"/>
    <x v="1"/>
    <s v="VP OPERACIONES"/>
    <s v="PROFESIONAL UNIVERSITARIO"/>
    <s v="6. OCCIDENTE"/>
    <s v="REGIONAL"/>
    <s v="GERENCIA REGIONAL OCCIDENTE"/>
    <n v="60000"/>
    <n v="41162"/>
    <n v="9"/>
    <n v="14.63"/>
    <n v="0.97533333333333339"/>
    <m/>
    <m/>
    <x v="0"/>
  </r>
  <r>
    <n v="31950127"/>
    <s v="GONZALEZ CAZARAN YANILSAN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31955258"/>
    <s v="CUERO BARAHONA SANDRA EDELIN"/>
    <x v="0"/>
    <s v="REGIONAL COMERCIAL"/>
    <s v="DIRECTOR OFICINA TIPO 3"/>
    <s v="6. OCCIDENTE"/>
    <s v="OFICINAS"/>
    <s v="BUENAVENTURA"/>
    <n v="63210"/>
    <n v="40603"/>
    <n v="3"/>
    <n v="22.417000000000002"/>
    <n v="1.4944666666666668"/>
    <m/>
    <m/>
    <x v="1"/>
  </r>
  <r>
    <n v="31970400"/>
    <s v="GIL MOSQUERA NORHA STELLA"/>
    <x v="1"/>
    <s v="VP OPERACIONES"/>
    <s v="OFICIAL SOPORTE"/>
    <s v="6. OCCIDENTE"/>
    <s v="REGIONAL"/>
    <s v="CALI"/>
    <n v="60910"/>
    <n v="36705"/>
    <n v="6"/>
    <n v="17.63"/>
    <n v="1.1753333333333333"/>
    <m/>
    <m/>
    <x v="1"/>
  </r>
  <r>
    <n v="31981837"/>
    <s v="LUCUMI GUE LINA"/>
    <x v="1"/>
    <s v="VP OPERACIONES"/>
    <s v="PROFESIONAL UNIVERSITARIO"/>
    <s v="6. OCCIDENTE"/>
    <s v="REGIONAL"/>
    <s v="CALI"/>
    <n v="60910"/>
    <n v="39077"/>
    <n v="12"/>
    <n v="10.210000000000001"/>
    <n v="0.68066666666666675"/>
    <m/>
    <m/>
    <x v="0"/>
  </r>
  <r>
    <n v="31985060"/>
    <s v="VALENCIA RENGIFO MADELEYNE"/>
    <x v="8"/>
    <s v="VENTAS BANCA OFICIAL"/>
    <s v="GERENTE DE CUENTA"/>
    <s v="6. OCCIDENTE"/>
    <s v="REGIONAL"/>
    <s v="GERENCIA REGIONAL OCCIDENTE"/>
    <n v="60000"/>
    <n v="43753"/>
    <n v="10"/>
    <n v="13.17"/>
    <n v="0.878"/>
    <m/>
    <m/>
    <x v="0"/>
  </r>
  <r>
    <n v="31988138"/>
    <s v="GONZALEZ GONZALEZ LUZ AMANDA"/>
    <x v="0"/>
    <s v="REGIONAL COMERCIAL"/>
    <s v="ASESOR COMERCIAL"/>
    <s v="6. OCCIDENTE"/>
    <s v="OFICINAS"/>
    <s v="CALI PASOANCHO"/>
    <n v="60913"/>
    <n v="36705"/>
    <n v="6"/>
    <n v="2.63"/>
    <n v="0.17533333333333331"/>
    <m/>
    <m/>
    <x v="0"/>
  </r>
  <r>
    <n v="31995175"/>
    <s v="GOMEZ LOPEZ GLORIA PATRICIA"/>
    <x v="0"/>
    <s v="REGIONAL COMERCIAL"/>
    <s v="DIRECTOR OFICINA TIPO 3"/>
    <s v="6. OCCIDENTE"/>
    <s v="OFICINAS"/>
    <s v="GINEBRA"/>
    <n v="65320"/>
    <n v="36705"/>
    <n v="6"/>
    <n v="2.63"/>
    <n v="0.17533333333333331"/>
    <m/>
    <m/>
    <x v="0"/>
  </r>
  <r>
    <n v="31995570"/>
    <s v="CARREÑO TAPIAS SANDRA ALEJANDRINA"/>
    <x v="0"/>
    <s v="REGIONAL COMERCIAL"/>
    <s v="CAJERO PRINCIPAL"/>
    <s v="6. OCCIDENTE"/>
    <s v="OFICINAS"/>
    <s v="BUGA"/>
    <n v="60912"/>
    <n v="42891"/>
    <n v="6"/>
    <n v="18.497"/>
    <n v="1.2331333333333334"/>
    <m/>
    <m/>
    <x v="1"/>
  </r>
  <r>
    <n v="32103928"/>
    <s v="MONTOYA GARCIA PAULA ANDREA"/>
    <x v="0"/>
    <s v="VENTAS MICROFINANZAS"/>
    <s v="ASESOR COMERCIAL MICROFINANZAS"/>
    <s v="3. CAFETERA"/>
    <s v="OFICINAS"/>
    <s v="LA DORADA"/>
    <n v="33125"/>
    <n v="43733"/>
    <n v="9"/>
    <n v="14"/>
    <n v="0.93333333333333335"/>
    <m/>
    <m/>
    <x v="0"/>
  </r>
  <r>
    <n v="32104597"/>
    <s v="VELEZ CARDENAS MARIA ELENA"/>
    <x v="0"/>
    <s v="REGIONAL COMERCIAL"/>
    <s v="DIRECTOR OFICINA TIPO 3"/>
    <s v="1. ANTIOQUIA"/>
    <s v="OFICINAS"/>
    <s v="CHIGORODO                                                                                                                                             "/>
    <n v="10203"/>
    <n v="38993"/>
    <n v="10"/>
    <n v="13.628"/>
    <n v="0.9085333333333333"/>
    <m/>
    <m/>
    <x v="0"/>
  </r>
  <r>
    <n v="32111271"/>
    <s v="FLOREZ ARANGO ELIANA MARIA"/>
    <x v="0"/>
    <s v="REGIONAL COMERCIAL"/>
    <s v="DIRECTOR OFICINA TIPO 4"/>
    <s v="1. ANTIOQUIA"/>
    <s v="OFICINAS"/>
    <s v="BOLIVAR (ANTIOQUIA)                                                                                                                                   "/>
    <n v="11806"/>
    <n v="39882"/>
    <n v="3"/>
    <n v="22.13"/>
    <n v="1.4753333333333332"/>
    <m/>
    <m/>
    <x v="1"/>
  </r>
  <r>
    <n v="32111284"/>
    <s v="GARCES ARANGO ANA CAROLINA"/>
    <x v="0"/>
    <s v="REGIONAL COMERCIAL"/>
    <s v="DIRECTOR OFICINA TIPO 3"/>
    <s v="1. ANTIOQUIA"/>
    <s v="OFICINAS"/>
    <s v="ANDES"/>
    <n v="14912"/>
    <n v="41772"/>
    <n v="5"/>
    <n v="19.5"/>
    <n v="1.3"/>
    <m/>
    <m/>
    <x v="1"/>
  </r>
  <r>
    <n v="32111377"/>
    <s v="RIOS OSORNO PAOLA ANDREA"/>
    <x v="0"/>
    <s v="VENTAS BANCA AGROPECUARIA"/>
    <s v="ASESOR COMERCIAL AGROPECUARIO"/>
    <s v="1. ANTIOQUIA"/>
    <s v="OFICINAS"/>
    <s v="ANDES"/>
    <n v="14912"/>
    <n v="43725"/>
    <n v="9"/>
    <n v="14.33"/>
    <n v="0.95533333333333337"/>
    <m/>
    <m/>
    <x v="0"/>
  </r>
  <r>
    <n v="32135785"/>
    <s v="OLIVERO CORREA YURY ANDREA"/>
    <x v="0"/>
    <s v="REGIONAL COMERCIAL"/>
    <s v="CAJERO PRINCIPAL"/>
    <s v="1. ANTIOQUIA"/>
    <s v="OFICINAS"/>
    <s v="BOLIVAR (ANTIOQUIA)                                                                                                                                   "/>
    <n v="11806"/>
    <n v="43934"/>
    <n v="4"/>
    <n v="20.75"/>
    <n v="1.3833333333333333"/>
    <m/>
    <m/>
    <x v="1"/>
  </r>
  <r>
    <n v="32142385"/>
    <s v="MONCADA GUERRA GLORIA EUGENIA"/>
    <x v="0"/>
    <s v="REGIONAL COMERCIAL"/>
    <s v="CAJERO PRINCIPAL"/>
    <s v="1. ANTIOQUIA"/>
    <s v="OFICINAS"/>
    <s v="ENVIGADO"/>
    <n v="11807"/>
    <n v="41113"/>
    <n v="7"/>
    <n v="14.955"/>
    <n v="0.997"/>
    <m/>
    <m/>
    <x v="0"/>
  </r>
  <r>
    <n v="3215076"/>
    <s v="GARAVITO BEJARANO CARLOS JAVIER"/>
    <x v="0"/>
    <s v="REGIONAL COMERCIAL"/>
    <s v="DIRECTOR OFICINA TIPO 5"/>
    <s v="2. BOGOTA"/>
    <s v="OFICINAS"/>
    <s v="GACHALA                                                                                                                                               "/>
    <n v="25904"/>
    <n v="43686"/>
    <n v="8"/>
    <n v="30.92"/>
    <n v="2.0613333333333332"/>
    <m/>
    <m/>
    <x v="2"/>
  </r>
  <r>
    <n v="32182449"/>
    <s v="BEJARANO ARBOLEDA KATHERINE"/>
    <x v="0"/>
    <s v="REGIONAL COMERCIAL"/>
    <s v="JEFE"/>
    <s v="1. ANTIOQUIA"/>
    <s v="REGIONAL"/>
    <s v="GERENCIA REGIONAL ANTIOQUIA"/>
    <n v="10000"/>
    <n v="39820"/>
    <n v="1"/>
    <n v="24.75"/>
    <n v="1.65"/>
    <m/>
    <m/>
    <x v="1"/>
  </r>
  <r>
    <n v="32190939"/>
    <s v="PULGARIN MAZO ELIANA MILENA"/>
    <x v="0"/>
    <s v="REGIONAL COMERCIAL"/>
    <s v="OFICIAL OPERATIVO SENIOR"/>
    <s v="1. ANTIOQUIA"/>
    <s v="OFICINAS"/>
    <s v="DON MATIAS                                                                                                                                            "/>
    <n v="10605"/>
    <n v="41219"/>
    <n v="11"/>
    <n v="10.832000000000001"/>
    <n v="0.7221333333333334"/>
    <m/>
    <m/>
    <x v="0"/>
  </r>
  <r>
    <n v="32244509"/>
    <s v="SANCHEZ ARROYAVE DEISY BIBIANA"/>
    <x v="0"/>
    <s v="REGIONAL COMERCIAL"/>
    <s v="ASESOR COMERCIAL"/>
    <s v="6. OCCIDENTE"/>
    <s v="OFICINAS"/>
    <s v="PALMIRA"/>
    <n v="60907"/>
    <n v="43542"/>
    <n v="3"/>
    <n v="6.79"/>
    <n v="0.45266666666666666"/>
    <m/>
    <m/>
    <x v="0"/>
  </r>
  <r>
    <n v="32255693"/>
    <s v="PEREZ PEREZ ANA CAROLINA"/>
    <x v="0"/>
    <s v="REGIONAL COMERCIAL"/>
    <s v="ASESOR COMERCIAL"/>
    <s v="1. ANTIOQUIA"/>
    <s v="OFICINAS"/>
    <s v="SAN PELAYO"/>
    <n v="42914"/>
    <n v="42198"/>
    <n v="7"/>
    <n v="16.75"/>
    <n v="1.1166666666666667"/>
    <m/>
    <m/>
    <x v="1"/>
  </r>
  <r>
    <n v="32256837"/>
    <s v="AGUIAR VALLEJO DIANA YANCELLY"/>
    <x v="0"/>
    <s v="REGIONAL COMERCIAL"/>
    <s v="CAJERO PRINCIPAL"/>
    <s v="1. ANTIOQUIA"/>
    <s v="OFICINAS"/>
    <s v="CALDAS"/>
    <n v="13301"/>
    <n v="43313"/>
    <n v="8"/>
    <n v="16.25"/>
    <n v="1.0833333333333333"/>
    <m/>
    <m/>
    <x v="1"/>
  </r>
  <r>
    <n v="32257764"/>
    <s v="RODRIGUEZ URIBE DIANA PATRICIA"/>
    <x v="4"/>
    <s v="NORMALIZACION Y COBRO JURIDICO                                                                                                                        "/>
    <s v="PROFESIONAL OPERATIVO"/>
    <s v="1. ANTIOQUIA"/>
    <s v="REGIONAL"/>
    <s v="GERENCIA REGIONAL ANTIOQUIA"/>
    <n v="10000"/>
    <n v="41113"/>
    <n v="7"/>
    <n v="16.497"/>
    <n v="1.0997999999999999"/>
    <m/>
    <m/>
    <x v="1"/>
  </r>
  <r>
    <n v="32272991"/>
    <s v="VALENCIA MONTIEL NELCY SOFIA"/>
    <x v="0"/>
    <s v="REGIONAL COMERCIAL"/>
    <s v="CAJERO PRINCIPAL"/>
    <s v="1. ANTIOQUIA"/>
    <s v="OFICINAS"/>
    <s v="SAN PEDRO DE URABA                                                                                                                                    "/>
    <n v="10205"/>
    <n v="39449"/>
    <n v="1"/>
    <n v="24.751999999999999"/>
    <n v="1.6501333333333332"/>
    <m/>
    <m/>
    <x v="1"/>
  </r>
  <r>
    <n v="32276456"/>
    <s v="URREGO URREGO ROSANGELA"/>
    <x v="0"/>
    <s v="REGIONAL COMERCIAL"/>
    <s v="OFICIAL OPERATIVO SENIOR"/>
    <s v="1. ANTIOQUIA"/>
    <s v="OFICINAS"/>
    <s v="FRONTINO"/>
    <n v="14905"/>
    <n v="39757"/>
    <n v="11"/>
    <n v="12.33"/>
    <n v="0.82199999999999995"/>
    <m/>
    <m/>
    <x v="0"/>
  </r>
  <r>
    <n v="32278081"/>
    <s v="IBARRA CARVAJAL ANA SOFIA"/>
    <x v="0"/>
    <s v="REGIONAL COMERCIAL"/>
    <s v="DIRECTOR OFICINA TIPO 3"/>
    <s v="1. ANTIOQUIA"/>
    <s v="OFICINAS"/>
    <s v="FRONTINO"/>
    <n v="14905"/>
    <n v="39084"/>
    <n v="1"/>
    <n v="9.9600000000000009"/>
    <n v="0.66400000000000003"/>
    <m/>
    <m/>
    <x v="0"/>
  </r>
  <r>
    <n v="32278100"/>
    <s v="MORENO CESPEDES ROSALBA"/>
    <x v="0"/>
    <s v="REGIONAL COMERCIAL"/>
    <s v="ASESOR COMERCIAL"/>
    <s v="1. ANTIOQUIA"/>
    <s v="OFICINAS"/>
    <s v="FRONTINO"/>
    <n v="14905"/>
    <n v="41276"/>
    <n v="1"/>
    <n v="24.96"/>
    <n v="1.6640000000000001"/>
    <m/>
    <m/>
    <x v="1"/>
  </r>
  <r>
    <n v="32292421"/>
    <s v="SEPULVEDA FLOREZ CRUZ ELENA"/>
    <x v="0"/>
    <s v="REGIONAL COMERCIAL"/>
    <s v="DIRECTOR OFICINA TIPO 5"/>
    <s v="1. ANTIOQUIA"/>
    <s v="OFICINAS"/>
    <s v="UNGUIA                                                                                                                                                "/>
    <n v="14406"/>
    <n v="39007"/>
    <n v="10"/>
    <n v="26.288"/>
    <n v="1.7525333333333333"/>
    <m/>
    <m/>
    <x v="1"/>
  </r>
  <r>
    <n v="32293106"/>
    <s v="MAYO VARGAS DEICY MERCEDES"/>
    <x v="0"/>
    <s v="REGIONAL COMERCIAL"/>
    <s v="OFICIAL OPERATIVO SENIOR"/>
    <s v="1. ANTIOQUIA"/>
    <s v="OFICINAS"/>
    <s v="CHIGORODO                                                                                                                                             "/>
    <n v="10203"/>
    <n v="39735"/>
    <n v="10"/>
    <n v="13.21"/>
    <n v="0.88066666666666671"/>
    <m/>
    <m/>
    <x v="0"/>
  </r>
  <r>
    <n v="32293651"/>
    <s v="JARAMILLO GOMEZ NANCY JANETH"/>
    <x v="0"/>
    <s v="VENTAS BANCA PERSONAS"/>
    <s v="ASESOR COMERCIAL PERSONAS"/>
    <s v="1. ANTIOQUIA"/>
    <s v="OFICINAS"/>
    <s v="CHIGORODO                                                                                                                                             "/>
    <n v="10203"/>
    <n v="42898"/>
    <n v="6"/>
    <n v="18.29"/>
    <n v="1.2193333333333334"/>
    <m/>
    <m/>
    <x v="1"/>
  </r>
  <r>
    <n v="32297037"/>
    <s v="SANCHEZ JIMENEZ SULEIMA ANDREA"/>
    <x v="1"/>
    <s v="VP OPERACIONES"/>
    <s v="SUPERNUMERARIO INTEGRAL"/>
    <s v="1. ANTIOQUIA"/>
    <s v="REGIONAL"/>
    <s v="GERENCIA REGIONAL ANTIOQUIA"/>
    <n v="10000"/>
    <n v="44028"/>
    <n v="7"/>
    <n v="16.88"/>
    <n v="1.1253333333333333"/>
    <m/>
    <m/>
    <x v="1"/>
  </r>
  <r>
    <n v="32299811"/>
    <s v="HERRERA ARDILA CAROLINA"/>
    <x v="0"/>
    <s v="REGIONAL COMERCIAL"/>
    <s v="CAJERO PRINCIPAL"/>
    <s v="1. ANTIOQUIA"/>
    <s v="OFICINAS"/>
    <s v="CAUCASIA"/>
    <n v="11301"/>
    <n v="39756"/>
    <n v="11"/>
    <n v="27.38"/>
    <n v="1.8253333333333333"/>
    <m/>
    <m/>
    <x v="1"/>
  </r>
  <r>
    <n v="3234708"/>
    <s v="MARTINEZ ESCOBAR JUAN PABLO"/>
    <x v="7"/>
    <s v="CONTABILIDAD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32357141"/>
    <s v="RAMIREZ RAMIREZ SANDRA YAMILE"/>
    <x v="0"/>
    <s v="REGIONAL COMERCIAL"/>
    <s v="CAJERO"/>
    <s v="1. ANTIOQUIA"/>
    <s v="OFICINAS"/>
    <s v="CHIGORODO                                                                                                                                             "/>
    <n v="10203"/>
    <n v="44655"/>
    <n v="4"/>
    <n v="6.13"/>
    <n v="0.40866666666666668"/>
    <m/>
    <m/>
    <x v="0"/>
  </r>
  <r>
    <n v="32560031"/>
    <s v="OCHOA ROJAS PATRICIA ELENA"/>
    <x v="0"/>
    <s v="REGIONAL COMERCIAL"/>
    <s v="DIRECTOR OFICINA TIPO 4"/>
    <s v="1. ANTIOQUIA"/>
    <s v="OFICINAS"/>
    <s v="DON MATIAS                                                                                                                                            "/>
    <n v="10605"/>
    <n v="38681"/>
    <n v="11"/>
    <n v="25.917000000000002"/>
    <n v="1.7278"/>
    <m/>
    <m/>
    <x v="1"/>
  </r>
  <r>
    <n v="32562218"/>
    <s v="CUARTAS RUA YOHANA EDITH"/>
    <x v="0"/>
    <s v="REGIONAL COMERCIAL"/>
    <s v="DIRECTOR OFICINA TIPO 3"/>
    <s v="1. ANTIOQUIA"/>
    <s v="OFICINAS"/>
    <s v="YARUMAL"/>
    <n v="10613"/>
    <n v="39195"/>
    <n v="4"/>
    <n v="20.329999999999998"/>
    <n v="1.3553333333333333"/>
    <m/>
    <m/>
    <x v="1"/>
  </r>
  <r>
    <n v="32562673"/>
    <s v="VELASQUEZ LONDOÑO MONICA MARIA"/>
    <x v="0"/>
    <s v="REGIONAL COMERCIAL"/>
    <s v="ASESOR COMERCIAL"/>
    <s v="1. ANTIOQUIA"/>
    <s v="OFICINAS"/>
    <s v="CAMPAMENTO"/>
    <n v="10604"/>
    <n v="39028"/>
    <n v="11"/>
    <n v="12.25"/>
    <n v="0.81666666666666665"/>
    <m/>
    <m/>
    <x v="0"/>
  </r>
  <r>
    <n v="32564863"/>
    <s v="PEREZ ARANGO LILIANA"/>
    <x v="0"/>
    <s v="VENTAS BANCA AGROPECUARIA"/>
    <s v="ASESOR COMERCIAL AGROPECUARIO"/>
    <s v="1. ANTIOQUIA"/>
    <s v="OFICINAS"/>
    <s v="YARUMAL"/>
    <n v="10613"/>
    <n v="43598"/>
    <n v="5"/>
    <n v="4.5"/>
    <n v="0.3"/>
    <m/>
    <m/>
    <x v="0"/>
  </r>
  <r>
    <n v="32628795"/>
    <s v="HERNANDEZ CASTRO YOLANDA MERCEDES"/>
    <x v="1"/>
    <s v="VP OPERACIONES"/>
    <s v="SUPERNUMERARIO INTEGRAL"/>
    <s v="4. COSTA"/>
    <s v="REGIONAL"/>
    <s v="GERENCIA REGIONAL COSTA"/>
    <n v="40000"/>
    <n v="41113"/>
    <n v="7"/>
    <n v="31.58"/>
    <n v="2.1053333333333333"/>
    <s v="Colaborador tuvo una incapacidad mayor a 180 días del año 2019 al 2020"/>
    <m/>
    <x v="2"/>
  </r>
  <r>
    <n v="32654695"/>
    <s v="CASTILLO ASTRALAGA LILIA ESTER"/>
    <x v="0"/>
    <s v="REGIONAL COMERCIAL"/>
    <s v="GERENTE REGIONAL"/>
    <s v="4. COSTA"/>
    <s v="REGIONAL"/>
    <s v="GERENCIA REGIONAL COSTA"/>
    <n v="40000"/>
    <n v="43490"/>
    <n v="1"/>
    <n v="9"/>
    <n v="0.6"/>
    <m/>
    <m/>
    <x v="0"/>
  </r>
  <r>
    <n v="32667092"/>
    <s v="CASTILLO MARTINEZ MAGDALENA"/>
    <x v="1"/>
    <s v="VP OPERACIONES"/>
    <s v="PROFESIONAL UNIVERSITARIO"/>
    <s v="4. COSTA"/>
    <s v="REGIONAL"/>
    <s v="GERENCIA REGIONAL COSTA"/>
    <n v="40000"/>
    <n v="39449"/>
    <n v="1"/>
    <n v="24.96"/>
    <n v="1.6640000000000001"/>
    <m/>
    <m/>
    <x v="1"/>
  </r>
  <r>
    <n v="32680857"/>
    <s v="BUDES PALACIO ROSIRIS"/>
    <x v="0"/>
    <s v="REGIONAL COMERCIAL"/>
    <s v="DIRECTOR OFICINA TIPO 5"/>
    <s v="4. COSTA"/>
    <s v="OFICINAS"/>
    <s v="MANATI                                                                                                                                                "/>
    <n v="40511"/>
    <n v="42556"/>
    <n v="7"/>
    <n v="17.329999999999998"/>
    <n v="1.1553333333333333"/>
    <m/>
    <m/>
    <x v="1"/>
  </r>
  <r>
    <n v="32689513"/>
    <s v="RAMIREZ PALMA MARGARITA CECILIA"/>
    <x v="0"/>
    <s v="DESARROLLO COMERCIAL"/>
    <s v="PROFESIONAL UNIVERSITARIO"/>
    <s v="4. COSTA"/>
    <s v="REGIONAL"/>
    <s v="GERENCIA REGIONAL COSTA"/>
    <n v="40000"/>
    <n v="37536"/>
    <n v="10"/>
    <n v="13.5"/>
    <n v="0.9"/>
    <m/>
    <m/>
    <x v="0"/>
  </r>
  <r>
    <n v="32693225"/>
    <s v="CEPEDA HERNANDEZ ZAIDA ESTHER"/>
    <x v="4"/>
    <s v="NACIONAL DE ANALISIS AGROPECUARIO                                                                                                                     "/>
    <s v="PROFESIONAL UNIVERSITARIO"/>
    <s v="4. COSTA"/>
    <s v="REGIONAL"/>
    <s v="GERENCIA REGIONAL COSTA"/>
    <n v="40000"/>
    <n v="39449"/>
    <n v="1"/>
    <n v="9.9600000000000009"/>
    <n v="0.66400000000000003"/>
    <m/>
    <m/>
    <x v="0"/>
  </r>
  <r>
    <n v="32695435"/>
    <s v="SOSSA MORELO VICKY VICTORIA"/>
    <x v="6"/>
    <s v="VP EJECUTIVA"/>
    <s v="COORDINADOR"/>
    <s v="4. COSTA"/>
    <s v="REGIONAL"/>
    <s v="GERENCIA REGIONAL COSTA"/>
    <n v="40000"/>
    <n v="42128"/>
    <n v="5"/>
    <n v="4.88"/>
    <n v="0.32533333333333331"/>
    <m/>
    <m/>
    <x v="0"/>
  </r>
  <r>
    <n v="32696637"/>
    <s v="CASTRO PEÑALOZA MARIA CATALINA"/>
    <x v="0"/>
    <s v="REGIONAL COMERCIAL"/>
    <s v="DIRECTOR OPERATIVO"/>
    <s v="4. COSTA"/>
    <s v="OFICINAS"/>
    <s v="BARRANQUILLA"/>
    <n v="40502"/>
    <n v="41183"/>
    <n v="10"/>
    <n v="13.75"/>
    <n v="0.91666666666666663"/>
    <m/>
    <m/>
    <x v="0"/>
  </r>
  <r>
    <n v="32735013"/>
    <s v="TUIRAN COLINA MILENA DEL SOCORRO"/>
    <x v="8"/>
    <s v="VENTAS BANCA EMPRESARIAL"/>
    <s v="GERENTE DE CUENTA"/>
    <s v="4. COSTA"/>
    <s v="REGIONAL"/>
    <s v="GERENCIA REGIONAL COSTA"/>
    <n v="40000"/>
    <n v="40973"/>
    <n v="3"/>
    <n v="7.2050000000000001"/>
    <n v="0.48033333333333333"/>
    <m/>
    <m/>
    <x v="0"/>
  </r>
  <r>
    <n v="32736200"/>
    <s v="MARRUGO PEREIRA CARINA ESTHER"/>
    <x v="1"/>
    <s v="VP OPERACIONES"/>
    <s v="OFICIAL SOPORTE"/>
    <s v="4. COSTA"/>
    <s v="REGIONAL"/>
    <s v="GERENCIA REGIONAL COSTA"/>
    <n v="40000"/>
    <n v="36746"/>
    <n v="8"/>
    <n v="15.96"/>
    <n v="1.0640000000000001"/>
    <m/>
    <m/>
    <x v="1"/>
  </r>
  <r>
    <n v="32747302"/>
    <s v="DE LA CRUZ FONTALVO JANE PIEDAD"/>
    <x v="1"/>
    <s v="VP OPERACIONES"/>
    <s v="JEFE"/>
    <s v="4. COSTA"/>
    <s v="REGIONAL"/>
    <s v="GERENCIA REGIONAL COSTA"/>
    <n v="40000"/>
    <n v="41743"/>
    <n v="4"/>
    <n v="20.71"/>
    <n v="1.3806666666666667"/>
    <m/>
    <m/>
    <x v="1"/>
  </r>
  <r>
    <n v="32747419"/>
    <s v="GONZALEZ TOBIAS YANETH CECILIA"/>
    <x v="1"/>
    <s v="VP OPERACIONES"/>
    <s v="PROFESIONAL UNIVERSITARIO"/>
    <s v="4. COSTA"/>
    <s v="REGIONAL"/>
    <s v="GERENCIA REGIONAL COSTA"/>
    <n v="40000"/>
    <n v="40203"/>
    <n v="1"/>
    <n v="24"/>
    <n v="1.6"/>
    <m/>
    <m/>
    <x v="1"/>
  </r>
  <r>
    <n v="32748906"/>
    <s v="AGUDELO OSSA MARIA ILDA"/>
    <x v="0"/>
    <s v="REGIONAL COMERCIAL"/>
    <s v="DIRECTOR OFICINA TIPO 3"/>
    <s v="4. COSTA"/>
    <s v="OFICINAS"/>
    <s v="BARRANQUILLA EL PRADO"/>
    <n v="40513"/>
    <n v="43265"/>
    <n v="6"/>
    <n v="18.21"/>
    <n v="1.214"/>
    <m/>
    <m/>
    <x v="1"/>
  </r>
  <r>
    <n v="32772394"/>
    <s v="MORENO CALDERIN TATIANA CECILIA"/>
    <x v="0"/>
    <s v="REGIONAL COMERCIAL"/>
    <s v="DIRECTOR OFICINA TIPO 5"/>
    <s v="5. SANTANDER"/>
    <s v="OFICINAS"/>
    <s v="RAGONVALIA"/>
    <n v="53813"/>
    <n v="37431"/>
    <n v="6"/>
    <n v="2.2069999999999999"/>
    <n v="0.14713333333333331"/>
    <m/>
    <m/>
    <x v="0"/>
  </r>
  <r>
    <n v="32775715"/>
    <s v="MONCADA PINTO GLORIA AURORA"/>
    <x v="1"/>
    <s v="VP OPERACIONES"/>
    <s v="PROFESIONAL UNIVERSITARIO"/>
    <s v="4. COSTA"/>
    <s v="REGIONAL"/>
    <s v="GERENCIA REGIONAL COSTA"/>
    <n v="40000"/>
    <n v="41610"/>
    <n v="12"/>
    <n v="11.21"/>
    <n v="0.7473333333333334"/>
    <m/>
    <m/>
    <x v="0"/>
  </r>
  <r>
    <n v="32784402"/>
    <s v="PEREZ LEON GINA PATRICIA"/>
    <x v="1"/>
    <s v="OPERATIVA DE CONVENIOS"/>
    <s v="PROFESIONAL SENIOR"/>
    <s v="8. DIRECCION NACIONAL"/>
    <s v="DIRECCION GENERAL"/>
    <s v="DIRECCION NACIONAL"/>
    <n v="80000"/>
    <n v="39077"/>
    <n v="12"/>
    <n v="9.7520000000000007"/>
    <n v="0.65013333333333334"/>
    <m/>
    <m/>
    <x v="0"/>
  </r>
  <r>
    <n v="32785735"/>
    <s v="PEREZ RODRIGUEZ YANETH MARIA"/>
    <x v="0"/>
    <s v="REGIONAL COMERCIAL"/>
    <s v="CAJERO PRINCIPAL"/>
    <s v="4. COSTA"/>
    <s v="OFICINAS"/>
    <s v="CIENAGA                                                                                                                                               "/>
    <n v="44804"/>
    <n v="44305"/>
    <n v="4"/>
    <n v="5.5"/>
    <n v="0.36666666666666664"/>
    <m/>
    <m/>
    <x v="0"/>
  </r>
  <r>
    <n v="32786762"/>
    <s v="ALVAREZ PALACIO SHUGEY MARIA"/>
    <x v="1"/>
    <s v="VP OPERACIONES"/>
    <s v="COORDINADOR"/>
    <s v="4. COSTA"/>
    <s v="REGIONAL"/>
    <s v="GERENCIA REGIONAL COSTA"/>
    <n v="40000"/>
    <n v="40969"/>
    <n v="3"/>
    <n v="14.5"/>
    <n v="0.96666666666666667"/>
    <m/>
    <m/>
    <x v="0"/>
  </r>
  <r>
    <n v="32791517"/>
    <s v="OROZCO OROZCO MARTHA VERENIS"/>
    <x v="0"/>
    <s v="REGIONAL COMERCIAL"/>
    <s v="OFICIAL OPERATIVO SENIOR"/>
    <s v="4. COSTA"/>
    <s v="OFICINAS"/>
    <s v="BARRANQUILLA"/>
    <n v="40502"/>
    <n v="39097"/>
    <n v="1"/>
    <n v="9.42"/>
    <n v="0.628"/>
    <m/>
    <m/>
    <x v="0"/>
  </r>
  <r>
    <n v="32792173"/>
    <s v="PACHECO VIANA AIDEE MI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628"/>
    <n v="10"/>
    <n v="13.128"/>
    <n v="0.87519999999999998"/>
    <m/>
    <m/>
    <x v="0"/>
  </r>
  <r>
    <n v="32833810"/>
    <s v="MOLINA CONSUEGRA MARISELA PATRICIA"/>
    <x v="1"/>
    <s v="VP OPERACIONES"/>
    <s v="PROFESIONAL UNIVERSITARIO"/>
    <s v="4. COSTA"/>
    <s v="REGIONAL"/>
    <s v="GERENCIA REGIONAL COSTA"/>
    <n v="40000"/>
    <n v="40940"/>
    <n v="2"/>
    <n v="23.75"/>
    <n v="1.5833333333333333"/>
    <m/>
    <m/>
    <x v="1"/>
  </r>
  <r>
    <n v="32833962"/>
    <s v="DE LA HOZ QUINTERO SOLANGE AMPARO"/>
    <x v="1"/>
    <s v="VP OPERACIONES"/>
    <s v="PROFESIONAL UNIVERSITARIO"/>
    <s v="4. COSTA"/>
    <s v="REGIONAL"/>
    <s v="GERENCIA REGIONAL COSTA"/>
    <n v="40000"/>
    <n v="42339"/>
    <n v="12"/>
    <n v="11.25"/>
    <n v="0.75"/>
    <m/>
    <m/>
    <x v="0"/>
  </r>
  <r>
    <n v="32837220"/>
    <s v="JURADO SANTANA NORA CELINA"/>
    <x v="0"/>
    <s v="REGIONAL COMERCIAL"/>
    <s v="ASESOR COMERCIAL"/>
    <s v="4. COSTA"/>
    <s v="OFICINAS"/>
    <s v="SABANALARGA (ATLANTICO)                                                                                                                               "/>
    <n v="40516"/>
    <n v="40603"/>
    <n v="3"/>
    <n v="22.5"/>
    <n v="1.5"/>
    <m/>
    <m/>
    <x v="1"/>
  </r>
  <r>
    <n v="32861413"/>
    <s v="ZAMBRANO SALCEDO CLARA HE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57"/>
    <n v="12"/>
    <n v="25.585000000000001"/>
    <n v="1.7056666666666667"/>
    <m/>
    <m/>
    <x v="1"/>
  </r>
  <r>
    <n v="32865907"/>
    <s v="OLIVELLA SERRANO SHAKIRA"/>
    <x v="0"/>
    <s v="REGIONAL COMERCIAL"/>
    <s v="CAJERO PRINCIPAL"/>
    <s v="4. COSTA"/>
    <s v="OFICINAS"/>
    <s v="SANTO TOMAS                                                                                                                                           "/>
    <n v="40507"/>
    <n v="42325"/>
    <n v="11"/>
    <n v="11.83"/>
    <n v="0.78866666666666663"/>
    <m/>
    <m/>
    <x v="0"/>
  </r>
  <r>
    <n v="32875923"/>
    <s v="PARDO PATIÑO CARMEN MARIA"/>
    <x v="0"/>
    <s v="REGIONAL COMERCIAL"/>
    <s v="OFICIAL OPERATIVO SENIOR"/>
    <s v="4. COSTA"/>
    <s v="OFICINAS"/>
    <s v="ZONA BANANERA"/>
    <n v="44814"/>
    <n v="43717"/>
    <n v="9"/>
    <n v="0"/>
    <n v="0"/>
    <m/>
    <m/>
    <x v="0"/>
  </r>
  <r>
    <n v="32877101"/>
    <s v="HERNANDEZ ARRIETA MIGDALIA"/>
    <x v="0"/>
    <s v="VENTAS MICROFINANZAS"/>
    <s v="PROFESIONAL UNIVERSITARIO"/>
    <s v="4. COSTA"/>
    <s v="REGIONAL"/>
    <s v="GERENCIA REGIONAL COSTA"/>
    <n v="40000"/>
    <n v="39679"/>
    <n v="8"/>
    <n v="15.333"/>
    <n v="1.0222"/>
    <m/>
    <m/>
    <x v="1"/>
  </r>
  <r>
    <n v="32892635"/>
    <s v="ANGULO OCHOA RORIS MARGOTH"/>
    <x v="1"/>
    <s v="VP OPERACIONES"/>
    <s v="PROFESIONAL OPERATIVO"/>
    <s v="4. COSTA"/>
    <s v="REGIONAL"/>
    <s v="GERENCIA REGIONAL COSTA"/>
    <n v="40000"/>
    <n v="41323"/>
    <n v="2"/>
    <n v="23.04"/>
    <n v="1.536"/>
    <m/>
    <m/>
    <x v="1"/>
  </r>
  <r>
    <n v="33107968"/>
    <s v="ARROYO FONTALVO AMANDA ISABEL"/>
    <x v="0"/>
    <s v="VENTAS MICROFINANZAS"/>
    <s v="ASESOR COMERCIAL MICROFINANZAS"/>
    <s v="4. COSTA"/>
    <s v="OFICINAS"/>
    <s v="SANTA MARTA"/>
    <n v="44810"/>
    <n v="42541"/>
    <n v="6"/>
    <n v="17.96"/>
    <n v="1.1973333333333334"/>
    <m/>
    <m/>
    <x v="1"/>
  </r>
  <r>
    <n v="33109296"/>
    <s v="CASTELLAR DIAZ LIDY LUZ"/>
    <x v="0"/>
    <s v="REGIONAL COMERCIAL"/>
    <s v="ASESOR COMERCIAL"/>
    <s v="4. COSTA"/>
    <s v="OFICINAS"/>
    <s v="SAN JACINTO"/>
    <n v="41208"/>
    <n v="40862"/>
    <n v="11"/>
    <n v="11.92"/>
    <n v="0.79466666666666663"/>
    <m/>
    <m/>
    <x v="0"/>
  </r>
  <r>
    <n v="33221063"/>
    <s v="MULETH VANEGAS YUXIVA"/>
    <x v="0"/>
    <s v="REGIONAL COMERCIAL"/>
    <s v="ASESOR COMERCIAL"/>
    <s v="4. COSTA"/>
    <s v="OFICINAS"/>
    <s v="MOMPOX"/>
    <n v="45122"/>
    <n v="42870"/>
    <n v="5"/>
    <n v="19.420000000000002"/>
    <n v="1.2946666666666669"/>
    <m/>
    <m/>
    <x v="1"/>
  </r>
  <r>
    <n v="33224032"/>
    <s v="ESCOBAR TORRES MELIXA"/>
    <x v="0"/>
    <s v="VENTAS MICROFINANZAS"/>
    <s v="ASESOR COMERCIAL MICROFINANZAS"/>
    <s v="4. COSTA"/>
    <s v="OFICINAS"/>
    <s v="MOMPOX"/>
    <n v="45122"/>
    <n v="41323"/>
    <n v="2"/>
    <n v="8.0399999999999991"/>
    <n v="0.53599999999999992"/>
    <m/>
    <m/>
    <x v="0"/>
  </r>
  <r>
    <n v="33355729"/>
    <s v="SALINAS BELTRAN LIZETH DEL CARMEN"/>
    <x v="0"/>
    <s v="REGIONAL COMERCIAL"/>
    <s v="ASESOR COMERCIAL"/>
    <s v="4. COSTA"/>
    <s v="OFICINAS"/>
    <s v="MAGANGUE                                                                                                                                              "/>
    <n v="41204"/>
    <n v="44200"/>
    <n v="1"/>
    <n v="9.8800000000000008"/>
    <n v="0.65866666666666673"/>
    <m/>
    <m/>
    <x v="0"/>
  </r>
  <r>
    <n v="33357186"/>
    <s v="TORRES MURILLO JEIMY MADELAINE"/>
    <x v="0"/>
    <s v="VENTAS BANCA AGROPECUARIA"/>
    <s v="ASESOR COMERCIAL AGROPECUARIO"/>
    <s v="4. COSTA"/>
    <s v="OFICINAS"/>
    <s v="CARTAGENA"/>
    <n v="41203"/>
    <n v="42556"/>
    <n v="7"/>
    <n v="2.33"/>
    <n v="0.15533333333333335"/>
    <m/>
    <m/>
    <x v="0"/>
  </r>
  <r>
    <n v="33365349"/>
    <s v="TORRES HERNANDEZ ROSANA EUGENIA"/>
    <x v="4"/>
    <s v="NORMALIZACION Y COBRO JURIDICO                                                                                                                        "/>
    <s v="COORDINADOR"/>
    <s v="7. ORIENTE"/>
    <s v="REGIONAL"/>
    <s v="GERENCIA REGIONAL ORIENTE"/>
    <n v="70000"/>
    <n v="39449"/>
    <n v="1"/>
    <n v="9.8770000000000007"/>
    <n v="0.65846666666666676"/>
    <m/>
    <m/>
    <x v="0"/>
  </r>
  <r>
    <n v="33365357"/>
    <s v="GARCIA GOMEZ LUZ MERY"/>
    <x v="0"/>
    <s v="REGIONAL COMERCIAL"/>
    <s v="ASESOR COMERCIAL SENIOR"/>
    <s v="9. SUR"/>
    <s v="OFICINAS"/>
    <s v="SAN VICENTE DEL CAGUAN                                                                                                                                "/>
    <n v="32110"/>
    <n v="42800"/>
    <n v="3"/>
    <n v="22.082000000000001"/>
    <n v="1.4721333333333333"/>
    <m/>
    <m/>
    <x v="1"/>
  </r>
  <r>
    <n v="33365455"/>
    <s v="RODRIGUEZ ROA CLAUDIA MARCELA"/>
    <x v="6"/>
    <s v="VP EJECUTIVA"/>
    <s v="COORDINADOR"/>
    <s v="7. ORIENTE"/>
    <s v="REGIONAL"/>
    <s v="GERENCIA REGIONAL ORIENTE"/>
    <n v="70000"/>
    <n v="41764"/>
    <n v="5"/>
    <n v="19.829999999999998"/>
    <n v="1.3219999999999998"/>
    <m/>
    <m/>
    <x v="1"/>
  </r>
  <r>
    <n v="33365766"/>
    <s v="SIERRA RODRIGUEZ LILY JOHA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630"/>
    <n v="7"/>
    <n v="17.5"/>
    <n v="1.1666666666666667"/>
    <m/>
    <m/>
    <x v="1"/>
  </r>
  <r>
    <n v="33365931"/>
    <s v="HERNANDEZ PINEDA CLAUDIA MARCELA"/>
    <x v="0"/>
    <s v="VENTAS BANCA AGROPECUARIA"/>
    <s v="ASESOR COMERCIAL AGROPECUARIO"/>
    <s v="7. ORIENTE"/>
    <s v="OFICINAS"/>
    <s v="TUNJA"/>
    <n v="75409"/>
    <n v="42254"/>
    <n v="9"/>
    <n v="14.75"/>
    <n v="0.98333333333333328"/>
    <m/>
    <m/>
    <x v="0"/>
  </r>
  <r>
    <n v="33366761"/>
    <s v="TOVAR NEIRA ANGELICA PATRICIA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33366956"/>
    <s v="TRIANA SEPULVEDA YENNY SOLANCHS"/>
    <x v="0"/>
    <s v="VENTAS BANCA AGROPECUARIA"/>
    <s v="ASESOR COMERCIAL AGROPECUARIO"/>
    <s v="9. SUR"/>
    <s v="OFICINAS"/>
    <s v="CUNDAY"/>
    <n v="31918"/>
    <n v="44774"/>
    <n v="8"/>
    <n v="1.25"/>
    <n v="8.3333333333333329E-2"/>
    <m/>
    <m/>
    <x v="0"/>
  </r>
  <r>
    <n v="33367342"/>
    <s v="VELASQUEZ GONZALEZ LUZ ANGELA"/>
    <x v="0"/>
    <s v="REGIONAL COMERCIAL"/>
    <s v="DIRECTOR OFICINA TIPO 4"/>
    <s v="7. ORIENTE"/>
    <s v="OFICINAS"/>
    <s v="TURMEQUE                                                                                                                                              "/>
    <n v="75410"/>
    <n v="39552"/>
    <n v="4"/>
    <n v="20.71"/>
    <n v="1.3806666666666667"/>
    <m/>
    <m/>
    <x v="1"/>
  </r>
  <r>
    <n v="33367421"/>
    <s v="SUAREZ BUITRAGO DUBIETH MAGNOLIA"/>
    <x v="0"/>
    <s v="REGIONAL COMERCIAL"/>
    <s v="OFICIAL OPERATIVO SENIOR"/>
    <s v="7. ORIENTE"/>
    <s v="OFICINAS"/>
    <s v="RAMIRIQUI                                                                                                                                             "/>
    <n v="75405"/>
    <n v="44753"/>
    <n v="7"/>
    <n v="2.08"/>
    <n v="0.13866666666666666"/>
    <m/>
    <m/>
    <x v="0"/>
  </r>
  <r>
    <n v="33367456"/>
    <s v="NIÑO DIAZ DIANA PATRICIA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580"/>
    <n v="5"/>
    <n v="19.54"/>
    <n v="1.3026666666666666"/>
    <m/>
    <m/>
    <x v="1"/>
  </r>
  <r>
    <n v="33369121"/>
    <s v="ABRIL SOTOMONTE DEICY EDITH"/>
    <x v="0"/>
    <s v="REGIONAL COMERCIAL"/>
    <s v="CAJERO PRINCIPAL"/>
    <s v="7. ORIENTE"/>
    <s v="OFICINAS"/>
    <s v="SAN JOSE DE PARE                                                                                                                                      "/>
    <n v="73505"/>
    <n v="40546"/>
    <n v="1"/>
    <n v="9.92"/>
    <n v="0.66133333333333333"/>
    <m/>
    <m/>
    <x v="0"/>
  </r>
  <r>
    <n v="33369299"/>
    <s v="CARDENAS CORREA SANDY MAYERLY"/>
    <x v="0"/>
    <s v="REGIONAL COMERCIAL"/>
    <s v="DIRECTOR OFICINA TIPO 2"/>
    <s v="7. ORIENTE"/>
    <s v="OFICINAS"/>
    <s v="PAIPA                                                                                                                                                 "/>
    <n v="75404"/>
    <n v="43437"/>
    <n v="12"/>
    <n v="11.17"/>
    <n v="0.7446666666666667"/>
    <m/>
    <m/>
    <x v="0"/>
  </r>
  <r>
    <n v="33369577"/>
    <s v="QUIROGA AVILA NUBIA"/>
    <x v="0"/>
    <s v="REGIONAL COMERCIAL"/>
    <s v="DIRECTOR OFICINA TIPO 3"/>
    <s v="7. ORIENTE"/>
    <s v="OFICINAS"/>
    <s v="PAZ DE ARIPORO"/>
    <n v="74003"/>
    <n v="43864"/>
    <n v="2"/>
    <n v="8.67"/>
    <n v="0.57799999999999996"/>
    <m/>
    <m/>
    <x v="0"/>
  </r>
  <r>
    <n v="33375418"/>
    <s v="CUERVO BECERRA YURANI ANDREA"/>
    <x v="1"/>
    <s v="VP OPERACIONES"/>
    <s v="DIRECTOR SUPERNUMERARIO"/>
    <s v="7. ORIENTE"/>
    <s v="REGIONAL"/>
    <s v="GERENCIA REGIONAL ORIENTE"/>
    <n v="70000"/>
    <n v="38992"/>
    <n v="10"/>
    <n v="11.917999999999999"/>
    <n v="0.79453333333333331"/>
    <m/>
    <m/>
    <x v="0"/>
  </r>
  <r>
    <n v="33376072"/>
    <s v="CASAS GARCIA LAURA CAROLINA"/>
    <x v="4"/>
    <s v="NORMALIZACION Y COBRO JURIDICO                                                                                                                        "/>
    <s v="COORDINADOR"/>
    <s v="7. ORIENTE"/>
    <s v="REGIONAL"/>
    <s v="GERENCIA REGIONAL ORIENTE"/>
    <n v="70000"/>
    <n v="41113"/>
    <n v="7"/>
    <n v="16.579999999999998"/>
    <n v="1.1053333333333333"/>
    <m/>
    <m/>
    <x v="1"/>
  </r>
  <r>
    <n v="33376924"/>
    <s v="BELLO MUNEVAR YUDY JAQUELIN"/>
    <x v="0"/>
    <s v="REGIONAL COMERCIAL"/>
    <s v="OFICIAL OPERATIVO SENIOR"/>
    <s v="7. ORIENTE"/>
    <s v="OFICINAS"/>
    <s v="AQUITANIA"/>
    <n v="75201"/>
    <n v="40756"/>
    <n v="8"/>
    <n v="16.167000000000002"/>
    <n v="1.0778000000000001"/>
    <m/>
    <m/>
    <x v="1"/>
  </r>
  <r>
    <n v="33377139"/>
    <s v="RUIZ ROJAS ANGELA ROCIO"/>
    <x v="0"/>
    <s v="VENTAS MICROFINANZAS"/>
    <s v="COORDINADOR"/>
    <s v="6. OCCIDENTE"/>
    <s v="REGIONAL"/>
    <s v="GERENCIA REGIONAL OCCIDENTE"/>
    <n v="60000"/>
    <n v="39580"/>
    <n v="5"/>
    <n v="19.457000000000001"/>
    <n v="1.2971333333333335"/>
    <m/>
    <m/>
    <x v="1"/>
  </r>
  <r>
    <n v="33377435"/>
    <s v="SORACA GARCIA ROSA AURA"/>
    <x v="0"/>
    <s v="VENTAS BANCA PERSONAS"/>
    <s v="PROFESIONAL UNIVERSITARIO"/>
    <s v="7. ORIENTE"/>
    <s v="REGIONAL"/>
    <s v="GERENCIA REGIONAL ORIENTE"/>
    <n v="70000"/>
    <n v="40645"/>
    <n v="4"/>
    <n v="20.707000000000001"/>
    <n v="1.3804666666666667"/>
    <m/>
    <m/>
    <x v="1"/>
  </r>
  <r>
    <n v="33378302"/>
    <s v="AMADO ROBLES DIANA CAROLINA"/>
    <x v="5"/>
    <s v="GESTION DE INFRAESTRUCTURA FISICA                                                                                                                     "/>
    <s v="JEFE"/>
    <s v="8. DIRECCION NACIONAL"/>
    <s v="DIRECCION GENERAL"/>
    <s v="DIRECCION NACIONAL"/>
    <n v="80000"/>
    <n v="39449"/>
    <n v="1"/>
    <n v="24.96"/>
    <n v="1.6640000000000001"/>
    <m/>
    <m/>
    <x v="1"/>
  </r>
  <r>
    <n v="33378507"/>
    <s v="MONROY MONROY YULY ADRIANA"/>
    <x v="0"/>
    <s v="REGIONAL COMERCIAL"/>
    <s v="OFICIAL OPERATIVO SENIOR"/>
    <s v="7. ORIENTE"/>
    <s v="OFICINAS"/>
    <s v="MIRAFLORES (BOYACA)                                                                                                                                   "/>
    <n v="75402"/>
    <n v="41113"/>
    <n v="7"/>
    <n v="16.454999999999998"/>
    <n v="1.097"/>
    <m/>
    <m/>
    <x v="1"/>
  </r>
  <r>
    <n v="33378627"/>
    <s v="PACHECO ACEVEDO ASTRID CAROLINA"/>
    <x v="0"/>
    <s v="VENTAS BANCA AGROPECUARIA"/>
    <s v="ASESOR COMERCIAL AGROPECUARIO"/>
    <s v="7. ORIENTE"/>
    <s v="OFICINAS"/>
    <s v="TUNJA"/>
    <n v="75409"/>
    <n v="38992"/>
    <n v="10"/>
    <n v="12.292999999999999"/>
    <n v="0.81953333333333334"/>
    <m/>
    <m/>
    <x v="0"/>
  </r>
  <r>
    <n v="33378689"/>
    <s v="GONZALEZ ORJUELA JULY ANDREA"/>
    <x v="0"/>
    <s v="REGIONAL COMERCIAL"/>
    <s v="OFICIAL SOPORTE"/>
    <s v="7. ORIENTE"/>
    <s v="OFICINAS"/>
    <s v="TUNJA"/>
    <n v="75409"/>
    <n v="42128"/>
    <n v="5"/>
    <n v="18.504999999999999"/>
    <n v="1.2336666666666667"/>
    <m/>
    <m/>
    <x v="1"/>
  </r>
  <r>
    <n v="33481695"/>
    <s v="AVELLA SOSA MARIA ALEJAND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20"/>
    <n v="11"/>
    <n v="12.045"/>
    <n v="0.80300000000000005"/>
    <m/>
    <m/>
    <x v="0"/>
  </r>
  <r>
    <n v="33630571"/>
    <s v="BERDUGO CELY MARIA YESENIA"/>
    <x v="0"/>
    <s v="REGIONAL COMERCIAL"/>
    <s v="ASESOR COMERCIAL"/>
    <s v="7. ORIENTE"/>
    <s v="OFICINAS"/>
    <s v="SANTA ROSA DE VITERBO"/>
    <n v="71603"/>
    <n v="41562"/>
    <n v="10"/>
    <n v="28.17"/>
    <n v="1.8780000000000001"/>
    <m/>
    <m/>
    <x v="1"/>
  </r>
  <r>
    <n v="33675374"/>
    <s v="TOBAR MERCHAN RUTH EDELMIRA"/>
    <x v="0"/>
    <s v="VENTAS MICROFINANZAS"/>
    <s v="ASESOR COMERCIAL MICROFINANZAS"/>
    <s v="2. BOGOTA"/>
    <s v="OFICINAS"/>
    <s v="CODABAS"/>
    <n v="20710"/>
    <n v="44582"/>
    <n v="1"/>
    <n v="9.17"/>
    <n v="0.61133333333333328"/>
    <m/>
    <m/>
    <x v="0"/>
  </r>
  <r>
    <n v="33676196"/>
    <s v="LESMES ALFONSO GLADYS"/>
    <x v="0"/>
    <s v="REGIONAL COMERCIAL"/>
    <s v="DIRECTOR OFICINA TIPO 4"/>
    <s v="7. ORIENTE"/>
    <s v="OFICINAS"/>
    <s v="CHINAVITA"/>
    <n v="72202"/>
    <n v="39230"/>
    <n v="5"/>
    <n v="3.7970000000000002"/>
    <n v="0.25313333333333332"/>
    <m/>
    <m/>
    <x v="0"/>
  </r>
  <r>
    <n v="33676252"/>
    <s v="BERNAL GUTIERREZ FRANCY YADIRA"/>
    <x v="0"/>
    <s v="REGIONAL COMERCIAL"/>
    <s v="CAJERO PRINCIPAL"/>
    <s v="7. ORIENTE"/>
    <s v="OFICINAS"/>
    <s v="CHIVOR"/>
    <n v="72211"/>
    <n v="41282"/>
    <n v="1"/>
    <n v="9.7100000000000009"/>
    <n v="0.64733333333333343"/>
    <m/>
    <m/>
    <x v="0"/>
  </r>
  <r>
    <n v="33676616"/>
    <s v="AVILA ALFONSO DUYLIAN PATRICIA"/>
    <x v="0"/>
    <s v="REGIONAL COMERCIAL"/>
    <s v="ASESOR COMERCIAL"/>
    <s v="7. ORIENTE"/>
    <s v="OFICINAS"/>
    <s v="GARAGOA"/>
    <n v="72203"/>
    <n v="41799"/>
    <n v="6"/>
    <n v="18.420000000000002"/>
    <n v="1.2280000000000002"/>
    <m/>
    <m/>
    <x v="1"/>
  </r>
  <r>
    <n v="33676851"/>
    <s v="CUBIDES GONZALEZ NIDIA ISABEL"/>
    <x v="0"/>
    <s v="VENTAS BANCA AGROPECUARIA"/>
    <s v="ASESOR COMERCIAL AGROPECUARIO"/>
    <s v="7. ORIENTE"/>
    <s v="OFICINAS"/>
    <s v="GUAYATA                                                                                                                                               "/>
    <n v="72205"/>
    <n v="44643"/>
    <n v="3"/>
    <n v="6.58"/>
    <n v="0.43866666666666665"/>
    <m/>
    <m/>
    <x v="0"/>
  </r>
  <r>
    <n v="33677320"/>
    <s v="MORA PULIDO DAYAN LUCERO"/>
    <x v="0"/>
    <s v="REGIONAL COMERCIAL"/>
    <s v="GERENTE ZONAL"/>
    <s v="7. ORIENTE"/>
    <s v="REGIONAL"/>
    <s v="MONIQUIRA                                                                                                                                             "/>
    <n v="73504"/>
    <n v="42614"/>
    <n v="9"/>
    <n v="15"/>
    <n v="1"/>
    <m/>
    <m/>
    <x v="1"/>
  </r>
  <r>
    <n v="33677516"/>
    <s v="CARDENAS ACOSTA LAURIE DAYAN"/>
    <x v="0"/>
    <s v="REGIONAL COMERCIAL"/>
    <s v="DIRECTOR OPERATIVO"/>
    <s v="7. ORIENTE"/>
    <s v="OFICINAS"/>
    <s v="GARAGOA"/>
    <n v="72203"/>
    <n v="39874"/>
    <n v="3"/>
    <n v="22.335000000000001"/>
    <n v="1.4890000000000001"/>
    <m/>
    <m/>
    <x v="1"/>
  </r>
  <r>
    <n v="33700620"/>
    <s v="JIMENEZ OSMA CLAUDIA MILENA"/>
    <x v="0"/>
    <s v="REGIONAL COMERCIAL"/>
    <s v="CAJERO PRINCIPAL"/>
    <s v="7. ORIENTE"/>
    <s v="OFICINAS"/>
    <s v="SABOYA                                                                                                                                                "/>
    <n v="71406"/>
    <n v="39630"/>
    <n v="7"/>
    <n v="16.917000000000002"/>
    <n v="1.1278000000000001"/>
    <m/>
    <m/>
    <x v="1"/>
  </r>
  <r>
    <n v="33702179"/>
    <s v="VILLAMIL NORATO KAREM JOHANA"/>
    <x v="0"/>
    <s v="REGIONAL COMERCIAL"/>
    <s v="DIRECTOR OFICINA TIPO 5"/>
    <s v="7. ORIENTE"/>
    <s v="OFICINAS"/>
    <s v="SANTA SOFIA                                                                                                                                           "/>
    <n v="73506"/>
    <n v="39944"/>
    <n v="5"/>
    <n v="19.579999999999998"/>
    <n v="1.3053333333333332"/>
    <m/>
    <m/>
    <x v="1"/>
  </r>
  <r>
    <n v="33702373"/>
    <s v="HEREDIA NUÑEZ MARIA LILENE"/>
    <x v="0"/>
    <s v="VENTAS BANCA AGROPECUARIA"/>
    <s v="ASESOR COMERCIAL AGROPECUARIO"/>
    <s v="7. ORIENTE"/>
    <s v="OFICINAS"/>
    <s v="CHIQUINQUIRA                                                                                                                                          "/>
    <n v="71401"/>
    <n v="42534"/>
    <n v="6"/>
    <n v="3.25"/>
    <n v="0.21666666666666667"/>
    <m/>
    <m/>
    <x v="0"/>
  </r>
  <r>
    <n v="33703491"/>
    <s v="HERNANDEZ CAICEDO DOLLY YAMILE"/>
    <x v="0"/>
    <s v="REGIONAL COMERCIAL"/>
    <s v="DIRECTOR OFICINA TIPO 1"/>
    <s v="7. ORIENTE"/>
    <s v="OFICINAS"/>
    <s v="CHIQUINQUIRA                                                                                                                                          "/>
    <n v="71401"/>
    <n v="41113"/>
    <n v="7"/>
    <n v="16.579999999999998"/>
    <n v="1.1053333333333333"/>
    <m/>
    <m/>
    <x v="1"/>
  </r>
  <r>
    <n v="33703497"/>
    <s v="CORTES PEÑA DIANA PAOLA"/>
    <x v="0"/>
    <s v="VENTAS MICROFINANZAS"/>
    <s v="ASESOR COMERCIAL MICROFINANZAS"/>
    <s v="7. ORIENTE"/>
    <s v="OFICINAS"/>
    <s v="CHIQUINQUIRA                                                                                                                                          "/>
    <n v="71401"/>
    <n v="41764"/>
    <n v="5"/>
    <n v="4.83"/>
    <n v="0.32200000000000001"/>
    <m/>
    <m/>
    <x v="0"/>
  </r>
  <r>
    <n v="33704246"/>
    <s v="ZAMBRANO BELLO LESLY JURANY"/>
    <x v="0"/>
    <s v="REGIONAL COMERCIAL"/>
    <s v="ASESOR COMERCIAL"/>
    <s v="7. ORIENTE"/>
    <s v="OFICINAS"/>
    <s v="CHIQUINQUIRA                                                                                                                                          "/>
    <n v="71401"/>
    <n v="39449"/>
    <n v="1"/>
    <n v="8.5020000000000007"/>
    <n v="0.56680000000000008"/>
    <m/>
    <m/>
    <x v="0"/>
  </r>
  <r>
    <n v="33750552"/>
    <s v="CORTES  INGRID NATALI"/>
    <x v="0"/>
    <s v="REGIONAL COMERCIAL"/>
    <s v="ASESOR COMERCIAL"/>
    <s v="9. SUR"/>
    <s v="OFICINAS"/>
    <s v="NEIVA"/>
    <n v="33706"/>
    <n v="43748"/>
    <n v="10"/>
    <n v="13.37"/>
    <n v="0.89133333333333331"/>
    <m/>
    <m/>
    <x v="0"/>
  </r>
  <r>
    <n v="3378313"/>
    <s v="AGUDELO PUERTA JUAN ANDRES"/>
    <x v="0"/>
    <s v="VENTAS BANCA AGROPECUARIA"/>
    <s v="ASESOR COMERCIAL AGROPECUARIO"/>
    <s v="1. ANTIOQUIA"/>
    <s v="OFICINAS"/>
    <s v="ANDES"/>
    <n v="14912"/>
    <n v="42984"/>
    <n v="9"/>
    <n v="14.79"/>
    <n v="0.98599999999999999"/>
    <m/>
    <m/>
    <x v="0"/>
  </r>
  <r>
    <n v="3380787"/>
    <s v="RESTREPO AGUDELO DAIRO ALONSO"/>
    <x v="0"/>
    <s v="REGIONAL COMERCIAL"/>
    <s v="OFICIAL OPERATIVO SENIOR"/>
    <s v="1. ANTIOQUIA"/>
    <s v="OFICINAS"/>
    <s v="ANDES"/>
    <n v="14912"/>
    <n v="40519"/>
    <n v="12"/>
    <n v="11"/>
    <n v="0.73333333333333328"/>
    <m/>
    <m/>
    <x v="0"/>
  </r>
  <r>
    <n v="3399864"/>
    <s v="TORRES LOPEZ FELIPE"/>
    <x v="0"/>
    <s v="REGIONAL COMERCIAL"/>
    <s v="DIRECTOR OPERATIVO"/>
    <s v="1. ANTIOQUIA"/>
    <s v="OFICINAS"/>
    <s v="TURBO"/>
    <n v="10206"/>
    <n v="39335"/>
    <n v="9"/>
    <n v="14.63"/>
    <n v="0.97533333333333339"/>
    <m/>
    <m/>
    <x v="0"/>
  </r>
  <r>
    <n v="34319382"/>
    <s v="CRUZ OMEN LYDA"/>
    <x v="0"/>
    <s v="REGIONAL COMERCIAL"/>
    <s v="ASESOR COMERCIAL"/>
    <s v="6. OCCIDENTE"/>
    <s v="OFICINAS"/>
    <s v="BALBOA (CAUCA)"/>
    <n v="64203"/>
    <n v="44473"/>
    <n v="10"/>
    <n v="13.63"/>
    <n v="0.90866666666666673"/>
    <m/>
    <m/>
    <x v="0"/>
  </r>
  <r>
    <n v="34322855"/>
    <s v="DORADO SOTELO KAROL CRISTINA"/>
    <x v="0"/>
    <s v="VENTAS BANCA AGROPECUARIA"/>
    <s v="ASESOR COMERCIAL AGROPECUARIO"/>
    <s v="6. OCCIDENTE"/>
    <s v="OFICINAS"/>
    <s v="BOLIVAR (CAUCA)                                                                                                                                       "/>
    <n v="64204"/>
    <n v="43346"/>
    <n v="9"/>
    <n v="14.92"/>
    <n v="0.9946666666666667"/>
    <m/>
    <m/>
    <x v="0"/>
  </r>
  <r>
    <n v="34323894"/>
    <s v="SALAZAR TOBAR ELIZABETH"/>
    <x v="0"/>
    <s v="REGIONAL COMERCIAL"/>
    <s v="DIRECTOR OFICINA TIPO 2"/>
    <s v="6. OCCIDENTE"/>
    <s v="OFICINAS"/>
    <s v="EL TAMBO CAUCA"/>
    <n v="64207"/>
    <n v="44046"/>
    <n v="8"/>
    <n v="16.170000000000002"/>
    <n v="1.0780000000000001"/>
    <m/>
    <m/>
    <x v="1"/>
  </r>
  <r>
    <n v="34326672"/>
    <s v="CHICANGANA HERNANDEZ PAOLA ANDREA"/>
    <x v="0"/>
    <s v="REGIONAL COMERCIAL"/>
    <s v="CAJERO"/>
    <s v="6. OCCIDENTE"/>
    <s v="OFICINAS"/>
    <s v="POPAYAN                                                                                                                                               "/>
    <n v="64214"/>
    <n v="44362"/>
    <n v="6"/>
    <n v="3.17"/>
    <n v="0.21133333333333332"/>
    <m/>
    <m/>
    <x v="0"/>
  </r>
  <r>
    <n v="34330804"/>
    <s v="FLOREZ VELASQUEZ CARMEN ALICIA"/>
    <x v="0"/>
    <s v="REGIONAL COMERCIAL"/>
    <s v="ASESOR COMERCIAL"/>
    <s v="6. OCCIDENTE"/>
    <s v="OFICINAS"/>
    <s v="CALDONO"/>
    <n v="65002"/>
    <n v="44061"/>
    <n v="8"/>
    <n v="15.54"/>
    <n v="1.036"/>
    <m/>
    <m/>
    <x v="1"/>
  </r>
  <r>
    <n v="34331012"/>
    <s v="SOLANO MONTILLA JULIETH ANDREA"/>
    <x v="0"/>
    <s v="REGIONAL COMERCIAL"/>
    <s v="ASESOR COMERCIAL"/>
    <s v="6. OCCIDENTE"/>
    <s v="OFICINAS"/>
    <s v="ROSAS"/>
    <n v="64223"/>
    <n v="43724"/>
    <n v="9"/>
    <n v="14.38"/>
    <n v="0.95866666666666667"/>
    <m/>
    <m/>
    <x v="0"/>
  </r>
  <r>
    <n v="34331621"/>
    <s v="BURBANO QUIRA DIANA CAROLINA"/>
    <x v="0"/>
    <s v="REGIONAL COMERCIAL"/>
    <s v="DIRECTOR OFICINA TIPO 5"/>
    <s v="6. OCCIDENTE"/>
    <s v="OFICINAS"/>
    <s v="SAN SEBASTIAN (CAUCA)                                                                                                                                 "/>
    <n v="64217"/>
    <n v="42828"/>
    <n v="4"/>
    <n v="21.17"/>
    <n v="1.4113333333333336"/>
    <m/>
    <m/>
    <x v="1"/>
  </r>
  <r>
    <n v="34332070"/>
    <s v="MELENJE LASSO FLORA ELIDA"/>
    <x v="0"/>
    <s v="REGIONAL COMERCIAL"/>
    <s v="CAJERO PRINCIPAL"/>
    <s v="6. OCCIDENTE"/>
    <s v="OFICINAS"/>
    <s v="ARGELIA (CAUCA)"/>
    <n v="64202"/>
    <n v="42534"/>
    <n v="6"/>
    <n v="18.25"/>
    <n v="1.2166666666666666"/>
    <m/>
    <m/>
    <x v="1"/>
  </r>
  <r>
    <n v="34340526"/>
    <s v="RUANO CAJAS LEIDY MARITZA"/>
    <x v="0"/>
    <s v="REGIONAL COMERCIAL"/>
    <s v="ASESOR COMERCIAL"/>
    <s v="6. OCCIDENTE"/>
    <s v="OFICINAS"/>
    <s v="BOLIVAR (CAUCA)                                                                                                                                       "/>
    <n v="64204"/>
    <n v="43109"/>
    <n v="1"/>
    <n v="9.67"/>
    <n v="0.64466666666666661"/>
    <m/>
    <m/>
    <x v="0"/>
  </r>
  <r>
    <n v="34340576"/>
    <s v="ARGOTE LOPEZ RUDITH"/>
    <x v="0"/>
    <s v="VENTAS MICROFINANZAS"/>
    <s v="ASESOR COMERCIAL MICROFINANZAS"/>
    <s v="6. OCCIDENTE"/>
    <s v="OFICINAS"/>
    <s v="BOLIVAR (CAUCA)                                                                                                                                       "/>
    <n v="64204"/>
    <n v="42961"/>
    <n v="8"/>
    <n v="15.71"/>
    <n v="1.0473333333333334"/>
    <m/>
    <m/>
    <x v="1"/>
  </r>
  <r>
    <n v="34501527"/>
    <s v="GOMEZ URBANO DOLIA ASTRID"/>
    <x v="0"/>
    <s v="REGIONAL COMERCIAL"/>
    <s v="CAJERO PRINCIPAL"/>
    <s v="6. OCCIDENTE"/>
    <s v="OFICINAS"/>
    <s v="SUAREZ                                                                                                                                                "/>
    <n v="65013"/>
    <n v="38681"/>
    <n v="11"/>
    <n v="11.375"/>
    <n v="0.7583333333333333"/>
    <m/>
    <m/>
    <x v="0"/>
  </r>
  <r>
    <n v="34545885"/>
    <s v="REVELO AVILA MARTHA CECILIA"/>
    <x v="0"/>
    <s v="REGIONAL COMERCIAL"/>
    <s v="GERENTE ZONAL"/>
    <s v="6. OCCIDENTE"/>
    <s v="REGIONAL"/>
    <s v="POPAYAN                                                                                                                                               "/>
    <n v="64214"/>
    <n v="38194"/>
    <n v="7"/>
    <n v="16.417999999999999"/>
    <n v="1.0945333333333334"/>
    <m/>
    <m/>
    <x v="1"/>
  </r>
  <r>
    <n v="34548557"/>
    <s v="BASTIDAS BRUN SADY MARISOL"/>
    <x v="0"/>
    <s v="REGIONAL COMERCIAL"/>
    <s v="CAJERO PRINCIPAL"/>
    <s v="6. OCCIDENTE"/>
    <s v="OFICINAS"/>
    <s v="EL BORDO"/>
    <n v="64206"/>
    <n v="40518"/>
    <n v="12"/>
    <n v="9.7899999999999991"/>
    <n v="0.65266666666666662"/>
    <m/>
    <m/>
    <x v="0"/>
  </r>
  <r>
    <n v="34563885"/>
    <s v="ANAYA TAFURT ALMA"/>
    <x v="0"/>
    <s v="VENTAS MICROFINANZAS"/>
    <s v="ASESOR COMERCIAL MICROFINANZAS"/>
    <s v="6. OCCIDENTE"/>
    <s v="OFICINAS"/>
    <s v="POPAYAN                                                                                                                                               "/>
    <n v="64214"/>
    <n v="39449"/>
    <n v="1"/>
    <n v="9.9600000000000009"/>
    <n v="0.66400000000000003"/>
    <m/>
    <m/>
    <x v="0"/>
  </r>
  <r>
    <n v="34565496"/>
    <s v="ORTEGA JIMENEZ YOLIMA"/>
    <x v="0"/>
    <s v="REGIONAL COMERCIAL"/>
    <s v="CAJERO PRINCIPAL"/>
    <s v="6. OCCIDENTE"/>
    <s v="OFICINAS"/>
    <s v="LA SIERRA"/>
    <n v="64224"/>
    <n v="39815"/>
    <n v="1"/>
    <n v="9.9600000000000009"/>
    <n v="0.66400000000000003"/>
    <m/>
    <m/>
    <x v="0"/>
  </r>
  <r>
    <n v="34567796"/>
    <s v="ACOSTA FERNANDEZ YULIE JIMENA"/>
    <x v="1"/>
    <s v="VP OPERACIONES"/>
    <s v="PROFESIONAL UNIVERSITARIO"/>
    <s v="6. OCCIDENTE"/>
    <s v="REGIONAL"/>
    <s v="POPAYAN                                                                                                                                               "/>
    <n v="64214"/>
    <n v="38678"/>
    <n v="11"/>
    <n v="11.63"/>
    <n v="0.77533333333333343"/>
    <m/>
    <m/>
    <x v="0"/>
  </r>
  <r>
    <n v="34568218"/>
    <s v="GOMEZ BALANTA OMAIRA LILIANA"/>
    <x v="0"/>
    <s v="REGIONAL COMERCIAL"/>
    <s v="DIRECTOR OFICINA TIPO 2"/>
    <s v="6. OCCIDENTE"/>
    <s v="OFICINAS"/>
    <s v="MORALES (CAUCA)"/>
    <n v="65008"/>
    <n v="38348"/>
    <n v="12"/>
    <n v="8.92"/>
    <n v="0.59466666666666668"/>
    <m/>
    <m/>
    <x v="0"/>
  </r>
  <r>
    <n v="34571195"/>
    <s v="RUIZ BENAVIDES LILIANA GRICELLY"/>
    <x v="0"/>
    <s v="REGIONAL COMERCIAL"/>
    <s v="DIRECTOR OFICINA TIPO 5"/>
    <s v="6. OCCIDENTE"/>
    <s v="OFICINAS"/>
    <s v="ROSAS"/>
    <n v="64223"/>
    <n v="36705"/>
    <n v="6"/>
    <n v="16.13"/>
    <n v="1.0753333333333333"/>
    <m/>
    <m/>
    <x v="1"/>
  </r>
  <r>
    <n v="34607188"/>
    <s v="DIAZ QUIÑONEZ LILLYBETH"/>
    <x v="0"/>
    <s v="VENTAS MICROFINANZAS"/>
    <s v="PROFESIONAL UNIVERSITARIO"/>
    <s v="6. OCCIDENTE"/>
    <s v="REGIONAL"/>
    <s v="GERENCIA REGIONAL OCCIDENTE"/>
    <n v="60000"/>
    <n v="39449"/>
    <n v="1"/>
    <n v="24.96"/>
    <n v="1.6640000000000001"/>
    <m/>
    <m/>
    <x v="1"/>
  </r>
  <r>
    <n v="34607835"/>
    <s v="CASTILLO VIDAL FLOR MARIA"/>
    <x v="0"/>
    <s v="REGIONAL COMERCIAL"/>
    <s v="OFICIAL OPERATIVO SENIOR"/>
    <s v="6. OCCIDENTE"/>
    <s v="OFICINAS"/>
    <s v="JAMUNDI                                                                                                                                               "/>
    <n v="65315"/>
    <n v="43731"/>
    <n v="9"/>
    <n v="14.08"/>
    <n v="0.93866666666666665"/>
    <m/>
    <m/>
    <x v="0"/>
  </r>
  <r>
    <n v="34611412"/>
    <s v="DIAZ MARTINEZ KATHERINE JOHANA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34613079"/>
    <s v="RESTREPO VILLAQUIRAN MONICA LILIANA"/>
    <x v="0"/>
    <s v="REGIONAL COMERCIAL"/>
    <s v="CAJERO PRINCIPAL"/>
    <s v="6. OCCIDENTE"/>
    <s v="OFICINAS"/>
    <s v="CALDONO"/>
    <n v="65002"/>
    <n v="43410"/>
    <n v="11"/>
    <n v="12.082000000000001"/>
    <n v="0.80546666666666666"/>
    <m/>
    <m/>
    <x v="0"/>
  </r>
  <r>
    <n v="34615133"/>
    <s v="MESA SANCHEZ MARIBEL"/>
    <x v="0"/>
    <s v="REGIONAL COMERCIAL"/>
    <s v="ASESOR COMERCIAL"/>
    <s v="6. OCCIDENTE"/>
    <s v="OFICINAS"/>
    <s v="SANTANDER DE QUILICHAO"/>
    <n v="65012"/>
    <n v="43871"/>
    <n v="2"/>
    <n v="8.2970000000000006"/>
    <n v="0.55313333333333337"/>
    <m/>
    <m/>
    <x v="0"/>
  </r>
  <r>
    <n v="34615194"/>
    <s v="BERNATE SILVA VERONICA OMELIA"/>
    <x v="0"/>
    <s v="REGIONAL COMERCIAL"/>
    <s v="ASESOR COMERCIAL"/>
    <s v="6. OCCIDENTE"/>
    <s v="OFICINAS"/>
    <s v="SANTANDER DE QUILICHAO"/>
    <n v="65012"/>
    <n v="43672"/>
    <n v="7"/>
    <n v="16.46"/>
    <n v="1.0973333333333335"/>
    <m/>
    <m/>
    <x v="1"/>
  </r>
  <r>
    <n v="34671100"/>
    <s v="RAMIREZ RAMOS IDALIA"/>
    <x v="0"/>
    <s v="REGIONAL COMERCIAL"/>
    <s v="ASESOR COMERCIAL"/>
    <s v="6. OCCIDENTE"/>
    <s v="OFICINAS"/>
    <s v="EL BORDO"/>
    <n v="64206"/>
    <n v="39056"/>
    <n v="12"/>
    <n v="8.4969999999999999"/>
    <n v="0.56646666666666667"/>
    <m/>
    <m/>
    <x v="0"/>
  </r>
  <r>
    <n v="34675162"/>
    <s v="LEON  MARIBEL"/>
    <x v="0"/>
    <s v="REGIONAL COMERCIAL"/>
    <s v="DIRECTOR OFICINA TIPO 4"/>
    <s v="6. OCCIDENTE"/>
    <s v="OFICINAS"/>
    <s v="CALDONO"/>
    <n v="65002"/>
    <n v="40575"/>
    <n v="2"/>
    <n v="23.75"/>
    <n v="1.5833333333333333"/>
    <m/>
    <m/>
    <x v="1"/>
  </r>
  <r>
    <n v="34700085"/>
    <s v="BARCO SOLARTE NELCY YOLIMA"/>
    <x v="0"/>
    <s v="REGIONAL COMERCIAL"/>
    <s v="DIRECTOR OFICINA TIPO 4"/>
    <s v="6. OCCIDENTE"/>
    <s v="OFICINAS"/>
    <s v="LA VEGA (CAUCA)"/>
    <n v="64210"/>
    <n v="38741"/>
    <n v="1"/>
    <n v="9.0399999999999991"/>
    <n v="0.60266666666666657"/>
    <m/>
    <m/>
    <x v="0"/>
  </r>
  <r>
    <n v="34944067"/>
    <s v="ARRIETA PULIDO NORELVY"/>
    <x v="0"/>
    <s v="REGIONAL COMERCIAL"/>
    <s v="ASESOR COMERCIAL"/>
    <s v="4. COSTA"/>
    <s v="OFICINAS"/>
    <s v="SAN MARCOS"/>
    <n v="45112"/>
    <n v="39951"/>
    <n v="5"/>
    <n v="19.29"/>
    <n v="1.286"/>
    <m/>
    <m/>
    <x v="1"/>
  </r>
  <r>
    <n v="34949703"/>
    <s v="LOPEZ BETIN NAIDY STELLA"/>
    <x v="0"/>
    <s v="VENTAS BANCA AGROPECUARIA"/>
    <s v="ASESOR COMERCIAL AGROPECUARIO"/>
    <s v="4. COSTA"/>
    <s v="OFICINAS"/>
    <s v="SAN MARCOS"/>
    <n v="45112"/>
    <n v="44502"/>
    <n v="11"/>
    <n v="12.46"/>
    <n v="0.83066666666666678"/>
    <m/>
    <m/>
    <x v="0"/>
  </r>
  <r>
    <n v="34986550"/>
    <s v="BERRIO ALEMAN NELSY DE_JESUS"/>
    <x v="0"/>
    <s v="REGIONAL COMERCIAL"/>
    <s v="ASESOR COMERCIAL SENIOR"/>
    <s v="1. ANTIOQUIA"/>
    <s v="OFICINAS"/>
    <s v="MONTERIA                                                                                                                                              "/>
    <n v="43606"/>
    <n v="38390"/>
    <n v="2"/>
    <n v="8.5"/>
    <n v="0.56666666666666665"/>
    <m/>
    <m/>
    <x v="0"/>
  </r>
  <r>
    <n v="34989189"/>
    <s v="CANTILLO CONTRERAS LILIA ENA"/>
    <x v="0"/>
    <s v="REGIONAL COMERCIAL"/>
    <s v="DIRECTOR OFICINA TIPO 4"/>
    <s v="1. ANTIOQUIA"/>
    <s v="OFICINAS"/>
    <s v="LORICA"/>
    <n v="42904"/>
    <n v="39727"/>
    <n v="10"/>
    <n v="13.54"/>
    <n v="0.90266666666666662"/>
    <m/>
    <m/>
    <x v="0"/>
  </r>
  <r>
    <n v="34994338"/>
    <s v="DIAZ FLOREZ PATRICIA DEL CARMEN"/>
    <x v="0"/>
    <s v="REGIONAL COMERCIAL"/>
    <s v="DIRECTOR OFICINA TIPO 4"/>
    <s v="1. ANTIOQUIA"/>
    <s v="OFICINAS"/>
    <s v="SAN ANTERO"/>
    <n v="42911"/>
    <n v="41127"/>
    <n v="8"/>
    <n v="15.957000000000001"/>
    <n v="1.0638000000000001"/>
    <m/>
    <m/>
    <x v="1"/>
  </r>
  <r>
    <n v="35010353"/>
    <s v="CASTRO MANGONES YENIS DEL_CARMEN"/>
    <x v="0"/>
    <s v="REGIONAL COMERCIAL"/>
    <s v="CAJERO"/>
    <s v="4. COSTA"/>
    <s v="OFICINAS"/>
    <s v="MAICAO"/>
    <n v="44501"/>
    <n v="38684"/>
    <n v="11"/>
    <n v="11.38"/>
    <n v="0.75866666666666671"/>
    <m/>
    <m/>
    <x v="0"/>
  </r>
  <r>
    <n v="35143405"/>
    <s v="MUÑOZ BANDA CLAUDIA PATRICIA"/>
    <x v="0"/>
    <s v="REGIONAL COMERCIAL"/>
    <s v="DIRECTOR OPERATIVO"/>
    <s v="1. ANTIOQUIA"/>
    <s v="OFICINAS"/>
    <s v="MONTERIA                                                                                                                                              "/>
    <n v="43606"/>
    <n v="39048"/>
    <n v="11"/>
    <n v="11.42"/>
    <n v="0.76133333333333331"/>
    <m/>
    <m/>
    <x v="0"/>
  </r>
  <r>
    <n v="35220974"/>
    <s v="MARTINEZ ALAYON HIBETH PILAR"/>
    <x v="0"/>
    <s v="VENTAS MICROFINANZAS"/>
    <s v="PROFESIONAL UNIVERSITARIO"/>
    <s v="8. DIRECCION NACIONAL"/>
    <s v="DIRECCION GENERAL"/>
    <s v="DIRECCION NACIONAL"/>
    <n v="80000"/>
    <n v="44138"/>
    <n v="11"/>
    <n v="27.42"/>
    <n v="1.8280000000000001"/>
    <m/>
    <n v="44883"/>
    <x v="1"/>
  </r>
  <r>
    <n v="35221923"/>
    <s v="GUTIERREZ GARCIA DIANA MARCE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12"/>
    <n v="0.8"/>
    <m/>
    <m/>
    <x v="0"/>
  </r>
  <r>
    <n v="35250768"/>
    <s v="VACA DIAZ CLAUDIA PATRICIA"/>
    <x v="0"/>
    <s v="REGIONAL COMERCIAL"/>
    <s v="CAJERO PRINCIPAL"/>
    <s v="2. BOGOTA"/>
    <s v="OFICINAS"/>
    <s v="FUSAGASUGA                                                                                                                                            "/>
    <n v="22616"/>
    <n v="42989"/>
    <n v="9"/>
    <n v="14.58"/>
    <n v="0.97199999999999998"/>
    <m/>
    <m/>
    <x v="0"/>
  </r>
  <r>
    <n v="35254601"/>
    <s v="FORERO OLAYA NIDIA MAYERLY"/>
    <x v="4"/>
    <s v="NORMALIZACION Y COBRO JURIDICO                                                                                                                        "/>
    <s v="PROFESIONAL OPERATIVO"/>
    <s v="2. BOGOTA"/>
    <s v="REGIONAL"/>
    <s v="GERENCIA REGIONAL BOGOTA"/>
    <n v="20000"/>
    <n v="43122"/>
    <n v="1"/>
    <n v="24.13"/>
    <n v="1.6086666666666667"/>
    <m/>
    <m/>
    <x v="1"/>
  </r>
  <r>
    <n v="35261600"/>
    <s v="GIRALDO BOBADILLA VELKIS ARELIS"/>
    <x v="0"/>
    <s v="REGIONAL COMERCIAL"/>
    <s v="ASESOR COMERCIAL"/>
    <s v="2. BOGOTA"/>
    <s v="OFICINAS"/>
    <s v="ARAUQUITA"/>
    <n v="70303"/>
    <n v="39791"/>
    <n v="12"/>
    <n v="10.92"/>
    <n v="0.72799999999999998"/>
    <m/>
    <m/>
    <x v="0"/>
  </r>
  <r>
    <n v="35285553"/>
    <s v="ALFONSO RODRIGUEZ FLORALBA"/>
    <x v="0"/>
    <s v="REGIONAL COMERCIAL"/>
    <s v="DIRECTOR OFICINA TIPO 4"/>
    <s v="2. BOGOTA"/>
    <s v="OFICINAS"/>
    <s v="LEJANIAS                                                                                                                                              "/>
    <n v="22304"/>
    <n v="39176"/>
    <n v="4"/>
    <n v="5.9630000000000001"/>
    <n v="0.39753333333333335"/>
    <m/>
    <m/>
    <x v="0"/>
  </r>
  <r>
    <n v="35378503"/>
    <s v="PEÑA ROMERO DIANA MARIA"/>
    <x v="0"/>
    <s v="REGIONAL COMERCIAL"/>
    <s v="DIRECTOR OFICINA TIPO 4"/>
    <s v="2. BOGOTA"/>
    <s v="OFICINAS"/>
    <s v="EL COLEGIO"/>
    <n v="22605"/>
    <n v="41492"/>
    <n v="8"/>
    <n v="16.04"/>
    <n v="1.0693333333333332"/>
    <m/>
    <m/>
    <x v="1"/>
  </r>
  <r>
    <n v="35409391"/>
    <s v="NIÑO CORNEJO IRMA CECILIA"/>
    <x v="9"/>
    <s v="RIESGO DE CREDITO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2072"/>
    <n v="3"/>
    <n v="15.17"/>
    <n v="1.0113333333333334"/>
    <m/>
    <m/>
    <x v="1"/>
  </r>
  <r>
    <n v="35413073"/>
    <s v="BALLEN PINTO LIDA INES"/>
    <x v="7"/>
    <s v="CONTABILIDAD"/>
    <s v="PROFESIONAL SENIOR"/>
    <s v="8. DIRECCION NACIONAL"/>
    <s v="DIRECCION GENERAL"/>
    <s v="DIRECCION NACIONAL"/>
    <n v="80000"/>
    <n v="38320"/>
    <n v="11"/>
    <n v="10.58"/>
    <n v="0.70533333333333337"/>
    <m/>
    <m/>
    <x v="0"/>
  </r>
  <r>
    <n v="35426641"/>
    <s v="HERNANDEZ TORRES YURANY ASTRID"/>
    <x v="0"/>
    <s v="REGIONAL COMERCIAL"/>
    <s v="ASESOR COMERCIAL"/>
    <s v="2. BOGOTA"/>
    <s v="OFICINAS"/>
    <s v="ZIPAQUIRA                                                                                                                                             "/>
    <n v="25923"/>
    <n v="43782"/>
    <n v="11"/>
    <n v="12"/>
    <n v="0.8"/>
    <m/>
    <m/>
    <x v="0"/>
  </r>
  <r>
    <n v="35427839"/>
    <s v="GUTIERREZ SIERRA MARY STELLA"/>
    <x v="0"/>
    <s v="VENTAS BANCA AGROPECUARIA"/>
    <s v="ASESOR COMERCIAL AGROPECUARIO"/>
    <s v="2. BOGOTA"/>
    <s v="OFICINAS"/>
    <s v="ZIPAQUIRA                                                                                                                                             "/>
    <n v="25923"/>
    <n v="43805"/>
    <n v="12"/>
    <n v="11.04"/>
    <n v="0.73599999999999999"/>
    <m/>
    <m/>
    <x v="0"/>
  </r>
  <r>
    <n v="35504013"/>
    <s v="ECHEVERRI CARRASQUEL LICCI MARIEL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19"/>
    <n v="8"/>
    <n v="16.003"/>
    <n v="1.0668666666666666"/>
    <m/>
    <m/>
    <x v="1"/>
  </r>
  <r>
    <n v="35505775"/>
    <s v="PARRA ULLOA MARISEL"/>
    <x v="0"/>
    <s v="REGIONAL COMERCIAL"/>
    <s v="DIRECTOR OPERATIVO"/>
    <s v="2. BOGOTA"/>
    <s v="OFICINAS"/>
    <s v="CENTRO DE NEGOCIOS BOGOTA CENTRO                                                                                                                      "/>
    <n v="20704"/>
    <n v="37431"/>
    <n v="6"/>
    <n v="2.79"/>
    <n v="0.186"/>
    <m/>
    <m/>
    <x v="0"/>
  </r>
  <r>
    <n v="35526443"/>
    <s v="SALDAÑA VIVAS CLAUDIA OLIVA"/>
    <x v="1"/>
    <s v="VP OPERACIONES"/>
    <s v="PROFESIONAL UNIVERSITARIO"/>
    <s v="2. BOGOTA"/>
    <s v="REGIONAL"/>
    <s v="VILLAVICENCIO"/>
    <n v="25712"/>
    <n v="37480"/>
    <n v="8"/>
    <n v="15.79"/>
    <n v="1.0526666666666666"/>
    <m/>
    <m/>
    <x v="1"/>
  </r>
  <r>
    <n v="35531160"/>
    <s v="CHAVARRO MORENO YOHANA MILENA"/>
    <x v="0"/>
    <s v="REGIONAL COMERCIAL"/>
    <s v="DIRECTOR OPERATIVO"/>
    <s v="2. BOGOTA"/>
    <s v="OFICINAS"/>
    <s v="FACATATIVA                                                                                                                                            "/>
    <n v="22002"/>
    <n v="36746"/>
    <n v="8"/>
    <n v="15.96"/>
    <n v="1.0640000000000001"/>
    <m/>
    <m/>
    <x v="1"/>
  </r>
  <r>
    <n v="35534773"/>
    <s v="PINEDA IBAÑEZ KELLY JAZMIN"/>
    <x v="0"/>
    <s v="REGIONAL COMERCIAL"/>
    <s v="CAJERO PRINCIPAL"/>
    <s v="2. BOGOTA"/>
    <s v="OFICINAS"/>
    <s v="SASAIMA"/>
    <n v="22011"/>
    <n v="40924"/>
    <n v="1"/>
    <n v="9.3379999999999992"/>
    <n v="0.62253333333333327"/>
    <m/>
    <m/>
    <x v="0"/>
  </r>
  <r>
    <n v="35545974"/>
    <s v="ALVAREZ MORENO YASIRY"/>
    <x v="0"/>
    <s v="REGIONAL COMERCIAL"/>
    <s v="DIRECTOR OFICINA TIPO 4"/>
    <s v="1. ANTIOQUIA"/>
    <s v="OFICINAS"/>
    <s v="TURBO"/>
    <n v="10206"/>
    <n v="43025"/>
    <n v="10"/>
    <n v="13.08"/>
    <n v="0.872"/>
    <m/>
    <m/>
    <x v="0"/>
  </r>
  <r>
    <n v="3556732"/>
    <s v="CORREA SANCHEZ JORGE ELIECER"/>
    <x v="0"/>
    <s v="REGIONAL COMERCIAL"/>
    <s v="DIRECTOR OFICINA TIPO 5"/>
    <s v="4. COSTA"/>
    <s v="OFICINAS"/>
    <s v="CERRO DE SAN ANTONIO"/>
    <n v="44802"/>
    <n v="41219"/>
    <n v="11"/>
    <n v="12.29"/>
    <n v="0.81933333333333325"/>
    <m/>
    <m/>
    <x v="0"/>
  </r>
  <r>
    <n v="35852754"/>
    <s v="ZEA HINESTROZA SULEYBI"/>
    <x v="0"/>
    <s v="REGIONAL COMERCIAL"/>
    <s v="OFICIAL OPERATIVO SENIOR"/>
    <s v="1. ANTIOQUIA"/>
    <s v="OFICINAS"/>
    <s v="CONDOTO"/>
    <n v="11102"/>
    <n v="42248"/>
    <n v="9"/>
    <n v="15"/>
    <n v="1"/>
    <m/>
    <m/>
    <x v="1"/>
  </r>
  <r>
    <n v="35895382"/>
    <s v="MURILLO QUINTERO SARIS MARIA"/>
    <x v="0"/>
    <s v="VENTAS BANCA PERSONAS"/>
    <s v="COORDINADOR"/>
    <s v="1. ANTIOQUIA"/>
    <s v="REGIONAL"/>
    <s v="GERENCIA REGIONAL ANTIOQUIA"/>
    <n v="10000"/>
    <n v="39995"/>
    <n v="7"/>
    <n v="17.207999999999998"/>
    <n v="1.1472"/>
    <m/>
    <m/>
    <x v="1"/>
  </r>
  <r>
    <n v="35895519"/>
    <s v="CORDOBA CORDOBA LAURA SHIRLEY"/>
    <x v="0"/>
    <s v="REGIONAL COMERCIAL"/>
    <s v="CAJERO PRINCIPAL"/>
    <s v="1. ANTIOQUIA"/>
    <s v="OFICINAS"/>
    <s v="TADO"/>
    <n v="11104"/>
    <n v="42065"/>
    <n v="3"/>
    <n v="22.335000000000001"/>
    <n v="1.4890000000000001"/>
    <m/>
    <m/>
    <x v="1"/>
  </r>
  <r>
    <n v="35897229"/>
    <s v="CHAVERRA MOSQUERA YONNY ANGELICA"/>
    <x v="0"/>
    <s v="REGIONAL COMERCIAL"/>
    <s v="DIRECTOR OFICINA TIPO 2"/>
    <s v="1. ANTIOQUIA"/>
    <s v="OFICINAS"/>
    <s v="QUIBDO                                                                                                                                                "/>
    <n v="11103"/>
    <n v="39195"/>
    <n v="4"/>
    <n v="20.329999999999998"/>
    <n v="1.3553333333333333"/>
    <m/>
    <m/>
    <x v="1"/>
  </r>
  <r>
    <n v="35898794"/>
    <s v="ARBOLEDA MENA CLAUDIA OSIRIS"/>
    <x v="0"/>
    <s v="VENTAS MICROFINANZAS"/>
    <s v="ASESOR COMERCIAL MICROFINANZAS"/>
    <s v="1. ANTIOQUIA"/>
    <s v="OFICINAS"/>
    <s v="QUIBDO                                                                                                                                                "/>
    <n v="11103"/>
    <n v="44350"/>
    <n v="6"/>
    <n v="18.670000000000002"/>
    <n v="1.2446666666666668"/>
    <m/>
    <m/>
    <x v="1"/>
  </r>
  <r>
    <n v="35990174"/>
    <s v="MOSQUERA ROSSO ELIZABETH"/>
    <x v="0"/>
    <s v="REGIONAL COMERCIAL"/>
    <s v="ASESOR COMERCIAL"/>
    <s v="1. ANTIOQUIA"/>
    <s v="OFICINAS"/>
    <s v="PIZARRO"/>
    <n v="14404"/>
    <n v="42464"/>
    <n v="4"/>
    <n v="21.13"/>
    <n v="1.4086666666666665"/>
    <m/>
    <m/>
    <x v="1"/>
  </r>
  <r>
    <n v="36065344"/>
    <s v="RAMOS CHALA YENNY CONSTANZA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36066063"/>
    <s v="TOLEDO DUSSAN NORMA CONSTANZA"/>
    <x v="0"/>
    <s v="REGIONAL COMERCIAL"/>
    <s v="OFICIAL OPERATIVO SENIOR"/>
    <s v="9. SUR"/>
    <s v="OFICINAS"/>
    <s v="NEIVA"/>
    <n v="33706"/>
    <n v="38681"/>
    <n v="11"/>
    <n v="11.5"/>
    <n v="0.76666666666666672"/>
    <m/>
    <m/>
    <x v="0"/>
  </r>
  <r>
    <n v="36066512"/>
    <s v="ACOSTA MUÑOZ YINA MARCEL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348"/>
    <n v="12"/>
    <n v="24.837"/>
    <n v="1.6557999999999999"/>
    <m/>
    <m/>
    <x v="1"/>
  </r>
  <r>
    <n v="36069252"/>
    <s v="GONZALEZ SOLANO ROSA"/>
    <x v="0"/>
    <s v="REGIONAL COMERCIAL"/>
    <s v="DIRECTOR OFICINA TIPO 3"/>
    <s v="9. SUR"/>
    <s v="OFICINAS"/>
    <s v="CARTAGENA DEL CHAIRA"/>
    <n v="32103"/>
    <n v="41114"/>
    <n v="7"/>
    <n v="16.54"/>
    <n v="1.1026666666666667"/>
    <m/>
    <m/>
    <x v="1"/>
  </r>
  <r>
    <n v="36069728"/>
    <s v="TURMEQUE ROMERO ROSA MERCEDES"/>
    <x v="0"/>
    <s v="REGIONAL COMERCIAL"/>
    <s v="DIRECTOR OPERATIVO"/>
    <s v="9. SUR"/>
    <s v="OFICINAS"/>
    <s v="NEIVA"/>
    <n v="33706"/>
    <n v="39195"/>
    <n v="4"/>
    <n v="20.288"/>
    <n v="1.3525333333333334"/>
    <m/>
    <m/>
    <x v="1"/>
  </r>
  <r>
    <n v="36087160"/>
    <s v="SILVA CHACON GLORIA"/>
    <x v="0"/>
    <s v="REGIONAL COMERCIAL"/>
    <s v="CAJERO PRINCIPAL"/>
    <s v="9. SUR"/>
    <s v="OFICINAS"/>
    <s v="HOBO"/>
    <n v="33704"/>
    <n v="38681"/>
    <n v="11"/>
    <n v="11.5"/>
    <n v="0.76666666666666672"/>
    <m/>
    <m/>
    <x v="0"/>
  </r>
  <r>
    <n v="36088423"/>
    <s v="PERDOMO ROJAS FANNY"/>
    <x v="0"/>
    <s v="REGIONAL COMERCIAL"/>
    <s v="CAJERO PRINCIPAL"/>
    <s v="9. SUR"/>
    <s v="OFICINAS"/>
    <s v="CENTRAL DE ABASTOS NEIVA"/>
    <n v="33717"/>
    <n v="43718"/>
    <n v="9"/>
    <n v="14.63"/>
    <n v="0.97533333333333339"/>
    <m/>
    <m/>
    <x v="0"/>
  </r>
  <r>
    <n v="36089362"/>
    <s v="TRUJILLO MONTENEGRO LUCY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2171"/>
    <n v="6"/>
    <n v="18.13"/>
    <n v="1.2086666666666666"/>
    <m/>
    <m/>
    <x v="1"/>
  </r>
  <r>
    <n v="36112928"/>
    <s v="NAVIA BURBANO NELCY"/>
    <x v="0"/>
    <s v="REGIONAL COMERCIAL"/>
    <s v="OFICIAL OPERATIVO SENIOR"/>
    <s v="9. SUR"/>
    <s v="OFICINAS"/>
    <s v="ISNOS"/>
    <n v="32706"/>
    <n v="38741"/>
    <n v="1"/>
    <n v="9.0399999999999991"/>
    <n v="0.60266666666666657"/>
    <m/>
    <m/>
    <x v="0"/>
  </r>
  <r>
    <n v="36114385"/>
    <s v="AULLON NORIEGA NELCY"/>
    <x v="0"/>
    <s v="VENTAS BANCA AGROPECUARIA"/>
    <s v="ASESOR COMERCIAL AGROPECUARIO"/>
    <s v="9. SUR"/>
    <s v="OFICINAS"/>
    <s v="PITALITO"/>
    <n v="32720"/>
    <n v="41548"/>
    <n v="10"/>
    <n v="13.75"/>
    <n v="0.91666666666666663"/>
    <m/>
    <m/>
    <x v="0"/>
  </r>
  <r>
    <n v="36171324"/>
    <s v="VASQUEZ PEDRAZA LUZ DARY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38446"/>
    <n v="4"/>
    <n v="6.13"/>
    <n v="0.40866666666666668"/>
    <m/>
    <m/>
    <x v="0"/>
  </r>
  <r>
    <n v="36173019"/>
    <s v="VARGAS BORRERO RUBY"/>
    <x v="1"/>
    <s v="VP OPERACIONES"/>
    <s v="PROFESIONAL UNIVERSITARIO"/>
    <s v="9. SUR"/>
    <s v="REGIONAL"/>
    <s v="NEIVA"/>
    <n v="33715"/>
    <n v="38741"/>
    <n v="1"/>
    <n v="24.04"/>
    <n v="1.6026666666666667"/>
    <m/>
    <m/>
    <x v="1"/>
  </r>
  <r>
    <n v="36174800"/>
    <s v="ORTIZ BALCAZAR ANA JUDITH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756"/>
    <n v="11"/>
    <n v="27.38"/>
    <n v="1.8253333333333333"/>
    <m/>
    <n v="44852"/>
    <x v="1"/>
  </r>
  <r>
    <n v="36176854"/>
    <s v="MONJE ALVAREZ OLGA LUCIA"/>
    <x v="0"/>
    <s v="ADMINISTRACION DE CARTERA                                                                                                                             "/>
    <s v="JEFE"/>
    <s v="9. SUR"/>
    <s v="REGIONAL"/>
    <s v="GERENCIA REGIONAL SUR"/>
    <n v="90000"/>
    <n v="44312"/>
    <n v="4"/>
    <n v="20.126999999999999"/>
    <n v="1.3417999999999999"/>
    <m/>
    <m/>
    <x v="1"/>
  </r>
  <r>
    <n v="36178564"/>
    <s v="MEDINA CRUZ MARIA EUGENIA"/>
    <x v="1"/>
    <s v="OPERATIVA DE CANALES Y OFICINAS"/>
    <s v="PROFESIONAL UNIVERSITARIO"/>
    <s v="8. DIRECCION NACIONAL"/>
    <s v="DIRECCION GENERAL"/>
    <s v="DIRECCION NACIONAL"/>
    <n v="80000"/>
    <n v="41043"/>
    <n v="5"/>
    <n v="4.1269999999999998"/>
    <n v="0.27513333333333334"/>
    <m/>
    <m/>
    <x v="0"/>
  </r>
  <r>
    <n v="36178861"/>
    <s v="LESMES RODRIGUEZ MERCEDES"/>
    <x v="0"/>
    <s v="REGIONAL COMERCIAL"/>
    <s v="ASESOR COMERCIAL SENIOR"/>
    <s v="7. ORIENTE"/>
    <s v="OFICINAS"/>
    <s v="SOGAMOSO"/>
    <n v="75206"/>
    <n v="39097"/>
    <n v="1"/>
    <n v="24.42"/>
    <n v="1.6280000000000001"/>
    <m/>
    <m/>
    <x v="1"/>
  </r>
  <r>
    <n v="36179045"/>
    <s v="PULIDO VILLALBA LUZ MERY"/>
    <x v="0"/>
    <s v="REGIONAL COMERCIAL"/>
    <s v="DIRECTOR OFICINA TIPO 4"/>
    <s v="9. SUR"/>
    <s v="OFICINAS"/>
    <s v="IQUIRA"/>
    <n v="33705"/>
    <n v="37515"/>
    <n v="9"/>
    <n v="14.38"/>
    <n v="0.95866666666666667"/>
    <m/>
    <m/>
    <x v="0"/>
  </r>
  <r>
    <n v="36179333"/>
    <s v="HERNANDEZ ZEA LEONOR"/>
    <x v="0"/>
    <s v="REGIONAL COMERCIAL"/>
    <s v="DIRECTOR OFICINA TIPO 3"/>
    <s v="9. SUR"/>
    <s v="OFICINAS"/>
    <s v="SUAZA"/>
    <n v="32714"/>
    <n v="36705"/>
    <n v="6"/>
    <n v="17.588000000000001"/>
    <n v="1.1725333333333334"/>
    <m/>
    <m/>
    <x v="1"/>
  </r>
  <r>
    <n v="36179945"/>
    <s v="PEREZ CABRERA MARIA JANETH"/>
    <x v="0"/>
    <s v="REGIONAL COMERCIAL"/>
    <s v="ASESOR COMERCIAL"/>
    <s v="9. SUR"/>
    <s v="OFICINAS"/>
    <s v="CENTRAL DE ABASTOS NEIVA"/>
    <n v="33717"/>
    <n v="42689"/>
    <n v="11"/>
    <n v="11.92"/>
    <n v="0.79466666666666663"/>
    <m/>
    <m/>
    <x v="0"/>
  </r>
  <r>
    <n v="36181932"/>
    <s v="ALARCON BUSTOS MARLENE"/>
    <x v="0"/>
    <s v="REGIONAL COMERCIAL"/>
    <s v="DIRECTOR OFICINA TIPO 4"/>
    <s v="9. SUR"/>
    <s v="OFICINAS"/>
    <s v="AIPE"/>
    <n v="33701"/>
    <n v="39449"/>
    <n v="1"/>
    <n v="24.96"/>
    <n v="1.6640000000000001"/>
    <m/>
    <m/>
    <x v="1"/>
  </r>
  <r>
    <n v="36182218"/>
    <s v="DUSSAN FALLA DORA MARIA"/>
    <x v="8"/>
    <s v="VENTAS BANCA OFICIAL"/>
    <s v="GERENTE DE CUENTA"/>
    <s v="9. SUR"/>
    <s v="REGIONAL"/>
    <s v="GERENCIA REGIONAL SUR"/>
    <n v="90000"/>
    <n v="38489"/>
    <n v="5"/>
    <n v="34.33"/>
    <n v="2.2886666666666664"/>
    <m/>
    <m/>
    <x v="2"/>
  </r>
  <r>
    <n v="36277526"/>
    <s v="LOPEZ CHAVARRO ALVENIS"/>
    <x v="0"/>
    <s v="REGIONAL COMERCIAL"/>
    <s v="ASESOR COMERCIAL SENIOR"/>
    <s v="9. SUR"/>
    <s v="OFICINAS"/>
    <s v="PITALITO"/>
    <n v="32720"/>
    <n v="37466"/>
    <n v="7"/>
    <n v="16.329999999999998"/>
    <n v="1.0886666666666664"/>
    <m/>
    <m/>
    <x v="1"/>
  </r>
  <r>
    <n v="36281906"/>
    <s v="GRILLO MANQUILLO MARTHA LILIANA"/>
    <x v="0"/>
    <s v="REGIONAL COMERCIAL"/>
    <s v="ASESOR COMERCIAL"/>
    <s v="9. SUR"/>
    <s v="OFICINAS"/>
    <s v="ISNOS"/>
    <n v="32706"/>
    <n v="36705"/>
    <n v="6"/>
    <n v="17.504999999999999"/>
    <n v="1.167"/>
    <m/>
    <m/>
    <x v="1"/>
  </r>
  <r>
    <n v="36282201"/>
    <s v="VALDERRAMA ROJAS SANDRA MARISOL"/>
    <x v="1"/>
    <s v="VP OPERACIONES"/>
    <s v="DIRECTOR SUPERNUMERARIO"/>
    <s v="9. SUR"/>
    <s v="REGIONAL"/>
    <s v="GERENCIA REGIONAL SUR"/>
    <n v="90000"/>
    <n v="41219"/>
    <n v="11"/>
    <n v="12.29"/>
    <n v="0.81933333333333325"/>
    <m/>
    <m/>
    <x v="0"/>
  </r>
  <r>
    <n v="36282756"/>
    <s v="ORTIZ LEDEZMA DORIS YANED"/>
    <x v="0"/>
    <s v="REGIONAL COMERCIAL"/>
    <s v="DIRECTOR OFICINA TIPO 2"/>
    <s v="9. SUR"/>
    <s v="OFICINAS"/>
    <s v="SAN AGUSTIN                                                                                                                                           "/>
    <n v="32713"/>
    <n v="37196"/>
    <n v="11"/>
    <n v="12.5"/>
    <n v="0.83333333333333337"/>
    <m/>
    <m/>
    <x v="0"/>
  </r>
  <r>
    <n v="36284511"/>
    <s v="TORRES NUÑEZ MARTHA SOCORRO"/>
    <x v="0"/>
    <s v="VENTAS MICROFINANZAS"/>
    <s v="ASESOR COMERCIAL MICROFINANZAS"/>
    <s v="9. SUR"/>
    <s v="OFICINAS"/>
    <s v="PITALITO"/>
    <n v="32720"/>
    <n v="41246"/>
    <n v="12"/>
    <n v="11.17"/>
    <n v="0.7446666666666667"/>
    <m/>
    <m/>
    <x v="0"/>
  </r>
  <r>
    <n v="36286151"/>
    <s v="ROJAS ORTIZ XIMENA"/>
    <x v="0"/>
    <s v="REGIONAL COMERCIAL"/>
    <s v="DIRECTOR OFICINA TIPO 2"/>
    <s v="9. SUR"/>
    <s v="OFICINAS"/>
    <s v="SALADOBLANCO"/>
    <n v="32712"/>
    <n v="39259"/>
    <n v="6"/>
    <n v="17.71"/>
    <n v="1.1806666666666668"/>
    <m/>
    <m/>
    <x v="1"/>
  </r>
  <r>
    <n v="36286337"/>
    <s v="COLLAZOS BERMEO SANDRA CONSUELO"/>
    <x v="1"/>
    <s v="VP OPERACIONES"/>
    <s v="PROFESIONAL UNIVERSITARIO"/>
    <s v="9. SUR"/>
    <s v="REGIONAL"/>
    <s v="GERENCIA REGIONAL SUR"/>
    <n v="90000"/>
    <n v="39449"/>
    <n v="1"/>
    <n v="9.9600000000000009"/>
    <n v="0.66400000000000003"/>
    <m/>
    <m/>
    <x v="0"/>
  </r>
  <r>
    <n v="36287420"/>
    <s v="CARDENAS MEDINA ANA MARIA"/>
    <x v="0"/>
    <s v="REGIONAL COMERCIAL"/>
    <s v="DIRECTOR OFICINA TIPO 4"/>
    <s v="9. SUR"/>
    <s v="OFICINAS"/>
    <s v="AGRADO"/>
    <n v="32702"/>
    <n v="38265"/>
    <n v="10"/>
    <n v="13.58"/>
    <n v="0.90533333333333332"/>
    <m/>
    <m/>
    <x v="0"/>
  </r>
  <r>
    <n v="36287661"/>
    <s v="MOTTA COLLAZOS NOLFY"/>
    <x v="1"/>
    <s v="VP OPERACIONES"/>
    <s v="SUPERNUMERARIO INTEGRAL"/>
    <s v="9. SUR"/>
    <s v="REGIONAL"/>
    <s v="GERENCIA REGIONAL SUR"/>
    <n v="90000"/>
    <n v="41122"/>
    <n v="8"/>
    <n v="16.167000000000002"/>
    <n v="1.0778000000000001"/>
    <m/>
    <m/>
    <x v="1"/>
  </r>
  <r>
    <n v="36291908"/>
    <s v="SANDOVAL ORTIZ ANGELICA MARIA"/>
    <x v="0"/>
    <s v="REGIONAL COMERCIAL"/>
    <s v="ASESOR COMERCIAL SENIOR"/>
    <s v="9. SUR"/>
    <s v="OFICINAS"/>
    <s v="PITALITO"/>
    <n v="32720"/>
    <n v="39077"/>
    <n v="12"/>
    <n v="25.21"/>
    <n v="1.6806666666666668"/>
    <m/>
    <m/>
    <x v="1"/>
  </r>
  <r>
    <n v="36294851"/>
    <s v="CABRERA CRISTANCHO MARTHA JACQUELIN"/>
    <x v="0"/>
    <s v="REGIONAL COMERCIAL"/>
    <s v="ASESOR COMERCIAL"/>
    <s v="9. SUR"/>
    <s v="OFICINAS"/>
    <s v="SAN AGUSTIN                                                                                                                                           "/>
    <n v="32713"/>
    <n v="43998"/>
    <n v="6"/>
    <n v="18.13"/>
    <n v="1.2086666666666666"/>
    <m/>
    <m/>
    <x v="1"/>
  </r>
  <r>
    <n v="36295164"/>
    <s v="DURAN MORA LINA MARIA"/>
    <x v="0"/>
    <s v="REGIONAL COMERCIAL"/>
    <s v="CAJERO PRINCIPAL"/>
    <s v="9. SUR"/>
    <s v="OFICINAS"/>
    <s v="PITALITO"/>
    <n v="32720"/>
    <n v="41533"/>
    <n v="9"/>
    <n v="14.38"/>
    <n v="0.95866666666666667"/>
    <m/>
    <m/>
    <x v="0"/>
  </r>
  <r>
    <n v="36295349"/>
    <s v="CORTES PAVA AIDENIS"/>
    <x v="0"/>
    <s v="REGIONAL COMERCIAL"/>
    <s v="DIRECTOR OFICINA TIPO 1"/>
    <s v="9. SUR"/>
    <s v="OFICINAS"/>
    <s v="PITALITO"/>
    <n v="32720"/>
    <n v="40819"/>
    <n v="10"/>
    <n v="13.587"/>
    <n v="0.90579999999999994"/>
    <m/>
    <m/>
    <x v="0"/>
  </r>
  <r>
    <n v="36301497"/>
    <s v="ALTURO MORALES LOURDES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24.13"/>
    <n v="1.6086666666666667"/>
    <m/>
    <m/>
    <x v="1"/>
  </r>
  <r>
    <n v="36302374"/>
    <s v="ARBELAEZ OTALVARO BEATRIZ HELEN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620"/>
    <n v="6"/>
    <n v="18.62"/>
    <n v="1.2413333333333334"/>
    <m/>
    <m/>
    <x v="1"/>
  </r>
  <r>
    <n v="36302701"/>
    <s v="DIAZ RIVAS LEIDER JOANA"/>
    <x v="2"/>
    <s v="GESTION DE SERVICIOS TECNOLOGICOS                                                                                                                     "/>
    <s v="COORDINADOR"/>
    <s v="8. DIRECCION NACIONAL"/>
    <s v="DIRECCION GENERAL"/>
    <s v="DIRECCION NACIONAL"/>
    <n v="80000"/>
    <n v="41246"/>
    <n v="12"/>
    <n v="26.17"/>
    <n v="1.7446666666666668"/>
    <m/>
    <m/>
    <x v="1"/>
  </r>
  <r>
    <n v="36305317"/>
    <s v="ALVAREZ AUDOR AUDREY SORAYA"/>
    <x v="0"/>
    <s v="REGIONAL COMERCIAL"/>
    <s v="CAJERO PRINCIPAL"/>
    <s v="9. SUR"/>
    <s v="OFICINAS"/>
    <s v="NATAGA                                                                                                                                                "/>
    <n v="32709"/>
    <n v="41219"/>
    <n v="11"/>
    <n v="12.29"/>
    <n v="0.81933333333333325"/>
    <m/>
    <m/>
    <x v="0"/>
  </r>
  <r>
    <n v="36306750"/>
    <s v="CHALA AVENDAÑO DIANA MI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m/>
    <x v="1"/>
  </r>
  <r>
    <n v="36307511"/>
    <s v="MANRIQUE ESQUIVEL BLANCA INES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62"/>
    <n v="9"/>
    <n v="29.63"/>
    <n v="1.9753333333333332"/>
    <m/>
    <m/>
    <x v="1"/>
  </r>
  <r>
    <n v="36307778"/>
    <s v="ANGEL PAEZ CAROL VANESSA"/>
    <x v="0"/>
    <s v="REGIONAL COMERCIAL"/>
    <s v="DIRECTOR OFICINA TIPO 4"/>
    <s v="9. SUR"/>
    <s v="OFICINAS"/>
    <s v="RIVERA"/>
    <n v="33707"/>
    <n v="39546"/>
    <n v="4"/>
    <n v="20.96"/>
    <n v="1.3973333333333333"/>
    <m/>
    <m/>
    <x v="1"/>
  </r>
  <r>
    <n v="36307865"/>
    <s v="GONZALEZ MEDINA KELIN LORENA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2248"/>
    <n v="9"/>
    <n v="14.875"/>
    <n v="0.9916666666666667"/>
    <m/>
    <m/>
    <x v="0"/>
  </r>
  <r>
    <n v="36308297"/>
    <s v="MANRIQUE GALINDO LINA MARIA"/>
    <x v="1"/>
    <s v="OPERATIVA DE CONVENIOS"/>
    <s v="PROFESIONAL UNIVERSITARIO"/>
    <s v="8. DIRECCION NACIONAL"/>
    <s v="DIRECCION GENERAL"/>
    <s v="DIRECCION NACIONAL"/>
    <n v="80000"/>
    <n v="41099"/>
    <n v="7"/>
    <n v="17.170000000000002"/>
    <n v="1.1446666666666667"/>
    <m/>
    <m/>
    <x v="1"/>
  </r>
  <r>
    <n v="36308638"/>
    <s v="MENDEZ  FRANCY YADIRA"/>
    <x v="0"/>
    <s v="REGIONAL COMERCIAL"/>
    <s v="CAJERO PRINCIPAL"/>
    <s v="9. SUR"/>
    <s v="OFICINAS"/>
    <s v="BARAYA"/>
    <n v="33712"/>
    <n v="41219"/>
    <n v="11"/>
    <n v="12.29"/>
    <n v="0.81933333333333325"/>
    <m/>
    <m/>
    <x v="0"/>
  </r>
  <r>
    <n v="36309459"/>
    <s v="NUÑEZ USECHE ANGELICA"/>
    <x v="0"/>
    <s v="VENTAS BANCA AGROPECUARIA"/>
    <s v="JEFE"/>
    <s v="8. DIRECCION NACIONAL"/>
    <s v="DIRECCION GENERAL"/>
    <s v="DIRECCION NACIONAL"/>
    <n v="80000"/>
    <n v="39188"/>
    <n v="4"/>
    <n v="20.63"/>
    <n v="1.3753333333333333"/>
    <m/>
    <m/>
    <x v="1"/>
  </r>
  <r>
    <n v="36309518"/>
    <s v="JIMENEZ GAVIRIA PAOLA"/>
    <x v="4"/>
    <s v="NORMALIZACION Y COBRO JURIDICO                                                                                                                        "/>
    <s v="COORDINADOR"/>
    <s v="9. SUR"/>
    <s v="REGIONAL"/>
    <s v="GERENCIA REGIONAL SUR"/>
    <n v="90000"/>
    <n v="41806"/>
    <n v="6"/>
    <n v="18.13"/>
    <n v="1.2086666666666666"/>
    <m/>
    <m/>
    <x v="1"/>
  </r>
  <r>
    <n v="36310403"/>
    <s v="LOSADA CUELLAR YISELA"/>
    <x v="5"/>
    <s v="VIVIENDA  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473"/>
    <n v="10"/>
    <n v="13.63"/>
    <n v="0.90866666666666673"/>
    <m/>
    <m/>
    <x v="0"/>
  </r>
  <r>
    <n v="36313722"/>
    <s v="GARZON SANTOS LINA JIMENA"/>
    <x v="0"/>
    <s v="VENTAS MICROFINANZAS"/>
    <s v="ASESOR COMERCIAL MICROFINANZAS"/>
    <s v="9. SUR"/>
    <s v="OFICINAS"/>
    <s v="NEIVA"/>
    <n v="33706"/>
    <n v="40644"/>
    <n v="4"/>
    <n v="20.83"/>
    <n v="1.3886666666666665"/>
    <m/>
    <m/>
    <x v="1"/>
  </r>
  <r>
    <n v="36347585"/>
    <s v="GUTIERREZ NARVAEZ DERLY JOHANA"/>
    <x v="0"/>
    <s v="REGIONAL COMERCIAL"/>
    <s v="DIRECTOR OFICINA TIPO 4"/>
    <s v="9. SUR"/>
    <s v="OFICINAS"/>
    <s v="TELLO"/>
    <n v="33713"/>
    <n v="43717"/>
    <n v="9"/>
    <n v="14.67"/>
    <n v="0.97799999999999998"/>
    <m/>
    <m/>
    <x v="0"/>
  </r>
  <r>
    <n v="36347774"/>
    <s v="AVILA RODRIGUEZ ADRIANA PAOLA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24.13"/>
    <n v="1.6086666666666667"/>
    <m/>
    <m/>
    <x v="1"/>
  </r>
  <r>
    <n v="36377043"/>
    <s v="TRUJILLO ALVIRA RUBIELA"/>
    <x v="0"/>
    <s v="REGIONAL COMERCIAL"/>
    <s v="CAJERO PRINCIPAL"/>
    <s v="9. SUR"/>
    <s v="OFICINAS"/>
    <s v="PAICOL"/>
    <n v="32718"/>
    <n v="38720"/>
    <n v="1"/>
    <n v="69.92"/>
    <n v="4.6613333333333333"/>
    <s v="Incapacitados + 180 días"/>
    <m/>
    <x v="6"/>
  </r>
  <r>
    <n v="36380031"/>
    <s v="CLAVIJO GUTIERREZ GLORIA YASMIR"/>
    <x v="0"/>
    <s v="REGIONAL COMERCIAL"/>
    <s v="OFICIAL OPERATIVO SENIOR"/>
    <s v="9. SUR"/>
    <s v="OFICINAS"/>
    <s v="LA PLATA"/>
    <n v="32708"/>
    <n v="39224"/>
    <n v="5"/>
    <n v="19.13"/>
    <n v="1.2753333333333332"/>
    <m/>
    <m/>
    <x v="1"/>
  </r>
  <r>
    <n v="36380193"/>
    <s v="GARCIA PERALTA ADRIANA"/>
    <x v="0"/>
    <s v="REGIONAL COMERCIAL"/>
    <s v="DIRECTOR OFICINA TIPO 2"/>
    <s v="9. SUR"/>
    <s v="OFICINAS"/>
    <s v="ISNOS"/>
    <n v="32706"/>
    <n v="43313"/>
    <n v="8"/>
    <n v="16.25"/>
    <n v="1.0833333333333333"/>
    <m/>
    <m/>
    <x v="1"/>
  </r>
  <r>
    <n v="36380570"/>
    <s v="SILVA DAGUA MYRIAM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4053"/>
    <n v="8"/>
    <n v="15.88"/>
    <n v="1.0586666666666666"/>
    <m/>
    <m/>
    <x v="1"/>
  </r>
  <r>
    <n v="36380954"/>
    <s v="RAMOS QUINTO MARIA JANETH"/>
    <x v="0"/>
    <s v="REGIONAL COMERCIAL"/>
    <s v="ASESOR COMERCIAL"/>
    <s v="9. SUR"/>
    <s v="OFICINAS"/>
    <s v="LA PLATA"/>
    <n v="32708"/>
    <n v="41219"/>
    <n v="11"/>
    <n v="12.164999999999999"/>
    <n v="0.81099999999999994"/>
    <m/>
    <m/>
    <x v="0"/>
  </r>
  <r>
    <n v="36381384"/>
    <s v="CASTILLO ESPAÑA ALEXANDRA"/>
    <x v="0"/>
    <s v="VENTAS BANCA AGROPECUARIA"/>
    <s v="ASESOR COMERCIAL AGROPECUARIO"/>
    <s v="7. ORIENTE"/>
    <s v="OFICINAS"/>
    <s v="VILLAPINZON                                                                                                                                           "/>
    <n v="25922"/>
    <n v="42556"/>
    <n v="7"/>
    <n v="17.204999999999998"/>
    <n v="1.1469999999999998"/>
    <m/>
    <m/>
    <x v="1"/>
  </r>
  <r>
    <n v="36382086"/>
    <s v="SANCHEZ ANDELA MARTA PATRICIA"/>
    <x v="0"/>
    <s v="REGIONAL COMERCIAL"/>
    <s v="CAJERO"/>
    <s v="9. SUR"/>
    <s v="OFICINAS"/>
    <s v="LA PLATA"/>
    <n v="32708"/>
    <n v="41715"/>
    <n v="3"/>
    <n v="21.83"/>
    <n v="1.4553333333333331"/>
    <m/>
    <m/>
    <x v="1"/>
  </r>
  <r>
    <n v="36382658"/>
    <s v="CABRERA LEIVA ANDREA DEL PILAR"/>
    <x v="0"/>
    <s v="REGIONAL COMERCIAL"/>
    <s v="DIRECTOR OFICINA TIPO 5"/>
    <s v="9. SUR"/>
    <s v="OFICINAS"/>
    <s v="YAGUARA"/>
    <n v="33714"/>
    <n v="40955"/>
    <n v="2"/>
    <n v="23.036999999999999"/>
    <n v="1.5357999999999998"/>
    <m/>
    <m/>
    <x v="1"/>
  </r>
  <r>
    <n v="36383442"/>
    <s v="PEÑA CANGREJO DIANA MILENA"/>
    <x v="0"/>
    <s v="VENTAS BANCA PERSONAS"/>
    <s v="PROFESIONAL UNIVERSITARIO"/>
    <s v="9. SUR"/>
    <s v="REGIONAL"/>
    <s v="GERENCIA REGIONAL SUR"/>
    <n v="90000"/>
    <n v="41114"/>
    <n v="7"/>
    <n v="16.54"/>
    <n v="1.1026666666666667"/>
    <m/>
    <m/>
    <x v="1"/>
  </r>
  <r>
    <n v="36383654"/>
    <s v="CASTILLO ESPAÑA CARMEN BELISA"/>
    <x v="0"/>
    <s v="REGIONAL COMERCIAL"/>
    <s v="DIRECTOR OFICINA TIPO 4"/>
    <s v="9. SUR"/>
    <s v="OFICINAS"/>
    <s v="TESALIA"/>
    <n v="32716"/>
    <n v="36746"/>
    <n v="8"/>
    <n v="30.96"/>
    <n v="2.0640000000000001"/>
    <m/>
    <m/>
    <x v="2"/>
  </r>
  <r>
    <n v="36454609"/>
    <s v="DE_LA_CRUZ POLO CARMEN MARIA"/>
    <x v="0"/>
    <s v="REGIONAL COMERCIAL"/>
    <s v="OFICIAL OPERATIVO SENIOR"/>
    <s v="4. COSTA"/>
    <s v="OFICINAS"/>
    <s v="SANTA MARTA"/>
    <n v="44810"/>
    <n v="39756"/>
    <n v="11"/>
    <n v="27.38"/>
    <n v="1.8253333333333333"/>
    <m/>
    <m/>
    <x v="1"/>
  </r>
  <r>
    <n v="36458794"/>
    <s v="MUÑOZ CHAVES VIVIAN"/>
    <x v="0"/>
    <s v="REGIONAL COMERCIAL"/>
    <s v="CAJERO PRINCIPAL"/>
    <s v="5. SANTANDER"/>
    <s v="OFICINAS"/>
    <s v="SAN ALBERTO"/>
    <n v="40105"/>
    <n v="41533"/>
    <n v="9"/>
    <n v="14.38"/>
    <n v="0.95866666666666667"/>
    <m/>
    <m/>
    <x v="0"/>
  </r>
  <r>
    <n v="36503893"/>
    <s v="GARAVIT CADENA NORELVIS"/>
    <x v="0"/>
    <s v="REGIONAL COMERCIAL"/>
    <s v="CAJERO PRINCIPAL"/>
    <s v="4. COSTA"/>
    <s v="OFICINAS"/>
    <s v="PELAYA"/>
    <n v="40103"/>
    <n v="41408"/>
    <n v="5"/>
    <n v="4.46"/>
    <n v="0.29733333333333334"/>
    <m/>
    <m/>
    <x v="0"/>
  </r>
  <r>
    <n v="36516563"/>
    <s v="AVILA ESCOBAR INGRID"/>
    <x v="0"/>
    <s v="REGIONAL COMERCIAL"/>
    <s v="ASESOR COMERCIAL"/>
    <s v="4. COSTA"/>
    <s v="OFICINAS"/>
    <s v="VALLEDUPAR"/>
    <n v="45509"/>
    <n v="40710"/>
    <n v="6"/>
    <n v="18.13"/>
    <n v="1.2086666666666666"/>
    <m/>
    <m/>
    <x v="1"/>
  </r>
  <r>
    <n v="36559302"/>
    <s v="PARDO GALVIS DANITH"/>
    <x v="0"/>
    <s v="REGIONAL COMERCIAL"/>
    <s v="DIRECTOR OFICINA TIPO 4"/>
    <s v="4. COSTA"/>
    <s v="OFICINAS"/>
    <s v="PAILITAS"/>
    <n v="45515"/>
    <n v="41127"/>
    <n v="8"/>
    <n v="16.04"/>
    <n v="1.0693333333333332"/>
    <m/>
    <m/>
    <x v="1"/>
  </r>
  <r>
    <n v="36560511"/>
    <s v="NAVARRO CAMARGO RUBY MARIA"/>
    <x v="0"/>
    <s v="REGIONAL COMERCIAL"/>
    <s v="ASESOR COMERCIAL SENIOR"/>
    <s v="4. COSTA"/>
    <s v="OFICINAS"/>
    <s v="BARRANQUILLA"/>
    <n v="40502"/>
    <n v="42065"/>
    <n v="3"/>
    <n v="22.46"/>
    <n v="1.4973333333333334"/>
    <m/>
    <m/>
    <x v="1"/>
  </r>
  <r>
    <n v="36561413"/>
    <s v="GUTIERREZ DIAZGRANADOS ANA MARIA"/>
    <x v="0"/>
    <s v="REGIONAL COMERCIAL"/>
    <s v="GERENTE ZONAL"/>
    <s v="4. COSTA"/>
    <s v="REGIONAL"/>
    <s v="SANTA MARTA"/>
    <n v="44810"/>
    <n v="43528"/>
    <n v="3"/>
    <n v="7.37"/>
    <n v="0.49133333333333334"/>
    <m/>
    <m/>
    <x v="0"/>
  </r>
  <r>
    <n v="36571171"/>
    <s v="DIAZ BAZZA DAMARIS"/>
    <x v="0"/>
    <s v="REGIONAL COMERCIAL"/>
    <s v="CAJERO PRINCIPAL"/>
    <s v="4. COSTA"/>
    <s v="OFICINAS"/>
    <s v="VALLEDUPAR"/>
    <n v="45509"/>
    <n v="36705"/>
    <n v="6"/>
    <n v="17.63"/>
    <n v="1.1753333333333333"/>
    <m/>
    <m/>
    <x v="1"/>
  </r>
  <r>
    <n v="36577702"/>
    <s v="MONTERO GARRIDO VIVIANA SOFIA"/>
    <x v="0"/>
    <s v="REGIONAL COMERCIAL"/>
    <s v="CAJERO PRINCIPAL"/>
    <s v="4. COSTA"/>
    <s v="OFICINAS"/>
    <s v="SAN SEBASTIAN (MAGDALENA)                                                                                                                             "/>
    <n v="44809"/>
    <n v="42282"/>
    <n v="10"/>
    <n v="13.58"/>
    <n v="0.90533333333333332"/>
    <m/>
    <m/>
    <x v="0"/>
  </r>
  <r>
    <n v="36588690"/>
    <s v="TRUJILLO AVENDAÑO AURIS JANET"/>
    <x v="0"/>
    <s v="REGIONAL COMERCIAL"/>
    <s v="ASESOR COMERCIAL"/>
    <s v="4. COSTA"/>
    <s v="OFICINAS"/>
    <s v="PAILITAS"/>
    <n v="45515"/>
    <n v="43437"/>
    <n v="12"/>
    <n v="11.17"/>
    <n v="0.7446666666666667"/>
    <m/>
    <m/>
    <x v="0"/>
  </r>
  <r>
    <n v="36678088"/>
    <s v="ROYERO ROMERO IVONNE ROCIO"/>
    <x v="0"/>
    <s v="REGIONAL COMERCIAL"/>
    <s v="DIRECTOR OFICINA TIPO 5"/>
    <s v="4. COSTA"/>
    <s v="OFICINAS"/>
    <s v="VALLEDUPAR CDV"/>
    <n v="45516"/>
    <n v="43025"/>
    <n v="10"/>
    <n v="13.08"/>
    <n v="0.872"/>
    <m/>
    <m/>
    <x v="0"/>
  </r>
  <r>
    <n v="36678681"/>
    <s v="GALIANO USCATEGUI ERIKA MARGARITA"/>
    <x v="0"/>
    <s v="REGIONAL COMERCIAL"/>
    <s v="OFICIAL OPERATIVO SENIOR"/>
    <s v="4. COSTA"/>
    <s v="OFICINAS"/>
    <s v="VALLEDUPAR CDV"/>
    <n v="45516"/>
    <n v="43717"/>
    <n v="9"/>
    <n v="14.67"/>
    <n v="0.97799999999999998"/>
    <m/>
    <m/>
    <x v="0"/>
  </r>
  <r>
    <n v="36688167"/>
    <s v="ROMO GUZMAN NERYS PAOLA"/>
    <x v="0"/>
    <s v="REGIONAL COMERCIAL"/>
    <s v="ASESOR COMERCIAL"/>
    <s v="4. COSTA"/>
    <s v="OFICINAS"/>
    <s v="EL COPEY"/>
    <n v="45513"/>
    <n v="41113"/>
    <n v="7"/>
    <n v="16.579999999999998"/>
    <n v="1.1053333333333333"/>
    <m/>
    <m/>
    <x v="1"/>
  </r>
  <r>
    <n v="36688285"/>
    <s v="CARO ALMENARES PATRICIA ROCIO"/>
    <x v="0"/>
    <s v="REGIONAL COMERCIAL"/>
    <s v="ASESOR COMERCIAL"/>
    <s v="4. COSTA"/>
    <s v="OFICINAS"/>
    <s v="VALLEDUPAR CDV"/>
    <n v="45516"/>
    <n v="44589"/>
    <n v="1"/>
    <n v="8.8699999999999992"/>
    <n v="0.59133333333333327"/>
    <m/>
    <m/>
    <x v="0"/>
  </r>
  <r>
    <n v="36718176"/>
    <s v="BERMUDEZ RIOS CLAUDIA PATRICIA"/>
    <x v="0"/>
    <s v="REGIONAL COMERCIAL"/>
    <s v="OFICIAL SOPORTE"/>
    <s v="4. COSTA"/>
    <s v="OFICINAS"/>
    <s v="SANTA MARTA"/>
    <n v="44810"/>
    <n v="44589"/>
    <n v="1"/>
    <n v="8.8699999999999992"/>
    <n v="0.59133333333333327"/>
    <m/>
    <m/>
    <x v="0"/>
  </r>
  <r>
    <n v="36722469"/>
    <s v="SANDOVAL OROZCO MARTA IRENE"/>
    <x v="0"/>
    <s v="REGIONAL COMERCIAL"/>
    <s v="DIRECTOR OFICINA TIPO 5"/>
    <s v="4. COSTA"/>
    <s v="OFICINAS"/>
    <s v="CALAMAR"/>
    <n v="40509"/>
    <n v="43664"/>
    <n v="7"/>
    <n v="16.79"/>
    <n v="1.1193333333333333"/>
    <m/>
    <m/>
    <x v="1"/>
  </r>
  <r>
    <n v="36729056"/>
    <s v="HERNANDEZ CANTILLO JULIETH MILAGRO"/>
    <x v="0"/>
    <s v="REGIONAL COMERCIAL"/>
    <s v="CAJERO PRINCIPAL"/>
    <s v="4. COSTA"/>
    <s v="OFICINAS"/>
    <s v="ARACATACA"/>
    <n v="44801"/>
    <n v="40588"/>
    <n v="2"/>
    <n v="23.21"/>
    <n v="1.5473333333333334"/>
    <m/>
    <m/>
    <x v="1"/>
  </r>
  <r>
    <n v="36752728"/>
    <s v="ERASO CHICAIZA SANDRA PATRICIA"/>
    <x v="0"/>
    <s v="REGIONAL COMERCIAL"/>
    <s v="ASESOR COMERCIAL"/>
    <s v="6. OCCIDENTE"/>
    <s v="OFICINAS"/>
    <s v="PASTO"/>
    <n v="63907"/>
    <n v="42079"/>
    <n v="3"/>
    <n v="21.88"/>
    <n v="1.4586666666666666"/>
    <m/>
    <m/>
    <x v="1"/>
  </r>
  <r>
    <n v="36810711"/>
    <s v="GONGORA MINOTTA CARMEN ADALGIZA"/>
    <x v="0"/>
    <s v="VENTAS MICROFINANZAS"/>
    <s v="ASESOR COMERCIAL MICROFINANZAS"/>
    <s v="6. OCCIDENTE"/>
    <s v="OFICINAS"/>
    <s v="BOCAS DE SATINGA"/>
    <n v="63901"/>
    <n v="42415"/>
    <n v="2"/>
    <n v="8.17"/>
    <n v="0.54466666666666663"/>
    <m/>
    <m/>
    <x v="0"/>
  </r>
  <r>
    <n v="36861121"/>
    <s v="BURGOS FREIRE DIANA CAROLINA"/>
    <x v="0"/>
    <s v="REGIONAL COMERCIAL"/>
    <s v="ASESOR COMERCIAL"/>
    <s v="6. OCCIDENTE"/>
    <s v="OFICINAS"/>
    <s v="IPIALES"/>
    <n v="62507"/>
    <n v="41470"/>
    <n v="7"/>
    <n v="16.920000000000002"/>
    <n v="1.1280000000000001"/>
    <m/>
    <m/>
    <x v="1"/>
  </r>
  <r>
    <n v="36861565"/>
    <s v="ORTEGA BENAVIDES CAROL DEL_ROSARIO"/>
    <x v="0"/>
    <s v="REGIONAL COMERCIAL"/>
    <s v="DIRECTOR OFICINA TIPO 3"/>
    <s v="6. OCCIDENTE"/>
    <s v="OFICINAS"/>
    <s v="PUPIALES"/>
    <n v="62509"/>
    <n v="39756"/>
    <n v="11"/>
    <n v="12.38"/>
    <n v="0.82533333333333336"/>
    <m/>
    <m/>
    <x v="0"/>
  </r>
  <r>
    <n v="36862673"/>
    <s v="MORENO REINA LENNIS VIVIANA"/>
    <x v="0"/>
    <s v="VENTAS BANCA AGROPECUARIA"/>
    <s v="ASESOR COMERCIAL AGROPECUARIO"/>
    <s v="6. OCCIDENTE"/>
    <s v="OFICINAS"/>
    <s v="GUACHUCAL"/>
    <n v="62505"/>
    <n v="40518"/>
    <n v="12"/>
    <n v="25.623000000000001"/>
    <n v="1.7082000000000002"/>
    <m/>
    <m/>
    <x v="1"/>
  </r>
  <r>
    <n v="36934726"/>
    <s v="BENAVIDES ARTEAGA YOLANDA ELIZABETH"/>
    <x v="0"/>
    <s v="VENTAS MICROFINANZAS"/>
    <s v="ASESOR COMERCIAL MICROFINANZAS"/>
    <s v="6. OCCIDENTE"/>
    <s v="OFICINAS"/>
    <s v="TUQUERRES                                                                                                                                             "/>
    <n v="62511"/>
    <n v="40725"/>
    <n v="7"/>
    <n v="17.5"/>
    <n v="1.1666666666666667"/>
    <m/>
    <m/>
    <x v="1"/>
  </r>
  <r>
    <n v="36950763"/>
    <s v="QUIROZ RUIZ SANDRA PATRICIA"/>
    <x v="0"/>
    <s v="VENTAS MICROFINANZAS"/>
    <s v="ASESOR COMERCIAL MICROFINANZAS"/>
    <s v="6. OCCIDENTE"/>
    <s v="OFICINAS"/>
    <s v="PASTO"/>
    <n v="63907"/>
    <n v="41793"/>
    <n v="6"/>
    <n v="18.670000000000002"/>
    <n v="1.2446666666666668"/>
    <m/>
    <m/>
    <x v="1"/>
  </r>
  <r>
    <n v="36952047"/>
    <s v="FIGUEROA VILLOTA NEREIDA YAKELIN"/>
    <x v="0"/>
    <s v="VENTAS BANCA AGROPECUARIA"/>
    <s v="ASESOR COMERCIAL AGROPECUARIO"/>
    <s v="6. OCCIDENTE"/>
    <s v="OFICINAS"/>
    <s v="CONTADERO"/>
    <n v="62502"/>
    <n v="44061"/>
    <n v="8"/>
    <n v="0.54"/>
    <n v="3.6000000000000004E-2"/>
    <m/>
    <m/>
    <x v="0"/>
  </r>
  <r>
    <n v="36980170"/>
    <s v="ALVEAR BRAVO KAROL VIVIANA"/>
    <x v="0"/>
    <s v="REGIONAL COMERCIAL"/>
    <s v="OFICIAL OPERATIVO SENIOR"/>
    <s v="6. OCCIDENTE"/>
    <s v="OFICINAS"/>
    <s v="SAN PABLO (NARIÑO)"/>
    <n v="62809"/>
    <n v="43451"/>
    <n v="12"/>
    <n v="9.7469999999999999"/>
    <n v="0.64980000000000004"/>
    <m/>
    <m/>
    <x v="0"/>
  </r>
  <r>
    <n v="37002391"/>
    <s v="BURBANO BUSTOS ANA MARIA"/>
    <x v="0"/>
    <s v="REGIONAL COMERCIAL"/>
    <s v="ASESOR COMERCIAL"/>
    <s v="6. OCCIDENTE"/>
    <s v="OFICINAS"/>
    <s v="IPIALES"/>
    <n v="62507"/>
    <n v="39104"/>
    <n v="1"/>
    <n v="9.1300000000000008"/>
    <n v="0.60866666666666669"/>
    <m/>
    <m/>
    <x v="0"/>
  </r>
  <r>
    <n v="37006242"/>
    <s v="ACOSTA LANCHEROS LUZ ARGENIS"/>
    <x v="0"/>
    <s v="REGIONAL COMERCIAL"/>
    <s v="GERENTE REGIONAL"/>
    <s v="6. OCCIDENTE"/>
    <s v="REGIONAL"/>
    <s v="GERENCIA REGIONAL OCCIDENTE"/>
    <n v="60000"/>
    <n v="39104"/>
    <n v="1"/>
    <n v="24.13"/>
    <n v="1.6086666666666667"/>
    <m/>
    <m/>
    <x v="1"/>
  </r>
  <r>
    <n v="37007125"/>
    <s v="YAMA SOTELO CLARA ELENA"/>
    <x v="0"/>
    <s v="REGIONAL COMERCIAL"/>
    <s v="GERENTE ZONAL"/>
    <s v="6. OCCIDENTE"/>
    <s v="REGIONAL"/>
    <s v="IPIALES"/>
    <n v="62507"/>
    <n v="44417"/>
    <n v="8"/>
    <n v="15.92"/>
    <n v="1.0613333333333332"/>
    <m/>
    <m/>
    <x v="1"/>
  </r>
  <r>
    <n v="37008249"/>
    <s v="LUCERO GUERRERO MARTHA ISABEL"/>
    <x v="0"/>
    <s v="REGIONAL COMERCIAL"/>
    <s v="CAJERO PRINCIPAL"/>
    <s v="6. OCCIDENTE"/>
    <s v="OFICINAS"/>
    <s v="CONTADERO"/>
    <n v="62502"/>
    <n v="38740"/>
    <n v="1"/>
    <n v="24.08"/>
    <n v="1.6053333333333333"/>
    <m/>
    <m/>
    <x v="1"/>
  </r>
  <r>
    <n v="37013982"/>
    <s v="BENAVIDES VALLEJO MARIA CRISTINA"/>
    <x v="0"/>
    <s v="VENTAS BANCA AGROPECUARIA"/>
    <s v="ASESOR COMERCIAL AGROPECUARIO"/>
    <s v="6. OCCIDENTE"/>
    <s v="OFICINAS"/>
    <s v="IPIALES"/>
    <n v="62507"/>
    <n v="44256"/>
    <n v="3"/>
    <n v="7.5"/>
    <n v="0.5"/>
    <m/>
    <m/>
    <x v="0"/>
  </r>
  <r>
    <n v="37080777"/>
    <s v="PAZ SAAVEDRA ESMERALDA MARCELA"/>
    <x v="0"/>
    <s v="VENTAS MICROFINANZAS"/>
    <s v="ASESOR COMERCIAL MICROFINANZAS"/>
    <s v="6. OCCIDENTE"/>
    <s v="OFICINAS"/>
    <s v="EL TAMBO - POPAYAN                                                                                                                                    "/>
    <n v="63904"/>
    <n v="43720"/>
    <n v="9"/>
    <n v="14.54"/>
    <n v="0.96933333333333327"/>
    <m/>
    <m/>
    <x v="0"/>
  </r>
  <r>
    <n v="37080785"/>
    <s v="BOLAÑOS GUERRERO ROSARIO ELIZABETH"/>
    <x v="0"/>
    <s v="REGIONAL COMERCIAL"/>
    <s v="CAJERO PRINCIPAL"/>
    <s v="6. OCCIDENTE"/>
    <s v="OFICINAS"/>
    <s v="SAN JOSE DE ALBAN                                                                                                                                     "/>
    <n v="62807"/>
    <n v="40092"/>
    <n v="10"/>
    <n v="13.54"/>
    <n v="0.90266666666666662"/>
    <m/>
    <m/>
    <x v="0"/>
  </r>
  <r>
    <n v="37083908"/>
    <s v="GUACAS CHAVES LUZ ANGELA"/>
    <x v="0"/>
    <s v="REGIONAL COMERCIAL"/>
    <s v="ASESOR COMERCIAL"/>
    <s v="6. OCCIDENTE"/>
    <s v="OFICINAS"/>
    <s v="PASTO"/>
    <n v="63907"/>
    <n v="43577"/>
    <n v="4"/>
    <n v="20.38"/>
    <n v="1.3586666666666667"/>
    <m/>
    <m/>
    <x v="1"/>
  </r>
  <r>
    <n v="37084534"/>
    <s v="MUÑOZ LOPEZ MARIA FERNANDA"/>
    <x v="0"/>
    <s v="VENTAS BANCA AGROPECUARIA"/>
    <s v="ASESOR COMERCIAL AGROPECUARIO"/>
    <s v="6. OCCIDENTE"/>
    <s v="OFICINAS"/>
    <s v="IPIALES"/>
    <n v="62507"/>
    <n v="42017"/>
    <n v="1"/>
    <n v="23.082999999999998"/>
    <n v="1.5388666666666666"/>
    <m/>
    <m/>
    <x v="1"/>
  </r>
  <r>
    <n v="37084564"/>
    <s v="SINZA MARQUINEZ SANDRA PATRICIA"/>
    <x v="1"/>
    <s v="VP OPERACIONES"/>
    <s v="PROFESIONAL OPERATIVO"/>
    <s v="6. OCCIDENTE"/>
    <s v="REGIONAL"/>
    <s v="PASTO"/>
    <n v="63907"/>
    <n v="41114"/>
    <n v="7"/>
    <n v="16.54"/>
    <n v="1.1026666666666667"/>
    <m/>
    <m/>
    <x v="1"/>
  </r>
  <r>
    <n v="37084839"/>
    <s v="CASTILLO  YUBIS NEY"/>
    <x v="0"/>
    <s v="VENTAS MICROFINANZAS"/>
    <s v="ASESOR COMERCIAL MICROFINANZAS"/>
    <s v="6. OCCIDENTE"/>
    <s v="OFICINAS"/>
    <s v="TUMACO"/>
    <n v="63913"/>
    <n v="44350"/>
    <n v="6"/>
    <n v="18.670000000000002"/>
    <n v="1.2446666666666668"/>
    <m/>
    <m/>
    <x v="1"/>
  </r>
  <r>
    <n v="37084891"/>
    <s v="PAZOS ORTIZ DIANA MILENA"/>
    <x v="0"/>
    <s v="REGIONAL COMERCIAL"/>
    <s v="ASESOR COMERCIAL"/>
    <s v="6. OCCIDENTE"/>
    <s v="OFICINAS"/>
    <s v="CALI SUCURSAL"/>
    <n v="60901"/>
    <n v="40771"/>
    <n v="8"/>
    <n v="15.62"/>
    <n v="1.0413333333333332"/>
    <m/>
    <m/>
    <x v="1"/>
  </r>
  <r>
    <n v="37085986"/>
    <s v="CALDAS ORDOÑEZ KAREN KATHERINE"/>
    <x v="0"/>
    <s v="REGIONAL COMERCIAL"/>
    <s v="ASESOR COMERCIAL"/>
    <s v="6. OCCIDENTE"/>
    <s v="OFICINAS"/>
    <s v="EL CHARCO"/>
    <n v="63903"/>
    <n v="41155"/>
    <n v="9"/>
    <n v="14.878"/>
    <n v="0.99186666666666667"/>
    <m/>
    <m/>
    <x v="0"/>
  </r>
  <r>
    <n v="37180471"/>
    <s v="PICON PARRA MARTHA PATRICIA"/>
    <x v="0"/>
    <s v="VENTAS MICROFINANZAS"/>
    <s v="ASESOR COMERCIAL MICROFINANZAS"/>
    <s v="4. COSTA"/>
    <s v="OFICINAS"/>
    <s v="PAILITAS"/>
    <n v="45515"/>
    <n v="41365"/>
    <n v="4"/>
    <n v="21.25"/>
    <n v="1.4166666666666667"/>
    <m/>
    <m/>
    <x v="1"/>
  </r>
  <r>
    <n v="37195319"/>
    <s v="GOMEZ GOMEZ ESPERANZA"/>
    <x v="0"/>
    <s v="REGIONAL COMERCIAL"/>
    <s v="ASESOR COMERCIAL"/>
    <s v="5. SANTANDER"/>
    <s v="OFICINAS"/>
    <s v="EL ZULIA"/>
    <n v="51515"/>
    <n v="36705"/>
    <n v="6"/>
    <n v="2.63"/>
    <n v="0.17533333333333331"/>
    <m/>
    <m/>
    <x v="0"/>
  </r>
  <r>
    <n v="37195461"/>
    <s v="HERNANDEZ MANTILLA LIGIA MARGOT"/>
    <x v="0"/>
    <s v="REGIONAL COMERCIAL"/>
    <s v="ASESOR COMERCIAL"/>
    <s v="5. SANTANDER"/>
    <s v="OFICINAS"/>
    <s v="SARDINATA"/>
    <n v="51511"/>
    <n v="40940"/>
    <n v="2"/>
    <n v="8.6669999999999998"/>
    <n v="0.57779999999999998"/>
    <m/>
    <m/>
    <x v="0"/>
  </r>
  <r>
    <n v="37196022"/>
    <s v="SANDOVAL GONZALEZ LYDIA YANETH"/>
    <x v="0"/>
    <s v="REGIONAL COMERCIAL"/>
    <s v="CAJERO PRINCIPAL"/>
    <s v="5. SANTANDER"/>
    <s v="OFICINAS"/>
    <s v="VILLACARO"/>
    <n v="51514"/>
    <n v="36705"/>
    <n v="6"/>
    <n v="17.63"/>
    <n v="1.1753333333333333"/>
    <m/>
    <m/>
    <x v="1"/>
  </r>
  <r>
    <n v="37199341"/>
    <s v="RODRIGUEZ VARGAS MARIELA"/>
    <x v="0"/>
    <s v="REGIONAL COMERCIAL"/>
    <s v="OFICIAL OPERATIVO SENIOR"/>
    <s v="5. SANTANDER"/>
    <s v="OFICINAS"/>
    <s v="PUERTO SANTANDER"/>
    <n v="51517"/>
    <n v="42156"/>
    <n v="6"/>
    <n v="3.75"/>
    <n v="0.25"/>
    <m/>
    <m/>
    <x v="0"/>
  </r>
  <r>
    <n v="37270351"/>
    <s v="DELGADO TORRES YUCELLY"/>
    <x v="0"/>
    <s v="REGIONAL COMERCIAL"/>
    <s v="ASESOR COMERCIAL"/>
    <s v="5. SANTANDER"/>
    <s v="OFICINAS"/>
    <s v="CHINACOTA                                                                                                                                             "/>
    <n v="53805"/>
    <n v="39098"/>
    <n v="1"/>
    <n v="24.38"/>
    <n v="1.6253333333333333"/>
    <m/>
    <m/>
    <x v="1"/>
  </r>
  <r>
    <n v="37275545"/>
    <s v="CRISTANCHO HERRERA LUCERO"/>
    <x v="0"/>
    <s v="REGIONAL COMERCIAL"/>
    <s v="DIRECTOR OPERATIVO"/>
    <s v="5. SANTANDER"/>
    <s v="OFICINAS"/>
    <s v="TIBU                                                                                                                                                  "/>
    <n v="51513"/>
    <n v="37418"/>
    <n v="6"/>
    <n v="18.329999999999998"/>
    <n v="1.222"/>
    <m/>
    <m/>
    <x v="1"/>
  </r>
  <r>
    <n v="37278138"/>
    <s v="MANTILLA  JENNY LIZLEY"/>
    <x v="0"/>
    <s v="REGIONAL COMERCIAL"/>
    <s v="ASESOR COMERCIAL"/>
    <s v="5. SANTANDER"/>
    <s v="OFICINAS"/>
    <s v="SALAZAR"/>
    <n v="51510"/>
    <n v="40940"/>
    <n v="2"/>
    <n v="8.375"/>
    <n v="0.55833333333333335"/>
    <m/>
    <m/>
    <x v="0"/>
  </r>
  <r>
    <n v="37312414"/>
    <s v="ALVAREZ DE UJUETA NELLY ESPERANZA"/>
    <x v="0"/>
    <s v="REGIONAL COMERCIAL"/>
    <s v="ASESOR GERENCIA ZONAL"/>
    <s v="5. SANTANDER"/>
    <s v="REGIONAL"/>
    <s v="OCAÑA"/>
    <n v="51509"/>
    <n v="41400"/>
    <n v="5"/>
    <n v="19.79"/>
    <n v="1.3193333333333332"/>
    <m/>
    <m/>
    <x v="1"/>
  </r>
  <r>
    <n v="37312821"/>
    <s v="MARUN MEYER MARIA CLAUDIA"/>
    <x v="10"/>
    <s v="RELACIONES LABORALES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602"/>
    <n v="6"/>
    <n v="33.67"/>
    <n v="2.2446666666666668"/>
    <m/>
    <m/>
    <x v="2"/>
  </r>
  <r>
    <n v="37319355"/>
    <s v="VERGEL BOTELLO GEMIMA"/>
    <x v="0"/>
    <s v="REGIONAL COMERCIAL"/>
    <s v="CAJERO"/>
    <s v="4. COSTA"/>
    <s v="OFICINAS"/>
    <s v="PELAYA"/>
    <n v="40103"/>
    <n v="40484"/>
    <n v="11"/>
    <n v="12.46"/>
    <n v="0.83066666666666678"/>
    <m/>
    <m/>
    <x v="0"/>
  </r>
  <r>
    <n v="37322273"/>
    <s v="BAYONA CAMACHO LUZMILA"/>
    <x v="0"/>
    <s v="REGIONAL COMERCIAL"/>
    <s v="DIRECTOR OPERATIVO"/>
    <s v="5. SANTANDER"/>
    <s v="OFICINAS"/>
    <s v="AGUACHICA"/>
    <n v="40101"/>
    <n v="38719"/>
    <n v="1"/>
    <n v="24.876999999999999"/>
    <n v="1.6584666666666665"/>
    <m/>
    <m/>
    <x v="1"/>
  </r>
  <r>
    <n v="37322752"/>
    <s v="LIZCANO QUINTERO IBETH DEL ROCIO"/>
    <x v="0"/>
    <s v="REGIONAL COMERCIAL"/>
    <s v="DIRECTOR OFICINA TIPO 3"/>
    <s v="5. SANTANDER"/>
    <s v="OFICINAS"/>
    <s v="CONVENCION                                                                                                                                            "/>
    <n v="51502"/>
    <n v="36705"/>
    <n v="6"/>
    <n v="2.63"/>
    <n v="0.17533333333333331"/>
    <m/>
    <m/>
    <x v="0"/>
  </r>
  <r>
    <n v="37323671"/>
    <s v="DODINO RINCON YOLIMA"/>
    <x v="0"/>
    <s v="REGIONAL COMERCIAL"/>
    <s v="ASESOR COMERCIAL SENIOR"/>
    <s v="5. SANTANDER"/>
    <s v="OFICINAS"/>
    <s v="BUCARAMANGA"/>
    <n v="50803"/>
    <n v="36705"/>
    <n v="6"/>
    <n v="77.63"/>
    <n v="5.1753333333333327"/>
    <s v="Incapacitados + 180 días"/>
    <m/>
    <x v="3"/>
  </r>
  <r>
    <n v="37324003"/>
    <s v="LEMUS PEREZ ZULEMA"/>
    <x v="0"/>
    <s v="REGIONAL COMERCIAL"/>
    <s v="DIRECTOR OPERATIVO"/>
    <s v="5. SANTANDER"/>
    <s v="OFICINAS"/>
    <s v="OCAÑA"/>
    <n v="51509"/>
    <n v="36705"/>
    <n v="6"/>
    <n v="2.63"/>
    <n v="0.17533333333333331"/>
    <m/>
    <m/>
    <x v="0"/>
  </r>
  <r>
    <n v="37326612"/>
    <s v="VERGEL QUINTANA CLAUDIA EUGENIA"/>
    <x v="0"/>
    <s v="REGIONAL COMERCIAL"/>
    <s v="DIRECTOR OFICINA TIPO 1"/>
    <s v="4. COSTA"/>
    <s v="OFICINAS"/>
    <s v="VALLEDUPAR"/>
    <n v="45509"/>
    <n v="41015"/>
    <n v="4"/>
    <n v="20.63"/>
    <n v="1.3753333333333333"/>
    <m/>
    <m/>
    <x v="1"/>
  </r>
  <r>
    <n v="37329369"/>
    <s v="BAENE CARRASCAL YEHINE MARGOT"/>
    <x v="0"/>
    <s v="REGIONAL COMERCIAL"/>
    <s v="DIRECTOR OFICINA TIPO 2"/>
    <s v="5. SANTANDER"/>
    <s v="OFICINAS"/>
    <s v="OCAÑA"/>
    <n v="51509"/>
    <n v="41232"/>
    <n v="11"/>
    <n v="11.75"/>
    <n v="0.78333333333333333"/>
    <m/>
    <m/>
    <x v="0"/>
  </r>
  <r>
    <n v="37330481"/>
    <s v="PEREZ MOGOLLON INDIRA STELLA"/>
    <x v="8"/>
    <s v="PYME EMPRESARIAL                                                                                                                                      "/>
    <s v="EJECUTIVO DE CUENTA PYME"/>
    <s v="5. SANTANDER"/>
    <s v="REGIONAL"/>
    <s v="GERENCIA REGIONAL SANTANDER"/>
    <n v="50000"/>
    <n v="44256"/>
    <n v="3"/>
    <n v="7.5"/>
    <n v="0.5"/>
    <m/>
    <m/>
    <x v="0"/>
  </r>
  <r>
    <n v="37330642"/>
    <s v="FERRER DIAZ NAYIBE"/>
    <x v="0"/>
    <s v="REGIONAL COMERCIAL"/>
    <s v="DIRECTOR OFICINA TIPO 4"/>
    <s v="5. SANTANDER"/>
    <s v="OFICINAS"/>
    <s v="RIO DE ORO                                                                                                                                            "/>
    <n v="40104"/>
    <n v="37418"/>
    <n v="6"/>
    <n v="1.08"/>
    <n v="7.2000000000000008E-2"/>
    <m/>
    <m/>
    <x v="0"/>
  </r>
  <r>
    <n v="37332193"/>
    <s v="AREVALO  JEANELLY ESTER"/>
    <x v="0"/>
    <s v="VENTAS BANCA AGROPECUARIA"/>
    <s v="ASESOR COMERCIAL AGROPECUARIO"/>
    <s v="5. SANTANDER"/>
    <s v="OFICINAS"/>
    <s v="OCAÑA"/>
    <n v="51509"/>
    <n v="43728"/>
    <n v="9"/>
    <n v="14.21"/>
    <n v="0.94733333333333336"/>
    <m/>
    <m/>
    <x v="0"/>
  </r>
  <r>
    <n v="37334038"/>
    <s v="MALDONADO NAVARRO LINA ALEJANDRA"/>
    <x v="0"/>
    <s v="REGIONAL COMERCIAL"/>
    <s v="ASESOR COMERCIAL"/>
    <s v="5. SANTANDER"/>
    <s v="OFICINAS"/>
    <s v="OCAÑA"/>
    <n v="51509"/>
    <n v="39881"/>
    <n v="3"/>
    <n v="22.17"/>
    <n v="1.4780000000000002"/>
    <m/>
    <m/>
    <x v="1"/>
  </r>
  <r>
    <n v="37338240"/>
    <s v="CORONEL RODRIGUEZ PAOLA ANDREA"/>
    <x v="0"/>
    <s v="REGIONAL COMERCIAL"/>
    <s v="ASESOR COMERCIAL"/>
    <s v="5. SANTANDER"/>
    <s v="OFICINAS"/>
    <s v="OCAÑA"/>
    <n v="51509"/>
    <n v="39510"/>
    <n v="3"/>
    <n v="21.087"/>
    <n v="1.4057999999999999"/>
    <m/>
    <m/>
    <x v="1"/>
  </r>
  <r>
    <n v="37370271"/>
    <s v="PAEZ PRADO MAYRA ALEXANDRA"/>
    <x v="0"/>
    <s v="VENTAS MICROFINANZAS"/>
    <s v="PROFESIONAL UNIVERSITARIO"/>
    <s v="5. SANTANDER"/>
    <s v="REGIONAL"/>
    <s v="GERENCIA REGIONAL SANTANDER"/>
    <n v="50000"/>
    <n v="43374"/>
    <n v="10"/>
    <n v="13.75"/>
    <n v="0.91666666666666663"/>
    <m/>
    <m/>
    <x v="0"/>
  </r>
  <r>
    <n v="37394041"/>
    <s v="GARAY TORRES YEINY LORENA"/>
    <x v="0"/>
    <s v="REGIONAL COMERCIAL"/>
    <s v="CAJERO PRINCIPAL"/>
    <s v="5. SANTANDER"/>
    <s v="OFICINAS"/>
    <s v="HACARI                                                                                                                                                "/>
    <n v="51506"/>
    <n v="42934"/>
    <n v="7"/>
    <n v="16.79"/>
    <n v="1.1193333333333333"/>
    <m/>
    <m/>
    <x v="1"/>
  </r>
  <r>
    <n v="37394386"/>
    <s v="AMAYA  LUZ CAROLINA"/>
    <x v="0"/>
    <s v="VENTAS MICROFINANZAS"/>
    <s v="ASESOR COMERCIAL MICROFINANZAS"/>
    <s v="5. SANTANDER"/>
    <s v="OFICINAS"/>
    <s v="CUCUTA"/>
    <n v="51503"/>
    <n v="43731"/>
    <n v="9"/>
    <n v="14.08"/>
    <n v="0.93866666666666665"/>
    <m/>
    <m/>
    <x v="0"/>
  </r>
  <r>
    <n v="37394955"/>
    <s v="MATEUS NIÑO DIANA PATRICIA"/>
    <x v="3"/>
    <s v="OFICINA DE CONTROL DISCIPLINARIO INTERNO"/>
    <s v="PROFESIONAL SENIOR"/>
    <s v="8. DIRECCION NACIONAL"/>
    <s v="DIRECCION GENERAL"/>
    <s v="DIRECCION NACIONAL"/>
    <n v="80000"/>
    <n v="39876"/>
    <n v="3"/>
    <n v="22.077999999999999"/>
    <n v="1.4718666666666667"/>
    <m/>
    <m/>
    <x v="1"/>
  </r>
  <r>
    <n v="37395037"/>
    <s v="SANCHEZ GUERRA ANGELA MARIA"/>
    <x v="8"/>
    <s v="VENTAS BANCA OFICIAL"/>
    <s v="GERENTE DE CUENTA"/>
    <s v="5. SANTANDER"/>
    <s v="REGIONAL"/>
    <s v="GERENCIA REGIONAL SANTANDER"/>
    <n v="50000"/>
    <n v="43556"/>
    <n v="4"/>
    <n v="21.25"/>
    <n v="1.4166666666666667"/>
    <m/>
    <m/>
    <x v="1"/>
  </r>
  <r>
    <n v="37395494"/>
    <s v="RAMIREZ RINCON JENNY CAROLINA"/>
    <x v="0"/>
    <s v="REGIONAL COMERCIAL"/>
    <s v="CAJERO"/>
    <s v="5. SANTANDER"/>
    <s v="OFICINAS"/>
    <s v="CUCUTA"/>
    <n v="51503"/>
    <n v="41113"/>
    <n v="7"/>
    <n v="16.579999999999998"/>
    <n v="1.1053333333333333"/>
    <m/>
    <m/>
    <x v="1"/>
  </r>
  <r>
    <n v="37510373"/>
    <s v="VALENCIA SUESCUN LICET JOHANA"/>
    <x v="0"/>
    <s v="REGIONAL COMERCIAL"/>
    <s v="ASESOR COMERCIAL"/>
    <s v="5. SANTANDER"/>
    <s v="OFICINAS"/>
    <s v="BUCARAMANGA"/>
    <n v="50803"/>
    <n v="40756"/>
    <n v="8"/>
    <n v="0.95799999999999996"/>
    <n v="6.3866666666666669E-2"/>
    <m/>
    <m/>
    <x v="0"/>
  </r>
  <r>
    <n v="37512015"/>
    <s v="PACHECO TARAZONA MARIA PATRICIA"/>
    <x v="0"/>
    <s v="REGIONAL COMERCIAL"/>
    <s v="DIRECTOR OFICINA TIPO 5"/>
    <s v="5. SANTANDER"/>
    <s v="OFICINAS"/>
    <s v="TONA"/>
    <n v="50814"/>
    <n v="36705"/>
    <n v="6"/>
    <n v="32.546999999999997"/>
    <n v="2.1698"/>
    <s v="Incapacitados + 180 días"/>
    <m/>
    <x v="2"/>
  </r>
  <r>
    <n v="37514618"/>
    <s v="AMEZQUITA CORREDOR RINA CATALINA"/>
    <x v="8"/>
    <s v="PRODUCTOS ESPECIALIZADOS"/>
    <s v="PROFESIONAL SENIOR"/>
    <s v="8. DIRECCION NACIONAL"/>
    <s v="DIRECCION GENERAL"/>
    <s v="DIRECCION NACIONAL"/>
    <n v="80000"/>
    <n v="39449"/>
    <n v="1"/>
    <n v="24.96"/>
    <n v="1.6640000000000001"/>
    <m/>
    <n v="44841"/>
    <x v="1"/>
  </r>
  <r>
    <n v="37530701"/>
    <s v="SOLANO GOMEZ ALBA YADIRA"/>
    <x v="0"/>
    <s v="VENTAS BANCA AGROPECUARIA"/>
    <s v="ASESOR COMERCIAL AGROPECUARIO"/>
    <s v="5. SANTANDER"/>
    <s v="OFICINAS"/>
    <s v="VILLANUEVA (SANTANDER)"/>
    <n v="54614"/>
    <n v="36705"/>
    <n v="6"/>
    <n v="16.838000000000001"/>
    <n v="1.1225333333333334"/>
    <m/>
    <m/>
    <x v="1"/>
  </r>
  <r>
    <n v="37531041"/>
    <s v="TRIANA VESGA AMINTA"/>
    <x v="0"/>
    <s v="REGIONAL COMERCIAL"/>
    <s v="CAJERO PRINCIPAL"/>
    <s v="5. SANTANDER"/>
    <s v="OFICINAS"/>
    <s v="VILLANUEVA (SANTANDER)"/>
    <n v="54614"/>
    <n v="43878"/>
    <n v="2"/>
    <n v="8.08"/>
    <n v="0.53866666666666663"/>
    <m/>
    <m/>
    <x v="0"/>
  </r>
  <r>
    <n v="37535257"/>
    <s v="RANGEL ABAUNZA DEICY MILENA"/>
    <x v="0"/>
    <s v="REGIONAL COMERCIAL"/>
    <s v="DIRECTOR OFICINA TIPO 5"/>
    <s v="2. BOGOTA"/>
    <s v="OFICINAS"/>
    <s v="MITU                                                                                                                                                  "/>
    <n v="24704"/>
    <n v="44774"/>
    <n v="8"/>
    <n v="1.25"/>
    <n v="8.3333333333333329E-2"/>
    <m/>
    <m/>
    <x v="0"/>
  </r>
  <r>
    <n v="37548407"/>
    <s v="VARGAS GOMEZ CAROLINA"/>
    <x v="1"/>
    <s v="VP OPERACIONES"/>
    <s v="PROFESIONAL UNIVERSITARIO"/>
    <s v="5. SANTANDER"/>
    <s v="REGIONAL"/>
    <s v="GERENCIA REGIONAL SANTANDER"/>
    <n v="50000"/>
    <n v="44475"/>
    <n v="10"/>
    <n v="13.54"/>
    <n v="0.90266666666666662"/>
    <m/>
    <m/>
    <x v="0"/>
  </r>
  <r>
    <n v="37549080"/>
    <s v="PORTILLA RUBIO CLAUDIA JULIANA"/>
    <x v="5"/>
    <s v="VIVIENDA         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461"/>
    <n v="9"/>
    <n v="14.12"/>
    <n v="0.94133333333333324"/>
    <m/>
    <m/>
    <x v="0"/>
  </r>
  <r>
    <n v="37556783"/>
    <s v="LUNA FLOREZ NUBIA LILIANA"/>
    <x v="0"/>
    <s v="VENTAS BANCA AGROPECUARIA"/>
    <s v="ASESOR COMERCIAL AGROPECUARIO"/>
    <s v="5. SANTANDER"/>
    <s v="OFICINAS"/>
    <s v="PIEDECUESTA"/>
    <n v="50810"/>
    <n v="37333"/>
    <n v="3"/>
    <n v="6.665"/>
    <n v="0.44433333333333336"/>
    <m/>
    <m/>
    <x v="0"/>
  </r>
  <r>
    <n v="37558215"/>
    <s v="ROJAS LOZADA ELLA JULIANA"/>
    <x v="4"/>
    <s v="NORMALIZACION Y COBRO JURIDICO                                                                                                                        "/>
    <s v="COORDINADOR"/>
    <s v="5. SANTANDER"/>
    <s v="REGIONAL"/>
    <s v="GERENCIA REGIONAL SANTANDER"/>
    <n v="50000"/>
    <n v="36705"/>
    <n v="6"/>
    <n v="17.63"/>
    <n v="1.1753333333333333"/>
    <m/>
    <m/>
    <x v="1"/>
  </r>
  <r>
    <n v="37559535"/>
    <s v="GOMEZ PLATA ADRIANA"/>
    <x v="0"/>
    <s v="REGIONAL COMERCIAL"/>
    <s v="SECRETARIA GERENCIA"/>
    <s v="5. SANTANDER"/>
    <s v="REGIONAL"/>
    <s v="GERENCIA REGIONAL SANTANDER"/>
    <n v="50000"/>
    <n v="44734"/>
    <n v="6"/>
    <n v="2.87"/>
    <n v="0.19133333333333333"/>
    <m/>
    <m/>
    <x v="0"/>
  </r>
  <r>
    <n v="37579461"/>
    <s v="MONCADA HIDALGO CLAUDIA ESPERANZA"/>
    <x v="0"/>
    <s v="REGIONAL COMERCIAL"/>
    <s v="DIRECTOR OFICINA TIPO 4"/>
    <s v="5. SANTANDER"/>
    <s v="OFICINAS"/>
    <s v="SAN PABLO (BOLIVAR)                                                                                                                                   "/>
    <n v="41210"/>
    <n v="41498"/>
    <n v="8"/>
    <n v="15.79"/>
    <n v="1.0526666666666666"/>
    <m/>
    <m/>
    <x v="1"/>
  </r>
  <r>
    <n v="37620063"/>
    <s v="JAIMES SEPULVEDA ALBA JASMIN"/>
    <x v="0"/>
    <s v="VENTAS BANCA AGROPECUARIA"/>
    <s v="ASESOR COMERCIAL AGROPECUARIO"/>
    <s v="2. BOGOTA"/>
    <s v="OFICINAS"/>
    <s v="FORTUL"/>
    <n v="70306"/>
    <n v="43892"/>
    <n v="3"/>
    <n v="22.46"/>
    <n v="1.4973333333333334"/>
    <m/>
    <m/>
    <x v="1"/>
  </r>
  <r>
    <n v="37652460"/>
    <s v="SALAZAR BELTRAN FARLYN NATALIA"/>
    <x v="0"/>
    <s v="REGIONAL COMERCIAL"/>
    <s v="DIRECTOR OFICINA TIPO 2"/>
    <s v="5. SANTANDER"/>
    <s v="OFICINAS"/>
    <s v="CIMITARRA"/>
    <n v="55603"/>
    <n v="39449"/>
    <n v="1"/>
    <n v="9.9600000000000009"/>
    <n v="0.66400000000000003"/>
    <m/>
    <m/>
    <x v="0"/>
  </r>
  <r>
    <n v="37652679"/>
    <s v="PARRA CASTRO TRANSITO JULIA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93"/>
    <n v="6"/>
    <n v="18.587"/>
    <n v="1.2391333333333334"/>
    <m/>
    <m/>
    <x v="1"/>
  </r>
  <r>
    <n v="37655881"/>
    <s v="RAMIREZ GOMEZ LILIA"/>
    <x v="1"/>
    <s v="VP OPERACIONES"/>
    <s v="COORDINADOR"/>
    <s v="5. SANTANDER"/>
    <s v="REGIONAL"/>
    <s v="BUCARAMANGA"/>
    <n v="50818"/>
    <n v="36705"/>
    <n v="6"/>
    <n v="2.5049999999999999"/>
    <n v="0.16699999999999998"/>
    <m/>
    <m/>
    <x v="0"/>
  </r>
  <r>
    <n v="37659622"/>
    <s v="FLOREZ GOMEZ BLANCA YOHANA"/>
    <x v="0"/>
    <s v="REGIONAL COMERCIAL"/>
    <s v="DIRECTOR OPERATIVO"/>
    <s v="5. SANTANDER"/>
    <s v="OFICINAS"/>
    <s v="SAN VICENTE DE CHUCURI                                                                                                                                "/>
    <n v="50817"/>
    <n v="36705"/>
    <n v="6"/>
    <n v="17.63"/>
    <n v="1.1753333333333333"/>
    <m/>
    <m/>
    <x v="1"/>
  </r>
  <r>
    <n v="37659966"/>
    <s v="MEDINA BALLESTEROS MIREYA"/>
    <x v="0"/>
    <s v="REGIONAL COMERCIAL"/>
    <s v="ASESOR COMERCIAL SENIOR"/>
    <s v="5. SANTANDER"/>
    <s v="OFICINAS"/>
    <s v="SAN VICENTE DE CHUCURI                                                                                                                                "/>
    <n v="50817"/>
    <n v="36705"/>
    <n v="6"/>
    <n v="17.63"/>
    <n v="1.1753333333333333"/>
    <m/>
    <m/>
    <x v="1"/>
  </r>
  <r>
    <n v="37670633"/>
    <s v="CIPAGAUTA RINCON LINA MARIA"/>
    <x v="0"/>
    <s v="REGIONAL COMERCIAL"/>
    <s v="CAJERO"/>
    <s v="7. ORIENTE"/>
    <s v="OFICINAS"/>
    <s v="BARBOSA"/>
    <n v="55601"/>
    <n v="39944"/>
    <n v="5"/>
    <n v="19.579999999999998"/>
    <n v="1.3053333333333332"/>
    <m/>
    <m/>
    <x v="1"/>
  </r>
  <r>
    <n v="37686197"/>
    <s v="MEJIA RODRIGUEZ CLAUDIA PATRICIA"/>
    <x v="0"/>
    <s v="REGIONAL COMERCIAL"/>
    <s v="ASESOR COMERCIAL"/>
    <s v="5. SANTANDER"/>
    <s v="OFICINAS"/>
    <s v="PUERTO WILCHES"/>
    <n v="50811"/>
    <n v="41337"/>
    <n v="3"/>
    <n v="7.3280000000000003"/>
    <n v="0.48853333333333337"/>
    <m/>
    <m/>
    <x v="0"/>
  </r>
  <r>
    <n v="37687354"/>
    <s v="ORTIZ ORTEGA LUZ MERY"/>
    <x v="0"/>
    <s v="REGIONAL COMERCIAL"/>
    <s v="CAJERO PRINCIPAL"/>
    <s v="5. SANTANDER"/>
    <s v="OFICINAS"/>
    <s v="PUERTO WILCHES"/>
    <n v="50811"/>
    <n v="41113"/>
    <n v="7"/>
    <n v="1.4970000000000001"/>
    <n v="9.9800000000000014E-2"/>
    <m/>
    <m/>
    <x v="0"/>
  </r>
  <r>
    <n v="37687918"/>
    <s v="MAYA ORTIZ LINA MARCELA"/>
    <x v="0"/>
    <s v="REGIONAL COMERCIAL"/>
    <s v="OFICIAL OPERATIVO SENIOR"/>
    <s v="5. SANTANDER"/>
    <s v="OFICINAS"/>
    <s v="SABANA DE TORRES"/>
    <n v="50812"/>
    <n v="44238"/>
    <n v="2"/>
    <n v="8.33"/>
    <n v="0.55533333333333335"/>
    <m/>
    <m/>
    <x v="0"/>
  </r>
  <r>
    <n v="37708080"/>
    <s v="RANGEL POVEDA ANA ERIKA"/>
    <x v="0"/>
    <s v="REGIONAL COMERCIAL"/>
    <s v="CAJERO PRINCIPAL"/>
    <s v="5. SANTANDER"/>
    <s v="OFICINAS"/>
    <s v="CHARALA                                                                                                                                               "/>
    <n v="54615"/>
    <n v="43724"/>
    <n v="9"/>
    <n v="14.38"/>
    <n v="0.95866666666666667"/>
    <m/>
    <m/>
    <x v="0"/>
  </r>
  <r>
    <n v="37721389"/>
    <s v="CACUA GARCIA ROSS MARY"/>
    <x v="0"/>
    <s v="REGIONAL COMERCIAL"/>
    <s v="GERENTE ZONAL"/>
    <s v="5. SANTANDER"/>
    <s v="REGIONAL"/>
    <s v="CUCUTA"/>
    <n v="51503"/>
    <n v="44512"/>
    <n v="11"/>
    <n v="12.04"/>
    <n v="0.80266666666666664"/>
    <m/>
    <m/>
    <x v="0"/>
  </r>
  <r>
    <n v="37725282"/>
    <s v="GARCIA HURTADO MARY HELEN"/>
    <x v="10"/>
    <s v="VP TALENTO HUMANO"/>
    <s v="COORDINADOR"/>
    <s v="7. ORIENTE"/>
    <s v="REGIONAL"/>
    <s v="GERENCIA REGIONAL ORIENTE"/>
    <n v="70000"/>
    <n v="43850"/>
    <n v="1"/>
    <n v="9.2100000000000009"/>
    <n v="0.6140000000000001"/>
    <m/>
    <m/>
    <x v="0"/>
  </r>
  <r>
    <n v="37726963"/>
    <s v="HIGUERA IBAÑEZ NANCY"/>
    <x v="1"/>
    <s v="VP OPERACIONES"/>
    <s v="DIRECTOR SUPERNUMERARIO"/>
    <s v="1. ANTIOQUIA"/>
    <s v="REGIONAL"/>
    <s v="GERENCIA REGIONAL ANTIOQUIA"/>
    <n v="10000"/>
    <n v="44629"/>
    <n v="3"/>
    <n v="7.17"/>
    <n v="0.47799999999999998"/>
    <m/>
    <m/>
    <x v="0"/>
  </r>
  <r>
    <n v="37747598"/>
    <s v="MEDINA GRANDAS MARIBEL"/>
    <x v="0"/>
    <s v="REGIONAL COMERCIAL"/>
    <s v="CAJERO PRINCIPAL"/>
    <s v="5. SANTANDER"/>
    <s v="OFICINAS"/>
    <s v="EL CARMEN DE CHUCURI                                                                                                                                  "/>
    <n v="50804"/>
    <n v="36705"/>
    <n v="6"/>
    <n v="14.505000000000001"/>
    <n v="0.96700000000000008"/>
    <m/>
    <m/>
    <x v="0"/>
  </r>
  <r>
    <n v="37751141"/>
    <s v="DIAZ MESA MAGDA LILIANA"/>
    <x v="5"/>
    <s v="GESTION DE INFRAESTRUCTURA FISICA                                                                                                                     "/>
    <s v="JEFE"/>
    <s v="8. DIRECCION NACIONAL"/>
    <s v="DIRECCION GENERAL"/>
    <s v="DIRECCION NACIONAL"/>
    <n v="80000"/>
    <n v="44531"/>
    <n v="12"/>
    <n v="11.25"/>
    <n v="0.75"/>
    <m/>
    <m/>
    <x v="0"/>
  </r>
  <r>
    <n v="37841203"/>
    <s v="NEIRA ORTIZ SONIA JULIANA"/>
    <x v="0"/>
    <s v="VENTAS MICROFINANZAS"/>
    <s v="ASESOR COMERCIAL MICROFINANZAS"/>
    <s v="5. SANTANDER"/>
    <s v="OFICINAS"/>
    <s v="BUCARAMANGA"/>
    <n v="50803"/>
    <n v="41617"/>
    <n v="12"/>
    <n v="25.92"/>
    <n v="1.7280000000000002"/>
    <m/>
    <m/>
    <x v="1"/>
  </r>
  <r>
    <n v="37841795"/>
    <s v="PUENTES MORENO SANDRA MILENA"/>
    <x v="0"/>
    <s v="VENTAS MICROFINANZAS"/>
    <s v="ASESOR COMERCIAL MICROFINANZAS"/>
    <s v="7. ORIENTE"/>
    <s v="OFICINAS"/>
    <s v="BELEN (BOYACA)                                                                                                                                        "/>
    <n v="71601"/>
    <n v="43725"/>
    <n v="9"/>
    <n v="14.33"/>
    <n v="0.95533333333333337"/>
    <m/>
    <m/>
    <x v="0"/>
  </r>
  <r>
    <n v="37844356"/>
    <s v="SERRANO CANO LAU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79"/>
    <n v="3"/>
    <n v="21.338000000000001"/>
    <n v="1.4225333333333334"/>
    <m/>
    <m/>
    <x v="1"/>
  </r>
  <r>
    <n v="37860243"/>
    <s v="RUIZ LOZANO EDNA YANELY"/>
    <x v="0"/>
    <s v="REGIONAL COMERCIAL"/>
    <s v="DIRECTOR OFICINA TIPO 2"/>
    <s v="4. COSTA"/>
    <s v="OFICINAS"/>
    <s v="CODAZZI"/>
    <n v="45505"/>
    <n v="43508"/>
    <n v="2"/>
    <n v="23.29"/>
    <n v="1.5526666666666666"/>
    <m/>
    <m/>
    <x v="1"/>
  </r>
  <r>
    <n v="37861250"/>
    <s v="VERGARA RAMIREZ GINA VANESSA"/>
    <x v="0"/>
    <s v="REGIONAL COMERCIAL"/>
    <s v="CAJERO PRINCIPAL"/>
    <s v="5. SANTANDER"/>
    <s v="OFICINAS"/>
    <s v="BARRANCABERMEJA"/>
    <n v="50801"/>
    <n v="42261"/>
    <n v="9"/>
    <n v="14.46"/>
    <n v="0.96400000000000008"/>
    <m/>
    <m/>
    <x v="0"/>
  </r>
  <r>
    <n v="37862626"/>
    <s v="VEGA CALVETE CLAUDIA PATRICIA"/>
    <x v="0"/>
    <s v="REGIONAL COMERCIAL"/>
    <s v="CAJERO PRINCIPAL"/>
    <s v="5. SANTANDER"/>
    <s v="OFICINAS"/>
    <s v="RIONEGRO"/>
    <n v="50820"/>
    <n v="43083"/>
    <n v="12"/>
    <n v="10.71"/>
    <n v="0.71400000000000008"/>
    <m/>
    <m/>
    <x v="0"/>
  </r>
  <r>
    <n v="37863065"/>
    <s v="MUÑOZ DUARTE LILIANA"/>
    <x v="0"/>
    <s v="VENTAS MICROFINANZAS"/>
    <s v="ASESOR COMERCIAL MICROFINANZAS"/>
    <s v="5. SANTANDER"/>
    <s v="OFICINAS"/>
    <s v="GIRON                                                                                                                                                 "/>
    <n v="50806"/>
    <n v="40603"/>
    <n v="3"/>
    <n v="22.5"/>
    <n v="1.5"/>
    <m/>
    <m/>
    <x v="1"/>
  </r>
  <r>
    <n v="37890533"/>
    <s v="SUAREZ CARDENAS MIREYA"/>
    <x v="0"/>
    <s v="REGIONAL COMERCIAL"/>
    <s v="DIRECTOR OFICINA TIPO 3"/>
    <s v="7. ORIENTE"/>
    <s v="OFICINAS"/>
    <s v="MIRAFLORES (BOYACA)                                                                                                                                   "/>
    <n v="75402"/>
    <n v="43565"/>
    <n v="4"/>
    <n v="20.87"/>
    <n v="1.3913333333333333"/>
    <m/>
    <m/>
    <x v="1"/>
  </r>
  <r>
    <n v="37891256"/>
    <s v="PEÑA GOMEZ NANCY"/>
    <x v="0"/>
    <s v="REGIONAL COMERCIAL"/>
    <s v="CAJERO PRINCIPAL"/>
    <s v="5. SANTANDER"/>
    <s v="OFICINAS"/>
    <s v="SAN GIL"/>
    <n v="54611"/>
    <n v="37746"/>
    <n v="5"/>
    <n v="19.829999999999998"/>
    <n v="1.3219999999999998"/>
    <m/>
    <m/>
    <x v="1"/>
  </r>
  <r>
    <n v="37891610"/>
    <s v="BARRAGAN RIOS SUSAN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23.585000000000001"/>
    <n v="1.5723333333333334"/>
    <m/>
    <m/>
    <x v="1"/>
  </r>
  <r>
    <n v="37895343"/>
    <s v="SANCHEZ DURAN MARY INES"/>
    <x v="0"/>
    <s v="REGIONAL COMERCIAL"/>
    <s v="CAJERO"/>
    <s v="5. SANTANDER"/>
    <s v="OFICINAS"/>
    <s v="SAN GIL"/>
    <n v="54611"/>
    <n v="43126"/>
    <n v="1"/>
    <n v="22.626999999999999"/>
    <n v="1.5084666666666666"/>
    <m/>
    <m/>
    <x v="1"/>
  </r>
  <r>
    <n v="37898705"/>
    <s v="NORIEGA LORA OLGA LUCIA"/>
    <x v="1"/>
    <s v="OPERATIVA DE DESEMBOLSOS Y CARTERA"/>
    <s v="PROFESIONAL UNIVERSITARIO"/>
    <s v="8. DIRECCION NACIONAL"/>
    <s v="DIRECCION GENERAL"/>
    <s v="DIRECCION NACIONAL"/>
    <n v="80000"/>
    <n v="41113"/>
    <n v="7"/>
    <n v="16.247"/>
    <n v="1.0831333333333333"/>
    <m/>
    <n v="44897"/>
    <x v="1"/>
  </r>
  <r>
    <n v="37900223"/>
    <s v="SILVA RODRIGUEZ ERIKA VIVIANA"/>
    <x v="0"/>
    <s v="VENTAS BANCA AGROPECUARIA"/>
    <s v="ASESOR COMERCIAL AGROPECUARIO"/>
    <s v="5. SANTANDER"/>
    <s v="OFICINAS"/>
    <s v="SAN GIL"/>
    <n v="54611"/>
    <n v="39881"/>
    <n v="3"/>
    <n v="7.17"/>
    <n v="0.47799999999999998"/>
    <m/>
    <m/>
    <x v="0"/>
  </r>
  <r>
    <n v="37944030"/>
    <s v="HERNANDEZ LINARES NUBIA"/>
    <x v="0"/>
    <s v="REGIONAL COMERCIAL"/>
    <s v="CAJERO"/>
    <s v="5. SANTANDER"/>
    <s v="OFICINAS"/>
    <s v="SOCORRO"/>
    <n v="54613"/>
    <n v="39041"/>
    <n v="11"/>
    <n v="11.71"/>
    <n v="0.78066666666666673"/>
    <m/>
    <m/>
    <x v="0"/>
  </r>
  <r>
    <n v="37944718"/>
    <s v="RUIZ ANGARITA ALMA MONICA"/>
    <x v="0"/>
    <s v="REGIONAL COMERCIAL"/>
    <s v="DIRECTOR OFICINA TIPO 5"/>
    <s v="5. SANTANDER"/>
    <s v="OFICINAS"/>
    <s v="CHARALA                                                                                                                                               "/>
    <n v="54615"/>
    <n v="39482"/>
    <n v="2"/>
    <n v="8.6300000000000008"/>
    <n v="0.57533333333333336"/>
    <m/>
    <m/>
    <x v="0"/>
  </r>
  <r>
    <n v="37949167"/>
    <s v="RINCON GOMEZ DIANA MAYERLI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34"/>
    <n v="5"/>
    <n v="4.29"/>
    <n v="0.28599999999999998"/>
    <m/>
    <m/>
    <x v="0"/>
  </r>
  <r>
    <n v="38070681"/>
    <s v="GARCIA LOPEZ DIANA CAROLINA"/>
    <x v="0"/>
    <s v="REGIONAL COMERCIAL"/>
    <s v="ASESOR COMERCIAL"/>
    <s v="9. SUR"/>
    <s v="OFICINAS"/>
    <s v="LIBANO"/>
    <n v="31926"/>
    <n v="41365"/>
    <n v="4"/>
    <n v="21.25"/>
    <n v="1.4166666666666667"/>
    <m/>
    <m/>
    <x v="1"/>
  </r>
  <r>
    <n v="38140911"/>
    <s v="AGUIRRE MARIN PAOLA ALEXAND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17"/>
    <n v="12"/>
    <n v="10.92"/>
    <n v="0.72799999999999998"/>
    <m/>
    <m/>
    <x v="0"/>
  </r>
  <r>
    <n v="3817742"/>
    <s v="DIAZ TORRES JOHN FRED"/>
    <x v="0"/>
    <s v="REGIONAL COMERCIAL"/>
    <s v="DIRECTOR OFICINA TIPO 5"/>
    <s v="4. COSTA"/>
    <s v="OFICINAS"/>
    <s v="SAN ONOFRE"/>
    <n v="45113"/>
    <n v="39097"/>
    <n v="1"/>
    <n v="23.17"/>
    <n v="1.5446666666666669"/>
    <m/>
    <m/>
    <x v="1"/>
  </r>
  <r>
    <n v="38195408"/>
    <s v="GAITA MORA ELCY"/>
    <x v="0"/>
    <s v="REGIONAL COMERCIAL"/>
    <s v="OFICIAL OPERATIVO SENIOR"/>
    <s v="9. SUR"/>
    <s v="OFICINAS"/>
    <s v="CHAPARRAL"/>
    <n v="31924"/>
    <n v="42506"/>
    <n v="5"/>
    <n v="19.37"/>
    <n v="1.2913333333333334"/>
    <m/>
    <m/>
    <x v="1"/>
  </r>
  <r>
    <n v="38212526"/>
    <s v="LOZANO RUBIO TATIANA LORENA"/>
    <x v="0"/>
    <s v="VENTAS MICROFINANZAS"/>
    <s v="ASESOR COMERCIAL MICROFINANZAS"/>
    <s v="7. ORIENTE"/>
    <s v="OFICINAS"/>
    <s v="PUERTO BOYACA                                                                                                                                         "/>
    <n v="71405"/>
    <n v="40000"/>
    <n v="7"/>
    <n v="17.29"/>
    <n v="1.1526666666666665"/>
    <m/>
    <m/>
    <x v="1"/>
  </r>
  <r>
    <n v="38252317"/>
    <s v="LOPEZ OLAYA NORMA CONSTANZA"/>
    <x v="0"/>
    <s v="REGIONAL COMERCIAL"/>
    <s v="DIRECTOR OFICINA TIPO 2"/>
    <s v="9. SUR"/>
    <s v="OFICINAS"/>
    <s v="ORTEGA"/>
    <n v="31908"/>
    <n v="38741"/>
    <n v="1"/>
    <n v="22.248000000000001"/>
    <n v="1.4832000000000001"/>
    <m/>
    <m/>
    <x v="1"/>
  </r>
  <r>
    <n v="38253869"/>
    <s v="SIERRA GUERRA DORIS"/>
    <x v="0"/>
    <s v="REGIONAL COMERCIAL"/>
    <s v="DIRECTOR OFICINA TIPO 2"/>
    <s v="9. SUR"/>
    <s v="OFICINAS"/>
    <s v="GUAYABAL                                                                                                                                              "/>
    <n v="32406"/>
    <n v="37515"/>
    <n v="9"/>
    <n v="14.087999999999999"/>
    <n v="0.93919999999999992"/>
    <m/>
    <m/>
    <x v="0"/>
  </r>
  <r>
    <n v="38263920"/>
    <s v="SEPULVEDA BONILLA GLORIA ASTRID"/>
    <x v="0"/>
    <s v="VENTAS BANCA AGROPECUARIA"/>
    <s v="PROFESIONAL UNIVERSITARIO"/>
    <s v="9. SUR"/>
    <s v="REGIONAL"/>
    <s v="GERENCIA REGIONAL SUR"/>
    <n v="90000"/>
    <n v="43766"/>
    <n v="10"/>
    <n v="27.62"/>
    <n v="1.8413333333333335"/>
    <m/>
    <m/>
    <x v="1"/>
  </r>
  <r>
    <n v="38284612"/>
    <s v="ZAPATA BELTRAN DORA LUZ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6"/>
    <n v="5"/>
    <n v="19.707999999999998"/>
    <n v="1.3138666666666665"/>
    <m/>
    <m/>
    <x v="1"/>
  </r>
  <r>
    <n v="38286722"/>
    <s v="GALINDO FRASSER MARCELA JANNETH"/>
    <x v="1"/>
    <s v="VP OPERACIONES"/>
    <s v="COORDINADOR"/>
    <s v="2. BOGOTA"/>
    <s v="REGIONAL"/>
    <s v="BOGOTA"/>
    <n v="20713"/>
    <n v="36746"/>
    <n v="8"/>
    <n v="15.96"/>
    <n v="1.0640000000000001"/>
    <m/>
    <m/>
    <x v="1"/>
  </r>
  <r>
    <n v="38360775"/>
    <s v="CAÑAS MAYORQUIN DIANA MILENA"/>
    <x v="0"/>
    <s v="REGIONAL COMERCIAL"/>
    <s v="GERENTE REGIONAL"/>
    <s v="9. SUR"/>
    <s v="REGIONAL"/>
    <s v="GERENCIA REGIONAL SUR"/>
    <n v="90000"/>
    <n v="44005"/>
    <n v="6"/>
    <n v="17.829999999999998"/>
    <n v="1.1886666666666665"/>
    <m/>
    <m/>
    <x v="1"/>
  </r>
  <r>
    <n v="38361490"/>
    <s v="ANDRADE MAHECHA JOHANNA PAULIN"/>
    <x v="6"/>
    <s v="VP EJECUTIVA"/>
    <s v="PROFESIONAL SENIOR"/>
    <s v="8. DIRECCION NACIONAL"/>
    <s v="DIRECCION GENERAL"/>
    <s v="DIRECCION NACIONAL"/>
    <n v="80000"/>
    <n v="43774"/>
    <n v="11"/>
    <n v="12.33"/>
    <n v="0.82199999999999995"/>
    <m/>
    <m/>
    <x v="0"/>
  </r>
  <r>
    <n v="38361592"/>
    <s v="TELLO SOSA YULY ALEJANDRA"/>
    <x v="11"/>
    <s v="DEFENSA JUDICIAL"/>
    <s v="PROFESIONAL UNIVERSITARIO"/>
    <s v="8. DIRECCION NACIONAL"/>
    <s v="DIRECCION GENERAL"/>
    <s v="DIRECCION NACIONAL"/>
    <n v="80000"/>
    <n v="43907"/>
    <n v="3"/>
    <n v="6.83"/>
    <n v="0.45533333333333331"/>
    <m/>
    <m/>
    <x v="0"/>
  </r>
  <r>
    <n v="38361682"/>
    <s v="BARRETO TRUJILLO NIYIRETHE ANDREA"/>
    <x v="0"/>
    <s v="VENTAS BANCA PERSONAS"/>
    <s v="PROFESIONAL SENIOR"/>
    <s v="8. DIRECCION NACIONAL"/>
    <s v="DIRECCION GENERAL"/>
    <s v="DIRECCION NACIONAL"/>
    <n v="80000"/>
    <n v="41365"/>
    <n v="4"/>
    <n v="21.167000000000002"/>
    <n v="1.4111333333333334"/>
    <m/>
    <m/>
    <x v="1"/>
  </r>
  <r>
    <n v="38460926"/>
    <s v="BALANTA LARRAHONDO NIYERLAND"/>
    <x v="0"/>
    <s v="REGIONAL COMERCIAL"/>
    <s v="CAJERO PRINCIPAL"/>
    <s v="6. OCCIDENTE"/>
    <s v="OFICINAS"/>
    <s v="BUENOS AIRES"/>
    <n v="65001"/>
    <n v="42961"/>
    <n v="8"/>
    <n v="15.71"/>
    <n v="1.0473333333333334"/>
    <m/>
    <m/>
    <x v="1"/>
  </r>
  <r>
    <n v="38472471"/>
    <s v="LONDOÑO GRANJA GISELA"/>
    <x v="0"/>
    <s v="REGIONAL COMERCIAL"/>
    <s v="DIRECTOR OFICINA TIPO 4"/>
    <s v="6. OCCIDENTE"/>
    <s v="OFICINAS"/>
    <s v="CORINTO"/>
    <n v="65004"/>
    <n v="43374"/>
    <n v="10"/>
    <n v="13.75"/>
    <n v="0.91666666666666663"/>
    <m/>
    <m/>
    <x v="0"/>
  </r>
  <r>
    <n v="38553964"/>
    <s v="CHAMORRO DOMINGUEZ PAULA FERNANDA"/>
    <x v="0"/>
    <s v="REGIONAL COMERCIAL"/>
    <s v="GERENTE ZONAL"/>
    <s v="6. OCCIDENTE"/>
    <s v="REGIONAL"/>
    <s v="PASTO"/>
    <n v="63907"/>
    <n v="39791"/>
    <n v="12"/>
    <n v="25.92"/>
    <n v="1.7280000000000002"/>
    <m/>
    <m/>
    <x v="1"/>
  </r>
  <r>
    <n v="38558354"/>
    <s v="ANGULO PALACIO MAGALY"/>
    <x v="0"/>
    <s v="VENTAS MICROFINANZAS"/>
    <s v="ASESOR COMERCIAL MICROFINANZAS"/>
    <s v="6. OCCIDENTE"/>
    <s v="OFICINAS"/>
    <s v="GUAPI"/>
    <n v="64208"/>
    <n v="43297"/>
    <n v="7"/>
    <n v="16.88"/>
    <n v="1.1253333333333333"/>
    <m/>
    <m/>
    <x v="1"/>
  </r>
  <r>
    <n v="38596089"/>
    <s v="RESTREPO RAMIREZ NATALIA"/>
    <x v="8"/>
    <s v="PYME EMPRESARIAL                                                                                                                                      "/>
    <s v="EJECUTIVO DE CUENTA PYME"/>
    <s v="6. OCCIDENTE"/>
    <s v="REGIONAL"/>
    <s v="GERENCIA REGIONAL OCCIDENTE"/>
    <n v="60000"/>
    <n v="44249"/>
    <n v="2"/>
    <n v="7.88"/>
    <n v="0.52533333333333332"/>
    <m/>
    <m/>
    <x v="0"/>
  </r>
  <r>
    <n v="38755130"/>
    <s v="GONZALEZ CARDONA MONICA"/>
    <x v="0"/>
    <s v="REGIONAL COMERCIAL"/>
    <s v="ASESOR COMERCIAL"/>
    <s v="3. CAFETERA"/>
    <s v="OFICINAS"/>
    <s v="SEVILLA"/>
    <n v="65308"/>
    <n v="40107"/>
    <n v="10"/>
    <n v="12.92"/>
    <n v="0.86133333333333328"/>
    <m/>
    <m/>
    <x v="0"/>
  </r>
  <r>
    <n v="38755792"/>
    <s v="RAMIREZ MONDRAGON PAULA ANDREA"/>
    <x v="0"/>
    <s v="REGIONAL COMERCIAL"/>
    <s v="CAJERO PRINCIPAL"/>
    <s v="3. CAFETERA"/>
    <s v="OFICINAS"/>
    <s v="SEVILLA"/>
    <n v="65308"/>
    <n v="39581"/>
    <n v="5"/>
    <n v="19.5"/>
    <n v="1.3"/>
    <m/>
    <m/>
    <x v="1"/>
  </r>
  <r>
    <n v="38790117"/>
    <s v="SALCEDO GALVEZ VICTORIA"/>
    <x v="0"/>
    <s v="REGIONAL COMERCIAL"/>
    <s v="OFICIAL SOPORTE"/>
    <s v="6. OCCIDENTE"/>
    <s v="OFICINAS"/>
    <s v="TULUA                                                                                                                                                 "/>
    <n v="65310"/>
    <n v="40105"/>
    <n v="10"/>
    <n v="12.958"/>
    <n v="0.86386666666666667"/>
    <m/>
    <m/>
    <x v="0"/>
  </r>
  <r>
    <n v="38875039"/>
    <s v="RINCON PATIÑO DEICY MARGOTH"/>
    <x v="1"/>
    <s v="VP OPERACIONES"/>
    <s v="COORDINADOR"/>
    <s v="6. OCCIDENTE"/>
    <s v="REGIONAL"/>
    <s v="CALI"/>
    <n v="60910"/>
    <n v="38334"/>
    <n v="12"/>
    <n v="10.75"/>
    <n v="0.71666666666666667"/>
    <m/>
    <m/>
    <x v="0"/>
  </r>
  <r>
    <n v="39014070"/>
    <s v="BELEÑO OSPINO LUZ E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876999999999999"/>
    <n v="1.6584666666666665"/>
    <m/>
    <m/>
    <x v="1"/>
  </r>
  <r>
    <n v="39019007"/>
    <s v="CASTRO CAMPO ROSEMARY"/>
    <x v="10"/>
    <s v="DESEMPEÑO Y COMPENSACION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1113"/>
    <n v="7"/>
    <n v="16.579999999999998"/>
    <n v="1.1053333333333333"/>
    <m/>
    <m/>
    <x v="1"/>
  </r>
  <r>
    <n v="39023774"/>
    <s v="CHINCHILLA PEÑUELA GLADYS MARLENE"/>
    <x v="0"/>
    <s v="REGIONAL COMERCIAL"/>
    <s v="ASESOR COMERCIAL"/>
    <s v="4. COSTA"/>
    <s v="OFICINAS"/>
    <s v="EL BANCO"/>
    <n v="44805"/>
    <n v="42128"/>
    <n v="5"/>
    <n v="19.88"/>
    <n v="1.3253333333333333"/>
    <m/>
    <m/>
    <x v="1"/>
  </r>
  <r>
    <n v="39068711"/>
    <s v="ESCORCIA BUSTAMANTE MARIA LUISA"/>
    <x v="5"/>
    <s v="VP ADMINISTRATIVA"/>
    <s v="PROFESIONAL SENIOR"/>
    <s v="8. DIRECCION NACIONAL"/>
    <s v="DIRECCION GENERAL"/>
    <s v="DIRECCION NACIONAL"/>
    <n v="80000"/>
    <n v="39084"/>
    <n v="1"/>
    <n v="24.751999999999999"/>
    <n v="1.6501333333333332"/>
    <m/>
    <m/>
    <x v="1"/>
  </r>
  <r>
    <n v="39069559"/>
    <s v="MERIÑO VILLALBA ANUBIS DE LOS ANGELES"/>
    <x v="0"/>
    <s v="REGIONAL COMERCIAL"/>
    <s v="CAJERO PRINCIPAL"/>
    <s v="4. COSTA"/>
    <s v="OFICINAS"/>
    <s v="EL DIFICIL                                                                                                                                            "/>
    <n v="44806"/>
    <n v="43878"/>
    <n v="2"/>
    <n v="8.08"/>
    <n v="0.53866666666666663"/>
    <m/>
    <m/>
    <x v="0"/>
  </r>
  <r>
    <n v="39177793"/>
    <s v="CORREA  ASTRID CAROLINA"/>
    <x v="0"/>
    <s v="VENTAS MICROFINANZAS"/>
    <s v="ASESOR COMERCIAL MICROFINANZAS"/>
    <s v="1. ANTIOQUIA"/>
    <s v="OFICINAS"/>
    <s v="MEDELLIN ALPUJARRA                                                                                                                                    "/>
    <n v="13306"/>
    <n v="44613"/>
    <n v="2"/>
    <n v="7.92"/>
    <n v="0.52800000000000002"/>
    <m/>
    <m/>
    <x v="0"/>
  </r>
  <r>
    <n v="39187963"/>
    <s v="LONDOÑO GALLEGO LUZ AIDA"/>
    <x v="0"/>
    <s v="REGIONAL COMERCIAL"/>
    <s v="DIRECTOR OFICINA TIPO 3"/>
    <s v="1. ANTIOQUIA"/>
    <s v="OFICINAS"/>
    <s v="BELLO"/>
    <n v="10603"/>
    <n v="42066"/>
    <n v="3"/>
    <n v="22.42"/>
    <n v="1.4946666666666668"/>
    <m/>
    <m/>
    <x v="1"/>
  </r>
  <r>
    <n v="39192465"/>
    <s v="GARCIA OSORIO LIDA CRISTINA"/>
    <x v="0"/>
    <s v="REGIONAL COMERCIAL"/>
    <s v="ASESOR COMERCIAL"/>
    <s v="1. ANTIOQUIA"/>
    <s v="OFICINAS"/>
    <s v="EL RETIRO"/>
    <n v="13205"/>
    <n v="44760"/>
    <n v="7"/>
    <n v="1.79"/>
    <n v="0.11933333333333333"/>
    <m/>
    <m/>
    <x v="0"/>
  </r>
  <r>
    <n v="39276049"/>
    <s v="BELEÑO LUNA KARIME LUCIA"/>
    <x v="0"/>
    <s v="REGIONAL COMERCIAL"/>
    <s v="ASESOR COMERCIAL"/>
    <s v="1. ANTIOQUIA"/>
    <s v="OFICINAS"/>
    <s v="CAUCASIA"/>
    <n v="11301"/>
    <n v="41253"/>
    <n v="12"/>
    <n v="25.88"/>
    <n v="1.7253333333333332"/>
    <m/>
    <m/>
    <x v="1"/>
  </r>
  <r>
    <n v="39287422"/>
    <s v="POSADA ROJAS NELLY YOHANA"/>
    <x v="0"/>
    <s v="REGIONAL COMERCIAL"/>
    <s v="ASESOR COMERCIAL"/>
    <s v="1. ANTIOQUIA"/>
    <s v="OFICINAS"/>
    <s v="CAUCASIA"/>
    <n v="11301"/>
    <n v="42891"/>
    <n v="6"/>
    <n v="18.579999999999998"/>
    <n v="1.2386666666666666"/>
    <m/>
    <m/>
    <x v="1"/>
  </r>
  <r>
    <n v="39321547"/>
    <s v="PRETELT VARGAS VIVIANA ESTHER"/>
    <x v="0"/>
    <s v="REGIONAL COMERCIAL"/>
    <s v="CAJERO"/>
    <s v="1. ANTIOQUIA"/>
    <s v="OFICINAS"/>
    <s v="TURBO"/>
    <n v="10206"/>
    <n v="43298"/>
    <n v="7"/>
    <n v="16.538"/>
    <n v="1.1025333333333334"/>
    <m/>
    <m/>
    <x v="1"/>
  </r>
  <r>
    <n v="39355843"/>
    <s v="JIMENEZ MESA ALEXANDRA"/>
    <x v="1"/>
    <s v="VP OPERACIONES"/>
    <s v="PROFESIONAL UNIVERSITARIO"/>
    <s v="1. ANTIOQUIA"/>
    <s v="REGIONAL"/>
    <s v="MEDELLIN"/>
    <n v="13312"/>
    <n v="36705"/>
    <n v="6"/>
    <n v="17.63"/>
    <n v="1.1753333333333333"/>
    <m/>
    <m/>
    <x v="1"/>
  </r>
  <r>
    <n v="39358886"/>
    <s v="GOMEZ ZAPATA DIANA MARCELA"/>
    <x v="0"/>
    <s v="REGIONAL COMERCIAL"/>
    <s v="OFICIAL OPERATIVO SENIOR"/>
    <s v="1. ANTIOQUIA"/>
    <s v="OFICINAS"/>
    <s v="COPACABANA"/>
    <n v="13303"/>
    <n v="43781"/>
    <n v="11"/>
    <n v="12.04"/>
    <n v="0.80266666666666664"/>
    <m/>
    <m/>
    <x v="0"/>
  </r>
  <r>
    <n v="39388009"/>
    <s v="MONTOYA PARRA MONICA MARIA"/>
    <x v="0"/>
    <s v="REGIONAL COMERCIAL"/>
    <s v="CAJERO PRINCIPAL"/>
    <s v="1. ANTIOQUIA"/>
    <s v="OFICINAS"/>
    <s v="MONTEBELLO"/>
    <n v="11811"/>
    <n v="44293"/>
    <n v="4"/>
    <n v="21"/>
    <n v="1.4"/>
    <m/>
    <m/>
    <x v="1"/>
  </r>
  <r>
    <n v="39423504"/>
    <s v="MANCO SANCHEZ NARLIS STELLA"/>
    <x v="0"/>
    <s v="REGIONAL COMERCIAL"/>
    <s v="DIRECTOR OFICINA TIPO 4"/>
    <s v="1. ANTIOQUIA"/>
    <s v="OFICINAS"/>
    <s v="MUTATA                                                                                                                                                "/>
    <n v="10207"/>
    <n v="42156"/>
    <n v="6"/>
    <n v="18.75"/>
    <n v="1.25"/>
    <m/>
    <m/>
    <x v="1"/>
  </r>
  <r>
    <n v="39427290"/>
    <s v="PABON BONILLA LILIANA"/>
    <x v="0"/>
    <s v="REGIONAL COMERCIAL"/>
    <s v="ASESOR COMERCIAL"/>
    <s v="1. ANTIOQUIA"/>
    <s v="OFICINAS"/>
    <s v="MUTATA                                                                                                                                                "/>
    <n v="10207"/>
    <n v="43878"/>
    <n v="2"/>
    <n v="8.0380000000000003"/>
    <n v="0.53586666666666671"/>
    <m/>
    <m/>
    <x v="0"/>
  </r>
  <r>
    <n v="39429445"/>
    <s v="GIRALDO CASTAÑO LEIDY CAROLINA"/>
    <x v="0"/>
    <s v="REGIONAL COMERCIAL"/>
    <s v="DIRECTOR OFICINA TIPO 2"/>
    <s v="1. ANTIOQUIA"/>
    <s v="OFICINAS"/>
    <s v="APARTADO                                                                                                                                              "/>
    <n v="10201"/>
    <n v="43563"/>
    <n v="4"/>
    <n v="20.751999999999999"/>
    <n v="1.3834666666666666"/>
    <m/>
    <m/>
    <x v="1"/>
  </r>
  <r>
    <n v="39444336"/>
    <s v="GIRALDO CIFUENTES YELY ALBANY"/>
    <x v="6"/>
    <s v="VP EJECUTIVA"/>
    <s v="COORDINADOR"/>
    <s v="1. ANTIOQUIA"/>
    <s v="REGIONAL"/>
    <s v="GERENCIA REGIONAL ANTIOQUIA"/>
    <n v="10000"/>
    <n v="36705"/>
    <n v="6"/>
    <n v="2.3380000000000001"/>
    <n v="0.15586666666666668"/>
    <m/>
    <m/>
    <x v="0"/>
  </r>
  <r>
    <n v="39455598"/>
    <s v="AGUILAR GARCIA DIANA PATRICIA"/>
    <x v="0"/>
    <s v="REGIONAL COMERCIAL"/>
    <s v="OFICIAL OPERATIVO SENIOR"/>
    <s v="1. ANTIOQUIA"/>
    <s v="OFICINAS"/>
    <s v="EL RETIRO"/>
    <n v="13205"/>
    <n v="43819"/>
    <n v="12"/>
    <n v="25.46"/>
    <n v="1.6973333333333334"/>
    <m/>
    <m/>
    <x v="1"/>
  </r>
  <r>
    <n v="39525531"/>
    <s v="CARDONA VELANDIA LUZ STELL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20"/>
    <n v="6"/>
    <n v="3.62"/>
    <n v="0.24133333333333334"/>
    <m/>
    <m/>
    <x v="0"/>
  </r>
  <r>
    <n v="39530788"/>
    <s v="PEDRAZA ROMERO OLGA MARLE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39536591"/>
    <s v="PEDREROS RINCON ANA MARIA"/>
    <x v="5"/>
    <s v="SERVICIOS ADMINISTRATIVOS"/>
    <s v="PROFESIONAL UNIVERSITARIO"/>
    <s v="8. DIRECCION NACIONAL"/>
    <s v="DIRECCION GENERAL"/>
    <s v="DIRECCION NACIONAL"/>
    <n v="80000"/>
    <n v="36711"/>
    <n v="7"/>
    <n v="17.38"/>
    <n v="1.1586666666666665"/>
    <m/>
    <m/>
    <x v="1"/>
  </r>
  <r>
    <n v="39538217"/>
    <s v="VALERIANO MUÑOZ MARTHA EDILMA"/>
    <x v="1"/>
    <s v="VP OPERACIONES"/>
    <s v="PROFESIONAL UNIVERSITARIO"/>
    <s v="2. BOGOTA"/>
    <s v="REGIONAL"/>
    <s v="BOGOTA"/>
    <n v="20713"/>
    <n v="37440"/>
    <n v="7"/>
    <n v="17.420000000000002"/>
    <n v="1.1613333333333336"/>
    <m/>
    <m/>
    <x v="1"/>
  </r>
  <r>
    <n v="39542212"/>
    <s v="SALAMANCA AVELLANEDA MARIA YAMILE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n v="44928"/>
    <x v="1"/>
  </r>
  <r>
    <n v="39555408"/>
    <s v="SANDOVAL BUSTOS OLGA LUCI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1137"/>
    <n v="8"/>
    <n v="15.62"/>
    <n v="1.0413333333333332"/>
    <m/>
    <m/>
    <x v="1"/>
  </r>
  <r>
    <n v="39559959"/>
    <s v="ROJAS RODRIGUEZ YAMILE"/>
    <x v="0"/>
    <s v="REGIONAL COMERCIAL"/>
    <s v="OFICIAL OPERATIVO SENIOR"/>
    <s v="2. BOGOTA"/>
    <s v="OFICINAS"/>
    <s v="CENTRO DE NEGOCIOS BOGOTA CENTRO                                                                                                                      "/>
    <n v="20704"/>
    <n v="41276"/>
    <n v="1"/>
    <n v="24.917999999999999"/>
    <n v="1.6612"/>
    <m/>
    <m/>
    <x v="1"/>
  </r>
  <r>
    <n v="39561551"/>
    <s v="RIVERA RUIZ IRMA JANNETH"/>
    <x v="0"/>
    <s v="REGIONAL COMERCIAL"/>
    <s v="ASESOR COMERCIAL"/>
    <s v="2. BOGOTA"/>
    <s v="OFICINAS"/>
    <s v="VIOTA                                                                                                                                                 "/>
    <n v="25925"/>
    <n v="37480"/>
    <n v="8"/>
    <n v="15.79"/>
    <n v="1.0526666666666666"/>
    <m/>
    <m/>
    <x v="1"/>
  </r>
  <r>
    <n v="39562881"/>
    <s v="GUZMAN OLIVERA OLGA ROCIO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194"/>
    <n v="7"/>
    <n v="16.46"/>
    <n v="1.0973333333333335"/>
    <m/>
    <m/>
    <x v="1"/>
  </r>
  <r>
    <n v="39563109"/>
    <s v="CORREA TRISTANCHO BERLY DANITH"/>
    <x v="0"/>
    <s v="REGIONAL COMERCIAL"/>
    <s v="OFICIAL OPERATIVO SENIOR"/>
    <s v="2. BOGOTA"/>
    <s v="OFICINAS"/>
    <s v="GIRARDOT"/>
    <n v="25928"/>
    <n v="43727"/>
    <n v="9"/>
    <n v="14.25"/>
    <n v="0.95"/>
    <m/>
    <m/>
    <x v="0"/>
  </r>
  <r>
    <n v="39565069"/>
    <s v="SALAMANCA RODRIGUEZ MARIA ISABEL"/>
    <x v="0"/>
    <s v="REGIONAL COMERCIAL"/>
    <s v="DIRECTOR OFICINA TIPO 4"/>
    <s v="2. BOGOTA"/>
    <s v="OFICINAS"/>
    <s v="AGUA DE DIOS"/>
    <n v="22601"/>
    <n v="37494"/>
    <n v="8"/>
    <n v="15.127000000000001"/>
    <n v="1.0084666666666666"/>
    <m/>
    <m/>
    <x v="1"/>
  </r>
  <r>
    <n v="39570725"/>
    <s v="CRUZ SALAZAR NOHORA LILIANA"/>
    <x v="0"/>
    <s v="REGIONAL COMERCIAL"/>
    <s v="ASESOR COMERCIAL"/>
    <s v="2. BOGOTA"/>
    <s v="OFICINAS"/>
    <s v="GIRARDOT"/>
    <n v="25928"/>
    <n v="43740"/>
    <n v="10"/>
    <n v="13.71"/>
    <n v="0.91400000000000003"/>
    <m/>
    <m/>
    <x v="0"/>
  </r>
  <r>
    <n v="39575193"/>
    <s v="MORA OVIEDO JAZBLEYDE DEL PILAR"/>
    <x v="1"/>
    <s v="OPERATIVA DE DESEMBOLSOS Y CARTERA"/>
    <s v="PROFESIONAL UNIVERSITARIO"/>
    <s v="8. DIRECCION NACIONAL"/>
    <s v="DIRECCION GENERAL"/>
    <s v="DIRECCION NACIONAL"/>
    <n v="80000"/>
    <n v="41043"/>
    <n v="5"/>
    <n v="17.626999999999999"/>
    <n v="1.1751333333333334"/>
    <m/>
    <m/>
    <x v="1"/>
  </r>
  <r>
    <n v="39579217"/>
    <s v="PULIDO RINCON CLAUDIA PATRICIA"/>
    <x v="0"/>
    <s v="REGIONAL COMERCIAL"/>
    <s v="ASESOR COMERCIAL"/>
    <s v="2. BOGOTA"/>
    <s v="OFICINAS"/>
    <s v="GUADUAS"/>
    <n v="22004"/>
    <n v="43907"/>
    <n v="3"/>
    <n v="21.83"/>
    <n v="1.4553333333333331"/>
    <m/>
    <m/>
    <x v="1"/>
  </r>
  <r>
    <n v="39581046"/>
    <s v="BLANCO CLAVIJO ERIKA YANETH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39582638"/>
    <s v="PERALTA BERMUDEZ LEIDY"/>
    <x v="0"/>
    <s v="REGIONAL COMERCIAL"/>
    <s v="ASESOR COMERCIAL"/>
    <s v="9. SUR"/>
    <s v="OFICINAS"/>
    <s v="PRADO"/>
    <n v="31910"/>
    <n v="39727"/>
    <n v="10"/>
    <n v="27.29"/>
    <n v="1.8193333333333332"/>
    <m/>
    <m/>
    <x v="1"/>
  </r>
  <r>
    <n v="39582712"/>
    <s v="CELIS ZABALA BLANCA LILIA"/>
    <x v="0"/>
    <s v="REGIONAL COMERCIAL"/>
    <s v="CAJERO PRINCIPAL"/>
    <s v="9. SUR"/>
    <s v="OFICINAS"/>
    <s v="EL GUAMO"/>
    <n v="31925"/>
    <n v="43515"/>
    <n v="2"/>
    <n v="23"/>
    <n v="1.5333333333333334"/>
    <m/>
    <m/>
    <x v="1"/>
  </r>
  <r>
    <n v="39584260"/>
    <s v="AMAYA JIMENEZ XAIRA DEL PILAR"/>
    <x v="9"/>
    <s v="RIESGO DE MERCADO Y LIQUIDEZ"/>
    <s v="PROFESIONAL SENIOR"/>
    <s v="8. DIRECCION NACIONAL"/>
    <s v="DIRECCION GENERAL"/>
    <s v="DIRECCION NACIONAL"/>
    <n v="80000"/>
    <n v="42478"/>
    <n v="4"/>
    <n v="20.54"/>
    <n v="1.3693333333333333"/>
    <m/>
    <m/>
    <x v="1"/>
  </r>
  <r>
    <n v="39615024"/>
    <s v="VASQUEZ FLOREZ MIRYAM"/>
    <x v="7"/>
    <s v="CONTABILIDAD"/>
    <s v="JEFE"/>
    <s v="8. DIRECCION NACIONAL"/>
    <s v="DIRECCION GENERAL"/>
    <s v="DIRECCION NACIONAL"/>
    <n v="80000"/>
    <n v="36689"/>
    <n v="6"/>
    <n v="0.79"/>
    <n v="5.2666666666666667E-2"/>
    <m/>
    <m/>
    <x v="0"/>
  </r>
  <r>
    <n v="39629977"/>
    <s v="GALINDO UBAQUE OLIVIA NAYIVE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48"/>
    <n v="9"/>
    <n v="30"/>
    <n v="2"/>
    <m/>
    <m/>
    <x v="2"/>
  </r>
  <r>
    <n v="39645674"/>
    <s v="ARBOLEDA SANDOVAL CONSTANZA"/>
    <x v="8"/>
    <s v="VENTAS BANCA OFICIAL"/>
    <s v="GERENTE DE CUENTA"/>
    <s v="8. DIRECCION NACIONAL"/>
    <s v="DIRECCION GENERAL"/>
    <s v="DIRECCION NACIONAL"/>
    <n v="80000"/>
    <n v="43444"/>
    <n v="12"/>
    <n v="25.88"/>
    <n v="1.7253333333333332"/>
    <m/>
    <m/>
    <x v="1"/>
  </r>
  <r>
    <n v="39654594"/>
    <s v="SALINAS BERMUDEZ ROSA MERY"/>
    <x v="1"/>
    <s v="OPERATIVA DE DESEMBOLSOS Y CARTERA"/>
    <s v="PROFESIONAL UNIVERSITARIO"/>
    <s v="8. DIRECCION NACIONAL"/>
    <s v="DIRECCION GENERAL"/>
    <s v="DIRECCION NACIONAL"/>
    <n v="80000"/>
    <n v="39874"/>
    <n v="3"/>
    <n v="22.46"/>
    <n v="1.4973333333333334"/>
    <m/>
    <m/>
    <x v="1"/>
  </r>
  <r>
    <n v="39659261"/>
    <s v="CASTRO FAJARDO AURA ISABEL"/>
    <x v="3"/>
    <s v="SECRETARIA GENERAL"/>
    <s v="SECRETARIA VICEPRESIDENCIA"/>
    <s v="8. DIRECCION NACIONAL"/>
    <s v="DIRECCION GENERAL"/>
    <s v="DIRECCION NACIONAL"/>
    <n v="80000"/>
    <n v="41947"/>
    <n v="11"/>
    <n v="12.38"/>
    <n v="0.82533333333333336"/>
    <m/>
    <m/>
    <x v="0"/>
  </r>
  <r>
    <n v="39668066"/>
    <s v="RAMIREZ YAÑEZ MAIDA BIBIANA"/>
    <x v="4"/>
    <s v="VP CREDITO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6662"/>
    <n v="5"/>
    <n v="19.37"/>
    <n v="1.2913333333333334"/>
    <m/>
    <m/>
    <x v="1"/>
  </r>
  <r>
    <n v="39670315"/>
    <s v="SANCHEZ  LYNA MARCELA"/>
    <x v="1"/>
    <s v="VP OPERACIONES"/>
    <s v="PROFESIONAL UNIVERSITARIO"/>
    <s v="9. SUR"/>
    <s v="REGIONAL"/>
    <s v="IBAGUE                                                                                                                                                "/>
    <n v="32408"/>
    <n v="36746"/>
    <n v="8"/>
    <n v="15.96"/>
    <n v="1.0640000000000001"/>
    <m/>
    <m/>
    <x v="1"/>
  </r>
  <r>
    <n v="39678919"/>
    <s v="CASTELLANOS CARVAJAL SHIRLY YOHANNA"/>
    <x v="0"/>
    <s v="VENTAS BANCA AGROPECUARIA"/>
    <s v="COORDINADOR"/>
    <s v="8. DIRECCION NACIONAL"/>
    <s v="DIRECCION GENERAL"/>
    <s v="DIRECCION NACIONAL"/>
    <n v="80000"/>
    <n v="41001"/>
    <n v="4"/>
    <n v="21.21"/>
    <n v="1.4140000000000001"/>
    <m/>
    <n v="44936"/>
    <x v="1"/>
  </r>
  <r>
    <n v="39695527"/>
    <s v="VIDAL GUEVARA REGINA DEL PILAR"/>
    <x v="0"/>
    <s v="REGIONAL COMERCIAL"/>
    <s v="DIRECTOR OFICINA TIPO 1"/>
    <s v="2. BOGOTA"/>
    <s v="OFICINAS"/>
    <s v="AVENIDA CHILE"/>
    <n v="20702"/>
    <n v="41463"/>
    <n v="7"/>
    <n v="17.21"/>
    <n v="1.1473333333333333"/>
    <m/>
    <m/>
    <x v="1"/>
  </r>
  <r>
    <n v="39701940"/>
    <s v="CARDENAS FERNANDEZ MELBA"/>
    <x v="1"/>
    <s v="OPERATIVA DE CANALES Y OFICINAS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39705927"/>
    <s v="CARRILLO BARBOSA MARTHA CECILIA"/>
    <x v="0"/>
    <s v="REGIONAL COMERCIAL"/>
    <s v="GERENTE ZONAL"/>
    <s v="2. BOGOTA"/>
    <s v="REGIONAL"/>
    <s v="GERENCIA REGIONAL BOGOTA"/>
    <n v="20000"/>
    <n v="41562"/>
    <n v="10"/>
    <n v="28.17"/>
    <n v="1.8780000000000001"/>
    <m/>
    <m/>
    <x v="1"/>
  </r>
  <r>
    <n v="39706301"/>
    <s v="ORTIZ FERNANDEZ LUZ MARINA"/>
    <x v="7"/>
    <s v="CONTABILIDAD"/>
    <s v="PROFESIONAL UNIVERSITARIO"/>
    <s v="8. DIRECCION NACIONAL"/>
    <s v="DIRECCION GENERAL"/>
    <s v="DIRECCION NACIONAL"/>
    <n v="80000"/>
    <n v="38320"/>
    <n v="11"/>
    <n v="11.33"/>
    <n v="0.7553333333333333"/>
    <m/>
    <m/>
    <x v="0"/>
  </r>
  <r>
    <n v="39721336"/>
    <s v="REYES PARADA ANGELA"/>
    <x v="6"/>
    <s v="EXPERIENCIA Y SERVICIO AL CLIENTE                                                                                                                     "/>
    <s v="JEFE"/>
    <s v="8. DIRECCION NACIONAL"/>
    <s v="DIRECCION GENERAL"/>
    <s v="DIRECCION NACIONAL"/>
    <n v="80000"/>
    <n v="44237"/>
    <n v="2"/>
    <n v="23.38"/>
    <n v="1.5586666666666666"/>
    <m/>
    <m/>
    <x v="1"/>
  </r>
  <r>
    <n v="39730457"/>
    <s v="ALVAREZ GUEVARA ROSELINA"/>
    <x v="0"/>
    <s v="REGIONAL COMERCIAL"/>
    <s v="DIRECTOR OFICINA TIPO 2"/>
    <s v="2. BOGOTA"/>
    <s v="OFICINAS"/>
    <s v="UBATE                                                                                                                                                 "/>
    <n v="25921"/>
    <n v="36678"/>
    <n v="6"/>
    <n v="18.625"/>
    <n v="1.2416666666666667"/>
    <m/>
    <m/>
    <x v="1"/>
  </r>
  <r>
    <n v="39732118"/>
    <s v="ROJAS VELASQUEZ NANCY YOLIMA"/>
    <x v="0"/>
    <s v="REGIONAL COMERCIAL"/>
    <s v="DIRECTOR OFICINA TIPO 5"/>
    <s v="2. BOGOTA"/>
    <s v="OFICINAS"/>
    <s v="QUETAME"/>
    <n v="21006"/>
    <n v="40756"/>
    <n v="8"/>
    <n v="16.25"/>
    <n v="1.0833333333333333"/>
    <m/>
    <m/>
    <x v="1"/>
  </r>
  <r>
    <n v="39732626"/>
    <s v="BETANCOURT CLAVIJO YOFANY"/>
    <x v="0"/>
    <s v="VENTAS BANCA AGROPECUARIA"/>
    <s v="ASESOR COMERCIAL AGROPECUARIO"/>
    <s v="2. BOGOTA"/>
    <s v="OFICINAS"/>
    <s v="FOSCA"/>
    <n v="21004"/>
    <n v="43635"/>
    <n v="6"/>
    <n v="18"/>
    <n v="1.2"/>
    <m/>
    <m/>
    <x v="1"/>
  </r>
  <r>
    <n v="39736648"/>
    <s v="TORRES RAMOS GABRIELA"/>
    <x v="0"/>
    <s v="REGIONAL COMERCIAL"/>
    <s v="CAJERO PRINCIPAL"/>
    <s v="2. BOGOTA"/>
    <s v="OFICINAS"/>
    <s v="FUNZA"/>
    <n v="22003"/>
    <n v="40196"/>
    <n v="1"/>
    <n v="9.2479999999999993"/>
    <n v="0.61653333333333327"/>
    <m/>
    <m/>
    <x v="0"/>
  </r>
  <r>
    <n v="39741553"/>
    <s v="GOMEZ CORTES ADRIANA LUCILA"/>
    <x v="0"/>
    <s v="REGIONAL COMERCIAL"/>
    <s v="ASESOR COMERCIAL"/>
    <s v="2. BOGOTA"/>
    <s v="OFICINAS"/>
    <s v="CARMEN DE CARUPA"/>
    <n v="25901"/>
    <n v="39118"/>
    <n v="2"/>
    <n v="23.58"/>
    <n v="1.5719999999999998"/>
    <m/>
    <m/>
    <x v="1"/>
  </r>
  <r>
    <n v="39744133"/>
    <s v="CHACON LOPEZ AMEL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23"/>
    <n v="8"/>
    <n v="30.917999999999999"/>
    <n v="2.0611999999999999"/>
    <m/>
    <n v="44886"/>
    <x v="2"/>
  </r>
  <r>
    <n v="39744733"/>
    <s v="LADINO FRESNEDA CHRISTINE JOHANA"/>
    <x v="0"/>
    <s v="VENTAS MICROFINANZAS"/>
    <s v="ASESOR COMERCIAL MICROFINANZAS"/>
    <s v="2. BOGOTA"/>
    <s v="OFICINAS"/>
    <s v="UBATE                                                                                                                                                 "/>
    <n v="25921"/>
    <n v="41155"/>
    <n v="9"/>
    <n v="14.753"/>
    <n v="0.98353333333333337"/>
    <m/>
    <m/>
    <x v="0"/>
  </r>
  <r>
    <n v="39745351"/>
    <s v="VILLAMIL SANCHEZ MARIA EUDOCIA"/>
    <x v="1"/>
    <s v="OPERATIVA DE CANALES Y OFICINAS"/>
    <s v="PROFESIONAL UNIVERSITARIO"/>
    <s v="8. DIRECCION NACIONAL"/>
    <s v="DIRECCION GENERAL"/>
    <s v="DIRECCION NACIONAL"/>
    <n v="80000"/>
    <n v="41344"/>
    <n v="3"/>
    <n v="22.08"/>
    <n v="1.472"/>
    <m/>
    <m/>
    <x v="1"/>
  </r>
  <r>
    <n v="39746893"/>
    <s v="RATIVA BELLO PATRICIA"/>
    <x v="10"/>
    <s v="RELACIONES LABORALES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7440"/>
    <n v="7"/>
    <n v="24.42"/>
    <n v="1.6280000000000001"/>
    <m/>
    <m/>
    <x v="1"/>
  </r>
  <r>
    <n v="39750109"/>
    <s v="CONTENTO INFANTE ELIZABETH"/>
    <x v="0"/>
    <s v="VENTAS MICROFINANZAS"/>
    <s v="PROFESIONAL SENIOR"/>
    <s v="8. DIRECCION NACIONAL"/>
    <s v="DIRECCION GENERAL"/>
    <s v="DIRECCION NACIONAL"/>
    <n v="80000"/>
    <n v="37466"/>
    <n v="7"/>
    <n v="31.33"/>
    <n v="2.0886666666666667"/>
    <m/>
    <m/>
    <x v="2"/>
  </r>
  <r>
    <n v="39750442"/>
    <s v="GARAY  CLAUDIA PATRICIA"/>
    <x v="7"/>
    <s v="IMPUESTOS"/>
    <s v="GERENTE NACIONAL"/>
    <s v="8. DIRECCION NACIONAL"/>
    <s v="DIRECCION GENERAL"/>
    <s v="DIRECCION NACIONAL"/>
    <n v="80000"/>
    <n v="44013"/>
    <n v="7"/>
    <n v="17.5"/>
    <n v="1.1666666666666667"/>
    <m/>
    <m/>
    <x v="1"/>
  </r>
  <r>
    <n v="39755229"/>
    <s v="VANEGAS CRISTANCHO NIDIA STELLA"/>
    <x v="1"/>
    <s v="OPERATIVA DE CONVENIOS"/>
    <s v="PROFESIONAL UNIVERSITARIO"/>
    <s v="8. DIRECCION NACIONAL"/>
    <s v="DIRECCION GENERAL"/>
    <s v="DIRECCION NACIONAL"/>
    <n v="80000"/>
    <n v="36712"/>
    <n v="7"/>
    <n v="17.329999999999998"/>
    <n v="1.1553333333333333"/>
    <m/>
    <m/>
    <x v="1"/>
  </r>
  <r>
    <n v="39758766"/>
    <s v="HERRERA GARZON JULIA JANETH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89"/>
    <n v="8"/>
    <n v="15.79"/>
    <n v="1.0526666666666666"/>
    <m/>
    <m/>
    <x v="1"/>
  </r>
  <r>
    <n v="39772815"/>
    <s v="ROJAS GUEVARA YOBANA"/>
    <x v="1"/>
    <s v="OPERATIVA DE DESEMBOLSOS Y CARTERA"/>
    <s v="PROFESIONAL UNIVERSITARIO"/>
    <s v="8. DIRECCION NACIONAL"/>
    <s v="DIRECCION GENERAL"/>
    <s v="DIRECCION NACIONAL"/>
    <n v="80000"/>
    <n v="39449"/>
    <n v="1"/>
    <n v="9.7520000000000007"/>
    <n v="0.65013333333333334"/>
    <m/>
    <m/>
    <x v="0"/>
  </r>
  <r>
    <n v="39775046"/>
    <s v="MONTOYA FORERO SILVIA MARCELA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56"/>
    <n v="1"/>
    <n v="24.67"/>
    <n v="1.6446666666666667"/>
    <m/>
    <m/>
    <x v="1"/>
  </r>
  <r>
    <n v="39781811"/>
    <s v="PERDOMO RODRIGUEZ ALEXANDRA"/>
    <x v="11"/>
    <s v="ASESORIA JURIDICA INSTITUCIONAL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15"/>
    <n v="12"/>
    <n v="25.63"/>
    <n v="1.7086666666666666"/>
    <m/>
    <m/>
    <x v="1"/>
  </r>
  <r>
    <n v="39793357"/>
    <s v="MILA MUÑOZ SONIA PATRICIA"/>
    <x v="0"/>
    <s v="REGIONAL COMERCIAL"/>
    <s v="CAJERO PRINCIPAL"/>
    <s v="2. BOGOTA"/>
    <s v="OFICINAS"/>
    <s v="SAN FRANCISCO"/>
    <n v="22018"/>
    <n v="39098"/>
    <n v="1"/>
    <n v="8.0050000000000008"/>
    <n v="0.53366666666666673"/>
    <m/>
    <m/>
    <x v="0"/>
  </r>
  <r>
    <n v="39795671"/>
    <s v="DIAZ BERNAL MARIA ETELVINA"/>
    <x v="0"/>
    <s v="REGIONAL COMERCIAL"/>
    <s v="OFICIAL SOPORTE"/>
    <s v="2. BOGOTA"/>
    <s v="OFICINAS"/>
    <s v="AVENIDA JIMENEZ                                                                                                                                       "/>
    <n v="20703"/>
    <n v="41113"/>
    <n v="7"/>
    <n v="16.579999999999998"/>
    <n v="1.1053333333333333"/>
    <m/>
    <m/>
    <x v="1"/>
  </r>
  <r>
    <n v="39800857"/>
    <s v="LUNA FORERO YASMIN"/>
    <x v="1"/>
    <s v="OPERATIVA DE CANALES Y OFICINAS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39806246"/>
    <s v="ORJUELA VANEGAS LILIANA ACENED"/>
    <x v="0"/>
    <s v="REGIONAL COMERCIAL"/>
    <s v="DIRECTOR OFICINA TIPO 4"/>
    <s v="2. BOGOTA"/>
    <s v="OFICINAS"/>
    <s v="CACHIPAY"/>
    <n v="22613"/>
    <n v="39575"/>
    <n v="5"/>
    <n v="19.75"/>
    <n v="1.3166666666666667"/>
    <m/>
    <m/>
    <x v="1"/>
  </r>
  <r>
    <n v="39812799"/>
    <s v="MARTINEZ CRUZ CLARA INES"/>
    <x v="0"/>
    <s v="VENTAS MICROFINANZAS"/>
    <s v="ASESOR COMERCIAL MICROFINANZAS"/>
    <s v="2. BOGOTA"/>
    <s v="OFICINAS"/>
    <s v="GUADUAS"/>
    <n v="22004"/>
    <n v="43727"/>
    <n v="9"/>
    <n v="29.25"/>
    <n v="1.95"/>
    <m/>
    <m/>
    <x v="1"/>
  </r>
  <r>
    <n v="39900669"/>
    <s v="GUIO TIBATA OLGA LUCIA"/>
    <x v="0"/>
    <s v="VENTAS BANCA AGROPECUARIA"/>
    <s v="ASESOR COMERCIAL AGROPECUARIO"/>
    <s v="7. ORIENTE"/>
    <s v="OFICINAS"/>
    <s v="TOCA"/>
    <n v="75408"/>
    <n v="43760"/>
    <n v="10"/>
    <n v="12.88"/>
    <n v="0.85866666666666669"/>
    <m/>
    <m/>
    <x v="0"/>
  </r>
  <r>
    <n v="39900851"/>
    <s v="CORREALES PARADA ANGELA RO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31.58"/>
    <n v="2.1053333333333333"/>
    <m/>
    <n v="44873"/>
    <x v="2"/>
  </r>
  <r>
    <n v="40018181"/>
    <s v="PEÑA PEDREROS GLADYS STELLA"/>
    <x v="1"/>
    <s v="OPERATIVA DE DESEMBOLSOS Y CARTERA"/>
    <s v="PROFESIONAL UNIVERSITARIO"/>
    <s v="8. DIRECCION NACIONAL"/>
    <s v="DIRECCION GENERAL"/>
    <s v="DIRECCION NACIONAL"/>
    <n v="80000"/>
    <n v="39449"/>
    <n v="1"/>
    <n v="9.9179999999999993"/>
    <n v="0.6611999999999999"/>
    <m/>
    <m/>
    <x v="0"/>
  </r>
  <r>
    <n v="40018805"/>
    <s v="LEON SANCHEZ CLAUDIA"/>
    <x v="0"/>
    <s v="REGIONAL COMERCIAL"/>
    <s v="DIRECTOR OFICINA TIPO 4"/>
    <s v="2. BOGOTA"/>
    <s v="OFICINAS"/>
    <s v="GUASCA"/>
    <n v="25906"/>
    <n v="44033"/>
    <n v="7"/>
    <n v="1.67"/>
    <n v="0.11133333333333333"/>
    <m/>
    <m/>
    <x v="0"/>
  </r>
  <r>
    <n v="40022139"/>
    <s v="VEGA SANCHEZ YASMIN IMELDA"/>
    <x v="1"/>
    <s v="VP OPERACIONES"/>
    <s v="PROFESIONAL UNIVERSITARIO"/>
    <s v="7. ORIENTE"/>
    <s v="REGIONAL"/>
    <s v="TUNJA"/>
    <n v="75415"/>
    <n v="38334"/>
    <n v="12"/>
    <n v="10.75"/>
    <n v="0.71666666666666667"/>
    <m/>
    <m/>
    <x v="0"/>
  </r>
  <r>
    <n v="40024040"/>
    <s v="ARAQUE ELAICA SONIA PATRICI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9.9600000000000009"/>
    <n v="0.66400000000000003"/>
    <m/>
    <m/>
    <x v="0"/>
  </r>
  <r>
    <n v="40024577"/>
    <s v="COY PULIDO MARIA SONIA"/>
    <x v="0"/>
    <s v="REGIONAL COMERCIAL"/>
    <s v="ASESOR COMERCIAL"/>
    <s v="7. ORIENTE"/>
    <s v="OFICINAS"/>
    <s v="TUTA"/>
    <n v="75411"/>
    <n v="41113"/>
    <n v="7"/>
    <n v="16.579999999999998"/>
    <n v="1.1053333333333333"/>
    <m/>
    <m/>
    <x v="1"/>
  </r>
  <r>
    <n v="40024597"/>
    <s v="ZARATE MORALES MARIA XIMENA"/>
    <x v="8"/>
    <s v="VENTAS BANCA EMPRESARIAL"/>
    <s v="GERENTE DE CUENTA"/>
    <s v="8. DIRECCION NACIONAL"/>
    <s v="DIRECCION GENERAL"/>
    <s v="DIRECCION NACIONAL"/>
    <n v="80000"/>
    <n v="43781"/>
    <n v="11"/>
    <n v="27.04"/>
    <n v="1.8026666666666666"/>
    <m/>
    <m/>
    <x v="1"/>
  </r>
  <r>
    <n v="40025587"/>
    <s v="ARAQUE MORENO GLORIA ESPERANZA"/>
    <x v="0"/>
    <s v="REGIONAL COMERCIAL"/>
    <s v="DIRECTOR OFICINA TIPO 3"/>
    <s v="7. ORIENTE"/>
    <s v="OFICINAS"/>
    <s v="AQUITANIA"/>
    <n v="75201"/>
    <n v="36711"/>
    <n v="7"/>
    <n v="17.38"/>
    <n v="1.1586666666666665"/>
    <m/>
    <m/>
    <x v="1"/>
  </r>
  <r>
    <n v="40026400"/>
    <s v="ESPEJO MALDONADO ANA SILVIA"/>
    <x v="0"/>
    <s v="REGIONAL COMERCIAL"/>
    <s v="ASESOR COMERCIAL"/>
    <s v="7. ORIENTE"/>
    <s v="OFICINAS"/>
    <s v="DUITAMA"/>
    <n v="71602"/>
    <n v="36739"/>
    <n v="8"/>
    <n v="16.25"/>
    <n v="1.0833333333333333"/>
    <m/>
    <m/>
    <x v="1"/>
  </r>
  <r>
    <n v="40028084"/>
    <s v="MORENO VARGAS NOHORA ESPERANZA"/>
    <x v="0"/>
    <s v="REGIONAL COMERCIAL"/>
    <s v="ASESOR COMERCIAL"/>
    <s v="7. ORIENTE"/>
    <s v="OFICINAS"/>
    <s v="VENTAQUEMADA"/>
    <n v="75413"/>
    <n v="36693"/>
    <n v="6"/>
    <n v="18.13"/>
    <n v="1.2086666666666666"/>
    <m/>
    <m/>
    <x v="1"/>
  </r>
  <r>
    <n v="40028533"/>
    <s v="RIVERA ACEVEDO ANA CECILIA"/>
    <x v="0"/>
    <s v="REGIONAL COMERCIAL"/>
    <s v="DIRECTOR OFICINA TIPO 4"/>
    <s v="7. ORIENTE"/>
    <s v="OFICINAS"/>
    <s v="GUAYATA                                                                                                                                               "/>
    <n v="72205"/>
    <n v="36746"/>
    <n v="8"/>
    <n v="15.96"/>
    <n v="1.0640000000000001"/>
    <m/>
    <m/>
    <x v="1"/>
  </r>
  <r>
    <n v="40031287"/>
    <s v="PEÑA BOHORQUEZ LUZ MARINA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965"/>
    <n v="6"/>
    <n v="18.417000000000002"/>
    <n v="1.2278"/>
    <m/>
    <n v="44907"/>
    <x v="1"/>
  </r>
  <r>
    <n v="40034414"/>
    <s v="BARRERA RODRIGUEZ YOLANDA ISABEL"/>
    <x v="0"/>
    <s v="REGIONAL COMERCIAL"/>
    <s v="ASESOR COMERCIAL"/>
    <s v="7. ORIENTE"/>
    <s v="OFICINAS"/>
    <s v="ARCABUCO"/>
    <n v="73501"/>
    <n v="36739"/>
    <n v="8"/>
    <n v="16.25"/>
    <n v="1.0833333333333333"/>
    <m/>
    <m/>
    <x v="1"/>
  </r>
  <r>
    <n v="40035308"/>
    <s v="CALDAS MORENO GLORIA ESPERANZA"/>
    <x v="0"/>
    <s v="REGIONAL COMERCIAL"/>
    <s v="CAJERO PRINCIPAL"/>
    <s v="7. ORIENTE"/>
    <s v="OFICINAS"/>
    <s v="TIBANA                                                                                                                                                "/>
    <n v="75407"/>
    <n v="40878"/>
    <n v="12"/>
    <n v="26.25"/>
    <n v="1.75"/>
    <m/>
    <m/>
    <x v="1"/>
  </r>
  <r>
    <n v="40036163"/>
    <s v="PUERTO BOLIVAR ADRIANA CAROLINA"/>
    <x v="4"/>
    <s v="NACIONAL DE ANALISIS AGROPECUARIO                                                                                                                     "/>
    <s v="PROFESIONAL OPERATIVO"/>
    <s v="7. ORIENTE"/>
    <s v="REGIONAL"/>
    <s v="GERENCIA REGIONAL ORIENTE"/>
    <n v="70000"/>
    <n v="44291"/>
    <n v="4"/>
    <n v="6.33"/>
    <n v="0.42199999999999999"/>
    <m/>
    <m/>
    <x v="0"/>
  </r>
  <r>
    <n v="40036281"/>
    <s v="DIAZ CASTILLA ANA MARIA"/>
    <x v="0"/>
    <s v="VENTAS MICROFINANZAS"/>
    <s v="ASESOR COMERCIAL MICROFINANZAS"/>
    <s v="7. ORIENTE"/>
    <s v="OFICINAS"/>
    <s v="TUNJA"/>
    <n v="75409"/>
    <n v="39630"/>
    <n v="7"/>
    <n v="17.5"/>
    <n v="1.1666666666666667"/>
    <m/>
    <m/>
    <x v="1"/>
  </r>
  <r>
    <n v="40036360"/>
    <s v="SALAMANCA PIRACOCA CRISTINA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810"/>
    <n v="12"/>
    <n v="10.83"/>
    <n v="0.72199999999999998"/>
    <m/>
    <m/>
    <x v="0"/>
  </r>
  <r>
    <n v="40037352"/>
    <s v="RODRIGUEZ MARTINEZ ANA YANITH"/>
    <x v="0"/>
    <s v="REGIONAL COMERCIAL"/>
    <s v="DIRECTOR OFICINA TIPO 5"/>
    <s v="7. ORIENTE"/>
    <s v="OFICINAS"/>
    <s v="SUSACON                                                                                                                                               "/>
    <n v="71607"/>
    <n v="39260"/>
    <n v="6"/>
    <n v="17.628"/>
    <n v="1.1752"/>
    <m/>
    <m/>
    <x v="1"/>
  </r>
  <r>
    <n v="40037518"/>
    <s v="ROJAS CASTELLANOS ROSA SUSANA"/>
    <x v="1"/>
    <s v="VP OPERACIONES"/>
    <s v="PROFESIONAL OPERATIVO"/>
    <s v="7. ORIENTE"/>
    <s v="REGIONAL"/>
    <s v="TUNJA"/>
    <n v="75415"/>
    <n v="36693"/>
    <n v="6"/>
    <n v="3.13"/>
    <n v="0.20866666666666667"/>
    <m/>
    <m/>
    <x v="0"/>
  </r>
  <r>
    <n v="40037864"/>
    <s v="ALVAREZ PEREZ LUZ  AMANDA"/>
    <x v="0"/>
    <s v="VENTAS BANCA PERSONAS"/>
    <s v="COORDINADOR"/>
    <s v="7. ORIENTE"/>
    <s v="REGIONAL"/>
    <s v="GERENCIA REGIONAL ORIENTE"/>
    <n v="70000"/>
    <n v="41113"/>
    <n v="7"/>
    <n v="16.579999999999998"/>
    <n v="1.1053333333333333"/>
    <m/>
    <m/>
    <x v="1"/>
  </r>
  <r>
    <n v="40038743"/>
    <s v="QUIROGA FONSECA GLADYS EDITH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1113"/>
    <n v="7"/>
    <n v="16.579999999999998"/>
    <n v="1.1053333333333333"/>
    <m/>
    <m/>
    <x v="1"/>
  </r>
  <r>
    <n v="40039829"/>
    <s v="TOLOZA BOHORQUEZ ANGELA ADRIANA"/>
    <x v="0"/>
    <s v="REGIONAL COMERCIAL"/>
    <s v="DIRECTOR OPERATIVO"/>
    <s v="7. ORIENTE"/>
    <s v="OFICINAS"/>
    <s v="PAIPA                                                                                                                                                 "/>
    <n v="75404"/>
    <n v="38964"/>
    <n v="9"/>
    <n v="14.87"/>
    <n v="0.99133333333333329"/>
    <m/>
    <m/>
    <x v="0"/>
  </r>
  <r>
    <n v="40040330"/>
    <s v="SIERRA CARO EGNA CONSTANZA"/>
    <x v="0"/>
    <s v="REGIONAL COMERCIAL"/>
    <s v="DIRECTOR OFICINA TIPO 4"/>
    <s v="7. ORIENTE"/>
    <s v="OFICINAS"/>
    <s v="PORE"/>
    <n v="74004"/>
    <n v="43511"/>
    <n v="2"/>
    <n v="23.17"/>
    <n v="1.5446666666666669"/>
    <m/>
    <m/>
    <x v="1"/>
  </r>
  <r>
    <n v="40041442"/>
    <s v="ARCHILA DURAN MARIEN LIZBETH"/>
    <x v="11"/>
    <s v="ASESORIA JURIDICA DEL NEGOCIO                                                                                                                         "/>
    <s v="PROFESIONAL UNIVERSITARIO"/>
    <s v="7. ORIENTE"/>
    <s v="REGIONAL"/>
    <s v="GERENCIA REGIONAL ORIENTE"/>
    <n v="70000"/>
    <n v="41337"/>
    <n v="3"/>
    <n v="22.37"/>
    <n v="1.4913333333333334"/>
    <m/>
    <m/>
    <x v="1"/>
  </r>
  <r>
    <n v="40041740"/>
    <s v="BLANCO BARRERA NELSY"/>
    <x v="0"/>
    <s v="REGIONAL COMERCIAL"/>
    <s v="DIRECTOR OFICINA TIPO 5"/>
    <s v="7. ORIENTE"/>
    <s v="OFICINAS"/>
    <s v="GÜICAN                                                                                                                                                "/>
    <n v="71707"/>
    <n v="41113"/>
    <n v="7"/>
    <n v="16.579999999999998"/>
    <n v="1.1053333333333333"/>
    <m/>
    <m/>
    <x v="1"/>
  </r>
  <r>
    <n v="40043100"/>
    <s v="AVELLA MARTINEZ LILIANA ANDREA"/>
    <x v="1"/>
    <s v="VP OPERACIONES"/>
    <s v="PROFESIONAL UNIVERSITARIO"/>
    <s v="7. ORIENTE"/>
    <s v="REGIONAL"/>
    <s v="TUNJA"/>
    <n v="75415"/>
    <n v="36739"/>
    <n v="8"/>
    <n v="16.25"/>
    <n v="1.0833333333333333"/>
    <m/>
    <m/>
    <x v="1"/>
  </r>
  <r>
    <n v="40043430"/>
    <s v="ARIZA BAUTISTA ADRIANA YOLIMA"/>
    <x v="0"/>
    <s v="REGIONAL COMERCIAL"/>
    <s v="CAJERO PRINCIPAL"/>
    <s v="7. ORIENTE"/>
    <s v="OFICINAS"/>
    <s v="SOCOTA                                                                                                                                                "/>
    <n v="71606"/>
    <n v="39706"/>
    <n v="9"/>
    <n v="14.337"/>
    <n v="0.95579999999999998"/>
    <m/>
    <m/>
    <x v="0"/>
  </r>
  <r>
    <n v="40044188"/>
    <s v="CAMARGO CAMARGO SANDRA MILENA"/>
    <x v="0"/>
    <s v="REGIONAL COMERCIAL"/>
    <s v="DIRECTOR OFICINA TIPO 1"/>
    <s v="7. ORIENTE"/>
    <s v="OFICINAS"/>
    <s v="SOGAMOSO"/>
    <n v="75206"/>
    <n v="38681"/>
    <n v="11"/>
    <n v="11.5"/>
    <n v="0.76666666666666672"/>
    <m/>
    <m/>
    <x v="0"/>
  </r>
  <r>
    <n v="40044322"/>
    <s v="GONZALEZ REYES MARIA ANGELICA"/>
    <x v="0"/>
    <s v="REGIONAL COMERCIAL"/>
    <s v="DIRECTOR OFICINA TIPO 3"/>
    <s v="7. ORIENTE"/>
    <s v="OFICINAS"/>
    <s v="VILLAPINZON                                                                                                                                           "/>
    <n v="25922"/>
    <n v="39643"/>
    <n v="7"/>
    <n v="16.876999999999999"/>
    <n v="1.1251333333333333"/>
    <m/>
    <m/>
    <x v="1"/>
  </r>
  <r>
    <n v="40047479"/>
    <s v="ALFONSO LOPEZ ANDREA"/>
    <x v="0"/>
    <s v="VENTAS MICROFINANZAS"/>
    <s v="ASESOR COMERCIAL MICROFINANZAS"/>
    <s v="7. ORIENTE"/>
    <s v="OFICINAS"/>
    <s v="GUATEQUE"/>
    <n v="72204"/>
    <n v="39762"/>
    <n v="11"/>
    <n v="12.13"/>
    <n v="0.80866666666666676"/>
    <m/>
    <m/>
    <x v="0"/>
  </r>
  <r>
    <n v="40048092"/>
    <s v="LOPEZ VILLANUEVA SANDRA MILENA"/>
    <x v="0"/>
    <s v="VENTAS MICROFINANZAS"/>
    <s v="ASESOR COMERCIAL MICROFINANZAS"/>
    <s v="7. ORIENTE"/>
    <s v="OFICINAS"/>
    <s v="TUNJA"/>
    <n v="75409"/>
    <n v="39449"/>
    <n v="1"/>
    <n v="24.876999999999999"/>
    <n v="1.6584666666666665"/>
    <m/>
    <m/>
    <x v="1"/>
  </r>
  <r>
    <n v="40048759"/>
    <s v="PAEZ CUBIDES GIOVANNA EFIGENI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24.96"/>
    <n v="1.6640000000000001"/>
    <m/>
    <n v="44893"/>
    <x v="1"/>
  </r>
  <r>
    <n v="40049762"/>
    <s v="GARCIA DUARTE PAOLA IBETH"/>
    <x v="1"/>
    <s v="OPERATIVA DE DESEMBOLSOS Y CARTERA"/>
    <s v="PROFESIONAL UNIVERSITARIO"/>
    <s v="8. DIRECCION NACIONAL"/>
    <s v="DIRECCION GENERAL"/>
    <s v="DIRECCION NACIONAL"/>
    <n v="80000"/>
    <n v="39499"/>
    <n v="2"/>
    <n v="7.67"/>
    <n v="0.51133333333333331"/>
    <m/>
    <m/>
    <x v="0"/>
  </r>
  <r>
    <n v="40049903"/>
    <s v="TOCARRUNCHO CARO FLOR ANGELA"/>
    <x v="1"/>
    <s v="VP OPERACIONES"/>
    <s v="PROFESIONAL UNIVERSITARIO"/>
    <s v="7. ORIENTE"/>
    <s v="REGIONAL"/>
    <s v="GERENCIA REGIONAL ORIENTE"/>
    <n v="70000"/>
    <n v="41127"/>
    <n v="8"/>
    <n v="16.04"/>
    <n v="1.0693333333333332"/>
    <m/>
    <m/>
    <x v="1"/>
  </r>
  <r>
    <n v="40079947"/>
    <s v="VERA PEÑA LUZ ANGELA"/>
    <x v="0"/>
    <s v="REGIONAL COMERCIAL"/>
    <s v="GERENTE ZONAL"/>
    <s v="2. BOGOTA"/>
    <s v="REGIONAL"/>
    <s v="GRANADA (META)"/>
    <n v="22303"/>
    <n v="39097"/>
    <n v="1"/>
    <n v="9.2949999999999999"/>
    <n v="0.6196666666666667"/>
    <m/>
    <m/>
    <x v="0"/>
  </r>
  <r>
    <n v="40080807"/>
    <s v="SON BONELO RUBIELA"/>
    <x v="0"/>
    <s v="REGIONAL COMERCIAL"/>
    <s v="CAJERO PRINCIPAL"/>
    <s v="9. SUR"/>
    <s v="OFICINAS"/>
    <s v="VALPARAISO                                                                                                                                            "/>
    <n v="32112"/>
    <n v="38681"/>
    <n v="11"/>
    <n v="10.792"/>
    <n v="0.7194666666666667"/>
    <m/>
    <m/>
    <x v="0"/>
  </r>
  <r>
    <n v="40086266"/>
    <s v="MONTAÑA LOZANO MIGDONIA"/>
    <x v="0"/>
    <s v="REGIONAL COMERCIAL"/>
    <s v="DIRECTOR OFICINA TIPO 3"/>
    <s v="2. BOGOTA"/>
    <s v="OFICINAS"/>
    <s v="PALOQUEMAO"/>
    <n v="20716"/>
    <n v="36746"/>
    <n v="8"/>
    <n v="15.96"/>
    <n v="1.0640000000000001"/>
    <m/>
    <m/>
    <x v="1"/>
  </r>
  <r>
    <n v="40091999"/>
    <s v="ESPINOSA CORREA DUFAY"/>
    <x v="0"/>
    <s v="REGIONAL COMERCIAL"/>
    <s v="ASESOR COMERCIAL"/>
    <s v="9. SUR"/>
    <s v="OFICINAS"/>
    <s v="EL PAUJIL"/>
    <n v="32105"/>
    <n v="40518"/>
    <n v="12"/>
    <n v="11.04"/>
    <n v="0.73599999999999999"/>
    <m/>
    <m/>
    <x v="0"/>
  </r>
  <r>
    <n v="40185617"/>
    <s v="DEVIA GONZALEZ CLAUDIA MARCELA"/>
    <x v="0"/>
    <s v="REGIONAL COMERCIAL"/>
    <s v="DIRECTOR OFICINA TIPO 5"/>
    <s v="2. BOGOTA"/>
    <s v="OFICINAS"/>
    <s v="MAPIRIPAN"/>
    <n v="25716"/>
    <n v="42828"/>
    <n v="4"/>
    <n v="21.17"/>
    <n v="1.4113333333333336"/>
    <m/>
    <m/>
    <x v="1"/>
  </r>
  <r>
    <n v="40187300"/>
    <s v="BONILLA GORDILLO GEORGEDT"/>
    <x v="0"/>
    <s v="REGIONAL COMERCIAL"/>
    <s v="CAJERO PRINCIPAL"/>
    <s v="2. BOGOTA"/>
    <s v="OFICINAS"/>
    <s v="SAN JUAN DE ARAMA"/>
    <n v="22310"/>
    <n v="42079"/>
    <n v="3"/>
    <n v="6.88"/>
    <n v="0.45866666666666667"/>
    <m/>
    <m/>
    <x v="0"/>
  </r>
  <r>
    <n v="40216161"/>
    <s v="TELLO CAMELO NURY"/>
    <x v="0"/>
    <s v="REGIONAL COMERCIAL"/>
    <s v="ASESOR COMERCIAL"/>
    <s v="2. BOGOTA"/>
    <s v="OFICINAS"/>
    <s v="PUERTO RICO (META)"/>
    <n v="22307"/>
    <n v="43781"/>
    <n v="11"/>
    <n v="12.04"/>
    <n v="0.80266666666666664"/>
    <m/>
    <m/>
    <x v="0"/>
  </r>
  <r>
    <n v="40305613"/>
    <s v="GRACIA MELO DIANA JIMENA"/>
    <x v="0"/>
    <s v="REGIONAL COMERCIAL"/>
    <s v="DIRECTOR OFICINA TIPO 4"/>
    <s v="2. BOGOTA"/>
    <s v="OFICINAS"/>
    <s v="PUERTO LLERAS"/>
    <n v="22306"/>
    <n v="41457"/>
    <n v="7"/>
    <n v="17.21"/>
    <n v="1.1473333333333333"/>
    <m/>
    <m/>
    <x v="1"/>
  </r>
  <r>
    <n v="40316263"/>
    <s v="REYES DIAZ LUZ ANGELA"/>
    <x v="0"/>
    <s v="REGIONAL COMERCIAL"/>
    <s v="DIRECTOR OFICINA TIPO 5"/>
    <s v="2. BOGOTA"/>
    <s v="OFICINAS"/>
    <s v="SAN JUANITO"/>
    <n v="25713"/>
    <n v="36739"/>
    <n v="8"/>
    <n v="15.375"/>
    <n v="1.0249999999999999"/>
    <m/>
    <m/>
    <x v="1"/>
  </r>
  <r>
    <n v="40331068"/>
    <s v="GUZMAN RAMIREZ RUBY ANDREA"/>
    <x v="1"/>
    <s v="OPERATIVA DE CANALES Y OFICINAS"/>
    <s v="PROFESIONAL UNIVERSITARIO"/>
    <s v="8. DIRECCION NACIONAL"/>
    <s v="DIRECCION GENERAL"/>
    <s v="DIRECCION NACIONAL"/>
    <n v="80000"/>
    <n v="43327"/>
    <n v="8"/>
    <n v="15.67"/>
    <n v="1.0446666666666666"/>
    <m/>
    <m/>
    <x v="1"/>
  </r>
  <r>
    <n v="40331848"/>
    <s v="AGUIRRE RUGELES LUZ ANGELA"/>
    <x v="0"/>
    <s v="REGIONAL COMERCIAL"/>
    <s v="CAJERO PRINCIPAL"/>
    <s v="2. BOGOTA"/>
    <s v="OFICINAS"/>
    <s v="GRANADA (META)"/>
    <n v="22303"/>
    <n v="43066"/>
    <n v="11"/>
    <n v="11.42"/>
    <n v="0.76133333333333331"/>
    <m/>
    <m/>
    <x v="0"/>
  </r>
  <r>
    <n v="40333201"/>
    <s v="NAVARRO CUELLAR MARIA EUGENIA"/>
    <x v="0"/>
    <s v="REGIONAL COMERCIAL"/>
    <s v="CAJERO PRINCIPAL"/>
    <s v="2. BOGOTA"/>
    <s v="OFICINAS"/>
    <s v="PUERTO LLERAS"/>
    <n v="22306"/>
    <n v="42311"/>
    <n v="11"/>
    <n v="12.17"/>
    <n v="0.81133333333333335"/>
    <m/>
    <m/>
    <x v="0"/>
  </r>
  <r>
    <n v="40333698"/>
    <s v="MENDOZA  LEIDY JHANETH"/>
    <x v="0"/>
    <s v="REGIONAL COMERCIAL"/>
    <s v="OFICIAL OPERATIVO SENIOR"/>
    <s v="2. BOGOTA"/>
    <s v="OFICINAS"/>
    <s v="GRANADA (META)"/>
    <n v="22303"/>
    <n v="41064"/>
    <n v="6"/>
    <n v="18.62"/>
    <n v="1.2413333333333334"/>
    <m/>
    <m/>
    <x v="1"/>
  </r>
  <r>
    <n v="40340093"/>
    <s v="MARTINEZ CENDALES LIDA  MAYERLY"/>
    <x v="0"/>
    <s v="REGIONAL COMERCIAL"/>
    <s v="ASESOR COMERCIAL"/>
    <s v="7. ORIENTE"/>
    <s v="OFICINAS"/>
    <s v="SABANALARGA (CASANARE)"/>
    <n v="75804"/>
    <n v="43222"/>
    <n v="5"/>
    <n v="19.96"/>
    <n v="1.3306666666666667"/>
    <m/>
    <m/>
    <x v="1"/>
  </r>
  <r>
    <n v="40340846"/>
    <s v="ACOSTA  CLARA IRENE"/>
    <x v="0"/>
    <s v="REGIONAL COMERCIAL"/>
    <s v="CAJERO PRINCIPAL"/>
    <s v="2. BOGOTA"/>
    <s v="OFICINAS"/>
    <s v="PARATEBUENO"/>
    <n v="25717"/>
    <n v="42993"/>
    <n v="9"/>
    <n v="14.42"/>
    <n v="0.96133333333333337"/>
    <m/>
    <m/>
    <x v="0"/>
  </r>
  <r>
    <n v="40341983"/>
    <s v="GOMEZ FERNANDEZ DEICY YADIRA"/>
    <x v="0"/>
    <s v="REGIONAL COMERCIAL"/>
    <s v="ASESOR COMERCIAL"/>
    <s v="2. BOGOTA"/>
    <s v="OFICINAS"/>
    <s v="CUBARRAL"/>
    <n v="25704"/>
    <n v="40665"/>
    <n v="5"/>
    <n v="19.917999999999999"/>
    <n v="1.3278666666666665"/>
    <m/>
    <m/>
    <x v="1"/>
  </r>
  <r>
    <n v="40357067"/>
    <s v="GIRALDO RIOS CLAUDIA VIVIANA"/>
    <x v="0"/>
    <s v="VENTAS BANCA AGROPECUARIA"/>
    <s v="ASESOR COMERCIAL AGROPECUARIO"/>
    <s v="2. BOGOTA"/>
    <s v="OFICINAS"/>
    <s v="LEJANIAS                                                                                                                                              "/>
    <n v="22304"/>
    <n v="43727"/>
    <n v="9"/>
    <n v="13.958"/>
    <n v="0.93053333333333332"/>
    <m/>
    <m/>
    <x v="0"/>
  </r>
  <r>
    <n v="40363401"/>
    <s v="SEPULVEDA CELIS YULIETH"/>
    <x v="0"/>
    <s v="REGIONAL COMERCIAL"/>
    <s v="ASESOR COMERCIAL"/>
    <s v="2. BOGOTA"/>
    <s v="OFICINAS"/>
    <s v="SAN JUAN DE ARAMA"/>
    <n v="22310"/>
    <n v="39783"/>
    <n v="12"/>
    <n v="11.25"/>
    <n v="0.75"/>
    <m/>
    <m/>
    <x v="0"/>
  </r>
  <r>
    <n v="40381253"/>
    <s v="SILVA GUERRERO MARIA ARABELLA"/>
    <x v="0"/>
    <s v="REGIONAL COMERCIAL"/>
    <s v="ASESOR COMERCIAL"/>
    <s v="2. BOGOTA"/>
    <s v="OFICINAS"/>
    <s v="LA MACARENA"/>
    <n v="25707"/>
    <n v="41113"/>
    <n v="7"/>
    <n v="16.579999999999998"/>
    <n v="1.1053333333333333"/>
    <m/>
    <m/>
    <x v="1"/>
  </r>
  <r>
    <n v="40385676"/>
    <s v="MANRIQUE PULIDO LETICIA"/>
    <x v="0"/>
    <s v="REGIONAL COMERCIAL"/>
    <s v="ASESOR COMERCIAL SENIOR"/>
    <s v="2. BOGOTA"/>
    <s v="OFICINAS"/>
    <s v="VILLAVICENCIO"/>
    <n v="25712"/>
    <n v="37494"/>
    <n v="8"/>
    <n v="15.21"/>
    <n v="1.014"/>
    <m/>
    <m/>
    <x v="1"/>
  </r>
  <r>
    <n v="40388696"/>
    <s v="MARQUEZ GONZALEZ LUZ ARALY"/>
    <x v="0"/>
    <s v="REGIONAL COMERCIAL"/>
    <s v="OFICIAL OPERATIVO SENIOR"/>
    <s v="2. BOGOTA"/>
    <s v="OFICINAS"/>
    <s v="SAN MARTIN                                                                                                                                            "/>
    <n v="22308"/>
    <n v="39013"/>
    <n v="10"/>
    <n v="12.83"/>
    <n v="0.85533333333333339"/>
    <m/>
    <m/>
    <x v="0"/>
  </r>
  <r>
    <n v="40390029"/>
    <s v="GUTIERREZ GARCIA NERY ISABEL"/>
    <x v="0"/>
    <s v="REGIONAL COMERCIAL"/>
    <s v="DIRECTOR OFICINA TIPO 5"/>
    <s v="2. BOGOTA"/>
    <s v="OFICINAS"/>
    <s v="PARATEBUENO"/>
    <n v="25717"/>
    <n v="40878"/>
    <n v="12"/>
    <n v="11.125"/>
    <n v="0.7416666666666667"/>
    <m/>
    <m/>
    <x v="0"/>
  </r>
  <r>
    <n v="40393379"/>
    <s v="RAMIREZ CLAVIJO YAMILE"/>
    <x v="1"/>
    <s v="VP OPERACIONES"/>
    <s v="PROFESIONAL UNIVERSITARIO"/>
    <s v="2. BOGOTA"/>
    <s v="REGIONAL"/>
    <s v="VILLAVICENCIO"/>
    <n v="25712"/>
    <n v="36739"/>
    <n v="8"/>
    <n v="16.25"/>
    <n v="1.0833333333333333"/>
    <m/>
    <m/>
    <x v="1"/>
  </r>
  <r>
    <n v="40399530"/>
    <s v="LOAIZA ARCE SOLBEIRA"/>
    <x v="0"/>
    <s v="REGIONAL COMERCIAL"/>
    <s v="DIRECTOR OFICINA TIPO 5"/>
    <s v="2. BOGOTA"/>
    <s v="OFICINAS"/>
    <s v="CUMARIBO"/>
    <n v="24708"/>
    <n v="41316"/>
    <n v="2"/>
    <n v="8.33"/>
    <n v="0.55533333333333335"/>
    <m/>
    <m/>
    <x v="0"/>
  </r>
  <r>
    <n v="40402486"/>
    <s v="ROJAS DUQUE ADRIANA"/>
    <x v="0"/>
    <s v="VENTAS BANCA AGROPECUARIA"/>
    <s v="ASESOR COMERCIAL AGROPECUARIO"/>
    <s v="2. BOGOTA"/>
    <s v="OFICINAS"/>
    <s v="VILLAVICENCIO"/>
    <n v="25712"/>
    <n v="43727"/>
    <n v="9"/>
    <n v="14.208"/>
    <n v="0.94720000000000004"/>
    <m/>
    <m/>
    <x v="0"/>
  </r>
  <r>
    <n v="40410965"/>
    <s v="ESCOBAR VILLALOBOS RAQUEL"/>
    <x v="0"/>
    <s v="VENTAS MICROFINANZAS"/>
    <s v="PROFESIONAL UNIVERSITARIO"/>
    <s v="2. BOGOTA"/>
    <s v="REGIONAL"/>
    <s v="GERENCIA REGIONAL BOGOTA"/>
    <n v="20000"/>
    <n v="42723"/>
    <n v="12"/>
    <n v="10.5"/>
    <n v="0.7"/>
    <m/>
    <m/>
    <x v="0"/>
  </r>
  <r>
    <n v="40419883"/>
    <s v="VERDUGO TORRES INGRITH YESENIA"/>
    <x v="0"/>
    <s v="VENTAS MICROFINANZAS"/>
    <s v="ASESOR COMERCIAL MICROFINANZAS"/>
    <s v="2. BOGOTA"/>
    <s v="OFICINAS"/>
    <s v="PUERTO LOPEZ                                                                                                                                          "/>
    <n v="25709"/>
    <n v="43318"/>
    <n v="8"/>
    <n v="16.04"/>
    <n v="1.0693333333333332"/>
    <m/>
    <m/>
    <x v="1"/>
  </r>
  <r>
    <n v="40431940"/>
    <s v="CELIS DIAZ SONIA PAOLA"/>
    <x v="0"/>
    <s v="REGIONAL COMERCIAL"/>
    <s v="GERENTE ZONAL"/>
    <s v="2. BOGOTA"/>
    <s v="REGIONAL"/>
    <s v="VILLAVICENCIO"/>
    <n v="25712"/>
    <n v="37515"/>
    <n v="9"/>
    <n v="14.38"/>
    <n v="0.95866666666666667"/>
    <m/>
    <m/>
    <x v="0"/>
  </r>
  <r>
    <n v="40434378"/>
    <s v="ALDANA ACOSTA ELIZABETH"/>
    <x v="0"/>
    <s v="VENTAS BANCA AGROPECUARIA"/>
    <s v="ASESOR COMERCIAL AGROPECUARIO"/>
    <s v="2. BOGOTA"/>
    <s v="OFICINAS"/>
    <s v="ACACIAS"/>
    <n v="25701"/>
    <n v="43056"/>
    <n v="11"/>
    <n v="26.83"/>
    <n v="1.7886666666666666"/>
    <m/>
    <m/>
    <x v="1"/>
  </r>
  <r>
    <n v="40441813"/>
    <s v="MAYORGA ACUÑA AMELIA MARGARITA"/>
    <x v="0"/>
    <s v="REGIONAL COMERCIAL"/>
    <s v="CAJERO PRINCIPAL"/>
    <s v="2. BOGOTA"/>
    <s v="OFICINAS"/>
    <s v="GUTIERREZ                                                                                                                                             "/>
    <n v="22611"/>
    <n v="38679"/>
    <n v="11"/>
    <n v="11.497"/>
    <n v="0.76646666666666663"/>
    <m/>
    <m/>
    <x v="0"/>
  </r>
  <r>
    <n v="40443646"/>
    <s v="MAZO DEVIA DIANA YOLIMA"/>
    <x v="1"/>
    <s v="VP OPERACIONES"/>
    <s v="COORDINADOR"/>
    <s v="2. BOGOTA"/>
    <s v="REGIONAL"/>
    <s v="VILLAVICENCIO"/>
    <n v="25712"/>
    <n v="43727"/>
    <n v="9"/>
    <n v="14.25"/>
    <n v="0.95"/>
    <m/>
    <m/>
    <x v="0"/>
  </r>
  <r>
    <n v="40443684"/>
    <s v="CASTRO CARDENAS DERLY"/>
    <x v="0"/>
    <s v="REGIONAL COMERCIAL"/>
    <s v="ASESOR COMERCIAL"/>
    <s v="2. BOGOTA"/>
    <s v="OFICINAS"/>
    <s v="VILLAVICENCIO"/>
    <n v="25712"/>
    <n v="41113"/>
    <n v="7"/>
    <n v="1.58"/>
    <n v="0.10533333333333333"/>
    <m/>
    <m/>
    <x v="0"/>
  </r>
  <r>
    <n v="40446761"/>
    <s v="REYES GAITAN MARI ELSY"/>
    <x v="0"/>
    <s v="REGIONAL COMERCIAL"/>
    <s v="DIRECTOR OPERATIVO"/>
    <s v="2. BOGOTA"/>
    <s v="OFICINAS"/>
    <s v="ACACIAS"/>
    <n v="25701"/>
    <n v="38681"/>
    <n v="11"/>
    <n v="26.375"/>
    <n v="1.7583333333333333"/>
    <m/>
    <m/>
    <x v="1"/>
  </r>
  <r>
    <n v="40446798"/>
    <s v="AGUDELO LOZANO LINA PATRICIA"/>
    <x v="0"/>
    <s v="REGIONAL COMERCIAL"/>
    <s v="DIRECTOR OFICINA TIPO 4"/>
    <s v="2. BOGOTA"/>
    <s v="OFICINAS"/>
    <s v="RESTREPO"/>
    <n v="25710"/>
    <n v="37494"/>
    <n v="8"/>
    <n v="30.21"/>
    <n v="2.0140000000000002"/>
    <m/>
    <m/>
    <x v="2"/>
  </r>
  <r>
    <n v="40450469"/>
    <s v="GUARIN BRAUSIN ADRIANA MARIA"/>
    <x v="0"/>
    <s v="REGIONAL COMERCIAL"/>
    <s v="DIRECTOR OFICINA TIPO 4"/>
    <s v="2. BOGOTA"/>
    <s v="OFICINAS"/>
    <s v="MESETAS"/>
    <n v="22305"/>
    <n v="40889"/>
    <n v="12"/>
    <n v="10.747999999999999"/>
    <n v="0.71653333333333324"/>
    <m/>
    <m/>
    <x v="0"/>
  </r>
  <r>
    <n v="4059468"/>
    <s v="BLANCO CASAS JAVI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40610561"/>
    <s v="TRUJILLO MARIN ANIA CONSTANZA"/>
    <x v="0"/>
    <s v="REGIONAL COMERCIAL"/>
    <s v="DIRECTOR OFICINA TIPO 2"/>
    <s v="9. SUR"/>
    <s v="OFICINAS"/>
    <s v="PUERTO RICO (CAQUETA)                                                                                                                                 "/>
    <n v="32109"/>
    <n v="42430"/>
    <n v="3"/>
    <n v="22.457999999999998"/>
    <n v="1.4971999999999999"/>
    <m/>
    <m/>
    <x v="1"/>
  </r>
  <r>
    <n v="40611074"/>
    <s v="RODRIGUEZ HERNANDEZ LUZ AIDA"/>
    <x v="0"/>
    <s v="REGIONAL COMERCIAL"/>
    <s v="ASESOR COMERCIAL"/>
    <s v="9. SUR"/>
    <s v="OFICINAS"/>
    <s v="EL PAUJIL"/>
    <n v="32105"/>
    <n v="39077"/>
    <n v="12"/>
    <n v="10.210000000000001"/>
    <n v="0.68066666666666675"/>
    <m/>
    <m/>
    <x v="0"/>
  </r>
  <r>
    <n v="40613666"/>
    <s v="RIVERA GARZON LEONOR"/>
    <x v="0"/>
    <s v="REGIONAL COMERCIAL"/>
    <s v="CAJERO PRINCIPAL"/>
    <s v="9. SUR"/>
    <s v="OFICINAS"/>
    <s v="MILAN                                                                                                                                                 "/>
    <n v="32108"/>
    <n v="43864"/>
    <n v="2"/>
    <n v="8.67"/>
    <n v="0.57799999999999996"/>
    <m/>
    <m/>
    <x v="0"/>
  </r>
  <r>
    <n v="40614040"/>
    <s v="PERDOMO CRUZ YAMILE"/>
    <x v="0"/>
    <s v="VENTAS MICROFINANZAS"/>
    <s v="ASESOR COMERCIAL MICROFINANZAS"/>
    <s v="2. BOGOTA"/>
    <s v="OFICINAS"/>
    <s v="VISTAHERMOSA"/>
    <n v="22309"/>
    <n v="44203"/>
    <n v="1"/>
    <n v="9.75"/>
    <n v="0.65"/>
    <m/>
    <m/>
    <x v="0"/>
  </r>
  <r>
    <n v="40690302"/>
    <s v="TAFUR TRUJILLO BRILLY MARCELA"/>
    <x v="0"/>
    <s v="REGIONAL COMERCIAL"/>
    <s v="DIRECTOR OFICINA TIPO 4"/>
    <s v="9. SUR"/>
    <s v="OFICINAS"/>
    <s v="BELEN DE LOS ANDAQUIES                                                                                                                                "/>
    <n v="32102"/>
    <n v="39048"/>
    <n v="11"/>
    <n v="11.42"/>
    <n v="0.76133333333333331"/>
    <m/>
    <m/>
    <x v="0"/>
  </r>
  <r>
    <n v="40690516"/>
    <s v="BEDOYA  LUZ MERY"/>
    <x v="0"/>
    <s v="VENTAS MICROFINANZAS"/>
    <s v="ASESOR COMERCIAL MICROFINANZAS"/>
    <s v="9. SUR"/>
    <s v="OFICINAS"/>
    <s v="SAN VICENTE DEL CAGUAN                                                                                                                                "/>
    <n v="32110"/>
    <n v="41702"/>
    <n v="3"/>
    <n v="22.37"/>
    <n v="1.4913333333333334"/>
    <m/>
    <m/>
    <x v="1"/>
  </r>
  <r>
    <n v="40730867"/>
    <s v="VARGAS GARCIA ADRIANA"/>
    <x v="0"/>
    <s v="REGIONAL COMERCIAL"/>
    <s v="OFICIAL OPERATIVO SENIOR"/>
    <s v="9. SUR"/>
    <s v="OFICINAS"/>
    <s v="EL DONCELLO"/>
    <n v="32104"/>
    <n v="38681"/>
    <n v="11"/>
    <n v="11.292"/>
    <n v="0.75280000000000002"/>
    <m/>
    <m/>
    <x v="0"/>
  </r>
  <r>
    <n v="40731651"/>
    <s v="CAMACHO MEJIA BLANCA LILIANA"/>
    <x v="0"/>
    <s v="REGIONAL COMERCIAL"/>
    <s v="CAJERO PRINCIPAL"/>
    <s v="9. SUR"/>
    <s v="OFICINAS"/>
    <s v="ALBANIA"/>
    <n v="32101"/>
    <n v="40546"/>
    <n v="1"/>
    <n v="152.41999999999999"/>
    <n v="10.161333333333333"/>
    <s v="Incapacitados + 180 días"/>
    <m/>
    <x v="4"/>
  </r>
  <r>
    <n v="40732347"/>
    <s v="GONZALEZ PARRA JENNY JOHANA"/>
    <x v="0"/>
    <s v="REGIONAL COMERCIAL"/>
    <s v="DIRECTOR OFICINA TIPO 4"/>
    <s v="9. SUR"/>
    <s v="OFICINAS"/>
    <s v="LA MONTAÑITA"/>
    <n v="32107"/>
    <n v="41260"/>
    <n v="12"/>
    <n v="10.58"/>
    <n v="0.70533333333333337"/>
    <m/>
    <m/>
    <x v="0"/>
  </r>
  <r>
    <n v="40733278"/>
    <s v="LUPACO BAUTISTA JENY CONSTANZA"/>
    <x v="0"/>
    <s v="REGIONAL COMERCIAL"/>
    <s v="CAJERO PRINCIPAL"/>
    <s v="9. SUR"/>
    <s v="OFICINAS"/>
    <s v="EL DONCELLO"/>
    <n v="32104"/>
    <n v="41113"/>
    <n v="7"/>
    <n v="16.579999999999998"/>
    <n v="1.1053333333333333"/>
    <m/>
    <m/>
    <x v="1"/>
  </r>
  <r>
    <n v="40769698"/>
    <s v="GAVIRIA SALGADO ONEIDA"/>
    <x v="0"/>
    <s v="REGIONAL COMERCIAL"/>
    <s v="DIRECTOR OFICINA TIPO 2"/>
    <s v="9. SUR"/>
    <s v="OFICINAS"/>
    <s v="EL DONCELLO"/>
    <n v="32104"/>
    <n v="38510"/>
    <n v="6"/>
    <n v="3.5"/>
    <n v="0.23333333333333334"/>
    <m/>
    <m/>
    <x v="0"/>
  </r>
  <r>
    <n v="40777497"/>
    <s v="IBAÑEZ MUÑOZ IRENE"/>
    <x v="0"/>
    <s v="REGIONAL COMERCIAL"/>
    <s v="ASESOR COMERCIAL"/>
    <s v="9. SUR"/>
    <s v="OFICINAS"/>
    <s v="FLORENCIA"/>
    <n v="32106"/>
    <n v="39028"/>
    <n v="11"/>
    <n v="12.25"/>
    <n v="0.81666666666666665"/>
    <m/>
    <m/>
    <x v="0"/>
  </r>
  <r>
    <n v="40777683"/>
    <s v="CATUCHE LOSADA FLOR ALBA"/>
    <x v="0"/>
    <s v="REGIONAL COMERCIAL"/>
    <s v="ASESOR COMERCIAL SENIOR"/>
    <s v="9. SUR"/>
    <s v="OFICINAS"/>
    <s v="FLORENCIA"/>
    <n v="32106"/>
    <n v="36705"/>
    <n v="6"/>
    <n v="17.63"/>
    <n v="1.1753333333333333"/>
    <m/>
    <m/>
    <x v="1"/>
  </r>
  <r>
    <n v="40780443"/>
    <s v="AROS GUEVARA CARMEN RUTH"/>
    <x v="0"/>
    <s v="REGIONAL COMERCIAL"/>
    <s v="CAJERO"/>
    <s v="9. SUR"/>
    <s v="OFICINAS"/>
    <s v="SAN VICENTE DEL CAGUAN                                                                                                                                "/>
    <n v="32110"/>
    <n v="41617"/>
    <n v="12"/>
    <n v="24.67"/>
    <n v="1.6446666666666667"/>
    <s v="Incapacitados + 180 días"/>
    <m/>
    <x v="1"/>
  </r>
  <r>
    <n v="40780685"/>
    <s v="RODRIGUEZ NASAYO GLADYS"/>
    <x v="0"/>
    <s v="REGIONAL COMERCIAL"/>
    <s v="DIRECTOR OFICINA TIPO 1"/>
    <s v="9. SUR"/>
    <s v="OFICINAS"/>
    <s v="FLORENCIA"/>
    <n v="32106"/>
    <n v="39077"/>
    <n v="12"/>
    <n v="10.210000000000001"/>
    <n v="0.68066666666666675"/>
    <m/>
    <m/>
    <x v="0"/>
  </r>
  <r>
    <n v="40800877"/>
    <s v="MOLINA BROCHERO OLARIS"/>
    <x v="0"/>
    <s v="DESARROLLO COMERCIAL"/>
    <s v="COORDINADOR"/>
    <s v="8. DIRECCION NACIONAL"/>
    <s v="DIRECCION GENERAL"/>
    <s v="DIRECCION NACIONAL"/>
    <n v="80000"/>
    <n v="39449"/>
    <n v="1"/>
    <n v="9.9600000000000009"/>
    <n v="0.66400000000000003"/>
    <m/>
    <m/>
    <x v="0"/>
  </r>
  <r>
    <n v="40881422"/>
    <s v="BALLESTEROS MARQUEZ YAMID YAZMIN"/>
    <x v="0"/>
    <s v="REGIONAL COMERCIAL"/>
    <s v="ASESOR COMERCIAL"/>
    <s v="4. COSTA"/>
    <s v="OFICINAS"/>
    <s v="MAICAO"/>
    <n v="44501"/>
    <n v="42135"/>
    <n v="5"/>
    <n v="33.872"/>
    <n v="2.2581333333333333"/>
    <m/>
    <m/>
    <x v="2"/>
  </r>
  <r>
    <n v="40881500"/>
    <s v="BEDOYA FUENTES VIVIANA"/>
    <x v="0"/>
    <s v="REGIONAL COMERCIAL"/>
    <s v="CAJERO"/>
    <s v="4. COSTA"/>
    <s v="OFICINAS"/>
    <s v="MAICAO"/>
    <n v="44501"/>
    <n v="44033"/>
    <n v="7"/>
    <n v="1.67"/>
    <n v="0.11133333333333333"/>
    <m/>
    <m/>
    <x v="0"/>
  </r>
  <r>
    <n v="4090891"/>
    <s v="CRUZ CUBIDES MARCO ALEXANDER"/>
    <x v="1"/>
    <s v="OPERATIVA DE CANALES Y OFICINAS"/>
    <s v="PROFESIONAL SENIOR"/>
    <s v="8. DIRECCION NACIONAL"/>
    <s v="DIRECCION GENERAL"/>
    <s v="DIRECCION NACIONAL"/>
    <n v="80000"/>
    <n v="41295"/>
    <n v="1"/>
    <n v="24.17"/>
    <n v="1.6113333333333335"/>
    <m/>
    <m/>
    <x v="1"/>
  </r>
  <r>
    <n v="40931219"/>
    <s v="NIEVES MARTINEZ EBERLIS CECILIA"/>
    <x v="0"/>
    <s v="REGIONAL COMERCIAL"/>
    <s v="OFICIAL SOPORTE"/>
    <s v="4. COSTA"/>
    <s v="OFICINAS"/>
    <s v="RIOHACHA"/>
    <n v="44503"/>
    <n v="39224"/>
    <n v="5"/>
    <n v="19.13"/>
    <n v="1.2753333333333332"/>
    <m/>
    <m/>
    <x v="1"/>
  </r>
  <r>
    <n v="40931368"/>
    <s v="GUTIERREZ PINTO YENNYS PATRICIA"/>
    <x v="0"/>
    <s v="REGIONAL COMERCIAL"/>
    <s v="DIRECTOR OPERATIVO"/>
    <s v="4. COSTA"/>
    <s v="OFICINAS"/>
    <s v="RIOHACHA"/>
    <n v="44503"/>
    <n v="38740"/>
    <n v="1"/>
    <n v="24.08"/>
    <n v="1.6053333333333333"/>
    <m/>
    <m/>
    <x v="1"/>
  </r>
  <r>
    <n v="40935461"/>
    <s v="REDONDO CASTRO DAYIS YAJAIRIS"/>
    <x v="0"/>
    <s v="REGIONAL COMERCIAL"/>
    <s v="OFICIAL SOPORTE"/>
    <s v="4. COSTA"/>
    <s v="OFICINAS"/>
    <s v="RIOHACHA"/>
    <n v="44503"/>
    <n v="39770"/>
    <n v="11"/>
    <n v="11.79"/>
    <n v="0.78599999999999992"/>
    <m/>
    <m/>
    <x v="0"/>
  </r>
  <r>
    <n v="40938000"/>
    <s v="ROSADO SANCHEZ CARLOTA SABINA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296"/>
    <n v="10"/>
    <n v="27.625"/>
    <n v="1.8416666666666666"/>
    <m/>
    <m/>
    <x v="1"/>
  </r>
  <r>
    <n v="4097913"/>
    <s v="SUAREZ GARCIA FAUNBEL ARTURO"/>
    <x v="1"/>
    <s v="VP OPERACIONES"/>
    <s v="PROFESIONAL UNIVERSITARIO"/>
    <s v="7. ORIENTE"/>
    <s v="REGIONAL"/>
    <s v="TUNJA"/>
    <n v="75415"/>
    <n v="40028"/>
    <n v="8"/>
    <n v="16.087"/>
    <n v="1.0724666666666667"/>
    <m/>
    <m/>
    <x v="1"/>
  </r>
  <r>
    <n v="40981422"/>
    <s v="BRITO BORREGO YOMARIS BEATRIZ"/>
    <x v="0"/>
    <s v="REGIONAL COMERCIAL"/>
    <s v="DIRECTOR OPERATIVO"/>
    <s v="4. COSTA"/>
    <s v="OFICINAS"/>
    <s v="MAICAO"/>
    <n v="44501"/>
    <n v="39692"/>
    <n v="9"/>
    <n v="15"/>
    <n v="1"/>
    <m/>
    <m/>
    <x v="1"/>
  </r>
  <r>
    <n v="40985846"/>
    <s v="MENDEZ GONZALEZ ARNET"/>
    <x v="0"/>
    <s v="REGIONAL COMERCIAL"/>
    <s v="OFICIAL OPERATIVO SENIOR"/>
    <s v="4. COSTA"/>
    <s v="OFICINAS"/>
    <s v="SAN ANDRES (ISLA)                                                                                                                                     "/>
    <n v="40108"/>
    <n v="39951"/>
    <n v="5"/>
    <n v="19.29"/>
    <n v="1.286"/>
    <m/>
    <m/>
    <x v="1"/>
  </r>
  <r>
    <n v="40986397"/>
    <s v="MATIZ MUÑOZ OLGA LUCIA"/>
    <x v="0"/>
    <s v="REGIONAL COMERCIAL"/>
    <s v="DIRECTOR OFICINA TIPO 1"/>
    <s v="2. BOGOTA"/>
    <s v="OFICINAS"/>
    <s v="GOBERNACION                                                                                                                                           "/>
    <n v="20705"/>
    <n v="44440"/>
    <n v="9"/>
    <n v="15"/>
    <n v="1"/>
    <m/>
    <m/>
    <x v="1"/>
  </r>
  <r>
    <n v="40992471"/>
    <s v="YATES FORBES JOHAIRA TABANA"/>
    <x v="0"/>
    <s v="REGIONAL COMERCIAL"/>
    <s v="DIRECTOR OFICINA TIPO 5"/>
    <s v="4. COSTA"/>
    <s v="OFICINAS"/>
    <s v="PROVIDENCIA"/>
    <n v="40109"/>
    <n v="43313"/>
    <n v="8"/>
    <n v="16.042000000000002"/>
    <n v="1.0694666666666668"/>
    <m/>
    <m/>
    <x v="1"/>
  </r>
  <r>
    <n v="40994436"/>
    <s v="WONG CABEZA SANDY YIHET"/>
    <x v="0"/>
    <s v="VENTAS MICROFINANZAS"/>
    <s v="ASESOR COMERCIAL MICROFINANZAS"/>
    <s v="4. COSTA"/>
    <s v="OFICINAS"/>
    <s v="SAN ANDRES (ISLA)                                                                                                                                     "/>
    <n v="40108"/>
    <n v="43724"/>
    <n v="9"/>
    <n v="14.38"/>
    <n v="0.95866666666666667"/>
    <m/>
    <m/>
    <x v="0"/>
  </r>
  <r>
    <n v="4099662"/>
    <s v="BARRERA CUADROS JAVIER ANTONIO"/>
    <x v="0"/>
    <s v="REGIONAL COMERCIAL"/>
    <s v="DIRECTOR OFICINA TIPO 5"/>
    <s v="7. ORIENTE"/>
    <s v="OFICINAS"/>
    <s v="CHISCAS"/>
    <n v="71702"/>
    <n v="43605"/>
    <n v="5"/>
    <n v="19.21"/>
    <n v="1.2806666666666666"/>
    <m/>
    <m/>
    <x v="1"/>
  </r>
  <r>
    <n v="4104914"/>
    <s v="VIRACACHA CERINZA NOE"/>
    <x v="2"/>
    <s v="CIBERSEGURIDAD "/>
    <s v="PROFESIONAL UNIVERSITARIO"/>
    <s v="8. DIRECCION NACIONAL"/>
    <s v="DIRECCION GENERAL"/>
    <s v="DIRECCION NACIONAL"/>
    <n v="80000"/>
    <n v="44244"/>
    <n v="2"/>
    <n v="8.08"/>
    <n v="0.53866666666666663"/>
    <m/>
    <m/>
    <x v="0"/>
  </r>
  <r>
    <n v="4113408"/>
    <s v="GARCIA CALVO JAVIER"/>
    <x v="2"/>
    <s v="VP TECNOLOGIA E INNOVACION                                                                                                                            "/>
    <s v="CONDUCTOR"/>
    <s v="8. DIRECCION NACIONAL"/>
    <s v="DIRECCION GENERAL"/>
    <s v="DIRECCION NACIONAL"/>
    <n v="80000"/>
    <n v="41045"/>
    <n v="5"/>
    <n v="19.37"/>
    <n v="1.2913333333333334"/>
    <m/>
    <m/>
    <x v="1"/>
  </r>
  <r>
    <n v="41171009"/>
    <s v="ZAMBRANO ZAMBRANO MARIA ALEJANDRA"/>
    <x v="0"/>
    <s v="REGIONAL COMERCIAL"/>
    <s v="ASESOR COMERCIAL"/>
    <s v="9. SUR"/>
    <s v="OFICINAS"/>
    <s v="VILLAGARZON                                                                                                                                           "/>
    <n v="63408"/>
    <n v="43479"/>
    <n v="1"/>
    <n v="9.4600000000000009"/>
    <n v="0.63066666666666671"/>
    <m/>
    <m/>
    <x v="0"/>
  </r>
  <r>
    <n v="41181004"/>
    <s v="CICERI ZAMBRANO JACQUELINE ONEIDA"/>
    <x v="0"/>
    <s v="REGIONAL COMERCIAL"/>
    <s v="OFICIAL OPERATIVO SENIOR"/>
    <s v="9. SUR"/>
    <s v="OFICINAS"/>
    <s v="SIBUNDOY"/>
    <n v="63407"/>
    <n v="36746"/>
    <n v="8"/>
    <n v="15.96"/>
    <n v="1.0640000000000001"/>
    <m/>
    <m/>
    <x v="1"/>
  </r>
  <r>
    <n v="41214660"/>
    <s v="CORRALES VIUCHE MARY NELA"/>
    <x v="0"/>
    <s v="REGIONAL COMERCIAL"/>
    <s v="OFICIAL SOPORTE"/>
    <s v="2. BOGOTA"/>
    <s v="OFICINAS"/>
    <s v="SAN JOSE DEL GUAVIARE                                                                                                                                 "/>
    <n v="24703"/>
    <n v="39258"/>
    <n v="6"/>
    <n v="17.75"/>
    <n v="1.1833333333333333"/>
    <m/>
    <m/>
    <x v="1"/>
  </r>
  <r>
    <n v="4121587"/>
    <s v="CASTRO HERNANDEZ JULIO VICENTE"/>
    <x v="0"/>
    <s v="REGIONAL COMERCIAL"/>
    <s v="CAJERO PRINCIPAL"/>
    <s v="7. ORIENTE"/>
    <s v="OFICINAS"/>
    <s v="VILLA DE LEYVA"/>
    <n v="71408"/>
    <n v="41001"/>
    <n v="4"/>
    <n v="21.21"/>
    <n v="1.4140000000000001"/>
    <m/>
    <m/>
    <x v="1"/>
  </r>
  <r>
    <n v="41241501"/>
    <s v="ALVAREZ AMEZQUITA ROSALBA"/>
    <x v="0"/>
    <s v="REGIONAL COMERCIAL"/>
    <s v="CAJERO"/>
    <s v="2. BOGOTA"/>
    <s v="OFICINAS"/>
    <s v="SAN JOSE DEL GUAVIARE                                                                                                                                 "/>
    <n v="24703"/>
    <n v="43346"/>
    <n v="9"/>
    <n v="14.92"/>
    <n v="0.9946666666666667"/>
    <m/>
    <m/>
    <x v="0"/>
  </r>
  <r>
    <n v="41243415"/>
    <s v="SANABRIA ABRIL AURA MIREYA"/>
    <x v="0"/>
    <s v="REGIONAL COMERCIAL"/>
    <s v="CAJERO"/>
    <s v="2. BOGOTA"/>
    <s v="OFICINAS"/>
    <s v="SAN JOSE DEL GUAVIARE                                                                                                                                 "/>
    <n v="24703"/>
    <n v="43697"/>
    <n v="8"/>
    <n v="15.292999999999999"/>
    <n v="1.0195333333333332"/>
    <m/>
    <m/>
    <x v="1"/>
  </r>
  <r>
    <n v="4134345"/>
    <s v="COCUNUBO SUAREZ WILSON JAVIER"/>
    <x v="0"/>
    <s v="REGIONAL COMERCIAL"/>
    <s v="CAJERO PRINCIPAL"/>
    <s v="7. ORIENTE"/>
    <s v="OFICINAS"/>
    <s v="EL COCUY"/>
    <n v="71705"/>
    <n v="44547"/>
    <n v="12"/>
    <n v="10.58"/>
    <n v="0.70533333333333337"/>
    <m/>
    <m/>
    <x v="0"/>
  </r>
  <r>
    <n v="4136434"/>
    <s v="RODRIGUEZ LOPEZ JUAN CARLOS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01"/>
    <n v="4"/>
    <n v="21.21"/>
    <n v="1.4140000000000001"/>
    <m/>
    <m/>
    <x v="1"/>
  </r>
  <r>
    <n v="4137798"/>
    <s v="PULIDO JIMENEZ FREDY ANDRES"/>
    <x v="0"/>
    <s v="REGIONAL COMERCIAL"/>
    <s v="OFICIAL OPERATIVO SENIOR"/>
    <s v="7. ORIENTE"/>
    <s v="OFICINAS"/>
    <s v="TUNJA"/>
    <n v="75409"/>
    <n v="38712"/>
    <n v="12"/>
    <n v="10.210000000000001"/>
    <n v="0.68066666666666675"/>
    <m/>
    <m/>
    <x v="0"/>
  </r>
  <r>
    <n v="4167538"/>
    <s v="RUIZ TORRES LUIS GERMAN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3717"/>
    <n v="9"/>
    <n v="14.67"/>
    <n v="0.97799999999999998"/>
    <m/>
    <m/>
    <x v="0"/>
  </r>
  <r>
    <n v="41870971"/>
    <s v="GALLEGO RUIZ BEATRIZ GIMENA"/>
    <x v="0"/>
    <s v="REGIONAL COMERCIAL"/>
    <s v="DIRECTOR OFICINA TIPO 4"/>
    <s v="1. ANTIOQUIA"/>
    <s v="OFICINAS"/>
    <s v="LIBORINA"/>
    <n v="14906"/>
    <n v="40485"/>
    <n v="11"/>
    <n v="27.42"/>
    <n v="1.8280000000000001"/>
    <m/>
    <m/>
    <x v="1"/>
  </r>
  <r>
    <n v="41871995"/>
    <s v="AGUDELO ARANGO CLAUDIA LORENA"/>
    <x v="0"/>
    <s v="REGIONAL COMERCIAL"/>
    <s v="OFICIAL OPERATIVO SENIOR"/>
    <s v="3. CAFETERA"/>
    <s v="OFICINAS"/>
    <s v="PEREIRA"/>
    <n v="34105"/>
    <n v="42107"/>
    <n v="4"/>
    <n v="5.75"/>
    <n v="0.38333333333333336"/>
    <m/>
    <m/>
    <x v="0"/>
  </r>
  <r>
    <n v="41872028"/>
    <s v="MARTINEZ RESTREPO LEIDY MARIELA"/>
    <x v="0"/>
    <s v="VENTAS BANCA AGROPECUARIA"/>
    <s v="ASESOR COMERCIAL AGROPECUARIO"/>
    <s v="3. CAFETERA"/>
    <s v="OFICINAS"/>
    <s v="LA TEBAIDA"/>
    <n v="30408"/>
    <n v="44725"/>
    <n v="6"/>
    <n v="3.25"/>
    <n v="0.21666666666666667"/>
    <m/>
    <m/>
    <x v="0"/>
  </r>
  <r>
    <n v="41894206"/>
    <s v="CEBALLOS GALINDO OLGA LUCIA"/>
    <x v="0"/>
    <s v="REGIONAL COMERCIAL"/>
    <s v="ASESOR COMERCIAL SENIOR"/>
    <s v="3. CAFETERA"/>
    <s v="OFICINAS"/>
    <s v="ARMENIA (QUINDIO)                                                                                                                                     "/>
    <n v="30401"/>
    <n v="38741"/>
    <n v="1"/>
    <n v="9.0399999999999991"/>
    <n v="0.60266666666666657"/>
    <m/>
    <m/>
    <x v="0"/>
  </r>
  <r>
    <n v="4192135"/>
    <s v="GARCIA TUTA OSCAR IVAN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41939711"/>
    <s v="CORREDOR BONILLA LUZ MARINA"/>
    <x v="0"/>
    <s v="VENTAS BANCA PERSONAS"/>
    <s v="ASESOR COMERCIAL PERSONAS"/>
    <s v="2. BOGOTA"/>
    <s v="OFICINAS"/>
    <s v="AVENIDA JIMENEZ                                                                                                                                       "/>
    <n v="20703"/>
    <n v="43774"/>
    <n v="11"/>
    <n v="12.33"/>
    <n v="0.82199999999999995"/>
    <m/>
    <m/>
    <x v="0"/>
  </r>
  <r>
    <n v="41939904"/>
    <s v="CERON CRUZ FANNY MILENA"/>
    <x v="0"/>
    <s v="REGIONAL COMERCIAL"/>
    <s v="ASESOR COMERCIAL"/>
    <s v="6. OCCIDENTE"/>
    <s v="OFICINAS"/>
    <s v="SAN PABLO (NARIÑO)"/>
    <n v="62809"/>
    <n v="39056"/>
    <n v="12"/>
    <n v="11.08"/>
    <n v="0.73866666666666669"/>
    <m/>
    <m/>
    <x v="0"/>
  </r>
  <r>
    <n v="41942723"/>
    <s v="QUICENO RAMIREZ ANYELA ANDREA"/>
    <x v="0"/>
    <s v="REGIONAL COMERCIAL"/>
    <s v="DIRECTOR OFICINA TIPO 4"/>
    <s v="3. CAFETERA"/>
    <s v="OFICINAS"/>
    <s v="LA TEBAIDA"/>
    <n v="30408"/>
    <n v="36705"/>
    <n v="6"/>
    <n v="17.63"/>
    <n v="1.1753333333333333"/>
    <m/>
    <m/>
    <x v="1"/>
  </r>
  <r>
    <n v="41943471"/>
    <s v="SABOGAL RIVEROS LINA MARIA"/>
    <x v="0"/>
    <s v="REGIONAL COMERCIAL"/>
    <s v="CAJERO PRINCIPAL"/>
    <s v="3. CAFETERA"/>
    <s v="OFICINAS"/>
    <s v="PIJAO"/>
    <n v="30411"/>
    <n v="42891"/>
    <n v="6"/>
    <n v="18.579999999999998"/>
    <n v="1.2386666666666666"/>
    <m/>
    <m/>
    <x v="1"/>
  </r>
  <r>
    <n v="41958509"/>
    <s v="TRUJILLO OVIEDO CAROLIN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68"/>
    <n v="7"/>
    <n v="16.63"/>
    <n v="1.1086666666666667"/>
    <m/>
    <n v="44830"/>
    <x v="1"/>
  </r>
  <r>
    <n v="41958739"/>
    <s v="AGUDELO FRANCO NORA EDILSE"/>
    <x v="0"/>
    <s v="REGIONAL COMERCIAL"/>
    <s v="ASESOR COMERCIAL"/>
    <s v="3. CAFETERA"/>
    <s v="OFICINAS"/>
    <s v="BUENAVISTA (QUINDIO)                                                                                                                                  "/>
    <n v="30403"/>
    <n v="44747"/>
    <n v="7"/>
    <n v="2.33"/>
    <n v="0.15533333333333335"/>
    <m/>
    <m/>
    <x v="0"/>
  </r>
  <r>
    <n v="41961672"/>
    <s v="VARGAS PAREJA JOHANNA ANDREA"/>
    <x v="0"/>
    <s v="REGIONAL COMERCIAL"/>
    <s v="CAJERO"/>
    <s v="3. CAFETERA"/>
    <s v="OFICINAS"/>
    <s v="CIRCASIA"/>
    <n v="30405"/>
    <n v="44410"/>
    <n v="8"/>
    <n v="16.21"/>
    <n v="1.0806666666666667"/>
    <m/>
    <m/>
    <x v="1"/>
  </r>
  <r>
    <n v="42006755"/>
    <s v="MORALES ECHEVERRI MARIA CRISTIN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56"/>
    <n v="3"/>
    <n v="7.5"/>
    <n v="0.5"/>
    <m/>
    <m/>
    <x v="0"/>
  </r>
  <r>
    <n v="42008303"/>
    <s v="GRISALES OROZCO VIVIANA"/>
    <x v="6"/>
    <s v="VP EJECUTIVA"/>
    <s v="SECRETARIA VICEPRESIDENCIA"/>
    <s v="8. DIRECCION NACIONAL"/>
    <s v="DIRECCION GENERAL"/>
    <s v="DIRECCION NACIONAL"/>
    <n v="80000"/>
    <n v="40203"/>
    <n v="1"/>
    <n v="24"/>
    <n v="1.6"/>
    <m/>
    <m/>
    <x v="1"/>
  </r>
  <r>
    <n v="42030023"/>
    <s v="ARBOLEDA BOTERO MABEL ANDREA"/>
    <x v="0"/>
    <s v="REGIONAL COMERCIAL"/>
    <s v="CAJERO PRINCIPAL"/>
    <s v="6. OCCIDENTE"/>
    <s v="OFICINAS"/>
    <s v="TUMACO"/>
    <n v="63913"/>
    <n v="43297"/>
    <n v="7"/>
    <n v="1.88"/>
    <n v="0.12533333333333332"/>
    <m/>
    <m/>
    <x v="0"/>
  </r>
  <r>
    <n v="42079170"/>
    <s v="LOPEZ PINEDA NANCY"/>
    <x v="0"/>
    <s v="REGIONAL COMERCIAL"/>
    <s v="DIRECTOR OPERATIVO"/>
    <s v="3. CAFETERA"/>
    <s v="OFICINAS"/>
    <s v="PEREIRA"/>
    <n v="34105"/>
    <n v="36700"/>
    <n v="6"/>
    <n v="17.829999999999998"/>
    <n v="1.1886666666666665"/>
    <m/>
    <m/>
    <x v="1"/>
  </r>
  <r>
    <n v="42137709"/>
    <s v="BERMUDEZ CORREA DIANA CRISTINA"/>
    <x v="0"/>
    <s v="ADMINISTRACION DE CARTERA                                                                                                                             "/>
    <s v="JEFE"/>
    <s v="1. ANTIOQUIA"/>
    <s v="REGIONAL"/>
    <s v="GERENCIA REGIONAL ANTIOQUIA"/>
    <n v="10000"/>
    <n v="42079"/>
    <n v="3"/>
    <n v="13.88"/>
    <n v="0.92533333333333334"/>
    <m/>
    <m/>
    <x v="0"/>
  </r>
  <r>
    <n v="42139164"/>
    <s v="NARANJO MORENO FILOMENA"/>
    <x v="0"/>
    <s v="VENTAS MICROFINANZAS"/>
    <s v="ASESOR COMERCIAL MICROFINANZAS"/>
    <s v="6. OCCIDENTE"/>
    <s v="OFICINAS"/>
    <s v="EL CHARCO"/>
    <n v="63903"/>
    <n v="42290"/>
    <n v="10"/>
    <n v="13.167"/>
    <n v="0.87780000000000002"/>
    <m/>
    <m/>
    <x v="0"/>
  </r>
  <r>
    <n v="42141286"/>
    <s v="TABORDA CUERVO DIANA ALEXANDRA"/>
    <x v="0"/>
    <s v="VENTAS BANCA AGROPECUARIA"/>
    <s v="ASESOR COMERCIAL AGROPECUARIO"/>
    <s v="3. CAFETERA"/>
    <s v="OFICINAS"/>
    <s v="BELEN DE UMBRIA                                                                                                                                       "/>
    <n v="34114"/>
    <n v="42891"/>
    <n v="6"/>
    <n v="18.579999999999998"/>
    <n v="1.2386666666666666"/>
    <m/>
    <m/>
    <x v="1"/>
  </r>
  <r>
    <n v="42163128"/>
    <s v="AGUILERA ALZATE ASTRID VIVIANA"/>
    <x v="0"/>
    <s v="REGIONAL COMERCIAL"/>
    <s v="ASESOR COMERCIAL"/>
    <s v="2. BOGOTA"/>
    <s v="OFICINAS"/>
    <s v="GUAMAL (META)"/>
    <n v="25706"/>
    <n v="41113"/>
    <n v="7"/>
    <n v="16.579999999999998"/>
    <n v="1.1053333333333333"/>
    <m/>
    <m/>
    <x v="1"/>
  </r>
  <r>
    <n v="42204292"/>
    <s v="KLEBER BARRETO FLORA SOFIA"/>
    <x v="0"/>
    <s v="VENTAS MICROFINANZAS"/>
    <s v="ASESOR COMERCIAL MICROFINANZAS"/>
    <s v="2. BOGOTA"/>
    <s v="OFICINAS"/>
    <s v="BARRIO RESTREPO"/>
    <n v="20706"/>
    <n v="39449"/>
    <n v="1"/>
    <n v="24.96"/>
    <n v="1.6640000000000001"/>
    <m/>
    <m/>
    <x v="1"/>
  </r>
  <r>
    <n v="42209174"/>
    <s v="MARTINEZ CALDERA LINA MARIA"/>
    <x v="0"/>
    <s v="VENTAS MICROFINANZAS"/>
    <s v="ASESOR COMERCIAL MICROFINANZAS"/>
    <s v="4. COSTA"/>
    <s v="OFICINAS"/>
    <s v="COROZAL"/>
    <n v="45104"/>
    <n v="40028"/>
    <n v="8"/>
    <n v="16.170000000000002"/>
    <n v="1.0780000000000001"/>
    <m/>
    <m/>
    <x v="1"/>
  </r>
  <r>
    <n v="4223823"/>
    <s v="SIERRA CASTILLO JOSE ALIRIO"/>
    <x v="0"/>
    <s v="VENTAS BANCA AGROPECUARIA"/>
    <s v="ASESOR COMERCIAL AGROPECUARIO"/>
    <s v="7. ORIENTE"/>
    <s v="OFICINAS"/>
    <s v="SUTAMARCHAN                                                                                                                                           "/>
    <n v="71407"/>
    <n v="44061"/>
    <n v="8"/>
    <n v="15.54"/>
    <n v="1.036"/>
    <m/>
    <m/>
    <x v="1"/>
  </r>
  <r>
    <n v="42270805"/>
    <s v="PEREZ LARA LEDYS ESTHER"/>
    <x v="0"/>
    <s v="REGIONAL COMERCIAL"/>
    <s v="ASESOR COMERCIAL"/>
    <s v="4. COSTA"/>
    <s v="OFICINAS"/>
    <s v="LOS PALMITOS"/>
    <n v="45107"/>
    <n v="36705"/>
    <n v="6"/>
    <n v="17.463000000000001"/>
    <n v="1.1642000000000001"/>
    <m/>
    <m/>
    <x v="1"/>
  </r>
  <r>
    <n v="42272559"/>
    <s v="MATERA GONZALEZ ENELDA ISABEL"/>
    <x v="0"/>
    <s v="REGIONAL COMERCIAL"/>
    <s v="CAJERO PRINCIPAL"/>
    <s v="4. COSTA"/>
    <s v="OFICINAS"/>
    <s v="OVEJAS"/>
    <n v="45109"/>
    <n v="40710"/>
    <n v="6"/>
    <n v="18.13"/>
    <n v="1.2086666666666666"/>
    <m/>
    <m/>
    <x v="1"/>
  </r>
  <r>
    <n v="4248777"/>
    <s v="MORENO SANCHEZ MARIO GUILLERMO"/>
    <x v="0"/>
    <s v="ADMINISTRACION DE CARTERA                                                                                                                             "/>
    <s v="JEFE"/>
    <s v="7. ORIENTE"/>
    <s v="REGIONAL"/>
    <s v="GERENCIA REGIONAL ORIENTE"/>
    <n v="70000"/>
    <n v="36711"/>
    <n v="7"/>
    <n v="17.38"/>
    <n v="1.1586666666666665"/>
    <m/>
    <m/>
    <x v="1"/>
  </r>
  <r>
    <n v="4252913"/>
    <s v="VELANDIA LLANES JORGE ARMANDO"/>
    <x v="0"/>
    <s v="REGIONAL COMERCIAL"/>
    <s v="ASESOR COMERCIAL"/>
    <s v="7. ORIENTE"/>
    <s v="OFICINAS"/>
    <s v="TIPACOQUE"/>
    <n v="71711"/>
    <n v="41113"/>
    <n v="7"/>
    <n v="16.579999999999998"/>
    <n v="1.1053333333333333"/>
    <m/>
    <m/>
    <x v="1"/>
  </r>
  <r>
    <n v="4253449"/>
    <s v="DIAZ MESA JAIRO LEANDRO"/>
    <x v="0"/>
    <s v="REGIONAL COMERCIAL"/>
    <s v="DIRECTOR OFICINA TIPO 4"/>
    <s v="7. ORIENTE"/>
    <s v="OFICINAS"/>
    <s v="CHITA"/>
    <n v="71712"/>
    <n v="41113"/>
    <n v="7"/>
    <n v="16.579999999999998"/>
    <n v="1.1053333333333333"/>
    <m/>
    <m/>
    <x v="1"/>
  </r>
  <r>
    <n v="42548225"/>
    <s v="DEAZA QUINTERO ANGELICA MARIA"/>
    <x v="0"/>
    <s v="REGIONAL COMERCIAL"/>
    <s v="CAJERO PRINCIPAL"/>
    <s v="2. BOGOTA"/>
    <s v="OFICINAS"/>
    <s v="LA MESA"/>
    <n v="22606"/>
    <n v="42993"/>
    <n v="9"/>
    <n v="29.378"/>
    <n v="1.9585333333333332"/>
    <m/>
    <m/>
    <x v="1"/>
  </r>
  <r>
    <n v="4263738"/>
    <s v="SANCHEZ GUTIERREZ JOSE ABELARDO"/>
    <x v="1"/>
    <s v="VP OPERACIONES"/>
    <s v="PROFESIONAL UNIVERSITARIO"/>
    <s v="7. ORIENTE"/>
    <s v="REGIONAL"/>
    <s v="TUNJA"/>
    <n v="75415"/>
    <n v="37440"/>
    <n v="7"/>
    <n v="17.337"/>
    <n v="1.1557999999999999"/>
    <m/>
    <m/>
    <x v="1"/>
  </r>
  <r>
    <n v="42653124"/>
    <s v="GARCES MARTINEZ MILDRETH ISABEL"/>
    <x v="0"/>
    <s v="REGIONAL COMERCIAL"/>
    <s v="GERENTE ZONAL"/>
    <s v="1. ANTIOQUIA"/>
    <s v="REGIONAL"/>
    <s v="MONTERIA                                                                                                                                              "/>
    <n v="43606"/>
    <n v="44105"/>
    <n v="10"/>
    <n v="13.75"/>
    <n v="0.91666666666666663"/>
    <m/>
    <m/>
    <x v="0"/>
  </r>
  <r>
    <n v="42654942"/>
    <s v="BENITEZ JABIB LUZ  ARNEDA"/>
    <x v="0"/>
    <s v="REGIONAL COMERCIAL"/>
    <s v="DIRECTOR OFICINA TIPO 5"/>
    <s v="1. ANTIOQUIA"/>
    <s v="OFICINAS"/>
    <s v="VALDIVIA"/>
    <n v="10612"/>
    <n v="43878"/>
    <n v="2"/>
    <n v="23.08"/>
    <n v="1.5386666666666666"/>
    <m/>
    <m/>
    <x v="1"/>
  </r>
  <r>
    <n v="4265645"/>
    <s v="SANDOVAL VARGAS JUAN PABLO"/>
    <x v="0"/>
    <s v="REGIONAL COMERCIAL"/>
    <s v="DIRECTOR OFICINA TIPO 3"/>
    <s v="7. ORIENTE"/>
    <s v="OFICINAS"/>
    <s v="MONIQUIRA                                                                                                                                             "/>
    <n v="73504"/>
    <n v="41001"/>
    <n v="4"/>
    <n v="21.167999999999999"/>
    <n v="1.4112"/>
    <m/>
    <m/>
    <x v="1"/>
  </r>
  <r>
    <n v="42656569"/>
    <s v="PEINADO FLORES NAYIBI"/>
    <x v="0"/>
    <s v="REGIONAL COMERCIAL"/>
    <s v="CAJERO PRINCIPAL"/>
    <s v="1. ANTIOQUIA"/>
    <s v="OFICINAS"/>
    <s v="APARTADO                                                                                                                                              "/>
    <n v="10201"/>
    <n v="41533"/>
    <n v="9"/>
    <n v="14.38"/>
    <n v="0.95866666666666667"/>
    <m/>
    <m/>
    <x v="0"/>
  </r>
  <r>
    <n v="4266452"/>
    <s v="MARTINEZ GOMEZ MARCO ANTONIO"/>
    <x v="0"/>
    <s v="REGIONAL COMERCIAL"/>
    <s v="ASESOR COMERCIAL"/>
    <s v="7. ORIENTE"/>
    <s v="OFICINAS"/>
    <s v="SATIVANORTE"/>
    <n v="71604"/>
    <n v="36711"/>
    <n v="7"/>
    <n v="17.38"/>
    <n v="1.1586666666666665"/>
    <m/>
    <m/>
    <x v="1"/>
  </r>
  <r>
    <n v="4266866"/>
    <s v="DAZA GALLO OMAR DAVID"/>
    <x v="0"/>
    <s v="REGIONAL COMERCIAL"/>
    <s v="CAJERO PRINCIPAL"/>
    <s v="7. ORIENTE"/>
    <s v="OFICINAS"/>
    <s v="SUSACON                                                                                                                                               "/>
    <n v="71607"/>
    <n v="41122"/>
    <n v="8"/>
    <n v="16.25"/>
    <n v="1.0833333333333333"/>
    <m/>
    <m/>
    <x v="1"/>
  </r>
  <r>
    <n v="42685658"/>
    <s v="OSORNO VALENCIA MONICA MARIA"/>
    <x v="0"/>
    <s v="REGIONAL COMERCIAL"/>
    <s v="ASESOR COMERCIAL"/>
    <s v="1. ANTIOQUIA"/>
    <s v="OFICINAS"/>
    <s v="BELLO"/>
    <n v="10603"/>
    <n v="41072"/>
    <n v="6"/>
    <n v="18.29"/>
    <n v="1.2193333333333334"/>
    <m/>
    <m/>
    <x v="1"/>
  </r>
  <r>
    <n v="42730639"/>
    <s v="AGUDELO MONCADA CLAUDIA ELENA"/>
    <x v="4"/>
    <s v="NACIONAL DE ANALISIS AGROPECUARIO                                                                                                                     "/>
    <s v="JEFE"/>
    <s v="1. ANTIOQUIA"/>
    <s v="REGIONAL"/>
    <s v="GERENCIA REGIONAL ANTIOQUIA"/>
    <n v="10000"/>
    <n v="36746"/>
    <n v="8"/>
    <n v="7.6680000000000001"/>
    <n v="0.51119999999999999"/>
    <m/>
    <m/>
    <x v="0"/>
  </r>
  <r>
    <n v="42780198"/>
    <s v="VALENCIA  LUZ STELLA"/>
    <x v="0"/>
    <s v="REGIONAL COMERCIAL"/>
    <s v="GERENTE ZONAL"/>
    <s v="1. ANTIOQUIA"/>
    <s v="REGIONAL"/>
    <s v="APARTADO                                                                                                                                              "/>
    <n v="10201"/>
    <n v="40518"/>
    <n v="12"/>
    <n v="10.622999999999999"/>
    <n v="0.70819999999999994"/>
    <m/>
    <m/>
    <x v="0"/>
  </r>
  <r>
    <n v="4279518"/>
    <s v="GUIO FONSECA JOSE CONCEPCION"/>
    <x v="0"/>
    <s v="REGIONAL COMERCIAL"/>
    <s v="DIRECTOR OFICINA TIPO 4"/>
    <s v="7. ORIENTE"/>
    <s v="OFICINAS"/>
    <s v="TOCA"/>
    <n v="75408"/>
    <n v="36717"/>
    <n v="7"/>
    <n v="2.12"/>
    <n v="0.14133333333333334"/>
    <m/>
    <m/>
    <x v="0"/>
  </r>
  <r>
    <n v="42843114"/>
    <s v="NARANJO BOTERO MARIA ROSMIRA"/>
    <x v="0"/>
    <s v="REGIONAL COMERCIAL"/>
    <s v="OFICIAL OPERATIVO SENIOR"/>
    <s v="1. ANTIOQUIA"/>
    <s v="OFICINAS"/>
    <s v="EL PEÑOL"/>
    <n v="13204"/>
    <n v="39665"/>
    <n v="8"/>
    <n v="16.079999999999998"/>
    <n v="1.0719999999999998"/>
    <m/>
    <m/>
    <x v="1"/>
  </r>
  <r>
    <n v="42883318"/>
    <s v="URIBE VELEZ MARIA DEYANIRA"/>
    <x v="0"/>
    <s v="REGIONAL COMERCIAL"/>
    <s v="DIRECTOR OFICINA TIPO 5"/>
    <s v="1. ANTIOQUIA"/>
    <s v="OFICINAS"/>
    <s v="SABANALARGA (ANTIOQUIA)"/>
    <n v="14908"/>
    <n v="39706"/>
    <n v="9"/>
    <n v="26.92"/>
    <n v="1.7946666666666669"/>
    <m/>
    <m/>
    <x v="1"/>
  </r>
  <r>
    <n v="42897082"/>
    <s v="RAMIREZ TAMAYO ADRIANA MARIA"/>
    <x v="0"/>
    <s v="REGIONAL COMERCIAL"/>
    <s v="DIRECTOR OFICINA TIPO 2"/>
    <s v="1. ANTIOQUIA"/>
    <s v="OFICINAS"/>
    <s v="MEDELLIN ALPUJARRA                                                                                                                                    "/>
    <n v="13306"/>
    <n v="42982"/>
    <n v="9"/>
    <n v="14.87"/>
    <n v="0.99133333333333329"/>
    <m/>
    <m/>
    <x v="0"/>
  </r>
  <r>
    <n v="42900782"/>
    <s v="CORREA RAMIREZ MARIA NANCY"/>
    <x v="0"/>
    <s v="REGIONAL COMERCIAL"/>
    <s v="CAJERO PRINCIPAL"/>
    <s v="1. ANTIOQUIA"/>
    <s v="OFICINAS"/>
    <s v="DON MATIAS                                                                                                                                            "/>
    <n v="10605"/>
    <n v="38681"/>
    <n v="11"/>
    <n v="11.25"/>
    <n v="0.75"/>
    <m/>
    <m/>
    <x v="0"/>
  </r>
  <r>
    <n v="4292376"/>
    <s v="LOPEZ LOPEZ EFRAIN"/>
    <x v="1"/>
    <s v="OPERATIVA DE DESEMBOLSOS Y CARTERA"/>
    <s v="PROFESIONAL UNIVERSITARIO"/>
    <s v="8. DIRECCION NACIONAL"/>
    <s v="DIRECCION GENERAL"/>
    <s v="DIRECCION NACIONAL"/>
    <n v="80000"/>
    <n v="37501"/>
    <n v="9"/>
    <n v="14.792999999999999"/>
    <n v="0.98619999999999997"/>
    <m/>
    <n v="44928"/>
    <x v="0"/>
  </r>
  <r>
    <n v="4292432"/>
    <s v="MORENO RABON JOSE AQUILEO"/>
    <x v="0"/>
    <s v="REGIONAL COMERCIAL"/>
    <s v="DIRECTOR OPERATIVO"/>
    <s v="7. ORIENTE"/>
    <s v="OFICINAS"/>
    <s v="DUITAMA"/>
    <n v="71602"/>
    <n v="37403"/>
    <n v="5"/>
    <n v="18.795000000000002"/>
    <n v="1.2530000000000001"/>
    <m/>
    <m/>
    <x v="1"/>
  </r>
  <r>
    <n v="42941694"/>
    <s v="LOPEZ GIL HEIDY JOHANNA"/>
    <x v="0"/>
    <s v="REGIONAL COMERCIAL"/>
    <s v="ASESOR COMERCIAL"/>
    <s v="1. ANTIOQUIA"/>
    <s v="OFICINAS"/>
    <s v="SEGOVIA"/>
    <n v="11305"/>
    <n v="42934"/>
    <n v="7"/>
    <n v="16.707000000000001"/>
    <n v="1.1138000000000001"/>
    <m/>
    <m/>
    <x v="1"/>
  </r>
  <r>
    <n v="4297968"/>
    <s v="GALINDO PAEZ PEDRO MIGUEL"/>
    <x v="0"/>
    <s v="REGIONAL COMERCIAL"/>
    <s v="DIRECTOR OFICINA TIPO 5"/>
    <s v="2. BOGOTA"/>
    <s v="OFICINAS"/>
    <s v="VENECIA"/>
    <n v="22610"/>
    <n v="40134"/>
    <n v="11"/>
    <n v="26.83"/>
    <n v="1.7886666666666666"/>
    <m/>
    <m/>
    <x v="1"/>
  </r>
  <r>
    <n v="43078157"/>
    <s v="VIVIARES NARANJO GLORIA BEATRIZ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91"/>
    <n v="5"/>
    <n v="19.79"/>
    <n v="1.3193333333333332"/>
    <m/>
    <n v="44837"/>
    <x v="1"/>
  </r>
  <r>
    <n v="43114372"/>
    <s v="GUARIN OROZCO SANDRA MILENA"/>
    <x v="0"/>
    <s v="REGIONAL COMERCIAL"/>
    <s v="CAJERO PRINCIPAL"/>
    <s v="1. ANTIOQUIA"/>
    <s v="OFICINAS"/>
    <s v="ALEJANDRIA                                                                                                                                            "/>
    <n v="10615"/>
    <n v="42402"/>
    <n v="2"/>
    <n v="23.71"/>
    <n v="1.5806666666666667"/>
    <m/>
    <m/>
    <x v="1"/>
  </r>
  <r>
    <n v="43115207"/>
    <s v="ZAPATA TIRADO CLAUDIA PATRICIA"/>
    <x v="0"/>
    <s v="REGIONAL COMERCIAL"/>
    <s v="ASESOR COMERCIAL"/>
    <s v="1. ANTIOQUIA"/>
    <s v="OFICINAS"/>
    <s v="ANORI                                                                                                                                                 "/>
    <n v="10602"/>
    <n v="39455"/>
    <n v="1"/>
    <n v="24.542999999999999"/>
    <n v="1.6361999999999999"/>
    <m/>
    <m/>
    <x v="1"/>
  </r>
  <r>
    <n v="43158621"/>
    <s v="ALZATE MONTILLA CAROLINA"/>
    <x v="10"/>
    <s v="VP TALENTO HUMANO"/>
    <s v="COORDINADOR"/>
    <s v="1. ANTIOQUIA"/>
    <s v="REGIONAL"/>
    <s v="GERENCIA REGIONAL ANTIOQUIA"/>
    <n v="10000"/>
    <n v="37970"/>
    <n v="12"/>
    <n v="10.67"/>
    <n v="0.71133333333333337"/>
    <m/>
    <m/>
    <x v="0"/>
  </r>
  <r>
    <n v="43168235"/>
    <s v="PEREZ ORTIZ ISABEL CRISTINA"/>
    <x v="1"/>
    <s v="VP OPERACIONES"/>
    <s v="PROFESIONAL UNIVERSITARIO"/>
    <s v="1. ANTIOQUIA"/>
    <s v="REGIONAL"/>
    <s v="MEDELLIN"/>
    <n v="13312"/>
    <n v="41583"/>
    <n v="11"/>
    <n v="11.247"/>
    <n v="0.74980000000000002"/>
    <m/>
    <m/>
    <x v="0"/>
  </r>
  <r>
    <n v="43183240"/>
    <s v="BETANCUR DEOSSA MAGDA DEL CARMEN"/>
    <x v="1"/>
    <s v="VP OPERACIONES"/>
    <s v="DIRECTOR SUPERNUMERARIO"/>
    <s v="1. ANTIOQUIA"/>
    <s v="REGIONAL"/>
    <s v="GERENCIA REGIONAL ANTIOQUIA"/>
    <n v="10000"/>
    <n v="43361"/>
    <n v="9"/>
    <n v="14.29"/>
    <n v="0.95266666666666666"/>
    <m/>
    <m/>
    <x v="0"/>
  </r>
  <r>
    <n v="43192124"/>
    <s v="CARO RUIZ NATALIA"/>
    <x v="0"/>
    <s v="REGIONAL COMERCIAL"/>
    <s v="DIRECTOR OFICINA TIPO 5"/>
    <s v="1. ANTIOQUIA"/>
    <s v="OFICINAS"/>
    <s v="ANGELOPOLIS                                                                                                                                           "/>
    <n v="11803"/>
    <n v="43724"/>
    <n v="9"/>
    <n v="14.38"/>
    <n v="0.95866666666666667"/>
    <m/>
    <m/>
    <x v="0"/>
  </r>
  <r>
    <n v="43202096"/>
    <s v="MENDOZA BENITEZ SHANDRA MILENA"/>
    <x v="4"/>
    <s v="NORMALIZACION Y COBRO JURIDICO                                                                                                                        "/>
    <s v="COORDINADOR"/>
    <s v="1. ANTIOQUIA"/>
    <s v="REGIONAL"/>
    <s v="GERENCIA REGIONAL ANTIOQUIA"/>
    <n v="10000"/>
    <n v="39630"/>
    <n v="7"/>
    <n v="2.25"/>
    <n v="0.15"/>
    <m/>
    <m/>
    <x v="0"/>
  </r>
  <r>
    <n v="43203867"/>
    <s v="GALLEGO ESCOBAR CARLA MARIA"/>
    <x v="0"/>
    <s v="REGIONAL COMERCIAL"/>
    <s v="GERENTE ZONAL"/>
    <s v="1. ANTIOQUIA"/>
    <s v="REGIONAL"/>
    <s v="CALDAS"/>
    <n v="13301"/>
    <n v="43620"/>
    <n v="6"/>
    <n v="18.62"/>
    <n v="1.2413333333333334"/>
    <m/>
    <m/>
    <x v="1"/>
  </r>
  <r>
    <n v="43221776"/>
    <s v="TABORDA GARCIA DIANA MILENA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113"/>
    <n v="7"/>
    <n v="16.579999999999998"/>
    <n v="1.1053333333333333"/>
    <m/>
    <m/>
    <x v="1"/>
  </r>
  <r>
    <n v="43253618"/>
    <s v="MARIN TAMAYO MARIA JOHANA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127"/>
    <n v="8"/>
    <n v="15.957000000000001"/>
    <n v="1.0638000000000001"/>
    <m/>
    <m/>
    <x v="1"/>
  </r>
  <r>
    <n v="43254275"/>
    <s v="JULIO AGUDELO VERONICA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134"/>
    <n v="8"/>
    <n v="15.625"/>
    <n v="1.0416666666666667"/>
    <m/>
    <m/>
    <x v="1"/>
  </r>
  <r>
    <n v="43262146"/>
    <s v="URIBE CORREA BEATRIZ ELENA"/>
    <x v="0"/>
    <s v="REGIONAL COMERCIAL"/>
    <s v="CAJERO PRINCIPAL"/>
    <s v="1. ANTIOQUIA"/>
    <s v="OFICINAS"/>
    <s v="TOLEDO (ANTIOQUIA)"/>
    <n v="10611"/>
    <n v="43866"/>
    <n v="2"/>
    <n v="23.58"/>
    <n v="1.5719999999999998"/>
    <m/>
    <m/>
    <x v="1"/>
  </r>
  <r>
    <n v="43273053"/>
    <s v="RESTREPO ZAPATA DORA CRISTIN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19"/>
    <n v="5"/>
    <n v="19.920000000000002"/>
    <n v="1.3280000000000001"/>
    <m/>
    <m/>
    <x v="1"/>
  </r>
  <r>
    <n v="43282006"/>
    <s v="GOMEZ RAMIREZ DIANA ISABEL"/>
    <x v="0"/>
    <s v="REGIONAL COMERCIAL"/>
    <s v="CAJERO PRINCIPAL"/>
    <s v="1. ANTIOQUIA"/>
    <s v="OFICINAS"/>
    <s v="JARDIN                                                                                                                                                "/>
    <n v="11809"/>
    <n v="37333"/>
    <n v="3"/>
    <n v="20.54"/>
    <n v="1.3693333333333333"/>
    <m/>
    <m/>
    <x v="1"/>
  </r>
  <r>
    <n v="43284251"/>
    <s v="JIMENEZ GALLEGO YAMILE AYDE"/>
    <x v="1"/>
    <s v="VP OPERACIONES"/>
    <s v="PROFESIONAL UNIVERSITARIO"/>
    <s v="5. SANTANDER"/>
    <s v="REGIONAL"/>
    <s v="GERENCIA REGIONAL SANTANDER"/>
    <n v="50000"/>
    <n v="36705"/>
    <n v="6"/>
    <n v="17.213000000000001"/>
    <n v="1.1475333333333333"/>
    <m/>
    <m/>
    <x v="1"/>
  </r>
  <r>
    <n v="43288529"/>
    <s v="MUÑOZ VELEZ LUZ YANETH"/>
    <x v="0"/>
    <s v="VENTAS MICROFINANZAS"/>
    <s v="ASESOR COMERCIAL MICROFINANZAS"/>
    <s v="1. ANTIOQUIA"/>
    <s v="OFICINAS"/>
    <s v="ANDES"/>
    <n v="14912"/>
    <n v="43804"/>
    <n v="12"/>
    <n v="11.08"/>
    <n v="0.73866666666666669"/>
    <m/>
    <m/>
    <x v="0"/>
  </r>
  <r>
    <n v="43289985"/>
    <s v="HERRERA AGUDELO MARIA ELENA"/>
    <x v="0"/>
    <s v="REGIONAL COMERCIAL"/>
    <s v="ASESOR COMERCIAL"/>
    <s v="1. ANTIOQUIA"/>
    <s v="OFICINAS"/>
    <s v="ANDES"/>
    <n v="14912"/>
    <n v="38741"/>
    <n v="1"/>
    <n v="23.832000000000001"/>
    <n v="1.5888"/>
    <m/>
    <m/>
    <x v="1"/>
  </r>
  <r>
    <n v="43412813"/>
    <s v="MONSALVE VASQUEZ TERESITA DEL_SOCORRO"/>
    <x v="0"/>
    <s v="REGIONAL COMERCIAL"/>
    <s v="OFICIAL SOPORTE"/>
    <s v="1. ANTIOQUIA"/>
    <s v="OFICINAS"/>
    <s v="ENVIGADO"/>
    <n v="11807"/>
    <n v="37466"/>
    <n v="7"/>
    <n v="1.33"/>
    <n v="8.8666666666666671E-2"/>
    <m/>
    <m/>
    <x v="0"/>
  </r>
  <r>
    <n v="43418666"/>
    <s v="VERA  LEOPOLDINA"/>
    <x v="0"/>
    <s v="REGIONAL COMERCIAL"/>
    <s v="OFICIAL OPERATIVO SENIOR"/>
    <s v="1. ANTIOQUIA"/>
    <s v="OFICINAS"/>
    <s v="CAÑASGORDAS"/>
    <n v="14903"/>
    <n v="39098"/>
    <n v="1"/>
    <n v="24.338000000000001"/>
    <n v="1.6225333333333334"/>
    <m/>
    <m/>
    <x v="1"/>
  </r>
  <r>
    <n v="43432282"/>
    <s v="TABORDA FRANCO CLAUDIA MARTINA"/>
    <x v="0"/>
    <s v="REGIONAL COMERCIAL"/>
    <s v="GERENTE ZONAL"/>
    <s v="1. ANTIOQUIA"/>
    <s v="REGIONAL"/>
    <s v="SANTA ROSA DE OSOS"/>
    <n v="10610"/>
    <n v="41337"/>
    <n v="3"/>
    <n v="7.37"/>
    <n v="0.49133333333333334"/>
    <m/>
    <m/>
    <x v="0"/>
  </r>
  <r>
    <n v="43434235"/>
    <s v="LOPEZ MUÑOZ MARTA GLORIA"/>
    <x v="0"/>
    <s v="REGIONAL COMERCIAL"/>
    <s v="CAJERO PRINCIPAL"/>
    <s v="1. ANTIOQUIA"/>
    <s v="OFICINAS"/>
    <s v="BETANIA"/>
    <n v="11816"/>
    <n v="38539"/>
    <n v="7"/>
    <n v="16.04"/>
    <n v="1.0693333333333332"/>
    <m/>
    <m/>
    <x v="1"/>
  </r>
  <r>
    <n v="43440553"/>
    <s v="CHICA TAMAYO NANCY DEL SOCORRO"/>
    <x v="0"/>
    <s v="REGIONAL COMERCIAL"/>
    <s v="CAJERO PRINCIPAL"/>
    <s v="1. ANTIOQUIA"/>
    <s v="OFICINAS"/>
    <s v="PUEBLORICO"/>
    <n v="11817"/>
    <n v="39239"/>
    <n v="6"/>
    <n v="18.54"/>
    <n v="1.236"/>
    <m/>
    <m/>
    <x v="1"/>
  </r>
  <r>
    <n v="43446198"/>
    <s v="OTALVARO CARDONA MARGARITA ROSA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38740"/>
    <n v="1"/>
    <n v="9.08"/>
    <n v="0.60533333333333339"/>
    <m/>
    <m/>
    <x v="0"/>
  </r>
  <r>
    <n v="43459551"/>
    <s v="TABARES SANTAMARIA CLAUDIA PATRICIA"/>
    <x v="0"/>
    <s v="REGIONAL COMERCIAL"/>
    <s v="ASESOR COMERCIAL"/>
    <s v="1. ANTIOQUIA"/>
    <s v="OFICINAS"/>
    <s v="ARGELIA (ANTIOQUIA)"/>
    <n v="11804"/>
    <n v="36705"/>
    <n v="6"/>
    <n v="17.63"/>
    <n v="1.1753333333333333"/>
    <m/>
    <m/>
    <x v="1"/>
  </r>
  <r>
    <n v="43463024"/>
    <s v="OSORIO GALLEGO PAOLA ANDREA"/>
    <x v="0"/>
    <s v="REGIONAL COMERCIAL"/>
    <s v="DIRECTOR OFICINA TIPO 4"/>
    <s v="1. ANTIOQUIA"/>
    <s v="OFICINAS"/>
    <s v="NARIÑO"/>
    <n v="11812"/>
    <n v="41821"/>
    <n v="7"/>
    <n v="17.292000000000002"/>
    <n v="1.1528"/>
    <m/>
    <m/>
    <x v="1"/>
  </r>
  <r>
    <n v="43480846"/>
    <s v="VASQUEZ GIL DIANA MARCELA"/>
    <x v="0"/>
    <s v="REGIONAL COMERCIAL"/>
    <s v="OFICIAL OPERATIVO SENIOR"/>
    <s v="1. ANTIOQUIA"/>
    <s v="OFICINAS"/>
    <s v="CAICEDO"/>
    <n v="14902"/>
    <n v="39196"/>
    <n v="4"/>
    <n v="19.998000000000001"/>
    <n v="1.3332000000000002"/>
    <m/>
    <m/>
    <x v="1"/>
  </r>
  <r>
    <n v="43481551"/>
    <s v="MEJIA ARENAS DIANA MARIA"/>
    <x v="0"/>
    <s v="REGIONAL COMERCIAL"/>
    <s v="CAJERO PRINCIPAL"/>
    <s v="1. ANTIOQUIA"/>
    <s v="OFICINAS"/>
    <s v="CISNEROS"/>
    <n v="14303"/>
    <n v="39196"/>
    <n v="4"/>
    <n v="20.29"/>
    <n v="1.3526666666666667"/>
    <m/>
    <m/>
    <x v="1"/>
  </r>
  <r>
    <n v="43485874"/>
    <s v="CUARTAS MOLINA LENNY MILDONIA"/>
    <x v="0"/>
    <s v="REGIONAL COMERCIAL"/>
    <s v="ASESOR COMERCIAL"/>
    <s v="1. ANTIOQUIA"/>
    <s v="OFICINAS"/>
    <s v="FRONTINO"/>
    <n v="14905"/>
    <n v="43347"/>
    <n v="9"/>
    <n v="14.87"/>
    <n v="0.99133333333333329"/>
    <m/>
    <m/>
    <x v="0"/>
  </r>
  <r>
    <n v="43488166"/>
    <s v="HURTADO VASQUEZ ADRIANA MARGARITA"/>
    <x v="0"/>
    <s v="REGIONAL COMERCIAL"/>
    <s v="DIRECTOR OPERATIVO"/>
    <s v="1. ANTIOQUIA"/>
    <s v="OFICINAS"/>
    <s v="CENTRO DE NEGOCIOS MEDELLIN CARABOBO                                                                                                                  "/>
    <n v="13308"/>
    <n v="39188"/>
    <n v="4"/>
    <n v="20.63"/>
    <n v="1.3753333333333333"/>
    <m/>
    <m/>
    <x v="1"/>
  </r>
  <r>
    <n v="43490028"/>
    <s v="RESTREPO ARAQUE YANETH LILIANA"/>
    <x v="0"/>
    <s v="REGIONAL COMERCIAL"/>
    <s v="CAJERO PRINCIPAL"/>
    <s v="1. ANTIOQUIA"/>
    <s v="OFICINAS"/>
    <s v="QUIBDO                                                                                                                                                "/>
    <n v="11103"/>
    <n v="42072"/>
    <n v="3"/>
    <n v="22.17"/>
    <n v="1.4780000000000002"/>
    <m/>
    <m/>
    <x v="1"/>
  </r>
  <r>
    <n v="43491642"/>
    <s v="QUINTERO PEREZ MARTA EUGENIA"/>
    <x v="0"/>
    <s v="REGIONAL COMERCIAL"/>
    <s v="OFICIAL OPERATIVO SENIOR"/>
    <s v="1. ANTIOQUIA"/>
    <s v="OFICINAS"/>
    <s v="BOLIVAR (ANTIOQUIA)                                                                                                                                   "/>
    <n v="11806"/>
    <n v="39735"/>
    <n v="10"/>
    <n v="13.127000000000001"/>
    <n v="0.87513333333333343"/>
    <m/>
    <m/>
    <x v="0"/>
  </r>
  <r>
    <n v="43492052"/>
    <s v="GAVIRIA VARGAS DIANA MARCELA"/>
    <x v="0"/>
    <s v="REGIONAL COMERCIAL"/>
    <s v="OFICIAL SOPORTE"/>
    <s v="1. ANTIOQUIA"/>
    <s v="OFICINAS"/>
    <s v="CENTRO DE NEGOCIOS MEDELLIN CARABOBO                                                                                                                  "/>
    <n v="13308"/>
    <n v="39449"/>
    <n v="1"/>
    <n v="21.46"/>
    <n v="1.4306666666666668"/>
    <m/>
    <m/>
    <x v="1"/>
  </r>
  <r>
    <n v="43492055"/>
    <s v="MONTOYA VARGAS LILIANA MARIA"/>
    <x v="0"/>
    <s v="VENTAS MICROFINANZAS"/>
    <s v="ASESOR COMERCIAL MICROFINANZAS"/>
    <s v="1. ANTIOQUIA"/>
    <s v="OFICINAS"/>
    <s v="BOLIVAR (ANTIOQUIA)                                                                                                                                   "/>
    <n v="11806"/>
    <n v="41548"/>
    <n v="10"/>
    <n v="13.708"/>
    <n v="0.91386666666666672"/>
    <m/>
    <m/>
    <x v="0"/>
  </r>
  <r>
    <n v="43497336"/>
    <s v="LOPEZ  MARIA DEL PILAR"/>
    <x v="0"/>
    <s v="REGIONAL COMERCIAL"/>
    <s v="CAJERO"/>
    <s v="1. ANTIOQUIA"/>
    <s v="OFICINAS"/>
    <s v="MEDELLIN AMERICA                                                                                                                                      "/>
    <n v="13307"/>
    <n v="39028"/>
    <n v="11"/>
    <n v="12.083"/>
    <n v="0.80553333333333332"/>
    <m/>
    <m/>
    <x v="0"/>
  </r>
  <r>
    <n v="43498094"/>
    <s v="LOPEZ BOTERO ANA MARIA"/>
    <x v="0"/>
    <s v="REGIONAL COMERCIAL"/>
    <s v="CAJERO PRINCIPAL"/>
    <s v="1. ANTIOQUIA"/>
    <s v="OFICINAS"/>
    <s v="MEDELLIN MILLA DE ORO                                                                                                                                 "/>
    <n v="13309"/>
    <n v="39449"/>
    <n v="1"/>
    <n v="9.9600000000000009"/>
    <n v="0.66400000000000003"/>
    <m/>
    <m/>
    <x v="0"/>
  </r>
  <r>
    <n v="43499246"/>
    <s v="ARANGO VALENCIA MARCELA MARIA"/>
    <x v="0"/>
    <s v="REGIONAL COMERCIAL"/>
    <s v="DIRECTOR OFICINA TIPO 5"/>
    <s v="1. ANTIOQUIA"/>
    <s v="OFICINAS"/>
    <s v="CONCEPCION ANTIOQUIA                                                                                                                                  "/>
    <n v="14312"/>
    <n v="39728"/>
    <n v="10"/>
    <n v="13.5"/>
    <n v="0.9"/>
    <m/>
    <m/>
    <x v="0"/>
  </r>
  <r>
    <n v="43504326"/>
    <s v="ESPINOSA ACEVEDO HELDA LEDY"/>
    <x v="10"/>
    <s v="DESEMPEÑO Y COMPENSACION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37466"/>
    <n v="7"/>
    <n v="16.163"/>
    <n v="1.0775333333333335"/>
    <m/>
    <m/>
    <x v="1"/>
  </r>
  <r>
    <n v="43514333"/>
    <s v="CANO TILANO SANDRA MARIA"/>
    <x v="0"/>
    <s v="REGIONAL COMERCIAL"/>
    <s v="GERENTE ZONAL"/>
    <s v="1. ANTIOQUIA"/>
    <s v="REGIONAL"/>
    <s v="CAUCASIA"/>
    <n v="11301"/>
    <n v="36705"/>
    <n v="6"/>
    <n v="17.38"/>
    <n v="1.1586666666666665"/>
    <m/>
    <m/>
    <x v="1"/>
  </r>
  <r>
    <n v="43530280"/>
    <s v="SANCHEZ ARANGO CLAUDIA MARIA"/>
    <x v="1"/>
    <s v="VP OPERACIONES"/>
    <s v="PROFESIONAL OPERATIVO"/>
    <s v="1. ANTIOQUIA"/>
    <s v="REGIONAL"/>
    <s v="MEDELLIN"/>
    <n v="13312"/>
    <n v="38740"/>
    <n v="1"/>
    <n v="9.08"/>
    <n v="0.60533333333333339"/>
    <m/>
    <m/>
    <x v="0"/>
  </r>
  <r>
    <n v="43542043"/>
    <s v="CARDONA OVALLE LILIANA"/>
    <x v="0"/>
    <s v="REGIONAL COMERCIAL"/>
    <s v="ASESOR COMERCIAL"/>
    <s v="5. SANTANDER"/>
    <s v="OFICINAS"/>
    <s v="CIMITARRA"/>
    <n v="55603"/>
    <n v="37196"/>
    <n v="11"/>
    <n v="11.125"/>
    <n v="0.7416666666666667"/>
    <m/>
    <m/>
    <x v="0"/>
  </r>
  <r>
    <n v="43548081"/>
    <s v="GARZON CASTILLO ALEXANDR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346"/>
    <n v="9"/>
    <n v="14.92"/>
    <n v="0.9946666666666667"/>
    <m/>
    <m/>
    <x v="0"/>
  </r>
  <r>
    <n v="43551831"/>
    <s v="DE MOYA CARAZO MILDRED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246"/>
    <n v="12"/>
    <n v="11.17"/>
    <n v="0.7446666666666667"/>
    <m/>
    <m/>
    <x v="0"/>
  </r>
  <r>
    <n v="43563993"/>
    <s v="GUERRERO LOPEZ DINA CELA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548"/>
    <n v="10"/>
    <n v="13.75"/>
    <n v="0.91666666666666663"/>
    <m/>
    <m/>
    <x v="0"/>
  </r>
  <r>
    <n v="43565155"/>
    <s v="BURITICA ARIAS MARIA YASMIN"/>
    <x v="1"/>
    <s v="VP OPERACIONES"/>
    <s v="PROFESIONAL UNIVERSITARIO"/>
    <s v="1. ANTIOQUIA"/>
    <s v="REGIONAL"/>
    <s v="MEDELLIN"/>
    <n v="13312"/>
    <n v="39706"/>
    <n v="9"/>
    <n v="13.087"/>
    <n v="0.87246666666666661"/>
    <m/>
    <m/>
    <x v="0"/>
  </r>
  <r>
    <n v="43568801"/>
    <s v="RINCON URIBE MARTA CECILIA"/>
    <x v="0"/>
    <s v="REGIONAL COMERCIAL"/>
    <s v="DIRECTOR OFICINA TIPO 4"/>
    <s v="1. ANTIOQUIA"/>
    <s v="OFICINAS"/>
    <s v="EL RETIRO"/>
    <n v="13205"/>
    <n v="43391"/>
    <n v="10"/>
    <n v="13.04"/>
    <n v="0.86933333333333329"/>
    <m/>
    <m/>
    <x v="0"/>
  </r>
  <r>
    <n v="43576672"/>
    <s v="ARENAS VALENCIA ALEXANDRA MARIA"/>
    <x v="8"/>
    <s v="VENTAS BANCA EMPRESARIAL"/>
    <s v="GERENTE DE CUENTA"/>
    <s v="1. ANTIOQUIA"/>
    <s v="REGIONAL"/>
    <s v="GERENCIA REGIONAL ANTIOQUIA"/>
    <n v="10000"/>
    <n v="43125"/>
    <n v="1"/>
    <n v="24"/>
    <n v="1.6"/>
    <m/>
    <m/>
    <x v="1"/>
  </r>
  <r>
    <n v="43595507"/>
    <s v="RODRIGUEZ OCAMPO RUTTY"/>
    <x v="0"/>
    <s v="REGIONAL COMERCIAL"/>
    <s v="ASESOR COMERCIAL"/>
    <s v="1. ANTIOQUIA"/>
    <s v="OFICINAS"/>
    <s v="MEDELLIN MILLA DE ORO                                                                                                                                 "/>
    <n v="13309"/>
    <n v="36739"/>
    <n v="8"/>
    <n v="16.25"/>
    <n v="1.0833333333333333"/>
    <m/>
    <m/>
    <x v="1"/>
  </r>
  <r>
    <n v="43616030"/>
    <s v="GIRALDO RAMIREZ LILIBETH"/>
    <x v="0"/>
    <s v="REGIONAL COMERCIAL"/>
    <s v="OFICIAL SOPORTE"/>
    <s v="1. ANTIOQUIA"/>
    <s v="OFICINAS"/>
    <s v="CENTRO DE NEGOCIOS MEDELLIN CARABOBO                                                                                                                  "/>
    <n v="13308"/>
    <n v="38681"/>
    <n v="11"/>
    <n v="11.5"/>
    <n v="0.76666666666666672"/>
    <m/>
    <m/>
    <x v="0"/>
  </r>
  <r>
    <n v="43620455"/>
    <s v="ROJAS OCHOA JAQUELINE"/>
    <x v="0"/>
    <s v="REGIONAL COMERCIAL"/>
    <s v="OFICIAL OPERATIVO SENIOR"/>
    <s v="1. ANTIOQUIA"/>
    <s v="OFICINAS"/>
    <s v="CENTRO DE NEGOCIOS MEDELLIN CARABOBO                                                                                                                  "/>
    <n v="13308"/>
    <n v="39237"/>
    <n v="6"/>
    <n v="3.62"/>
    <n v="0.24133333333333334"/>
    <m/>
    <m/>
    <x v="0"/>
  </r>
  <r>
    <n v="43629450"/>
    <s v="URREGO GONZALEZ GLORIA E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739"/>
    <n v="8"/>
    <n v="16.25"/>
    <n v="1.0833333333333333"/>
    <m/>
    <m/>
    <x v="1"/>
  </r>
  <r>
    <n v="43639776"/>
    <s v="LOPEZ SALAZAR SANDRA MARCELA"/>
    <x v="1"/>
    <s v="VP OPERACIONES"/>
    <s v="PROFESIONAL UNIVERSITARIO"/>
    <s v="1. ANTIOQUIA"/>
    <s v="REGIONAL"/>
    <s v="GERENCIA REGIONAL ANTIOQUIA"/>
    <n v="10000"/>
    <n v="44516"/>
    <n v="11"/>
    <n v="11.87"/>
    <n v="0.79133333333333333"/>
    <m/>
    <m/>
    <x v="0"/>
  </r>
  <r>
    <n v="43641517"/>
    <s v="OSORIO GARCIA MONICA ANDREA"/>
    <x v="0"/>
    <s v="BANCA HIPOTECARIA                                                                                                                                     "/>
    <s v="COORDINADOR"/>
    <s v="1. ANTIOQUIA"/>
    <s v="REGIONAL"/>
    <s v="GERENCIA REGIONAL ANTIOQUIA"/>
    <n v="10000"/>
    <n v="44774"/>
    <n v="8"/>
    <n v="1.25"/>
    <n v="8.3333333333333329E-2"/>
    <m/>
    <m/>
    <x v="0"/>
  </r>
  <r>
    <n v="43649209"/>
    <s v="POCHE SIMANCA ALBA LUZ"/>
    <x v="0"/>
    <s v="REGIONAL COMERCIAL"/>
    <s v="CAJERO"/>
    <s v="4. COSTA"/>
    <s v="OFICINAS"/>
    <s v="SANTA MARTA"/>
    <n v="44810"/>
    <n v="43124"/>
    <n v="1"/>
    <n v="9.0399999999999991"/>
    <n v="0.60266666666666657"/>
    <m/>
    <m/>
    <x v="0"/>
  </r>
  <r>
    <n v="43652902"/>
    <s v="MARIN MARIN JANED PATRICIA"/>
    <x v="0"/>
    <s v="REGIONAL COMERCIAL"/>
    <s v="CAJERO PRINCIPAL"/>
    <s v="1. ANTIOQUIA"/>
    <s v="OFICINAS"/>
    <s v="PUERTO BERRIO                                                                                                                                         "/>
    <n v="14306"/>
    <n v="40567"/>
    <n v="1"/>
    <n v="24.04"/>
    <n v="1.6026666666666667"/>
    <m/>
    <m/>
    <x v="1"/>
  </r>
  <r>
    <n v="43653171"/>
    <s v="VALENCIA RUIZ NORA ELENA"/>
    <x v="0"/>
    <s v="REGIONAL COMERCIAL"/>
    <s v="DIRECTOR OPERATIVO"/>
    <s v="1. ANTIOQUIA"/>
    <s v="OFICINAS"/>
    <s v="MEDELLIN AMERICA                                                                                                                                      "/>
    <n v="13307"/>
    <n v="39455"/>
    <n v="1"/>
    <n v="23.376999999999999"/>
    <n v="1.5584666666666667"/>
    <m/>
    <m/>
    <x v="1"/>
  </r>
  <r>
    <n v="43655021"/>
    <s v="CANO BUITRAGO CLAUDIA"/>
    <x v="0"/>
    <s v="VENTAS MICROFINANZAS"/>
    <s v="ASESOR COMERCIAL MICROFINANZAS"/>
    <s v="1. ANTIOQUIA"/>
    <s v="OFICINAS"/>
    <s v="PUERTO BERRIO                                                                                                                                         "/>
    <n v="14306"/>
    <n v="40616"/>
    <n v="3"/>
    <n v="21.96"/>
    <n v="1.464"/>
    <m/>
    <m/>
    <x v="1"/>
  </r>
  <r>
    <n v="43656642"/>
    <s v="RODRIGUEZ GOMEZ ANDREA VIVIANA"/>
    <x v="0"/>
    <s v="REGIONAL COMERCIAL"/>
    <s v="OFICIAL OPERATIVO SENIOR"/>
    <s v="1. ANTIOQUIA"/>
    <s v="OFICINAS"/>
    <s v="CISNEROS"/>
    <n v="14303"/>
    <n v="39665"/>
    <n v="8"/>
    <n v="1.08"/>
    <n v="7.2000000000000008E-2"/>
    <m/>
    <m/>
    <x v="0"/>
  </r>
  <r>
    <n v="43666160"/>
    <s v="ZAPATA CASTRILLON SANDRA PATRICIA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276"/>
    <n v="1"/>
    <n v="9.9600000000000009"/>
    <n v="0.66400000000000003"/>
    <m/>
    <m/>
    <x v="0"/>
  </r>
  <r>
    <n v="43680713"/>
    <s v="ECHEVERRI JARAMILLO SANDRA YANED"/>
    <x v="1"/>
    <s v="VP OPERACIONES"/>
    <s v="PROFESIONAL UNIVERSITARIO"/>
    <s v="1. ANTIOQUIA"/>
    <s v="REGIONAL"/>
    <s v="MEDELLIN"/>
    <n v="13312"/>
    <n v="41246"/>
    <n v="12"/>
    <n v="11.17"/>
    <n v="0.7446666666666667"/>
    <m/>
    <m/>
    <x v="0"/>
  </r>
  <r>
    <n v="43695479"/>
    <s v="MONSALVE RESTREPO LINA MARIA"/>
    <x v="0"/>
    <s v="REGIONAL COMERCIAL"/>
    <s v="DIRECTOR OFICINA TIPO 5"/>
    <s v="1. ANTIOQUIA"/>
    <s v="OFICINAS"/>
    <s v="CAROLINA"/>
    <n v="14302"/>
    <n v="39077"/>
    <n v="12"/>
    <n v="23.335000000000001"/>
    <n v="1.5556666666666668"/>
    <m/>
    <m/>
    <x v="1"/>
  </r>
  <r>
    <n v="43701343"/>
    <s v="OCAMPO  ADRIANA PATRICIA"/>
    <x v="0"/>
    <s v="REGIONAL COMERCIAL"/>
    <s v="DIRECTOR OPERATIVO"/>
    <s v="1. ANTIOQUIA"/>
    <s v="OFICINAS"/>
    <s v="ENVIGADO"/>
    <n v="11807"/>
    <n v="36705"/>
    <n v="6"/>
    <n v="17.463000000000001"/>
    <n v="1.1642000000000001"/>
    <m/>
    <m/>
    <x v="1"/>
  </r>
  <r>
    <n v="43709797"/>
    <s v="MARTINEZ ALVAREZ MARIBEL"/>
    <x v="0"/>
    <s v="REGIONAL COMERCIAL"/>
    <s v="ASESOR COMERCIAL"/>
    <s v="6. OCCIDENTE"/>
    <s v="OFICINAS"/>
    <s v="TULUA                                                                                                                                                 "/>
    <n v="65310"/>
    <n v="39328"/>
    <n v="9"/>
    <n v="14.92"/>
    <n v="0.9946666666666667"/>
    <m/>
    <m/>
    <x v="0"/>
  </r>
  <r>
    <n v="43731181"/>
    <s v="ARIAS LONDOÑO ADRIANA MARIA"/>
    <x v="8"/>
    <s v="VENTAS BANCA EMPRESARIAL"/>
    <s v="GERENTE DE CUENTA"/>
    <s v="1. ANTIOQUIA"/>
    <s v="REGIONAL"/>
    <s v="GERENCIA REGIONAL ANTIOQUIA"/>
    <n v="10000"/>
    <n v="42745"/>
    <n v="1"/>
    <n v="24.62"/>
    <n v="1.6413333333333333"/>
    <m/>
    <m/>
    <x v="1"/>
  </r>
  <r>
    <n v="43742578"/>
    <s v="OCHOA MARTINEZ MARISOL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37879"/>
    <n v="9"/>
    <n v="11.628"/>
    <n v="0.7752"/>
    <m/>
    <m/>
    <x v="0"/>
  </r>
  <r>
    <n v="43744636"/>
    <s v="ESCOBAR CASTAÑO CLAUDIA MARIA"/>
    <x v="0"/>
    <s v="REGIONAL COMERCIAL"/>
    <s v="ASESOR COMERCIAL"/>
    <s v="1. ANTIOQUIA"/>
    <s v="OFICINAS"/>
    <s v="MEDELLIN ALPUJARRA                                                                                                                                    "/>
    <n v="13306"/>
    <n v="41127"/>
    <n v="8"/>
    <n v="16.04"/>
    <n v="1.0693333333333332"/>
    <m/>
    <m/>
    <x v="1"/>
  </r>
  <r>
    <n v="43751855"/>
    <s v="BAUTISTA SALGADO CLAUDIA CECILIA"/>
    <x v="1"/>
    <s v="VP OPERACIONES"/>
    <s v="PROFESIONAL OPERATIVO"/>
    <s v="1. ANTIOQUIA"/>
    <s v="REGIONAL"/>
    <s v="MEDELLIN"/>
    <n v="13312"/>
    <n v="39449"/>
    <n v="1"/>
    <n v="9.9600000000000009"/>
    <n v="0.66400000000000003"/>
    <m/>
    <m/>
    <x v="0"/>
  </r>
  <r>
    <n v="43758892"/>
    <s v="ARENAS MARTINEZ DEYBI ORFIDIA"/>
    <x v="1"/>
    <s v="VP OPERACIONES"/>
    <s v="PROFESIONAL UNIVERSITARIO"/>
    <s v="1. ANTIOQUIA"/>
    <s v="REGIONAL"/>
    <s v="GERENCIA REGIONAL ANTIOQUIA"/>
    <n v="10000"/>
    <n v="40392"/>
    <n v="8"/>
    <n v="16.21"/>
    <n v="1.0806666666666667"/>
    <m/>
    <m/>
    <x v="1"/>
  </r>
  <r>
    <n v="43763505"/>
    <s v="SANTA SANTA ROSALBA"/>
    <x v="0"/>
    <s v="REGIONAL COMERCIAL"/>
    <s v="DIRECTOR OFICINA TIPO 2"/>
    <s v="1. ANTIOQUIA"/>
    <s v="OFICINAS"/>
    <s v="SANTA FE DE ANTIOQUIA"/>
    <n v="14910"/>
    <n v="37515"/>
    <n v="9"/>
    <n v="14.38"/>
    <n v="0.95866666666666667"/>
    <m/>
    <m/>
    <x v="0"/>
  </r>
  <r>
    <n v="43764621"/>
    <s v="MANRIQUE HERNANDEZ LUZ ESTELLA"/>
    <x v="0"/>
    <s v="REGIONAL COMERCIAL"/>
    <s v="OFICIAL OPERATIVO SENIOR"/>
    <s v="1. ANTIOQUIA"/>
    <s v="OFICINAS"/>
    <s v="LA CEJA"/>
    <n v="13208"/>
    <n v="36705"/>
    <n v="6"/>
    <n v="17.63"/>
    <n v="1.1753333333333333"/>
    <m/>
    <m/>
    <x v="1"/>
  </r>
  <r>
    <n v="43781918"/>
    <s v="TUBERQUIA DAVID MARIA CRISTINA"/>
    <x v="0"/>
    <s v="REGIONAL COMERCIAL"/>
    <s v="OFICIAL OPERATIVO SENIOR"/>
    <s v="1. ANTIOQUIA"/>
    <s v="OFICINAS"/>
    <s v="LA ESTRELLA"/>
    <n v="13305"/>
    <n v="40603"/>
    <n v="3"/>
    <n v="22.5"/>
    <n v="1.5"/>
    <m/>
    <m/>
    <x v="1"/>
  </r>
  <r>
    <n v="43792411"/>
    <s v="GONZALEZ OCAMPO MARIA AYCHEL"/>
    <x v="0"/>
    <s v="REGIONAL COMERCIAL"/>
    <s v="DIRECTOR OFICINA TIPO 5"/>
    <s v="1. ANTIOQUIA"/>
    <s v="OFICINAS"/>
    <s v="VALPARAISO                                                                                                                                            "/>
    <n v="11818"/>
    <n v="43907"/>
    <n v="3"/>
    <n v="21.83"/>
    <n v="1.4553333333333331"/>
    <m/>
    <m/>
    <x v="1"/>
  </r>
  <r>
    <n v="43795709"/>
    <s v="ARCILA SALAZAR MARIA PATRICIA"/>
    <x v="0"/>
    <s v="REGIONAL COMERCIAL"/>
    <s v="GERENTE ZONAL"/>
    <s v="1. ANTIOQUIA"/>
    <s v="REGIONAL"/>
    <s v="MARINILLA"/>
    <n v="13210"/>
    <n v="38195"/>
    <n v="7"/>
    <n v="23.337"/>
    <n v="1.5558000000000001"/>
    <m/>
    <m/>
    <x v="1"/>
  </r>
  <r>
    <n v="43800228"/>
    <s v="RESTREPO MARIN LINA MARIA"/>
    <x v="0"/>
    <s v="REGIONAL COMERCIAL"/>
    <s v="GERENTE ZONAL"/>
    <s v="1. ANTIOQUIA"/>
    <s v="REGIONAL"/>
    <s v="PUERTO BERRIO                                                                                                                                         "/>
    <n v="14306"/>
    <n v="40519"/>
    <n v="12"/>
    <n v="26"/>
    <n v="1.7333333333333334"/>
    <m/>
    <m/>
    <x v="1"/>
  </r>
  <r>
    <n v="43810306"/>
    <s v="AVENDAÑO ECHAVARRIA DAISY LORENA"/>
    <x v="1"/>
    <s v="VP OPERACIONES"/>
    <s v="PROFESIONAL UNIVERSITARIO"/>
    <s v="1. ANTIOQUIA"/>
    <s v="REGIONAL"/>
    <s v="MEDELLIN"/>
    <n v="13312"/>
    <n v="38681"/>
    <n v="11"/>
    <n v="11.417"/>
    <n v="0.76113333333333333"/>
    <m/>
    <m/>
    <x v="0"/>
  </r>
  <r>
    <n v="43833688"/>
    <s v="GIRALDO  SANDRA MILENA"/>
    <x v="0"/>
    <s v="REGIONAL COMERCIAL"/>
    <s v="DIRECTOR OFICINA TIPO 5"/>
    <s v="1. ANTIOQUIA"/>
    <s v="OFICINAS"/>
    <s v="BETANIA"/>
    <n v="11816"/>
    <n v="43452"/>
    <n v="12"/>
    <n v="25.54"/>
    <n v="1.7026666666666666"/>
    <m/>
    <m/>
    <x v="1"/>
  </r>
  <r>
    <n v="43838445"/>
    <s v="CASTAÑO SANCHEZ LUISA FERNANDA"/>
    <x v="0"/>
    <s v="REGIONAL COMERCIAL"/>
    <s v="ASESOR COMERCIAL"/>
    <s v="1. ANTIOQUIA"/>
    <s v="OFICINAS"/>
    <s v="COCORNA                                                                                                                                               "/>
    <n v="13203"/>
    <n v="43990"/>
    <n v="6"/>
    <n v="18.46"/>
    <n v="1.2306666666666668"/>
    <m/>
    <m/>
    <x v="1"/>
  </r>
  <r>
    <n v="43847905"/>
    <s v="SANCHEZ SANCHEZ DIANA MARIA"/>
    <x v="0"/>
    <s v="REGIONAL COMERCIAL"/>
    <s v="DIRECTOR OFICINA TIPO 5"/>
    <s v="1. ANTIOQUIA"/>
    <s v="OFICINAS"/>
    <s v="HELICONIA"/>
    <n v="11808"/>
    <n v="41408"/>
    <n v="5"/>
    <n v="19.46"/>
    <n v="1.2973333333333334"/>
    <m/>
    <m/>
    <x v="1"/>
  </r>
  <r>
    <n v="43856474"/>
    <s v="VANEGAS CASTAÑO OLGA LUCIA"/>
    <x v="0"/>
    <s v="REGIONAL COMERCIAL"/>
    <s v="ASESOR COMERCIAL"/>
    <s v="1. ANTIOQUIA"/>
    <s v="OFICINAS"/>
    <s v="SAN VICENTE"/>
    <n v="13214"/>
    <n v="39029"/>
    <n v="11"/>
    <n v="27.085000000000001"/>
    <n v="1.8056666666666668"/>
    <m/>
    <m/>
    <x v="1"/>
  </r>
  <r>
    <n v="43859008"/>
    <s v="AGUDELO RESTREPO NANCY"/>
    <x v="0"/>
    <s v="REGIONAL COMERCIAL"/>
    <s v="DIRECTOR OFICINA TIPO 5"/>
    <s v="1. ANTIOQUIA"/>
    <s v="OFICINAS"/>
    <s v="SANTO DOMINGO"/>
    <n v="14310"/>
    <n v="41045"/>
    <n v="5"/>
    <n v="19.077999999999999"/>
    <n v="1.2718666666666667"/>
    <m/>
    <m/>
    <x v="1"/>
  </r>
  <r>
    <n v="43859041"/>
    <s v="CORTES MARIN DIANA MARIA"/>
    <x v="0"/>
    <s v="REGIONAL COMERCIAL"/>
    <s v="CAJERO PRINCIPAL"/>
    <s v="1. ANTIOQUIA"/>
    <s v="OFICINAS"/>
    <s v="CONCEPCION ANTIOQUIA                                                                                                                                  "/>
    <n v="14312"/>
    <n v="42101"/>
    <n v="4"/>
    <n v="21"/>
    <n v="1.4"/>
    <m/>
    <m/>
    <x v="1"/>
  </r>
  <r>
    <n v="43867616"/>
    <s v="CORTES QUINTERO EDILMA NORELY"/>
    <x v="0"/>
    <s v="REGIONAL COMERCIAL"/>
    <s v="CAJERO PRINCIPAL"/>
    <s v="1. ANTIOQUIA"/>
    <s v="OFICINAS"/>
    <s v="GOMEZ PLATA                                                                                                                                           "/>
    <n v="14304"/>
    <n v="43878"/>
    <n v="2"/>
    <n v="23.08"/>
    <n v="1.5386666666666666"/>
    <m/>
    <m/>
    <x v="1"/>
  </r>
  <r>
    <n v="43868791"/>
    <s v="GRANADA ALVAREZ PAULA ANDREA"/>
    <x v="8"/>
    <s v="PYME EMPRESARIAL                                                                                                                                      "/>
    <s v="GERENTE DE CUENTA"/>
    <s v="1. ANTIOQUIA"/>
    <s v="REGIONAL"/>
    <s v="GERENCIA REGIONAL ANTIOQUIA"/>
    <n v="10000"/>
    <n v="44244"/>
    <n v="2"/>
    <n v="8.08"/>
    <n v="0.53866666666666663"/>
    <m/>
    <m/>
    <x v="0"/>
  </r>
  <r>
    <n v="43883611"/>
    <s v="GARZON GARZON CLAUDIA ELENA"/>
    <x v="0"/>
    <s v="REGIONAL COMERCIAL"/>
    <s v="CAJERO PRINCIPAL"/>
    <s v="1. ANTIOQUIA"/>
    <s v="OFICINAS"/>
    <s v="CARAMANTA"/>
    <n v="13302"/>
    <n v="41794"/>
    <n v="6"/>
    <n v="18.62"/>
    <n v="1.2413333333333334"/>
    <m/>
    <m/>
    <x v="1"/>
  </r>
  <r>
    <n v="43889143"/>
    <s v="ARRAUTT BENAVIDES ELIZABETH"/>
    <x v="0"/>
    <s v="REGIONAL COMERCIAL"/>
    <s v="ASESOR COMERCIAL"/>
    <s v="1. ANTIOQUIA"/>
    <s v="OFICINAS"/>
    <s v="NECHI                                                                                                                                                 "/>
    <n v="11303"/>
    <n v="42989"/>
    <n v="9"/>
    <n v="14.58"/>
    <n v="0.97199999999999998"/>
    <m/>
    <m/>
    <x v="0"/>
  </r>
  <r>
    <n v="43902167"/>
    <s v="GOMEZ  SIRLEY  CRISTINA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44749"/>
    <n v="7"/>
    <n v="2.25"/>
    <n v="0.15"/>
    <m/>
    <m/>
    <x v="0"/>
  </r>
  <r>
    <n v="43903790"/>
    <s v="RESTREPO VAHOS MONICA MARIA"/>
    <x v="0"/>
    <s v="REGIONAL COMERCIAL"/>
    <s v="ASESOR COMERCIAL"/>
    <s v="1. ANTIOQUIA"/>
    <s v="OFICINAS"/>
    <s v="SOPETRAN                                                                                                                                              "/>
    <n v="14911"/>
    <n v="37515"/>
    <n v="9"/>
    <n v="14.38"/>
    <n v="0.95866666666666667"/>
    <m/>
    <m/>
    <x v="0"/>
  </r>
  <r>
    <n v="43908984"/>
    <s v="ACOSTA VASQUEZ NATALIA MARIA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43918901"/>
    <s v="CAÑAS BERRIO ALBA NURY"/>
    <x v="0"/>
    <s v="REGIONAL COMERCIAL"/>
    <s v="ASESOR COMERCIAL"/>
    <s v="1. ANTIOQUIA"/>
    <s v="OFICINAS"/>
    <s v="SAN JOSE DE LA MONTAÑA                                                                                                                                "/>
    <n v="10608"/>
    <n v="44242"/>
    <n v="2"/>
    <n v="8.17"/>
    <n v="0.54466666666666663"/>
    <m/>
    <m/>
    <x v="0"/>
  </r>
  <r>
    <n v="43921456"/>
    <s v="MOLINA RESTREPO YESENIA MARIA"/>
    <x v="0"/>
    <s v="REGIONAL COMERCIAL"/>
    <s v="ASESOR COMERCIAL"/>
    <s v="1. ANTIOQUIA"/>
    <s v="OFICINAS"/>
    <s v="SANTO DOMINGO"/>
    <n v="14310"/>
    <n v="39196"/>
    <n v="4"/>
    <n v="19.998000000000001"/>
    <n v="1.3332000000000002"/>
    <m/>
    <m/>
    <x v="1"/>
  </r>
  <r>
    <n v="43960648"/>
    <s v="AGUDELO QUICENO LEISSY YANALY"/>
    <x v="0"/>
    <s v="VENTAS BANCA AGROPECUARIA"/>
    <s v="ASESOR COMERCIAL AGROPECUARIO"/>
    <s v="1. ANTIOQUIA"/>
    <s v="OFICINAS"/>
    <s v="MARINILLA"/>
    <n v="13210"/>
    <n v="42556"/>
    <n v="7"/>
    <n v="17.163"/>
    <n v="1.1442000000000001"/>
    <m/>
    <m/>
    <x v="1"/>
  </r>
  <r>
    <n v="43972353"/>
    <s v="JARAMILLO MESA NIYERED YURANY"/>
    <x v="0"/>
    <s v="REGIONAL COMERCIAL"/>
    <s v="CAJERO"/>
    <s v="1. ANTIOQUIA"/>
    <s v="OFICINAS"/>
    <s v="LA ESTRELLA"/>
    <n v="13305"/>
    <n v="43864"/>
    <n v="2"/>
    <n v="23.67"/>
    <n v="1.5780000000000001"/>
    <m/>
    <m/>
    <x v="1"/>
  </r>
  <r>
    <n v="43974743"/>
    <s v="GOMEZ VILLEGAS PAOLA ANDREA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43988635"/>
    <s v="HOLGUIN LEZCANO LEIDY JOHANA"/>
    <x v="8"/>
    <s v="VENTAS BANCA EMPRESARIAL"/>
    <s v="EJECUTIVO DE CUENTA"/>
    <s v="1. ANTIOQUIA"/>
    <s v="REGIONAL"/>
    <s v="GERENCIA REGIONAL ANTIOQUIA"/>
    <n v="10000"/>
    <n v="43732"/>
    <n v="9"/>
    <n v="14.04"/>
    <n v="0.93599999999999994"/>
    <m/>
    <m/>
    <x v="0"/>
  </r>
  <r>
    <n v="43988767"/>
    <s v="LONDOÑO RESTREPO KELY YOHANA"/>
    <x v="0"/>
    <s v="REGIONAL COMERCIAL"/>
    <s v="ASESOR COMERCIAL SENIOR"/>
    <s v="1. ANTIOQUIA"/>
    <s v="OFICINAS"/>
    <s v="MEDELLIN MILLA DE ORO                                                                                                                                 "/>
    <n v="13309"/>
    <n v="44564"/>
    <n v="1"/>
    <n v="9.92"/>
    <n v="0.66133333333333333"/>
    <m/>
    <m/>
    <x v="0"/>
  </r>
  <r>
    <n v="43992781"/>
    <s v="CEPEDA LONDOÑO YADIS YISETH"/>
    <x v="0"/>
    <s v="REGIONAL COMERCIAL"/>
    <s v="CAJERO PRINCIPAL"/>
    <s v="1. ANTIOQUIA"/>
    <s v="OFICINAS"/>
    <s v="ALTAMIRA (ANTIOQUIA)"/>
    <n v="11801"/>
    <n v="44727"/>
    <n v="6"/>
    <n v="3.17"/>
    <n v="0.21133333333333332"/>
    <m/>
    <m/>
    <x v="0"/>
  </r>
  <r>
    <n v="43996612"/>
    <s v="SALAZAR AGUIRRE MARIA JANNETH"/>
    <x v="0"/>
    <s v="REGIONAL COMERCIAL"/>
    <s v="DIRECTOR OFICINA TIPO 4"/>
    <s v="1. ANTIOQUIA"/>
    <s v="OFICINAS"/>
    <s v="SAN CRISTOBAL                                                                                                                                         "/>
    <n v="13311"/>
    <n v="43298"/>
    <n v="7"/>
    <n v="16.829999999999998"/>
    <n v="1.1219999999999999"/>
    <m/>
    <m/>
    <x v="1"/>
  </r>
  <r>
    <n v="43997000"/>
    <s v="RESTREPO RESTREPO LINA MARCELA"/>
    <x v="0"/>
    <s v="VENTAS BANCA PERSONAS"/>
    <s v="ASESOR COMERCIAL PERSONAS"/>
    <s v="1. ANTIOQUIA"/>
    <s v="OFICINAS"/>
    <s v="SANTA FE DE ANTIOQUIA"/>
    <n v="14910"/>
    <n v="43810"/>
    <n v="12"/>
    <n v="10.83"/>
    <n v="0.72199999999999998"/>
    <m/>
    <m/>
    <x v="0"/>
  </r>
  <r>
    <n v="44006016"/>
    <s v="POSSO MAZO SANDRA MARISA"/>
    <x v="0"/>
    <s v="REGIONAL COMERCIAL"/>
    <s v="DIRECTOR OFICINA TIPO 4"/>
    <s v="1. ANTIOQUIA"/>
    <s v="OFICINAS"/>
    <s v="PEQUE"/>
    <n v="14907"/>
    <n v="42010"/>
    <n v="1"/>
    <n v="24.79"/>
    <n v="1.6526666666666665"/>
    <m/>
    <m/>
    <x v="1"/>
  </r>
  <r>
    <n v="44007323"/>
    <s v="ARROYAVE CIRO MARIA TRINIDAD"/>
    <x v="0"/>
    <s v="REGIONAL COMERCIAL"/>
    <s v="ASESOR COMERCIAL"/>
    <s v="1. ANTIOQUIA"/>
    <s v="OFICINAS"/>
    <s v="SAN CARLOS (ANTIOQUIA)"/>
    <n v="13211"/>
    <n v="42423"/>
    <n v="2"/>
    <n v="22.83"/>
    <n v="1.5219999999999998"/>
    <m/>
    <m/>
    <x v="1"/>
  </r>
  <r>
    <n v="44007765"/>
    <s v="ZULETA VELASQUEZ MARILUZ"/>
    <x v="0"/>
    <s v="REGIONAL COMERCIAL"/>
    <s v="OFICIAL OPERATIVO SENIOR"/>
    <s v="1. ANTIOQUIA"/>
    <s v="OFICINAS"/>
    <s v="TAMESIS                                                                                                                                               "/>
    <n v="11820"/>
    <n v="43763"/>
    <n v="10"/>
    <n v="12.75"/>
    <n v="0.85"/>
    <m/>
    <m/>
    <x v="0"/>
  </r>
  <r>
    <n v="4403677"/>
    <s v="MARIN ARIAS HERNANDO"/>
    <x v="0"/>
    <s v="REGIONAL COMERCIAL"/>
    <s v="CAJERO PRINCIPAL"/>
    <s v="3. CAFETERA"/>
    <s v="OFICINAS"/>
    <s v="CORDOBA                                                                                                                                               "/>
    <n v="30406"/>
    <n v="36705"/>
    <n v="6"/>
    <n v="17.63"/>
    <n v="1.1753333333333333"/>
    <m/>
    <m/>
    <x v="1"/>
  </r>
  <r>
    <n v="44120189"/>
    <s v="ROMERO PINO LUZ YEIMI"/>
    <x v="0"/>
    <s v="VENTAS BANCA AGROPECUARIA"/>
    <s v="ASESOR COMERCIAL AGROPECUARIO"/>
    <s v="1. ANTIOQUIA"/>
    <s v="OFICINAS"/>
    <s v="GIRARDOTA"/>
    <n v="13304"/>
    <n v="44749"/>
    <n v="7"/>
    <n v="2.25"/>
    <n v="0.15"/>
    <m/>
    <m/>
    <x v="0"/>
  </r>
  <r>
    <n v="44153921"/>
    <s v="PEREZ GOMEZ JACKELIN"/>
    <x v="1"/>
    <s v="VP OPERACIONES"/>
    <s v="PROFESIONAL UNIVERSITARIO"/>
    <s v="5. SANTANDER"/>
    <s v="REGIONAL"/>
    <s v="GERENCIA REGIONAL SANTANDER"/>
    <n v="50000"/>
    <n v="42135"/>
    <n v="5"/>
    <n v="19.579999999999998"/>
    <n v="1.3053333333333332"/>
    <m/>
    <m/>
    <x v="1"/>
  </r>
  <r>
    <n v="44192197"/>
    <s v="ESCORCIA BOLAÑO LISSETTE PAOLA"/>
    <x v="0"/>
    <s v="REGIONAL COMERCIAL"/>
    <s v="ASESOR COMERCIAL"/>
    <s v="4. COSTA"/>
    <s v="OFICINAS"/>
    <s v="CANDELARIA (ATLANTICO)                                                                                                                                "/>
    <n v="40505"/>
    <n v="44510"/>
    <n v="11"/>
    <n v="12.13"/>
    <n v="0.80866666666666676"/>
    <m/>
    <m/>
    <x v="0"/>
  </r>
  <r>
    <n v="44205288"/>
    <s v="CASTRO BARANDICA MARICELA"/>
    <x v="0"/>
    <s v="VENTAS MICROFINANZAS"/>
    <s v="ASESOR COMERCIAL MICROFINANZAS"/>
    <s v="4. COSTA"/>
    <s v="OFICINAS"/>
    <s v="SANTO TOMAS                                                                                                                                           "/>
    <n v="40507"/>
    <n v="41400"/>
    <n v="5"/>
    <n v="18.54"/>
    <n v="1.236"/>
    <m/>
    <m/>
    <x v="1"/>
  </r>
  <r>
    <n v="4438266"/>
    <s v="PAEZ ZAMBRANO LUIS ANGEL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47"/>
    <n v="7"/>
    <n v="2.33"/>
    <n v="0.15533333333333335"/>
    <m/>
    <m/>
    <x v="0"/>
  </r>
  <r>
    <n v="4477914"/>
    <s v="ARIAS VALENCIA NICANOR"/>
    <x v="0"/>
    <s v="REGIONAL COMERCIAL"/>
    <s v="CAJERO PRINCIPAL"/>
    <s v="1. ANTIOQUIA"/>
    <s v="OFICINAS"/>
    <s v="GIRARDOTA"/>
    <n v="13304"/>
    <n v="39041"/>
    <n v="11"/>
    <n v="11.71"/>
    <n v="0.78066666666666673"/>
    <m/>
    <m/>
    <x v="0"/>
  </r>
  <r>
    <n v="4523869"/>
    <s v="ALZATE RENDON LUIS ALBERTO"/>
    <x v="0"/>
    <s v="REGIONAL COMERCIAL"/>
    <s v="CAJERO PRINCIPAL"/>
    <s v="3. CAFETERA"/>
    <s v="OFICINAS"/>
    <s v="CALARCA                                                                                                                                               "/>
    <n v="30404"/>
    <n v="40002"/>
    <n v="7"/>
    <n v="17.21"/>
    <n v="1.1473333333333333"/>
    <m/>
    <m/>
    <x v="1"/>
  </r>
  <r>
    <n v="4526113"/>
    <s v="GRISALES RIVEROS JORGE MARIO"/>
    <x v="4"/>
    <s v="NACIONAL DE ANALISIS AGROPECUARIO                                                                                                                     "/>
    <s v="OFICIAL OPERATIVO SENIOR"/>
    <s v="3. CAFETERA"/>
    <s v="REGIONAL"/>
    <s v="TORO"/>
    <n v="65309"/>
    <n v="43739"/>
    <n v="10"/>
    <n v="13.75"/>
    <n v="0.91666666666666663"/>
    <m/>
    <m/>
    <x v="0"/>
  </r>
  <r>
    <n v="45436427"/>
    <s v="PUERTO RAMON MARIELA DEL SOCORRO"/>
    <x v="8"/>
    <s v="VP BANCA EMPRESARIAL Y OFICIAL"/>
    <s v="PROFESIONAL SENIOR"/>
    <s v="8. DIRECCION NACIONAL"/>
    <s v="DIRECCION GENERAL"/>
    <s v="DIRECCION NACIONAL"/>
    <n v="80000"/>
    <n v="42128"/>
    <n v="5"/>
    <n v="19.88"/>
    <n v="1.3253333333333333"/>
    <m/>
    <m/>
    <x v="1"/>
  </r>
  <r>
    <n v="45454489"/>
    <s v="ALMARIO PEÑA ANA CIELO"/>
    <x v="0"/>
    <s v="REGIONAL COMERCIAL"/>
    <s v="DIRECTOR OFICINA TIPO 4"/>
    <s v="4. COSTA"/>
    <s v="OFICINAS"/>
    <s v="EL COPEY"/>
    <n v="45513"/>
    <n v="41562"/>
    <n v="10"/>
    <n v="42.962000000000003"/>
    <n v="2.8641333333333336"/>
    <s v="Cumplio un periodo en incapacidad 180 dias, se ajusta"/>
    <m/>
    <x v="2"/>
  </r>
  <r>
    <n v="45469886"/>
    <s v="SEDAN MURRA SANDRA DE LA CANDELARIA"/>
    <x v="0"/>
    <s v="REGIONAL COMERCIAL"/>
    <s v="GERENTE REGIONAL"/>
    <s v="2. BOGOTA"/>
    <s v="REGIONAL"/>
    <s v="GERENCIA REGIONAL BOGOTA"/>
    <n v="20000"/>
    <n v="43914"/>
    <n v="3"/>
    <n v="6.54"/>
    <n v="0.436"/>
    <m/>
    <m/>
    <x v="0"/>
  </r>
  <r>
    <n v="45476046"/>
    <s v="ACOSTA TEHERAN ALDERIS"/>
    <x v="0"/>
    <s v="VENTAS MICROFINANZAS"/>
    <s v="PROFESIONAL UNIVERSITARIO"/>
    <s v="4. COSTA"/>
    <s v="REGIONAL"/>
    <s v="GERENCIA REGIONAL COSTA"/>
    <n v="40000"/>
    <n v="43025"/>
    <n v="10"/>
    <n v="28.08"/>
    <n v="1.8719999999999999"/>
    <m/>
    <m/>
    <x v="1"/>
  </r>
  <r>
    <n v="45483345"/>
    <s v="PEREZ MARTELO GINA CRISTINA"/>
    <x v="0"/>
    <s v="REGIONAL COMERCIAL"/>
    <s v="DIRECTOR OFICINA TIPO 2"/>
    <s v="4. COSTA"/>
    <s v="OFICINAS"/>
    <s v="CARTAGENA"/>
    <n v="41203"/>
    <n v="43654"/>
    <n v="7"/>
    <n v="2.21"/>
    <n v="0.14733333333333334"/>
    <m/>
    <m/>
    <x v="0"/>
  </r>
  <r>
    <n v="45530979"/>
    <s v="JALLER PARRA EUDINA PATRICIA"/>
    <x v="0"/>
    <s v="VENTAS MICROFINANZAS"/>
    <s v="ASESOR COMERCIAL MICROFINANZAS"/>
    <s v="1. ANTIOQUIA"/>
    <s v="OFICINAS"/>
    <s v="SAHAGUN                                                                                                                                               "/>
    <n v="42909"/>
    <n v="39679"/>
    <n v="8"/>
    <n v="15.5"/>
    <n v="1.0333333333333334"/>
    <m/>
    <m/>
    <x v="1"/>
  </r>
  <r>
    <n v="45543276"/>
    <s v="LUNA TORRES IVONNE AMPARO"/>
    <x v="0"/>
    <s v="REGIONAL COMERCIAL"/>
    <s v="GERENTE ZONAL"/>
    <s v="4. COSTA"/>
    <s v="REGIONAL"/>
    <s v="CARTAGENA"/>
    <n v="41203"/>
    <n v="43528"/>
    <n v="3"/>
    <n v="22.37"/>
    <n v="1.4913333333333334"/>
    <m/>
    <m/>
    <x v="1"/>
  </r>
  <r>
    <n v="45548976"/>
    <s v="MEDINA LOPEZ GIANNINA PAOLA"/>
    <x v="0"/>
    <s v="REGIONAL COMERCIAL"/>
    <s v="ASESOR COMERCIAL"/>
    <s v="4. COSTA"/>
    <s v="OFICINAS"/>
    <s v="CARTAGENA"/>
    <n v="41203"/>
    <n v="43410"/>
    <n v="11"/>
    <n v="27.29"/>
    <n v="1.8193333333333332"/>
    <m/>
    <m/>
    <x v="1"/>
  </r>
  <r>
    <n v="45551481"/>
    <s v="ALANDETE TAPIA MARIA ANDREA"/>
    <x v="0"/>
    <s v="REGIONAL COMERCIAL"/>
    <s v="CAJERO"/>
    <s v="4. COSTA"/>
    <s v="OFICINAS"/>
    <s v="CARTAGENA"/>
    <n v="41203"/>
    <n v="41246"/>
    <n v="12"/>
    <n v="11.17"/>
    <n v="0.7446666666666667"/>
    <m/>
    <m/>
    <x v="0"/>
  </r>
  <r>
    <n v="45552240"/>
    <s v="ROMERO ROMERO ERIKA MARCELA"/>
    <x v="0"/>
    <s v="REGIONAL COMERCIAL"/>
    <s v="OFICIAL SOPORTE"/>
    <s v="4. COSTA"/>
    <s v="OFICINAS"/>
    <s v="COROZAL"/>
    <n v="45104"/>
    <n v="39258"/>
    <n v="6"/>
    <n v="17.292000000000002"/>
    <n v="1.1528"/>
    <m/>
    <m/>
    <x v="1"/>
  </r>
  <r>
    <n v="45556561"/>
    <s v="MONTES CAMPOS LUZ ELENA"/>
    <x v="0"/>
    <s v="REGIONAL COMERCIAL"/>
    <s v="ASESOR COMERCIAL"/>
    <s v="4. COSTA"/>
    <s v="OFICINAS"/>
    <s v="ARJONA"/>
    <n v="41202"/>
    <n v="43717"/>
    <n v="9"/>
    <n v="14.67"/>
    <n v="0.97799999999999998"/>
    <m/>
    <m/>
    <x v="0"/>
  </r>
  <r>
    <n v="45557010"/>
    <s v="VARGAS TAFUR JURANIS LISBET"/>
    <x v="6"/>
    <s v="MERCADEO Y PUBLICIDAD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323"/>
    <n v="2"/>
    <n v="22.748000000000001"/>
    <n v="1.5165333333333335"/>
    <m/>
    <m/>
    <x v="1"/>
  </r>
  <r>
    <n v="45576424"/>
    <s v="BUSTILLO SABAGH MIRNA LUZ"/>
    <x v="3"/>
    <s v="PRESIDENCIA"/>
    <s v="ASESOR PRESIDENTE"/>
    <s v="4. COSTA"/>
    <s v="REGIONAL"/>
    <s v="GERENCIA REGIONAL COSTA"/>
    <n v="40000"/>
    <n v="40739"/>
    <n v="7"/>
    <n v="16.920000000000002"/>
    <n v="1.1280000000000001"/>
    <m/>
    <m/>
    <x v="1"/>
  </r>
  <r>
    <n v="45577643"/>
    <s v="ARROYO YEPES GLORIA MARIA"/>
    <x v="1"/>
    <s v="VP OPERACIONES"/>
    <s v="PROFESIONAL UNIVERSITARIO"/>
    <s v="4. COSTA"/>
    <s v="REGIONAL"/>
    <s v="SINCELEJO"/>
    <n v="45116"/>
    <n v="36705"/>
    <n v="6"/>
    <n v="17.63"/>
    <n v="1.1753333333333333"/>
    <m/>
    <m/>
    <x v="1"/>
  </r>
  <r>
    <n v="45582078"/>
    <s v="PALIS SABAGH SANDRA MARIA"/>
    <x v="0"/>
    <s v="REGIONAL COMERCIAL"/>
    <s v="ASESOR COMERCIAL"/>
    <s v="4. COSTA"/>
    <s v="OFICINAS"/>
    <s v="ARJONA"/>
    <n v="41202"/>
    <n v="42464"/>
    <n v="4"/>
    <n v="21.13"/>
    <n v="1.4086666666666665"/>
    <m/>
    <m/>
    <x v="1"/>
  </r>
  <r>
    <n v="45647620"/>
    <s v="BARRAZA BENITEZ PIEDAD SOLENE"/>
    <x v="0"/>
    <s v="REGIONAL COMERCIAL"/>
    <s v="DIRECTOR OFICINA TIPO 4"/>
    <s v="4. COSTA"/>
    <s v="OFICINAS"/>
    <s v="SAN JACINTO"/>
    <n v="41208"/>
    <n v="44585"/>
    <n v="1"/>
    <n v="9.0399999999999991"/>
    <n v="0.60266666666666657"/>
    <m/>
    <m/>
    <x v="0"/>
  </r>
  <r>
    <n v="45757850"/>
    <s v="GOMEZ BATISTA ANGELICA PATRICIA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37"/>
    <n v="1"/>
    <n v="24.792999999999999"/>
    <n v="1.6528666666666667"/>
    <m/>
    <m/>
    <x v="1"/>
  </r>
  <r>
    <n v="4580140"/>
    <s v="SANCHEZ OCAMPO RICARDO"/>
    <x v="1"/>
    <s v="VP OPERACIONES"/>
    <s v="SUPERNUMERARIO FUERZA MOVIL"/>
    <s v="5. SANTANDER"/>
    <s v="REGIONAL"/>
    <s v="GERENCIA REGIONAL SANTANDER"/>
    <n v="50000"/>
    <n v="42996"/>
    <n v="9"/>
    <n v="14.207000000000001"/>
    <n v="0.94713333333333338"/>
    <m/>
    <m/>
    <x v="0"/>
  </r>
  <r>
    <n v="458135"/>
    <s v="MUÑOZ RODRIGUEZ OSCAR"/>
    <x v="0"/>
    <s v="REGIONAL COMERCIAL"/>
    <s v="DIRECTOR OFICINA TIPO 4"/>
    <s v="2. BOGOTA"/>
    <s v="OFICINAS"/>
    <s v="VIOTA                                                                                                                                                 "/>
    <n v="25925"/>
    <n v="39196"/>
    <n v="4"/>
    <n v="19.998000000000001"/>
    <n v="1.3332000000000002"/>
    <m/>
    <m/>
    <x v="1"/>
  </r>
  <r>
    <n v="458465"/>
    <s v="CASTIBLANCO MORENO OSCAR FREDY"/>
    <x v="0"/>
    <s v="REGIONAL COMERCIAL"/>
    <s v="DIRECTOR OPERATIVO"/>
    <s v="2. BOGOTA"/>
    <s v="OFICINAS"/>
    <s v="AVENIDA JIMENEZ                                                                                                                                       "/>
    <n v="20703"/>
    <n v="37480"/>
    <n v="8"/>
    <n v="15.79"/>
    <n v="1.0526666666666666"/>
    <m/>
    <m/>
    <x v="1"/>
  </r>
  <r>
    <n v="4613115"/>
    <s v="SAMBONI QUISOBONI RICARDO AUGUSTO"/>
    <x v="0"/>
    <s v="VENTAS MICROFINANZAS"/>
    <s v="ASESOR COMERCIAL MICROFINANZAS"/>
    <s v="6. OCCIDENTE"/>
    <s v="OFICINAS"/>
    <s v="BALBOA (CAUCA)"/>
    <n v="64203"/>
    <n v="39904"/>
    <n v="4"/>
    <n v="21.25"/>
    <n v="1.4166666666666667"/>
    <m/>
    <m/>
    <x v="1"/>
  </r>
  <r>
    <n v="4613142"/>
    <s v="RIASCOS CHANTRE LUIS ALBERTO"/>
    <x v="0"/>
    <s v="REGIONAL COMERCIAL"/>
    <s v="CAJERO"/>
    <s v="6. OCCIDENTE"/>
    <s v="OFICINAS"/>
    <s v="POPAYAN                                                                                                                                               "/>
    <n v="64214"/>
    <n v="43381"/>
    <n v="10"/>
    <n v="13.46"/>
    <n v="0.89733333333333343"/>
    <m/>
    <m/>
    <x v="0"/>
  </r>
  <r>
    <n v="4614863"/>
    <s v="CUCUÑAME VALENCIA JULIO CESAR"/>
    <x v="0"/>
    <s v="REGIONAL COMERCIAL"/>
    <s v="ASESOR COMERCIAL"/>
    <s v="6. OCCIDENTE"/>
    <s v="OFICINAS"/>
    <s v="SILVIA"/>
    <n v="64218"/>
    <n v="41031"/>
    <n v="5"/>
    <n v="19.96"/>
    <n v="1.3306666666666667"/>
    <m/>
    <m/>
    <x v="1"/>
  </r>
  <r>
    <n v="46363384"/>
    <s v="ALMANZA GARCIA LUZ MARBEL"/>
    <x v="0"/>
    <s v="REGIONAL COMERCIAL"/>
    <s v="DIRECTOR OFICINA TIPO 4"/>
    <s v="7. ORIENTE"/>
    <s v="OFICINAS"/>
    <s v="PAJARITO"/>
    <n v="75204"/>
    <n v="38194"/>
    <n v="7"/>
    <n v="16.46"/>
    <n v="1.0973333333333335"/>
    <m/>
    <m/>
    <x v="1"/>
  </r>
  <r>
    <n v="46373586"/>
    <s v="GRANADOS DAZA CARMEN ALIET"/>
    <x v="0"/>
    <s v="REGIONAL COMERCIAL"/>
    <s v="ASESOR COMERCIAL"/>
    <s v="7. ORIENTE"/>
    <s v="OFICINAS"/>
    <s v="TOCA"/>
    <n v="75408"/>
    <n v="41114"/>
    <n v="7"/>
    <n v="1.373"/>
    <n v="9.1533333333333328E-2"/>
    <m/>
    <m/>
    <x v="0"/>
  </r>
  <r>
    <n v="46374967"/>
    <s v="ARROYO JIMENEZ CLEMENCIA"/>
    <x v="0"/>
    <s v="REGIONAL COMERCIAL"/>
    <s v="ASESOR COMERCIAL"/>
    <s v="7. ORIENTE"/>
    <s v="OFICINAS"/>
    <s v="SOTAQUIRA                                                                                                                                             "/>
    <n v="73508"/>
    <n v="41709"/>
    <n v="3"/>
    <n v="21.997"/>
    <n v="1.4664666666666666"/>
    <m/>
    <m/>
    <x v="1"/>
  </r>
  <r>
    <n v="46377147"/>
    <s v="CARO PAEZ MARILUZ"/>
    <x v="0"/>
    <s v="REGIONAL COMERCIAL"/>
    <s v="CAJERO PRINCIPAL"/>
    <s v="7. ORIENTE"/>
    <s v="OFICINAS"/>
    <s v="PESCA"/>
    <n v="75205"/>
    <n v="44392"/>
    <n v="7"/>
    <n v="1.92"/>
    <n v="0.128"/>
    <m/>
    <m/>
    <x v="0"/>
  </r>
  <r>
    <n v="46377899"/>
    <s v="RINCON BONILLA ANA CAROLINA"/>
    <x v="5"/>
    <s v="SEGURIDAD BANCARIA       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3899"/>
    <n v="3"/>
    <n v="20.837"/>
    <n v="1.3891333333333333"/>
    <m/>
    <m/>
    <x v="1"/>
  </r>
  <r>
    <n v="46378425"/>
    <s v="SANCHEZ SOSA SANDRA MILENA"/>
    <x v="0"/>
    <s v="VENTAS MICROFINANZAS"/>
    <s v="ASESOR COMERCIAL MICROFINANZAS"/>
    <s v="7. ORIENTE"/>
    <s v="OFICINAS"/>
    <s v="SOGAMOSO"/>
    <n v="75206"/>
    <n v="39904"/>
    <n v="4"/>
    <n v="21.25"/>
    <n v="1.4166666666666667"/>
    <m/>
    <m/>
    <x v="1"/>
  </r>
  <r>
    <n v="46378608"/>
    <s v="CUELLAR VARGAS ANA JULIETA"/>
    <x v="0"/>
    <s v="BANCA HIPOTECARIA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15"/>
    <n v="4"/>
    <n v="20.63"/>
    <n v="1.3753333333333333"/>
    <m/>
    <m/>
    <x v="1"/>
  </r>
  <r>
    <n v="46379141"/>
    <s v="RAMIREZ AVELLA ANDREA PATRICIA"/>
    <x v="0"/>
    <s v="VENTAS MICROFINANZAS"/>
    <s v="ASESOR COMERCIAL MICROFINANZAS"/>
    <s v="7. ORIENTE"/>
    <s v="OFICINAS"/>
    <s v="YOPAL"/>
    <n v="75809"/>
    <n v="39449"/>
    <n v="1"/>
    <n v="24.96"/>
    <n v="1.6640000000000001"/>
    <m/>
    <m/>
    <x v="1"/>
  </r>
  <r>
    <n v="46379406"/>
    <s v="MONTAÑA MONTAÑA SANDRA MILENA"/>
    <x v="0"/>
    <s v="REGIONAL COMERCIAL"/>
    <s v="ASESOR COMERCIAL"/>
    <s v="7. ORIENTE"/>
    <s v="OFICINAS"/>
    <s v="DUITAMA"/>
    <n v="71602"/>
    <n v="39904"/>
    <n v="4"/>
    <n v="21.167000000000002"/>
    <n v="1.4111333333333334"/>
    <m/>
    <m/>
    <x v="1"/>
  </r>
  <r>
    <n v="46380949"/>
    <s v="MENDIVELSO CORREDOR NINI JOHANA"/>
    <x v="0"/>
    <s v="REGIONAL COMERCIAL"/>
    <s v="ASESOR COMERCIAL"/>
    <s v="7. ORIENTE"/>
    <s v="OFICINAS"/>
    <s v="SOGAMOSO"/>
    <n v="75206"/>
    <n v="38964"/>
    <n v="9"/>
    <n v="14.87"/>
    <n v="0.99133333333333329"/>
    <m/>
    <m/>
    <x v="0"/>
  </r>
  <r>
    <n v="46381005"/>
    <s v="OJEDA ACEVEDO DORIS ROSA"/>
    <x v="0"/>
    <s v="REGIONAL COMERCIAL"/>
    <s v="ASESOR COMERCIAL"/>
    <s v="7. ORIENTE"/>
    <s v="OFICINAS"/>
    <s v="GAMEZA                                                                                                                                                "/>
    <n v="75202"/>
    <n v="41436"/>
    <n v="6"/>
    <n v="18.329999999999998"/>
    <n v="1.222"/>
    <m/>
    <m/>
    <x v="1"/>
  </r>
  <r>
    <n v="46385535"/>
    <s v="REYES PEREZ NANCY PAOLA"/>
    <x v="10"/>
    <s v="DE TALENTO               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1113"/>
    <n v="7"/>
    <n v="16.579999999999998"/>
    <n v="1.1053333333333333"/>
    <m/>
    <m/>
    <x v="1"/>
  </r>
  <r>
    <n v="46385552"/>
    <s v="CORREA DAZA MAIRA CAROLINA"/>
    <x v="0"/>
    <s v="REGIONAL COMERCIAL"/>
    <s v="ASESOR COMERCIAL"/>
    <s v="7. ORIENTE"/>
    <s v="OFICINAS"/>
    <s v="BOAVITA"/>
    <n v="71701"/>
    <n v="41113"/>
    <n v="7"/>
    <n v="16.163"/>
    <n v="1.0775333333333335"/>
    <m/>
    <m/>
    <x v="1"/>
  </r>
  <r>
    <n v="46450172"/>
    <s v="CUCUNUBA GONZALEZ MARIA ZENAIDA"/>
    <x v="0"/>
    <s v="VENTAS BANCA AGROPECUARIA"/>
    <s v="ASESOR COMERCIAL AGROPECUARIO"/>
    <s v="7. ORIENTE"/>
    <s v="OFICINAS"/>
    <s v="BELEN (BOYACA)                                                                                                                                        "/>
    <n v="71601"/>
    <n v="42108"/>
    <n v="4"/>
    <n v="20.71"/>
    <n v="1.3806666666666667"/>
    <m/>
    <m/>
    <x v="1"/>
  </r>
  <r>
    <n v="46450422"/>
    <s v="MORANTES BAUTISTA DEISI ANDREA"/>
    <x v="0"/>
    <s v="VENTAS BANCA AGROPECUARIA"/>
    <s v="ASESOR COMERCIAL AGROPECUARIO"/>
    <s v="7. ORIENTE"/>
    <s v="OFICINAS"/>
    <s v="SOTAQUIRA                                                                                                                                             "/>
    <n v="73508"/>
    <n v="38964"/>
    <n v="9"/>
    <n v="13.537000000000001"/>
    <n v="0.90246666666666675"/>
    <m/>
    <m/>
    <x v="0"/>
  </r>
  <r>
    <n v="46450565"/>
    <s v="MORENO MEJIA MARTHA ESPERANZA"/>
    <x v="0"/>
    <s v="VENTAS MICROFINANZAS"/>
    <s v="PROFESIONAL UNIVERSITARIO"/>
    <s v="7. ORIENTE"/>
    <s v="REGIONAL"/>
    <s v="GERENCIA REGIONAL ORIENTE"/>
    <n v="70000"/>
    <n v="39449"/>
    <n v="1"/>
    <n v="9.8350000000000009"/>
    <n v="0.65566666666666673"/>
    <m/>
    <m/>
    <x v="0"/>
  </r>
  <r>
    <n v="46451446"/>
    <s v="AVILA SANABRIA ANGELICA PATRICI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37"/>
    <n v="2"/>
    <n v="8.7100000000000009"/>
    <n v="0.58066666666666678"/>
    <m/>
    <m/>
    <x v="0"/>
  </r>
  <r>
    <n v="46453672"/>
    <s v="VASQUEZ CELY NASLY YANETH"/>
    <x v="0"/>
    <s v="REGIONAL COMERCIAL"/>
    <s v="ASESOR COMERCIAL SENIOR"/>
    <s v="7. ORIENTE"/>
    <s v="OFICINAS"/>
    <s v="PAIPA                                                                                                                                                 "/>
    <n v="75404"/>
    <n v="39097"/>
    <n v="1"/>
    <n v="8.8369999999999997"/>
    <n v="0.58913333333333329"/>
    <m/>
    <m/>
    <x v="0"/>
  </r>
  <r>
    <n v="46455059"/>
    <s v="CUSPOCA PEÑA DIANA EMILCEN"/>
    <x v="0"/>
    <s v="REGIONAL COMERCIAL"/>
    <s v="ASESOR COMERCIAL"/>
    <s v="7. ORIENTE"/>
    <s v="OFICINAS"/>
    <s v="SANTA ROSA DE VITERBO"/>
    <n v="71603"/>
    <n v="41113"/>
    <n v="7"/>
    <n v="14.872"/>
    <n v="0.99146666666666661"/>
    <m/>
    <m/>
    <x v="0"/>
  </r>
  <r>
    <n v="46455153"/>
    <s v="ALFONSO GRANADOS MARIA CAROLINA"/>
    <x v="0"/>
    <s v="REGIONAL COMERCIAL"/>
    <s v="CAJERO PRINCIPAL"/>
    <s v="7. ORIENTE"/>
    <s v="OFICINAS"/>
    <s v="BELEN (BOYACA)                                                                                                                                        "/>
    <n v="71601"/>
    <n v="42387"/>
    <n v="1"/>
    <n v="9.2899999999999991"/>
    <n v="0.61933333333333329"/>
    <m/>
    <m/>
    <x v="0"/>
  </r>
  <r>
    <n v="46457248"/>
    <s v="GOMEZ FONSECA VIVIANA MARCELA"/>
    <x v="0"/>
    <s v="VENTAS BANCA AGROPECUARIA"/>
    <s v="ASESOR COMERCIAL AGROPECUARIO"/>
    <s v="7. ORIENTE"/>
    <s v="OFICINAS"/>
    <s v="SANTA ROSA DE VITERBO"/>
    <n v="71603"/>
    <n v="43360"/>
    <n v="9"/>
    <n v="14.33"/>
    <n v="0.95533333333333337"/>
    <m/>
    <m/>
    <x v="0"/>
  </r>
  <r>
    <n v="46457639"/>
    <s v="BLANCO BERMUDEZ LILIANA"/>
    <x v="0"/>
    <s v="REGIONAL COMERCIAL"/>
    <s v="DIRECTOR OFICINA TIPO 4"/>
    <s v="7. ORIENTE"/>
    <s v="OFICINAS"/>
    <s v="TUTA"/>
    <n v="75411"/>
    <n v="42556"/>
    <n v="7"/>
    <n v="17.329999999999998"/>
    <n v="1.1553333333333333"/>
    <m/>
    <m/>
    <x v="1"/>
  </r>
  <r>
    <n v="46458265"/>
    <s v="AGUDELO SANCHEZ NUBIA EDITH"/>
    <x v="0"/>
    <s v="VENTAS MICROFINANZAS"/>
    <s v="ASESOR COMERCIAL MICROFINANZAS"/>
    <s v="7. ORIENTE"/>
    <s v="OFICINAS"/>
    <s v="DUITAMA"/>
    <n v="71602"/>
    <n v="42767"/>
    <n v="2"/>
    <n v="23.582999999999998"/>
    <n v="1.5721999999999998"/>
    <m/>
    <m/>
    <x v="1"/>
  </r>
  <r>
    <n v="4646942"/>
    <s v="PAZ ORDOÑEZ CARLOS ANDRES"/>
    <x v="0"/>
    <s v="REGIONAL COMERCIAL"/>
    <s v="ASESOR COMERCIAL"/>
    <s v="6. OCCIDENTE"/>
    <s v="OFICINAS"/>
    <s v="CALDONO"/>
    <n v="65002"/>
    <n v="41114"/>
    <n v="7"/>
    <n v="16.54"/>
    <n v="1.1026666666666667"/>
    <m/>
    <m/>
    <x v="1"/>
  </r>
  <r>
    <n v="4653326"/>
    <s v="RUIZ DAZA LUIS CARLOS"/>
    <x v="0"/>
    <s v="REGIONAL COMERCIAL"/>
    <s v="ASESOR COMERCIAL"/>
    <s v="6. OCCIDENTE"/>
    <s v="OFICINAS"/>
    <s v="CALOTO"/>
    <n v="65003"/>
    <n v="36746"/>
    <n v="8"/>
    <n v="15.96"/>
    <n v="1.0640000000000001"/>
    <m/>
    <m/>
    <x v="1"/>
  </r>
  <r>
    <n v="46643661"/>
    <s v="RESTREPO MALAGON REGINA MARIA"/>
    <x v="0"/>
    <s v="REGIONAL COMERCIAL"/>
    <s v="DIRECTOR OPERATIVO"/>
    <s v="7. ORIENTE"/>
    <s v="OFICINAS"/>
    <s v="PUERTO BOYACA                                                                                                                                         "/>
    <n v="71405"/>
    <n v="38285"/>
    <n v="10"/>
    <n v="12.75"/>
    <n v="0.85"/>
    <m/>
    <m/>
    <x v="0"/>
  </r>
  <r>
    <n v="46663139"/>
    <s v="PUENTES OSORIO CARMEN LUZMI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9.7929999999999993"/>
    <n v="0.6528666666666666"/>
    <m/>
    <m/>
    <x v="0"/>
  </r>
  <r>
    <n v="46664600"/>
    <s v="ALBARRACIN DIAZ LUCIA STELLA"/>
    <x v="0"/>
    <s v="REGIONAL COMERCIAL"/>
    <s v="DIRECTOR OFICINA TIPO 4"/>
    <s v="7. ORIENTE"/>
    <s v="OFICINAS"/>
    <s v="GAMEZA                                                                                                                                                "/>
    <n v="75202"/>
    <n v="39727"/>
    <n v="10"/>
    <n v="13.54"/>
    <n v="0.90266666666666662"/>
    <m/>
    <m/>
    <x v="0"/>
  </r>
  <r>
    <n v="46665188"/>
    <s v="HIGUERA HIGUERA ANA DOLORES"/>
    <x v="0"/>
    <s v="REGIONAL COMERCIAL"/>
    <s v="CAJERO PRINCIPAL"/>
    <s v="7. ORIENTE"/>
    <s v="OFICINAS"/>
    <s v="SOGAMOSO"/>
    <n v="75206"/>
    <n v="42100"/>
    <n v="4"/>
    <n v="21.04"/>
    <n v="1.4026666666666665"/>
    <m/>
    <m/>
    <x v="1"/>
  </r>
  <r>
    <n v="46666225"/>
    <s v="PUERTO NUÑEZ SONIA JACKELINE"/>
    <x v="0"/>
    <s v="REGIONAL COMERCIAL"/>
    <s v="DIRECTOR OFICINA TIPO 2"/>
    <s v="7. ORIENTE"/>
    <s v="OFICINAS"/>
    <s v="SANTA ROSA DE VITERBO"/>
    <n v="71603"/>
    <n v="36724"/>
    <n v="7"/>
    <n v="16.663"/>
    <n v="1.1108666666666667"/>
    <m/>
    <m/>
    <x v="1"/>
  </r>
  <r>
    <n v="46670947"/>
    <s v="VARGAS ROBERTO MARIBEL"/>
    <x v="0"/>
    <s v="REGIONAL COMERCIAL"/>
    <s v="ASESOR COMERCIAL"/>
    <s v="7. ORIENTE"/>
    <s v="OFICINAS"/>
    <s v="TURMEQUE                                                                                                                                              "/>
    <n v="75410"/>
    <n v="36693"/>
    <n v="6"/>
    <n v="18.13"/>
    <n v="1.2086666666666666"/>
    <m/>
    <m/>
    <x v="1"/>
  </r>
  <r>
    <n v="46671160"/>
    <s v="ESTUPIÑAN AMAYA LIDA GUIRENA"/>
    <x v="1"/>
    <s v="VP OPERACIONES"/>
    <s v="PROFESIONAL UNIVERSITARIO"/>
    <s v="7. ORIENTE"/>
    <s v="REGIONAL"/>
    <s v="TUNJA"/>
    <n v="75415"/>
    <n v="39077"/>
    <n v="12"/>
    <n v="25.21"/>
    <n v="1.6806666666666668"/>
    <m/>
    <m/>
    <x v="1"/>
  </r>
  <r>
    <n v="46671862"/>
    <s v="TEJEDOR RODRIGUEZ NANCY NAYIBE"/>
    <x v="0"/>
    <s v="REGIONAL COMERCIAL"/>
    <s v="DIRECTOR OFICINA TIPO 5"/>
    <s v="7. ORIENTE"/>
    <s v="OFICINAS"/>
    <s v="PAEZ                                                                                                                                                  "/>
    <n v="72207"/>
    <n v="44362"/>
    <n v="6"/>
    <n v="3.17"/>
    <n v="0.21133333333333332"/>
    <m/>
    <m/>
    <x v="0"/>
  </r>
  <r>
    <n v="46672927"/>
    <s v="BALLESTEROS CHAPARRO LUCY ROCIO"/>
    <x v="1"/>
    <s v="VP OPERACIONES"/>
    <s v="COORDINADOR"/>
    <s v="7. ORIENTE"/>
    <s v="REGIONAL"/>
    <s v="TUNJA"/>
    <n v="75415"/>
    <n v="39097"/>
    <n v="1"/>
    <n v="24.42"/>
    <n v="1.6280000000000001"/>
    <m/>
    <m/>
    <x v="1"/>
  </r>
  <r>
    <n v="46673806"/>
    <s v="CASTILLO DIAZ LIGIA HEL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46674105"/>
    <s v="ALVARADO ESPITIA ANA LIBIA"/>
    <x v="0"/>
    <s v="VENTAS MICROFINANZAS"/>
    <s v="ASESOR COMERCIAL MICROFINANZAS"/>
    <s v="7. ORIENTE"/>
    <s v="OFICINAS"/>
    <s v="MANI                                                                                                                                                  "/>
    <n v="75801"/>
    <n v="44692"/>
    <n v="5"/>
    <n v="4.58"/>
    <n v="0.30533333333333335"/>
    <m/>
    <m/>
    <x v="0"/>
  </r>
  <r>
    <n v="46678076"/>
    <s v="PEDROZA PINILLA LUZ ADRIANA"/>
    <x v="0"/>
    <s v="VENTAS BANCA AGROPECUARIA"/>
    <s v="PROFESIONAL UNIVERSITARIO"/>
    <s v="7. ORIENTE"/>
    <s v="REGIONAL"/>
    <s v="GERENCIA REGIONAL ORIENTE"/>
    <n v="70000"/>
    <n v="44081"/>
    <n v="9"/>
    <n v="14.75"/>
    <n v="0.98333333333333328"/>
    <m/>
    <m/>
    <x v="0"/>
  </r>
  <r>
    <n v="46678423"/>
    <s v="BONILLA CIFUENTES CARMEN ZORAYDA"/>
    <x v="0"/>
    <s v="REGIONAL COMERCIAL"/>
    <s v="ASESOR COMERCIAL SENIOR"/>
    <s v="7. ORIENTE"/>
    <s v="OFICINAS"/>
    <s v="CHIQUINQUIRA                                                                                                                                          "/>
    <n v="71401"/>
    <n v="39097"/>
    <n v="1"/>
    <n v="9.42"/>
    <n v="0.628"/>
    <m/>
    <m/>
    <x v="0"/>
  </r>
  <r>
    <n v="46678829"/>
    <s v="GARCIA COCA DOLLY JAZMIN"/>
    <x v="0"/>
    <s v="REGIONAL COMERCIAL"/>
    <s v="ASESOR COMERCIAL"/>
    <s v="7. ORIENTE"/>
    <s v="OFICINAS"/>
    <s v="CHIQUINQUIRA                                                                                                                                          "/>
    <n v="71401"/>
    <n v="43080"/>
    <n v="12"/>
    <n v="10.83"/>
    <n v="0.72199999999999998"/>
    <m/>
    <m/>
    <x v="0"/>
  </r>
  <r>
    <n v="46679582"/>
    <s v="LUCAS GUEVARA DIANA YAMILE"/>
    <x v="0"/>
    <s v="REGIONAL COMERCIAL"/>
    <s v="ASESOR COMERCIAL"/>
    <s v="7. ORIENTE"/>
    <s v="OFICINAS"/>
    <s v="SABOYA                                                                                                                                                "/>
    <n v="71406"/>
    <n v="38712"/>
    <n v="12"/>
    <n v="9.0020000000000007"/>
    <n v="0.60013333333333341"/>
    <m/>
    <m/>
    <x v="0"/>
  </r>
  <r>
    <n v="46680703"/>
    <s v="RODRIGUEZ RODRIGUEZ CENAIDA"/>
    <x v="0"/>
    <s v="REGIONAL COMERCIAL"/>
    <s v="DIRECTOR OFICINA TIPO 2"/>
    <s v="7. ORIENTE"/>
    <s v="OFICINAS"/>
    <s v="BELEN (BOYACA)                                                                                                                                        "/>
    <n v="71601"/>
    <n v="36711"/>
    <n v="7"/>
    <n v="17.38"/>
    <n v="1.1586666666666665"/>
    <m/>
    <m/>
    <x v="1"/>
  </r>
  <r>
    <n v="46680731"/>
    <s v="SANABRIA VELANDIA LUZ MERY"/>
    <x v="0"/>
    <s v="REGIONAL COMERCIAL"/>
    <s v="CAJERO"/>
    <s v="7. ORIENTE"/>
    <s v="OFICINAS"/>
    <s v="PAIPA                                                                                                                                                 "/>
    <n v="75404"/>
    <n v="38712"/>
    <n v="12"/>
    <n v="25.21"/>
    <n v="1.6806666666666668"/>
    <m/>
    <m/>
    <x v="1"/>
  </r>
  <r>
    <n v="46682721"/>
    <s v="ROJAS CHAPARRO MARELBY"/>
    <x v="0"/>
    <s v="REGIONAL COMERCIAL"/>
    <s v="DIRECTOR OFICINA TIPO 5"/>
    <s v="7. ORIENTE"/>
    <s v="OFICINAS"/>
    <s v="GACHANTIVA                                                                                                                                            "/>
    <n v="73503"/>
    <n v="44075"/>
    <n v="9"/>
    <n v="15"/>
    <n v="1"/>
    <m/>
    <m/>
    <x v="1"/>
  </r>
  <r>
    <n v="46683103"/>
    <s v="RODRIGUEZ VASQUEZ DIANA CAROLINA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46683569"/>
    <s v="RUIZ SANABRIA ANGELA PATRICIA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2339"/>
    <n v="12"/>
    <n v="11.25"/>
    <n v="0.75"/>
    <m/>
    <m/>
    <x v="0"/>
  </r>
  <r>
    <n v="46683634"/>
    <s v="OCHOA BECERRA DIANA MARCEL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08"/>
    <n v="5"/>
    <n v="19.46"/>
    <n v="1.2973333333333334"/>
    <m/>
    <m/>
    <x v="1"/>
  </r>
  <r>
    <n v="4695921"/>
    <s v="BURBANO MUÑOZ NILSON DIEGO"/>
    <x v="0"/>
    <s v="REGIONAL COMERCIAL"/>
    <s v="ASESOR COMERCIAL"/>
    <s v="6. OCCIDENTE"/>
    <s v="OFICINAS"/>
    <s v="LA VEGA (CAUCA)"/>
    <n v="64210"/>
    <n v="41114"/>
    <n v="7"/>
    <n v="16.54"/>
    <n v="1.1026666666666667"/>
    <m/>
    <m/>
    <x v="1"/>
  </r>
  <r>
    <n v="47395977"/>
    <s v="SOGAMOSO HIGUERA DARCY YOLEIDA"/>
    <x v="0"/>
    <s v="REGIONAL COMERCIAL"/>
    <s v="ASESOR COMERCIAL"/>
    <s v="7. ORIENTE"/>
    <s v="OFICINAS"/>
    <s v="NUNCHIA                                                                                                                                               "/>
    <n v="74002"/>
    <n v="42901"/>
    <n v="6"/>
    <n v="18.170000000000002"/>
    <n v="1.2113333333333334"/>
    <m/>
    <m/>
    <x v="1"/>
  </r>
  <r>
    <n v="47420258"/>
    <s v="SANCHEZ BLANCO NEIBY DOMINGA"/>
    <x v="0"/>
    <s v="REGIONAL COMERCIAL"/>
    <s v="OFICIAL OPERATIVO SENIOR"/>
    <s v="7. ORIENTE"/>
    <s v="OFICINAS"/>
    <s v="TRINIDAD"/>
    <n v="75807"/>
    <n v="41113"/>
    <n v="7"/>
    <n v="16.579999999999998"/>
    <n v="1.1053333333333333"/>
    <m/>
    <m/>
    <x v="1"/>
  </r>
  <r>
    <n v="47427380"/>
    <s v="FLOREZ CAÑAS ANA DOLLY"/>
    <x v="0"/>
    <s v="REGIONAL COMERCIAL"/>
    <s v="CAJERO PRINCIPAL"/>
    <s v="7. ORIENTE"/>
    <s v="OFICINAS"/>
    <s v="DUITAMA"/>
    <n v="71602"/>
    <n v="36711"/>
    <n v="7"/>
    <n v="17.38"/>
    <n v="1.1586666666666665"/>
    <m/>
    <m/>
    <x v="1"/>
  </r>
  <r>
    <n v="47433180"/>
    <s v="ZAMBRANO RAMIREZ ELICENDA PATRICIA"/>
    <x v="9"/>
    <s v="RIESGO OPERATIVO"/>
    <s v="PROFESIONAL UNIVERSITARIO"/>
    <s v="8. DIRECCION NACIONAL"/>
    <s v="DIRECCION GENERAL"/>
    <s v="DIRECCION NACIONAL"/>
    <n v="80000"/>
    <n v="40973"/>
    <n v="3"/>
    <n v="7.33"/>
    <n v="0.48866666666666669"/>
    <m/>
    <m/>
    <x v="0"/>
  </r>
  <r>
    <n v="47433902"/>
    <s v="RODRIGUEZ ORTEGON HELEN XIOMARA"/>
    <x v="0"/>
    <s v="REGIONAL COMERCIAL"/>
    <s v="GERENTE ZONAL"/>
    <s v="7. ORIENTE"/>
    <s v="REGIONAL"/>
    <s v="CHIQUINQUIRA                                                                                                                                          "/>
    <n v="71401"/>
    <n v="39510"/>
    <n v="3"/>
    <n v="22.42"/>
    <n v="1.4946666666666668"/>
    <m/>
    <m/>
    <x v="1"/>
  </r>
  <r>
    <n v="47440236"/>
    <s v="MALDONADO MONTANEZ DIANA SHIRLEY"/>
    <x v="0"/>
    <s v="VENTAS BANCA AGROPECUARIA"/>
    <s v="ASESOR COMERCIAL AGROPECUARIO"/>
    <s v="2. BOGOTA"/>
    <s v="OFICINAS"/>
    <s v="OROCUE                                                                                                                                                "/>
    <n v="75803"/>
    <n v="44350"/>
    <n v="6"/>
    <n v="3.67"/>
    <n v="0.24466666666666667"/>
    <m/>
    <m/>
    <x v="0"/>
  </r>
  <r>
    <n v="4752310"/>
    <s v="PEREZ AGREDO JOSE ALEXANDER"/>
    <x v="0"/>
    <s v="REGIONAL COMERCIAL"/>
    <s v="OFICIAL OPERATIVO SENIOR"/>
    <s v="6. OCCIDENTE"/>
    <s v="OFICINAS"/>
    <s v="ROSAS"/>
    <n v="64223"/>
    <n v="43724"/>
    <n v="9"/>
    <n v="14.38"/>
    <n v="0.95866666666666667"/>
    <m/>
    <m/>
    <x v="0"/>
  </r>
  <r>
    <n v="4849467"/>
    <s v="MENA MARMOLEJO HEYLER"/>
    <x v="0"/>
    <s v="REGIONAL COMERCIAL"/>
    <s v="DIRECTOR OFICINA TIPO 4"/>
    <s v="1. ANTIOQUIA"/>
    <s v="OFICINAS"/>
    <s v="BAHIA SOLANO"/>
    <n v="14402"/>
    <n v="43748"/>
    <n v="10"/>
    <n v="13.37"/>
    <n v="0.89133333333333331"/>
    <m/>
    <m/>
    <x v="0"/>
  </r>
  <r>
    <n v="48573660"/>
    <s v="CASTRO VELASQUEZ DIANA PATRICIA"/>
    <x v="0"/>
    <s v="VENTAS MICROFINANZAS"/>
    <s v="ASESOR COMERCIAL MICROFINANZAS"/>
    <s v="6. OCCIDENTE"/>
    <s v="OFICINAS"/>
    <s v="TIMBIO"/>
    <n v="64219"/>
    <n v="40848"/>
    <n v="11"/>
    <n v="12.5"/>
    <n v="0.83333333333333337"/>
    <m/>
    <m/>
    <x v="0"/>
  </r>
  <r>
    <n v="48574111"/>
    <s v="CUARAN SANCHEZ YULIETH ROCIO"/>
    <x v="0"/>
    <s v="REGIONAL COMERCIAL"/>
    <s v="ASESOR COMERCIAL SENIOR"/>
    <s v="6. OCCIDENTE"/>
    <s v="OFICINAS"/>
    <s v="TIMBIO"/>
    <n v="64219"/>
    <n v="41114"/>
    <n v="7"/>
    <n v="16.54"/>
    <n v="1.1026666666666667"/>
    <m/>
    <m/>
    <x v="1"/>
  </r>
  <r>
    <n v="48600096"/>
    <s v="MOLINA VELASCO SEIDA MARISA"/>
    <x v="0"/>
    <s v="VENTAS MICROFINANZAS"/>
    <s v="ASESOR COMERCIAL MICROFINANZAS"/>
    <s v="6. OCCIDENTE"/>
    <s v="OFICINAS"/>
    <s v="MORALES (CAUCA)"/>
    <n v="65008"/>
    <n v="41247"/>
    <n v="12"/>
    <n v="11.12"/>
    <n v="0.74133333333333329"/>
    <m/>
    <m/>
    <x v="0"/>
  </r>
  <r>
    <n v="4888087"/>
    <s v="HERRERA MACIAS CARLOS MAURICIO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28"/>
    <n v="5"/>
    <n v="19.88"/>
    <n v="1.3253333333333333"/>
    <m/>
    <m/>
    <x v="1"/>
  </r>
  <r>
    <n v="4940849"/>
    <s v="CRIOLLO TRIVIÑO JOSE ONIAS"/>
    <x v="6"/>
    <s v="EXPERIENCIA Y SERVICIO AL CLIENTE                                                                                                                     "/>
    <s v="PROFESIONAL UNIVERSITARIO"/>
    <s v="9. SUR"/>
    <s v="REGIONAL"/>
    <s v="GERENCIA REGIONAL SUR"/>
    <n v="90000"/>
    <n v="43864"/>
    <n v="2"/>
    <n v="8.67"/>
    <n v="0.57799999999999996"/>
    <m/>
    <m/>
    <x v="0"/>
  </r>
  <r>
    <n v="4950002"/>
    <s v="CALDERON SOTO GERARDO"/>
    <x v="1"/>
    <s v="VP OPERACIONES"/>
    <s v="PROFESIONAL UNIVERSITARIO"/>
    <s v="9. SUR"/>
    <s v="REGIONAL"/>
    <s v="NEIVA"/>
    <n v="33715"/>
    <n v="40575"/>
    <n v="2"/>
    <n v="8.75"/>
    <n v="0.58333333333333337"/>
    <m/>
    <m/>
    <x v="0"/>
  </r>
  <r>
    <n v="4951933"/>
    <s v="GAITAN GAITAN LUIS EDUARDO"/>
    <x v="0"/>
    <s v="REGIONAL COMERCIAL"/>
    <s v="CAJERO PRINCIPAL"/>
    <s v="9. SUR"/>
    <s v="OFICINAS"/>
    <s v="AGRADO"/>
    <n v="32702"/>
    <n v="36705"/>
    <n v="6"/>
    <n v="17.63"/>
    <n v="1.1753333333333333"/>
    <m/>
    <m/>
    <x v="1"/>
  </r>
  <r>
    <n v="49554657"/>
    <s v="PEREZ GUEVARA ANA ASUNCION"/>
    <x v="0"/>
    <s v="REGIONAL COMERCIAL"/>
    <s v="ASESOR COMERCIAL"/>
    <s v="4. COSTA"/>
    <s v="OFICINAS"/>
    <s v="PELAYA"/>
    <n v="40103"/>
    <n v="39449"/>
    <n v="1"/>
    <n v="7.8769999999999998"/>
    <n v="0.52513333333333334"/>
    <m/>
    <m/>
    <x v="0"/>
  </r>
  <r>
    <n v="49597102"/>
    <s v="SANCHEZ ALMAIRO YOIS ESMITH"/>
    <x v="0"/>
    <s v="REGIONAL COMERCIAL"/>
    <s v="OFICIAL SOPORTE"/>
    <s v="4. COSTA"/>
    <s v="OFICINAS"/>
    <s v="PLATO"/>
    <n v="44812"/>
    <n v="44033"/>
    <n v="7"/>
    <n v="16.670000000000002"/>
    <n v="1.1113333333333335"/>
    <m/>
    <m/>
    <x v="1"/>
  </r>
  <r>
    <n v="49606058"/>
    <s v="MANOSALVA DITTA KATIA LINETH"/>
    <x v="0"/>
    <s v="VENTAS BANCA AGROPECUARIA"/>
    <s v="PROFESIONAL UNIVERSITARIO"/>
    <s v="2. BOGOTA"/>
    <s v="REGIONAL"/>
    <s v="GERENCIA REGIONAL BOGOTA"/>
    <n v="20000"/>
    <n v="42870"/>
    <n v="5"/>
    <n v="34.42"/>
    <n v="2.2946666666666666"/>
    <m/>
    <m/>
    <x v="2"/>
  </r>
  <r>
    <n v="49654704"/>
    <s v="PEREZ CHAJIN INDIRA"/>
    <x v="0"/>
    <s v="REGIONAL COMERCIAL"/>
    <s v="ASESOR COMERCIAL"/>
    <s v="4. COSTA"/>
    <s v="OFICINAS"/>
    <s v="LA JAGUA DE IBIRICO"/>
    <n v="45506"/>
    <n v="40710"/>
    <n v="6"/>
    <n v="33.130000000000003"/>
    <n v="2.2086666666666668"/>
    <m/>
    <m/>
    <x v="2"/>
  </r>
  <r>
    <n v="49662303"/>
    <s v="PEDROZO MORENO DEXI"/>
    <x v="0"/>
    <s v="REGIONAL COMERCIAL"/>
    <s v="ASESOR COMERCIAL"/>
    <s v="4. COSTA"/>
    <s v="OFICINAS"/>
    <s v="PELAYA"/>
    <n v="40103"/>
    <n v="36724"/>
    <n v="7"/>
    <n v="1.83"/>
    <n v="0.12200000000000001"/>
    <m/>
    <m/>
    <x v="0"/>
  </r>
  <r>
    <n v="49662616"/>
    <s v="BELTRAN COGOLLO CARMEN ALICIA"/>
    <x v="0"/>
    <s v="REGIONAL COMERCIAL"/>
    <s v="ASESOR COMERCIAL"/>
    <s v="5. SANTANDER"/>
    <s v="OFICINAS"/>
    <s v="AGUACHICA"/>
    <n v="40101"/>
    <n v="36746"/>
    <n v="8"/>
    <n v="14.71"/>
    <n v="0.98066666666666669"/>
    <m/>
    <m/>
    <x v="0"/>
  </r>
  <r>
    <n v="49669348"/>
    <s v="AVILA PEÑALOZA MILETH"/>
    <x v="0"/>
    <s v="REGIONAL COMERCIAL"/>
    <s v="ASESOR COMERCIAL"/>
    <s v="5. SANTANDER"/>
    <s v="OFICINAS"/>
    <s v="AGUACHICA"/>
    <n v="40101"/>
    <n v="44454"/>
    <n v="9"/>
    <n v="14.42"/>
    <n v="0.96133333333333337"/>
    <m/>
    <m/>
    <x v="0"/>
  </r>
  <r>
    <n v="49671202"/>
    <s v="QUINTANA VARGAS ELIZABETH"/>
    <x v="0"/>
    <s v="REGIONAL COMERCIAL"/>
    <s v="ASESOR COMERCIAL SENIOR"/>
    <s v="5. SANTANDER"/>
    <s v="OFICINAS"/>
    <s v="AGUACHICA"/>
    <n v="40101"/>
    <n v="39735"/>
    <n v="10"/>
    <n v="13.21"/>
    <n v="0.88066666666666671"/>
    <m/>
    <m/>
    <x v="0"/>
  </r>
  <r>
    <n v="49717265"/>
    <s v="PEREZ DIAZ PAOLA YANETH JESUS"/>
    <x v="0"/>
    <s v="REGIONAL COMERCIAL"/>
    <s v="DIRECTOR OFICINA TIPO 5"/>
    <s v="4. COSTA"/>
    <s v="OFICINAS"/>
    <s v="BECERRIL"/>
    <n v="45514"/>
    <n v="43570"/>
    <n v="4"/>
    <n v="35.67"/>
    <n v="2.3780000000000001"/>
    <m/>
    <m/>
    <x v="2"/>
  </r>
  <r>
    <n v="49742700"/>
    <s v="IBARRA LOZANO NYDIAN ROCIO"/>
    <x v="0"/>
    <s v="REGIONAL COMERCIAL"/>
    <s v="ASESOR COMERCIAL"/>
    <s v="4. COSTA"/>
    <s v="OFICINAS"/>
    <s v="ASTREA"/>
    <n v="45501"/>
    <n v="43500"/>
    <n v="2"/>
    <n v="8.6300000000000008"/>
    <n v="0.57533333333333336"/>
    <m/>
    <m/>
    <x v="0"/>
  </r>
  <r>
    <n v="49745402"/>
    <s v="OSORIO DE_ARMAS ROSALBA"/>
    <x v="0"/>
    <s v="REGIONAL COMERCIAL"/>
    <s v="ASESOR COMERCIAL"/>
    <s v="4. COSTA"/>
    <s v="OFICINAS"/>
    <s v="VALLEDUPAR"/>
    <n v="45509"/>
    <n v="36705"/>
    <n v="6"/>
    <n v="17.63"/>
    <n v="1.1753333333333333"/>
    <m/>
    <m/>
    <x v="1"/>
  </r>
  <r>
    <n v="49746854"/>
    <s v="LEMUS VANEGAS SANDRA PATRICIA"/>
    <x v="0"/>
    <s v="VENTAS MICROFINANZAS"/>
    <s v="ASESOR COMERCIAL MICROFINANZAS"/>
    <s v="4. COSTA"/>
    <s v="OFICINAS"/>
    <s v="CHIRIGUANA                                                                                                                                            "/>
    <n v="45511"/>
    <n v="41562"/>
    <n v="10"/>
    <n v="28.17"/>
    <n v="1.8780000000000001"/>
    <m/>
    <m/>
    <x v="1"/>
  </r>
  <r>
    <n v="49752755"/>
    <s v="NAMEN CACERES RUBIS"/>
    <x v="0"/>
    <s v="REGIONAL COMERCIAL"/>
    <s v="ASESOR COMERCIAL"/>
    <s v="4. COSTA"/>
    <s v="OFICINAS"/>
    <s v="CHIMICHAGUA"/>
    <n v="45504"/>
    <n v="38740"/>
    <n v="1"/>
    <n v="98.872"/>
    <n v="6.5914666666666664"/>
    <s v="Incapacitados + 180 días"/>
    <m/>
    <x v="5"/>
  </r>
  <r>
    <n v="49752816"/>
    <s v="MARTINEZ ACUÑA MARLITT"/>
    <x v="0"/>
    <s v="VENTAS MICROFINANZAS"/>
    <s v="ASESOR COMERCIAL MICROFINANZAS"/>
    <s v="4. COSTA"/>
    <s v="OFICINAS"/>
    <s v="CHIMICHAGUA"/>
    <n v="45504"/>
    <n v="39783"/>
    <n v="12"/>
    <n v="26.25"/>
    <n v="1.75"/>
    <m/>
    <m/>
    <x v="1"/>
  </r>
  <r>
    <n v="49754446"/>
    <s v="SUAREZ VILLAREAL KELLYS BEATRIZ"/>
    <x v="0"/>
    <s v="REGIONAL COMERCIAL"/>
    <s v="CAJERO PRINCIPAL"/>
    <s v="4. COSTA"/>
    <s v="OFICINAS"/>
    <s v="CHIMICHAGUA"/>
    <n v="45504"/>
    <n v="41113"/>
    <n v="7"/>
    <n v="1.58"/>
    <n v="0.10533333333333333"/>
    <m/>
    <m/>
    <x v="0"/>
  </r>
  <r>
    <n v="49757067"/>
    <s v="RAMOS CERRO ROCIO"/>
    <x v="0"/>
    <s v="REGIONAL COMERCIAL"/>
    <s v="OFICIAL OPERATIVO SENIOR"/>
    <s v="4. COSTA"/>
    <s v="OFICINAS"/>
    <s v="CHIRIGUANA                                                                                                                                            "/>
    <n v="45511"/>
    <n v="39055"/>
    <n v="12"/>
    <n v="26.12"/>
    <n v="1.7413333333333334"/>
    <m/>
    <m/>
    <x v="1"/>
  </r>
  <r>
    <n v="49761289"/>
    <s v="VILLERO  MARTA LIGIA"/>
    <x v="0"/>
    <s v="REGIONAL COMERCIAL"/>
    <s v="CAJERO"/>
    <s v="4. COSTA"/>
    <s v="OFICINAS"/>
    <s v="VALLEDUPAR"/>
    <n v="45509"/>
    <n v="38999"/>
    <n v="10"/>
    <n v="28.42"/>
    <n v="1.8946666666666667"/>
    <m/>
    <m/>
    <x v="1"/>
  </r>
  <r>
    <n v="49761879"/>
    <s v="ARAUJO RICO LUZ STELLA_DEL_SOCORRO"/>
    <x v="0"/>
    <s v="REGIONAL COMERCIAL"/>
    <s v="CAJERO PRINCIPAL"/>
    <s v="4. COSTA"/>
    <s v="OFICINAS"/>
    <s v="PAILITAS"/>
    <n v="45515"/>
    <n v="39097"/>
    <n v="1"/>
    <n v="9.42"/>
    <n v="0.628"/>
    <m/>
    <m/>
    <x v="0"/>
  </r>
  <r>
    <n v="49761989"/>
    <s v="MANJARRES DURAN MARIA MATILDE"/>
    <x v="0"/>
    <s v="REGIONAL COMERCIAL"/>
    <s v="DIRECTOR OFICINA TIPO 4"/>
    <s v="4. COSTA"/>
    <s v="OFICINAS"/>
    <s v="LA PAZ ROBLES"/>
    <n v="45510"/>
    <n v="39028"/>
    <n v="11"/>
    <n v="12.25"/>
    <n v="0.81666666666666665"/>
    <m/>
    <m/>
    <x v="0"/>
  </r>
  <r>
    <n v="49769770"/>
    <s v="GARCIA RUEDA CARMEN ISABEL"/>
    <x v="1"/>
    <s v="VP OPERACIONES"/>
    <s v="PROFESIONAL UNIVERSITARIO"/>
    <s v="4. COSTA"/>
    <s v="REGIONAL"/>
    <s v="VALLEDUPAR"/>
    <n v="45509"/>
    <n v="36724"/>
    <n v="7"/>
    <n v="1.83"/>
    <n v="0.12200000000000001"/>
    <m/>
    <m/>
    <x v="0"/>
  </r>
  <r>
    <n v="49771594"/>
    <s v="OROZCO VIDAL PAOLA LUCIA"/>
    <x v="6"/>
    <s v="EXPERIENCIA Y SERVICIO AL CLIENTE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013"/>
    <n v="7"/>
    <n v="9.5"/>
    <n v="0.6333333333333333"/>
    <m/>
    <m/>
    <x v="0"/>
  </r>
  <r>
    <n v="49776418"/>
    <s v="ARRIETA ARAUJO NINFA LEONOR"/>
    <x v="0"/>
    <s v="REGIONAL COMERCIAL"/>
    <s v="DIRECTOR OFICINA TIPO 5"/>
    <s v="4. COSTA"/>
    <s v="OFICINAS"/>
    <s v="SAN DIEGO"/>
    <n v="45508"/>
    <n v="41337"/>
    <n v="3"/>
    <n v="22.245000000000001"/>
    <n v="1.4830000000000001"/>
    <m/>
    <m/>
    <x v="1"/>
  </r>
  <r>
    <n v="49776467"/>
    <s v="JIMENEZ RANGEL AMAURYS ESTHER"/>
    <x v="1"/>
    <s v="VP OPERACIONES"/>
    <s v="PROFESIONAL OPERATIVO"/>
    <s v="4. COSTA"/>
    <s v="REGIONAL"/>
    <s v="VALLEDUPAR"/>
    <n v="45509"/>
    <n v="39449"/>
    <n v="1"/>
    <n v="9.9600000000000009"/>
    <n v="0.66400000000000003"/>
    <m/>
    <m/>
    <x v="0"/>
  </r>
  <r>
    <n v="49778051"/>
    <s v="PEDROZA ACEVEDO YARELYS"/>
    <x v="0"/>
    <s v="REGIONAL COMERCIAL"/>
    <s v="ASESOR COMERCIAL"/>
    <s v="4. COSTA"/>
    <s v="OFICINAS"/>
    <s v="CODAZZI"/>
    <n v="45505"/>
    <n v="41344"/>
    <n v="3"/>
    <n v="7.08"/>
    <n v="0.47200000000000003"/>
    <m/>
    <m/>
    <x v="0"/>
  </r>
  <r>
    <n v="49778258"/>
    <s v="MACHADO ROMERO CARMEN EMILIA"/>
    <x v="0"/>
    <s v="REGIONAL COMERCIAL"/>
    <s v="DIRECTOR OFICINA TIPO 4"/>
    <s v="4. COSTA"/>
    <s v="OFICINAS"/>
    <s v="CHIMICHAGUA"/>
    <n v="45504"/>
    <n v="39237"/>
    <n v="6"/>
    <n v="18.62"/>
    <n v="1.2413333333333334"/>
    <m/>
    <m/>
    <x v="1"/>
  </r>
  <r>
    <n v="49779160"/>
    <s v="LONDOñO COHEN YAREIBYS"/>
    <x v="1"/>
    <s v="VP OPERACIONES"/>
    <s v="PROFESIONAL UNIVERSITARIO"/>
    <s v="4. COSTA"/>
    <s v="REGIONAL"/>
    <s v="VALLEDUPAR"/>
    <n v="45509"/>
    <n v="40546"/>
    <n v="1"/>
    <n v="9.7530000000000001"/>
    <n v="0.6502"/>
    <m/>
    <m/>
    <x v="0"/>
  </r>
  <r>
    <n v="49783647"/>
    <s v="MOLINA MORENO MILENA PATRICIA"/>
    <x v="0"/>
    <s v="REGIONAL COMERCIAL"/>
    <s v="ASESOR COMERCIAL"/>
    <s v="4. COSTA"/>
    <s v="OFICINAS"/>
    <s v="BECERRIL"/>
    <n v="45514"/>
    <n v="39770"/>
    <n v="11"/>
    <n v="11.622999999999999"/>
    <n v="0.77486666666666659"/>
    <m/>
    <m/>
    <x v="0"/>
  </r>
  <r>
    <n v="49788441"/>
    <s v="CAMPO GOMEZ MAIRA ESTHER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34"/>
    <n v="6"/>
    <n v="2.87"/>
    <n v="0.19133333333333333"/>
    <m/>
    <m/>
    <x v="0"/>
  </r>
  <r>
    <n v="49791711"/>
    <s v="BONILLA BENJUMEA CLAUDIA MILENA"/>
    <x v="0"/>
    <s v="VENTAS MICROFINANZAS"/>
    <s v="ASESOR COMERCIAL MICROFINANZAS"/>
    <s v="4. COSTA"/>
    <s v="OFICINAS"/>
    <s v="SAN JUAN DEL CESAR"/>
    <n v="44504"/>
    <n v="42219"/>
    <n v="8"/>
    <n v="16.170000000000002"/>
    <n v="1.0780000000000001"/>
    <m/>
    <m/>
    <x v="1"/>
  </r>
  <r>
    <n v="49797539"/>
    <s v="CARDEO RODRIGUEZ DEVORA LILIANA"/>
    <x v="0"/>
    <s v="REGIONAL COMERCIAL"/>
    <s v="DIRECTOR OFICINA TIPO 5"/>
    <s v="4. COSTA"/>
    <s v="OFICINAS"/>
    <s v="SABANAS DE SAN ANGEL"/>
    <n v="44813"/>
    <n v="44578"/>
    <n v="1"/>
    <n v="9.33"/>
    <n v="0.622"/>
    <m/>
    <m/>
    <x v="0"/>
  </r>
  <r>
    <n v="5047867"/>
    <s v="CHAVEZ BADILLO WILVER ALBERTO"/>
    <x v="0"/>
    <s v="REGIONAL COMERCIAL"/>
    <s v="CAJERO PRINCIPAL"/>
    <s v="4. COSTA"/>
    <s v="OFICINAS"/>
    <s v="CHIRIGUANA                                                                                                                                            "/>
    <n v="45511"/>
    <n v="42387"/>
    <n v="1"/>
    <n v="9.2899999999999991"/>
    <n v="0.61933333333333329"/>
    <m/>
    <m/>
    <x v="0"/>
  </r>
  <r>
    <n v="5083880"/>
    <s v="RINCON HERNANDEZ YESID ANTONIO"/>
    <x v="0"/>
    <s v="REGIONAL COMERCIAL"/>
    <s v="CAJERO PRINCIPAL"/>
    <s v="5. SANTANDER"/>
    <s v="OFICINAS"/>
    <s v="AGUACHICA"/>
    <n v="40101"/>
    <n v="36705"/>
    <n v="6"/>
    <n v="16.38"/>
    <n v="1.0919999999999999"/>
    <m/>
    <m/>
    <x v="1"/>
  </r>
  <r>
    <n v="50852853"/>
    <s v="DIAZ SANCHEZ LIDYS MARGOTH"/>
    <x v="0"/>
    <s v="REGIONAL COMERCIAL"/>
    <s v="OFICIAL OPERATIVO SENIOR"/>
    <s v="1. ANTIOQUIA"/>
    <s v="OFICINAS"/>
    <s v="PLANETA RICA"/>
    <n v="43611"/>
    <n v="36724"/>
    <n v="7"/>
    <n v="16.788"/>
    <n v="1.1192"/>
    <m/>
    <m/>
    <x v="1"/>
  </r>
  <r>
    <n v="50868241"/>
    <s v="HERRERA MADRID ASTRID HELENA"/>
    <x v="0"/>
    <s v="REGIONAL COMERCIAL"/>
    <s v="DIRECTOR OFICINA TIPO 3"/>
    <s v="1. ANTIOQUIA"/>
    <s v="OFICINAS"/>
    <s v="PLANETA RICA"/>
    <n v="43611"/>
    <n v="39077"/>
    <n v="12"/>
    <n v="10.210000000000001"/>
    <n v="0.68066666666666675"/>
    <m/>
    <m/>
    <x v="0"/>
  </r>
  <r>
    <n v="50882537"/>
    <s v="OCAMPO LLORENTE YAJAIRA MARCELA"/>
    <x v="0"/>
    <s v="REGIONAL COMERCIAL"/>
    <s v="ASESOR COMERCIAL"/>
    <s v="1. ANTIOQUIA"/>
    <s v="OFICINAS"/>
    <s v="MOMIL"/>
    <n v="42905"/>
    <n v="41641"/>
    <n v="1"/>
    <n v="24.96"/>
    <n v="1.6640000000000001"/>
    <m/>
    <m/>
    <x v="1"/>
  </r>
  <r>
    <n v="50898070"/>
    <s v="OTERO DAVID YADILUD"/>
    <x v="0"/>
    <s v="REGIONAL COMERCIAL"/>
    <s v="JEFE"/>
    <s v="4. COSTA"/>
    <s v="REGIONAL"/>
    <s v="GERENCIA REGIONAL COSTA"/>
    <n v="40000"/>
    <n v="39097"/>
    <n v="1"/>
    <n v="23.003"/>
    <n v="1.5335333333333334"/>
    <m/>
    <m/>
    <x v="1"/>
  </r>
  <r>
    <n v="50899834"/>
    <s v="VALLEJO MENDOZA DORA MARINA"/>
    <x v="0"/>
    <s v="VENTAS MICROFINANZAS"/>
    <s v="ASESOR COMERCIAL MICROFINANZAS"/>
    <s v="1. ANTIOQUIA"/>
    <s v="OFICINAS"/>
    <s v="CERETE                                                                                                                                                "/>
    <n v="42901"/>
    <n v="43770"/>
    <n v="11"/>
    <n v="27.5"/>
    <n v="1.8333333333333333"/>
    <m/>
    <m/>
    <x v="1"/>
  </r>
  <r>
    <n v="50902039"/>
    <s v="GALINDO HOYOS DAYRA DE_JESUS"/>
    <x v="1"/>
    <s v="VP OPERACIONES"/>
    <s v="PROFESIONAL UNIVERSITARIO"/>
    <s v="1. ANTIOQUIA"/>
    <s v="REGIONAL"/>
    <s v="MONTERIA                                                                                                                                              "/>
    <n v="43606"/>
    <n v="41113"/>
    <n v="7"/>
    <n v="16.579999999999998"/>
    <n v="1.1053333333333333"/>
    <m/>
    <m/>
    <x v="1"/>
  </r>
  <r>
    <n v="50908279"/>
    <s v="GARCIA YEPES YADIS DEL SOCORRO"/>
    <x v="8"/>
    <s v="VENTAS BANCA OFICIAL"/>
    <s v="GERENTE DE CUENTA"/>
    <s v="1. ANTIOQUIA"/>
    <s v="REGIONAL"/>
    <s v="GERENCIA REGIONAL ANTIOQUIA"/>
    <n v="10000"/>
    <n v="44246"/>
    <n v="2"/>
    <n v="8"/>
    <n v="0.53333333333333333"/>
    <m/>
    <m/>
    <x v="0"/>
  </r>
  <r>
    <n v="50915683"/>
    <s v="BUSTAMANTE GOMEZ IANI ELENA"/>
    <x v="1"/>
    <s v="VP OPERACIONES"/>
    <s v="PROFESIONAL OPERATIVO"/>
    <s v="1. ANTIOQUIA"/>
    <s v="REGIONAL"/>
    <s v="MONTERIA                                                                                                                                              "/>
    <n v="43606"/>
    <n v="39510"/>
    <n v="3"/>
    <n v="7.42"/>
    <n v="0.49466666666666664"/>
    <m/>
    <m/>
    <x v="0"/>
  </r>
  <r>
    <n v="50917196"/>
    <s v="VELASQUEZ TENORIO OLGA LUCIA"/>
    <x v="0"/>
    <s v="REGIONAL COMERCIAL"/>
    <s v="CAJERO PRINCIPAL"/>
    <s v="1. ANTIOQUIA"/>
    <s v="OFICINAS"/>
    <s v="TIERRALTA"/>
    <n v="43609"/>
    <n v="40407"/>
    <n v="8"/>
    <n v="15.33"/>
    <n v="1.022"/>
    <m/>
    <m/>
    <x v="1"/>
  </r>
  <r>
    <n v="50919149"/>
    <s v="CAUSIL COGOLLO KATRIN CLARENA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3122"/>
    <n v="1"/>
    <n v="9.1300000000000008"/>
    <n v="0.60866666666666669"/>
    <m/>
    <m/>
    <x v="0"/>
  </r>
  <r>
    <n v="50925925"/>
    <s v="TAMARA LACHARME MARIA ALEJANDRA DEL CARMEN"/>
    <x v="8"/>
    <s v="VENTAS BANCA EMPRESARIAL"/>
    <s v="GERENTE DE CUENTA"/>
    <s v="4. COSTA"/>
    <s v="REGIONAL"/>
    <s v="GERENCIA REGIONAL COSTA"/>
    <n v="40000"/>
    <n v="42261"/>
    <n v="9"/>
    <n v="29.167999999999999"/>
    <n v="1.9445333333333332"/>
    <m/>
    <m/>
    <x v="1"/>
  </r>
  <r>
    <n v="50929353"/>
    <s v="CURTIDOR RODRIGUEZ DIANA PATRICIA"/>
    <x v="0"/>
    <s v="VENTAS MICROFINANZAS"/>
    <s v="ASESOR COMERCIAL MICROFINANZAS"/>
    <s v="1. ANTIOQUIA"/>
    <s v="OFICINAS"/>
    <s v="MONTERIA                                                                                                                                              "/>
    <n v="43606"/>
    <n v="39756"/>
    <n v="11"/>
    <n v="12.38"/>
    <n v="0.82533333333333336"/>
    <m/>
    <m/>
    <x v="0"/>
  </r>
  <r>
    <n v="50929974"/>
    <s v="LOPEZ VERGARA YESENIA YANETH"/>
    <x v="0"/>
    <s v="VENTAS MICROFINANZAS"/>
    <s v="ASESOR COMERCIAL MICROFINANZAS"/>
    <s v="1. ANTIOQUIA"/>
    <s v="OFICINAS"/>
    <s v="PLANETA RICA"/>
    <n v="43611"/>
    <n v="39965"/>
    <n v="6"/>
    <n v="18.75"/>
    <n v="1.25"/>
    <m/>
    <m/>
    <x v="1"/>
  </r>
  <r>
    <n v="50930435"/>
    <s v="MARQUEZ GOMEZ CARMEN SOFIA"/>
    <x v="0"/>
    <s v="VENTAS MICROFINANZAS"/>
    <s v="ASESOR COMERCIAL MICROFINANZAS"/>
    <s v="1. ANTIOQUIA"/>
    <s v="OFICINAS"/>
    <s v="MONTERIA                                                                                                                                              "/>
    <n v="43606"/>
    <n v="43621"/>
    <n v="6"/>
    <n v="18.579999999999998"/>
    <n v="1.2386666666666666"/>
    <m/>
    <m/>
    <x v="1"/>
  </r>
  <r>
    <n v="50932033"/>
    <s v="GOMEZ PEREZ SOLEY CECILIA"/>
    <x v="0"/>
    <s v="REGIONAL COMERCIAL"/>
    <s v="ASESOR COMERCIAL"/>
    <s v="1. ANTIOQUIA"/>
    <s v="OFICINAS"/>
    <s v="LORICA"/>
    <n v="42904"/>
    <n v="39077"/>
    <n v="12"/>
    <n v="25.21"/>
    <n v="1.6806666666666668"/>
    <m/>
    <m/>
    <x v="1"/>
  </r>
  <r>
    <n v="50935772"/>
    <s v="GARCIA CASTELLANOS DEICY ELEANA"/>
    <x v="0"/>
    <s v="REGIONAL COMERCIAL"/>
    <s v="OFICIAL OPERATIVO SENIOR"/>
    <s v="1. ANTIOQUIA"/>
    <s v="OFICINAS"/>
    <s v="VALENCIA"/>
    <n v="43610"/>
    <n v="39077"/>
    <n v="12"/>
    <n v="25.21"/>
    <n v="1.6806666666666668"/>
    <m/>
    <m/>
    <x v="1"/>
  </r>
  <r>
    <n v="50938188"/>
    <s v="LOPEZ ORTEGA TATIANA  PATRICIA"/>
    <x v="0"/>
    <s v="REGIONAL COMERCIAL"/>
    <s v="CAJERO"/>
    <s v="1. ANTIOQUIA"/>
    <s v="OFICINAS"/>
    <s v="EL BAGRE"/>
    <n v="11302"/>
    <n v="44608"/>
    <n v="2"/>
    <n v="8.1199999999999992"/>
    <n v="0.54133333333333333"/>
    <m/>
    <m/>
    <x v="0"/>
  </r>
  <r>
    <n v="5093963"/>
    <s v="APONTE OLIVELLA CARLOS MANUEL"/>
    <x v="0"/>
    <s v="REGIONAL COMERCIAL"/>
    <s v="CAJERO PRINCIPAL"/>
    <s v="4. COSTA"/>
    <s v="OFICINAS"/>
    <s v="MANAURE (CESAR)"/>
    <n v="45507"/>
    <n v="41429"/>
    <n v="6"/>
    <n v="3.62"/>
    <n v="0.24133333333333334"/>
    <m/>
    <m/>
    <x v="0"/>
  </r>
  <r>
    <n v="50940946"/>
    <s v="SANCHEZ MONTIEL YOSIRYS FELICIA"/>
    <x v="0"/>
    <s v="REGIONAL COMERCIAL"/>
    <s v="CAJERO PRINCIPAL"/>
    <s v="1. ANTIOQUIA"/>
    <s v="OFICINAS"/>
    <s v="MONTERIA                                                                                                                                              "/>
    <n v="43606"/>
    <n v="39028"/>
    <n v="11"/>
    <n v="12.25"/>
    <n v="0.81666666666666665"/>
    <m/>
    <m/>
    <x v="0"/>
  </r>
  <r>
    <n v="50947289"/>
    <s v="ROMERO SOTO INES MARCELA"/>
    <x v="0"/>
    <s v="REGIONAL COMERCIAL"/>
    <s v="DIRECTOR OFICINA TIPO 5"/>
    <s v="1. ANTIOQUIA"/>
    <s v="OFICINAS"/>
    <s v="NECHI                                                                                                                                                 "/>
    <n v="11303"/>
    <n v="43724"/>
    <n v="9"/>
    <n v="14.38"/>
    <n v="0.95866666666666667"/>
    <m/>
    <m/>
    <x v="0"/>
  </r>
  <r>
    <n v="50947722"/>
    <s v="CASTRO LLANOS LORENA LUZ"/>
    <x v="0"/>
    <s v="REGIONAL COMERCIAL"/>
    <s v="ASESOR COMERCIAL"/>
    <s v="1. ANTIOQUIA"/>
    <s v="OFICINAS"/>
    <s v="MONTELIBANO                                                                                                                                           "/>
    <n v="43605"/>
    <n v="40863"/>
    <n v="11"/>
    <n v="11.87"/>
    <n v="0.79133333333333333"/>
    <m/>
    <m/>
    <x v="0"/>
  </r>
  <r>
    <n v="50949225"/>
    <s v="MARTINEZ MARTINEZ SANDRA PATRICIA"/>
    <x v="0"/>
    <s v="REGIONAL COMERCIAL"/>
    <s v="CAJERO PRINCIPAL"/>
    <s v="1. ANTIOQUIA"/>
    <s v="OFICINAS"/>
    <s v="PUEBLO NUEVO"/>
    <n v="43607"/>
    <n v="38684"/>
    <n v="11"/>
    <n v="11.38"/>
    <n v="0.75866666666666671"/>
    <m/>
    <m/>
    <x v="0"/>
  </r>
  <r>
    <n v="50954634"/>
    <s v="ARGUMEDO RAMOS INDIRA LICET"/>
    <x v="0"/>
    <s v="REGIONAL COMERCIAL"/>
    <s v="ASESOR COMERCIAL"/>
    <s v="1. ANTIOQUIA"/>
    <s v="OFICINAS"/>
    <s v="CIENAGA DE ORO                                                                                                                                        "/>
    <n v="42903"/>
    <n v="40518"/>
    <n v="12"/>
    <n v="11.04"/>
    <n v="0.73599999999999999"/>
    <m/>
    <m/>
    <x v="0"/>
  </r>
  <r>
    <n v="50956003"/>
    <s v="SPATH CAUSIL JAIDITH ESTHER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285"/>
    <n v="7"/>
    <n v="17.38"/>
    <n v="1.1586666666666665"/>
    <m/>
    <m/>
    <x v="1"/>
  </r>
  <r>
    <n v="50958664"/>
    <s v="ALVAREZ TORRES MARGARITA ROSA"/>
    <x v="0"/>
    <s v="REGIONAL COMERCIAL"/>
    <s v="CAJERO PRINCIPAL"/>
    <s v="1. ANTIOQUIA"/>
    <s v="OFICINAS"/>
    <s v="SAN ANDRES DE SOTAVENTO                                                                                                                               "/>
    <n v="42910"/>
    <n v="37515"/>
    <n v="9"/>
    <n v="13.797000000000001"/>
    <n v="0.91980000000000006"/>
    <m/>
    <m/>
    <x v="0"/>
  </r>
  <r>
    <n v="50967872"/>
    <s v="CORTES POLO DIANA PATRICIA"/>
    <x v="0"/>
    <s v="REGIONAL COMERCIAL"/>
    <s v="CAJERO"/>
    <s v="1. ANTIOQUIA"/>
    <s v="OFICINAS"/>
    <s v="CERETE                                                                                                                                                "/>
    <n v="42901"/>
    <n v="41001"/>
    <n v="4"/>
    <n v="6.21"/>
    <n v="0.41399999999999998"/>
    <m/>
    <m/>
    <x v="0"/>
  </r>
  <r>
    <n v="50972199"/>
    <s v="MARMOL ANAYA ELIANA JUDITH"/>
    <x v="0"/>
    <s v="REGIONAL COMERCIAL"/>
    <s v="ASESOR COMERCIAL"/>
    <s v="1. ANTIOQUIA"/>
    <s v="OFICINAS"/>
    <s v="SAN BERNARDO DEL VIENTO"/>
    <n v="42912"/>
    <n v="42198"/>
    <n v="7"/>
    <n v="17"/>
    <n v="1.1333333333333333"/>
    <m/>
    <m/>
    <x v="1"/>
  </r>
  <r>
    <n v="50972268"/>
    <s v="MADERA GONZALEZ MARIA"/>
    <x v="0"/>
    <s v="REGIONAL COMERCIAL"/>
    <s v="ASESOR COMERCIAL"/>
    <s v="1. ANTIOQUIA"/>
    <s v="OFICINAS"/>
    <s v="MOÑITOS"/>
    <n v="42906"/>
    <n v="40560"/>
    <n v="1"/>
    <n v="24.33"/>
    <n v="1.6219999999999999"/>
    <m/>
    <m/>
    <x v="1"/>
  </r>
  <r>
    <n v="50982527"/>
    <s v="LOPEZ HERRERA ERICA GREGORIA"/>
    <x v="0"/>
    <s v="REGIONAL COMERCIAL"/>
    <s v="OFICIAL SOPORTE"/>
    <s v="1. ANTIOQUIA"/>
    <s v="OFICINAS"/>
    <s v="SAN PELAYO"/>
    <n v="42914"/>
    <n v="36705"/>
    <n v="6"/>
    <n v="17.63"/>
    <n v="1.1753333333333333"/>
    <m/>
    <m/>
    <x v="1"/>
  </r>
  <r>
    <n v="50982997"/>
    <s v="GALVAN GOMEZ LUZ STELLA"/>
    <x v="0"/>
    <s v="REGIONAL COMERCIAL"/>
    <s v="CAJERO PRINCIPAL"/>
    <s v="1. ANTIOQUIA"/>
    <s v="OFICINAS"/>
    <s v="SAN PELAYO"/>
    <n v="42914"/>
    <n v="39077"/>
    <n v="12"/>
    <n v="24.71"/>
    <n v="1.6473333333333333"/>
    <m/>
    <m/>
    <x v="1"/>
  </r>
  <r>
    <n v="50993487"/>
    <s v="IMBETH LUNA ANGELICA MARIA"/>
    <x v="0"/>
    <s v="REGIONAL COMERCIAL"/>
    <s v="DIRECTOR OFICINA TIPO 4"/>
    <s v="1. ANTIOQUIA"/>
    <s v="OFICINAS"/>
    <s v="AYAPEL"/>
    <n v="43601"/>
    <n v="40091"/>
    <n v="10"/>
    <n v="28.58"/>
    <n v="1.9053333333333333"/>
    <m/>
    <m/>
    <x v="1"/>
  </r>
  <r>
    <n v="50996369"/>
    <s v="BENAVIDES ORTEGA YEHIMY LUCIA"/>
    <x v="0"/>
    <s v="VENTAS MICROFINANZAS"/>
    <s v="COORDINADOR"/>
    <s v="1. ANTIOQUIA"/>
    <s v="REGIONAL"/>
    <s v="GERENCIA REGIONAL ANTIOQUIA"/>
    <n v="10000"/>
    <n v="39724"/>
    <n v="10"/>
    <n v="13.545"/>
    <n v="0.90300000000000002"/>
    <m/>
    <m/>
    <x v="0"/>
  </r>
  <r>
    <n v="51591384"/>
    <s v="MORALES RODRIGUEZ LUZ AMPARO"/>
    <x v="3"/>
    <s v="OFICINA DE CONTROL DISCIPLINARIO INTERNO"/>
    <s v="PROFESIONAL SENIOR"/>
    <s v="8. DIRECCION NACIONAL"/>
    <s v="DIRECCION GENERAL"/>
    <s v="DIRECCION NACIONAL"/>
    <n v="80000"/>
    <n v="41129"/>
    <n v="8"/>
    <n v="15.71"/>
    <n v="1.0473333333333334"/>
    <m/>
    <m/>
    <x v="1"/>
  </r>
  <r>
    <n v="51611680"/>
    <s v="ISAZA PEÑA RUBY"/>
    <x v="5"/>
    <s v="VIVIENDA                                                                                                                                              "/>
    <s v="SECRETARIA GERENCIA"/>
    <s v="8. DIRECCION NACIONAL"/>
    <s v="DIRECCION GENERAL"/>
    <s v="DIRECCION NACIONAL"/>
    <n v="80000"/>
    <n v="42436"/>
    <n v="3"/>
    <n v="7.25"/>
    <n v="0.48333333333333334"/>
    <m/>
    <m/>
    <x v="0"/>
  </r>
  <r>
    <n v="51615447"/>
    <s v="PELAEZ CAÑON LUZ STELLA"/>
    <x v="1"/>
    <s v="VP OPERACIONES"/>
    <s v="SUPERNUMERARIO INTEGRAL"/>
    <s v="2. BOGOTA"/>
    <s v="REGIONAL"/>
    <s v="GERENCIA REGIONAL BOGOTA"/>
    <n v="20000"/>
    <n v="38740"/>
    <n v="1"/>
    <n v="9.08"/>
    <n v="0.60533333333333339"/>
    <m/>
    <m/>
    <x v="0"/>
  </r>
  <r>
    <n v="51618884"/>
    <s v="ORTIZ MUÑOZ MARTHA LUZ"/>
    <x v="1"/>
    <s v="VP OPERACIONES"/>
    <s v="PROFESIONAL UNIVERSITARIO"/>
    <s v="7. ORIENTE"/>
    <s v="REGIONAL"/>
    <s v="TUNJA"/>
    <n v="75415"/>
    <n v="36739"/>
    <n v="8"/>
    <n v="1.208"/>
    <n v="8.0533333333333332E-2"/>
    <m/>
    <m/>
    <x v="0"/>
  </r>
  <r>
    <n v="51620238"/>
    <s v="MIRANDA MENDEZ FANNY"/>
    <x v="7"/>
    <s v="CONTABILIDAD"/>
    <s v="PROFESIONAL UNIVERSITARIO"/>
    <s v="8. DIRECCION NACIONAL"/>
    <s v="DIRECCION GENERAL"/>
    <s v="DIRECCION NACIONAL"/>
    <n v="80000"/>
    <n v="36746"/>
    <n v="8"/>
    <n v="30.96"/>
    <n v="2.0640000000000001"/>
    <m/>
    <n v="44914"/>
    <x v="2"/>
  </r>
  <r>
    <n v="51642494"/>
    <s v="BERNAL RAMIREZ PATRICIA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39077"/>
    <n v="12"/>
    <n v="10.210000000000001"/>
    <n v="0.68066666666666675"/>
    <m/>
    <m/>
    <x v="0"/>
  </r>
  <r>
    <n v="51643243"/>
    <s v="PEÑA BARRETO GLORIA STELLA"/>
    <x v="11"/>
    <s v="DEFENSA JUDICIAL"/>
    <s v="SECRETARIA GERENCIA"/>
    <s v="8. DIRECCION NACIONAL"/>
    <s v="DIRECCION GENERAL"/>
    <s v="DIRECCION NACIONAL"/>
    <n v="80000"/>
    <n v="41162"/>
    <n v="9"/>
    <n v="14.63"/>
    <n v="0.97533333333333339"/>
    <m/>
    <m/>
    <x v="0"/>
  </r>
  <r>
    <n v="51644390"/>
    <s v="REINA GOMEZ MARIA ESPERANZA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38740"/>
    <n v="1"/>
    <n v="23.788"/>
    <n v="1.5858666666666668"/>
    <m/>
    <m/>
    <x v="1"/>
  </r>
  <r>
    <n v="51646249"/>
    <s v="RODERO TRUJILLO AMANDA DE_LA_CONCEPCION"/>
    <x v="0"/>
    <s v="REGIONAL COMERCIAL"/>
    <s v="DIRECTOR OPERATIVO"/>
    <s v="2. BOGOTA"/>
    <s v="OFICINAS"/>
    <s v="GOBERNACION                                                                                                                                           "/>
    <n v="20705"/>
    <n v="36746"/>
    <n v="8"/>
    <n v="0.96"/>
    <n v="6.4000000000000001E-2"/>
    <m/>
    <m/>
    <x v="0"/>
  </r>
  <r>
    <n v="51693674"/>
    <s v="NIETO ARIAS RUTH"/>
    <x v="1"/>
    <s v="OPERATIVA DE DESEMBOLSOS Y CARTERA"/>
    <s v="PROFESIONAL UNIVERSITARIO"/>
    <s v="8. DIRECCION NACIONAL"/>
    <s v="DIRECCION GENERAL"/>
    <s v="DIRECCION NACIONAL"/>
    <n v="80000"/>
    <n v="42128"/>
    <n v="5"/>
    <n v="4.88"/>
    <n v="0.32533333333333331"/>
    <m/>
    <m/>
    <x v="0"/>
  </r>
  <r>
    <n v="51704342"/>
    <s v="ALZATE CUERVO GLADYS RUTH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93"/>
    <n v="7"/>
    <n v="17.420000000000002"/>
    <n v="1.1613333333333336"/>
    <m/>
    <m/>
    <x v="1"/>
  </r>
  <r>
    <n v="51721319"/>
    <s v="HOYOS ARGUELLO CLAUDIA MARI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00"/>
    <n v="5"/>
    <n v="33.414999999999999"/>
    <n v="2.2276666666666665"/>
    <m/>
    <m/>
    <x v="2"/>
  </r>
  <r>
    <n v="51753086"/>
    <s v="MORENO VERGARA CARMEN CECILIA"/>
    <x v="3"/>
    <s v="OFICINA DE CONTROL DISCIPLINARIO INTERNO"/>
    <s v="PROFESIONAL SENIOR"/>
    <s v="8. DIRECCION NACIONAL"/>
    <s v="DIRECCION GENERAL"/>
    <s v="DIRECCION NACIONAL"/>
    <n v="80000"/>
    <n v="40472"/>
    <n v="10"/>
    <n v="12.92"/>
    <n v="0.86133333333333328"/>
    <m/>
    <m/>
    <x v="0"/>
  </r>
  <r>
    <n v="51763045"/>
    <s v="GUINEA HERNANDEZ GLADYS"/>
    <x v="8"/>
    <s v="VENTAS BANCA EMPRESARIAL"/>
    <s v="GERENTE DE CUENTA"/>
    <s v="8. DIRECCION NACIONAL"/>
    <s v="DIRECCION GENERAL"/>
    <s v="DIRECCION NACIONAL"/>
    <n v="80000"/>
    <n v="40518"/>
    <n v="12"/>
    <n v="11.04"/>
    <n v="0.73599999999999999"/>
    <m/>
    <m/>
    <x v="0"/>
  </r>
  <r>
    <n v="51764892"/>
    <s v="MOYANO GUZMAN MARIA DEL PILAR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35"/>
    <n v="4"/>
    <n v="5.71"/>
    <n v="0.38066666666666665"/>
    <m/>
    <m/>
    <x v="0"/>
  </r>
  <r>
    <n v="51766656"/>
    <s v="PUENTES ZUÑIGA RUTH"/>
    <x v="0"/>
    <s v="REGIONAL COMERCIAL"/>
    <s v="DIRECTOR OFICINA TIPO 2"/>
    <s v="9. SUR"/>
    <s v="OFICINAS"/>
    <s v="TIMANA                                                                                                                                                "/>
    <n v="32719"/>
    <n v="39882"/>
    <n v="3"/>
    <n v="22.13"/>
    <n v="1.4753333333333332"/>
    <m/>
    <m/>
    <x v="1"/>
  </r>
  <r>
    <n v="51767841"/>
    <s v="DURAN SANCHEZ MARIA CRISTINA"/>
    <x v="4"/>
    <s v="NACIONAL DE ANALISIS AGROPECUARIO                                                                                                                     "/>
    <s v="JEFE"/>
    <s v="8. DIRECCION NACIONAL"/>
    <s v="DIRECCION GENERAL"/>
    <s v="DIRECCION NACIONAL"/>
    <n v="80000"/>
    <n v="36662"/>
    <n v="5"/>
    <n v="4.37"/>
    <n v="0.29133333333333333"/>
    <m/>
    <m/>
    <x v="0"/>
  </r>
  <r>
    <n v="51782189"/>
    <s v="PEÑA CACERES DIANA LETICIA"/>
    <x v="0"/>
    <s v="VENTAS BANCA AGROPECUARIA"/>
    <s v="PROFESIONAL UNIVERSITARIO"/>
    <s v="8. DIRECCION NACIONAL"/>
    <s v="DIRECCION GENERAL"/>
    <s v="DIRECCION NACIONAL"/>
    <n v="80000"/>
    <n v="40049"/>
    <n v="8"/>
    <n v="13.997999999999999"/>
    <n v="0.93319999999999992"/>
    <m/>
    <m/>
    <x v="0"/>
  </r>
  <r>
    <n v="51786371"/>
    <s v="SARMIENTO VELASQUEZ YANIRA EVANGELINA"/>
    <x v="1"/>
    <s v="OPERATIVA DE CANALES Y OFICINAS"/>
    <s v="PROFESIONAL UNIVERSITARIO"/>
    <s v="8. DIRECCION NACIONAL"/>
    <s v="DIRECCION GENERAL"/>
    <s v="DIRECCION NACIONAL"/>
    <n v="80000"/>
    <n v="39671"/>
    <n v="8"/>
    <n v="15.83"/>
    <n v="1.0553333333333332"/>
    <m/>
    <n v="44958"/>
    <x v="1"/>
  </r>
  <r>
    <n v="51790872"/>
    <s v="HERRERA CARDENAS OLGA LUCIA"/>
    <x v="0"/>
    <s v="VENTAS MICROFINANZAS"/>
    <s v="PROFESIONAL UNIVERSITARIO"/>
    <s v="2. BOGOTA"/>
    <s v="REGIONAL"/>
    <s v="GERENCIA REGIONAL BOGOTA"/>
    <n v="20000"/>
    <n v="41590"/>
    <n v="11"/>
    <n v="27.04"/>
    <n v="1.8026666666666666"/>
    <m/>
    <m/>
    <x v="1"/>
  </r>
  <r>
    <n v="51800032"/>
    <s v="FORERO MONSALVE MARIA MARLEN"/>
    <x v="1"/>
    <s v="OPERATIVA DE CONVENIOS"/>
    <s v="PROFESIONAL UNIVERSITARIO"/>
    <s v="8. DIRECCION NACIONAL"/>
    <s v="DIRECCION GENERAL"/>
    <s v="DIRECCION NACIONAL"/>
    <n v="80000"/>
    <n v="38740"/>
    <n v="1"/>
    <n v="9.08"/>
    <n v="0.60533333333333339"/>
    <m/>
    <m/>
    <x v="0"/>
  </r>
  <r>
    <n v="51810818"/>
    <s v="VEGA MONROY NUBIA"/>
    <x v="5"/>
    <s v="SERVICIOS ADMINISTRATIVOS"/>
    <s v="PROFESIONAL SENIOR"/>
    <s v="8. DIRECCION NACIONAL"/>
    <s v="DIRECCION GENERAL"/>
    <s v="DIRECCION NACIONAL"/>
    <n v="80000"/>
    <n v="38194"/>
    <n v="7"/>
    <n v="16.21"/>
    <n v="1.0806666666666667"/>
    <m/>
    <m/>
    <x v="1"/>
  </r>
  <r>
    <n v="51816272"/>
    <s v="PAVAJEAU OVALLE IRASEMA"/>
    <x v="0"/>
    <s v="REGIONAL COMERCIAL"/>
    <s v="OFICIAL OPERATIVO SENIOR"/>
    <s v="4. COSTA"/>
    <s v="OFICINAS"/>
    <s v="SAN JUAN DEL CESAR"/>
    <n v="44504"/>
    <n v="36746"/>
    <n v="8"/>
    <n v="15.96"/>
    <n v="1.0640000000000001"/>
    <m/>
    <m/>
    <x v="1"/>
  </r>
  <r>
    <n v="51817024"/>
    <s v="ALVAREZ JIMENEZ NELLY JANNETH"/>
    <x v="5"/>
    <s v="SEGURIDAD BANCARIA      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1548"/>
    <n v="10"/>
    <n v="13.75"/>
    <n v="0.91666666666666663"/>
    <m/>
    <m/>
    <x v="0"/>
  </r>
  <r>
    <n v="51820510"/>
    <s v="PEREZ MAYORGA DORA IDALY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73"/>
    <n v="1"/>
    <n v="9.8800000000000008"/>
    <n v="0.65866666666666673"/>
    <m/>
    <m/>
    <x v="0"/>
  </r>
  <r>
    <n v="51823908"/>
    <s v="CRUZ MORENO GLADYS CECILI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51835024"/>
    <s v="ZAMBRANO HERRERA SANDRA PATRICI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866"/>
    <x v="1"/>
  </r>
  <r>
    <n v="51835957"/>
    <s v="ALARCON REINA NELLY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57"/>
    <n v="1"/>
    <n v="24.62"/>
    <n v="1.6413333333333333"/>
    <m/>
    <m/>
    <x v="1"/>
  </r>
  <r>
    <n v="51836648"/>
    <s v="ROA HERRERA LUZ GIOMAR"/>
    <x v="0"/>
    <s v="VENTAS BANCA AGROPECUARIA"/>
    <s v="PROFESIONAL UNIVERSITARIO"/>
    <s v="8. DIRECCION NACIONAL"/>
    <s v="DIRECCION GENERAL"/>
    <s v="DIRECCION NACIONAL"/>
    <n v="80000"/>
    <n v="41031"/>
    <n v="5"/>
    <n v="19.96"/>
    <n v="1.3306666666666667"/>
    <m/>
    <m/>
    <x v="1"/>
  </r>
  <r>
    <n v="51839144"/>
    <s v="ROJAS COLLAZOS YENNY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59"/>
    <n v="10"/>
    <n v="42.92"/>
    <n v="2.8613333333333335"/>
    <m/>
    <n v="44854"/>
    <x v="2"/>
  </r>
  <r>
    <n v="51839946"/>
    <s v="MARTIN PRIETO SANDRA"/>
    <x v="1"/>
    <s v="OPERATIVA DE DESEMBOLSOS Y CARTERA"/>
    <s v="PROFESIONAL UNIVERSITARIO"/>
    <s v="8. DIRECCION NACIONAL"/>
    <s v="DIRECCION GENERAL"/>
    <s v="DIRECCION NACIONAL"/>
    <n v="80000"/>
    <n v="39188"/>
    <n v="4"/>
    <n v="20.63"/>
    <n v="1.3753333333333333"/>
    <m/>
    <m/>
    <x v="1"/>
  </r>
  <r>
    <n v="51840397"/>
    <s v="ALVAREZ CAMPOS MARTHA PATRICIA"/>
    <x v="1"/>
    <s v="VP OPERACIONES"/>
    <s v="PROFESIONAL UNIVERSITARIO"/>
    <s v="2. BOGOTA"/>
    <s v="REGIONAL"/>
    <s v="BOGOTA"/>
    <n v="20713"/>
    <n v="39449"/>
    <n v="1"/>
    <n v="24.335000000000001"/>
    <n v="1.6223333333333334"/>
    <m/>
    <m/>
    <x v="1"/>
  </r>
  <r>
    <n v="51852356"/>
    <s v="CARRERA HIGUERA LUZ GLADY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980"/>
    <n v="6"/>
    <n v="3.13"/>
    <n v="0.20866666666666667"/>
    <m/>
    <m/>
    <x v="0"/>
  </r>
  <r>
    <n v="51854135"/>
    <s v="MORALES MARTINEZ FANNY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866"/>
    <x v="1"/>
  </r>
  <r>
    <n v="51856988"/>
    <s v="HERRERA CASTILLO LUZ DARY"/>
    <x v="0"/>
    <s v="REGIONAL COMERCIAL"/>
    <s v="CAJERO PRINCIPAL"/>
    <s v="2. BOGOTA"/>
    <s v="OFICINAS"/>
    <s v="BARRIO RESTREPO"/>
    <n v="20706"/>
    <n v="37440"/>
    <n v="7"/>
    <n v="16.128"/>
    <n v="1.0751999999999999"/>
    <m/>
    <m/>
    <x v="1"/>
  </r>
  <r>
    <n v="51857728"/>
    <s v="GOMEZ PINTO LUZ ADRIANA"/>
    <x v="7"/>
    <s v="TESORERIA        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39657"/>
    <n v="7"/>
    <n v="31.077999999999999"/>
    <n v="2.0718666666666667"/>
    <m/>
    <m/>
    <x v="2"/>
  </r>
  <r>
    <n v="51858369"/>
    <s v="DURAN ROCHA DIANA PATRICIA"/>
    <x v="8"/>
    <s v="VENTAS BANCA EMPRESARIAL"/>
    <s v="EJECUTIVO DE CUENTA"/>
    <s v="6. OCCIDENTE"/>
    <s v="REGIONAL"/>
    <s v="GERENCIA REGIONAL OCCIDENTE"/>
    <n v="60000"/>
    <n v="43753"/>
    <n v="10"/>
    <n v="13.17"/>
    <n v="0.878"/>
    <m/>
    <m/>
    <x v="0"/>
  </r>
  <r>
    <n v="51864732"/>
    <s v="OSPINA RINCON JENNY MERCEDE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5"/>
    <n v="5"/>
    <n v="19.37"/>
    <n v="1.2913333333333334"/>
    <m/>
    <n v="44886"/>
    <x v="1"/>
  </r>
  <r>
    <n v="51867524"/>
    <s v="BARRERA CHUNZA CARMENZA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6648"/>
    <n v="5"/>
    <n v="27.96"/>
    <n v="1.8640000000000001"/>
    <m/>
    <m/>
    <x v="1"/>
  </r>
  <r>
    <n v="51868875"/>
    <s v="HERNANDEZ LEON LUZ MARIN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0850000000000009"/>
    <n v="0.60566666666666669"/>
    <m/>
    <m/>
    <x v="0"/>
  </r>
  <r>
    <n v="51870444"/>
    <s v="CANTOR ROJAS MYRIAM JANETH"/>
    <x v="6"/>
    <s v="VP EJECUTIVA"/>
    <s v="PROFESIONAL SENIOR"/>
    <s v="8. DIRECCION NACIONAL"/>
    <s v="DIRECCION GENERAL"/>
    <s v="DIRECCION NACIONAL"/>
    <n v="80000"/>
    <n v="43125"/>
    <n v="1"/>
    <n v="24"/>
    <n v="1.6"/>
    <m/>
    <n v="45000"/>
    <x v="1"/>
  </r>
  <r>
    <n v="51873178"/>
    <s v="CRISTANCHO LOPEZ LUZ ADRIANA"/>
    <x v="1"/>
    <s v="VP OPERACIONES"/>
    <s v="PROFESIONAL UNIVERSITARIO"/>
    <s v="6. OCCIDENTE"/>
    <s v="REGIONAL"/>
    <s v="GERENCIA REGIONAL OCCIDENTE"/>
    <n v="60000"/>
    <n v="36705"/>
    <n v="6"/>
    <n v="2.63"/>
    <n v="0.17533333333333331"/>
    <m/>
    <m/>
    <x v="0"/>
  </r>
  <r>
    <n v="51881339"/>
    <s v="OSPINA CORTES GLORIA AMPAR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655"/>
    <n v="2"/>
    <n v="23.67"/>
    <n v="1.5780000000000001"/>
    <m/>
    <m/>
    <x v="1"/>
  </r>
  <r>
    <n v="51889599"/>
    <s v="AVILA CARDENAS BERENICE"/>
    <x v="0"/>
    <s v="REGIONAL COMERCIAL"/>
    <s v="ASESOR COMERCIAL"/>
    <s v="2. BOGOTA"/>
    <s v="OFICINAS"/>
    <s v="BARRIO RESTREPO"/>
    <n v="20706"/>
    <n v="39237"/>
    <n v="6"/>
    <n v="18.62"/>
    <n v="1.2413333333333334"/>
    <m/>
    <m/>
    <x v="1"/>
  </r>
  <r>
    <n v="51896799"/>
    <s v="GOMEZ MELO CLAUDIA"/>
    <x v="10"/>
    <s v="VP TALENTO HUMANO"/>
    <s v="PROFESIONAL UNIVERSITARIO"/>
    <s v="8. DIRECCION NACIONAL"/>
    <s v="DIRECCION GENERAL"/>
    <s v="DIRECCION NACIONAL"/>
    <n v="80000"/>
    <n v="41344"/>
    <n v="3"/>
    <n v="7.08"/>
    <n v="0.47200000000000003"/>
    <m/>
    <m/>
    <x v="0"/>
  </r>
  <r>
    <n v="51904445"/>
    <s v="CASASBUENAS VIVAS MARIA CLEMENCIA"/>
    <x v="10"/>
    <s v="DE TALENTO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252"/>
    <n v="6"/>
    <n v="17.75"/>
    <n v="1.1833333333333333"/>
    <m/>
    <m/>
    <x v="1"/>
  </r>
  <r>
    <n v="51907570"/>
    <s v="MERA RODRIGUEZ ISABEL CRISTINA"/>
    <x v="0"/>
    <s v="REGIONAL COMERCIAL"/>
    <s v="OFICIAL OPERATIVO SENIOR"/>
    <s v="2. BOGOTA"/>
    <s v="OFICINAS"/>
    <s v="CORABASTOS"/>
    <n v="20708"/>
    <n v="41344"/>
    <n v="3"/>
    <n v="22.08"/>
    <n v="1.472"/>
    <m/>
    <m/>
    <x v="1"/>
  </r>
  <r>
    <n v="51907693"/>
    <s v="HOLGUIN VARGAS GLORIA INES"/>
    <x v="0"/>
    <s v="VP BANCA AGROPECUARIA"/>
    <s v="SECRETARIA VICEPRESIDENCIA"/>
    <s v="8. DIRECCION NACIONAL"/>
    <s v="DIRECCION GENERAL"/>
    <s v="DIRECCION NACIONAL"/>
    <n v="80000"/>
    <n v="36746"/>
    <n v="8"/>
    <n v="15.752000000000001"/>
    <n v="1.0501333333333334"/>
    <m/>
    <m/>
    <x v="1"/>
  </r>
  <r>
    <n v="51909622"/>
    <s v="ACEVEDO GARZON MARIA JANETH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188"/>
    <n v="4"/>
    <n v="20.338000000000001"/>
    <n v="1.3558666666666668"/>
    <m/>
    <m/>
    <x v="1"/>
  </r>
  <r>
    <n v="51918705"/>
    <s v="NIÑO ORTIZ SANDRA ISABEL"/>
    <x v="3"/>
    <s v="OFICINA DE AUDITORIA INTERNA                                                                                                                          "/>
    <s v="JEFE"/>
    <s v="8. DIRECCION NACIONAL"/>
    <s v="DIRECCION GENERAL"/>
    <s v="DIRECCION NACIONAL"/>
    <n v="80000"/>
    <n v="41219"/>
    <n v="11"/>
    <n v="27.29"/>
    <n v="1.8193333333333332"/>
    <m/>
    <m/>
    <x v="1"/>
  </r>
  <r>
    <n v="51919627"/>
    <s v="RONDEROS AREVALO LUZ MARY"/>
    <x v="0"/>
    <s v="REGIONAL COMERCIAL"/>
    <s v="ASESOR COMERCIAL"/>
    <s v="2. BOGOTA"/>
    <s v="OFICINAS"/>
    <s v="UBATE                                                                                                                                                 "/>
    <n v="25921"/>
    <n v="36663"/>
    <n v="5"/>
    <n v="19.163"/>
    <n v="1.2775333333333334"/>
    <m/>
    <m/>
    <x v="1"/>
  </r>
  <r>
    <n v="51919757"/>
    <s v="RAMIREZ SALCEDO ADRIANA PATRICIA"/>
    <x v="6"/>
    <s v="VP EJECUTIVA"/>
    <s v="JEFE"/>
    <s v="8. DIRECCION NACIONAL"/>
    <s v="DIRECCION GENERAL"/>
    <s v="DIRECCION NACIONAL"/>
    <n v="80000"/>
    <n v="43998"/>
    <n v="6"/>
    <n v="33.130000000000003"/>
    <n v="2.2086666666666668"/>
    <m/>
    <m/>
    <x v="2"/>
  </r>
  <r>
    <n v="51920441"/>
    <s v="COSTO GARCIA SANDRA PATRICI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449"/>
    <n v="9"/>
    <n v="14.63"/>
    <n v="0.97533333333333339"/>
    <m/>
    <n v="44830"/>
    <x v="0"/>
  </r>
  <r>
    <n v="51928393"/>
    <s v="RESTREPO ZAPATA LINA MAR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34"/>
    <n v="5"/>
    <n v="4.29"/>
    <n v="0.28599999999999998"/>
    <m/>
    <m/>
    <x v="0"/>
  </r>
  <r>
    <n v="51930987"/>
    <s v="PARRA PRIETO BLANCA NUBIA"/>
    <x v="1"/>
    <s v="OPERATIVA DE DESEMBOLSOS Y CARTERA"/>
    <s v="PROFESIONAL UNIVERSITARIO"/>
    <s v="8. DIRECCION NACIONAL"/>
    <s v="DIRECCION GENERAL"/>
    <s v="DIRECCION NACIONAL"/>
    <n v="80000"/>
    <n v="41498"/>
    <n v="8"/>
    <n v="15.664999999999999"/>
    <n v="1.0443333333333333"/>
    <m/>
    <m/>
    <x v="1"/>
  </r>
  <r>
    <n v="51937027"/>
    <s v="ROJAS HERRERA ROSA FERNANDA"/>
    <x v="8"/>
    <s v="VP BANCA EMPRESARIAL Y OFICIAL"/>
    <s v="SECRETARIA GERENCIA"/>
    <s v="8. DIRECCION NACIONAL"/>
    <s v="DIRECCION GENERAL"/>
    <s v="DIRECCION NACIONAL"/>
    <n v="80000"/>
    <n v="42264"/>
    <n v="9"/>
    <n v="29.122"/>
    <n v="1.9414666666666667"/>
    <m/>
    <m/>
    <x v="1"/>
  </r>
  <r>
    <n v="51937886"/>
    <s v="VILLABONA ROBAYO SANDRA PATRICIA DE LOS ANGELES"/>
    <x v="5"/>
    <s v="VP ADMINISTRATIVA"/>
    <s v="JEFE"/>
    <s v="8. DIRECCION NACIONAL"/>
    <s v="DIRECCION GENERAL"/>
    <s v="DIRECCION NACIONAL"/>
    <n v="80000"/>
    <n v="43899"/>
    <n v="3"/>
    <n v="22.17"/>
    <n v="1.4780000000000002"/>
    <m/>
    <m/>
    <x v="1"/>
  </r>
  <r>
    <n v="51938100"/>
    <s v="ZARRATE MEDINA LUZ NIDI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94"/>
    <n v="8"/>
    <n v="30.21"/>
    <n v="2.0140000000000002"/>
    <m/>
    <m/>
    <x v="2"/>
  </r>
  <r>
    <n v="51941759"/>
    <s v="BOBADILLA VASQUEZ MARTHA NELLY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646"/>
    <n v="10"/>
    <n v="11.795"/>
    <n v="0.78633333333333333"/>
    <m/>
    <m/>
    <x v="0"/>
  </r>
  <r>
    <n v="51947000"/>
    <s v="FORERO ROZO MARIELA"/>
    <x v="8"/>
    <s v="VENTAS BANCA EMPRESARIAL"/>
    <s v="GERENTE DE CUENTA"/>
    <s v="8. DIRECCION NACIONAL"/>
    <s v="DIRECCION GENERAL"/>
    <s v="DIRECCION NACIONAL"/>
    <n v="80000"/>
    <n v="38964"/>
    <n v="9"/>
    <n v="14.87"/>
    <n v="0.99133333333333329"/>
    <m/>
    <m/>
    <x v="0"/>
  </r>
  <r>
    <n v="51947599"/>
    <s v="ACOSTA CRUZ LINA MARIA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1952411"/>
    <s v="SANDOVAL SANDOVAL PATRICIA"/>
    <x v="1"/>
    <s v="OPERATIVA DE CANALES Y OFICINAS"/>
    <s v="PROFESIONAL UNIVERSITARIO"/>
    <s v="8. DIRECCION NACIONAL"/>
    <s v="DIRECCION GENERAL"/>
    <s v="DIRECCION NACIONAL"/>
    <n v="80000"/>
    <n v="39449"/>
    <n v="1"/>
    <n v="9.9600000000000009"/>
    <n v="0.66400000000000003"/>
    <m/>
    <n v="44929"/>
    <x v="0"/>
  </r>
  <r>
    <n v="51952639"/>
    <s v="VARGAS LAMPREA SANDRA JANETT"/>
    <x v="7"/>
    <s v="CONTABILIDAD"/>
    <s v="PROFESIONAL UNIVERSITARIO"/>
    <s v="8. DIRECCION NACIONAL"/>
    <s v="DIRECCION GENERAL"/>
    <s v="DIRECCION NACIONAL"/>
    <n v="80000"/>
    <n v="43801"/>
    <n v="12"/>
    <n v="26.21"/>
    <n v="1.7473333333333334"/>
    <m/>
    <m/>
    <x v="1"/>
  </r>
  <r>
    <n v="51956340"/>
    <s v="MECON SANDOVAL LUZ MYRIAM"/>
    <x v="1"/>
    <s v="OPERATIVA DE DESEMBOLSOS Y CARTERA"/>
    <s v="PROFESIONAL UNIVERSITARIO"/>
    <s v="8. DIRECCION NACIONAL"/>
    <s v="DIRECCION GENERAL"/>
    <s v="DIRECCION NACIONAL"/>
    <n v="80000"/>
    <n v="42325"/>
    <n v="11"/>
    <n v="11.83"/>
    <n v="0.78866666666666663"/>
    <m/>
    <m/>
    <x v="0"/>
  </r>
  <r>
    <n v="51957352"/>
    <s v="GOMEZ VIRGUEZ ADRIANA MARCELA"/>
    <x v="8"/>
    <s v="VP BANCA EMPRESARIAL Y OFICIAL"/>
    <s v="VICEPRESIDENTE"/>
    <s v="8. DIRECCION NACIONAL"/>
    <s v="DIRECCION GENERAL"/>
    <s v="DIRECCION NACIONAL"/>
    <n v="80000"/>
    <n v="44655"/>
    <n v="4"/>
    <n v="6.13"/>
    <n v="0.40866666666666668"/>
    <m/>
    <m/>
    <x v="0"/>
  </r>
  <r>
    <n v="51963514"/>
    <s v="FLOREZ YEPES PAMELLA CLAUDIA"/>
    <x v="5"/>
    <s v="VP ADMINISTRATIVA"/>
    <s v="ASESOR"/>
    <s v="8. DIRECCION NACIONAL"/>
    <s v="DIRECCION GENERAL"/>
    <s v="DIRECCION NACIONAL"/>
    <n v="80000"/>
    <n v="36739"/>
    <n v="8"/>
    <n v="31.042000000000002"/>
    <n v="2.0694666666666666"/>
    <m/>
    <m/>
    <x v="2"/>
  </r>
  <r>
    <n v="51966297"/>
    <s v="AREVALO RUIZ LORENA ISABEL"/>
    <x v="2"/>
    <s v="VP TECNOLOGIA E INNOVACION                                                                                                                            "/>
    <s v="SECRETARIA VICEPRESIDENCIA"/>
    <s v="8. DIRECCION NACIONAL"/>
    <s v="DIRECCION GENERAL"/>
    <s v="DIRECCION NACIONAL"/>
    <n v="80000"/>
    <n v="39077"/>
    <n v="12"/>
    <n v="25.21"/>
    <n v="1.6806666666666668"/>
    <m/>
    <m/>
    <x v="1"/>
  </r>
  <r>
    <n v="51967482"/>
    <s v="RAMIREZ HERRERA DIANA BELKIN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44200"/>
    <n v="1"/>
    <n v="9.8800000000000008"/>
    <n v="0.65866666666666673"/>
    <m/>
    <m/>
    <x v="0"/>
  </r>
  <r>
    <n v="51970921"/>
    <s v="SANCHEZ AVILA LYLA YANETH"/>
    <x v="0"/>
    <s v="REGIONAL COMERCIAL"/>
    <s v="ASESOR COMERCIAL"/>
    <s v="2. BOGOTA"/>
    <s v="OFICINAS"/>
    <s v="VILLAVICENCIO"/>
    <n v="25712"/>
    <n v="37440"/>
    <n v="7"/>
    <n v="16.962"/>
    <n v="1.1308"/>
    <m/>
    <m/>
    <x v="1"/>
  </r>
  <r>
    <n v="51971243"/>
    <s v="FORERO FONSECA SONIA MARLENE"/>
    <x v="0"/>
    <s v="REGIONAL COMERCIAL"/>
    <s v="DIRECTOR OPERATIVO"/>
    <s v="2. BOGOTA"/>
    <s v="OFICINAS"/>
    <s v="PUENTE ARANDA"/>
    <n v="20711"/>
    <n v="38740"/>
    <n v="1"/>
    <n v="24.08"/>
    <n v="1.6053333333333333"/>
    <m/>
    <m/>
    <x v="1"/>
  </r>
  <r>
    <n v="51973512"/>
    <s v="GARZON MORENO CLEMENCIA"/>
    <x v="0"/>
    <s v="REGIONAL COMERCIAL"/>
    <s v="OFICIAL OPERATIVO SENIOR"/>
    <s v="2. BOGOTA"/>
    <s v="OFICINAS"/>
    <s v="CENTRO DE NEGOCIOS BOGOTA CENTRO                                                                                                                      "/>
    <n v="20704"/>
    <n v="36586"/>
    <n v="3"/>
    <n v="6.0419999999999998"/>
    <n v="0.40279999999999999"/>
    <m/>
    <m/>
    <x v="0"/>
  </r>
  <r>
    <n v="51976187"/>
    <s v="QUIROGA PAEZ FLOR JEANNETTE"/>
    <x v="8"/>
    <s v="VENTAS BANCA EMPRESARIAL"/>
    <s v="GERENTE DE CUENTA"/>
    <s v="8. DIRECCION NACIONAL"/>
    <s v="DIRECCION GENERAL"/>
    <s v="DIRECCION NACIONAL"/>
    <n v="80000"/>
    <n v="43389"/>
    <n v="10"/>
    <n v="13.13"/>
    <n v="0.87533333333333341"/>
    <m/>
    <m/>
    <x v="0"/>
  </r>
  <r>
    <n v="51977090"/>
    <s v="BUITRAGO ORTIZ GLORIA PILAR"/>
    <x v="10"/>
    <s v="DESEMPEÑO Y COMPENSACION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39904"/>
    <n v="4"/>
    <n v="20.875"/>
    <n v="1.3916666666666666"/>
    <m/>
    <m/>
    <x v="1"/>
  </r>
  <r>
    <n v="51983865"/>
    <s v="PEREZ CORREDOR CLAUDIA VICTORIA"/>
    <x v="0"/>
    <s v="REGIONAL COMERCIAL"/>
    <s v="DIRECTOR OFICINA TIPO 4"/>
    <s v="7. ORIENTE"/>
    <s v="OFICINAS"/>
    <s v="SOTAQUIRA                                                                                                                                             "/>
    <n v="73508"/>
    <n v="39007"/>
    <n v="10"/>
    <n v="13.08"/>
    <n v="0.872"/>
    <m/>
    <m/>
    <x v="0"/>
  </r>
  <r>
    <n v="51988559"/>
    <s v="ALDANA ZAMBRANO ALBA ROCI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648"/>
    <n v="5"/>
    <n v="19.96"/>
    <n v="1.3306666666666667"/>
    <m/>
    <m/>
    <x v="1"/>
  </r>
  <r>
    <n v="51989092"/>
    <s v="ESPAÑA OLIVA MARIA RAQUEL"/>
    <x v="1"/>
    <s v="VP OPERACIONES"/>
    <s v="COORDINADOR"/>
    <s v="6. OCCIDENTE"/>
    <s v="REGIONAL"/>
    <s v="PASTO"/>
    <n v="63907"/>
    <n v="43726"/>
    <n v="9"/>
    <n v="14.29"/>
    <n v="0.95266666666666666"/>
    <m/>
    <m/>
    <x v="0"/>
  </r>
  <r>
    <n v="51993796"/>
    <s v="ZAPATA TABORDA ADRIANA"/>
    <x v="1"/>
    <s v="OPERATIVA DE CONVENIOS"/>
    <s v="PROFESIONAL OPERATIVO"/>
    <s v="8. DIRECCION NACIONAL"/>
    <s v="DIRECCION GENERAL"/>
    <s v="DIRECCION NACIONAL"/>
    <n v="80000"/>
    <n v="39449"/>
    <n v="1"/>
    <n v="24.96"/>
    <n v="1.6640000000000001"/>
    <m/>
    <m/>
    <x v="1"/>
  </r>
  <r>
    <n v="52006998"/>
    <s v="JIMENEZ CASTELVILL NAIR"/>
    <x v="1"/>
    <s v="OPERATIVA DE DESEMBOLSOS Y CARTERA"/>
    <s v="JEFE"/>
    <s v="8. DIRECCION NACIONAL"/>
    <s v="DIRECCION GENERAL"/>
    <s v="DIRECCION NACIONAL"/>
    <n v="80000"/>
    <n v="38348"/>
    <n v="12"/>
    <n v="25.045000000000002"/>
    <n v="1.6696666666666669"/>
    <m/>
    <n v="44918"/>
    <x v="1"/>
  </r>
  <r>
    <n v="52009282"/>
    <s v="MARIN FONSECA FABIOLA"/>
    <x v="1"/>
    <s v="OPERATIVA DE CANALES Y OFICINAS"/>
    <s v="PROFESIONAL UNIVERSITARIO"/>
    <s v="8. DIRECCION NACIONAL"/>
    <s v="DIRECCION GENERAL"/>
    <s v="DIRECCION NACIONAL"/>
    <n v="80000"/>
    <n v="39188"/>
    <n v="4"/>
    <n v="20.422000000000001"/>
    <n v="1.3614666666666666"/>
    <m/>
    <n v="44907"/>
    <x v="1"/>
  </r>
  <r>
    <n v="52009737"/>
    <s v="AMARILLO AMARILLO EDNA"/>
    <x v="0"/>
    <s v="VENTAS MICROFINANZAS"/>
    <s v="PROFESIONAL UNIVERSITARIO"/>
    <s v="8. DIRECCION NACIONAL"/>
    <s v="DIRECCION GENERAL"/>
    <s v="DIRECCION NACIONAL"/>
    <n v="80000"/>
    <n v="42695"/>
    <n v="11"/>
    <n v="11.67"/>
    <n v="0.77800000000000002"/>
    <m/>
    <m/>
    <x v="0"/>
  </r>
  <r>
    <n v="52016673"/>
    <s v="SALDAÑA MORENO FABIO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888"/>
    <n v="3"/>
    <n v="21.88"/>
    <n v="1.4586666666666666"/>
    <m/>
    <m/>
    <x v="1"/>
  </r>
  <r>
    <n v="52021375"/>
    <s v="BOTERO SERNA LIDA CECILIA"/>
    <x v="0"/>
    <s v="REGIONAL COMERCIAL"/>
    <s v="GERENTE ZONAL"/>
    <s v="3. CAFETERA"/>
    <s v="REGIONAL"/>
    <s v="PEREIRA"/>
    <n v="34105"/>
    <n v="39661"/>
    <n v="8"/>
    <n v="23.25"/>
    <n v="1.55"/>
    <m/>
    <m/>
    <x v="1"/>
  </r>
  <r>
    <n v="52021959"/>
    <s v="PEREZ AGUIRRE CLAUDIA LILIAN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.58"/>
    <n v="0.10533333333333333"/>
    <m/>
    <m/>
    <x v="0"/>
  </r>
  <r>
    <n v="52022942"/>
    <s v="PINTO SUAREZ LILIA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46"/>
    <n v="12"/>
    <n v="11.17"/>
    <n v="0.7446666666666667"/>
    <m/>
    <m/>
    <x v="0"/>
  </r>
  <r>
    <n v="52030521"/>
    <s v="GONZALEZ MOLANO GLORIA MARCELA"/>
    <x v="1"/>
    <s v="OPERATIVA DE DESEMBOLSOS Y CARTERA"/>
    <s v="PROFESIONAL UNIVERSITARIO"/>
    <s v="8. DIRECCION NACIONAL"/>
    <s v="DIRECCION GENERAL"/>
    <s v="DIRECCION NACIONAL"/>
    <n v="80000"/>
    <n v="44046"/>
    <n v="8"/>
    <n v="16.170000000000002"/>
    <n v="1.0780000000000001"/>
    <m/>
    <n v="44837"/>
    <x v="1"/>
  </r>
  <r>
    <n v="52032076"/>
    <s v="GUACHETA SANCHEZ MARLENE"/>
    <x v="1"/>
    <s v="OPERATIVA DE DESEMBOLSOS Y CARTERA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52033848"/>
    <s v="MARQUEZ  AYDEE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364"/>
    <n v="6"/>
    <n v="3.08"/>
    <n v="0.20533333333333334"/>
    <m/>
    <m/>
    <x v="0"/>
  </r>
  <r>
    <n v="52034254"/>
    <s v="VELANDIA SELENO ANA ALODIA"/>
    <x v="0"/>
    <s v="REGIONAL COMERCIAL"/>
    <s v="ASESOR COMERCIAL"/>
    <s v="7. ORIENTE"/>
    <s v="OFICINAS"/>
    <s v="SOATA                                                                                                                                                 "/>
    <n v="71710"/>
    <n v="36739"/>
    <n v="8"/>
    <n v="16.25"/>
    <n v="1.0833333333333333"/>
    <m/>
    <m/>
    <x v="1"/>
  </r>
  <r>
    <n v="52046345"/>
    <s v="PEREZ GOMEZ ELIANA LUCIA"/>
    <x v="0"/>
    <s v="REGIONAL COMERCIAL"/>
    <s v="GERENTE ZONAL"/>
    <s v="4. COSTA"/>
    <s v="REGIONAL"/>
    <s v="SINCELEJO"/>
    <n v="45116"/>
    <n v="43528"/>
    <n v="3"/>
    <n v="22.37"/>
    <n v="1.4913333333333334"/>
    <m/>
    <m/>
    <x v="1"/>
  </r>
  <r>
    <n v="52047528"/>
    <s v="PEÑA MARTINEZ SANDRA MARIA"/>
    <x v="0"/>
    <s v="REGIONAL COMERCIAL"/>
    <s v="DIRECTOR OFICINA TIPO 3"/>
    <s v="2. BOGOTA"/>
    <s v="OFICINAS"/>
    <s v="BOGOTA CALLE CIEN                                                                                                                                     "/>
    <n v="20709"/>
    <n v="44112"/>
    <n v="10"/>
    <n v="13.46"/>
    <n v="0.89733333333333343"/>
    <m/>
    <m/>
    <x v="0"/>
  </r>
  <r>
    <n v="52048010"/>
    <s v="BOHORQUEZ ESPITIA ALBA INES"/>
    <x v="5"/>
    <s v="GESTION DE INFRAESTRUCTURA FISICA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381"/>
    <n v="10"/>
    <n v="43.46"/>
    <n v="2.8973333333333335"/>
    <m/>
    <n v="44844"/>
    <x v="2"/>
  </r>
  <r>
    <n v="52049835"/>
    <s v="CASTILLO MERCHAN DIANA PATRIC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454999999999998"/>
    <n v="1.097"/>
    <m/>
    <m/>
    <x v="1"/>
  </r>
  <r>
    <n v="52050043"/>
    <s v="LOPEZ SUAREZ GLORIA YANETH"/>
    <x v="1"/>
    <s v="OPERATIVA DE DESEMBOLSOS Y CARTERA"/>
    <s v="PROFESIONAL UNIVERSITARIO"/>
    <s v="8. DIRECCION NACIONAL"/>
    <s v="DIRECCION GENERAL"/>
    <s v="DIRECCION NACIONAL"/>
    <n v="80000"/>
    <n v="40984"/>
    <n v="3"/>
    <n v="6.88"/>
    <n v="0.45866666666666667"/>
    <m/>
    <m/>
    <x v="0"/>
  </r>
  <r>
    <n v="52051029"/>
    <s v="MARIN NOSA VILMA CRISTINA"/>
    <x v="1"/>
    <s v="OPERATIVA DE CONVENIOS"/>
    <s v="GERENTE NACIONAL"/>
    <s v="8. DIRECCION NACIONAL"/>
    <s v="DIRECCION GENERAL"/>
    <s v="DIRECCION NACIONAL"/>
    <n v="80000"/>
    <n v="38201"/>
    <n v="8"/>
    <n v="16.21"/>
    <n v="1.0806666666666667"/>
    <m/>
    <m/>
    <x v="1"/>
  </r>
  <r>
    <n v="52051112"/>
    <s v="PARRA NOVA EUGENIA"/>
    <x v="1"/>
    <s v="OPERATIVA DE DESEMBOLSOS Y CARTERA"/>
    <s v="PROFESIONAL OPERATIVO"/>
    <s v="8. DIRECCION NACIONAL"/>
    <s v="DIRECCION GENERAL"/>
    <s v="DIRECCION NACIONAL"/>
    <n v="80000"/>
    <n v="41113"/>
    <n v="7"/>
    <n v="16.372"/>
    <n v="1.0914666666666666"/>
    <m/>
    <m/>
    <x v="1"/>
  </r>
  <r>
    <n v="52053726"/>
    <s v="LOPEZ HERNANDEZ ELIZABETH"/>
    <x v="1"/>
    <s v="OPERATIVA DE DESEMBOLSOS Y CARTERA"/>
    <s v="PROFESIONAL UNIVERSITARIO"/>
    <s v="8. DIRECCION NACIONAL"/>
    <s v="DIRECCION GENERAL"/>
    <s v="DIRECCION NACIONAL"/>
    <n v="80000"/>
    <n v="41061"/>
    <n v="6"/>
    <n v="18.75"/>
    <n v="1.25"/>
    <m/>
    <m/>
    <x v="1"/>
  </r>
  <r>
    <n v="52056034"/>
    <s v="ZAMBRANO VILLAREAL ESPERANZA JANNETT"/>
    <x v="6"/>
    <s v="VP EJECUTIVA"/>
    <s v="PROFESIONAL SENIOR"/>
    <s v="8. DIRECCION NACIONAL"/>
    <s v="DIRECCION GENERAL"/>
    <s v="DIRECCION NACIONAL"/>
    <n v="80000"/>
    <n v="40581"/>
    <n v="2"/>
    <n v="23.5"/>
    <n v="1.5666666666666667"/>
    <m/>
    <m/>
    <x v="1"/>
  </r>
  <r>
    <n v="52059492"/>
    <s v="REYES QUIÑONES MARTHA CECILIA"/>
    <x v="1"/>
    <s v="OPERATIVA DE DESEMBOLSOS Y CARTERA"/>
    <s v="PROFESIONAL UNIVERSITARIO"/>
    <s v="8. DIRECCION NACIONAL"/>
    <s v="DIRECCION GENERAL"/>
    <s v="DIRECCION NACIONAL"/>
    <n v="80000"/>
    <n v="44046"/>
    <n v="8"/>
    <n v="16.170000000000002"/>
    <n v="1.0780000000000001"/>
    <m/>
    <m/>
    <x v="1"/>
  </r>
  <r>
    <n v="52062203"/>
    <s v="JUNCA TORRES MYRIAN ADRIANA"/>
    <x v="6"/>
    <s v="VP EJECUTIVA"/>
    <s v="PROFESIONAL SENIOR"/>
    <s v="8. DIRECCION NACIONAL"/>
    <s v="DIRECCION GENERAL"/>
    <s v="DIRECCION NACIONAL"/>
    <n v="80000"/>
    <n v="40955"/>
    <n v="2"/>
    <n v="38.036999999999999"/>
    <n v="2.5358000000000001"/>
    <m/>
    <n v="44844"/>
    <x v="2"/>
  </r>
  <r>
    <n v="52070423"/>
    <s v="ZALDUA ABRIL LUCY NAYITH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m/>
    <x v="1"/>
  </r>
  <r>
    <n v="52076450"/>
    <s v="REINA BRAVO INGRID"/>
    <x v="4"/>
    <s v="NORMALIZACION Y COBRO JURIDICO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3689"/>
    <n v="8"/>
    <n v="22.79"/>
    <n v="1.5193333333333332"/>
    <m/>
    <m/>
    <x v="1"/>
  </r>
  <r>
    <n v="52077276"/>
    <s v="CHACON SOSA VIVIANA PATRICIA"/>
    <x v="8"/>
    <s v="VENTAS BANCA OFICIAL"/>
    <s v="GERENTE DE CUENTA"/>
    <s v="8. DIRECCION NACIONAL"/>
    <s v="DIRECCION GENERAL"/>
    <s v="DIRECCION NACIONAL"/>
    <n v="80000"/>
    <n v="43787"/>
    <n v="11"/>
    <n v="11.79"/>
    <n v="0.78599999999999992"/>
    <m/>
    <m/>
    <x v="0"/>
  </r>
  <r>
    <n v="5207821"/>
    <s v="NARVAEZ ACOSTA ERMMY LEODAN"/>
    <x v="0"/>
    <s v="VENTAS BANCA AGROPECUARIA"/>
    <s v="ASESOR COMERCIAL AGROPECUARIO"/>
    <s v="6. OCCIDENTE"/>
    <s v="OFICINAS"/>
    <s v="PASTO"/>
    <n v="63907"/>
    <n v="41114"/>
    <n v="7"/>
    <n v="16.54"/>
    <n v="1.1026666666666667"/>
    <m/>
    <m/>
    <x v="1"/>
  </r>
  <r>
    <n v="52078477"/>
    <s v="CABRERA GONZALEZ MERY YANETH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33.21"/>
    <n v="8.8806666666666665"/>
    <s v="Colaborador tuvo una incapacidad mayor a 180 días del año 2013 al 2021, se reintegro a labores  01 de septiembre de 2021, puede programar vacaciones despues del 30/08/2022"/>
    <m/>
    <x v="7"/>
  </r>
  <r>
    <n v="52078955"/>
    <s v="MONDRAGON VANEGAS LUZ MARINA"/>
    <x v="0"/>
    <s v="REGIONAL COMERCIAL"/>
    <s v="OFICIAL OPERATIVO SENIOR"/>
    <s v="2. BOGOTA"/>
    <s v="OFICINAS"/>
    <s v="GUASCA"/>
    <n v="25906"/>
    <n v="36693"/>
    <n v="6"/>
    <n v="18.13"/>
    <n v="1.2086666666666666"/>
    <m/>
    <m/>
    <x v="1"/>
  </r>
  <r>
    <n v="52082478"/>
    <s v="CASANOVA GARZON SONIA ROCIO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52084800"/>
    <s v="NOSSA CHAPARRO JOHANNA ANDREA"/>
    <x v="1"/>
    <s v="OPERATIVA DE DESEMBOLSOS Y CARTERA"/>
    <s v="PROFESIONAL UNIVERSITARIO"/>
    <s v="8. DIRECCION NACIONAL"/>
    <s v="DIRECCION GENERAL"/>
    <s v="DIRECCION NACIONAL"/>
    <n v="80000"/>
    <n v="41113"/>
    <n v="7"/>
    <n v="16.497"/>
    <n v="1.0997999999999999"/>
    <m/>
    <m/>
    <x v="1"/>
  </r>
  <r>
    <n v="52086726"/>
    <s v="SEPULVEDA ZABALA THANNIA MARXELA"/>
    <x v="5"/>
    <s v="SERVICIOS ADMINISTRATIVOS"/>
    <s v="GERENTE NACIONAL"/>
    <s v="8. DIRECCION NACIONAL"/>
    <s v="DIRECCION GENERAL"/>
    <s v="DIRECCION NACIONAL"/>
    <n v="80000"/>
    <n v="43269"/>
    <n v="6"/>
    <n v="18.04"/>
    <n v="1.2026666666666666"/>
    <m/>
    <m/>
    <x v="1"/>
  </r>
  <r>
    <n v="52094114"/>
    <s v="MACIAS DIAZ GRANADOS BERTA ELCIR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81"/>
    <n v="11"/>
    <n v="12.04"/>
    <n v="0.80266666666666664"/>
    <m/>
    <m/>
    <x v="0"/>
  </r>
  <r>
    <n v="52095512"/>
    <s v="DURAN TEJADA CLAUDIA ROCIO"/>
    <x v="1"/>
    <s v="OPERATIVA DE CANALES Y OFICINAS"/>
    <s v="PROFESIONAL UNIVERSITARIO"/>
    <s v="8. DIRECCION NACIONAL"/>
    <s v="DIRECCION GENERAL"/>
    <s v="DIRECCION NACIONAL"/>
    <n v="80000"/>
    <n v="39449"/>
    <n v="1"/>
    <n v="24.96"/>
    <n v="1.6640000000000001"/>
    <m/>
    <n v="44873"/>
    <x v="1"/>
  </r>
  <r>
    <n v="52105746"/>
    <s v="BARON GARCIA NORMA ZULY"/>
    <x v="5"/>
    <s v="COMPRAS Y CONTRATACION                                                                                                                                "/>
    <s v="JEFE"/>
    <s v="8. DIRECCION NACIONAL"/>
    <s v="DIRECCION GENERAL"/>
    <s v="DIRECCION NACIONAL"/>
    <n v="80000"/>
    <n v="39449"/>
    <n v="1"/>
    <n v="39.96"/>
    <n v="2.6640000000000001"/>
    <m/>
    <n v="44900"/>
    <x v="2"/>
  </r>
  <r>
    <n v="52106275"/>
    <s v="CAÑON ALVARADO CLAUDIA ALEXANDRA"/>
    <x v="7"/>
    <s v="CONTABILIDAD"/>
    <s v="PROFESIONAL UNIVERSITARIO"/>
    <s v="8. DIRECCION NACIONAL"/>
    <s v="DIRECCION GENERAL"/>
    <s v="DIRECCION NACIONAL"/>
    <n v="80000"/>
    <n v="39449"/>
    <n v="1"/>
    <n v="24.751999999999999"/>
    <n v="1.6501333333333332"/>
    <m/>
    <m/>
    <x v="1"/>
  </r>
  <r>
    <n v="52107031"/>
    <s v="FRADE RUIZ ROSA MARIA"/>
    <x v="8"/>
    <s v="VP BANCA EMPRESARIAL Y OFICIAL"/>
    <s v="SECRETARIA VICEPRESIDENCIA"/>
    <s v="8. DIRECCION NACIONAL"/>
    <s v="DIRECCION GENERAL"/>
    <s v="DIRECCION NACIONAL"/>
    <n v="80000"/>
    <n v="44319"/>
    <n v="5"/>
    <n v="19.920000000000002"/>
    <n v="1.3280000000000001"/>
    <m/>
    <m/>
    <x v="1"/>
  </r>
  <r>
    <n v="52108246"/>
    <s v="BERNIER RAMOS ISIS YADARA"/>
    <x v="1"/>
    <s v="OPERATIVA DE CONVENIOS"/>
    <s v="PROFESIONAL OPERATIVO"/>
    <s v="8. DIRECCION NACIONAL"/>
    <s v="DIRECCION GENERAL"/>
    <s v="DIRECCION NACIONAL"/>
    <n v="80000"/>
    <n v="42226"/>
    <n v="8"/>
    <n v="15.88"/>
    <n v="1.0586666666666666"/>
    <m/>
    <n v="45026"/>
    <x v="1"/>
  </r>
  <r>
    <n v="52108441"/>
    <s v="AVILA LOPEZ LUZ DEICY"/>
    <x v="0"/>
    <s v="REGIONAL COMERCIAL"/>
    <s v="ASESOR COMERCIAL"/>
    <s v="2. BOGOTA"/>
    <s v="OFICINAS"/>
    <s v="LA PEÑA"/>
    <n v="22006"/>
    <n v="41157"/>
    <n v="9"/>
    <n v="14.83"/>
    <n v="0.98866666666666669"/>
    <m/>
    <m/>
    <x v="0"/>
  </r>
  <r>
    <n v="52109084"/>
    <s v="APONTE CORTES CIELO ADRIANA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580"/>
    <n v="5"/>
    <n v="19.54"/>
    <n v="1.3026666666666666"/>
    <m/>
    <m/>
    <x v="1"/>
  </r>
  <r>
    <n v="52111502"/>
    <s v="FORERO SANCHEZ CLAUDIA IMELDA"/>
    <x v="4"/>
    <s v="VP CREDITO                                                                                                                                            "/>
    <s v="COORDINADOR"/>
    <s v="8. DIRECCION NACIONAL"/>
    <s v="DIRECCION GENERAL"/>
    <s v="DIRECCION NACIONAL"/>
    <n v="80000"/>
    <n v="44228"/>
    <n v="2"/>
    <n v="15.75"/>
    <n v="1.05"/>
    <m/>
    <m/>
    <x v="1"/>
  </r>
  <r>
    <n v="52116599"/>
    <s v="HERNANDEZ HERNANDEZ DOLLY AMANDA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166"/>
    <n v="6"/>
    <n v="16.963000000000001"/>
    <n v="1.1308666666666667"/>
    <m/>
    <n v="44827"/>
    <x v="1"/>
  </r>
  <r>
    <n v="52122277"/>
    <s v="ALONSO MARTINEZ SANDRA MIREY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735"/>
    <n v="10"/>
    <n v="13.21"/>
    <n v="0.88066666666666671"/>
    <m/>
    <m/>
    <x v="0"/>
  </r>
  <r>
    <n v="52125139"/>
    <s v="PINTO RODRIGUEZ ZULMA LUCIA"/>
    <x v="5"/>
    <s v="TRANSPORTE DE VALORES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0484"/>
    <n v="11"/>
    <n v="12.46"/>
    <n v="0.83066666666666678"/>
    <m/>
    <m/>
    <x v="0"/>
  </r>
  <r>
    <n v="52125867"/>
    <s v="GARCIA OSORIO NUBIA BIVIANA"/>
    <x v="1"/>
    <s v="OPERATIVA DE DESEMBOLSOS Y CARTERA"/>
    <s v="COORDINADOR"/>
    <s v="8. DIRECCION NACIONAL"/>
    <s v="DIRECCION GENERAL"/>
    <s v="DIRECCION NACIONAL"/>
    <n v="80000"/>
    <n v="39449"/>
    <n v="1"/>
    <n v="24.96"/>
    <n v="1.6640000000000001"/>
    <m/>
    <n v="44921"/>
    <x v="1"/>
  </r>
  <r>
    <n v="52128957"/>
    <s v="VASQUEZ SALCEDO ALICIA AUROR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408"/>
    <n v="2"/>
    <n v="8.4600000000000009"/>
    <n v="0.56400000000000006"/>
    <m/>
    <m/>
    <x v="0"/>
  </r>
  <r>
    <n v="52145341"/>
    <s v="MOJICA DIAZ NORMA ISABEL"/>
    <x v="7"/>
    <s v="PLANEACION FINANCIERA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38341"/>
    <n v="12"/>
    <n v="25.46"/>
    <n v="1.6973333333333334"/>
    <m/>
    <m/>
    <x v="1"/>
  </r>
  <r>
    <n v="52146238"/>
    <s v="RODRIGUEZ RODRIGUEZ IVONNE PATRICIA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1226"/>
    <n v="11"/>
    <n v="25.792000000000002"/>
    <n v="1.7194666666666667"/>
    <m/>
    <m/>
    <x v="1"/>
  </r>
  <r>
    <n v="52148012"/>
    <s v="BAUTISTA TRIANA CLAUDIA EMILCE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1316"/>
    <n v="2"/>
    <n v="8.33"/>
    <n v="0.55533333333333335"/>
    <m/>
    <m/>
    <x v="0"/>
  </r>
  <r>
    <n v="52149380"/>
    <s v="CIFUENTES CASTAÑO SANDRA SULEY"/>
    <x v="0"/>
    <s v="REGIONAL COMERCIAL"/>
    <s v="ASESOR COMERCIAL"/>
    <s v="2. BOGOTA"/>
    <s v="OFICINAS"/>
    <s v="SARAVENA"/>
    <n v="70304"/>
    <n v="39252"/>
    <n v="6"/>
    <n v="18"/>
    <n v="1.2"/>
    <m/>
    <m/>
    <x v="1"/>
  </r>
  <r>
    <n v="52153028"/>
    <s v="DAZA MARTINEZ GENITH AVICENA"/>
    <x v="0"/>
    <s v="REGIONAL COMERCIAL"/>
    <s v="DIRECTOR OFICINA TIPO 2"/>
    <s v="7. ORIENTE"/>
    <s v="OFICINAS"/>
    <s v="DUITAMA"/>
    <n v="71602"/>
    <n v="39209"/>
    <n v="5"/>
    <n v="19.542000000000002"/>
    <n v="1.3028000000000002"/>
    <m/>
    <m/>
    <x v="1"/>
  </r>
  <r>
    <n v="52153422"/>
    <s v="ALMARIO BOTELLO MONICA ALEJANDRA"/>
    <x v="0"/>
    <s v="REGIONAL COMERCIAL"/>
    <s v="ASESOR COMERCIAL"/>
    <s v="9. SUR"/>
    <s v="OFICINAS"/>
    <s v="SUAZA"/>
    <n v="32714"/>
    <n v="38681"/>
    <n v="11"/>
    <n v="11.5"/>
    <n v="0.76666666666666672"/>
    <m/>
    <m/>
    <x v="0"/>
  </r>
  <r>
    <n v="52153936"/>
    <s v="BUITRAGO PIRAJAN ANDREA CRISTINA"/>
    <x v="1"/>
    <s v="OPERATIVA DE CONVENIOS"/>
    <s v="PROFESIONAL UNIVERSITARIO"/>
    <s v="8. DIRECCION NACIONAL"/>
    <s v="DIRECCION GENERAL"/>
    <s v="DIRECCION NACIONAL"/>
    <n v="80000"/>
    <n v="41015"/>
    <n v="4"/>
    <n v="20.63"/>
    <n v="1.3753333333333333"/>
    <m/>
    <n v="44866"/>
    <x v="1"/>
  </r>
  <r>
    <n v="52155381"/>
    <s v="IBARRA ORDOÑEZ TATIANA E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5850000000000009"/>
    <n v="0.63900000000000001"/>
    <m/>
    <m/>
    <x v="0"/>
  </r>
  <r>
    <n v="52156999"/>
    <s v="CASALLAS ESTUPIÑAN GLORIA STELLA"/>
    <x v="8"/>
    <s v="VENTAS BANCA OFICIAL"/>
    <s v="GERENTE DE CUENTA"/>
    <s v="8. DIRECCION NACIONAL"/>
    <s v="DIRECCION GENERAL"/>
    <s v="DIRECCION NACIONAL"/>
    <n v="80000"/>
    <n v="43514"/>
    <n v="2"/>
    <n v="23.04"/>
    <n v="1.536"/>
    <m/>
    <m/>
    <x v="1"/>
  </r>
  <r>
    <n v="52157526"/>
    <s v="LAYTON FONSECA YUDY SMITH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6746"/>
    <n v="8"/>
    <n v="15.96"/>
    <n v="1.0640000000000001"/>
    <m/>
    <m/>
    <x v="1"/>
  </r>
  <r>
    <n v="52158868"/>
    <s v="SUAREZ SARMIENTO OLGA LUCIA"/>
    <x v="9"/>
    <s v="RIESGO OPERATIVO"/>
    <s v="PROFESIONAL UNIVERSITARIO"/>
    <s v="8. DIRECCION NACIONAL"/>
    <s v="DIRECCION GENERAL"/>
    <s v="DIRECCION NACIONAL"/>
    <n v="80000"/>
    <n v="41015"/>
    <n v="4"/>
    <n v="20.63"/>
    <n v="1.3753333333333333"/>
    <m/>
    <n v="44914"/>
    <x v="1"/>
  </r>
  <r>
    <n v="52167045"/>
    <s v="IZQUIERDO BELTRAN ANDRE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811"/>
    <n v="12"/>
    <n v="25.08"/>
    <n v="1.6719999999999999"/>
    <m/>
    <m/>
    <x v="1"/>
  </r>
  <r>
    <n v="5216802"/>
    <s v="CORDOBA JURADO JORGE HERNANDO"/>
    <x v="0"/>
    <s v="REGIONAL COMERCIAL"/>
    <s v="CAJERO PRINCIPAL"/>
    <s v="6. OCCIDENTE"/>
    <s v="OFICINAS"/>
    <s v="BERRUECOS - ARBOLEDA"/>
    <n v="62802"/>
    <n v="36746"/>
    <n v="8"/>
    <n v="15.96"/>
    <n v="1.0640000000000001"/>
    <m/>
    <m/>
    <x v="1"/>
  </r>
  <r>
    <n v="52172720"/>
    <s v="GARCIA CAMACHO SANDRA PATRICIA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084"/>
    <n v="1"/>
    <n v="24.96"/>
    <n v="1.6640000000000001"/>
    <m/>
    <m/>
    <x v="1"/>
  </r>
  <r>
    <n v="52175218"/>
    <s v="DELGADO LANCHEROS OLGA LUC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206"/>
    <n v="1"/>
    <n v="23.661999999999999"/>
    <n v="1.5774666666666666"/>
    <m/>
    <n v="44844"/>
    <x v="1"/>
  </r>
  <r>
    <n v="52175441"/>
    <s v="CASTELLANOS AREVALO ELIZABETH"/>
    <x v="1"/>
    <s v="OPERATIVA DE CONVENIOS"/>
    <s v="PROFESIONAL OPERATIVO"/>
    <s v="8. DIRECCION NACIONAL"/>
    <s v="DIRECCION GENERAL"/>
    <s v="DIRECCION NACIONAL"/>
    <n v="80000"/>
    <n v="39084"/>
    <n v="1"/>
    <n v="6.585"/>
    <n v="0.439"/>
    <m/>
    <m/>
    <x v="0"/>
  </r>
  <r>
    <n v="52180227"/>
    <s v="LOPEZ PRIETO ALBA MARITZ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56"/>
    <n v="3"/>
    <n v="7.5"/>
    <n v="0.5"/>
    <m/>
    <m/>
    <x v="0"/>
  </r>
  <r>
    <n v="52183736"/>
    <s v="RUEDA SALAZAR KARINA VELUSKA"/>
    <x v="8"/>
    <s v="VENTAS BANCA EMPRESARIAL"/>
    <s v="GERENTE DE CUENTA"/>
    <s v="8. DIRECCION NACIONAL"/>
    <s v="DIRECCION GENERAL"/>
    <s v="DIRECCION NACIONAL"/>
    <n v="80000"/>
    <n v="39188"/>
    <n v="4"/>
    <n v="5.5049999999999999"/>
    <n v="0.36699999999999999"/>
    <m/>
    <m/>
    <x v="0"/>
  </r>
  <r>
    <n v="52184104"/>
    <s v="VEGA CRUZ LUZ ESTELLA"/>
    <x v="1"/>
    <s v="OPERATIVA DE DESEMBOLSOS Y CARTERA"/>
    <s v="PROFESIONAL OPERATIVO"/>
    <s v="8. DIRECCION NACIONAL"/>
    <s v="DIRECCION GENERAL"/>
    <s v="DIRECCION NACIONAL"/>
    <n v="80000"/>
    <n v="41246"/>
    <n v="12"/>
    <n v="11.17"/>
    <n v="0.7446666666666667"/>
    <m/>
    <m/>
    <x v="0"/>
  </r>
  <r>
    <n v="52184727"/>
    <s v="PAEZ RODRIGUEZ MARTHA EUGENIA"/>
    <x v="0"/>
    <s v="VENTAS BANCA PERSONAS"/>
    <s v="ASESOR COMERCIAL PERSONAS"/>
    <s v="2. BOGOTA"/>
    <s v="OFICINAS"/>
    <s v="GOBERNACION                                                                                                                                           "/>
    <n v="20705"/>
    <n v="44348"/>
    <n v="6"/>
    <n v="18.75"/>
    <n v="1.25"/>
    <m/>
    <m/>
    <x v="1"/>
  </r>
  <r>
    <n v="52187328"/>
    <s v="SUAREZ RIVERA CLAUDIA PATRICIA"/>
    <x v="1"/>
    <s v="OPERACION BANCARIA Y APOYO TRANSACCIONAL                                                                                                              "/>
    <s v="COORDINADOR"/>
    <s v="8. DIRECCION NACIONAL"/>
    <s v="DIRECCION GENERAL"/>
    <s v="DIRECCION NACIONAL"/>
    <n v="80000"/>
    <n v="36746"/>
    <n v="8"/>
    <n v="30.835000000000001"/>
    <n v="2.0556666666666668"/>
    <m/>
    <m/>
    <x v="2"/>
  </r>
  <r>
    <n v="52189575"/>
    <s v="BARRERA SANCHEZ ELSA JEANNETH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91"/>
    <n v="4"/>
    <n v="6.08"/>
    <n v="0.40533333333333332"/>
    <m/>
    <m/>
    <x v="0"/>
  </r>
  <r>
    <n v="52190864"/>
    <s v="VEGA BERMEO INGRID VIOLET"/>
    <x v="0"/>
    <s v="VENTAS BANCA AGROPECUARIA"/>
    <s v="ASESOR COMERCIAL AGROPECUARIO"/>
    <s v="2. BOGOTA"/>
    <s v="OFICINAS"/>
    <s v="UNE"/>
    <n v="21007"/>
    <n v="42558"/>
    <n v="7"/>
    <n v="17.167000000000002"/>
    <n v="1.1444666666666667"/>
    <m/>
    <m/>
    <x v="1"/>
  </r>
  <r>
    <n v="52191471"/>
    <s v="ALEMAN SANCHEZ RUTH ESPERANZA"/>
    <x v="1"/>
    <s v="OPERATIVA DE DESEMBOLSOS Y CARTERA"/>
    <s v="GERENTE NACIONAL"/>
    <s v="8. DIRECCION NACIONAL"/>
    <s v="DIRECCION GENERAL"/>
    <s v="DIRECCION NACIONAL"/>
    <n v="80000"/>
    <n v="39077"/>
    <n v="12"/>
    <n v="10.210000000000001"/>
    <n v="0.68066666666666675"/>
    <m/>
    <m/>
    <x v="0"/>
  </r>
  <r>
    <n v="52191857"/>
    <s v="QUINTANA RAMIREZ ROCIO AIDEE"/>
    <x v="1"/>
    <s v="OPERACION BANCARIA Y APOYO TRANSACCIONAL                                                                                                              "/>
    <s v="COORDINADOR"/>
    <s v="8. DIRECCION NACIONAL"/>
    <s v="DIRECCION GENERAL"/>
    <s v="DIRECCION NACIONAL"/>
    <n v="80000"/>
    <n v="43801"/>
    <n v="12"/>
    <n v="11.21"/>
    <n v="0.7473333333333334"/>
    <m/>
    <m/>
    <x v="0"/>
  </r>
  <r>
    <n v="52192146"/>
    <s v="ENCISO PERDOMO ADIELA"/>
    <x v="0"/>
    <s v="REGIONAL COMERCIAL"/>
    <s v="ASESOR COMERCIAL SENIOR"/>
    <s v="9. SUR"/>
    <s v="OFICINAS"/>
    <s v="PLANADAS"/>
    <n v="31909"/>
    <n v="41226"/>
    <n v="11"/>
    <n v="12"/>
    <n v="0.8"/>
    <m/>
    <m/>
    <x v="0"/>
  </r>
  <r>
    <n v="52194944"/>
    <s v="MOSQUERA RAMIREZ NELLY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64"/>
    <n v="5"/>
    <n v="4.83"/>
    <n v="0.32200000000000001"/>
    <m/>
    <m/>
    <x v="0"/>
  </r>
  <r>
    <n v="52197866"/>
    <s v="LEAL SANCHEZ MARIA MARGARITA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9.7100000000000009"/>
    <n v="0.64733333333333343"/>
    <m/>
    <m/>
    <x v="0"/>
  </r>
  <r>
    <n v="52200053"/>
    <s v="MOJICA MORENO AURA MI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57"/>
    <n v="7"/>
    <n v="17.46"/>
    <n v="1.1640000000000001"/>
    <m/>
    <m/>
    <x v="1"/>
  </r>
  <r>
    <n v="52200117"/>
    <s v="PUERTO BORDA LIZ ALEXAND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00"/>
    <n v="4"/>
    <n v="5.71"/>
    <n v="0.38066666666666665"/>
    <m/>
    <m/>
    <x v="0"/>
  </r>
  <r>
    <n v="52200640"/>
    <s v="SANCHEZ MENDOZA LINA MAGALY"/>
    <x v="0"/>
    <s v="REGIONAL COMERCIAL"/>
    <s v="DIRECTOR OFICINA TIPO 2"/>
    <s v="9. SUR"/>
    <s v="OFICINAS"/>
    <s v="RIOBLANCO"/>
    <n v="31912"/>
    <n v="41155"/>
    <n v="9"/>
    <n v="14.92"/>
    <n v="0.9946666666666667"/>
    <m/>
    <m/>
    <x v="0"/>
  </r>
  <r>
    <n v="52206841"/>
    <s v="DIAZ RAMIREZ MARGOTH CECILIA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3"/>
    <n v="10"/>
    <n v="13.63"/>
    <n v="0.90866666666666673"/>
    <m/>
    <n v="44844"/>
    <x v="0"/>
  </r>
  <r>
    <n v="52208698"/>
    <s v="SALAMANCA GONZALEZ RUBY STEL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167999999999999"/>
    <n v="1.6778666666666666"/>
    <m/>
    <n v="44873"/>
    <x v="1"/>
  </r>
  <r>
    <n v="52209080"/>
    <s v="AGUIRRE PEÑALOZA YENNY CARINA"/>
    <x v="6"/>
    <s v="EXPERIENCIA Y SERVICIO AL CLIENTE                                                                                                                     "/>
    <s v="JEFE"/>
    <s v="8. DIRECCION NACIONAL"/>
    <s v="DIRECCION GENERAL"/>
    <s v="DIRECCION NACIONAL"/>
    <n v="80000"/>
    <n v="40819"/>
    <n v="10"/>
    <n v="23.212"/>
    <n v="1.5474666666666665"/>
    <m/>
    <m/>
    <x v="1"/>
  </r>
  <r>
    <n v="52215380"/>
    <s v="SANDOVAL SANDOVAL FRANCY LILIANA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3405"/>
    <n v="11"/>
    <n v="26.875"/>
    <n v="1.7916666666666667"/>
    <m/>
    <m/>
    <x v="1"/>
  </r>
  <r>
    <n v="52219671"/>
    <s v="RINCON GOMEZ LUZ CRISTINA"/>
    <x v="8"/>
    <s v="VENTAS BANCA EMPRESARIAL"/>
    <s v="EJECUTIVO DE CUENTA"/>
    <s v="8. DIRECCION NACIONAL"/>
    <s v="DIRECCION GENERAL"/>
    <s v="DIRECCION NACIONAL"/>
    <n v="80000"/>
    <n v="43500"/>
    <n v="2"/>
    <n v="38.630000000000003"/>
    <n v="2.5753333333333335"/>
    <m/>
    <n v="44866"/>
    <x v="2"/>
  </r>
  <r>
    <n v="52219811"/>
    <s v="CARRILLO SANCHEZ LUCERO"/>
    <x v="0"/>
    <s v="VENTAS MICROFINANZAS"/>
    <s v="ASESOR COMERCIAL MICROFINANZAS"/>
    <s v="2. BOGOTA"/>
    <s v="OFICINAS"/>
    <s v="AVENIDA JIMENEZ                                                                                                                                       "/>
    <n v="20703"/>
    <n v="39727"/>
    <n v="10"/>
    <n v="13.497999999999999"/>
    <n v="0.89986666666666659"/>
    <m/>
    <m/>
    <x v="0"/>
  </r>
  <r>
    <n v="52222078"/>
    <s v="BELTRAN RODRIGUEZ DIANA KARINA"/>
    <x v="1"/>
    <s v="OPERATIVA DE DESEMBOLSOS Y CARTERA"/>
    <s v="COORDINADOR"/>
    <s v="8. DIRECCION NACIONAL"/>
    <s v="DIRECCION GENERAL"/>
    <s v="DIRECCION NACIONAL"/>
    <n v="80000"/>
    <n v="43689"/>
    <n v="8"/>
    <n v="15.79"/>
    <n v="1.0526666666666666"/>
    <m/>
    <m/>
    <x v="1"/>
  </r>
  <r>
    <n v="52235871"/>
    <s v="CAMARGO SANCHEZ JULIETH ALEJANDRA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24.96"/>
    <n v="1.6640000000000001"/>
    <m/>
    <n v="44837"/>
    <x v="1"/>
  </r>
  <r>
    <n v="52239579"/>
    <s v="ARIAS SANDOVAL SANDRA PATRICI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18.75"/>
    <n v="1.25"/>
    <m/>
    <n v="44928"/>
    <x v="1"/>
  </r>
  <r>
    <n v="52243036"/>
    <s v="CASTAÑEDA VARGAS JENNY CONSTANZA"/>
    <x v="0"/>
    <s v="REGIONAL COMERCIAL"/>
    <s v="DIRECTOR OFICINA TIPO 5"/>
    <s v="2. BOGOTA"/>
    <s v="OFICINAS"/>
    <s v="EL CASTILLO"/>
    <n v="22301"/>
    <n v="42590"/>
    <n v="8"/>
    <n v="15.96"/>
    <n v="1.0640000000000001"/>
    <m/>
    <m/>
    <x v="1"/>
  </r>
  <r>
    <n v="52252294"/>
    <s v="KESTENBERG FAJARDO MARCELA"/>
    <x v="6"/>
    <s v="VP EJECUTIVA"/>
    <s v="COORDINADOR"/>
    <s v="2. BOGOTA"/>
    <s v="REGIONAL"/>
    <s v="GERENCIA REGIONAL BOGOTA"/>
    <n v="20000"/>
    <n v="41036"/>
    <n v="5"/>
    <n v="19.75"/>
    <n v="1.3166666666666667"/>
    <m/>
    <m/>
    <x v="1"/>
  </r>
  <r>
    <n v="52258302"/>
    <s v="POSADA LOPEZ LILIANA"/>
    <x v="8"/>
    <s v="NEGOCIOS INTERNACIONALES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3507"/>
    <n v="2"/>
    <n v="8.33"/>
    <n v="0.55533333333333335"/>
    <m/>
    <m/>
    <x v="0"/>
  </r>
  <r>
    <n v="52259997"/>
    <s v="LOBO FUENTES ISIS MELINA"/>
    <x v="6"/>
    <s v="MERCADEO Y PUBLICIDAD                                                                                                                                 "/>
    <s v="JEFE"/>
    <s v="8. DIRECCION NACIONAL"/>
    <s v="DIRECCION GENERAL"/>
    <s v="DIRECCION NACIONAL"/>
    <n v="80000"/>
    <n v="43080"/>
    <n v="12"/>
    <n v="10.83"/>
    <n v="0.72199999999999998"/>
    <m/>
    <m/>
    <x v="0"/>
  </r>
  <r>
    <n v="52260500"/>
    <s v="DIAZ AMARIS YAQUELINE"/>
    <x v="1"/>
    <s v="OPERATIVA DE CONVENIOS"/>
    <s v="PROFESIONAL OPERATIVO"/>
    <s v="8. DIRECCION NACIONAL"/>
    <s v="DIRECCION GENERAL"/>
    <s v="DIRECCION NACIONAL"/>
    <n v="80000"/>
    <n v="44643"/>
    <n v="3"/>
    <n v="6.58"/>
    <n v="0.43866666666666665"/>
    <m/>
    <m/>
    <x v="0"/>
  </r>
  <r>
    <n v="52261793"/>
    <s v="CHAVES DIEZ HELLEN CAROLINA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52262809"/>
    <s v="QUINTERO BALAGUERA XIM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710"/>
    <n v="6"/>
    <n v="17.713000000000001"/>
    <n v="1.1808666666666667"/>
    <m/>
    <n v="44921"/>
    <x v="1"/>
  </r>
  <r>
    <n v="52262832"/>
    <s v="RODRIGUEZ RODRIGUEZ ELSA ALEXSANDRA"/>
    <x v="0"/>
    <s v="REGIONAL COMERCIAL"/>
    <s v="ASESOR COMERCIAL"/>
    <s v="2. BOGOTA"/>
    <s v="OFICINAS"/>
    <s v="GUATAVITA"/>
    <n v="25907"/>
    <n v="42478"/>
    <n v="4"/>
    <n v="20.54"/>
    <n v="1.3693333333333333"/>
    <m/>
    <m/>
    <x v="1"/>
  </r>
  <r>
    <n v="52263082"/>
    <s v="TORRES MALLARINE THELMA LUCIANA"/>
    <x v="5"/>
    <s v="SERVICIOS ADMINISTRATIVOS"/>
    <s v="PROFESIONAL UNIVERSITARIO"/>
    <s v="8. DIRECCION NACIONAL"/>
    <s v="DIRECCION GENERAL"/>
    <s v="DIRECCION NACIONAL"/>
    <n v="80000"/>
    <n v="41708"/>
    <n v="3"/>
    <n v="22.13"/>
    <n v="1.4753333333333332"/>
    <m/>
    <m/>
    <x v="1"/>
  </r>
  <r>
    <n v="52263723"/>
    <s v="RUIZ AGUILERA PAOLA"/>
    <x v="11"/>
    <s v="DEFENSA JUDICIAL"/>
    <s v="GERENTE NACIONAL"/>
    <s v="8. DIRECCION NACIONAL"/>
    <s v="DIRECCION GENERAL"/>
    <s v="DIRECCION NACIONAL"/>
    <n v="80000"/>
    <n v="38411"/>
    <n v="2"/>
    <n v="37.630000000000003"/>
    <n v="2.508666666666667"/>
    <m/>
    <m/>
    <x v="2"/>
  </r>
  <r>
    <n v="52263772"/>
    <s v="HERNANDEZ GIRALDO MARCELA"/>
    <x v="5"/>
    <s v="SERVICIOS ADMINISTRATIVOS"/>
    <s v="PROFESIONAL SENIOR"/>
    <s v="8. DIRECCION NACIONAL"/>
    <s v="DIRECCION GENERAL"/>
    <s v="DIRECCION NACIONAL"/>
    <n v="80000"/>
    <n v="44589"/>
    <n v="1"/>
    <n v="8.8699999999999992"/>
    <n v="0.59133333333333327"/>
    <m/>
    <m/>
    <x v="0"/>
  </r>
  <r>
    <n v="52264859"/>
    <s v="LINARES RODRIGUEZ ALBA ROCIO"/>
    <x v="1"/>
    <s v="OPERATIVA DE CANALES Y OFICINAS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52265275"/>
    <s v="HERNANDEZ CAICEDO MARIA PIEDAD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28"/>
    <n v="5"/>
    <n v="34.880000000000003"/>
    <n v="2.3253333333333335"/>
    <m/>
    <n v="44848"/>
    <x v="2"/>
  </r>
  <r>
    <n v="52265390"/>
    <s v="MADROÑERO  CARMEN ROCIO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52265521"/>
    <s v="MONTAÑO BARRANTES NELIDA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n v="44886"/>
    <x v="1"/>
  </r>
  <r>
    <n v="52265615"/>
    <s v="VILLAMIL VILLAMIL DEYANIRA"/>
    <x v="1"/>
    <s v="OPERATIVA DE CANALES Y OFICINAS"/>
    <s v="PROFESIONAL UNIVERSITARIO"/>
    <s v="8. DIRECCION NACIONAL"/>
    <s v="DIRECCION GENERAL"/>
    <s v="DIRECCION NACIONAL"/>
    <n v="80000"/>
    <n v="38677"/>
    <n v="11"/>
    <n v="26.545000000000002"/>
    <n v="1.7696666666666667"/>
    <m/>
    <n v="44873"/>
    <x v="1"/>
  </r>
  <r>
    <n v="52267005"/>
    <s v="CHACON CAMACHO REBECA"/>
    <x v="0"/>
    <s v="REGIONAL COMERCIAL"/>
    <s v="DIRECTOR OFICINA TIPO 3"/>
    <s v="2. BOGOTA"/>
    <s v="OFICINAS"/>
    <s v="PASCA"/>
    <n v="22607"/>
    <n v="41113"/>
    <n v="7"/>
    <n v="16.538"/>
    <n v="1.1025333333333334"/>
    <m/>
    <m/>
    <x v="1"/>
  </r>
  <r>
    <n v="52273791"/>
    <s v="SANTANA LOZANO NIDIA CONSTANZA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785"/>
    <n v="12"/>
    <n v="11.087"/>
    <n v="0.73913333333333331"/>
    <m/>
    <m/>
    <x v="0"/>
  </r>
  <r>
    <n v="52274097"/>
    <s v="HERNANDEZ CAÑON ADRIANA MARI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12"/>
    <n v="0.8"/>
    <m/>
    <m/>
    <x v="0"/>
  </r>
  <r>
    <n v="52278367"/>
    <s v="PINZON AVENDAÑO DIANA"/>
    <x v="1"/>
    <s v="OPERATIVA DE DESEMBOLSOS Y CARTERA"/>
    <s v="PROFESIONAL UNIVERSITARIO"/>
    <s v="8. DIRECCION NACIONAL"/>
    <s v="DIRECCION GENERAL"/>
    <s v="DIRECCION NACIONAL"/>
    <n v="80000"/>
    <n v="41113"/>
    <n v="7"/>
    <n v="16.454999999999998"/>
    <n v="1.097"/>
    <m/>
    <n v="44928"/>
    <x v="1"/>
  </r>
  <r>
    <n v="52279299"/>
    <s v="MORA PARDO DORA JANNETH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342"/>
    <n v="9"/>
    <n v="14.33"/>
    <n v="0.95533333333333337"/>
    <m/>
    <m/>
    <x v="0"/>
  </r>
  <r>
    <n v="52283800"/>
    <s v="HERNANDEZ MARTIN MARTHA LUCIA"/>
    <x v="4"/>
    <s v="NACIONAL DE ANALISIS EMPRESARIAL Y OFICI                                                                                                              "/>
    <s v="PROFESIONAL OPERATIVO"/>
    <s v="8. DIRECCION NACIONAL"/>
    <s v="DIRECCION GENERAL"/>
    <s v="DIRECCION NACIONAL"/>
    <n v="80000"/>
    <n v="41113"/>
    <n v="7"/>
    <n v="16.579999999999998"/>
    <n v="1.1053333333333333"/>
    <m/>
    <m/>
    <x v="1"/>
  </r>
  <r>
    <n v="52289428"/>
    <s v="VALDERRAMA BLANCO LUCY MIREYA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715"/>
    <n v="3"/>
    <n v="21.83"/>
    <n v="1.4553333333333331"/>
    <m/>
    <m/>
    <x v="1"/>
  </r>
  <r>
    <n v="52295445"/>
    <s v="SAMACA GARCIA ALBA MARIA"/>
    <x v="1"/>
    <s v="OPERATIVA DE CANALES Y OFICINAS"/>
    <s v="PROFESIONAL UNIVERSITARIO"/>
    <s v="8. DIRECCION NACIONAL"/>
    <s v="DIRECCION GENERAL"/>
    <s v="DIRECCION NACIONAL"/>
    <n v="80000"/>
    <n v="40710"/>
    <n v="6"/>
    <n v="18.047000000000001"/>
    <n v="1.2031333333333334"/>
    <m/>
    <n v="44936"/>
    <x v="1"/>
  </r>
  <r>
    <n v="52299807"/>
    <s v="GONZALEZ SANTAFE RUTH SOLANDY"/>
    <x v="8"/>
    <s v="VENTAS BANCA OFICIAL"/>
    <s v="GERENTE DE CUENTA"/>
    <s v="4. COSTA"/>
    <s v="REGIONAL"/>
    <s v="GERENCIA REGIONAL COSTA"/>
    <n v="40000"/>
    <n v="43437"/>
    <n v="12"/>
    <n v="26.17"/>
    <n v="1.7446666666666668"/>
    <m/>
    <m/>
    <x v="1"/>
  </r>
  <r>
    <n v="52307989"/>
    <s v="PARRA CASALLAS ADRIANA PATRIC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510"/>
    <n v="3"/>
    <n v="7.42"/>
    <n v="0.49466666666666664"/>
    <m/>
    <m/>
    <x v="0"/>
  </r>
  <r>
    <n v="52308097"/>
    <s v="ROJAS ROMERO MARIA DEL_CARMEN"/>
    <x v="0"/>
    <s v="REGIONAL COMERCIAL"/>
    <s v="ASESOR COMERCIAL"/>
    <s v="2. BOGOTA"/>
    <s v="OFICINAS"/>
    <s v="CAPARRAPI                                                                                                                                             "/>
    <n v="22017"/>
    <n v="39015"/>
    <n v="10"/>
    <n v="12.75"/>
    <n v="0.85"/>
    <m/>
    <m/>
    <x v="0"/>
  </r>
  <r>
    <n v="52315805"/>
    <s v="CHAVES RUIZ YASMIN"/>
    <x v="0"/>
    <s v="REGIONAL COMERCIAL"/>
    <s v="ASESOR COMERCIAL"/>
    <s v="2. BOGOTA"/>
    <s v="OFICINAS"/>
    <s v="LEJANIAS                                                                                                                                              "/>
    <n v="22304"/>
    <n v="36746"/>
    <n v="8"/>
    <n v="15.96"/>
    <n v="1.0640000000000001"/>
    <m/>
    <m/>
    <x v="1"/>
  </r>
  <r>
    <n v="52315818"/>
    <s v="HERNANDEZ ORTEGON YOMAR ANGELIC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771"/>
    <n v="8"/>
    <n v="15.62"/>
    <n v="1.0413333333333332"/>
    <m/>
    <m/>
    <x v="1"/>
  </r>
  <r>
    <n v="52320622"/>
    <s v="MURILLO CORTES ANA ESMERALD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52324451"/>
    <s v="MACIAS TOVAR FRANCIA ESMERALDA"/>
    <x v="0"/>
    <s v="REGIONAL COMERCIAL"/>
    <s v="OFICIAL OPERATIVO SENIOR"/>
    <s v="2. BOGOTA"/>
    <s v="OFICINAS"/>
    <s v="CHOACHI                                                                                                                                               "/>
    <n v="21002"/>
    <n v="42528"/>
    <n v="6"/>
    <n v="18.5"/>
    <n v="1.2333333333333334"/>
    <m/>
    <m/>
    <x v="1"/>
  </r>
  <r>
    <n v="52326833"/>
    <s v="CORREA CALDERON DIANA BERONICA"/>
    <x v="0"/>
    <s v="REGIONAL COMERCIAL"/>
    <s v="OFICIAL OPERATIVO SENIOR"/>
    <s v="6. OCCIDENTE"/>
    <s v="OFICINAS"/>
    <s v="EL CHARCO"/>
    <n v="63903"/>
    <n v="43082"/>
    <n v="12"/>
    <n v="25.75"/>
    <n v="1.7166666666666666"/>
    <m/>
    <m/>
    <x v="1"/>
  </r>
  <r>
    <n v="52329114"/>
    <s v="BALLEN BUENO SONIA ANDREA"/>
    <x v="1"/>
    <s v="OPERATIVA DE CONVENIOS"/>
    <s v="PROFESIONAL OPERATIVO"/>
    <s v="8. DIRECCION NACIONAL"/>
    <s v="DIRECCION GENERAL"/>
    <s v="DIRECCION NACIONAL"/>
    <n v="80000"/>
    <n v="37655"/>
    <n v="2"/>
    <n v="8.67"/>
    <n v="0.57799999999999996"/>
    <m/>
    <m/>
    <x v="0"/>
  </r>
  <r>
    <n v="52334114"/>
    <s v="CARVAJAL PARRA CELMIRA ESMERALDA"/>
    <x v="7"/>
    <s v="CONTABILIDAD"/>
    <s v="PROFESIONAL UNIVERSITARIO"/>
    <s v="8. DIRECCION NACIONAL"/>
    <s v="DIRECCION GENERAL"/>
    <s v="DIRECCION NACIONAL"/>
    <n v="80000"/>
    <n v="42128"/>
    <n v="5"/>
    <n v="19.713000000000001"/>
    <n v="1.3142"/>
    <m/>
    <n v="44844"/>
    <x v="1"/>
  </r>
  <r>
    <n v="52342239"/>
    <s v="GALLEGO HERNANDEZ JULIETH ANGELICA"/>
    <x v="0"/>
    <s v="DESARROLLO COMERCIAL"/>
    <s v="PROFESIONAL UNIVERSITARIO"/>
    <s v="8. DIRECCION NACIONAL"/>
    <s v="DIRECCION GENERAL"/>
    <s v="DIRECCION NACIONAL"/>
    <n v="80000"/>
    <n v="42961"/>
    <n v="8"/>
    <n v="30.71"/>
    <n v="2.0473333333333334"/>
    <m/>
    <m/>
    <x v="2"/>
  </r>
  <r>
    <n v="52346835"/>
    <s v="SARMIENTO PIRACUN MARY ISABEL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19"/>
    <n v="8"/>
    <n v="16.045000000000002"/>
    <n v="1.0696666666666668"/>
    <m/>
    <m/>
    <x v="1"/>
  </r>
  <r>
    <n v="5234821"/>
    <s v="JATIVA CORAL CARLOS IVAN"/>
    <x v="0"/>
    <s v="REGIONAL COMERCIAL"/>
    <s v="ASESOR COMERCIAL"/>
    <s v="6. OCCIDENTE"/>
    <s v="OFICINAS"/>
    <s v="PUERRES"/>
    <n v="62508"/>
    <n v="36705"/>
    <n v="6"/>
    <n v="17.63"/>
    <n v="1.1753333333333333"/>
    <m/>
    <m/>
    <x v="1"/>
  </r>
  <r>
    <n v="52350522"/>
    <s v="TORO ROMERO MARINELA"/>
    <x v="1"/>
    <s v="OPERATIVA DE DESEMBOLSOS Y CARTERA"/>
    <s v="PROFESIONAL OPERATIVO"/>
    <s v="8. DIRECCION NACIONAL"/>
    <s v="DIRECCION GENERAL"/>
    <s v="DIRECCION NACIONAL"/>
    <n v="80000"/>
    <n v="44231"/>
    <n v="2"/>
    <n v="8.6300000000000008"/>
    <n v="0.57533333333333336"/>
    <m/>
    <m/>
    <x v="0"/>
  </r>
  <r>
    <n v="52361056"/>
    <s v="BUITRAGO GONZALEZ SHIRLEY"/>
    <x v="2"/>
    <s v="ASEGURAMIENTO TECNOLOGICO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3668"/>
    <n v="7"/>
    <n v="16.63"/>
    <n v="1.1086666666666667"/>
    <m/>
    <m/>
    <x v="1"/>
  </r>
  <r>
    <n v="52365473"/>
    <s v="CASTRO MARIN LUZ MARIA"/>
    <x v="0"/>
    <s v="VENTAS BANCA AGROPECUARIA"/>
    <s v="PROFESIONAL UNIVERSITARIO"/>
    <s v="8. DIRECCION NACIONAL"/>
    <s v="DIRECCION GENERAL"/>
    <s v="DIRECCION NACIONAL"/>
    <n v="80000"/>
    <n v="41001"/>
    <n v="4"/>
    <n v="21.21"/>
    <n v="1.4140000000000001"/>
    <m/>
    <m/>
    <x v="1"/>
  </r>
  <r>
    <n v="52366082"/>
    <s v="GARZON GUTIERREZ LUZ DARY"/>
    <x v="7"/>
    <s v="CONTABILIDAD"/>
    <s v="PROFESIONAL UNIVERSITARIO"/>
    <s v="8. DIRECCION NACIONAL"/>
    <s v="DIRECCION GENERAL"/>
    <s v="DIRECCION NACIONAL"/>
    <n v="80000"/>
    <n v="38320"/>
    <n v="11"/>
    <n v="26.33"/>
    <n v="1.7553333333333332"/>
    <m/>
    <m/>
    <x v="1"/>
  </r>
  <r>
    <n v="52370237"/>
    <s v="VANEGAS ACOSTA YEIMY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964"/>
    <n v="9"/>
    <n v="14.87"/>
    <n v="0.99133333333333329"/>
    <m/>
    <m/>
    <x v="0"/>
  </r>
  <r>
    <n v="52370924"/>
    <s v="ROJAS PERDOMO FRANCEVELYN"/>
    <x v="8"/>
    <s v="PYME EMPRESARIAL                                                                                                                                      "/>
    <s v="EJECUTIVO DE CUENTA PYME"/>
    <s v="8. DIRECCION NACIONAL"/>
    <s v="DIRECCION GENERAL"/>
    <s v="DIRECCION NACIONAL"/>
    <n v="80000"/>
    <n v="44244"/>
    <n v="2"/>
    <n v="8.08"/>
    <n v="0.53866666666666663"/>
    <m/>
    <m/>
    <x v="0"/>
  </r>
  <r>
    <n v="52373773"/>
    <s v="MORENO FRANCO YENY ESMERALDA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468"/>
    <n v="1"/>
    <n v="24.92"/>
    <n v="1.6613333333333336"/>
    <m/>
    <m/>
    <x v="1"/>
  </r>
  <r>
    <n v="52380271"/>
    <s v="MARQUEZ HERNANDEZ MARTHA PATRICIA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325"/>
    <n v="11"/>
    <n v="18.829999999999998"/>
    <n v="1.2553333333333332"/>
    <m/>
    <m/>
    <x v="1"/>
  </r>
  <r>
    <n v="52386133"/>
    <s v="SOLENO GUERRA IVONNE ANDREA"/>
    <x v="0"/>
    <s v="REGIONAL COMERCIAL"/>
    <s v="DIRECTOR OFICINA TIPO 3"/>
    <s v="2. BOGOTA"/>
    <s v="OFICINAS"/>
    <s v="FOMEQUE                                                                                                                                               "/>
    <n v="21003"/>
    <n v="43770"/>
    <n v="11"/>
    <n v="12.5"/>
    <n v="0.83333333333333337"/>
    <m/>
    <m/>
    <x v="0"/>
  </r>
  <r>
    <n v="52390668"/>
    <s v="GUEVARA OLIVAREZ AMANDA LUCIA"/>
    <x v="0"/>
    <s v="REGIONAL COMERCIAL"/>
    <s v="DIRECTOR OPERATIVO"/>
    <s v="7. ORIENTE"/>
    <s v="OFICINAS"/>
    <s v="BARBOSA"/>
    <n v="55601"/>
    <n v="38635"/>
    <n v="10"/>
    <n v="27.87"/>
    <n v="1.8580000000000001"/>
    <m/>
    <m/>
    <x v="1"/>
  </r>
  <r>
    <n v="52391756"/>
    <s v="SALDAÑA MALAGON DARY ESPERANZA"/>
    <x v="7"/>
    <s v="CONTABILIDAD"/>
    <s v="PROFESIONAL UNIVERSITARIO"/>
    <s v="8. DIRECCION NACIONAL"/>
    <s v="DIRECCION GENERAL"/>
    <s v="DIRECCION NACIONAL"/>
    <n v="80000"/>
    <n v="42541"/>
    <n v="6"/>
    <n v="17.96"/>
    <n v="1.1973333333333334"/>
    <m/>
    <m/>
    <x v="1"/>
  </r>
  <r>
    <n v="52409304"/>
    <s v="PEÑA GONZALEZ MABEL ANGELIC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52417008"/>
    <s v="LEON MEJIA VIANEY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40"/>
    <n v="7"/>
    <n v="17.420000000000002"/>
    <n v="1.1613333333333336"/>
    <m/>
    <n v="44852"/>
    <x v="1"/>
  </r>
  <r>
    <n v="52418829"/>
    <s v="VILLALBA ORTEGA NATALIA DEL_PILAR"/>
    <x v="8"/>
    <s v="VENTAS BANCA OFICIAL"/>
    <s v="GERENTE DE CUENTA"/>
    <s v="8. DIRECCION NACIONAL"/>
    <s v="DIRECCION GENERAL"/>
    <s v="DIRECCION NACIONAL"/>
    <n v="80000"/>
    <n v="44368"/>
    <n v="6"/>
    <n v="17.920000000000002"/>
    <n v="1.1946666666666668"/>
    <m/>
    <m/>
    <x v="1"/>
  </r>
  <r>
    <n v="52424930"/>
    <s v="SABOGAL ORTEGON YENY PAOLA"/>
    <x v="0"/>
    <s v="REGIONAL COMERCIAL"/>
    <s v="CAJERO PRINCIPAL"/>
    <s v="2. BOGOTA"/>
    <s v="OFICINAS"/>
    <s v="GIRARDOT"/>
    <n v="25928"/>
    <n v="43367"/>
    <n v="9"/>
    <n v="13.997999999999999"/>
    <n v="0.93319999999999992"/>
    <m/>
    <m/>
    <x v="0"/>
  </r>
  <r>
    <n v="52426368"/>
    <s v="BARRETO SANCHEZ DEISSY CONSTANZA"/>
    <x v="10"/>
    <s v="VP TALENTO HUMANO"/>
    <s v="PROFESIONAL SENIOR"/>
    <s v="8. DIRECCION NACIONAL"/>
    <s v="DIRECCION GENERAL"/>
    <s v="DIRECCION NACIONAL"/>
    <n v="80000"/>
    <n v="41226"/>
    <n v="11"/>
    <n v="12"/>
    <n v="0.8"/>
    <m/>
    <m/>
    <x v="0"/>
  </r>
  <r>
    <n v="52426659"/>
    <s v="RODRIGUEZ MORENO ELIZABET"/>
    <x v="11"/>
    <s v="VP JURIDICA                                                                                                                                           "/>
    <s v="SECRETARIA VICEPRESIDENCIA"/>
    <s v="8. DIRECCION NACIONAL"/>
    <s v="DIRECCION GENERAL"/>
    <s v="DIRECCION NACIONAL"/>
    <n v="80000"/>
    <n v="42415"/>
    <n v="2"/>
    <n v="23.17"/>
    <n v="1.5446666666666669"/>
    <m/>
    <m/>
    <x v="1"/>
  </r>
  <r>
    <n v="52428840"/>
    <s v="GARCIA GONZALEZ JOHANNA"/>
    <x v="1"/>
    <s v="OPERATIVA DE DESEMBOLSOS Y CARTERA"/>
    <s v="PROFESIONAL UNIVERSITARIO"/>
    <s v="8. DIRECCION NACIONAL"/>
    <s v="DIRECCION GENERAL"/>
    <s v="DIRECCION NACIONAL"/>
    <n v="80000"/>
    <n v="40205"/>
    <n v="1"/>
    <n v="23.92"/>
    <n v="1.5946666666666667"/>
    <m/>
    <m/>
    <x v="1"/>
  </r>
  <r>
    <n v="52431488"/>
    <s v="DURAN DURAN ZAND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40"/>
    <n v="7"/>
    <n v="17.420000000000002"/>
    <n v="1.1613333333333336"/>
    <m/>
    <m/>
    <x v="1"/>
  </r>
  <r>
    <n v="52431851"/>
    <s v="RUIZ YELA JENNY MARBELENA"/>
    <x v="0"/>
    <s v="ADMINISTRACION DE CARTERA                                                                                                                             "/>
    <s v="JEFE"/>
    <s v="2. BOGOTA"/>
    <s v="REGIONAL"/>
    <s v="GERENCIA REGIONAL BOGOTA"/>
    <n v="20000"/>
    <n v="44046"/>
    <n v="8"/>
    <n v="16.170000000000002"/>
    <n v="1.0780000000000001"/>
    <m/>
    <m/>
    <x v="1"/>
  </r>
  <r>
    <n v="52438913"/>
    <s v="ZAMORA ESPEJO ASTRID MARCEL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4"/>
    <n v="1"/>
    <n v="9.2899999999999991"/>
    <n v="0.61933333333333329"/>
    <m/>
    <m/>
    <x v="0"/>
  </r>
  <r>
    <n v="52439448"/>
    <s v="RONDON OSORIO YADIRA ASTRID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4"/>
    <n v="1"/>
    <n v="9.2899999999999991"/>
    <n v="0.61933333333333329"/>
    <m/>
    <m/>
    <x v="0"/>
  </r>
  <r>
    <n v="52440466"/>
    <s v="SUAREZ SABOGAL GINNETTE ANDREA"/>
    <x v="8"/>
    <s v="PRODUCTOS ESPECIALIZADOS"/>
    <s v="PROFESIONAL OPERATIVO"/>
    <s v="8. DIRECCION NACIONAL"/>
    <s v="DIRECCION GENERAL"/>
    <s v="DIRECCION NACIONAL"/>
    <n v="80000"/>
    <n v="43789"/>
    <n v="11"/>
    <n v="11.71"/>
    <n v="0.78066666666666673"/>
    <m/>
    <m/>
    <x v="0"/>
  </r>
  <r>
    <n v="52454453"/>
    <s v="TRASLAVIÑA DIAZ LUZ FANY"/>
    <x v="0"/>
    <s v="ADMINISTRACION DE CARTERA                                                                                                                             "/>
    <s v="JEFE"/>
    <s v="4. COSTA"/>
    <s v="REGIONAL"/>
    <s v="GERENCIA REGIONAL COSTA"/>
    <n v="40000"/>
    <n v="40070"/>
    <n v="9"/>
    <n v="14.46"/>
    <n v="0.96400000000000008"/>
    <m/>
    <m/>
    <x v="0"/>
  </r>
  <r>
    <n v="52454566"/>
    <s v="ZARATE MARTINEZ MARTA CECILIA"/>
    <x v="0"/>
    <s v="REGIONAL COMERCIAL"/>
    <s v="CAJERO PRINCIPAL"/>
    <s v="2. BOGOTA"/>
    <s v="OFICINAS"/>
    <s v="GACHALA                                                                                                                                               "/>
    <n v="25904"/>
    <n v="41155"/>
    <n v="9"/>
    <n v="14.92"/>
    <n v="0.9946666666666667"/>
    <m/>
    <m/>
    <x v="0"/>
  </r>
  <r>
    <n v="52462973"/>
    <s v="LOSADA NINCO LUZ JESSIC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91"/>
    <n v="10"/>
    <n v="13.58"/>
    <n v="0.90533333333333332"/>
    <m/>
    <n v="44921"/>
    <x v="0"/>
  </r>
  <r>
    <n v="52466699"/>
    <s v="CASTILLO  MARTHA PATRICI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63"/>
    <n v="9"/>
    <n v="14.75"/>
    <n v="0.98333333333333328"/>
    <m/>
    <m/>
    <x v="0"/>
  </r>
  <r>
    <n v="52472901"/>
    <s v="ESTUPIÑAN AREVALO ERIKA DURLEY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30.67"/>
    <n v="2.0446666666666666"/>
    <m/>
    <n v="44925"/>
    <x v="2"/>
  </r>
  <r>
    <n v="52476929"/>
    <s v="VEGA ORTEGA MARTHA PATRICIA"/>
    <x v="3"/>
    <s v="OFICINA DE CONTROL DISCIPLINARIO INTERNO"/>
    <s v="PROFESIONAL UNIVERSITARIO"/>
    <s v="8. DIRECCION NACIONAL"/>
    <s v="DIRECCION GENERAL"/>
    <s v="DIRECCION NACIONAL"/>
    <n v="80000"/>
    <n v="40725"/>
    <n v="7"/>
    <n v="24.5"/>
    <n v="1.6333333333333333"/>
    <m/>
    <m/>
    <x v="1"/>
  </r>
  <r>
    <n v="52485906"/>
    <s v="NIÑO BRAVO ANDREA MARGARIT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630"/>
    <n v="7"/>
    <n v="17.5"/>
    <n v="1.1666666666666667"/>
    <m/>
    <m/>
    <x v="1"/>
  </r>
  <r>
    <n v="52486606"/>
    <s v="CARDENAS CORREA ELIANA PATRICIA"/>
    <x v="0"/>
    <s v="REGIONAL COMERCIAL"/>
    <s v="CAJERO PRINCIPAL"/>
    <s v="7. ORIENTE"/>
    <s v="OFICINAS"/>
    <s v="AQUITANIA"/>
    <n v="75201"/>
    <n v="43864"/>
    <n v="2"/>
    <n v="8.67"/>
    <n v="0.57799999999999996"/>
    <m/>
    <m/>
    <x v="0"/>
  </r>
  <r>
    <n v="52489944"/>
    <s v="CRUZ MESA OLGA MI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590"/>
    <n v="11"/>
    <n v="11.497999999999999"/>
    <n v="0.76653333333333329"/>
    <m/>
    <m/>
    <x v="0"/>
  </r>
  <r>
    <n v="52490154"/>
    <s v="CASTRO MUÑOZ DORIS ZULEIMA"/>
    <x v="0"/>
    <s v="REGIONAL COMERCIAL"/>
    <s v="DIRECTOR OFICINA TIPO 5"/>
    <s v="9. SUR"/>
    <s v="OFICINAS"/>
    <s v="ELIAS                                                                                                                                                 "/>
    <n v="32704"/>
    <n v="39553"/>
    <n v="4"/>
    <n v="20.67"/>
    <n v="1.3780000000000001"/>
    <m/>
    <m/>
    <x v="1"/>
  </r>
  <r>
    <n v="52492281"/>
    <s v="MEDINA ARIAS JAZMIN"/>
    <x v="2"/>
    <s v="INNOVACION DIGITAL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87"/>
    <n v="11"/>
    <n v="11.79"/>
    <n v="0.78599999999999992"/>
    <m/>
    <m/>
    <x v="0"/>
  </r>
  <r>
    <n v="52493556"/>
    <s v="ZAFRA ARANDA ROSA LORENA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96"/>
    <n v="1"/>
    <n v="9.2899999999999991"/>
    <n v="0.61933333333333329"/>
    <m/>
    <m/>
    <x v="0"/>
  </r>
  <r>
    <n v="52494008"/>
    <s v="SANDOVAL VEGA HELIDA MARIELA"/>
    <x v="0"/>
    <s v="REGIONAL COMERCIAL"/>
    <s v="CAJERO PRINCIPAL"/>
    <s v="5. SANTANDER"/>
    <s v="OFICINAS"/>
    <s v="CERRITO"/>
    <n v="53003"/>
    <n v="39995"/>
    <n v="7"/>
    <n v="17.5"/>
    <n v="1.1666666666666667"/>
    <m/>
    <m/>
    <x v="1"/>
  </r>
  <r>
    <n v="52496133"/>
    <s v="MALAGON ORJUELA SONIA"/>
    <x v="6"/>
    <s v="VP EJECUTIVA"/>
    <s v="PROFESIONAL SENIOR"/>
    <s v="8. DIRECCION NACIONAL"/>
    <s v="DIRECCION GENERAL"/>
    <s v="DIRECCION NACIONAL"/>
    <n v="80000"/>
    <n v="42891"/>
    <n v="6"/>
    <n v="18.579999999999998"/>
    <n v="1.2386666666666666"/>
    <m/>
    <m/>
    <x v="1"/>
  </r>
  <r>
    <n v="52496603"/>
    <s v="TRAMELLI SALAMANCA MARIA ANDRE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55"/>
    <n v="4"/>
    <n v="6.13"/>
    <n v="0.40866666666666668"/>
    <m/>
    <m/>
    <x v="0"/>
  </r>
  <r>
    <n v="52496891"/>
    <s v="MIRANDA NIÑO ZULMA LUCIA"/>
    <x v="1"/>
    <s v="OPERATIVA DE DESEMBOLSOS Y CARTERA"/>
    <s v="PROFESIONAL UNIVERSITARIO"/>
    <s v="8. DIRECCION NACIONAL"/>
    <s v="DIRECCION GENERAL"/>
    <s v="DIRECCION NACIONAL"/>
    <n v="80000"/>
    <n v="39874"/>
    <n v="3"/>
    <n v="22.46"/>
    <n v="1.4973333333333334"/>
    <m/>
    <n v="44928"/>
    <x v="1"/>
  </r>
  <r>
    <n v="52498130"/>
    <s v="MORAN SALAZAR LAURA FERNANDA"/>
    <x v="0"/>
    <s v="VENTAS MICROFINANZAS"/>
    <s v="ASESOR COMERCIAL MICROFINANZAS"/>
    <s v="2. BOGOTA"/>
    <s v="OFICINAS"/>
    <s v="FUNZA"/>
    <n v="22003"/>
    <n v="41246"/>
    <n v="12"/>
    <n v="25.837"/>
    <n v="1.7224666666666666"/>
    <m/>
    <m/>
    <x v="1"/>
  </r>
  <r>
    <n v="52499508"/>
    <s v="CABRA RUBIANO NIDIA ROCIO"/>
    <x v="8"/>
    <s v="PRODUCTOS ESPECIALIZADOS"/>
    <s v="PROFESIONAL SENIOR"/>
    <s v="8. DIRECCION NACIONAL"/>
    <s v="DIRECCION GENERAL"/>
    <s v="DIRECCION NACIONAL"/>
    <n v="80000"/>
    <n v="44362"/>
    <n v="6"/>
    <n v="18.170000000000002"/>
    <n v="1.2113333333333334"/>
    <m/>
    <m/>
    <x v="1"/>
  </r>
  <r>
    <n v="52499822"/>
    <s v="LOPEZ CAMELO INGRID ALEJANDRA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1583"/>
    <n v="11"/>
    <n v="12.33"/>
    <n v="0.82199999999999995"/>
    <m/>
    <m/>
    <x v="0"/>
  </r>
  <r>
    <n v="52504954"/>
    <s v="HURTADO ESCOBAR MONIC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9.2919999999999998"/>
    <n v="0.61946666666666661"/>
    <m/>
    <m/>
    <x v="0"/>
  </r>
  <r>
    <n v="52514559"/>
    <s v="MORALES VILLAREAL PAOLA ANDREA"/>
    <x v="2"/>
    <s v="INTELIGENCIA DE NEGOCIOS Y ANALITICA                                                                                                                  "/>
    <s v="COORDINADOR"/>
    <s v="8. DIRECCION NACIONAL"/>
    <s v="DIRECCION GENERAL"/>
    <s v="DIRECCION NACIONAL"/>
    <n v="80000"/>
    <n v="39449"/>
    <n v="1"/>
    <n v="24.96"/>
    <n v="1.6640000000000001"/>
    <m/>
    <m/>
    <x v="1"/>
  </r>
  <r>
    <n v="52516972"/>
    <s v="MORENO VALDES ANDREA MARCEL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6"/>
    <n v="5"/>
    <n v="34.75"/>
    <n v="2.3166666666666669"/>
    <m/>
    <m/>
    <x v="2"/>
  </r>
  <r>
    <n v="5252201"/>
    <s v="SANTACRUZ VISUETTE CARLOS ALDEMAR"/>
    <x v="0"/>
    <s v="REGIONAL COMERCIAL"/>
    <s v="DIRECTOR OFICINA TIPO 4"/>
    <s v="6. OCCIDENTE"/>
    <s v="OFICINAS"/>
    <s v="YACUANQUER"/>
    <n v="63912"/>
    <n v="36746"/>
    <n v="8"/>
    <n v="15.96"/>
    <n v="1.0640000000000001"/>
    <m/>
    <m/>
    <x v="1"/>
  </r>
  <r>
    <n v="5252353"/>
    <s v="BURBANO OTERO HUGO OSWALDO"/>
    <x v="0"/>
    <s v="REGIONAL COMERCIAL"/>
    <s v="ASESOR COMERCIAL"/>
    <s v="6. OCCIDENTE"/>
    <s v="OFICINAS"/>
    <s v="SAMANIEGO"/>
    <n v="63908"/>
    <n v="36705"/>
    <n v="6"/>
    <n v="17.38"/>
    <n v="1.1586666666666665"/>
    <m/>
    <m/>
    <x v="1"/>
  </r>
  <r>
    <n v="52525854"/>
    <s v="PINEDA PEÑA SANDRA IBETH"/>
    <x v="0"/>
    <s v="REGIONAL COMERCIAL"/>
    <s v="DIRECTOR OFICINA TIPO 4"/>
    <s v="7. ORIENTE"/>
    <s v="OFICINAS"/>
    <s v="FLORIAN                                                                                                                                               "/>
    <n v="55604"/>
    <n v="38637"/>
    <n v="10"/>
    <n v="10.832000000000001"/>
    <n v="0.7221333333333334"/>
    <m/>
    <m/>
    <x v="0"/>
  </r>
  <r>
    <n v="52531389"/>
    <s v="MUÑOZ PARRA NANCY"/>
    <x v="0"/>
    <s v="REGIONAL COMERCIAL"/>
    <s v="ASESOR COMERCIAL"/>
    <s v="9. SUR"/>
    <s v="OFICINAS"/>
    <s v="SAN AGUSTIN                                                                                                                                           "/>
    <n v="32713"/>
    <n v="41400"/>
    <n v="5"/>
    <n v="19.623000000000001"/>
    <n v="1.3082"/>
    <m/>
    <m/>
    <x v="1"/>
  </r>
  <r>
    <n v="52531424"/>
    <s v="CARRANZA BUSTOS GISELLE PATRICIA"/>
    <x v="7"/>
    <s v="IMPUESTOS"/>
    <s v="PROFESIONAL UNIVERSITARIO"/>
    <s v="8. DIRECCION NACIONAL"/>
    <s v="DIRECCION GENERAL"/>
    <s v="DIRECCION NACIONAL"/>
    <n v="80000"/>
    <n v="42828"/>
    <n v="4"/>
    <n v="20.878"/>
    <n v="1.3918666666666666"/>
    <m/>
    <m/>
    <x v="1"/>
  </r>
  <r>
    <n v="52534492"/>
    <s v="GAONA FLOREZ IRAIDA DEYANIR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57"/>
    <n v="9"/>
    <n v="14.875"/>
    <n v="0.9916666666666667"/>
    <m/>
    <m/>
    <x v="0"/>
  </r>
  <r>
    <n v="52538743"/>
    <s v="AYALA OLAYA LUISA FERNANDA"/>
    <x v="1"/>
    <s v="VP OPERACIONES"/>
    <s v="COORDINADOR"/>
    <s v="6. OCCIDENTE"/>
    <s v="REGIONAL"/>
    <s v="GERENCIA REGIONAL OCCIDENTE"/>
    <n v="60000"/>
    <n v="41500"/>
    <n v="8"/>
    <n v="15.71"/>
    <n v="1.0473333333333334"/>
    <m/>
    <m/>
    <x v="1"/>
  </r>
  <r>
    <n v="52544020"/>
    <s v="VELANDIA TORRES ANDREA DEL PILAR"/>
    <x v="6"/>
    <s v="EXPERIENCIA Y SERVICIO AL CLIENTE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621"/>
    <n v="3"/>
    <n v="7.5"/>
    <n v="0.5"/>
    <m/>
    <m/>
    <x v="0"/>
  </r>
  <r>
    <n v="52546074"/>
    <s v="PINZON BARRANTES YEIMMY MARCELA"/>
    <x v="1"/>
    <s v="OPERATIVA DE DESEMBOLSOS Y CARTERA"/>
    <s v="PROFESIONAL UNIVERSITARIO"/>
    <s v="8. DIRECCION NACIONAL"/>
    <s v="DIRECCION GENERAL"/>
    <s v="DIRECCION NACIONAL"/>
    <n v="80000"/>
    <n v="41122"/>
    <n v="8"/>
    <n v="16.25"/>
    <n v="1.0833333333333333"/>
    <m/>
    <m/>
    <x v="1"/>
  </r>
  <r>
    <n v="52546940"/>
    <s v="AGUILAR LEON SUSANA MERCEDE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7"/>
    <n v="1"/>
    <n v="8.9600000000000009"/>
    <n v="0.59733333333333338"/>
    <m/>
    <m/>
    <x v="0"/>
  </r>
  <r>
    <n v="52548188"/>
    <s v="BOLIVAR CORREA ANGIE NATALIA"/>
    <x v="11"/>
    <s v="ASESORIA JURIDICA INSTITUCIONAL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69"/>
    <n v="4"/>
    <n v="5.54"/>
    <n v="0.36933333333333335"/>
    <m/>
    <m/>
    <x v="0"/>
  </r>
  <r>
    <n v="52550914"/>
    <s v="BAUTISTA PACHECO MAGNE ALCIRA"/>
    <x v="1"/>
    <s v="OPERATIVA DE CONVENIOS"/>
    <s v="PROFESIONAL OPERATIVO"/>
    <s v="8. DIRECCION NACIONAL"/>
    <s v="DIRECCION GENERAL"/>
    <s v="DIRECCION NACIONAL"/>
    <n v="80000"/>
    <n v="41113"/>
    <n v="7"/>
    <n v="16.579999999999998"/>
    <n v="1.1053333333333333"/>
    <m/>
    <m/>
    <x v="1"/>
  </r>
  <r>
    <n v="52551379"/>
    <s v="DUARTE CUERVO SANDRA PATRICIA"/>
    <x v="0"/>
    <s v="REGIONAL COMERCIAL"/>
    <s v="GERENTE ZONAL"/>
    <s v="2. BOGOTA"/>
    <s v="REGIONAL"/>
    <s v="GERENCIA REGIONAL BOGOTA"/>
    <n v="20000"/>
    <n v="36648"/>
    <n v="5"/>
    <n v="26.751999999999999"/>
    <n v="1.7834666666666665"/>
    <m/>
    <m/>
    <x v="1"/>
  </r>
  <r>
    <n v="52554772"/>
    <s v="ESPINOSA JAIMES MARIA VICTORIA"/>
    <x v="0"/>
    <s v="VENTAS BANCA AGROPECUARIA"/>
    <s v="PROFESIONAL SENIOR"/>
    <s v="8. DIRECCION NACIONAL"/>
    <s v="DIRECCION GENERAL"/>
    <s v="DIRECCION NACIONAL"/>
    <n v="80000"/>
    <n v="40665"/>
    <n v="5"/>
    <n v="19.96"/>
    <n v="1.3306666666666667"/>
    <m/>
    <m/>
    <x v="1"/>
  </r>
  <r>
    <n v="52555895"/>
    <s v="OBANDO VEGA MARIA NELLY"/>
    <x v="0"/>
    <s v="REGIONAL COMERCIAL"/>
    <s v="DIRECTOR OFICINA TIPO 4"/>
    <s v="2. BOGOTA"/>
    <s v="OFICINAS"/>
    <s v="LA PEÑA"/>
    <n v="22006"/>
    <n v="39449"/>
    <n v="1"/>
    <n v="9.9600000000000009"/>
    <n v="0.66400000000000003"/>
    <m/>
    <m/>
    <x v="0"/>
  </r>
  <r>
    <n v="52557419"/>
    <s v="BECERRA RAMIREZ INGRID ELEN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6662"/>
    <n v="5"/>
    <n v="19.327999999999999"/>
    <n v="1.2885333333333333"/>
    <m/>
    <n v="45097"/>
    <x v="1"/>
  </r>
  <r>
    <n v="52600073"/>
    <s v="TRIANA ORTIZ MARLENE"/>
    <x v="0"/>
    <s v="REGIONAL COMERCIAL"/>
    <s v="ASESOR COMERCIAL"/>
    <s v="2. BOGOTA"/>
    <s v="OFICINAS"/>
    <s v="SASAIMA"/>
    <n v="22011"/>
    <n v="37494"/>
    <n v="8"/>
    <n v="15.042999999999999"/>
    <n v="1.0028666666666666"/>
    <m/>
    <m/>
    <x v="1"/>
  </r>
  <r>
    <n v="52602072"/>
    <s v="BERNAL CORTES RUTH ELIZABETH"/>
    <x v="0"/>
    <s v="REGIONAL COMERCIAL"/>
    <s v="DIRECTOR OFICINA TIPO 4"/>
    <s v="2. BOGOTA"/>
    <s v="OFICINAS"/>
    <s v="VILLAGOMEZ                                                                                                                                            "/>
    <n v="25927"/>
    <n v="43579"/>
    <n v="4"/>
    <n v="20.29"/>
    <n v="1.3526666666666667"/>
    <m/>
    <m/>
    <x v="1"/>
  </r>
  <r>
    <n v="52617756"/>
    <s v="RAMIREZ MELO ALBA LILIA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01"/>
    <n v="4"/>
    <n v="6.21"/>
    <n v="0.41399999999999998"/>
    <m/>
    <m/>
    <x v="0"/>
  </r>
  <r>
    <n v="52644731"/>
    <s v="ORTIZ ESPINOSA OLGA LUCIA"/>
    <x v="1"/>
    <s v="OPERATIVA DE DESEMBOLSOS Y CARTERA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52655901"/>
    <s v="ROJAS COLORADO LUZ JEIMY"/>
    <x v="0"/>
    <s v="VENTAS MICROFINANZAS"/>
    <s v="ASESOR COMERCIAL MICROFINANZAS"/>
    <s v="2. BOGOTA"/>
    <s v="OFICINAS"/>
    <s v="VILLETA ( CUNDINAMARCA)"/>
    <n v="22020"/>
    <n v="39728"/>
    <n v="10"/>
    <n v="28.5"/>
    <n v="1.9"/>
    <m/>
    <m/>
    <x v="1"/>
  </r>
  <r>
    <n v="52669139"/>
    <s v="MEDINA BELTRAN MARISELA"/>
    <x v="0"/>
    <s v="REGIONAL COMERCIAL"/>
    <s v="CAJERO PRINCIPAL"/>
    <s v="2. BOGOTA"/>
    <s v="OFICINAS"/>
    <s v="TOPAIPI                                                                                                                                               "/>
    <n v="22612"/>
    <n v="41492"/>
    <n v="8"/>
    <n v="0"/>
    <n v="0"/>
    <m/>
    <m/>
    <x v="0"/>
  </r>
  <r>
    <n v="5268781"/>
    <s v="CUARAN ARCINIEGAS GENTIL OLIVERIO"/>
    <x v="0"/>
    <s v="VENTAS BANCA AGROPECUARIA"/>
    <s v="ASESOR COMERCIAL AGROPECUARIO"/>
    <s v="6. OCCIDENTE"/>
    <s v="OFICINAS"/>
    <s v="IPIALES"/>
    <n v="62507"/>
    <n v="42989"/>
    <n v="9"/>
    <n v="14.58"/>
    <n v="0.97199999999999998"/>
    <m/>
    <m/>
    <x v="0"/>
  </r>
  <r>
    <n v="52691469"/>
    <s v="GOMEZ BLANCO ANGELICA MARIA"/>
    <x v="7"/>
    <s v="PLANEACION FINANCIERA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3620"/>
    <n v="6"/>
    <n v="18.62"/>
    <n v="1.2413333333333334"/>
    <m/>
    <m/>
    <x v="1"/>
  </r>
  <r>
    <n v="52692758"/>
    <s v="GOMEZ RODRÍGUEZ ALEXIS IVANOV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4"/>
    <n v="1"/>
    <n v="9.0399999999999991"/>
    <n v="0.60266666666666657"/>
    <m/>
    <m/>
    <x v="0"/>
  </r>
  <r>
    <n v="52694171"/>
    <s v="VEGA LOPEZ MARIA CAROLINA"/>
    <x v="11"/>
    <s v="ASESORIA JURIDICA DEL NEGOCIO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39510"/>
    <n v="3"/>
    <n v="37.42"/>
    <n v="2.4946666666666668"/>
    <m/>
    <m/>
    <x v="2"/>
  </r>
  <r>
    <n v="52696955"/>
    <s v="PEREZ FRANCO MARIA CAROLINA"/>
    <x v="10"/>
    <s v="VP TALENTO HUMANO"/>
    <s v="PROFESIONAL SENIOR"/>
    <s v="8. DIRECCION NACIONAL"/>
    <s v="DIRECCION GENERAL"/>
    <s v="DIRECCION NACIONAL"/>
    <n v="80000"/>
    <n v="39077"/>
    <n v="12"/>
    <n v="25.21"/>
    <n v="1.6806666666666668"/>
    <m/>
    <n v="44909"/>
    <x v="1"/>
  </r>
  <r>
    <n v="52702468"/>
    <s v="NARANJO OVALLE ANDREA FERNANDA"/>
    <x v="10"/>
    <s v="RELACIONES LABORALES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59"/>
    <n v="10"/>
    <n v="27.92"/>
    <n v="1.8613333333333335"/>
    <m/>
    <n v="44840"/>
    <x v="1"/>
  </r>
  <r>
    <n v="52703307"/>
    <s v="AVILA GARAVITO LUZ JESENIA"/>
    <x v="1"/>
    <s v="OPERATIVA DE DESEMBOLSOS Y CARTERA"/>
    <s v="PROFESIONAL UNIVERSITARIO"/>
    <s v="8. DIRECCION NACIONAL"/>
    <s v="DIRECCION GENERAL"/>
    <s v="DIRECCION NACIONAL"/>
    <n v="80000"/>
    <n v="39925"/>
    <n v="4"/>
    <n v="20.088000000000001"/>
    <n v="1.3392000000000002"/>
    <m/>
    <m/>
    <x v="1"/>
  </r>
  <r>
    <n v="52703510"/>
    <s v="CASTRO MORENO LAURA YINETH MILENA"/>
    <x v="0"/>
    <s v="REGIONAL COMERCIAL"/>
    <s v="DIRECTOR OFICINA TIPO 3"/>
    <s v="2. BOGOTA"/>
    <s v="OFICINAS"/>
    <s v="CHOCONTA"/>
    <n v="25903"/>
    <n v="41114"/>
    <n v="7"/>
    <n v="16.54"/>
    <n v="1.1026666666666667"/>
    <m/>
    <m/>
    <x v="1"/>
  </r>
  <r>
    <n v="52704755"/>
    <s v="MAHECHA ARGUMERO LILIA EDITH"/>
    <x v="7"/>
    <s v="CONTABILIDAD"/>
    <s v="PROFESIONAL UNIVERSITARIO"/>
    <s v="8. DIRECCION NACIONAL"/>
    <s v="DIRECCION GENERAL"/>
    <s v="DIRECCION NACIONAL"/>
    <n v="80000"/>
    <n v="39517"/>
    <n v="3"/>
    <n v="22.13"/>
    <n v="1.4753333333333332"/>
    <m/>
    <m/>
    <x v="1"/>
  </r>
  <r>
    <n v="52704847"/>
    <s v="FERNANDEZ ORJUELA ANA MILENA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52706070"/>
    <s v="CABALLERO  PLAZAS DIANA MARCELA"/>
    <x v="2"/>
    <s v="VP TECNOLOGIA E INNOVACION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219"/>
    <n v="11"/>
    <n v="27.29"/>
    <n v="1.8193333333333332"/>
    <m/>
    <m/>
    <x v="1"/>
  </r>
  <r>
    <n v="52707975"/>
    <s v="BERNAL JARAMILLO LINNA MARCELA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0000"/>
    <n v="7"/>
    <n v="17.29"/>
    <n v="1.1526666666666665"/>
    <m/>
    <m/>
    <x v="1"/>
  </r>
  <r>
    <n v="52708520"/>
    <s v="DELGADO LUNA VICTORIA EUGENIA"/>
    <x v="10"/>
    <s v="RELACIONES LABORALES"/>
    <s v="GERENTE NACIONAL"/>
    <s v="8. DIRECCION NACIONAL"/>
    <s v="DIRECCION GENERAL"/>
    <s v="DIRECCION NACIONAL"/>
    <n v="80000"/>
    <n v="43909"/>
    <n v="3"/>
    <n v="21.75"/>
    <n v="1.45"/>
    <m/>
    <m/>
    <x v="1"/>
  </r>
  <r>
    <n v="52709128"/>
    <s v="GIL CARDENAS SANDRA MILEN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82"/>
    <n v="8"/>
    <n v="8.08"/>
    <n v="0.53866666666666663"/>
    <m/>
    <m/>
    <x v="0"/>
  </r>
  <r>
    <n v="52713717"/>
    <s v="RIOS HERNANDEZ LUZ ANGELA"/>
    <x v="0"/>
    <s v="VENTAS BANCA PERSONAS"/>
    <s v="PROFESIONAL UNIVERSITARIO"/>
    <s v="8. DIRECCION NACIONAL"/>
    <s v="DIRECCION GENERAL"/>
    <s v="DIRECCION NACIONAL"/>
    <n v="80000"/>
    <n v="43774"/>
    <n v="11"/>
    <n v="12.33"/>
    <n v="0.82199999999999995"/>
    <m/>
    <m/>
    <x v="0"/>
  </r>
  <r>
    <n v="52714688"/>
    <s v="PAJARO GONZALEZ ZULAY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52715021"/>
    <s v="SALAMANCA DUEÑAS LIDA XIMENA"/>
    <x v="3"/>
    <s v="PRESIDENCIA"/>
    <s v="SECRETARIA EJECUTIVA"/>
    <s v="8. DIRECCION NACIONAL"/>
    <s v="DIRECCION GENERAL"/>
    <s v="DIRECCION NACIONAL"/>
    <n v="80000"/>
    <n v="43353"/>
    <n v="9"/>
    <n v="31.63"/>
    <n v="2.1086666666666667"/>
    <m/>
    <m/>
    <x v="2"/>
  </r>
  <r>
    <n v="52715929"/>
    <s v="CARDENAS SANABRIA ANDREA JOHANNA"/>
    <x v="1"/>
    <s v="OPERATIVA DE CONVENIOS"/>
    <s v="PROFESIONAL UNIVERSITARIO"/>
    <s v="8. DIRECCION NACIONAL"/>
    <s v="DIRECCION GENERAL"/>
    <s v="DIRECCION NACIONAL"/>
    <n v="80000"/>
    <n v="39449"/>
    <n v="1"/>
    <n v="24.71"/>
    <n v="1.6473333333333333"/>
    <m/>
    <n v="44925"/>
    <x v="1"/>
  </r>
  <r>
    <n v="52726724"/>
    <s v="GUZMAN RIVERA NOHORA CECILIA"/>
    <x v="3"/>
    <s v="OFICINA DE CONTROL DISCIPLINARIO INTERNO"/>
    <s v="PROFESIONAL OPERATIVO"/>
    <s v="8. DIRECCION NACIONAL"/>
    <s v="DIRECCION GENERAL"/>
    <s v="DIRECCION NACIONAL"/>
    <n v="80000"/>
    <n v="41519"/>
    <n v="9"/>
    <n v="29.96"/>
    <n v="1.9973333333333334"/>
    <m/>
    <m/>
    <x v="1"/>
  </r>
  <r>
    <n v="52731691"/>
    <s v="CIFUENTES SOLINA XIMENA DEL PILAR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20"/>
    <n v="11"/>
    <n v="12.42"/>
    <n v="0.82799999999999996"/>
    <m/>
    <m/>
    <x v="0"/>
  </r>
  <r>
    <n v="52731855"/>
    <s v="VANEGAS MONTENEGRO CLAUDIA PAOLA"/>
    <x v="0"/>
    <s v="REGIONAL COMERCIAL"/>
    <s v="CAJERO PRINCIPAL"/>
    <s v="7. ORIENTE"/>
    <s v="OFICINAS"/>
    <s v="CAMPOHERMOSO"/>
    <n v="72201"/>
    <n v="43725"/>
    <n v="9"/>
    <n v="14.33"/>
    <n v="0.95533333333333337"/>
    <m/>
    <m/>
    <x v="0"/>
  </r>
  <r>
    <n v="52733870"/>
    <s v="PATIÑO RODRIGUEZ JENNY MARCELA"/>
    <x v="8"/>
    <s v="PRODUCTOS ESPECIALIZADOS"/>
    <s v="PROFESIONAL SENIOR"/>
    <s v="8. DIRECCION NACIONAL"/>
    <s v="DIRECCION GENERAL"/>
    <s v="DIRECCION NACIONAL"/>
    <n v="80000"/>
    <n v="43774"/>
    <n v="11"/>
    <n v="27.33"/>
    <n v="1.8219999999999998"/>
    <m/>
    <m/>
    <x v="1"/>
  </r>
  <r>
    <n v="52737544"/>
    <s v="GONZALEZ GUIO SANDRA MILEN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52739009"/>
    <s v="GOMEZ SERNA IVON MARITZ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378"/>
    <n v="7"/>
    <n v="16.75"/>
    <n v="1.1166666666666667"/>
    <m/>
    <m/>
    <x v="1"/>
  </r>
  <r>
    <n v="52739384"/>
    <s v="RODRIGUEZ PIÑEROS ADRIANA AMPA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923"/>
    <n v="4"/>
    <n v="20.46"/>
    <n v="1.3640000000000001"/>
    <m/>
    <m/>
    <x v="1"/>
  </r>
  <r>
    <n v="52741712"/>
    <s v="MONSALVE LOPEZ LEYDDY YOHANA"/>
    <x v="0"/>
    <s v="REGIONAL COMERCIAL"/>
    <s v="ASESOR COMERCIAL"/>
    <s v="7. ORIENTE"/>
    <s v="OFICINAS"/>
    <s v="VELEZ                                                                                                                                                 "/>
    <n v="55613"/>
    <n v="38972"/>
    <n v="9"/>
    <n v="14.54"/>
    <n v="0.96933333333333327"/>
    <m/>
    <m/>
    <x v="0"/>
  </r>
  <r>
    <n v="52744667"/>
    <s v="ROBAYO MARTINEZ JENNY ANDREA"/>
    <x v="8"/>
    <s v="MEDIOS DE PAGO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17"/>
    <n v="9"/>
    <n v="0"/>
    <n v="0"/>
    <m/>
    <m/>
    <x v="0"/>
  </r>
  <r>
    <n v="52748363"/>
    <s v="CASTRO GIRALDO MARYENI"/>
    <x v="0"/>
    <s v="REGIONAL COMERCIAL"/>
    <s v="ASESOR COMERCIAL"/>
    <s v="9. SUR"/>
    <s v="OFICINAS"/>
    <s v="VILLA HERMOSA"/>
    <n v="32412"/>
    <n v="43999"/>
    <n v="6"/>
    <n v="18.079999999999998"/>
    <n v="1.2053333333333331"/>
    <m/>
    <m/>
    <x v="1"/>
  </r>
  <r>
    <n v="52756775"/>
    <s v="RAMIREZ SANCHEZ CLAUDIA MARCEL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365"/>
    <n v="7"/>
    <n v="2.29"/>
    <n v="0.15266666666666667"/>
    <m/>
    <m/>
    <x v="0"/>
  </r>
  <r>
    <n v="52758716"/>
    <s v="MARTINEZ TORRES NADINIS"/>
    <x v="0"/>
    <s v="VENTAS BANCA AGROPECUARIA"/>
    <s v="ASESOR COMERCIAL AGROPECUARIO"/>
    <s v="4. COSTA"/>
    <s v="OFICINAS"/>
    <s v="EL BANCO"/>
    <n v="44805"/>
    <n v="44152"/>
    <n v="11"/>
    <n v="11.83"/>
    <n v="0.78866666666666663"/>
    <m/>
    <m/>
    <x v="0"/>
  </r>
  <r>
    <n v="52760303"/>
    <s v="GUTIERREZ BELTRAN SANDRA PAOLA"/>
    <x v="0"/>
    <s v="REGIONAL COMERCIAL"/>
    <s v="DIRECTOR OFICINA TIPO 2"/>
    <s v="2. BOGOTA"/>
    <s v="OFICINAS"/>
    <s v="SILVANIA"/>
    <n v="22609"/>
    <n v="40546"/>
    <n v="1"/>
    <n v="24.92"/>
    <n v="1.6613333333333336"/>
    <m/>
    <m/>
    <x v="1"/>
  </r>
  <r>
    <n v="52762810"/>
    <s v="GONZALEZ TINOCO LILIBETH"/>
    <x v="8"/>
    <s v="MEDIOS DE PAGO"/>
    <s v="COORDINADOR"/>
    <s v="8. DIRECCION NACIONAL"/>
    <s v="DIRECCION GENERAL"/>
    <s v="DIRECCION NACIONAL"/>
    <n v="80000"/>
    <n v="44774"/>
    <n v="8"/>
    <n v="1.25"/>
    <n v="8.3333333333333329E-2"/>
    <m/>
    <m/>
    <x v="0"/>
  </r>
  <r>
    <n v="52763828"/>
    <s v="QUINTERO AGUIRRE MONICA DEL PILAR"/>
    <x v="1"/>
    <s v="OPERATIVA DE DESEMBOLSOS Y CARTERA"/>
    <s v="PROFESIONAL UNIVERSITARIO"/>
    <s v="8. DIRECCION NACIONAL"/>
    <s v="DIRECCION GENERAL"/>
    <s v="DIRECCION NACIONAL"/>
    <n v="80000"/>
    <n v="44200"/>
    <n v="1"/>
    <n v="9.8800000000000008"/>
    <n v="0.65866666666666673"/>
    <m/>
    <n v="44988"/>
    <x v="0"/>
  </r>
  <r>
    <n v="52769462"/>
    <s v="BELTRAN BELTRAN ANGELICA MARIA"/>
    <x v="1"/>
    <s v="OPERATIVA DE CONVENIOS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52769716"/>
    <s v="GUTIERREZ ORJUELA PAOLA ANDREA"/>
    <x v="8"/>
    <s v="PYME EMPRESARIAL                                                                                                                                      "/>
    <s v="GERENTE DE CUENTA"/>
    <s v="8. DIRECCION NACIONAL"/>
    <s v="DIRECCION GENERAL"/>
    <s v="DIRECCION NACIONAL"/>
    <n v="80000"/>
    <n v="44246"/>
    <n v="2"/>
    <n v="15"/>
    <n v="1"/>
    <m/>
    <m/>
    <x v="1"/>
  </r>
  <r>
    <n v="52770415"/>
    <s v="DELGADO ROJAS ARLET FARIDE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6270000000000007"/>
    <n v="0.57513333333333339"/>
    <m/>
    <m/>
    <x v="0"/>
  </r>
  <r>
    <n v="52773168"/>
    <s v="JIMENEZ MOJICA JENNY ROCIO"/>
    <x v="1"/>
    <s v="OPERATIVA DE DESEMBOLSOS Y CARTERA"/>
    <s v="PROFESIONAL UNIVERSITARIO"/>
    <s v="8. DIRECCION NACIONAL"/>
    <s v="DIRECCION GENERAL"/>
    <s v="DIRECCION NACIONAL"/>
    <n v="80000"/>
    <n v="39449"/>
    <n v="1"/>
    <n v="24.835000000000001"/>
    <n v="1.6556666666666666"/>
    <m/>
    <n v="44897"/>
    <x v="1"/>
  </r>
  <r>
    <n v="52775048"/>
    <s v="VILLALOBOS PISCO YENNY ALEJAND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52776893"/>
    <s v="ARIAS CELIS MAGDY XAMAND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52777163"/>
    <s v="CAMELO JIMENEZ ADRIANA JERLEY"/>
    <x v="9"/>
    <s v="VP RIESGOS"/>
    <s v="PROFESIONAL SENIOR"/>
    <s v="8. DIRECCION NACIONAL"/>
    <s v="DIRECCION GENERAL"/>
    <s v="DIRECCION NACIONAL"/>
    <n v="80000"/>
    <n v="37515"/>
    <n v="9"/>
    <n v="29.254999999999999"/>
    <n v="1.9503333333333333"/>
    <m/>
    <m/>
    <x v="1"/>
  </r>
  <r>
    <n v="52780345"/>
    <s v="PORRAS ALARCON DIANA MARCELA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64"/>
    <n v="6"/>
    <n v="18.62"/>
    <n v="1.2413333333333334"/>
    <m/>
    <m/>
    <x v="1"/>
  </r>
  <r>
    <n v="52781563"/>
    <s v="MONTAÑO HIGUERA SANDRA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3256"/>
    <n v="6"/>
    <n v="18.538"/>
    <n v="1.2358666666666667"/>
    <m/>
    <m/>
    <x v="1"/>
  </r>
  <r>
    <n v="52781697"/>
    <s v="RINCON MURILLO DIANA MILENA"/>
    <x v="1"/>
    <s v="OPERACION BANCARIA Y APOYO TRANSACCIONAL                                                                                                              "/>
    <s v="GERENTE NACIONAL"/>
    <s v="8. DIRECCION NACIONAL"/>
    <s v="DIRECCION GENERAL"/>
    <s v="DIRECCION NACIONAL"/>
    <n v="80000"/>
    <n v="44589"/>
    <n v="1"/>
    <n v="8.8699999999999992"/>
    <n v="0.59133333333333327"/>
    <m/>
    <m/>
    <x v="0"/>
  </r>
  <r>
    <n v="52784511"/>
    <s v="OSORIO RAMIREZ MILENA"/>
    <x v="7"/>
    <s v="PLANEACION FINANCIERA                                                                                                                                 "/>
    <s v="JEFE"/>
    <s v="8. DIRECCION NACIONAL"/>
    <s v="DIRECCION GENERAL"/>
    <s v="DIRECCION NACIONAL"/>
    <n v="80000"/>
    <n v="41122"/>
    <n v="8"/>
    <n v="31.25"/>
    <n v="2.0833333333333335"/>
    <m/>
    <n v="44845"/>
    <x v="2"/>
  </r>
  <r>
    <n v="52785806"/>
    <s v="RONCHAQUIRA  CHERYL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m/>
    <x v="1"/>
  </r>
  <r>
    <n v="52787062"/>
    <s v="CARDONA PINEDA GLORIA HELENA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226"/>
    <n v="11"/>
    <n v="27"/>
    <n v="1.8"/>
    <m/>
    <m/>
    <x v="1"/>
  </r>
  <r>
    <n v="52789833"/>
    <s v="DA SILVA PEÑA GINETH"/>
    <x v="9"/>
    <s v="RIESGO DE CREDITO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37440"/>
    <n v="7"/>
    <n v="17.420000000000002"/>
    <n v="1.1613333333333336"/>
    <m/>
    <m/>
    <x v="1"/>
  </r>
  <r>
    <n v="52790296"/>
    <s v="FLOREZ SANCHEZ DIANA CAROLIN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51"/>
    <n v="5"/>
    <n v="19.13"/>
    <n v="1.2753333333333332"/>
    <m/>
    <m/>
    <x v="1"/>
  </r>
  <r>
    <n v="52793222"/>
    <s v="ALVARADO ROJAS DARYCELLA"/>
    <x v="1"/>
    <s v="OPERATIVA DE DESEMBOLSOS Y CARTERA"/>
    <s v="PROFESIONAL UNIVERSITARIO"/>
    <s v="8. DIRECCION NACIONAL"/>
    <s v="DIRECCION GENERAL"/>
    <s v="DIRECCION NACIONAL"/>
    <n v="80000"/>
    <n v="41113"/>
    <n v="7"/>
    <n v="31.288"/>
    <n v="2.0858666666666665"/>
    <m/>
    <n v="44928"/>
    <x v="2"/>
  </r>
  <r>
    <n v="52793416"/>
    <s v="PITTA GARZON DIANA MARCELA"/>
    <x v="1"/>
    <s v="OPERATIVA DE CANALES Y OFICINAS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2793484"/>
    <s v="VERGARA GONZALEZ MONICA LILIANA"/>
    <x v="1"/>
    <s v="VP OPERACIONES"/>
    <s v="DIRECTOR SUPERNUMERARIO"/>
    <s v="2. BOGOTA"/>
    <s v="REGIONAL"/>
    <s v="GERENCIA REGIONAL BOGOTA"/>
    <n v="20000"/>
    <n v="41113"/>
    <n v="7"/>
    <n v="16.579999999999998"/>
    <n v="1.1053333333333333"/>
    <m/>
    <m/>
    <x v="1"/>
  </r>
  <r>
    <n v="52793664"/>
    <s v="MONTAÑA LOZANO LUZ AIDA"/>
    <x v="0"/>
    <s v="VENTAS BANCA AGROPECUARIA"/>
    <s v="ASESOR COMERCIAL AGROPECUARIO"/>
    <s v="9. SUR"/>
    <s v="OFICINAS"/>
    <s v="SALDAÑA"/>
    <n v="31913"/>
    <n v="42423"/>
    <n v="2"/>
    <n v="22.83"/>
    <n v="1.5219999999999998"/>
    <m/>
    <m/>
    <x v="1"/>
  </r>
  <r>
    <n v="52795165"/>
    <s v="UÑATE GUTIERREZ ANYELA MILEN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43"/>
    <n v="3"/>
    <n v="21.96"/>
    <n v="1.464"/>
    <m/>
    <m/>
    <x v="1"/>
  </r>
  <r>
    <n v="52795679"/>
    <s v="PEREZ OSPINA MONICA VIVIANA"/>
    <x v="11"/>
    <s v="ASESORIA JURIDICA INSTITUCIONAL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23.71"/>
    <n v="1.5806666666666667"/>
    <m/>
    <m/>
    <x v="1"/>
  </r>
  <r>
    <n v="52799058"/>
    <s v="MONTERO ORTEGON ANA MILENA"/>
    <x v="1"/>
    <s v="OPERATIVA DE DESEMBOLSOS Y CARTERA"/>
    <s v="PROFESIONAL UNIVERSITARIO"/>
    <s v="8. DIRECCION NACIONAL"/>
    <s v="DIRECCION GENERAL"/>
    <s v="DIRECCION NACIONAL"/>
    <n v="80000"/>
    <n v="40120"/>
    <n v="11"/>
    <n v="27.42"/>
    <n v="1.8280000000000001"/>
    <m/>
    <n v="44869"/>
    <x v="1"/>
  </r>
  <r>
    <n v="52800062"/>
    <s v="PLAZAS MOSCOSO ANA MARIA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0518"/>
    <n v="12"/>
    <n v="25.957000000000001"/>
    <n v="1.7304666666666668"/>
    <m/>
    <m/>
    <x v="1"/>
  </r>
  <r>
    <n v="52800999"/>
    <s v="PEÑA MONICA PAOLA"/>
    <x v="0"/>
    <s v="REGIONAL COMERCIAL"/>
    <s v="DIRECTOR OFICINA TIPO 5"/>
    <s v="7. ORIENTE"/>
    <s v="OFICINAS"/>
    <s v="CHIPATA                                                                                                                                               "/>
    <n v="55615"/>
    <n v="39449"/>
    <n v="1"/>
    <n v="24.917999999999999"/>
    <n v="1.6612"/>
    <m/>
    <m/>
    <x v="1"/>
  </r>
  <r>
    <n v="52803386"/>
    <s v="ALARCON LOZANO BELLANITH"/>
    <x v="1"/>
    <s v="OPERATIVA DE DESEMBOLSOS Y CARTERA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2803457"/>
    <s v="LOPEZ AREVALO ALBA CRISTINA"/>
    <x v="0"/>
    <s v="REGIONAL COMERCIAL"/>
    <s v="DIRECTOR OFICINA TIPO 4"/>
    <s v="2. BOGOTA"/>
    <s v="OFICINAS"/>
    <s v="SUSA"/>
    <n v="25918"/>
    <n v="41113"/>
    <n v="7"/>
    <n v="16.579999999999998"/>
    <n v="1.1053333333333333"/>
    <m/>
    <m/>
    <x v="1"/>
  </r>
  <r>
    <n v="52803500"/>
    <s v="GOMEZ GIRON GENNY PATRICIA"/>
    <x v="1"/>
    <s v="OPERATIVA DE DESEMBOLSOS Y CARTERA"/>
    <s v="PROFESIONAL UNIVERSITARIO"/>
    <s v="8. DIRECCION NACIONAL"/>
    <s v="DIRECCION GENERAL"/>
    <s v="DIRECCION NACIONAL"/>
    <n v="80000"/>
    <n v="40984"/>
    <n v="3"/>
    <n v="21.88"/>
    <n v="1.4586666666666666"/>
    <m/>
    <m/>
    <x v="1"/>
  </r>
  <r>
    <n v="52807441"/>
    <s v="CANTOR GOMEZ DEISY YAMILE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70"/>
    <n v="7"/>
    <n v="16.920000000000002"/>
    <n v="1.1280000000000001"/>
    <m/>
    <n v="44844"/>
    <x v="1"/>
  </r>
  <r>
    <n v="52817320"/>
    <s v="URQUIJO URQUIJO DIANA MARCE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93"/>
    <n v="7"/>
    <n v="17.337"/>
    <n v="1.1557999999999999"/>
    <m/>
    <n v="44928"/>
    <x v="1"/>
  </r>
  <r>
    <n v="52819021"/>
    <s v="PEREZ MUÑOZ SANDR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57"/>
    <n v="7"/>
    <n v="25.46"/>
    <n v="1.6973333333333334"/>
    <m/>
    <m/>
    <x v="1"/>
  </r>
  <r>
    <n v="52820251"/>
    <s v="SALAMANCA VILLAMARIN SORAYDA MARCEL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5.663"/>
    <n v="1.0442"/>
    <m/>
    <m/>
    <x v="1"/>
  </r>
  <r>
    <n v="52824290"/>
    <s v="ANGEL SERRATO MARTHA ISABEL"/>
    <x v="1"/>
    <s v="VP OPERACIONES"/>
    <s v="SUPERNUMERARIO INTEGRAL"/>
    <s v="2. BOGOTA"/>
    <s v="REGIONAL"/>
    <s v="GERENCIA REGIONAL BOGOTA"/>
    <n v="20000"/>
    <n v="41113"/>
    <n v="7"/>
    <n v="61.454999999999998"/>
    <n v="4.0969999999999995"/>
    <s v="Incapacitados + 180 días"/>
    <m/>
    <x v="6"/>
  </r>
  <r>
    <n v="52825147"/>
    <s v="SANABRIA LENIS ADRIANA SERLEY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84"/>
    <n v="8"/>
    <n v="0.83"/>
    <n v="5.5333333333333332E-2"/>
    <m/>
    <m/>
    <x v="0"/>
  </r>
  <r>
    <n v="52825184"/>
    <s v="BEJARANO CARDENAS LIDA ADRIANA"/>
    <x v="0"/>
    <s v="DESARROLLO COMERCIAL"/>
    <s v="COORDINADOR"/>
    <s v="8. DIRECCION NACIONAL"/>
    <s v="DIRECCION GENERAL"/>
    <s v="DIRECCION NACIONAL"/>
    <n v="80000"/>
    <n v="43122"/>
    <n v="1"/>
    <n v="39.130000000000003"/>
    <n v="2.6086666666666667"/>
    <m/>
    <m/>
    <x v="2"/>
  </r>
  <r>
    <n v="52825222"/>
    <s v="ZAMORA CASTILLO MARIA CRISTINA"/>
    <x v="3"/>
    <s v="SECRETARIA GENERAL"/>
    <s v="SECRETARIO GENERAL"/>
    <s v="8. DIRECCION NACIONAL"/>
    <s v="DIRECCION GENERAL"/>
    <s v="DIRECCION NACIONAL"/>
    <n v="80000"/>
    <n v="44144"/>
    <n v="11"/>
    <n v="20.170000000000002"/>
    <n v="1.3446666666666667"/>
    <m/>
    <m/>
    <x v="1"/>
  </r>
  <r>
    <n v="52826611"/>
    <s v="SUPELANO SUPELANO LEYDY YOMARY"/>
    <x v="0"/>
    <s v="REGIONAL COMERCIAL"/>
    <s v="CAJERO PRINCIPAL"/>
    <s v="7. ORIENTE"/>
    <s v="OFICINAS"/>
    <s v="GUEPSA"/>
    <n v="55607"/>
    <n v="39097"/>
    <n v="1"/>
    <n v="24.42"/>
    <n v="1.6280000000000001"/>
    <m/>
    <m/>
    <x v="1"/>
  </r>
  <r>
    <n v="52828365"/>
    <s v="CHANCHI OCAMPO ANA SISNEY"/>
    <x v="0"/>
    <s v="REGIONAL COMERCIAL"/>
    <s v="OFICIAL SOPORTE"/>
    <s v="1. ANTIOQUIA"/>
    <s v="OFICINAS"/>
    <s v="MEDELLIN AMERICA                                                                                                                                      "/>
    <n v="13307"/>
    <n v="42961"/>
    <n v="8"/>
    <n v="15.71"/>
    <n v="1.0473333333333334"/>
    <m/>
    <m/>
    <x v="1"/>
  </r>
  <r>
    <n v="52830442"/>
    <s v="GUTIERREZ GONZALEZ NANCY ALEJANDR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5"/>
    <n v="5"/>
    <n v="19.37"/>
    <n v="1.2913333333333334"/>
    <m/>
    <m/>
    <x v="1"/>
  </r>
  <r>
    <n v="52830587"/>
    <s v="GOMEZ HOYOS FRANCY ELENA"/>
    <x v="9"/>
    <s v="RIESGO OPERATIVO"/>
    <s v="PROFESIONAL UNIVERSITARIO"/>
    <s v="8. DIRECCION NACIONAL"/>
    <s v="DIRECCION GENERAL"/>
    <s v="DIRECCION NACIONAL"/>
    <n v="80000"/>
    <n v="43405"/>
    <n v="11"/>
    <n v="12.5"/>
    <n v="0.83333333333333337"/>
    <m/>
    <m/>
    <x v="0"/>
  </r>
  <r>
    <n v="52831688"/>
    <s v="CONTRERAS CONTRERAS SANDRA MILENA"/>
    <x v="8"/>
    <s v="PRODUCTOS ESPECIALIZADOS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52831837"/>
    <s v="DIAZ CAMARGO DIANA  MILENA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955"/>
    <n v="2"/>
    <n v="8.1199999999999992"/>
    <n v="0.54133333333333333"/>
    <m/>
    <m/>
    <x v="0"/>
  </r>
  <r>
    <n v="52834354"/>
    <s v="MORA HERNANDEZ LUZ DARY"/>
    <x v="1"/>
    <s v="OPERATIVA DE DESEMBOLSOS Y CARTERA"/>
    <s v="PROFESIONAL UNIVERSITARIO"/>
    <s v="8. DIRECCION NACIONAL"/>
    <s v="DIRECCION GENERAL"/>
    <s v="DIRECCION NACIONAL"/>
    <n v="80000"/>
    <n v="41127"/>
    <n v="8"/>
    <n v="16.04"/>
    <n v="1.0693333333333332"/>
    <m/>
    <m/>
    <x v="1"/>
  </r>
  <r>
    <n v="52838196"/>
    <s v="GOMEZ RUBIO JOHANNA MILENA"/>
    <x v="1"/>
    <s v="VP OPERACIONES"/>
    <s v="SUPERNUMERARIO INTEGRAL"/>
    <s v="2. BOGOTA"/>
    <s v="REGIONAL"/>
    <s v="GERENCIA REGIONAL BOGOTA"/>
    <n v="20000"/>
    <n v="44278"/>
    <n v="3"/>
    <n v="6.58"/>
    <n v="0.43866666666666665"/>
    <m/>
    <m/>
    <x v="0"/>
  </r>
  <r>
    <n v="52838229"/>
    <s v="ORTIZ FORIGUA DEISY ASTRID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09"/>
    <n v="12"/>
    <n v="25.88"/>
    <n v="1.7253333333333332"/>
    <m/>
    <m/>
    <x v="1"/>
  </r>
  <r>
    <n v="52840437"/>
    <s v="CAMPOS MENDEZ LINA ESPERANZA"/>
    <x v="8"/>
    <s v="VENTAS BANCA EMPRESARIAL"/>
    <s v="GERENTE DE CUENTA"/>
    <s v="8. DIRECCION NACIONAL"/>
    <s v="DIRECCION GENERAL"/>
    <s v="DIRECCION NACIONAL"/>
    <n v="80000"/>
    <n v="42926"/>
    <n v="7"/>
    <n v="17.12"/>
    <n v="1.1413333333333333"/>
    <m/>
    <m/>
    <x v="1"/>
  </r>
  <r>
    <n v="52840936"/>
    <s v="MORALES CUFIÑO GINA IVETH"/>
    <x v="5"/>
    <s v="SERVICIOS ADMINISTRATIVOS"/>
    <s v="PROFESIONAL SENIOR"/>
    <s v="8. DIRECCION NACIONAL"/>
    <s v="DIRECCION GENERAL"/>
    <s v="DIRECCION NACIONAL"/>
    <n v="80000"/>
    <n v="39077"/>
    <n v="12"/>
    <n v="21.501999999999999"/>
    <n v="1.4334666666666667"/>
    <m/>
    <m/>
    <x v="1"/>
  </r>
  <r>
    <n v="52850133"/>
    <s v="PUENTES CASTAÑEDA MARIA MERCEDE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19"/>
    <n v="11"/>
    <n v="11.914999999999999"/>
    <n v="0.79433333333333322"/>
    <m/>
    <m/>
    <x v="0"/>
  </r>
  <r>
    <n v="52851546"/>
    <s v="SALINAS CHAPARRO JOHANNA CAROLINA"/>
    <x v="5"/>
    <s v="SERVICIOS ADMINISTRATIVOS"/>
    <s v="PROFESIONAL SENIOR"/>
    <s v="8. DIRECCION NACIONAL"/>
    <s v="DIRECCION GENERAL"/>
    <s v="DIRECCION NACIONAL"/>
    <n v="80000"/>
    <n v="39252"/>
    <n v="6"/>
    <n v="33"/>
    <n v="2.2000000000000002"/>
    <m/>
    <m/>
    <x v="2"/>
  </r>
  <r>
    <n v="52859086"/>
    <s v="MANCIPE VARGAS SANDRA JANETH"/>
    <x v="0"/>
    <s v="REGIONAL COMERCIAL"/>
    <s v="CAJERO PRINCIPAL"/>
    <s v="2. BOGOTA"/>
    <s v="OFICINAS"/>
    <s v="SUBACHOQUE"/>
    <n v="22012"/>
    <n v="43724"/>
    <n v="9"/>
    <n v="14.38"/>
    <n v="0.95866666666666667"/>
    <m/>
    <m/>
    <x v="0"/>
  </r>
  <r>
    <n v="52859249"/>
    <s v="CASTRO ZULETA JEIMMY ANGELICA"/>
    <x v="0"/>
    <s v="REGIONAL COMERCIAL"/>
    <s v="OFICIAL OPERATIVO SENIOR"/>
    <s v="9. SUR"/>
    <s v="OFICINAS"/>
    <s v="PUERTO LEGUIZAMO                                                                                                                                      "/>
    <n v="63406"/>
    <n v="41701"/>
    <n v="3"/>
    <n v="7.2530000000000001"/>
    <n v="0.48353333333333332"/>
    <m/>
    <m/>
    <x v="0"/>
  </r>
  <r>
    <n v="52864899"/>
    <s v="RIVERA RATIVA SANDRA MILENA"/>
    <x v="1"/>
    <s v="OPERATIVA DE DESEMBOLSOS Y CARTERA"/>
    <s v="PROFESIONAL OPERATIVO"/>
    <s v="8. DIRECCION NACIONAL"/>
    <s v="DIRECCION GENERAL"/>
    <s v="DIRECCION NACIONAL"/>
    <n v="80000"/>
    <n v="43782"/>
    <n v="11"/>
    <n v="27"/>
    <n v="1.8"/>
    <m/>
    <n v="44837"/>
    <x v="1"/>
  </r>
  <r>
    <n v="52867286"/>
    <s v="URREGO MENDEZ MARIA NILIAN"/>
    <x v="0"/>
    <s v="REGIONAL COMERCIAL"/>
    <s v="ASESOR COMERCIAL"/>
    <s v="2. BOGOTA"/>
    <s v="OFICINAS"/>
    <s v="VILLETA ( CUNDINAMARCA)"/>
    <n v="22020"/>
    <n v="41491"/>
    <n v="8"/>
    <n v="16.079999999999998"/>
    <n v="1.0719999999999998"/>
    <m/>
    <m/>
    <x v="1"/>
  </r>
  <r>
    <n v="52869750"/>
    <s v="DEL PINO RAMOS JANIS ANDREA"/>
    <x v="7"/>
    <s v="CONTABILIDAD"/>
    <s v="PROFESIONAL UNIVERSITARIO"/>
    <s v="8. DIRECCION NACIONAL"/>
    <s v="DIRECCION GENERAL"/>
    <s v="DIRECCION NACIONAL"/>
    <n v="80000"/>
    <n v="43724"/>
    <n v="9"/>
    <n v="14.38"/>
    <n v="0.95866666666666667"/>
    <m/>
    <m/>
    <x v="0"/>
  </r>
  <r>
    <n v="52872753"/>
    <s v="MARTIN ROJAS IVONNE ANDRE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n v="44907"/>
    <x v="1"/>
  </r>
  <r>
    <n v="52881697"/>
    <s v="YACUNA YACOB ADRIANA YANET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80"/>
    <n v="2"/>
    <n v="8.3800000000000008"/>
    <n v="0.55866666666666676"/>
    <m/>
    <m/>
    <x v="0"/>
  </r>
  <r>
    <n v="52889594"/>
    <s v="CAMACHO RINCON DIANA PAOLA"/>
    <x v="0"/>
    <s v="REGIONAL COMERCIAL"/>
    <s v="DIRECTOR OFICINA TIPO 4"/>
    <s v="2. BOGOTA"/>
    <s v="OFICINAS"/>
    <s v="ZIPAQUIRA                                                                                                                                             "/>
    <n v="25923"/>
    <n v="41113"/>
    <n v="7"/>
    <n v="1.413"/>
    <n v="9.4200000000000006E-2"/>
    <m/>
    <m/>
    <x v="0"/>
  </r>
  <r>
    <n v="52896133"/>
    <s v="GONZALEZ TIGA AURA ISABEL"/>
    <x v="11"/>
    <s v="ASESORIA JURIDICA INSTITUCIONAL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502"/>
    <n v="11"/>
    <n v="12.46"/>
    <n v="0.83066666666666678"/>
    <m/>
    <m/>
    <x v="0"/>
  </r>
  <r>
    <n v="52896244"/>
    <s v="RODRIGUEZ CASAMACHIN YOLANDA"/>
    <x v="0"/>
    <s v="VENTAS BANCA AGROPECUARIA"/>
    <s v="JEFE"/>
    <s v="8. DIRECCION NACIONAL"/>
    <s v="DIRECCION GENERAL"/>
    <s v="DIRECCION NACIONAL"/>
    <n v="80000"/>
    <n v="44235"/>
    <n v="2"/>
    <n v="8.4600000000000009"/>
    <n v="0.56400000000000006"/>
    <m/>
    <m/>
    <x v="0"/>
  </r>
  <r>
    <n v="52898177"/>
    <s v="GOMEZ CARDENAS ASTRID YINET"/>
    <x v="9"/>
    <s v="RIESGO DE CREDITO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762"/>
    <n v="11"/>
    <n v="18.88"/>
    <n v="1.2586666666666666"/>
    <m/>
    <n v="44841"/>
    <x v="1"/>
  </r>
  <r>
    <n v="52898446"/>
    <s v="LESMES PEÑA SANDRA MILE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m/>
    <x v="1"/>
  </r>
  <r>
    <n v="52901091"/>
    <s v="RAVELO CAMPOS CAROL ANDREA"/>
    <x v="4"/>
    <s v="NACIONAL DE ANALISIS AGROPECUARIO                                                                                                                     "/>
    <s v="COORDINADOR"/>
    <s v="2. BOGOTA"/>
    <s v="REGIONAL"/>
    <s v="GERENCIA REGIONAL BOGOTA"/>
    <n v="20000"/>
    <n v="41064"/>
    <n v="6"/>
    <n v="18.62"/>
    <n v="1.2413333333333334"/>
    <m/>
    <m/>
    <x v="1"/>
  </r>
  <r>
    <n v="52905459"/>
    <s v="BOLAÑOS VICTORIA ADRIANA CAROLINA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1646"/>
    <n v="1"/>
    <n v="16.75"/>
    <n v="1.1166666666666667"/>
    <m/>
    <m/>
    <x v="1"/>
  </r>
  <r>
    <n v="52905772"/>
    <s v="PEÑA MARTINEZ LYDIA DE LOS ANGELES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025"/>
    <n v="10"/>
    <n v="13.08"/>
    <n v="0.872"/>
    <m/>
    <m/>
    <x v="0"/>
  </r>
  <r>
    <n v="52907010"/>
    <s v="CEBALLOS LUNA MAUREN TERESA"/>
    <x v="0"/>
    <s v="REGIONAL COMERCIAL"/>
    <s v="ASESOR COMERCIAL"/>
    <s v="1. ANTIOQUIA"/>
    <s v="OFICINAS"/>
    <s v="PURISIMA                                                                                                                                              "/>
    <n v="42908"/>
    <n v="43812"/>
    <n v="12"/>
    <n v="10.75"/>
    <n v="0.71666666666666667"/>
    <m/>
    <m/>
    <x v="0"/>
  </r>
  <r>
    <n v="52907591"/>
    <s v="AMAYA POVEDA CAROL VIVIANA"/>
    <x v="1"/>
    <s v="OPERATIVA DE CONVENIOS"/>
    <s v="PROFESIONAL OPERATIVO"/>
    <s v="8. DIRECCION NACIONAL"/>
    <s v="DIRECCION GENERAL"/>
    <s v="DIRECCION NACIONAL"/>
    <n v="80000"/>
    <n v="41122"/>
    <n v="8"/>
    <n v="16.25"/>
    <n v="1.0833333333333333"/>
    <m/>
    <n v="44951"/>
    <x v="1"/>
  </r>
  <r>
    <n v="52907805"/>
    <s v="RAMIREZ CASTILLO DIANA MARCELA"/>
    <x v="3"/>
    <s v="OFICINA DE CONTROL DISCIPLINARIO INTERNO"/>
    <s v="PROFESIONAL SENIOR"/>
    <s v="8. DIRECCION NACIONAL"/>
    <s v="DIRECCION GENERAL"/>
    <s v="DIRECCION NACIONAL"/>
    <n v="80000"/>
    <n v="44755"/>
    <n v="7"/>
    <n v="2"/>
    <n v="0.13333333333333333"/>
    <m/>
    <m/>
    <x v="0"/>
  </r>
  <r>
    <n v="52911170"/>
    <s v="RINCON GONZALEZ YENNY PAOLA"/>
    <x v="1"/>
    <s v="OPERATIVA DE DESEMBOLSOS Y CARTERA"/>
    <s v="PROFESIONAL UNIVERSITARIO"/>
    <s v="8. DIRECCION NACIONAL"/>
    <s v="DIRECCION GENERAL"/>
    <s v="DIRECCION NACIONAL"/>
    <n v="80000"/>
    <n v="39756"/>
    <n v="11"/>
    <n v="27.254999999999999"/>
    <n v="1.8169999999999999"/>
    <m/>
    <n v="44900"/>
    <x v="1"/>
  </r>
  <r>
    <n v="52914399"/>
    <s v="JIMENEZ AREVALO ANGELICA MAR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7"/>
    <n v="11"/>
    <n v="11.917"/>
    <n v="0.79446666666666665"/>
    <m/>
    <m/>
    <x v="0"/>
  </r>
  <r>
    <n v="52914769"/>
    <s v="MORENO MARIN YOLANDA EMILCE"/>
    <x v="0"/>
    <s v="REGIONAL COMERCIAL"/>
    <s v="ASESOR COMERCIAL"/>
    <s v="7. ORIENTE"/>
    <s v="OFICINAS"/>
    <s v="VILLAPINZON                                                                                                                                           "/>
    <n v="25922"/>
    <n v="44123"/>
    <n v="10"/>
    <n v="13"/>
    <n v="0.8666666666666667"/>
    <m/>
    <m/>
    <x v="0"/>
  </r>
  <r>
    <n v="52915200"/>
    <s v="VELASQUEZ RODRIGUEZ AMANDA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186"/>
    <n v="1"/>
    <n v="9.7100000000000009"/>
    <n v="0.64733333333333343"/>
    <m/>
    <m/>
    <x v="0"/>
  </r>
  <r>
    <n v="52916350"/>
    <s v="GONZALEZ ROJAS MARIA INES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64"/>
    <n v="6"/>
    <n v="18.62"/>
    <n v="1.2413333333333334"/>
    <m/>
    <m/>
    <x v="1"/>
  </r>
  <r>
    <n v="52916625"/>
    <s v="VENEGAS RODRIGUEZ MAGDA VIVIAN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947"/>
    <n v="11"/>
    <n v="27.088000000000001"/>
    <n v="1.8058666666666667"/>
    <m/>
    <m/>
    <x v="1"/>
  </r>
  <r>
    <n v="52928108"/>
    <s v="PEÑA GALEANO CAROL JOHANN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5"/>
    <n v="5"/>
    <n v="19.37"/>
    <n v="1.2913333333333334"/>
    <m/>
    <m/>
    <x v="1"/>
  </r>
  <r>
    <n v="52929195"/>
    <s v="CASTAÑEDA ACOSTA AILYN VIVIANA"/>
    <x v="5"/>
    <s v="GESTION DE INFRAESTRUCTURA FISICA                                                                                                                     "/>
    <s v="JEFE"/>
    <s v="8. DIRECCION NACIONAL"/>
    <s v="DIRECCION GENERAL"/>
    <s v="DIRECCION NACIONAL"/>
    <n v="80000"/>
    <n v="44475"/>
    <n v="10"/>
    <n v="13.54"/>
    <n v="0.90266666666666662"/>
    <m/>
    <m/>
    <x v="0"/>
  </r>
  <r>
    <n v="52930026"/>
    <s v="RUBIANO DELGADO MARIA NATALIA"/>
    <x v="0"/>
    <s v="REGIONAL COMERCIAL"/>
    <s v="CAJERO PRINCIPAL"/>
    <s v="2. BOGOTA"/>
    <s v="OFICINAS"/>
    <s v="CHAGUANI                                                                                                                                              "/>
    <n v="22016"/>
    <n v="39666"/>
    <n v="8"/>
    <n v="16.04"/>
    <n v="1.0693333333333332"/>
    <m/>
    <m/>
    <x v="1"/>
  </r>
  <r>
    <n v="52930750"/>
    <s v="GAITAN ADAN SULY ALEJANDRA"/>
    <x v="0"/>
    <s v="ADMINISTRACION DE CARTERA                                                                                                                             "/>
    <s v="JEFE"/>
    <s v="8. DIRECCION NACIONAL"/>
    <s v="DIRECCION GENERAL"/>
    <s v="DIRECCION NACIONAL"/>
    <n v="80000"/>
    <n v="41246"/>
    <n v="12"/>
    <n v="11.17"/>
    <n v="0.7446666666666667"/>
    <m/>
    <m/>
    <x v="0"/>
  </r>
  <r>
    <n v="52936519"/>
    <s v="ALARCON  CAROLINA"/>
    <x v="1"/>
    <s v="OPERACION BANCARIA Y APOYO TRANSACCIONAL                                                                                                              "/>
    <s v="OFICIAL SOPORTE"/>
    <s v="8. DIRECCION NACIONAL"/>
    <s v="DIRECCION GENERAL"/>
    <s v="DIRECCION NACIONAL"/>
    <n v="80000"/>
    <n v="42891"/>
    <n v="6"/>
    <n v="1.08"/>
    <n v="7.2000000000000008E-2"/>
    <m/>
    <m/>
    <x v="0"/>
  </r>
  <r>
    <n v="52937131"/>
    <s v="AREVALO ARIAS ROCI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311"/>
    <n v="11"/>
    <n v="12.42"/>
    <n v="0.82799999999999996"/>
    <m/>
    <m/>
    <x v="0"/>
  </r>
  <r>
    <n v="52954382"/>
    <s v="SEGURA PARRA KARENT"/>
    <x v="0"/>
    <s v="REGIONAL COMERCIAL"/>
    <s v="ASESOR COMERCIAL"/>
    <s v="2. BOGOTA"/>
    <s v="OFICINAS"/>
    <s v="LETICIA"/>
    <n v="20701"/>
    <n v="44046"/>
    <n v="8"/>
    <n v="16.128"/>
    <n v="1.0751999999999999"/>
    <m/>
    <m/>
    <x v="1"/>
  </r>
  <r>
    <n v="52955036"/>
    <s v="CASTAÑEDA CASTAÑEDA MAGDA CRISTIN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14"/>
    <n v="1"/>
    <n v="24.29"/>
    <n v="1.6193333333333333"/>
    <m/>
    <n v="44907"/>
    <x v="1"/>
  </r>
  <r>
    <n v="52958228"/>
    <s v="MORENO GARCIA MAYERLY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58"/>
    <n v="3"/>
    <n v="7.42"/>
    <n v="0.49466666666666664"/>
    <m/>
    <m/>
    <x v="0"/>
  </r>
  <r>
    <n v="52959721"/>
    <s v="ANGULO SOTO NURY CONSTANZA"/>
    <x v="8"/>
    <s v="PRODUCTOS ESPECIALIZADOS"/>
    <s v="GERENTE NACIONAL"/>
    <s v="8. DIRECCION NACIONAL"/>
    <s v="DIRECCION GENERAL"/>
    <s v="DIRECCION NACIONAL"/>
    <n v="80000"/>
    <n v="43314"/>
    <n v="8"/>
    <n v="23.21"/>
    <n v="1.5473333333333334"/>
    <m/>
    <m/>
    <x v="1"/>
  </r>
  <r>
    <n v="52960630"/>
    <s v="FALLA PINTO PAOLA XIMENA"/>
    <x v="10"/>
    <s v="VP TALENTO HUMANO"/>
    <s v="PROFESIONAL SENIOR"/>
    <s v="8. DIRECCION NACIONAL"/>
    <s v="DIRECCION GENERAL"/>
    <s v="DIRECCION NACIONAL"/>
    <n v="80000"/>
    <n v="40120"/>
    <n v="11"/>
    <n v="12.42"/>
    <n v="0.82799999999999996"/>
    <m/>
    <m/>
    <x v="0"/>
  </r>
  <r>
    <n v="52961519"/>
    <s v="VALERO MERCHAN ANGELICA IVONNE"/>
    <x v="8"/>
    <s v="VENTAS BANCA EMPRESARIAL"/>
    <s v="GERENTE DE CUENTA"/>
    <s v="8. DIRECCION NACIONAL"/>
    <s v="DIRECCION GENERAL"/>
    <s v="DIRECCION NACIONAL"/>
    <n v="80000"/>
    <n v="41288"/>
    <n v="1"/>
    <n v="21.417999999999999"/>
    <n v="1.4278666666666666"/>
    <m/>
    <m/>
    <x v="1"/>
  </r>
  <r>
    <n v="52963509"/>
    <s v="TAMAYO PEÑA DIANA MARCEL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18.582999999999998"/>
    <n v="1.2388666666666666"/>
    <m/>
    <m/>
    <x v="1"/>
  </r>
  <r>
    <n v="52966079"/>
    <s v="MEDINA GUTIERREZ LUZ ANGELICA"/>
    <x v="1"/>
    <s v="OPERATIVA DE DESEMBOLSOS Y CARTERA"/>
    <s v="PROFESIONAL OPERATIVO"/>
    <s v="8. DIRECCION NACIONAL"/>
    <s v="DIRECCION GENERAL"/>
    <s v="DIRECCION NACIONAL"/>
    <n v="80000"/>
    <n v="44105"/>
    <n v="10"/>
    <n v="13.75"/>
    <n v="0.91666666666666663"/>
    <m/>
    <m/>
    <x v="0"/>
  </r>
  <r>
    <n v="52966775"/>
    <s v="BULLA SUAREZ ANDREA DEL PILAR"/>
    <x v="10"/>
    <s v="DE TALENTO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61"/>
    <n v="6"/>
    <n v="33.582999999999998"/>
    <n v="2.2388666666666666"/>
    <m/>
    <m/>
    <x v="2"/>
  </r>
  <r>
    <n v="52967194"/>
    <s v="FORERO NEME ANA LUCI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25"/>
    <n v="6"/>
    <n v="3.25"/>
    <n v="0.21666666666666667"/>
    <m/>
    <m/>
    <x v="0"/>
  </r>
  <r>
    <n v="52968913"/>
    <s v="CORTES GUZMAN DIANA XIMENA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061"/>
    <n v="8"/>
    <n v="15.54"/>
    <n v="1.036"/>
    <m/>
    <m/>
    <x v="1"/>
  </r>
  <r>
    <n v="52975647"/>
    <s v="ARDILA GUARNIZO MONICA ANDRE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821"/>
    <n v="7"/>
    <n v="17.5"/>
    <n v="1.1666666666666667"/>
    <m/>
    <m/>
    <x v="1"/>
  </r>
  <r>
    <n v="52975675"/>
    <s v="QUIROGA TORRALBA YESMY JOHANA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52976151"/>
    <s v="AVELLANEDA CASTRO MARYBEL"/>
    <x v="0"/>
    <s v="REGIONAL COMERCIAL"/>
    <s v="CAJERO PRINCIPAL"/>
    <s v="2. BOGOTA"/>
    <s v="OFICINAS"/>
    <s v="PASCA"/>
    <n v="22607"/>
    <n v="42261"/>
    <n v="9"/>
    <n v="14.292999999999999"/>
    <n v="0.95286666666666664"/>
    <m/>
    <m/>
    <x v="0"/>
  </r>
  <r>
    <n v="52977284"/>
    <s v="ARISTIZABAL COFLES CLAUDIA CONSTANZA"/>
    <x v="5"/>
    <s v="SERVICIOS ADMINISTRATIVOS"/>
    <s v="PROFESIONAL UNIVERSITARIO"/>
    <s v="8. DIRECCION NACIONAL"/>
    <s v="DIRECCION GENERAL"/>
    <s v="DIRECCION NACIONAL"/>
    <n v="80000"/>
    <n v="39517"/>
    <n v="3"/>
    <n v="21.588000000000001"/>
    <n v="1.4392"/>
    <m/>
    <m/>
    <x v="1"/>
  </r>
  <r>
    <n v="52978541"/>
    <s v="OTALVARO LOPEZ DIANA PATRICIA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90"/>
    <n v="10"/>
    <n v="28.25"/>
    <n v="1.8833333333333333"/>
    <m/>
    <m/>
    <x v="1"/>
  </r>
  <r>
    <n v="52979498"/>
    <s v="MORALES MACHUCA ANGELICA MARIA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5"/>
    <n v="12"/>
    <n v="10.63"/>
    <n v="0.70866666666666667"/>
    <m/>
    <m/>
    <x v="0"/>
  </r>
  <r>
    <n v="52982276"/>
    <s v="LIZCANO TELLEZ GREIS CAROLINA"/>
    <x v="3"/>
    <s v="OFICINA DE CONTROL DISCIPLINARIO INTERNO"/>
    <s v="PROFESIONAL UNIVERSITARIO"/>
    <s v="8. DIRECCION NACIONAL"/>
    <s v="DIRECCION GENERAL"/>
    <s v="DIRECCION NACIONAL"/>
    <n v="80000"/>
    <n v="41219"/>
    <n v="11"/>
    <n v="27.29"/>
    <n v="1.8193333333333332"/>
    <m/>
    <m/>
    <x v="1"/>
  </r>
  <r>
    <n v="52982479"/>
    <s v="LOPEZ ANDRADE CARMEN YISELD"/>
    <x v="1"/>
    <s v="OPERATIVA DE DESEMBOLSOS Y CARTERA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2985186"/>
    <s v="CARDOZO DOMINGUEZ IDALI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005"/>
    <n v="6"/>
    <n v="17.829999999999998"/>
    <n v="1.1886666666666665"/>
    <m/>
    <m/>
    <x v="1"/>
  </r>
  <r>
    <n v="52985664"/>
    <s v="ZORRO CADENA MARIBEL"/>
    <x v="0"/>
    <s v="VENTAS BANCA AGROPECUARIA"/>
    <s v="ASESOR COMERCIAL AGROPECUARIO"/>
    <s v="3. CAFETERA"/>
    <s v="REGIONAL"/>
    <s v="GERENCIA REGIONAL CAFETERA"/>
    <n v="30000"/>
    <n v="43269"/>
    <n v="6"/>
    <n v="18.04"/>
    <n v="1.2026666666666666"/>
    <m/>
    <m/>
    <x v="1"/>
  </r>
  <r>
    <n v="52986861"/>
    <s v="ROJAS SOTO CLAUDIA ALEXANDR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28"/>
    <n v="2"/>
    <n v="8.75"/>
    <n v="0.58333333333333337"/>
    <m/>
    <m/>
    <x v="0"/>
  </r>
  <r>
    <n v="52987832"/>
    <s v="RODRIGUEZ FORERO ALBA MAYERLY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4270"/>
    <n v="3"/>
    <n v="6.92"/>
    <n v="0.46133333333333332"/>
    <m/>
    <m/>
    <x v="0"/>
  </r>
  <r>
    <n v="52989818"/>
    <s v="SIERRA PRIETO JENNY MARCEL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54"/>
    <n v="12"/>
    <n v="26"/>
    <n v="1.7333333333333334"/>
    <m/>
    <n v="44865"/>
    <x v="1"/>
  </r>
  <r>
    <n v="52992344"/>
    <s v="MORALES ARBELAEZ MARIA XIMENA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22"/>
    <n v="2"/>
    <n v="22.88"/>
    <n v="1.5253333333333332"/>
    <m/>
    <n v="44830"/>
    <x v="1"/>
  </r>
  <r>
    <n v="52992373"/>
    <s v="TAPIA GARCIA LILIA MARIA"/>
    <x v="9"/>
    <s v="RIESGO OPERATIVO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2996309"/>
    <s v="RODRIGUEZ SORA JOHANA PILAR"/>
    <x v="0"/>
    <s v="REGIONAL COMERCIAL"/>
    <s v="ASESOR COMERCIAL"/>
    <s v="2. BOGOTA"/>
    <s v="OFICINAS"/>
    <s v="LA VEGA (CUNDINAMARCA)"/>
    <n v="22007"/>
    <n v="44112"/>
    <n v="10"/>
    <n v="13.46"/>
    <n v="0.89733333333333343"/>
    <m/>
    <m/>
    <x v="0"/>
  </r>
  <r>
    <n v="52997015"/>
    <s v="CUELLAR YAVER BADUA DE LOS ANGELES"/>
    <x v="5"/>
    <s v="COMPRAS Y CONTRATACION                                                                                                                                "/>
    <s v="JEFE"/>
    <s v="8. DIRECCION NACIONAL"/>
    <s v="DIRECCION GENERAL"/>
    <s v="DIRECCION NACIONAL"/>
    <n v="80000"/>
    <n v="42982"/>
    <n v="9"/>
    <n v="0"/>
    <n v="0"/>
    <m/>
    <m/>
    <x v="0"/>
  </r>
  <r>
    <n v="52997435"/>
    <s v="JACOME GARCIA NARYURIE STELLA"/>
    <x v="0"/>
    <s v="REGIONAL COMERCIAL"/>
    <s v="ASESOR COMERCIAL"/>
    <s v="5. SANTANDER"/>
    <s v="OFICINAS"/>
    <s v="EL CARMEN"/>
    <n v="51504"/>
    <n v="44713"/>
    <n v="6"/>
    <n v="3.75"/>
    <n v="0.25"/>
    <m/>
    <m/>
    <x v="0"/>
  </r>
  <r>
    <n v="52999712"/>
    <s v="TARQUINO CORREDOR IVONNE ANDREA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43"/>
    <n v="1"/>
    <n v="24.5"/>
    <n v="1.6333333333333333"/>
    <m/>
    <n v="44844"/>
    <x v="1"/>
  </r>
  <r>
    <n v="53000630"/>
    <s v="ARENAS ROJAS TEOFILA PATRICIA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297"/>
    <n v="7"/>
    <n v="31.254999999999999"/>
    <n v="2.0836666666666668"/>
    <m/>
    <n v="44826"/>
    <x v="2"/>
  </r>
  <r>
    <n v="53005533"/>
    <s v="FAJARDO ROJAS GLORIA MAGDANI"/>
    <x v="0"/>
    <s v="REGIONAL COMERCIAL"/>
    <s v="CAJERO PRINCIPAL"/>
    <s v="7. ORIENTE"/>
    <s v="OFICINAS"/>
    <s v="LA BELLEZA"/>
    <n v="55609"/>
    <n v="39260"/>
    <n v="6"/>
    <n v="17.670000000000002"/>
    <n v="1.1780000000000002"/>
    <m/>
    <m/>
    <x v="1"/>
  </r>
  <r>
    <n v="53005699"/>
    <s v="MARTINEZ SOTO SANDRA MILENA"/>
    <x v="0"/>
    <s v="REGIONAL COMERCIAL"/>
    <s v="CAJERO PRINCIPAL"/>
    <s v="9. SUR"/>
    <s v="OFICINAS"/>
    <s v="DOLORES"/>
    <n v="31921"/>
    <n v="43046"/>
    <n v="11"/>
    <n v="12.25"/>
    <n v="0.81666666666666665"/>
    <m/>
    <m/>
    <x v="0"/>
  </r>
  <r>
    <n v="53005975"/>
    <s v="CAMACHO VIVAS LIDA MAYERLY"/>
    <x v="1"/>
    <s v="OPERATIVA DE CONVENIOS"/>
    <s v="PROFESIONAL UNIVERSITARIO"/>
    <s v="8. DIRECCION NACIONAL"/>
    <s v="DIRECCION GENERAL"/>
    <s v="DIRECCION NACIONAL"/>
    <n v="80000"/>
    <n v="42464"/>
    <n v="4"/>
    <n v="6.13"/>
    <n v="0.40866666666666668"/>
    <m/>
    <m/>
    <x v="0"/>
  </r>
  <r>
    <n v="53007492"/>
    <s v="MONTOYA ORTIZ NANCY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2"/>
    <n v="3"/>
    <n v="21.83"/>
    <n v="1.4553333333333331"/>
    <m/>
    <n v="44901"/>
    <x v="1"/>
  </r>
  <r>
    <n v="53009951"/>
    <s v="DELGADO BLANCO KELLY TATIANA"/>
    <x v="1"/>
    <s v="OPERATIVA DE DESEMBOLSOS Y CARTERA"/>
    <s v="PROFESIONAL UNIVERSITARIO"/>
    <s v="8. DIRECCION NACIONAL"/>
    <s v="DIRECCION GENERAL"/>
    <s v="DIRECCION NACIONAL"/>
    <n v="80000"/>
    <n v="41113"/>
    <n v="7"/>
    <n v="1.58"/>
    <n v="0.10533333333333333"/>
    <m/>
    <m/>
    <x v="0"/>
  </r>
  <r>
    <n v="53009990"/>
    <s v="ACEVEDO PINTO YULETH ANDREA"/>
    <x v="0"/>
    <s v="REGIONAL COMERCIAL"/>
    <s v="DIRECTOR OFICINA TIPO 3"/>
    <s v="7. ORIENTE"/>
    <s v="OFICINAS"/>
    <s v="MANI                                                                                                                                                  "/>
    <n v="75801"/>
    <n v="43699"/>
    <n v="8"/>
    <n v="15.38"/>
    <n v="1.0253333333333334"/>
    <m/>
    <m/>
    <x v="1"/>
  </r>
  <r>
    <n v="53013854"/>
    <s v="DIAZ DIAZ ELIANA MARITZA"/>
    <x v="0"/>
    <s v="REGIONAL COMERCIAL"/>
    <s v="ASESOR COMERCIAL"/>
    <s v="9. SUR"/>
    <s v="OFICINAS"/>
    <s v="CASABIANCA"/>
    <n v="32404"/>
    <n v="42746"/>
    <n v="1"/>
    <n v="9.58"/>
    <n v="0.63866666666666672"/>
    <m/>
    <m/>
    <x v="0"/>
  </r>
  <r>
    <n v="53014334"/>
    <s v="DALH SANCHEZ DIANA CAROLIN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53015395"/>
    <s v="PATIÑO ANAYA LEHIDY JELITZA"/>
    <x v="0"/>
    <s v="REGIONAL COMERCIAL"/>
    <s v="DIRECTOR OFICINA TIPO 5"/>
    <s v="7. ORIENTE"/>
    <s v="OFICINAS"/>
    <s v="EL ESPINO"/>
    <n v="71706"/>
    <n v="41113"/>
    <n v="7"/>
    <n v="1.33"/>
    <n v="8.8666666666666671E-2"/>
    <m/>
    <m/>
    <x v="0"/>
  </r>
  <r>
    <n v="53031723"/>
    <s v="ACEVEDO CARCAMO NATHALY"/>
    <x v="0"/>
    <s v="REGIONAL COMERCIAL"/>
    <s v="ASESOR COMERCIAL"/>
    <s v="4. COSTA"/>
    <s v="OFICINAS"/>
    <s v="SUCRE (SUCRE)"/>
    <n v="45117"/>
    <n v="43528"/>
    <n v="3"/>
    <n v="22.37"/>
    <n v="1.4913333333333334"/>
    <m/>
    <m/>
    <x v="1"/>
  </r>
  <r>
    <n v="53036598"/>
    <s v="LOPEZ BUITRAGO YENNY PAOLA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53039919"/>
    <s v="ROA AVILA LEYDY MARISOL"/>
    <x v="1"/>
    <s v="OPERATIVA DE DESEMBOLSOS Y CARTERA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53042291"/>
    <s v="GALEANO FORERO GINE"/>
    <x v="5"/>
    <s v="SERVICIOS ADMINISTRATIVOS"/>
    <s v="PROFESIONAL UNIVERSITARIO"/>
    <s v="8. DIRECCION NACIONAL"/>
    <s v="DIRECCION GENERAL"/>
    <s v="DIRECCION NACIONAL"/>
    <n v="80000"/>
    <n v="42198"/>
    <n v="7"/>
    <n v="32"/>
    <n v="2.1333333333333333"/>
    <m/>
    <n v="44960"/>
    <x v="2"/>
  </r>
  <r>
    <n v="53047318"/>
    <s v="FONSECA CASTELLANOS DAISY VIVIAN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43864"/>
    <n v="2"/>
    <n v="23.67"/>
    <n v="1.5780000000000001"/>
    <m/>
    <m/>
    <x v="1"/>
  </r>
  <r>
    <n v="53047335"/>
    <s v="BUSTOS MANRIQUE DERLY YADI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11.833"/>
    <n v="0.78886666666666672"/>
    <m/>
    <m/>
    <x v="0"/>
  </r>
  <r>
    <n v="53049172"/>
    <s v="DIAZ ACOSTA ANDREA VIVIANA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3"/>
    <n v="10"/>
    <n v="13.63"/>
    <n v="0.90866666666666673"/>
    <m/>
    <m/>
    <x v="0"/>
  </r>
  <r>
    <n v="53050086"/>
    <s v="QUINTERO PERDOMO FANNY DEL PILAR"/>
    <x v="8"/>
    <s v="VENTAS BANCA OFICIAL"/>
    <s v="GERENTE DE CUENTA"/>
    <s v="8. DIRECCION NACIONAL"/>
    <s v="DIRECCION GENERAL"/>
    <s v="DIRECCION NACIONAL"/>
    <n v="80000"/>
    <n v="40940"/>
    <n v="2"/>
    <n v="23.582999999999998"/>
    <n v="1.5721999999999998"/>
    <m/>
    <m/>
    <x v="1"/>
  </r>
  <r>
    <n v="53051823"/>
    <s v="GARCIA ROMERO JENNY MARCELA"/>
    <x v="6"/>
    <s v="MERCADEO Y PUBLICIDAD                                                                                                                                 "/>
    <s v="JEFE"/>
    <s v="8. DIRECCION NACIONAL"/>
    <s v="DIRECCION GENERAL"/>
    <s v="DIRECCION NACIONAL"/>
    <n v="80000"/>
    <n v="43080"/>
    <n v="12"/>
    <n v="25.83"/>
    <n v="1.722"/>
    <m/>
    <m/>
    <x v="1"/>
  </r>
  <r>
    <n v="53052013"/>
    <s v="ROBAYO DIAZ MARLY YURCELY"/>
    <x v="0"/>
    <s v="VENTAS MICROFINANZAS"/>
    <s v="ASESOR COMERCIAL MICROFINANZAS"/>
    <s v="9. SUR"/>
    <s v="OFICINAS"/>
    <s v="EL DONCELLO"/>
    <n v="32104"/>
    <n v="42282"/>
    <n v="10"/>
    <n v="13.58"/>
    <n v="0.90533333333333332"/>
    <m/>
    <m/>
    <x v="0"/>
  </r>
  <r>
    <n v="53054113"/>
    <s v="MARTINEZ PARRA EDNA JULIANA"/>
    <x v="11"/>
    <s v="ASESORIA JURIDICA DEL NEGOCIO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126"/>
    <n v="1"/>
    <n v="23.376999999999999"/>
    <n v="1.5584666666666667"/>
    <m/>
    <m/>
    <x v="1"/>
  </r>
  <r>
    <n v="53054782"/>
    <s v="HERNANDEZ BARAJAS YULY MILENA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m/>
    <x v="1"/>
  </r>
  <r>
    <n v="53062080"/>
    <s v="CARDOZO LIMAS MARY LUZ"/>
    <x v="1"/>
    <s v="OPERATIVA DE DESEMBOLSOS Y CARTERA"/>
    <s v="PROFESIONAL OPERATIVO"/>
    <s v="8. DIRECCION NACIONAL"/>
    <s v="DIRECCION GENERAL"/>
    <s v="DIRECCION NACIONAL"/>
    <n v="80000"/>
    <n v="44502"/>
    <n v="11"/>
    <n v="12.46"/>
    <n v="0.83066666666666678"/>
    <m/>
    <m/>
    <x v="0"/>
  </r>
  <r>
    <n v="53062859"/>
    <s v="CORTES GARZON MALENA ISABEL"/>
    <x v="0"/>
    <s v="REGIONAL COMERCIAL"/>
    <s v="CAJERO PRINCIPAL"/>
    <s v="2. BOGOTA"/>
    <s v="OFICINAS"/>
    <s v="AGUA DE DIOS"/>
    <n v="22601"/>
    <n v="39664"/>
    <n v="8"/>
    <n v="16.088000000000001"/>
    <n v="1.0725333333333333"/>
    <m/>
    <m/>
    <x v="1"/>
  </r>
  <r>
    <n v="53069383"/>
    <s v="PEREZ CORREA DIANA LUC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7"/>
    <n v="11"/>
    <n v="12"/>
    <n v="0.8"/>
    <m/>
    <m/>
    <x v="0"/>
  </r>
  <r>
    <n v="53073138"/>
    <s v="MARIN MONSALVE CLARA LUCIA"/>
    <x v="8"/>
    <s v="VP BANCA EMPRESARIAL Y OFICIAL"/>
    <s v="PROFESIONAL SENIOR"/>
    <s v="8. DIRECCION NACIONAL"/>
    <s v="DIRECCION GENERAL"/>
    <s v="DIRECCION NACIONAL"/>
    <n v="80000"/>
    <n v="41246"/>
    <n v="12"/>
    <n v="26.17"/>
    <n v="1.7446666666666668"/>
    <m/>
    <n v="44837"/>
    <x v="1"/>
  </r>
  <r>
    <n v="53073402"/>
    <s v="MUNEVAR ROMAN MARIANA"/>
    <x v="7"/>
    <s v="IMPUESTOS"/>
    <s v="PROFESIONAL SENIOR"/>
    <s v="8. DIRECCION NACIONAL"/>
    <s v="DIRECCION GENERAL"/>
    <s v="DIRECCION NACIONAL"/>
    <n v="80000"/>
    <n v="44126"/>
    <n v="10"/>
    <n v="12.88"/>
    <n v="0.85866666666666669"/>
    <m/>
    <m/>
    <x v="0"/>
  </r>
  <r>
    <n v="53074319"/>
    <s v="QUIMBAYO ZULUAGA ERIKA ANDREA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86"/>
    <n v="2"/>
    <n v="14.96"/>
    <n v="0.9973333333333334"/>
    <m/>
    <m/>
    <x v="0"/>
  </r>
  <r>
    <n v="53074858"/>
    <s v="CASTILLO CALDERON DIANA MARCELA"/>
    <x v="8"/>
    <s v="PRODUCTOS ESPECIALIZADOS"/>
    <s v="PROFESIONAL SENIOR"/>
    <s v="8. DIRECCION NACIONAL"/>
    <s v="DIRECCION GENERAL"/>
    <s v="DIRECCION NACIONAL"/>
    <n v="80000"/>
    <n v="42745"/>
    <n v="1"/>
    <n v="24.62"/>
    <n v="1.6413333333333333"/>
    <m/>
    <n v="44881"/>
    <x v="1"/>
  </r>
  <r>
    <n v="53075812"/>
    <s v="CORTES TORRES ERIKA"/>
    <x v="10"/>
    <s v="VP TALENTO HUMANO"/>
    <s v="PROFESIONAL UNIVERSITARIO"/>
    <s v="8. DIRECCION NACIONAL"/>
    <s v="DIRECCION GENERAL"/>
    <s v="DIRECCION NACIONAL"/>
    <n v="80000"/>
    <n v="43598"/>
    <n v="5"/>
    <n v="19.5"/>
    <n v="1.3"/>
    <m/>
    <n v="44928"/>
    <x v="1"/>
  </r>
  <r>
    <n v="53076891"/>
    <s v="MURCIA ALAYON YULY ANDRE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4"/>
    <n v="1"/>
    <n v="9.0399999999999991"/>
    <n v="0.60266666666666657"/>
    <m/>
    <m/>
    <x v="0"/>
  </r>
  <r>
    <n v="53082373"/>
    <s v="JUAN DE DIOS MANCIPE MIRIAN LORENA"/>
    <x v="0"/>
    <s v="REGIONAL COMERCIAL"/>
    <s v="ASESOR COMERCIAL SENIOR"/>
    <s v="7. ORIENTE"/>
    <s v="OFICINAS"/>
    <s v="TUNJA"/>
    <n v="75409"/>
    <n v="40802"/>
    <n v="9"/>
    <n v="14.38"/>
    <n v="0.95866666666666667"/>
    <m/>
    <m/>
    <x v="0"/>
  </r>
  <r>
    <n v="53089235"/>
    <s v="ARBELAEZ VASQUEZ YURANI ANDREA"/>
    <x v="1"/>
    <s v="OPERATIVA DE CANALES Y OFICINAS"/>
    <s v="PROFESIONAL UNIVERSITARIO"/>
    <s v="8. DIRECCION NACIONAL"/>
    <s v="DIRECCION GENERAL"/>
    <s v="DIRECCION NACIONAL"/>
    <n v="80000"/>
    <n v="44396"/>
    <n v="7"/>
    <n v="1.75"/>
    <n v="0.11666666666666667"/>
    <m/>
    <m/>
    <x v="0"/>
  </r>
  <r>
    <n v="53090530"/>
    <s v="GALVIS TOLA ANGELA MARIA"/>
    <x v="1"/>
    <s v="OPERATIVA DE CANALES Y OFICINAS"/>
    <s v="PROFESIONAL UNIVERSITARIO"/>
    <s v="8. DIRECCION NACIONAL"/>
    <s v="DIRECCION GENERAL"/>
    <s v="DIRECCION NACIONAL"/>
    <n v="80000"/>
    <n v="41701"/>
    <n v="3"/>
    <n v="20.628"/>
    <n v="1.3752"/>
    <m/>
    <m/>
    <x v="1"/>
  </r>
  <r>
    <n v="53092728"/>
    <s v="FORERO MAHECHA ANA YANIBE"/>
    <x v="1"/>
    <s v="OPERATIVA DE DESEMBOLSOS Y CARTERA"/>
    <s v="PROFESIONAL UNIVERSITARIO"/>
    <s v="8. DIRECCION NACIONAL"/>
    <s v="DIRECCION GENERAL"/>
    <s v="DIRECCION NACIONAL"/>
    <n v="80000"/>
    <n v="41491"/>
    <n v="8"/>
    <n v="15.913"/>
    <n v="1.0608666666666666"/>
    <m/>
    <m/>
    <x v="1"/>
  </r>
  <r>
    <n v="53094518"/>
    <s v="RODRIGUEZ CUESTA JENNY MARCELA"/>
    <x v="2"/>
    <s v="VP TECNOLOGIA E INNOVACION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53095120"/>
    <s v="PAEZ CANO CINDY CAROLINA"/>
    <x v="1"/>
    <s v="OPERATIVA DE DESEMBOLSOS Y CARTERA"/>
    <s v="PROFESIONAL UNIVERSITARIO"/>
    <s v="8. DIRECCION NACIONAL"/>
    <s v="DIRECCION GENERAL"/>
    <s v="DIRECCION NACIONAL"/>
    <n v="80000"/>
    <n v="41226"/>
    <n v="11"/>
    <n v="12"/>
    <n v="0.8"/>
    <m/>
    <m/>
    <x v="0"/>
  </r>
  <r>
    <n v="53097365"/>
    <s v="TORRES MONROY LADY CAROLINA"/>
    <x v="0"/>
    <s v="REGIONAL COMERCIAL"/>
    <s v="CAJERO"/>
    <s v="2. BOGOTA"/>
    <s v="OFICINAS"/>
    <s v="CENTRO DE NEGOCIOS BOGOTA CENTRO                                                                                                                      "/>
    <n v="20704"/>
    <n v="44589"/>
    <n v="1"/>
    <n v="8.8699999999999992"/>
    <n v="0.59133333333333327"/>
    <m/>
    <m/>
    <x v="0"/>
  </r>
  <r>
    <n v="53098442"/>
    <s v="RAMIREZ OLIVERA LEIDY CAROLINA"/>
    <x v="1"/>
    <s v="OPERATIVA DE CONVENIOS"/>
    <s v="PROFESIONAL UNIVERSITARIO"/>
    <s v="8. DIRECCION NACIONAL"/>
    <s v="DIRECCION GENERAL"/>
    <s v="DIRECCION NACIONAL"/>
    <n v="80000"/>
    <n v="39449"/>
    <n v="1"/>
    <n v="9.8770000000000007"/>
    <n v="0.65846666666666676"/>
    <m/>
    <m/>
    <x v="0"/>
  </r>
  <r>
    <n v="53099971"/>
    <s v="SALAMANCA ACERO AIDA VIVIANA"/>
    <x v="1"/>
    <s v="OPERATIVA DE DESEMBOLSOS Y CARTERA"/>
    <s v="PROFESIONAL UNIVERSITARIO"/>
    <s v="8. DIRECCION NACIONAL"/>
    <s v="DIRECCION GENERAL"/>
    <s v="DIRECCION NACIONAL"/>
    <n v="80000"/>
    <n v="41043"/>
    <n v="5"/>
    <n v="2.6269999999999998"/>
    <n v="0.17513333333333331"/>
    <m/>
    <m/>
    <x v="0"/>
  </r>
  <r>
    <n v="53103354"/>
    <s v="QUEVEDO BAQUERO YUDY MARCEL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.58"/>
    <n v="0.10533333333333333"/>
    <m/>
    <m/>
    <x v="0"/>
  </r>
  <r>
    <n v="53105243"/>
    <s v="LOSADA TORRES LADY JOHANNA"/>
    <x v="0"/>
    <s v="VENTAS BANCA AGROPECUARIA"/>
    <s v="ASESOR COMERCIAL AGROPECUARIO"/>
    <s v="7. ORIENTE"/>
    <s v="OFICINAS"/>
    <s v="GARAGOA"/>
    <n v="72203"/>
    <n v="44589"/>
    <n v="1"/>
    <n v="8.8699999999999992"/>
    <n v="0.59133333333333327"/>
    <m/>
    <m/>
    <x v="0"/>
  </r>
  <r>
    <n v="53106791"/>
    <s v="SANCHEZ CUERVO ZAIRA VIOLETA"/>
    <x v="10"/>
    <s v="VP TALENTO HUMANO"/>
    <s v="PROFESIONAL UNIVERSITARIO"/>
    <s v="8. DIRECCION NACIONAL"/>
    <s v="DIRECCION GENERAL"/>
    <s v="DIRECCION NACIONAL"/>
    <n v="80000"/>
    <n v="43881"/>
    <n v="2"/>
    <n v="22.96"/>
    <n v="1.5306666666666666"/>
    <m/>
    <m/>
    <x v="1"/>
  </r>
  <r>
    <n v="53108084"/>
    <s v="CARDOSO VALLEJO VERONICA"/>
    <x v="9"/>
    <s v="RIESGO OPERATIVO"/>
    <s v="PROFESIONAL UNIVERSITARIO"/>
    <s v="8. DIRECCION NACIONAL"/>
    <s v="DIRECCION GENERAL"/>
    <s v="DIRECCION NACIONAL"/>
    <n v="80000"/>
    <n v="43046"/>
    <n v="11"/>
    <n v="27.25"/>
    <n v="1.8166666666666667"/>
    <m/>
    <n v="44873"/>
    <x v="1"/>
  </r>
  <r>
    <n v="53116077"/>
    <s v="BALLESTEROS VARGAS MAGDA LILIANA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91"/>
    <n v="4"/>
    <n v="21.08"/>
    <n v="1.4053333333333333"/>
    <m/>
    <m/>
    <x v="1"/>
  </r>
  <r>
    <n v="53118246"/>
    <s v="BUITRAGO ESPEJO CLAUDIA LILIANA"/>
    <x v="0"/>
    <s v="REGIONAL COMERCIAL"/>
    <s v="DIRECTOR OFICINA TIPO 2"/>
    <s v="7. ORIENTE"/>
    <s v="OFICINAS"/>
    <s v="GARAGOA"/>
    <n v="72203"/>
    <n v="39756"/>
    <n v="11"/>
    <n v="12.297000000000001"/>
    <n v="0.81980000000000008"/>
    <m/>
    <m/>
    <x v="0"/>
  </r>
  <r>
    <n v="53118518"/>
    <s v="DOMINGUEZ RODRIGUEZ ADRIANA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533"/>
    <n v="9"/>
    <n v="14.38"/>
    <n v="0.95866666666666667"/>
    <m/>
    <m/>
    <x v="0"/>
  </r>
  <r>
    <n v="53119038"/>
    <s v="CUADROS CHAVEZ DIANA MARCELA"/>
    <x v="4"/>
    <s v="NORMALIZACION Y COBRO JURIDICO                                                                                                                        "/>
    <s v="PROFESIONAL UNIVERSITARIO"/>
    <s v="2. BOGOTA"/>
    <s v="REGIONAL"/>
    <s v="GERENCIA REGIONAL BOGOTA"/>
    <n v="20000"/>
    <n v="42993"/>
    <n v="9"/>
    <n v="14.42"/>
    <n v="0.96133333333333337"/>
    <m/>
    <m/>
    <x v="0"/>
  </r>
  <r>
    <n v="53119780"/>
    <s v="GARCIA QUINTERO LIDA ESPERANZ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27"/>
    <n v="3"/>
    <n v="7.25"/>
    <n v="0.48333333333333334"/>
    <m/>
    <m/>
    <x v="0"/>
  </r>
  <r>
    <n v="53120415"/>
    <s v="VASQUEZ ORTIZ NAZLY FAHISIURY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53121353"/>
    <s v="VARGAS TRIVIÑO NATHALIE"/>
    <x v="0"/>
    <s v="VENTAS BANCA AGROPECUARIA"/>
    <s v="JEFE"/>
    <s v="8. DIRECCION NACIONAL"/>
    <s v="DIRECCION GENERAL"/>
    <s v="DIRECCION NACIONAL"/>
    <n v="80000"/>
    <n v="44336"/>
    <n v="5"/>
    <n v="19.21"/>
    <n v="1.2806666666666666"/>
    <m/>
    <m/>
    <x v="1"/>
  </r>
  <r>
    <n v="53121951"/>
    <s v="GOMEZ BASTOS DIANA MARCELA"/>
    <x v="1"/>
    <s v="OPERATIVA DE DESEMBOLSOS Y CARTERA"/>
    <s v="PROFESIONAL UNIVERSITARIO"/>
    <s v="8. DIRECCION NACIONAL"/>
    <s v="DIRECCION GENERAL"/>
    <s v="DIRECCION NACIONAL"/>
    <n v="80000"/>
    <n v="39482"/>
    <n v="2"/>
    <n v="23.463000000000001"/>
    <n v="1.5642"/>
    <m/>
    <n v="44900"/>
    <x v="1"/>
  </r>
  <r>
    <n v="53125300"/>
    <s v="BAYLON EPIA KENNY ELIANA"/>
    <x v="11"/>
    <s v="ASESORIA JURIDICA DEL NEGOCIO                                                                                                                         "/>
    <s v="PROFESIONAL UNIVERSITARIO"/>
    <s v="9. SUR"/>
    <s v="REGIONAL"/>
    <s v="GERENCIA REGIONAL SUR"/>
    <n v="90000"/>
    <n v="41113"/>
    <n v="7"/>
    <n v="16.579999999999998"/>
    <n v="1.1053333333333333"/>
    <m/>
    <m/>
    <x v="1"/>
  </r>
  <r>
    <n v="53130748"/>
    <s v="AMAGUAÑA  PUERTO YENI ALEXAND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675"/>
    <n v="11"/>
    <n v="27.5"/>
    <n v="1.8333333333333333"/>
    <m/>
    <n v="44852"/>
    <x v="1"/>
  </r>
  <r>
    <n v="53131154"/>
    <s v="LOMBO GARAVITO LOREN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65"/>
    <n v="3"/>
    <n v="22.46"/>
    <n v="1.4973333333333334"/>
    <m/>
    <n v="44914"/>
    <x v="1"/>
  </r>
  <r>
    <n v="53139868"/>
    <s v="BARRETO CASTRO NUBIA ROCIO"/>
    <x v="0"/>
    <s v="VENTAS BANCA AGROPECUARIA"/>
    <s v="COORDINADOR"/>
    <s v="7. ORIENTE"/>
    <s v="REGIONAL"/>
    <s v="GERENCIA REGIONAL ORIENTE"/>
    <n v="70000"/>
    <n v="41113"/>
    <n v="7"/>
    <n v="11.788"/>
    <n v="0.78586666666666671"/>
    <m/>
    <m/>
    <x v="0"/>
  </r>
  <r>
    <n v="53152972"/>
    <s v="BERNAL GUTIERREZ JENNY ANDRE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627"/>
    <n v="3"/>
    <n v="7.25"/>
    <n v="0.48333333333333334"/>
    <m/>
    <m/>
    <x v="0"/>
  </r>
  <r>
    <n v="53153684"/>
    <s v="MAYORGA BENAVIDES NUBIA JOHANA"/>
    <x v="7"/>
    <s v="IMPUESTOS"/>
    <s v="PROFESIONAL SENIOR"/>
    <s v="8. DIRECCION NACIONAL"/>
    <s v="DIRECCION GENERAL"/>
    <s v="DIRECCION NACIONAL"/>
    <n v="80000"/>
    <n v="44378"/>
    <n v="7"/>
    <n v="17.5"/>
    <n v="1.1666666666666667"/>
    <m/>
    <n v="44887"/>
    <x v="1"/>
  </r>
  <r>
    <n v="53155727"/>
    <s v="GAMBOA CARDENAS JENNIFER JOHANA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31"/>
    <n v="8"/>
    <n v="15.33"/>
    <n v="1.022"/>
    <m/>
    <m/>
    <x v="1"/>
  </r>
  <r>
    <n v="53161072"/>
    <s v="PULIDO ESTRADA NANCY LORENA"/>
    <x v="0"/>
    <s v="DESARROLLO COMERCIAL"/>
    <s v="PROFESIONAL SENIOR"/>
    <s v="8. DIRECCION NACIONAL"/>
    <s v="DIRECCION GENERAL"/>
    <s v="DIRECCION NACIONAL"/>
    <n v="80000"/>
    <n v="41583"/>
    <n v="11"/>
    <n v="26.08"/>
    <n v="1.7386666666666666"/>
    <m/>
    <m/>
    <x v="1"/>
  </r>
  <r>
    <n v="53164677"/>
    <s v="CORTES GORDILLO DIANA CAROLINA"/>
    <x v="0"/>
    <s v="ADMINISTRACION DE CARTERA                                                                                                                             "/>
    <s v="JEFE"/>
    <s v="8. DIRECCION NACIONAL"/>
    <s v="DIRECCION GENERAL"/>
    <s v="DIRECCION NACIONAL"/>
    <n v="80000"/>
    <n v="42128"/>
    <n v="5"/>
    <n v="26.297000000000001"/>
    <n v="1.7531333333333334"/>
    <m/>
    <m/>
    <x v="1"/>
  </r>
  <r>
    <n v="53167936"/>
    <s v="BOCANEGRA ROCHA EVELIN DAMARIS"/>
    <x v="0"/>
    <s v="REGIONAL COMERCIAL"/>
    <s v="ASESOR COMERCIAL"/>
    <s v="3. CAFETERA"/>
    <s v="OFICINAS"/>
    <s v="PUERTO SALGAR"/>
    <n v="22009"/>
    <n v="42808"/>
    <n v="3"/>
    <n v="6.96"/>
    <n v="0.46400000000000002"/>
    <m/>
    <m/>
    <x v="0"/>
  </r>
  <r>
    <n v="53177178"/>
    <s v="MONTERO SUAREZ YURY LILIANA"/>
    <x v="0"/>
    <s v="REGIONAL COMERCIAL"/>
    <s v="CAJERO PRINCIPAL"/>
    <s v="2. BOGOTA"/>
    <s v="OFICINAS"/>
    <s v="SAN MARTIN                                                                                                                                            "/>
    <n v="22308"/>
    <n v="44720"/>
    <n v="6"/>
    <n v="3.46"/>
    <n v="0.23066666666666666"/>
    <m/>
    <m/>
    <x v="0"/>
  </r>
  <r>
    <n v="53178739"/>
    <s v="RUIZ GOMEZ KELIS VIVIANA"/>
    <x v="0"/>
    <s v="VENTAS BANCA PERSONAS"/>
    <s v="PROFESIONAL UNIVERSITARIO"/>
    <s v="4. COSTA"/>
    <s v="REGIONAL"/>
    <s v="GERENCIA REGIONAL COSTA"/>
    <n v="40000"/>
    <n v="40787"/>
    <n v="9"/>
    <n v="15"/>
    <n v="1"/>
    <m/>
    <m/>
    <x v="1"/>
  </r>
  <r>
    <n v="5340973"/>
    <s v="URBANO URBANO ELI ALEJANDRO"/>
    <x v="0"/>
    <s v="VENTAS MICROFINANZAS"/>
    <s v="ASESOR COMERCIAL MICROFINANZAS"/>
    <s v="6. OCCIDENTE"/>
    <s v="OFICINAS"/>
    <s v="SAN PABLO (NARIÑO)"/>
    <n v="62809"/>
    <n v="44796"/>
    <n v="8"/>
    <n v="0.33"/>
    <n v="2.2000000000000002E-2"/>
    <m/>
    <m/>
    <x v="0"/>
  </r>
  <r>
    <n v="53930156"/>
    <s v="CASTAÑEDA FORERO NIYIREH"/>
    <x v="0"/>
    <s v="REGIONAL COMERCIAL"/>
    <s v="CAJERO PRINCIPAL"/>
    <s v="2. BOGOTA"/>
    <s v="OFICINAS"/>
    <s v="VENECIA"/>
    <n v="22610"/>
    <n v="43074"/>
    <n v="12"/>
    <n v="26.08"/>
    <n v="1.7386666666666666"/>
    <m/>
    <m/>
    <x v="1"/>
  </r>
  <r>
    <n v="53930180"/>
    <s v="MELO RIVERA MARTHA CAROLINA"/>
    <x v="0"/>
    <s v="REGIONAL COMERCIAL"/>
    <s v="GERENTE ZONAL"/>
    <s v="2. BOGOTA"/>
    <s v="REGIONAL"/>
    <s v="PACHO"/>
    <n v="22019"/>
    <n v="39449"/>
    <n v="1"/>
    <n v="9.9600000000000009"/>
    <n v="0.66400000000000003"/>
    <m/>
    <m/>
    <x v="0"/>
  </r>
  <r>
    <n v="53932519"/>
    <s v="PACHON NUÑEZ ALBA YINNETH"/>
    <x v="0"/>
    <s v="REGIONAL COMERCIAL"/>
    <s v="ASESOR COMERCIAL"/>
    <s v="2. BOGOTA"/>
    <s v="OFICINAS"/>
    <s v="SILVANIA"/>
    <n v="22609"/>
    <n v="43126"/>
    <n v="1"/>
    <n v="23.96"/>
    <n v="1.5973333333333335"/>
    <m/>
    <m/>
    <x v="1"/>
  </r>
  <r>
    <n v="54258306"/>
    <s v="MONTOYA RESTREPO VIVIANY"/>
    <x v="0"/>
    <s v="REGIONAL COMERCIAL"/>
    <s v="ASESOR COMERCIAL"/>
    <s v="1. ANTIOQUIA"/>
    <s v="OFICINAS"/>
    <s v="CARMEN DE ATRATO"/>
    <n v="11101"/>
    <n v="38581"/>
    <n v="8"/>
    <n v="15.58"/>
    <n v="1.0386666666666666"/>
    <m/>
    <m/>
    <x v="1"/>
  </r>
  <r>
    <n v="5440943"/>
    <s v="CONTRERAS MONCADA TIMOLEON"/>
    <x v="0"/>
    <s v="REGIONAL COMERCIAL"/>
    <s v="DIRECTOR OFICINA TIPO 2"/>
    <s v="5. SANTANDER"/>
    <s v="OFICINAS"/>
    <s v="SARDINATA"/>
    <n v="51511"/>
    <n v="36705"/>
    <n v="6"/>
    <n v="17.38"/>
    <n v="1.1586666666666665"/>
    <m/>
    <m/>
    <x v="1"/>
  </r>
  <r>
    <n v="5461788"/>
    <s v="CABALLERO ALVARADO RIGOBERTO"/>
    <x v="0"/>
    <s v="REGIONAL COMERCIAL"/>
    <s v="ASESOR COMERCIAL SENIOR"/>
    <s v="5. SANTANDER"/>
    <s v="OFICINAS"/>
    <s v="CUCUTA"/>
    <n v="51503"/>
    <n v="37418"/>
    <n v="6"/>
    <n v="18.329999999999998"/>
    <n v="1.222"/>
    <m/>
    <m/>
    <x v="1"/>
  </r>
  <r>
    <n v="5469321"/>
    <s v="CLARO ALVAREZ CARLOS ARNOLD"/>
    <x v="4"/>
    <s v="NACIONAL DE ANALISIS AGROPECUARIO                                                                                                                     "/>
    <s v="OFICIAL OPERATIVO SENIOR"/>
    <s v="5. SANTANDER"/>
    <s v="REGIONAL"/>
    <s v="OCAÑA"/>
    <n v="51509"/>
    <n v="43724"/>
    <n v="9"/>
    <n v="14.38"/>
    <n v="0.95866666666666667"/>
    <m/>
    <m/>
    <x v="0"/>
  </r>
  <r>
    <n v="5471395"/>
    <s v="ALVAREZ CASTRO YEISON EMIRO"/>
    <x v="0"/>
    <s v="REGIONAL COMERCIAL"/>
    <s v="CAJERO PRINCIPAL"/>
    <s v="5. SANTANDER"/>
    <s v="OFICINAS"/>
    <s v="EL CARMEN"/>
    <n v="51504"/>
    <n v="40207"/>
    <n v="1"/>
    <n v="8.7880000000000003"/>
    <n v="0.58586666666666665"/>
    <m/>
    <m/>
    <x v="0"/>
  </r>
  <r>
    <n v="55066085"/>
    <s v="CUELLAR TRIANA MARLEN SOCORRO"/>
    <x v="0"/>
    <s v="REGIONAL COMERCIAL"/>
    <s v="DIRECTOR OFICINA TIPO 2"/>
    <s v="9. SUR"/>
    <s v="OFICINAS"/>
    <s v="GARZON                                                                                                                                                "/>
    <n v="32721"/>
    <n v="41122"/>
    <n v="8"/>
    <n v="16.082999999999998"/>
    <n v="1.0721999999999998"/>
    <m/>
    <m/>
    <x v="1"/>
  </r>
  <r>
    <n v="55068221"/>
    <s v="HUELGOS GONZALEZ YENNY ADRIANA"/>
    <x v="0"/>
    <s v="REGIONAL COMERCIAL"/>
    <s v="ASESOR COMERCIAL"/>
    <s v="9. SUR"/>
    <s v="OFICINAS"/>
    <s v="GARZON                                                                                                                                                "/>
    <n v="32721"/>
    <n v="44589"/>
    <n v="1"/>
    <n v="8.8699999999999992"/>
    <n v="0.59133333333333327"/>
    <m/>
    <m/>
    <x v="0"/>
  </r>
  <r>
    <n v="55069955"/>
    <s v="PATIÑO PEÑA NATALY ANDREA"/>
    <x v="0"/>
    <s v="REGIONAL COMERCIAL"/>
    <s v="DIRECTOR OPERATIVO"/>
    <s v="9. SUR"/>
    <s v="OFICINAS"/>
    <s v="GARZON                                                                                                                                                "/>
    <n v="32721"/>
    <n v="41821"/>
    <n v="7"/>
    <n v="15.417"/>
    <n v="1.0278"/>
    <m/>
    <m/>
    <x v="1"/>
  </r>
  <r>
    <n v="55070785"/>
    <s v="LEON SERRANO NATALIA"/>
    <x v="0"/>
    <s v="REGIONAL COMERCIAL"/>
    <s v="GERENTE ZONAL"/>
    <s v="3. CAFETERA"/>
    <s v="REGIONAL"/>
    <s v="ARMENIA (QUINDIO)                                                                                                                                     "/>
    <n v="30401"/>
    <n v="43514"/>
    <n v="2"/>
    <n v="8.0399999999999991"/>
    <n v="0.53599999999999992"/>
    <m/>
    <m/>
    <x v="0"/>
  </r>
  <r>
    <n v="55111263"/>
    <s v="MACIAS URQUINA FRANCELY"/>
    <x v="0"/>
    <s v="REGIONAL COMERCIAL"/>
    <s v="ASESOR COMERCIAL SENIOR"/>
    <s v="9. SUR"/>
    <s v="OFICINAS"/>
    <s v="GIGANTE"/>
    <n v="33703"/>
    <n v="41114"/>
    <n v="7"/>
    <n v="16.54"/>
    <n v="1.1026666666666667"/>
    <m/>
    <m/>
    <x v="1"/>
  </r>
  <r>
    <n v="55112027"/>
    <s v="MENDEZ QUINTERO VIELA"/>
    <x v="0"/>
    <s v="REGIONAL COMERCIAL"/>
    <s v="DIRECTOR OFICINA TIPO 2"/>
    <s v="9. SUR"/>
    <s v="OFICINAS"/>
    <s v="GIGANTE"/>
    <n v="33703"/>
    <n v="39428"/>
    <n v="12"/>
    <n v="10.79"/>
    <n v="0.71933333333333327"/>
    <m/>
    <m/>
    <x v="0"/>
  </r>
  <r>
    <n v="55115570"/>
    <s v="VELASCO LEIVA MARTHA LILIANA"/>
    <x v="0"/>
    <s v="REGIONAL COMERCIAL"/>
    <s v="ASESOR COMERCIAL"/>
    <s v="9. SUR"/>
    <s v="OFICINAS"/>
    <s v="SANTA MARIA"/>
    <n v="33708"/>
    <n v="41115"/>
    <n v="7"/>
    <n v="16.5"/>
    <n v="1.1000000000000001"/>
    <m/>
    <m/>
    <x v="1"/>
  </r>
  <r>
    <n v="55117419"/>
    <s v="DUERO CHACON NUVIA YINETH"/>
    <x v="0"/>
    <s v="REGIONAL COMERCIAL"/>
    <s v="DIRECTOR OFICINA TIPO 4"/>
    <s v="9. SUR"/>
    <s v="OFICINAS"/>
    <s v="PITAL"/>
    <n v="32717"/>
    <n v="41562"/>
    <n v="10"/>
    <n v="13.17"/>
    <n v="0.878"/>
    <m/>
    <m/>
    <x v="0"/>
  </r>
  <r>
    <n v="55117482"/>
    <s v="COLLAZOS RAMIREZ JACKELINE"/>
    <x v="0"/>
    <s v="REGIONAL COMERCIAL"/>
    <s v="DIRECTOR OFICINA TIPO 4"/>
    <s v="9. SUR"/>
    <s v="OFICINAS"/>
    <s v="GUADALUPE (HUILA)"/>
    <n v="32705"/>
    <n v="41113"/>
    <n v="7"/>
    <n v="16.579999999999998"/>
    <n v="1.1053333333333333"/>
    <m/>
    <m/>
    <x v="1"/>
  </r>
  <r>
    <n v="55130129"/>
    <s v="HERRERA JIMENEZ EDITH MARBELIS"/>
    <x v="0"/>
    <s v="VENTAS MICROFINANZAS"/>
    <s v="COORDINADOR"/>
    <s v="9. SUR"/>
    <s v="REGIONAL"/>
    <s v="GERENCIA REGIONAL SUR"/>
    <n v="90000"/>
    <n v="39699"/>
    <n v="9"/>
    <n v="14.502000000000001"/>
    <n v="0.96679999999999999"/>
    <m/>
    <m/>
    <x v="0"/>
  </r>
  <r>
    <n v="55131120"/>
    <s v="RAMIREZ TAMAYO ELIANA DEL_ PILAR"/>
    <x v="0"/>
    <s v="VP BANCA AGROPECUARIA"/>
    <s v="JEFE"/>
    <s v="8. DIRECCION NACIONAL"/>
    <s v="DIRECCION GENERAL"/>
    <s v="DIRECCION NACIONAL"/>
    <n v="80000"/>
    <n v="39940"/>
    <n v="5"/>
    <n v="34.542000000000002"/>
    <n v="2.3028"/>
    <m/>
    <m/>
    <x v="2"/>
  </r>
  <r>
    <n v="55131615"/>
    <s v="TRUJILLO CANDELA MANUELA BIVIANA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620"/>
    <n v="6"/>
    <n v="3.62"/>
    <n v="0.24133333333333334"/>
    <m/>
    <m/>
    <x v="0"/>
  </r>
  <r>
    <n v="55144950"/>
    <s v="CASTELLANOS ACOSTA MARIA ODILIA"/>
    <x v="0"/>
    <s v="REGIONAL COMERCIAL"/>
    <s v="OFICIAL OPERATIVO SENIOR"/>
    <s v="9. SUR"/>
    <s v="OFICINAS"/>
    <s v="ALGECIRAS"/>
    <n v="33711"/>
    <n v="38741"/>
    <n v="1"/>
    <n v="22.207000000000001"/>
    <n v="1.4804666666666668"/>
    <m/>
    <m/>
    <x v="1"/>
  </r>
  <r>
    <n v="55152341"/>
    <s v="REINOSO TRUJILLO RUBY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1113"/>
    <n v="7"/>
    <n v="16.579999999999998"/>
    <n v="1.1053333333333333"/>
    <m/>
    <m/>
    <x v="1"/>
  </r>
  <r>
    <n v="55152935"/>
    <s v="GOMEZ IRIARTE CONSTANZA"/>
    <x v="0"/>
    <s v="VENTAS MICROFINANZAS"/>
    <s v="ASESOR COMERCIAL MICROFINANZAS"/>
    <s v="9. SUR"/>
    <s v="OFICINAS"/>
    <s v="NEIVA"/>
    <n v="33706"/>
    <n v="40470"/>
    <n v="10"/>
    <n v="9.375"/>
    <n v="0.625"/>
    <m/>
    <m/>
    <x v="0"/>
  </r>
  <r>
    <n v="55155547"/>
    <s v="POLANCO PEREZ SOLANYI CONSTANZA"/>
    <x v="1"/>
    <s v="VP OPERACIONES"/>
    <s v="PROFESIONAL UNIVERSITARIO"/>
    <s v="9. SUR"/>
    <s v="REGIONAL"/>
    <s v="GERENCIA REGIONAL SUR"/>
    <n v="90000"/>
    <n v="39449"/>
    <n v="1"/>
    <n v="9.9600000000000009"/>
    <n v="0.66400000000000003"/>
    <m/>
    <m/>
    <x v="0"/>
  </r>
  <r>
    <n v="55155614"/>
    <s v="LIZCANO PENAGOS MARIA DEL_PILAR"/>
    <x v="1"/>
    <s v="VP OPERACIONES"/>
    <s v="PROFESIONAL UNIVERSITARIO"/>
    <s v="9. SUR"/>
    <s v="REGIONAL"/>
    <s v="NEIVA"/>
    <n v="33715"/>
    <n v="38201"/>
    <n v="8"/>
    <n v="16.21"/>
    <n v="1.0806666666666667"/>
    <m/>
    <m/>
    <x v="1"/>
  </r>
  <r>
    <n v="55156053"/>
    <s v="BERMUDEZ PEREZ OLGA PATRICIA"/>
    <x v="0"/>
    <s v="REGIONAL COMERCIAL"/>
    <s v="CAJERO PRINCIPAL"/>
    <s v="9. SUR"/>
    <s v="OFICINAS"/>
    <s v="SANTA MARIA"/>
    <n v="33708"/>
    <n v="43313"/>
    <n v="8"/>
    <n v="16.25"/>
    <n v="1.0833333333333333"/>
    <m/>
    <m/>
    <x v="1"/>
  </r>
  <r>
    <n v="55157250"/>
    <s v="ROJAS CHAVARRO LUZ MARY"/>
    <x v="4"/>
    <s v="NACIONAL DE ANALISIS AGROPECUARIO                                                                                                                     "/>
    <s v="JEFE"/>
    <s v="9. SUR"/>
    <s v="REGIONAL"/>
    <s v="GERENCIA REGIONAL SUR"/>
    <n v="90000"/>
    <n v="38341"/>
    <n v="12"/>
    <n v="25.46"/>
    <n v="1.6973333333333334"/>
    <m/>
    <m/>
    <x v="1"/>
  </r>
  <r>
    <n v="55157870"/>
    <s v="SANDOVAL GAVIRIA ELIZABETH"/>
    <x v="0"/>
    <s v="VENTAS BANCA PERSONAS"/>
    <s v="ASESOR COMERCIAL PERSONAS"/>
    <s v="9. SUR"/>
    <s v="OFICINAS"/>
    <s v="NEIVA"/>
    <n v="33706"/>
    <n v="38741"/>
    <n v="1"/>
    <n v="9.0399999999999991"/>
    <n v="0.60266666666666657"/>
    <m/>
    <m/>
    <x v="0"/>
  </r>
  <r>
    <n v="55160507"/>
    <s v="ALMARIO PERDOMO MIRYAM  CONSTANZA"/>
    <x v="0"/>
    <s v="REGIONAL COMERCIAL"/>
    <s v="ASESOR COMERCIAL"/>
    <s v="9. SUR"/>
    <s v="OFICINAS"/>
    <s v="PITAL"/>
    <n v="32717"/>
    <n v="44589"/>
    <n v="1"/>
    <n v="8.8699999999999992"/>
    <n v="0.59133333333333327"/>
    <m/>
    <m/>
    <x v="0"/>
  </r>
  <r>
    <n v="55161177"/>
    <s v="PEREZ ROA MENFY EDITH"/>
    <x v="0"/>
    <s v="REGIONAL COMERCIAL"/>
    <s v="ASESOR COMERCIAL"/>
    <s v="9. SUR"/>
    <s v="OFICINAS"/>
    <s v="AIPE"/>
    <n v="33701"/>
    <n v="36746"/>
    <n v="8"/>
    <n v="15.96"/>
    <n v="1.0640000000000001"/>
    <m/>
    <m/>
    <x v="1"/>
  </r>
  <r>
    <n v="55161466"/>
    <s v="COLLAZOS SILVA CARMEN LUCIA"/>
    <x v="4"/>
    <s v="NORMALIZACION Y COBRO JURIDICO                                                                                                                        "/>
    <s v="PROFESIONAL OPERATIVO"/>
    <s v="9. SUR"/>
    <s v="REGIONAL"/>
    <s v="GERENCIA REGIONAL SUR"/>
    <n v="90000"/>
    <n v="41113"/>
    <n v="7"/>
    <n v="16.579999999999998"/>
    <n v="1.1053333333333333"/>
    <m/>
    <m/>
    <x v="1"/>
  </r>
  <r>
    <n v="55161623"/>
    <s v="CASAS POLANCO MARIA EDERLETH"/>
    <x v="0"/>
    <s v="REGIONAL COMERCIAL"/>
    <s v="ASESOR COMERCIAL SENIOR"/>
    <s v="9. SUR"/>
    <s v="OFICINAS"/>
    <s v="NEIVA"/>
    <n v="33706"/>
    <n v="41219"/>
    <n v="11"/>
    <n v="27.29"/>
    <n v="1.8193333333333332"/>
    <m/>
    <m/>
    <x v="1"/>
  </r>
  <r>
    <n v="55162548"/>
    <s v="CONDE QUINTERO MARGARETH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42430"/>
    <n v="3"/>
    <n v="22.5"/>
    <n v="1.5"/>
    <m/>
    <m/>
    <x v="1"/>
  </r>
  <r>
    <n v="55166474"/>
    <s v="BONILLA VARGAS MARIA ELVIRA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87"/>
    <n v="12"/>
    <n v="10.54"/>
    <n v="0.70266666666666666"/>
    <m/>
    <m/>
    <x v="0"/>
  </r>
  <r>
    <n v="55167764"/>
    <s v="ARCE PAREDES SANDRA VIVIANA"/>
    <x v="1"/>
    <s v="VP OPERACIONES"/>
    <s v="PROFESIONAL UNIVERSITARIO"/>
    <s v="9. SUR"/>
    <s v="REGIONAL"/>
    <s v="NEIVA"/>
    <n v="33715"/>
    <n v="36746"/>
    <n v="8"/>
    <n v="0.83499999999999996"/>
    <n v="5.5666666666666663E-2"/>
    <m/>
    <m/>
    <x v="0"/>
  </r>
  <r>
    <n v="55168976"/>
    <s v="MACHADO RICO YUBELY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2171"/>
    <n v="6"/>
    <n v="3.13"/>
    <n v="0.20866666666666667"/>
    <m/>
    <m/>
    <x v="0"/>
  </r>
  <r>
    <n v="55169616"/>
    <s v="MEDINA OVALLE SANDRA MILENA"/>
    <x v="10"/>
    <s v="DE TALENTO                                                                                                                                            "/>
    <s v="PROFESIONAL UNIVERSITARIO"/>
    <s v="9. SUR"/>
    <s v="REGIONAL"/>
    <s v="GERENCIA REGIONAL SUR"/>
    <n v="90000"/>
    <n v="41276"/>
    <n v="1"/>
    <n v="24.96"/>
    <n v="1.6640000000000001"/>
    <m/>
    <m/>
    <x v="1"/>
  </r>
  <r>
    <n v="55169863"/>
    <s v="BOTELLO TRUJILLO DIANA CONSUELO"/>
    <x v="4"/>
    <s v="NACIONAL DE ANALISIS EMPRESARIAL Y OFICI                                                                                                              "/>
    <s v="PROFESIONAL SENIOR"/>
    <s v="8. DIRECCION NACIONAL"/>
    <s v="DIRECCION GENERAL"/>
    <s v="DIRECCION NACIONAL"/>
    <n v="80000"/>
    <n v="39077"/>
    <n v="12"/>
    <n v="24.96"/>
    <n v="1.6640000000000001"/>
    <m/>
    <m/>
    <x v="1"/>
  </r>
  <r>
    <n v="55172425"/>
    <s v="VARGAS SANCHEZ CARMEN BEATRIZ"/>
    <x v="0"/>
    <s v="REGIONAL COMERCIAL"/>
    <s v="CAJERO"/>
    <s v="9. SUR"/>
    <s v="OFICINAS"/>
    <s v="CENTRAL DE ABASTOS NEIVA"/>
    <n v="33717"/>
    <n v="41113"/>
    <n v="7"/>
    <n v="16.497"/>
    <n v="1.0997999999999999"/>
    <m/>
    <m/>
    <x v="1"/>
  </r>
  <r>
    <n v="55174665"/>
    <s v="CORTINA FIERRO CLAUDIA LILIANA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5"/>
    <n v="12"/>
    <n v="10.63"/>
    <n v="0.70866666666666667"/>
    <m/>
    <m/>
    <x v="0"/>
  </r>
  <r>
    <n v="55174967"/>
    <s v="RODRIGUEZ ROJAS DIANA ALEXANDRA"/>
    <x v="0"/>
    <s v="REGIONAL COMERCIAL"/>
    <s v="JEFE"/>
    <s v="2. BOGOTA"/>
    <s v="REGIONAL"/>
    <s v="GERENCIA REGIONAL BOGOTA"/>
    <n v="20000"/>
    <n v="38216"/>
    <n v="8"/>
    <n v="26.163"/>
    <n v="1.7442"/>
    <m/>
    <m/>
    <x v="1"/>
  </r>
  <r>
    <n v="55178047"/>
    <s v="MONTOYA CASTAÑEDA ANYELLY YENITH"/>
    <x v="1"/>
    <s v="VP OPERACIONES"/>
    <s v="PROFESIONAL UNIVERSITARIO"/>
    <s v="9. SUR"/>
    <s v="REGIONAL"/>
    <s v="NEIVA"/>
    <n v="33715"/>
    <n v="39188"/>
    <n v="4"/>
    <n v="20.297000000000001"/>
    <n v="1.3531333333333333"/>
    <m/>
    <m/>
    <x v="1"/>
  </r>
  <r>
    <n v="55179599"/>
    <s v="PALOMINO ROJAS ALEXANDRA"/>
    <x v="0"/>
    <s v="REGIONAL COMERCIAL"/>
    <s v="CAJERO PRINCIPAL"/>
    <s v="9. SUR"/>
    <s v="OFICINAS"/>
    <s v="GIGANTE"/>
    <n v="33703"/>
    <n v="41219"/>
    <n v="11"/>
    <n v="12.29"/>
    <n v="0.81933333333333325"/>
    <m/>
    <m/>
    <x v="0"/>
  </r>
  <r>
    <n v="55182332"/>
    <s v="BOLAÑOS MUÑOZ MILENA"/>
    <x v="0"/>
    <s v="REGIONAL COMERCIAL"/>
    <s v="ASESOR COMERCIAL"/>
    <s v="9. SUR"/>
    <s v="OFICINAS"/>
    <s v="SAN AGUSTIN                                                                                                                                           "/>
    <n v="32713"/>
    <n v="43567"/>
    <n v="4"/>
    <n v="20.79"/>
    <n v="1.3859999999999999"/>
    <m/>
    <m/>
    <x v="1"/>
  </r>
  <r>
    <n v="55182805"/>
    <s v="IBARRA ORTIZ LUZ ELIDA"/>
    <x v="0"/>
    <s v="REGIONAL COMERCIAL"/>
    <s v="ASESOR COMERCIAL"/>
    <s v="9. SUR"/>
    <s v="OFICINAS"/>
    <s v="PITALITO"/>
    <n v="32720"/>
    <n v="43581"/>
    <n v="4"/>
    <n v="5.1680000000000001"/>
    <n v="0.34453333333333336"/>
    <m/>
    <m/>
    <x v="0"/>
  </r>
  <r>
    <n v="55196192"/>
    <s v="SANTANILLA ORDOÑEZ EDITH"/>
    <x v="0"/>
    <s v="REGIONAL COMERCIAL"/>
    <s v="CAJERO"/>
    <s v="9. SUR"/>
    <s v="OFICINAS"/>
    <s v="TIMANA                                                                                                                                                "/>
    <n v="32719"/>
    <n v="40830"/>
    <n v="10"/>
    <n v="13.21"/>
    <n v="0.88066666666666671"/>
    <m/>
    <m/>
    <x v="0"/>
  </r>
  <r>
    <n v="55200267"/>
    <s v="SANTOFIMIO ORTIZ SANDRA MILENA"/>
    <x v="0"/>
    <s v="REGIONAL COMERCIAL"/>
    <s v="DIRECTOR OFICINA TIPO 2"/>
    <s v="9. SUR"/>
    <s v="OFICINAS"/>
    <s v="ALGECIRAS"/>
    <n v="33711"/>
    <n v="40057"/>
    <n v="9"/>
    <n v="29.917000000000002"/>
    <n v="1.9944666666666668"/>
    <m/>
    <m/>
    <x v="1"/>
  </r>
  <r>
    <n v="55207180"/>
    <s v="MAJE MOLINA EDILMA"/>
    <x v="0"/>
    <s v="REGIONAL COMERCIAL"/>
    <s v="ASESOR COMERCIAL SENIOR"/>
    <s v="9. SUR"/>
    <s v="OFICINAS"/>
    <s v="ACEVEDO"/>
    <n v="32701"/>
    <n v="40710"/>
    <n v="6"/>
    <n v="18.13"/>
    <n v="1.2086666666666666"/>
    <m/>
    <m/>
    <x v="1"/>
  </r>
  <r>
    <n v="55207945"/>
    <s v="QUIJANO MURCIA ADRIANA MARIA"/>
    <x v="0"/>
    <s v="REGIONAL COMERCIAL"/>
    <s v="CAJERO PRINCIPAL"/>
    <s v="9. SUR"/>
    <s v="OFICINAS"/>
    <s v="ATACO"/>
    <n v="32415"/>
    <n v="43102"/>
    <n v="1"/>
    <n v="24.96"/>
    <n v="1.6640000000000001"/>
    <m/>
    <m/>
    <x v="1"/>
  </r>
  <r>
    <n v="55208016"/>
    <s v="PUENTES PAYA ENELIA"/>
    <x v="0"/>
    <s v="REGIONAL COMERCIAL"/>
    <s v="OFICIAL OPERATIVO SENIOR"/>
    <s v="9. SUR"/>
    <s v="OFICINAS"/>
    <s v="ACEVEDO"/>
    <n v="32701"/>
    <n v="40771"/>
    <n v="8"/>
    <n v="15.537000000000001"/>
    <n v="1.0358000000000001"/>
    <m/>
    <m/>
    <x v="1"/>
  </r>
  <r>
    <n v="55211865"/>
    <s v="TRUJILLO CANO MAGALLY"/>
    <x v="0"/>
    <s v="REGIONAL COMERCIAL"/>
    <s v="OFICIAL OPERATIVO SENIOR"/>
    <s v="9. SUR"/>
    <s v="OFICINAS"/>
    <s v="LA ARGENTINA"/>
    <n v="32707"/>
    <n v="40969"/>
    <n v="3"/>
    <n v="22.5"/>
    <n v="1.5"/>
    <m/>
    <m/>
    <x v="1"/>
  </r>
  <r>
    <n v="55232494"/>
    <s v="OSORIO ROMERO ANDREA MERCEDES"/>
    <x v="0"/>
    <s v="REGIONAL COMERCIAL"/>
    <s v="ASESOR COMERCIAL"/>
    <s v="4. COSTA"/>
    <s v="OFICINAS"/>
    <s v="SAN JACINTO"/>
    <n v="41208"/>
    <n v="44589"/>
    <n v="1"/>
    <n v="8.8699999999999992"/>
    <n v="0.59133333333333327"/>
    <m/>
    <m/>
    <x v="0"/>
  </r>
  <r>
    <n v="55304263"/>
    <s v="ORDOÑEZ RUEDA GINA MARCELA"/>
    <x v="0"/>
    <s v="REGIONAL COMERCIAL"/>
    <s v="ASESOR COMERCIAL"/>
    <s v="4. COSTA"/>
    <s v="OFICINAS"/>
    <s v="PUERTO COLOMBIA"/>
    <n v="40512"/>
    <n v="42920"/>
    <n v="7"/>
    <n v="17.38"/>
    <n v="1.1586666666666665"/>
    <m/>
    <m/>
    <x v="1"/>
  </r>
  <r>
    <n v="55305084"/>
    <s v="BACCI HERNANDEZ ANABELLA LUCIA"/>
    <x v="4"/>
    <s v="NORMALIZACION Y COBRO JURIDICO                                                                                                                        "/>
    <s v="COORDINADOR"/>
    <s v="4. COSTA"/>
    <s v="REGIONAL"/>
    <s v="GERENCIA REGIONAL COSTA"/>
    <n v="40000"/>
    <n v="41365"/>
    <n v="4"/>
    <n v="21.25"/>
    <n v="1.4166666666666667"/>
    <m/>
    <m/>
    <x v="1"/>
  </r>
  <r>
    <n v="55307303"/>
    <s v="CANTOR GONZALEZ DIANA MARIA"/>
    <x v="0"/>
    <s v="VENTAS BANCA AGROPECUARIA"/>
    <s v="ASESOR COMERCIAL AGROPECUARIO"/>
    <s v="4. COSTA"/>
    <s v="OFICINAS"/>
    <s v="BARRANQUILLA"/>
    <n v="40502"/>
    <n v="42989"/>
    <n v="9"/>
    <n v="14.58"/>
    <n v="0.97199999999999998"/>
    <m/>
    <m/>
    <x v="0"/>
  </r>
  <r>
    <n v="55313525"/>
    <s v="ALARCON CHAPARRO ANGELICA"/>
    <x v="10"/>
    <s v="VP TALENTO HUMANO"/>
    <s v="COORDINADOR"/>
    <s v="4. COSTA"/>
    <s v="REGIONAL"/>
    <s v="GERENCIA REGIONAL COSTA"/>
    <n v="40000"/>
    <n v="40787"/>
    <n v="9"/>
    <n v="30"/>
    <n v="2"/>
    <m/>
    <m/>
    <x v="2"/>
  </r>
  <r>
    <n v="5570283"/>
    <s v="QUIROGA CASTILLO RAFAEL"/>
    <x v="0"/>
    <s v="VENTAS MICROFINANZAS"/>
    <s v="ASESOR COMERCIAL MICROFINANZAS"/>
    <s v="5. SANTANDER"/>
    <s v="OFICINAS"/>
    <s v="CONTRATACIÓN"/>
    <n v="54604"/>
    <n v="42492"/>
    <n v="5"/>
    <n v="4.96"/>
    <n v="0.33066666666666666"/>
    <m/>
    <m/>
    <x v="0"/>
  </r>
  <r>
    <n v="56054748"/>
    <s v="ARELLANES VALLE MAYTE IBON"/>
    <x v="0"/>
    <s v="REGIONAL COMERCIAL"/>
    <s v="ASESOR COMERCIAL"/>
    <s v="4. COSTA"/>
    <s v="OFICINAS"/>
    <s v="RIOHACHA"/>
    <n v="44503"/>
    <n v="39035"/>
    <n v="11"/>
    <n v="11.917999999999999"/>
    <n v="0.79453333333333331"/>
    <m/>
    <m/>
    <x v="0"/>
  </r>
  <r>
    <n v="56054937"/>
    <s v="CUESTA SOLANO NEIRA VIRTUDIS"/>
    <x v="0"/>
    <s v="REGIONAL COMERCIAL"/>
    <s v="CAJERO PRINCIPAL"/>
    <s v="4. COSTA"/>
    <s v="OFICINAS"/>
    <s v="RIOHACHA"/>
    <n v="44503"/>
    <n v="39048"/>
    <n v="11"/>
    <n v="11.42"/>
    <n v="0.76133333333333331"/>
    <m/>
    <m/>
    <x v="0"/>
  </r>
  <r>
    <n v="56073855"/>
    <s v="MANJARRES FRAGOZO ENEDYS BEATRIZ"/>
    <x v="0"/>
    <s v="REGIONAL COMERCIAL"/>
    <s v="ASESOR COMERCIAL"/>
    <s v="4. COSTA"/>
    <s v="OFICINAS"/>
    <s v="VALLEDUPAR"/>
    <n v="45509"/>
    <n v="36746"/>
    <n v="8"/>
    <n v="15.96"/>
    <n v="1.0640000000000001"/>
    <m/>
    <m/>
    <x v="1"/>
  </r>
  <r>
    <n v="56075145"/>
    <s v="FERNANDEZ ZAMBRANO IBERIA CARINA"/>
    <x v="0"/>
    <s v="REGIONAL COMERCIAL"/>
    <s v="DIRECTOR OFICINA TIPO 5"/>
    <s v="4. COSTA"/>
    <s v="OFICINAS"/>
    <s v="URUMITA"/>
    <n v="44505"/>
    <n v="41155"/>
    <n v="9"/>
    <n v="14.92"/>
    <n v="0.9946666666666667"/>
    <m/>
    <m/>
    <x v="0"/>
  </r>
  <r>
    <n v="56077324"/>
    <s v="TONCEL GUERRA RITA NORALBA"/>
    <x v="0"/>
    <s v="REGIONAL COMERCIAL"/>
    <s v="CAJERO"/>
    <s v="4. COSTA"/>
    <s v="OFICINAS"/>
    <s v="SAN JUAN DEL CESAR"/>
    <n v="44504"/>
    <n v="42164"/>
    <n v="6"/>
    <n v="18.420000000000002"/>
    <n v="1.2280000000000002"/>
    <m/>
    <m/>
    <x v="1"/>
  </r>
  <r>
    <n v="56082388"/>
    <s v="GONZALEZ LOBO ANGELICA MARIA"/>
    <x v="0"/>
    <s v="REGIONAL COMERCIAL"/>
    <s v="ASESOR COMERCIAL"/>
    <s v="4. COSTA"/>
    <s v="OFICINAS"/>
    <s v="MAICAO"/>
    <n v="44501"/>
    <n v="36746"/>
    <n v="8"/>
    <n v="10.542999999999999"/>
    <n v="0.70286666666666664"/>
    <m/>
    <m/>
    <x v="0"/>
  </r>
  <r>
    <n v="56082726"/>
    <s v="MORON ARAGON ROSA ELVIRA"/>
    <x v="0"/>
    <s v="VENTAS MICROFINANZAS"/>
    <s v="ASESOR COMERCIAL MICROFINANZAS"/>
    <s v="4. COSTA"/>
    <s v="OFICINAS"/>
    <s v="MAICAO"/>
    <n v="44501"/>
    <n v="39692"/>
    <n v="9"/>
    <n v="15"/>
    <n v="1"/>
    <m/>
    <m/>
    <x v="1"/>
  </r>
  <r>
    <n v="56090073"/>
    <s v="PANA WEFFER ANALIDA ABILEN"/>
    <x v="0"/>
    <s v="REGIONAL COMERCIAL"/>
    <s v="ASESOR COMERCIAL"/>
    <s v="4. COSTA"/>
    <s v="OFICINAS"/>
    <s v="MAICAO"/>
    <n v="44501"/>
    <n v="39224"/>
    <n v="5"/>
    <n v="19.13"/>
    <n v="1.2753333333333332"/>
    <m/>
    <m/>
    <x v="1"/>
  </r>
  <r>
    <n v="5622313"/>
    <s v="RODRIGUEZ MORALES JUAN CARLOS"/>
    <x v="0"/>
    <s v="REGIONAL COMERCIAL"/>
    <s v="DIRECTOR OFICINA TIPO 4"/>
    <s v="5. SANTANDER"/>
    <s v="OFICINAS"/>
    <s v="SIMACOTA"/>
    <n v="54612"/>
    <n v="36705"/>
    <n v="6"/>
    <n v="17.63"/>
    <n v="1.1753333333333333"/>
    <m/>
    <m/>
    <x v="1"/>
  </r>
  <r>
    <n v="5653460"/>
    <s v="GARCES OLARTE JULIO"/>
    <x v="0"/>
    <s v="REGIONAL COMERCIAL"/>
    <s v="DIRECTOR OFICINA TIPO 4"/>
    <s v="5. SANTANDER"/>
    <s v="OFICINAS"/>
    <s v="SIMITI                                                                                                                                                "/>
    <n v="41213"/>
    <n v="39237"/>
    <n v="6"/>
    <n v="18.495000000000001"/>
    <n v="1.2330000000000001"/>
    <m/>
    <m/>
    <x v="1"/>
  </r>
  <r>
    <n v="5654479"/>
    <s v="MORENO RODRIGUEZ WILSON ALFONS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18"/>
    <n v="8"/>
    <n v="16.04"/>
    <n v="1.0693333333333332"/>
    <m/>
    <m/>
    <x v="1"/>
  </r>
  <r>
    <n v="5661254"/>
    <s v="NIÑO LANDINEZ JUVENAL"/>
    <x v="3"/>
    <s v="OFICINA DE CONTROL DISCIPLINARIO INTERNO"/>
    <s v="JEFE DE CONTROL DISCIPLINARIO INTERNO"/>
    <s v="8. DIRECCION NACIONAL"/>
    <s v="DIRECCION GENERAL"/>
    <s v="DIRECCION NACIONAL"/>
    <n v="80000"/>
    <n v="44692"/>
    <n v="5"/>
    <n v="4.58"/>
    <n v="0.30533333333333335"/>
    <m/>
    <m/>
    <x v="0"/>
  </r>
  <r>
    <n v="5693737"/>
    <s v="MANCILLA SILVA LUIS CARLOS"/>
    <x v="0"/>
    <s v="REGIONAL COMERCIAL"/>
    <s v="DIRECTOR OPERATIVO"/>
    <s v="5. SANTANDER"/>
    <s v="OFICINAS"/>
    <s v="SAN GIL"/>
    <n v="54611"/>
    <n v="38341"/>
    <n v="12"/>
    <n v="9.1679999999999993"/>
    <n v="0.61119999999999997"/>
    <m/>
    <m/>
    <x v="0"/>
  </r>
  <r>
    <n v="5712089"/>
    <s v="PEÑA FORERO MILTON"/>
    <x v="7"/>
    <s v="CONTABILIDAD"/>
    <s v="PROFESIONAL UNIVERSITARIO"/>
    <s v="8. DIRECCION NACIONAL"/>
    <s v="DIRECCION GENERAL"/>
    <s v="DIRECCION NACIONAL"/>
    <n v="80000"/>
    <n v="38320"/>
    <n v="11"/>
    <n v="26.33"/>
    <n v="1.7553333333333332"/>
    <m/>
    <n v="44914"/>
    <x v="1"/>
  </r>
  <r>
    <n v="57297467"/>
    <s v="TAPIA MEDINA MARIA ALEJANDRA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203"/>
    <n v="1"/>
    <n v="23.5"/>
    <n v="1.5666666666666667"/>
    <m/>
    <m/>
    <x v="1"/>
  </r>
  <r>
    <n v="57297624"/>
    <s v="SILVA LIZARAZO CINDY MARGARITA"/>
    <x v="0"/>
    <s v="REGIONAL COMERCIAL"/>
    <s v="ASESOR COMERCIAL"/>
    <s v="4. COSTA"/>
    <s v="OFICINAS"/>
    <s v="BOSCONIA"/>
    <n v="45503"/>
    <n v="41519"/>
    <n v="9"/>
    <n v="14.96"/>
    <n v="0.9973333333333334"/>
    <m/>
    <m/>
    <x v="0"/>
  </r>
  <r>
    <n v="57303266"/>
    <s v="PEREZ DE LA CRUZ SARA CARMEN"/>
    <x v="0"/>
    <s v="REGIONAL COMERCIAL"/>
    <s v="CAJERO PRINCIPAL"/>
    <s v="4. COSTA"/>
    <s v="OFICINAS"/>
    <s v="CERRO DE SAN ANTONIO"/>
    <n v="44802"/>
    <n v="40546"/>
    <n v="1"/>
    <n v="9.92"/>
    <n v="0.66133333333333333"/>
    <m/>
    <m/>
    <x v="0"/>
  </r>
  <r>
    <n v="57304338"/>
    <s v="CANTILLO MEJIA KATIA JUDITH"/>
    <x v="0"/>
    <s v="REGIONAL COMERCIAL"/>
    <s v="ASESOR COMERCIAL"/>
    <s v="4. COSTA"/>
    <s v="OFICINAS"/>
    <s v="PIVIJAY"/>
    <n v="44808"/>
    <n v="42795"/>
    <n v="3"/>
    <n v="22.5"/>
    <n v="1.5"/>
    <m/>
    <m/>
    <x v="1"/>
  </r>
  <r>
    <n v="57304633"/>
    <s v="PERTUZ CANTILLO MARELYS ANTONIA"/>
    <x v="0"/>
    <s v="VENTAS MICROFINANZAS"/>
    <s v="ASESOR COMERCIAL MICROFINANZAS"/>
    <s v="4. COSTA"/>
    <s v="OFICINAS"/>
    <s v="PIVIJAY"/>
    <n v="44808"/>
    <n v="41001"/>
    <n v="4"/>
    <n v="21.21"/>
    <n v="1.4140000000000001"/>
    <m/>
    <m/>
    <x v="1"/>
  </r>
  <r>
    <n v="57421164"/>
    <s v="FONSECA BROCHERO GREDYS DEL_SOCORRO"/>
    <x v="0"/>
    <s v="REGIONAL COMERCIAL"/>
    <s v="ASESOR COMERCIAL"/>
    <s v="4. COSTA"/>
    <s v="OFICINAS"/>
    <s v="ARACATACA"/>
    <n v="44801"/>
    <n v="36705"/>
    <n v="6"/>
    <n v="17.63"/>
    <n v="1.1753333333333333"/>
    <m/>
    <m/>
    <x v="1"/>
  </r>
  <r>
    <n v="57426775"/>
    <s v="QUINAYAS  EMMA"/>
    <x v="0"/>
    <s v="REGIONAL COMERCIAL"/>
    <s v="ASESOR COMERCIAL SENIOR"/>
    <s v="9. SUR"/>
    <s v="OFICINAS"/>
    <s v="SAN AGUSTIN                                                                                                                                           "/>
    <n v="32713"/>
    <n v="38681"/>
    <n v="11"/>
    <n v="11.25"/>
    <n v="0.75"/>
    <m/>
    <m/>
    <x v="0"/>
  </r>
  <r>
    <n v="57430726"/>
    <s v="BOHORQUEZ QUINTERO CLAUDIA PATRICIA"/>
    <x v="0"/>
    <s v="VENTAS BANCA AGROPECUARIA"/>
    <s v="ASESOR COMERCIAL AGROPECUARIO"/>
    <s v="4. COSTA"/>
    <s v="OFICINAS"/>
    <s v="SANTA MARTA"/>
    <n v="44810"/>
    <n v="43405"/>
    <n v="11"/>
    <n v="12.5"/>
    <n v="0.83333333333333337"/>
    <m/>
    <m/>
    <x v="0"/>
  </r>
  <r>
    <n v="57442962"/>
    <s v="SOLIS ESCORCIA FIDELINA MARIA"/>
    <x v="0"/>
    <s v="REGIONAL COMERCIAL"/>
    <s v="ASESOR COMERCIAL"/>
    <s v="4. COSTA"/>
    <s v="OFICINAS"/>
    <s v="SANTA ANA"/>
    <n v="44811"/>
    <n v="42079"/>
    <n v="3"/>
    <n v="5.6719999999999997"/>
    <n v="0.37813333333333332"/>
    <m/>
    <m/>
    <x v="0"/>
  </r>
  <r>
    <n v="57466115"/>
    <s v="VICIOSO CREUS DIANA PAOLA"/>
    <x v="0"/>
    <s v="REGIONAL COMERCIAL"/>
    <s v="CAJERO"/>
    <s v="4. COSTA"/>
    <s v="OFICINAS"/>
    <s v="SANTA MARTA"/>
    <n v="44810"/>
    <n v="44368"/>
    <n v="6"/>
    <n v="2.92"/>
    <n v="0.19466666666666665"/>
    <m/>
    <m/>
    <x v="0"/>
  </r>
  <r>
    <n v="5748262"/>
    <s v="MERCHAN SANCHEZ WILLIAM ANTONIO"/>
    <x v="0"/>
    <s v="REGIONAL COMERCIAL"/>
    <s v="CAJERO PRINCIPAL"/>
    <s v="5. SANTANDER"/>
    <s v="OFICINAS"/>
    <s v="MALAGA                                                                                                                                                "/>
    <n v="53006"/>
    <n v="40484"/>
    <n v="11"/>
    <n v="12.46"/>
    <n v="0.83066666666666678"/>
    <m/>
    <m/>
    <x v="0"/>
  </r>
  <r>
    <n v="5748362"/>
    <s v="MERCHAN SUAREZ ALEX GUSTAVO"/>
    <x v="0"/>
    <s v="VENTAS BANCA AGROPECUARIA"/>
    <s v="ASESOR COMERCIAL AGROPECUARIO"/>
    <s v="7. ORIENTE"/>
    <s v="OFICINAS"/>
    <s v="CARCASI                                                                                                                                               "/>
    <n v="53002"/>
    <n v="43781"/>
    <n v="11"/>
    <n v="12.04"/>
    <n v="0.80266666666666664"/>
    <m/>
    <m/>
    <x v="0"/>
  </r>
  <r>
    <n v="5827582"/>
    <s v="SAAVEDRA BELTRAN JUAN JOSE"/>
    <x v="4"/>
    <s v="NACIONAL DE ANALISIS AGROPECUARIO                                                                                                                     "/>
    <s v="OFICIAL OPERATIVO SENIOR"/>
    <s v="9. SUR"/>
    <s v="REGIONAL"/>
    <s v="CARMEN DE APICALA                                                                                                                                     "/>
    <n v="31902"/>
    <n v="44389"/>
    <n v="7"/>
    <n v="2.04"/>
    <n v="0.13600000000000001"/>
    <m/>
    <m/>
    <x v="0"/>
  </r>
  <r>
    <n v="5828350"/>
    <s v="ALARCON HERNANDEZ EDWIN FRADY"/>
    <x v="0"/>
    <s v="VENTAS BANCA AGROPECUARIA"/>
    <s v="ASESOR COMERCIAL AGROPECUARIO"/>
    <s v="9. SUR"/>
    <s v="OFICINAS"/>
    <s v="IBAGUE                                                                                                                                                "/>
    <n v="32408"/>
    <n v="41122"/>
    <n v="8"/>
    <n v="16.25"/>
    <n v="1.0833333333333333"/>
    <m/>
    <m/>
    <x v="1"/>
  </r>
  <r>
    <n v="5829294"/>
    <s v="GOMEZ DIAZ LUIS EDUARDO"/>
    <x v="6"/>
    <s v="VP EJECUTIVA"/>
    <s v="PROFESIONAL SENIOR"/>
    <s v="8. DIRECCION NACIONAL"/>
    <s v="DIRECCION GENERAL"/>
    <s v="DIRECCION NACIONAL"/>
    <n v="80000"/>
    <n v="43864"/>
    <n v="2"/>
    <n v="23.67"/>
    <n v="1.5780000000000001"/>
    <m/>
    <m/>
    <x v="1"/>
  </r>
  <r>
    <n v="5886932"/>
    <s v="CAMPOS DEVIA OMAR"/>
    <x v="1"/>
    <s v="VP OPERACIONES"/>
    <s v="DIRECTOR SUPERNUMERARIO"/>
    <s v="9. SUR"/>
    <s v="REGIONAL"/>
    <s v="GERENCIA REGIONAL SUR"/>
    <n v="90000"/>
    <n v="38741"/>
    <n v="1"/>
    <n v="8.7479999999999993"/>
    <n v="0.58319999999999994"/>
    <m/>
    <m/>
    <x v="0"/>
  </r>
  <r>
    <n v="5887600"/>
    <s v="DUEÑEZ GONZALEZ ALBEIRO"/>
    <x v="7"/>
    <s v="CONTABILIDAD"/>
    <s v="PROFESIONAL UNIVERSITARIO"/>
    <s v="8. DIRECCION NACIONAL"/>
    <s v="DIRECCION GENERAL"/>
    <s v="DIRECCION NACIONAL"/>
    <n v="80000"/>
    <n v="38320"/>
    <n v="11"/>
    <n v="11.33"/>
    <n v="0.7553333333333333"/>
    <m/>
    <m/>
    <x v="0"/>
  </r>
  <r>
    <n v="5892822"/>
    <s v="GONZALEZ VASQUEZ ISRAEL"/>
    <x v="0"/>
    <s v="ADMINISTRACION DE CARTERA                                                                                                                             "/>
    <s v="ASESOR DE GERENCIA REGIONAL"/>
    <s v="9. SUR"/>
    <s v="REGIONAL"/>
    <s v="GERENCIA REGIONAL SUR"/>
    <n v="90000"/>
    <n v="42569"/>
    <n v="7"/>
    <n v="1.79"/>
    <n v="0.11933333333333333"/>
    <m/>
    <m/>
    <x v="0"/>
  </r>
  <r>
    <n v="59122813"/>
    <s v="BOTINA ACOSTA NELCY YOLIMA"/>
    <x v="0"/>
    <s v="REGIONAL COMERCIAL"/>
    <s v="DIRECTOR OFICINA TIPO 4"/>
    <s v="6. OCCIDENTE"/>
    <s v="OFICINAS"/>
    <s v="CONSACA                                                                                                                                               "/>
    <n v="63902"/>
    <n v="40366"/>
    <n v="7"/>
    <n v="2.25"/>
    <n v="0.15"/>
    <m/>
    <m/>
    <x v="0"/>
  </r>
  <r>
    <n v="5916817"/>
    <s v="GOMEZ LOZANO CARLOS AUGUSTO"/>
    <x v="0"/>
    <s v="VENTAS BANCA AGROPECUARIA"/>
    <s v="ASESOR COMERCIAL AGROPECUARIO"/>
    <s v="9. SUR"/>
    <s v="OFICINAS"/>
    <s v="FRESNO"/>
    <n v="31927"/>
    <n v="43579"/>
    <n v="4"/>
    <n v="20.29"/>
    <n v="1.3526666666666667"/>
    <m/>
    <m/>
    <x v="1"/>
  </r>
  <r>
    <n v="59176261"/>
    <s v="ROJAS GUZMAN LILIANA DEL_CARMEN"/>
    <x v="0"/>
    <s v="REGIONAL COMERCIAL"/>
    <s v="ASESOR COMERCIAL"/>
    <s v="6. OCCIDENTE"/>
    <s v="OFICINAS"/>
    <s v="SANDONA"/>
    <n v="63909"/>
    <n v="38741"/>
    <n v="1"/>
    <n v="24.04"/>
    <n v="1.6026666666666667"/>
    <m/>
    <m/>
    <x v="1"/>
  </r>
  <r>
    <n v="59176667"/>
    <s v="IZQUIERDO ASCUNTAR ELIANA ESTHER"/>
    <x v="0"/>
    <s v="VENTAS MICROFINANZAS"/>
    <s v="PROFESIONAL UNIVERSITARIO"/>
    <s v="6. OCCIDENTE"/>
    <s v="REGIONAL"/>
    <s v="GERENCIA REGIONAL OCCIDENTE"/>
    <n v="60000"/>
    <n v="39449"/>
    <n v="1"/>
    <n v="9.8350000000000009"/>
    <n v="0.65566666666666673"/>
    <m/>
    <m/>
    <x v="0"/>
  </r>
  <r>
    <n v="59176687"/>
    <s v="ESTRELLA INSUASTY NUBIA DEL ROSARIO"/>
    <x v="0"/>
    <s v="REGIONAL COMERCIAL"/>
    <s v="ASESOR COMERCIAL"/>
    <s v="6. OCCIDENTE"/>
    <s v="OFICINAS"/>
    <s v="SANDONA"/>
    <n v="63909"/>
    <n v="39888"/>
    <n v="3"/>
    <n v="21.797000000000001"/>
    <n v="1.4531333333333334"/>
    <m/>
    <m/>
    <x v="1"/>
  </r>
  <r>
    <n v="59178641"/>
    <s v="ESCOBAR BENAVIDES SANDRA PATRICIA"/>
    <x v="0"/>
    <s v="REGIONAL COMERCIAL"/>
    <s v="CAJERO PRINCIPAL"/>
    <s v="6. OCCIDENTE"/>
    <s v="OFICINAS"/>
    <s v="CUMBAL"/>
    <n v="62503"/>
    <n v="42100"/>
    <n v="4"/>
    <n v="21.04"/>
    <n v="1.4026666666666665"/>
    <m/>
    <m/>
    <x v="1"/>
  </r>
  <r>
    <n v="59396695"/>
    <s v="JOAQUI BASTIDAS ANA ROSA"/>
    <x v="0"/>
    <s v="REGIONAL COMERCIAL"/>
    <s v="CAJERO"/>
    <s v="6. OCCIDENTE"/>
    <s v="OFICINAS"/>
    <s v="SAMANIEGO"/>
    <n v="63908"/>
    <n v="43423"/>
    <n v="11"/>
    <n v="11.75"/>
    <n v="0.78333333333333333"/>
    <m/>
    <m/>
    <x v="0"/>
  </r>
  <r>
    <n v="59585902"/>
    <s v="MEDINA ERAZO LILIANA DEL CARMEN"/>
    <x v="0"/>
    <s v="REGIONAL COMERCIAL"/>
    <s v="ASESOR COMERCIAL"/>
    <s v="6. OCCIDENTE"/>
    <s v="OFICINAS"/>
    <s v="CUMBAL"/>
    <n v="62503"/>
    <n v="42961"/>
    <n v="8"/>
    <n v="15.71"/>
    <n v="1.0473333333333334"/>
    <m/>
    <m/>
    <x v="1"/>
  </r>
  <r>
    <n v="59652277"/>
    <s v="VELASQUEZ RODRIGUEZ MARTHA ELIZABETH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23.96"/>
    <n v="1.5973333333333335"/>
    <m/>
    <m/>
    <x v="1"/>
  </r>
  <r>
    <n v="59676961"/>
    <s v="PAZ ROSERO LESLY AMPARO"/>
    <x v="0"/>
    <s v="REGIONAL COMERCIAL"/>
    <s v="DIRECTOR OPERATIVO"/>
    <s v="6. OCCIDENTE"/>
    <s v="OFICINAS"/>
    <s v="TUMACO"/>
    <n v="63913"/>
    <n v="39664"/>
    <n v="8"/>
    <n v="16.047000000000001"/>
    <n v="1.0698000000000001"/>
    <m/>
    <m/>
    <x v="1"/>
  </r>
  <r>
    <n v="59680687"/>
    <s v="MUÑOZ RIASCOS TRISIA YOLIMA"/>
    <x v="0"/>
    <s v="VENTAS MICROFINANZAS"/>
    <s v="ASESOR COMERCIAL MICROFINANZAS"/>
    <s v="6. OCCIDENTE"/>
    <s v="OFICINAS"/>
    <s v="TUMACO"/>
    <n v="63913"/>
    <n v="42807"/>
    <n v="3"/>
    <n v="6.5830000000000002"/>
    <n v="0.43886666666666668"/>
    <m/>
    <m/>
    <x v="0"/>
  </r>
  <r>
    <n v="59681096"/>
    <s v="PORTOCARRERO SEGURA LEIDY JOHANA"/>
    <x v="0"/>
    <s v="REGIONAL COMERCIAL"/>
    <s v="ASESOR COMERCIAL"/>
    <s v="6. OCCIDENTE"/>
    <s v="OFICINAS"/>
    <s v="TUMACO"/>
    <n v="63913"/>
    <n v="44075"/>
    <n v="9"/>
    <n v="15"/>
    <n v="1"/>
    <m/>
    <m/>
    <x v="1"/>
  </r>
  <r>
    <n v="59681944"/>
    <s v="CORDOBA GUERRERO MARIA ISABEL"/>
    <x v="0"/>
    <s v="REGIONAL COMERCIAL"/>
    <s v="DIRECTOR OFICINA TIPO 2"/>
    <s v="6. OCCIDENTE"/>
    <s v="OFICINAS"/>
    <s v="TUMACO"/>
    <n v="63913"/>
    <n v="41113"/>
    <n v="7"/>
    <n v="16.454999999999998"/>
    <n v="1.097"/>
    <m/>
    <m/>
    <x v="1"/>
  </r>
  <r>
    <n v="5969735"/>
    <s v="HERRERA RUIZ JUAN CARLOS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746"/>
    <n v="8"/>
    <n v="15.835000000000001"/>
    <n v="1.0556666666666668"/>
    <m/>
    <m/>
    <x v="1"/>
  </r>
  <r>
    <n v="5970432"/>
    <s v="GAMBOA JUAN CARLOS"/>
    <x v="0"/>
    <s v="REGIONAL COMERCIAL"/>
    <s v="ASESOR COMERCIAL"/>
    <s v="9. SUR"/>
    <s v="OFICINAS"/>
    <s v="ORTEGA"/>
    <n v="31908"/>
    <n v="41337"/>
    <n v="3"/>
    <n v="22.37"/>
    <n v="1.4913333333333334"/>
    <m/>
    <m/>
    <x v="1"/>
  </r>
  <r>
    <n v="59705489"/>
    <s v="MENESES GARCIA DALIA LUZ"/>
    <x v="0"/>
    <s v="REGIONAL COMERCIAL"/>
    <s v="ASESOR COMERCIAL"/>
    <s v="6. OCCIDENTE"/>
    <s v="OFICINAS"/>
    <s v="LA UNION (NARIÑO)                                                                                                                                     "/>
    <n v="62806"/>
    <n v="41276"/>
    <n v="1"/>
    <n v="9.8770000000000007"/>
    <n v="0.65846666666666676"/>
    <m/>
    <m/>
    <x v="0"/>
  </r>
  <r>
    <n v="59705821"/>
    <s v="DELGADO DELGADO DALYS LUCEDY"/>
    <x v="0"/>
    <s v="REGIONAL COMERCIAL"/>
    <s v="CAJERO PRINCIPAL"/>
    <s v="6. OCCIDENTE"/>
    <s v="OFICINAS"/>
    <s v="LA UNION (NARIÑO)                                                                                                                                     "/>
    <n v="62806"/>
    <n v="39329"/>
    <n v="9"/>
    <n v="14.787000000000001"/>
    <n v="0.98580000000000001"/>
    <m/>
    <m/>
    <x v="0"/>
  </r>
  <r>
    <n v="59707525"/>
    <s v="CISNEROS RODRIGUEZ MARIA LORENA"/>
    <x v="0"/>
    <s v="REGIONAL COMERCIAL"/>
    <s v="CAJERO"/>
    <s v="6. OCCIDENTE"/>
    <s v="OFICINAS"/>
    <s v="LA UNION (NARIÑO)                                                                                                                                     "/>
    <n v="62806"/>
    <n v="40470"/>
    <n v="10"/>
    <n v="12.958"/>
    <n v="0.86386666666666667"/>
    <m/>
    <m/>
    <x v="0"/>
  </r>
  <r>
    <n v="59707662"/>
    <s v="SOLARTE CASTILLO ALIX ESPERANZA"/>
    <x v="0"/>
    <s v="REGIONAL COMERCIAL"/>
    <s v="ASESOR COMERCIAL"/>
    <s v="6. OCCIDENTE"/>
    <s v="OFICINAS"/>
    <s v="LA UNION (NARIÑO)                                                                                                                                     "/>
    <n v="62806"/>
    <n v="40546"/>
    <n v="1"/>
    <n v="24.212"/>
    <n v="1.6141333333333334"/>
    <m/>
    <m/>
    <x v="1"/>
  </r>
  <r>
    <n v="59708021"/>
    <s v="SANCHEZ MUÑOZ LUZ DARY"/>
    <x v="0"/>
    <s v="VENTAS BANCA AGROPECUARIA"/>
    <s v="ASESOR COMERCIAL AGROPECUARIO"/>
    <s v="6. OCCIDENTE"/>
    <s v="OFICINAS"/>
    <s v="LA UNION (NARIÑO)                                                                                                                                     "/>
    <n v="62806"/>
    <n v="41114"/>
    <n v="7"/>
    <n v="16.54"/>
    <n v="1.1026666666666667"/>
    <m/>
    <m/>
    <x v="1"/>
  </r>
  <r>
    <n v="59708031"/>
    <s v="LOPEZ GOMEZ DIANA SHIRLEY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59708356"/>
    <s v="ANDRADE ORTIZ GINA PAOLA"/>
    <x v="0"/>
    <s v="REGIONAL COMERCIAL"/>
    <s v="CAJERO PRINCIPAL"/>
    <s v="6. OCCIDENTE"/>
    <s v="OFICINAS"/>
    <s v="TAMINANGO"/>
    <n v="62810"/>
    <n v="43633"/>
    <n v="6"/>
    <n v="2.4969999999999999"/>
    <n v="0.16646666666666665"/>
    <m/>
    <m/>
    <x v="0"/>
  </r>
  <r>
    <n v="59708469"/>
    <s v="SOLARTE URBANO DIANA MARCELA"/>
    <x v="0"/>
    <s v="VENTAS BANCA AGROPECUARIA"/>
    <s v="ASESOR COMERCIAL AGROPECUARIO"/>
    <s v="6. OCCIDENTE"/>
    <s v="OFICINAS"/>
    <s v="LA UNION (NARIÑO)                                                                                                                                     "/>
    <n v="62806"/>
    <n v="42254"/>
    <n v="9"/>
    <n v="14.667"/>
    <n v="0.9778"/>
    <m/>
    <m/>
    <x v="0"/>
  </r>
  <r>
    <n v="59708672"/>
    <s v="ANTE BOLAÑOS ILSE SULEIMA"/>
    <x v="0"/>
    <s v="REGIONAL COMERCIAL"/>
    <s v="ASESOR COMERCIAL"/>
    <s v="6. OCCIDENTE"/>
    <s v="OFICINAS"/>
    <s v="LA UNION (NARIÑO)                                                                                                                                     "/>
    <n v="62806"/>
    <n v="42226"/>
    <n v="8"/>
    <n v="15.88"/>
    <n v="1.0586666666666666"/>
    <m/>
    <m/>
    <x v="1"/>
  </r>
  <r>
    <n v="5971599"/>
    <s v="ALVIS RAYO JHON JAIRO"/>
    <x v="0"/>
    <s v="REGIONAL COMERCIAL"/>
    <s v="DIRECTOR OFICINA TIPO 2"/>
    <s v="9. SUR"/>
    <s v="OFICINAS"/>
    <s v="ROVIRA"/>
    <n v="31922"/>
    <n v="39449"/>
    <n v="1"/>
    <n v="24.96"/>
    <n v="1.6640000000000001"/>
    <m/>
    <m/>
    <x v="1"/>
  </r>
  <r>
    <n v="59787243"/>
    <s v="CARDENAS FLOREZ DIVA FANNY"/>
    <x v="0"/>
    <s v="REGIONAL COMERCIAL"/>
    <s v="CAJERO PRINCIPAL"/>
    <s v="6. OCCIDENTE"/>
    <s v="OFICINAS"/>
    <s v="CORDOBA                                                                                                                                               "/>
    <n v="62512"/>
    <n v="42891"/>
    <n v="6"/>
    <n v="18.579999999999998"/>
    <n v="1.2386666666666666"/>
    <m/>
    <m/>
    <x v="1"/>
  </r>
  <r>
    <n v="59802238"/>
    <s v="SALAZAR BENAVIDES CLAUDIA ELENA"/>
    <x v="0"/>
    <s v="REGIONAL COMERCIAL"/>
    <s v="DIRECTOR OFICINA TIPO 5"/>
    <s v="6. OCCIDENTE"/>
    <s v="OFICINAS"/>
    <s v="CHACHAGÜI                                                                                                                                             "/>
    <n v="63916"/>
    <n v="41113"/>
    <n v="7"/>
    <n v="16.579999999999998"/>
    <n v="1.1053333333333333"/>
    <m/>
    <m/>
    <x v="1"/>
  </r>
  <r>
    <n v="59823335"/>
    <s v="PUPIALES CERON PAULINA ELIZABETH"/>
    <x v="0"/>
    <s v="REGIONAL COMERCIAL"/>
    <s v="ASESOR COMERCIAL"/>
    <s v="6. OCCIDENTE"/>
    <s v="OFICINAS"/>
    <s v="FUNES"/>
    <n v="62504"/>
    <n v="38741"/>
    <n v="1"/>
    <n v="7.3319999999999999"/>
    <n v="0.48880000000000001"/>
    <m/>
    <m/>
    <x v="0"/>
  </r>
  <r>
    <n v="59823686"/>
    <s v="LOPEZ MORA LIBIA MARCELA"/>
    <x v="4"/>
    <s v="NACIONAL DE ANALISIS AGROPECUARIO                                                                                                                     "/>
    <s v="OFICIAL OPERATIVO SENIOR"/>
    <s v="6. OCCIDENTE"/>
    <s v="REGIONAL"/>
    <s v="TUQUERRES                                                                                                                                             "/>
    <n v="62511"/>
    <n v="44581"/>
    <n v="1"/>
    <n v="9.2100000000000009"/>
    <n v="0.6140000000000001"/>
    <m/>
    <m/>
    <x v="0"/>
  </r>
  <r>
    <n v="59831104"/>
    <s v="ERASO RODRIGUEZ CLAUDIA ANDREA"/>
    <x v="0"/>
    <s v="REGIONAL COMERCIAL"/>
    <s v="DIRECTOR OFICINA TIPO 4"/>
    <s v="6. OCCIDENTE"/>
    <s v="OFICINAS"/>
    <s v="BERRUECOS - ARBOLEDA"/>
    <n v="62802"/>
    <n v="36746"/>
    <n v="8"/>
    <n v="13.417999999999999"/>
    <n v="0.89453333333333329"/>
    <m/>
    <m/>
    <x v="0"/>
  </r>
  <r>
    <n v="59834310"/>
    <s v="CUARAN ACHICANOY CRUZ DEL_CARMEN"/>
    <x v="0"/>
    <s v="VENTAS MICROFINANZAS"/>
    <s v="ASESOR COMERCIAL MICROFINANZAS"/>
    <s v="6. OCCIDENTE"/>
    <s v="OFICINAS"/>
    <s v="PASTO"/>
    <n v="63907"/>
    <n v="39449"/>
    <n v="1"/>
    <n v="24.96"/>
    <n v="1.6640000000000001"/>
    <m/>
    <m/>
    <x v="1"/>
  </r>
  <r>
    <n v="59861472"/>
    <s v="DELGADO ROMERO LISETTE VICKMARY"/>
    <x v="0"/>
    <s v="REGIONAL COMERCIAL"/>
    <s v="DIRECTOR OFICINA TIPO 3"/>
    <s v="7. ORIENTE"/>
    <s v="OFICINAS"/>
    <s v="PUERTO BOYACA                                                                                                                                         "/>
    <n v="71405"/>
    <n v="42248"/>
    <n v="9"/>
    <n v="14.917"/>
    <n v="0.99446666666666661"/>
    <m/>
    <m/>
    <x v="0"/>
  </r>
  <r>
    <n v="59861562"/>
    <s v="QUINTERO MELENDEZ LIDA"/>
    <x v="0"/>
    <s v="REGIONAL COMERCIAL"/>
    <s v="ASESOR COMERCIAL"/>
    <s v="6. OCCIDENTE"/>
    <s v="OFICINAS"/>
    <s v="TAMINANGO"/>
    <n v="62810"/>
    <n v="41114"/>
    <n v="7"/>
    <n v="16.457000000000001"/>
    <n v="1.0971333333333333"/>
    <m/>
    <m/>
    <x v="1"/>
  </r>
  <r>
    <n v="59862622"/>
    <s v="MUÑOZ MARTINEZ MARIA ISABEL"/>
    <x v="0"/>
    <s v="VENTAS MICROFINANZAS"/>
    <s v="ASESOR COMERCIAL MICROFINANZAS"/>
    <s v="6. OCCIDENTE"/>
    <s v="OFICINAS"/>
    <s v="TAMINANGO"/>
    <n v="62810"/>
    <n v="39966"/>
    <n v="6"/>
    <n v="18.71"/>
    <n v="1.2473333333333334"/>
    <m/>
    <m/>
    <x v="1"/>
  </r>
  <r>
    <n v="60255005"/>
    <s v="MOGOLLON PORTILLA OMAIRA ESPERANZA"/>
    <x v="0"/>
    <s v="REGIONAL COMERCIAL"/>
    <s v="OFICIAL SOPORTE"/>
    <s v="5. SANTANDER"/>
    <s v="OFICINAS"/>
    <s v="BUCARAMANGA"/>
    <n v="50803"/>
    <n v="37228"/>
    <n v="12"/>
    <n v="11.003"/>
    <n v="0.73353333333333337"/>
    <m/>
    <m/>
    <x v="0"/>
  </r>
  <r>
    <n v="60258481"/>
    <s v="SOSA MURCIA XIOMARA ELVIRA"/>
    <x v="0"/>
    <s v="REGIONAL COMERCIAL"/>
    <s v="DIRECTOR OFICINA TIPO 2"/>
    <s v="5. SANTANDER"/>
    <s v="OFICINAS"/>
    <s v="PAMPLONA"/>
    <n v="53812"/>
    <n v="36705"/>
    <n v="6"/>
    <n v="17.63"/>
    <n v="1.1753333333333333"/>
    <m/>
    <m/>
    <x v="1"/>
  </r>
  <r>
    <n v="60258807"/>
    <s v="PALACIOS PATIÑO BLANCA CECILIA"/>
    <x v="0"/>
    <s v="REGIONAL COMERCIAL"/>
    <s v="DIRECTOR OPERATIVO"/>
    <s v="5. SANTANDER"/>
    <s v="OFICINAS"/>
    <s v="PAMPLONA"/>
    <n v="53812"/>
    <n v="36705"/>
    <n v="6"/>
    <n v="4.7E-2"/>
    <n v="3.1333333333333335E-3"/>
    <m/>
    <m/>
    <x v="0"/>
  </r>
  <r>
    <n v="60259913"/>
    <s v="GOMEZ VILLAMIZAR LIDA NAYIBE"/>
    <x v="0"/>
    <s v="REGIONAL COMERCIAL"/>
    <s v="DIRECTOR OFICINA TIPO 5"/>
    <s v="5. SANTANDER"/>
    <s v="OFICINAS"/>
    <s v="CACOTA                                                                                                                                                "/>
    <n v="53804"/>
    <n v="39247"/>
    <n v="6"/>
    <n v="3.085"/>
    <n v="0.20566666666666666"/>
    <m/>
    <m/>
    <x v="0"/>
  </r>
  <r>
    <n v="60261047"/>
    <s v="RODRIGUEZ MORENO BEATRIZ"/>
    <x v="0"/>
    <s v="REGIONAL COMERCIAL"/>
    <s v="CAJERO PRINCIPAL"/>
    <s v="5. SANTANDER"/>
    <s v="OFICINAS"/>
    <s v="CHITAGA                                                                                                                                               "/>
    <n v="53806"/>
    <n v="39735"/>
    <n v="10"/>
    <n v="11.96"/>
    <n v="0.79733333333333334"/>
    <m/>
    <m/>
    <x v="0"/>
  </r>
  <r>
    <n v="60262756"/>
    <s v="ORTIZ VALDERRAMA NIDIA SOFIA"/>
    <x v="0"/>
    <s v="REGIONAL COMERCIAL"/>
    <s v="CAJERO"/>
    <s v="5. SANTANDER"/>
    <s v="OFICINAS"/>
    <s v="CHINACOTA                                                                                                                                             "/>
    <n v="53805"/>
    <n v="40787"/>
    <n v="9"/>
    <n v="15"/>
    <n v="1"/>
    <m/>
    <m/>
    <x v="1"/>
  </r>
  <r>
    <n v="60263175"/>
    <s v="SERRANO ROJAS SANDRA YURLEY"/>
    <x v="0"/>
    <s v="REGIONAL COMERCIAL"/>
    <s v="ASESOR COMERCIAL"/>
    <s v="2. BOGOTA"/>
    <s v="OFICINAS"/>
    <s v="VILLAVICENCIO"/>
    <n v="25712"/>
    <n v="42430"/>
    <n v="3"/>
    <n v="22.5"/>
    <n v="1.5"/>
    <m/>
    <m/>
    <x v="1"/>
  </r>
  <r>
    <n v="60263199"/>
    <s v="ROJAS CARREÑO DIYARITZA"/>
    <x v="0"/>
    <s v="REGIONAL COMERCIAL"/>
    <s v="DIRECTOR OFICINA TIPO 5"/>
    <s v="5. SANTANDER"/>
    <s v="OFICINAS"/>
    <s v="CUCUTILLA"/>
    <n v="53807"/>
    <n v="41471"/>
    <n v="7"/>
    <n v="16.754999999999999"/>
    <n v="1.117"/>
    <m/>
    <m/>
    <x v="1"/>
  </r>
  <r>
    <n v="60264268"/>
    <s v="BAYONA RAMIREZ SAIRA ANGELICA"/>
    <x v="0"/>
    <s v="VENTAS MICROFINANZAS"/>
    <s v="ASESOR COMERCIAL MICROFINANZAS"/>
    <s v="5. SANTANDER"/>
    <s v="OFICINAS"/>
    <s v="PAMPLONA"/>
    <n v="53812"/>
    <n v="39449"/>
    <n v="1"/>
    <n v="9.9600000000000009"/>
    <n v="0.66400000000000003"/>
    <m/>
    <m/>
    <x v="0"/>
  </r>
  <r>
    <n v="60264886"/>
    <s v="ROJAS CARRILLO AYDA MILENA"/>
    <x v="0"/>
    <s v="VENTAS MICROFINANZAS"/>
    <s v="ASESOR COMERCIAL MICROFINANZAS"/>
    <s v="5. SANTANDER"/>
    <s v="OFICINAS"/>
    <s v="TOLEDO (N.SANTANDER)"/>
    <n v="53815"/>
    <n v="39630"/>
    <n v="7"/>
    <n v="2.2080000000000002"/>
    <n v="0.14720000000000003"/>
    <m/>
    <m/>
    <x v="0"/>
  </r>
  <r>
    <n v="60265406"/>
    <s v="RINCON TEATIN EDILSA MILENA"/>
    <x v="0"/>
    <s v="REGIONAL COMERCIAL"/>
    <s v="DIRECTOR OFICINA TIPO 3"/>
    <s v="2. BOGOTA"/>
    <s v="OFICINAS"/>
    <s v="ARAUCA (ARAUCA)"/>
    <n v="70301"/>
    <n v="39252"/>
    <n v="6"/>
    <n v="3"/>
    <n v="0.2"/>
    <m/>
    <m/>
    <x v="0"/>
  </r>
  <r>
    <n v="60265777"/>
    <s v="JOYA BONILLA DIMELSA"/>
    <x v="0"/>
    <s v="REGIONAL COMERCIAL"/>
    <s v="DIRECTOR OFICINA TIPO 5"/>
    <s v="5. SANTANDER"/>
    <s v="OFICINAS"/>
    <s v="BOCHALEMA"/>
    <n v="53802"/>
    <n v="38721"/>
    <n v="1"/>
    <n v="24.88"/>
    <n v="1.6586666666666665"/>
    <m/>
    <m/>
    <x v="1"/>
  </r>
  <r>
    <n v="60265855"/>
    <s v="MORA BAUTISTA LAURA VIVIANA"/>
    <x v="5"/>
    <s v="GESTION DE INFRAESTRUCTURA FISICA                                                                                                                     "/>
    <s v="COORDINADOR"/>
    <s v="8. DIRECCION NACIONAL"/>
    <s v="DIRECCION GENERAL"/>
    <s v="DIRECCION NACIONAL"/>
    <n v="80000"/>
    <n v="44228"/>
    <n v="2"/>
    <n v="7.6669999999999998"/>
    <n v="0.51113333333333333"/>
    <m/>
    <m/>
    <x v="0"/>
  </r>
  <r>
    <n v="60301887"/>
    <s v="QUINTERO AGUILERA EDIT"/>
    <x v="0"/>
    <s v="REGIONAL COMERCIAL"/>
    <s v="DIRECTOR OFICINA TIPO 2"/>
    <s v="5. SANTANDER"/>
    <s v="OFICINAS"/>
    <s v="EL ZULIA"/>
    <n v="51515"/>
    <n v="36705"/>
    <n v="6"/>
    <n v="17.63"/>
    <n v="1.1753333333333333"/>
    <m/>
    <m/>
    <x v="1"/>
  </r>
  <r>
    <n v="60303659"/>
    <s v="GALVIS LIZCANO ANA DE_JESUS"/>
    <x v="1"/>
    <s v="VP OPERACIONES"/>
    <s v="PROFESIONAL UNIVERSITARIO"/>
    <s v="5. SANTANDER"/>
    <s v="REGIONAL"/>
    <s v="CUCUTA"/>
    <n v="51503"/>
    <n v="36705"/>
    <n v="6"/>
    <n v="2.5470000000000002"/>
    <n v="0.16980000000000001"/>
    <m/>
    <m/>
    <x v="0"/>
  </r>
  <r>
    <n v="60314556"/>
    <s v="ESCALANTE DELGADO MARIA ESTER"/>
    <x v="0"/>
    <s v="REGIONAL COMERCIAL"/>
    <s v="OFICIAL OPERATIVO SENIOR"/>
    <s v="5. SANTANDER"/>
    <s v="OFICINAS"/>
    <s v="CUCUTA"/>
    <n v="51503"/>
    <n v="37228"/>
    <n v="12"/>
    <n v="11.17"/>
    <n v="0.7446666666666667"/>
    <m/>
    <m/>
    <x v="0"/>
  </r>
  <r>
    <n v="60315148"/>
    <s v="BOTELLO GOMEZ NERYS"/>
    <x v="0"/>
    <s v="REGIONAL COMERCIAL"/>
    <s v="CAJERO"/>
    <s v="5. SANTANDER"/>
    <s v="OFICINAS"/>
    <s v="CUCUTA"/>
    <n v="51503"/>
    <n v="36705"/>
    <n v="6"/>
    <n v="17.63"/>
    <n v="1.1753333333333333"/>
    <m/>
    <m/>
    <x v="1"/>
  </r>
  <r>
    <n v="60328728"/>
    <s v="SIERRA SIERRA NELSY"/>
    <x v="0"/>
    <s v="REGIONAL COMERCIAL"/>
    <s v="ASESOR COMERCIAL"/>
    <s v="5. SANTANDER"/>
    <s v="OFICINAS"/>
    <s v="CUCUTA"/>
    <n v="51503"/>
    <n v="39630"/>
    <n v="7"/>
    <n v="17.457999999999998"/>
    <n v="1.1638666666666666"/>
    <m/>
    <m/>
    <x v="1"/>
  </r>
  <r>
    <n v="60349341"/>
    <s v="PEREZ YAÑEZ EDILMA"/>
    <x v="0"/>
    <s v="REGIONAL COMERCIAL"/>
    <s v="CAJERO PRINCIPAL"/>
    <s v="5. SANTANDER"/>
    <s v="OFICINAS"/>
    <s v="CHINACOTA                                                                                                                                             "/>
    <n v="53805"/>
    <n v="36705"/>
    <n v="6"/>
    <n v="2.38"/>
    <n v="0.15866666666666665"/>
    <m/>
    <m/>
    <x v="0"/>
  </r>
  <r>
    <n v="60362395"/>
    <s v="DUARTE HERRERA CLAUDIA"/>
    <x v="10"/>
    <s v="RELACIONES LABORALES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79"/>
    <n v="2"/>
    <n v="23.25"/>
    <n v="1.55"/>
    <m/>
    <m/>
    <x v="1"/>
  </r>
  <r>
    <n v="60368134"/>
    <s v="VERGEL PACHECO MARIBEL"/>
    <x v="0"/>
    <s v="REGIONAL COMERCIAL"/>
    <s v="GERENTE ZONAL"/>
    <s v="5. SANTANDER"/>
    <s v="REGIONAL"/>
    <s v="PAMPLONA"/>
    <n v="53812"/>
    <n v="38719"/>
    <n v="1"/>
    <n v="9.2520000000000007"/>
    <n v="0.61680000000000001"/>
    <m/>
    <m/>
    <x v="0"/>
  </r>
  <r>
    <n v="60369346"/>
    <s v="DAZA MONTAÑEZ MARTHA LUCIA"/>
    <x v="1"/>
    <s v="VP OPERACIONES"/>
    <s v="COORDINADOR"/>
    <s v="5. SANTANDER"/>
    <s v="REGIONAL"/>
    <s v="CUCUTA"/>
    <n v="51503"/>
    <n v="43717"/>
    <n v="9"/>
    <n v="14.67"/>
    <n v="0.97799999999999998"/>
    <m/>
    <m/>
    <x v="0"/>
  </r>
  <r>
    <n v="60370285"/>
    <s v="JAIMES BARAJAS SUFAY XIOMARA"/>
    <x v="0"/>
    <s v="REGIONAL COMERCIAL"/>
    <s v="ASESOR COMERCIAL"/>
    <s v="2. BOGOTA"/>
    <s v="OFICINAS"/>
    <s v="ARAUQUITA"/>
    <n v="70303"/>
    <n v="42135"/>
    <n v="5"/>
    <n v="19.579999999999998"/>
    <n v="1.3053333333333332"/>
    <m/>
    <m/>
    <x v="1"/>
  </r>
  <r>
    <n v="60377037"/>
    <s v="CHIQUILLO DURAN ISABEL"/>
    <x v="0"/>
    <s v="VENTAS MICROFINANZAS"/>
    <s v="ASESOR COMERCIAL MICROFINANZAS"/>
    <s v="5. SANTANDER"/>
    <s v="OFICINAS"/>
    <s v="TIBU                                                                                                                                                  "/>
    <n v="51513"/>
    <n v="38916"/>
    <n v="7"/>
    <n v="16.79"/>
    <n v="1.1193333333333333"/>
    <m/>
    <m/>
    <x v="1"/>
  </r>
  <r>
    <n v="60385377"/>
    <s v="PRIETO MORENO MARTHA CECILIA"/>
    <x v="0"/>
    <s v="REGIONAL COMERCIAL"/>
    <s v="CAJERO"/>
    <s v="5. SANTANDER"/>
    <s v="OFICINAS"/>
    <s v="CUCUTA"/>
    <n v="51503"/>
    <n v="36705"/>
    <n v="6"/>
    <n v="17.63"/>
    <n v="1.1753333333333333"/>
    <m/>
    <m/>
    <x v="1"/>
  </r>
  <r>
    <n v="60386029"/>
    <s v="OSORIO URON LAURA GISELA"/>
    <x v="0"/>
    <s v="VENTAS BANCA AGROPECUARIA"/>
    <s v="ASESOR COMERCIAL AGROPECUARIO"/>
    <s v="5. SANTANDER"/>
    <s v="OFICINAS"/>
    <s v="CUCUTA"/>
    <n v="51503"/>
    <n v="42569"/>
    <n v="7"/>
    <n v="16.79"/>
    <n v="1.1193333333333333"/>
    <m/>
    <m/>
    <x v="1"/>
  </r>
  <r>
    <n v="60387824"/>
    <s v="GUTIERREZ SARMIENTO ALEJANDRA TORCOROMA"/>
    <x v="0"/>
    <s v="REGIONAL COMERCIAL"/>
    <s v="CAJERO"/>
    <s v="5. SANTANDER"/>
    <s v="OFICINAS"/>
    <s v="CUCUTA"/>
    <n v="51503"/>
    <n v="40120"/>
    <n v="11"/>
    <n v="12.42"/>
    <n v="0.82799999999999996"/>
    <m/>
    <m/>
    <x v="0"/>
  </r>
  <r>
    <n v="60389446"/>
    <s v="ECHEVERRI RAMIREZ SANDRA MILENA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56"/>
    <n v="4"/>
    <n v="21.25"/>
    <n v="1.4166666666666667"/>
    <m/>
    <m/>
    <x v="1"/>
  </r>
  <r>
    <n v="60390720"/>
    <s v="CARRERO BONILLA SHIRLEY YASAY"/>
    <x v="10"/>
    <s v="DE TALENTO              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37418"/>
    <n v="6"/>
    <n v="18.329999999999998"/>
    <n v="1.222"/>
    <m/>
    <m/>
    <x v="1"/>
  </r>
  <r>
    <n v="60391086"/>
    <s v="CASTELLANOS LOPEZ GLADYS YANETH"/>
    <x v="6"/>
    <s v="VP EJECUTIVA"/>
    <s v="COORDINADOR"/>
    <s v="6. OCCIDENTE"/>
    <s v="REGIONAL"/>
    <s v="GERENCIA REGIONAL OCCIDENTE"/>
    <n v="60000"/>
    <n v="42436"/>
    <n v="3"/>
    <n v="22.25"/>
    <n v="1.4833333333333334"/>
    <m/>
    <m/>
    <x v="1"/>
  </r>
  <r>
    <n v="60415296"/>
    <s v="ALVARES VERJEL NELLY"/>
    <x v="0"/>
    <s v="REGIONAL COMERCIAL"/>
    <s v="OFICIAL OPERATIVO SENIOR"/>
    <s v="5. SANTANDER"/>
    <s v="OFICINAS"/>
    <s v="ABREGO"/>
    <n v="51501"/>
    <n v="40105"/>
    <n v="10"/>
    <n v="12.042"/>
    <n v="0.80279999999999996"/>
    <m/>
    <m/>
    <x v="0"/>
  </r>
  <r>
    <n v="60416708"/>
    <s v="GOMEZ TORRADO VIANEY"/>
    <x v="0"/>
    <s v="REGIONAL COMERCIAL"/>
    <s v="ASESOR COMERCIAL"/>
    <s v="5. SANTANDER"/>
    <s v="OFICINAS"/>
    <s v="ABREGO"/>
    <n v="51501"/>
    <n v="43528"/>
    <n v="3"/>
    <n v="22.37"/>
    <n v="1.4913333333333334"/>
    <m/>
    <m/>
    <x v="1"/>
  </r>
  <r>
    <n v="60421358"/>
    <s v="CHIA RUIZ MAIDY CEIDY"/>
    <x v="0"/>
    <s v="VENTAS BANCA AGROPECUARIA"/>
    <s v="ASESOR COMERCIAL AGROPECUARIO"/>
    <s v="5. SANTANDER"/>
    <s v="OFICINAS"/>
    <s v="EL ZULIA"/>
    <n v="51515"/>
    <n v="43641"/>
    <n v="6"/>
    <n v="17.667000000000002"/>
    <n v="1.1778000000000002"/>
    <m/>
    <m/>
    <x v="1"/>
  </r>
  <r>
    <n v="60448604"/>
    <s v="VILLAMIZAR ORTIZ LISVETH DAYANA"/>
    <x v="0"/>
    <s v="REGIONAL COMERCIAL"/>
    <s v="ASESOR COMERCIAL"/>
    <s v="5. SANTANDER"/>
    <s v="OFICINAS"/>
    <s v="CENTRAL DE ABASTOS CUCUTA                                                                                                                             "/>
    <n v="51518"/>
    <n v="43719"/>
    <n v="9"/>
    <n v="14.58"/>
    <n v="0.97199999999999998"/>
    <m/>
    <m/>
    <x v="0"/>
  </r>
  <r>
    <n v="60449387"/>
    <s v="RODRIGUEZ LOZANO VIANEY TATIANA"/>
    <x v="0"/>
    <s v="REGIONAL COMERCIAL"/>
    <s v="CAJERO"/>
    <s v="5. SANTANDER"/>
    <s v="OFICINAS"/>
    <s v="CUCUTA"/>
    <n v="51503"/>
    <n v="39449"/>
    <n v="1"/>
    <n v="9.9600000000000009"/>
    <n v="0.66400000000000003"/>
    <m/>
    <m/>
    <x v="0"/>
  </r>
  <r>
    <n v="60449436"/>
    <s v="GARCIA SUAREZ DEISY CRITSAY"/>
    <x v="0"/>
    <s v="REGIONAL COMERCIAL"/>
    <s v="CAJERO PRINCIPAL"/>
    <s v="5. SANTANDER"/>
    <s v="OFICINAS"/>
    <s v="SALAZAR"/>
    <n v="51510"/>
    <n v="43692"/>
    <n v="8"/>
    <n v="15.67"/>
    <n v="1.0446666666666666"/>
    <m/>
    <m/>
    <x v="1"/>
  </r>
  <r>
    <n v="6105340"/>
    <s v="TRIANA SARMIENTO JORGE ENRIQUE"/>
    <x v="5"/>
    <s v="SEGURIDAD BANCARIA       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4516"/>
    <n v="11"/>
    <n v="11.87"/>
    <n v="0.79133333333333333"/>
    <m/>
    <m/>
    <x v="0"/>
  </r>
  <r>
    <n v="6113636"/>
    <s v="RENGIFO BENITEZ GUSTAVO"/>
    <x v="1"/>
    <s v="VP OPERACIONES"/>
    <s v="DIRECTOR SUPERNUMERARIO"/>
    <s v="9. SUR"/>
    <s v="REGIONAL"/>
    <s v="GERENCIA REGIONAL SUR"/>
    <n v="90000"/>
    <n v="41115"/>
    <n v="7"/>
    <n v="1.458"/>
    <n v="9.7199999999999995E-2"/>
    <m/>
    <m/>
    <x v="0"/>
  </r>
  <r>
    <n v="6247160"/>
    <s v="BELTRAN RIVERA ARIEL"/>
    <x v="1"/>
    <s v="VP OPERACIONES"/>
    <s v="DIRECTOR SUPERNUMERARIO"/>
    <s v="6. OCCIDENTE"/>
    <s v="REGIONAL"/>
    <s v="GERENCIA REGIONAL OCCIDENTE"/>
    <n v="60000"/>
    <n v="39602"/>
    <n v="6"/>
    <n v="3.67"/>
    <n v="0.24466666666666667"/>
    <m/>
    <m/>
    <x v="0"/>
  </r>
  <r>
    <n v="6273927"/>
    <s v="ESPINAL ESPINAL HERMAN FABIO"/>
    <x v="0"/>
    <s v="REGIONAL COMERCIAL"/>
    <s v="CAJERO PRINCIPAL"/>
    <s v="3. CAFETERA"/>
    <s v="OFICINAS"/>
    <s v="EL AGUILA                                                                                                                                             "/>
    <n v="65312"/>
    <n v="38681"/>
    <n v="11"/>
    <n v="11.5"/>
    <n v="0.76666666666666672"/>
    <m/>
    <m/>
    <x v="0"/>
  </r>
  <r>
    <n v="6283643"/>
    <s v="GUEVARA IDARRAGA GUSTAVO ALBERTO"/>
    <x v="0"/>
    <s v="REGIONAL COMERCIAL"/>
    <s v="DIRECTOR OFICINA TIPO 5"/>
    <s v="3. CAFETERA"/>
    <s v="OFICINAS"/>
    <s v="ULLOA"/>
    <n v="34111"/>
    <n v="40470"/>
    <n v="10"/>
    <n v="13"/>
    <n v="0.8666666666666667"/>
    <m/>
    <m/>
    <x v="0"/>
  </r>
  <r>
    <n v="6320003"/>
    <s v="MUÑOZ HURTADO JUAN CARLOS"/>
    <x v="0"/>
    <s v="REGIONAL COMERCIAL"/>
    <s v="ASESOR COMERCIAL SENIOR"/>
    <s v="6. OCCIDENTE"/>
    <s v="OFICINAS"/>
    <s v="PALMIRA"/>
    <n v="60907"/>
    <n v="39048"/>
    <n v="11"/>
    <n v="11.42"/>
    <n v="0.76133333333333331"/>
    <m/>
    <m/>
    <x v="0"/>
  </r>
  <r>
    <n v="63252891"/>
    <s v="VASQUEZ QUIROGA MARTHA"/>
    <x v="0"/>
    <s v="REGIONAL COMERCIAL"/>
    <s v="ASESOR COMERCIAL"/>
    <s v="7. ORIENTE"/>
    <s v="OFICINAS"/>
    <s v="BARBOSA"/>
    <n v="55601"/>
    <n v="39041"/>
    <n v="11"/>
    <n v="11.71"/>
    <n v="0.78066666666666673"/>
    <m/>
    <m/>
    <x v="0"/>
  </r>
  <r>
    <n v="63253972"/>
    <s v="ROMAN DELGADO CLAUDIA PATRICIA"/>
    <x v="0"/>
    <s v="REGIONAL COMERCIAL"/>
    <s v="CAJERO PRINCIPAL"/>
    <s v="5. SANTANDER"/>
    <s v="OFICINAS"/>
    <s v="CIMITARRA"/>
    <n v="55603"/>
    <n v="39510"/>
    <n v="3"/>
    <n v="7.42"/>
    <n v="0.49466666666666664"/>
    <m/>
    <m/>
    <x v="0"/>
  </r>
  <r>
    <n v="63310423"/>
    <s v="PRADA NIÑO ELENA"/>
    <x v="0"/>
    <s v="REGIONAL COMERCIAL"/>
    <s v="CAJERO PRINCIPAL"/>
    <s v="5. SANTANDER"/>
    <s v="OFICINAS"/>
    <s v="BUCARAMANGA"/>
    <n v="50803"/>
    <n v="40603"/>
    <n v="3"/>
    <n v="7.5"/>
    <n v="0.5"/>
    <m/>
    <m/>
    <x v="0"/>
  </r>
  <r>
    <n v="63312910"/>
    <s v="PEÑA CARREÑO ALBA INES"/>
    <x v="4"/>
    <s v="NACIONAL DE ANALISIS AGROPECUARIO                                                                                                                     "/>
    <s v="JEFE"/>
    <s v="5. SANTANDER"/>
    <s v="REGIONAL"/>
    <s v="GERENCIA REGIONAL SANTANDER"/>
    <n v="50000"/>
    <n v="36705"/>
    <n v="6"/>
    <n v="17.63"/>
    <n v="1.1753333333333333"/>
    <m/>
    <m/>
    <x v="1"/>
  </r>
  <r>
    <n v="63313632"/>
    <s v="GONZALEZ ACUÑA YOLANDA ZORID"/>
    <x v="0"/>
    <s v="REGIONAL COMERCIAL"/>
    <s v="CAJERO"/>
    <s v="5. SANTANDER"/>
    <s v="OFICINAS"/>
    <s v="GIRON                                                                                                                                                 "/>
    <n v="50806"/>
    <n v="36705"/>
    <n v="6"/>
    <n v="2.63"/>
    <n v="0.17533333333333331"/>
    <m/>
    <m/>
    <x v="0"/>
  </r>
  <r>
    <n v="63320580"/>
    <s v="RIVERA GUIZA CLAUDIA MARYTZA"/>
    <x v="0"/>
    <s v="REGIONAL COMERCIAL"/>
    <s v="JEFE"/>
    <s v="5. SANTANDER"/>
    <s v="REGIONAL"/>
    <s v="GERENCIA REGIONAL SANTANDER"/>
    <n v="50000"/>
    <n v="36705"/>
    <n v="6"/>
    <n v="17.504999999999999"/>
    <n v="1.167"/>
    <m/>
    <m/>
    <x v="1"/>
  </r>
  <r>
    <n v="63331505"/>
    <s v="BARAJAS RIOS ALBA RUTH"/>
    <x v="0"/>
    <s v="REGIONAL COMERCIAL"/>
    <s v="CAJERO PRINCIPAL"/>
    <s v="5. SANTANDER"/>
    <s v="OFICINAS"/>
    <s v="MATANZA"/>
    <n v="50809"/>
    <n v="42325"/>
    <n v="11"/>
    <n v="11.83"/>
    <n v="0.78866666666666663"/>
    <m/>
    <m/>
    <x v="0"/>
  </r>
  <r>
    <n v="63332334"/>
    <s v="ACEVEDO IBAÑEZ ROSA JUDITH"/>
    <x v="0"/>
    <s v="REGIONAL COMERCIAL"/>
    <s v="CAJERO PRINCIPAL"/>
    <s v="5. SANTANDER"/>
    <s v="OFICINAS"/>
    <s v="FLORIDABLANCA"/>
    <n v="50805"/>
    <n v="38510"/>
    <n v="6"/>
    <n v="3.5"/>
    <n v="0.23333333333333334"/>
    <m/>
    <m/>
    <x v="0"/>
  </r>
  <r>
    <n v="63336591"/>
    <s v="GOMEZ CORREA MARIA LUCENA"/>
    <x v="0"/>
    <s v="REGIONAL COMERCIAL"/>
    <s v="OFICIAL OPERATIVO SENIOR"/>
    <s v="5. SANTANDER"/>
    <s v="OFICINAS"/>
    <s v="LEBRIJA"/>
    <n v="50807"/>
    <n v="36705"/>
    <n v="6"/>
    <n v="2.4630000000000001"/>
    <n v="0.16420000000000001"/>
    <m/>
    <m/>
    <x v="0"/>
  </r>
  <r>
    <n v="63336874"/>
    <s v="FLOREZ MARTINEZ JEANNE MARITZA"/>
    <x v="3"/>
    <s v="OFICINA DE CONTROL DISCIPLINARIO INTERNO"/>
    <s v="JEFE"/>
    <s v="8. DIRECCION NACIONAL"/>
    <s v="DIRECCION GENERAL"/>
    <s v="DIRECCION NACIONAL"/>
    <n v="80000"/>
    <n v="39722"/>
    <n v="10"/>
    <n v="28.75"/>
    <n v="1.9166666666666667"/>
    <m/>
    <m/>
    <x v="1"/>
  </r>
  <r>
    <n v="63338107"/>
    <s v="MATEUS LUGO NIDIA YOLANDA"/>
    <x v="8"/>
    <s v="VP BANCA EMPRESARIAL Y OFICIAL"/>
    <s v="ASESOR DE VICEPRESIDENCIA"/>
    <s v="8. DIRECCION NACIONAL"/>
    <s v="DIRECCION GENERAL"/>
    <s v="DIRECCION NACIONAL"/>
    <n v="80000"/>
    <n v="43739"/>
    <n v="10"/>
    <n v="28.75"/>
    <n v="1.9166666666666667"/>
    <m/>
    <m/>
    <x v="1"/>
  </r>
  <r>
    <n v="63340556"/>
    <s v="MENDEZ GARCIA YOLANDA"/>
    <x v="0"/>
    <s v="REGIONAL COMERCIAL"/>
    <s v="CAJERO"/>
    <s v="5. SANTANDER"/>
    <s v="OFICINAS"/>
    <s v="BUCARAMANGA"/>
    <n v="50803"/>
    <n v="37418"/>
    <n v="6"/>
    <n v="12.58"/>
    <n v="0.83866666666666667"/>
    <m/>
    <m/>
    <x v="0"/>
  </r>
  <r>
    <n v="63342845"/>
    <s v="RODRIGUEZ RODRIGUEZ NORA ISABEL"/>
    <x v="0"/>
    <s v="VENTAS MICROFINANZAS"/>
    <s v="ASESOR COMERCIAL MICROFINANZAS"/>
    <s v="5. SANTANDER"/>
    <s v="OFICINAS"/>
    <s v="BUCARAMANGA"/>
    <n v="50803"/>
    <n v="39937"/>
    <n v="5"/>
    <n v="4.88"/>
    <n v="0.32533333333333331"/>
    <m/>
    <m/>
    <x v="0"/>
  </r>
  <r>
    <n v="63343794"/>
    <s v="AVILA MARTINEZ ELSA MARIELA"/>
    <x v="1"/>
    <s v="VP OPERACIONES"/>
    <s v="PROFESIONAL UNIVERSITARIO"/>
    <s v="5. SANTANDER"/>
    <s v="REGIONAL"/>
    <s v="BUCARAMANGA"/>
    <n v="50818"/>
    <n v="36705"/>
    <n v="6"/>
    <n v="17.63"/>
    <n v="1.1753333333333333"/>
    <m/>
    <m/>
    <x v="1"/>
  </r>
  <r>
    <n v="63345398"/>
    <s v="BARAJAS CALDERON YOLANDA"/>
    <x v="1"/>
    <s v="VP OPERACIONES"/>
    <s v="PROFESIONAL UNIVERSITARIO"/>
    <s v="5. SANTANDER"/>
    <s v="REGIONAL"/>
    <s v="GERENCIA REGIONAL SANTANDER"/>
    <n v="50000"/>
    <n v="36705"/>
    <n v="6"/>
    <n v="17.63"/>
    <n v="1.1753333333333333"/>
    <m/>
    <m/>
    <x v="1"/>
  </r>
  <r>
    <n v="63346319"/>
    <s v="PINILLA VECINO ELOISA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36724"/>
    <n v="7"/>
    <n v="16.829999999999998"/>
    <n v="1.1219999999999999"/>
    <m/>
    <m/>
    <x v="1"/>
  </r>
  <r>
    <n v="63347212"/>
    <s v="RUEDA RANGEL LUZ CLEMENCIA"/>
    <x v="0"/>
    <s v="REGIONAL COMERCIAL"/>
    <s v="JEFE"/>
    <s v="5. SANTANDER"/>
    <s v="REGIONAL"/>
    <s v="GERENCIA REGIONAL SANTANDER"/>
    <n v="50000"/>
    <n v="43353"/>
    <n v="9"/>
    <n v="14.63"/>
    <n v="0.97533333333333339"/>
    <m/>
    <m/>
    <x v="0"/>
  </r>
  <r>
    <n v="63348004"/>
    <s v="LIZCANO HIGUERA CLAUDIA PATRICIA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9.1300000000000008"/>
    <n v="0.60866666666666669"/>
    <m/>
    <m/>
    <x v="0"/>
  </r>
  <r>
    <n v="63348126"/>
    <s v="VARGAS GOMEZ NOHEMI"/>
    <x v="0"/>
    <s v="VENTAS BANCA PERSONAS"/>
    <s v="COORDINADOR"/>
    <s v="5. SANTANDER"/>
    <s v="REGIONAL"/>
    <s v="GERENCIA REGIONAL SANTANDER"/>
    <n v="50000"/>
    <n v="41470"/>
    <n v="7"/>
    <n v="16.753"/>
    <n v="1.1168666666666667"/>
    <m/>
    <m/>
    <x v="1"/>
  </r>
  <r>
    <n v="63349338"/>
    <s v="ROMAN GALVIS MARIA EDITH"/>
    <x v="0"/>
    <s v="REGIONAL COMERCIAL"/>
    <s v="OFICIAL OPERATIVO SENIOR"/>
    <s v="5. SANTANDER"/>
    <s v="OFICINAS"/>
    <s v="GIRON                                                                                                                                                 "/>
    <n v="50806"/>
    <n v="36705"/>
    <n v="6"/>
    <n v="17.63"/>
    <n v="1.1753333333333333"/>
    <m/>
    <m/>
    <x v="1"/>
  </r>
  <r>
    <n v="63351788"/>
    <s v="DIAZ MATEUS MARIA VICTORIA"/>
    <x v="0"/>
    <s v="ADMINISTRACION DE CARTERA                                                                                                                             "/>
    <s v="JEFE"/>
    <s v="5. SANTANDER"/>
    <s v="REGIONAL"/>
    <s v="GERENCIA REGIONAL SANTANDER"/>
    <n v="50000"/>
    <n v="36724"/>
    <n v="7"/>
    <n v="16.747"/>
    <n v="1.1164666666666667"/>
    <m/>
    <m/>
    <x v="1"/>
  </r>
  <r>
    <n v="63353292"/>
    <s v="GUTIERREZ BLANCO GLADYS ELENA"/>
    <x v="1"/>
    <s v="VP OPERACIONES"/>
    <s v="JEFE"/>
    <s v="5. SANTANDER"/>
    <s v="REGIONAL"/>
    <s v="BUCARAMANGA"/>
    <n v="50818"/>
    <n v="36693"/>
    <n v="6"/>
    <n v="3.13"/>
    <n v="0.20866666666666667"/>
    <m/>
    <m/>
    <x v="0"/>
  </r>
  <r>
    <n v="63354724"/>
    <s v="GALVIS GALVIS DORA"/>
    <x v="0"/>
    <s v="REGIONAL COMERCIAL"/>
    <s v="ASESOR COMERCIAL"/>
    <s v="5. SANTANDER"/>
    <s v="OFICINAS"/>
    <s v="BUCARAMANGA"/>
    <n v="50803"/>
    <n v="39735"/>
    <n v="10"/>
    <n v="13.21"/>
    <n v="0.88066666666666671"/>
    <m/>
    <m/>
    <x v="0"/>
  </r>
  <r>
    <n v="63354736"/>
    <s v="ARDILA RODRIGUEZ MARTHA LILIANA"/>
    <x v="0"/>
    <s v="VENTAS BANCA PERSONAS"/>
    <s v="ASESOR COMERCIAL PERSONAS"/>
    <s v="5. SANTANDER"/>
    <s v="OFICINAS"/>
    <s v="FLORIDABLANCA"/>
    <n v="50805"/>
    <n v="43732"/>
    <n v="9"/>
    <n v="14.04"/>
    <n v="0.93599999999999994"/>
    <m/>
    <m/>
    <x v="0"/>
  </r>
  <r>
    <n v="63355786"/>
    <s v="OSMA LARROTA YANETH PATRICIA"/>
    <x v="0"/>
    <s v="REGIONAL COMERCIAL"/>
    <s v="DIRECTOR OPERATIVO"/>
    <s v="5. SANTANDER"/>
    <s v="OFICINAS"/>
    <s v="FLORIDABLANCA"/>
    <n v="50805"/>
    <n v="36705"/>
    <n v="6"/>
    <n v="0.13"/>
    <n v="8.6666666666666663E-3"/>
    <m/>
    <m/>
    <x v="0"/>
  </r>
  <r>
    <n v="63361173"/>
    <s v="BOHORQUEZ FLOREZ JULIETH YAMITH"/>
    <x v="0"/>
    <s v="REGIONAL COMERCIAL"/>
    <s v="ASESOR COMERCIAL"/>
    <s v="5. SANTANDER"/>
    <s v="OFICINAS"/>
    <s v="ARATOCA"/>
    <n v="54601"/>
    <n v="37196"/>
    <n v="11"/>
    <n v="12.458"/>
    <n v="0.83053333333333335"/>
    <m/>
    <m/>
    <x v="0"/>
  </r>
  <r>
    <n v="63362287"/>
    <s v="CABRALES BELEÑO XIOMARA"/>
    <x v="0"/>
    <s v="REGIONAL COMERCIAL"/>
    <s v="DIRECTOR OFICINA TIPO 5"/>
    <s v="5. SANTANDER"/>
    <s v="OFICINAS"/>
    <s v="GUADALUPE (SANTANDER)"/>
    <n v="54607"/>
    <n v="36705"/>
    <n v="6"/>
    <n v="17.63"/>
    <n v="1.1753333333333333"/>
    <m/>
    <m/>
    <x v="1"/>
  </r>
  <r>
    <n v="63363272"/>
    <s v="ROJAS PICO OLGA PATRICIA"/>
    <x v="0"/>
    <s v="REGIONAL COMERCIAL"/>
    <s v="DIRECTOR OFICINA TIPO 4"/>
    <s v="5. SANTANDER"/>
    <s v="OFICINAS"/>
    <s v="LOS SANTOS"/>
    <n v="50808"/>
    <n v="37418"/>
    <n v="6"/>
    <n v="18.329999999999998"/>
    <n v="1.222"/>
    <m/>
    <m/>
    <x v="1"/>
  </r>
  <r>
    <n v="63363341"/>
    <s v="HORTUA PEREZ ISABEL"/>
    <x v="8"/>
    <s v="VENTAS BANCA OFICIAL"/>
    <s v="EJECUTIVO DE CUENTA"/>
    <s v="5. SANTANDER"/>
    <s v="REGIONAL"/>
    <s v="GERENCIA REGIONAL SANTANDER"/>
    <n v="50000"/>
    <n v="41064"/>
    <n v="6"/>
    <n v="17.995000000000001"/>
    <n v="1.1996666666666667"/>
    <m/>
    <m/>
    <x v="1"/>
  </r>
  <r>
    <n v="63364466"/>
    <s v="PATIÑO GOMEZ MONICA MARIA"/>
    <x v="0"/>
    <s v="REGIONAL COMERCIAL"/>
    <s v="GERENTE REGIONAL"/>
    <s v="5. SANTANDER"/>
    <s v="REGIONAL"/>
    <s v="GERENCIA REGIONAL SANTANDER"/>
    <n v="50000"/>
    <n v="44200"/>
    <n v="1"/>
    <n v="9.8800000000000008"/>
    <n v="0.65866666666666673"/>
    <m/>
    <m/>
    <x v="0"/>
  </r>
  <r>
    <n v="63366606"/>
    <s v="CHINCHILLA CRISTANCHO MONICA MARIA"/>
    <x v="0"/>
    <s v="REGIONAL COMERCIAL"/>
    <s v="DIRECTOR OFICINA TIPO 2"/>
    <s v="5. SANTANDER"/>
    <s v="OFICINAS"/>
    <s v="BARRANCABERMEJA"/>
    <n v="50801"/>
    <n v="37196"/>
    <n v="11"/>
    <n v="12.5"/>
    <n v="0.83333333333333337"/>
    <m/>
    <m/>
    <x v="0"/>
  </r>
  <r>
    <n v="63366949"/>
    <s v="YEPES PATIÑO SOLANGE ROSSIO"/>
    <x v="1"/>
    <s v="VP OPERACIONES"/>
    <s v="PROFESIONAL UNIVERSITARIO"/>
    <s v="5. SANTANDER"/>
    <s v="REGIONAL"/>
    <s v="CUCUTA"/>
    <n v="51503"/>
    <n v="37196"/>
    <n v="11"/>
    <n v="12.5"/>
    <n v="0.83333333333333337"/>
    <m/>
    <m/>
    <x v="0"/>
  </r>
  <r>
    <n v="63367435"/>
    <s v="DURAN FIGUEROA NHORA LUCIA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24.13"/>
    <n v="1.6086666666666667"/>
    <m/>
    <m/>
    <x v="1"/>
  </r>
  <r>
    <n v="63369341"/>
    <s v="MANOSALVA CORTES ADRIANA ROCIO"/>
    <x v="0"/>
    <s v="REGIONAL COMERCIAL"/>
    <s v="DIRECTOR OPERATIVO"/>
    <s v="5. SANTANDER"/>
    <s v="OFICINAS"/>
    <s v="SOCORRO"/>
    <n v="54613"/>
    <n v="37921"/>
    <n v="10"/>
    <n v="12.67"/>
    <n v="0.84466666666666668"/>
    <m/>
    <m/>
    <x v="0"/>
  </r>
  <r>
    <n v="63369606"/>
    <s v="VASQUEZ PINZON JANETH FILOMENA"/>
    <x v="1"/>
    <s v="VP OPERACIONES"/>
    <s v="COORDINADOR"/>
    <s v="4. COSTA"/>
    <s v="REGIONAL"/>
    <s v="VALLEDUPAR"/>
    <n v="45509"/>
    <n v="37418"/>
    <n v="6"/>
    <n v="18.247"/>
    <n v="1.2164666666666666"/>
    <m/>
    <m/>
    <x v="1"/>
  </r>
  <r>
    <n v="63370622"/>
    <s v="FORERO TELLEZ NELLY FABIOLA"/>
    <x v="0"/>
    <s v="REGIONAL COMERCIAL"/>
    <s v="DIRECTOR OFICINA TIPO 4"/>
    <s v="7. ORIENTE"/>
    <s v="OFICINAS"/>
    <s v="LA BELLEZA"/>
    <n v="55609"/>
    <n v="39077"/>
    <n v="12"/>
    <n v="10.167999999999999"/>
    <n v="0.67786666666666662"/>
    <m/>
    <m/>
    <x v="0"/>
  </r>
  <r>
    <n v="63370870"/>
    <s v="PUENTES ZARATE LIDYA ESPERANZA"/>
    <x v="0"/>
    <s v="REGIONAL COMERCIAL"/>
    <s v="ASESOR COMERCIAL"/>
    <s v="7. ORIENTE"/>
    <s v="OFICINAS"/>
    <s v="CHIPATA                                                                                                                                               "/>
    <n v="55615"/>
    <n v="40771"/>
    <n v="8"/>
    <n v="15.537000000000001"/>
    <n v="1.0358000000000001"/>
    <m/>
    <m/>
    <x v="1"/>
  </r>
  <r>
    <n v="63370985"/>
    <s v="SOATERNA TELLEZ SONIA LENID"/>
    <x v="0"/>
    <s v="REGIONAL COMERCIAL"/>
    <s v="ASESOR COMERCIAL"/>
    <s v="7. ORIENTE"/>
    <s v="OFICINAS"/>
    <s v="LA BELLEZA"/>
    <n v="55609"/>
    <n v="41113"/>
    <n v="7"/>
    <n v="16.454999999999998"/>
    <n v="1.097"/>
    <m/>
    <m/>
    <x v="1"/>
  </r>
  <r>
    <n v="63394291"/>
    <s v="CASTAÑEDA JAIMES MARIA ISABEL"/>
    <x v="1"/>
    <s v="VP OPERACIONES"/>
    <s v="PROFESIONAL UNIVERSITARIO"/>
    <s v="5. SANTANDER"/>
    <s v="REGIONAL"/>
    <s v="CUCUTA"/>
    <n v="51503"/>
    <n v="36705"/>
    <n v="6"/>
    <n v="17.38"/>
    <n v="1.1586666666666665"/>
    <m/>
    <m/>
    <x v="1"/>
  </r>
  <r>
    <n v="63395415"/>
    <s v="LIZCANO OLEJUA ANGELA CONSUELO"/>
    <x v="0"/>
    <s v="REGIONAL COMERCIAL"/>
    <s v="GERENTE ZONAL"/>
    <s v="5. SANTANDER"/>
    <s v="REGIONAL"/>
    <s v="BARRANCABERMEJA"/>
    <n v="50801"/>
    <n v="38720"/>
    <n v="1"/>
    <n v="2.2949999999999999"/>
    <n v="0.153"/>
    <m/>
    <m/>
    <x v="0"/>
  </r>
  <r>
    <n v="63395488"/>
    <s v="ARENALES SANDOVAL ALIX MIREYA"/>
    <x v="0"/>
    <s v="REGIONAL COMERCIAL"/>
    <s v="ASESOR COMERCIAL"/>
    <s v="5. SANTANDER"/>
    <s v="OFICINAS"/>
    <s v="CONCEPCION                                                                                                                                            "/>
    <n v="53004"/>
    <n v="41113"/>
    <n v="7"/>
    <n v="16.497"/>
    <n v="1.0997999999999999"/>
    <m/>
    <m/>
    <x v="1"/>
  </r>
  <r>
    <n v="63396147"/>
    <s v="AVELLANEDA RANGEL MARITZA"/>
    <x v="0"/>
    <s v="REGIONAL COMERCIAL"/>
    <s v="ASESOR COMERCIAL"/>
    <s v="5. SANTANDER"/>
    <s v="OFICINAS"/>
    <s v="CERRITO"/>
    <n v="53003"/>
    <n v="41113"/>
    <n v="7"/>
    <n v="16.579999999999998"/>
    <n v="1.1053333333333333"/>
    <m/>
    <m/>
    <x v="1"/>
  </r>
  <r>
    <n v="63397264"/>
    <s v="GUARIN LIZCANO LUZ ANGELICA"/>
    <x v="0"/>
    <s v="VENTAS MICROFINANZAS"/>
    <s v="COORDINADOR"/>
    <s v="5. SANTANDER"/>
    <s v="REGIONAL"/>
    <s v="GERENCIA REGIONAL SANTANDER"/>
    <n v="50000"/>
    <n v="39449"/>
    <n v="1"/>
    <n v="24.667999999999999"/>
    <n v="1.6445333333333332"/>
    <m/>
    <m/>
    <x v="1"/>
  </r>
  <r>
    <n v="63397272"/>
    <s v="ARENALES HERNANDEZ NANCY LILIANA"/>
    <x v="0"/>
    <s v="VENTAS MICROFINANZAS"/>
    <s v="ASESOR COMERCIAL MICROFINANZAS"/>
    <s v="5. SANTANDER"/>
    <s v="OFICINAS"/>
    <s v="MALAGA                                                                                                                                                "/>
    <n v="53006"/>
    <n v="39735"/>
    <n v="10"/>
    <n v="13.21"/>
    <n v="0.88066666666666671"/>
    <m/>
    <m/>
    <x v="0"/>
  </r>
  <r>
    <n v="63398333"/>
    <s v="TOLOZA MARTINEZ NINA VANNESA"/>
    <x v="0"/>
    <s v="REGIONAL COMERCIAL"/>
    <s v="DIRECTOR OFICINA TIPO 4"/>
    <s v="5. SANTANDER"/>
    <s v="OFICINAS"/>
    <s v="CERRITO"/>
    <n v="53003"/>
    <n v="39449"/>
    <n v="1"/>
    <n v="9.9600000000000009"/>
    <n v="0.66400000000000003"/>
    <m/>
    <m/>
    <x v="0"/>
  </r>
  <r>
    <n v="63436019"/>
    <s v="CHACON MARTINEZ HERYKA PATRICIA"/>
    <x v="0"/>
    <s v="VENTAS BANCA AGROPECUARIA"/>
    <s v="ASESOR COMERCIAL AGROPECUARIO"/>
    <s v="7. ORIENTE"/>
    <s v="OFICINAS"/>
    <s v="BARBOSA"/>
    <n v="55601"/>
    <n v="38681"/>
    <n v="11"/>
    <n v="11.292"/>
    <n v="0.75280000000000002"/>
    <m/>
    <m/>
    <x v="0"/>
  </r>
  <r>
    <n v="63436233"/>
    <s v="MATEUS  RURY MARIA ALEXANDRA"/>
    <x v="0"/>
    <s v="REGIONAL COMERCIAL"/>
    <s v="OFICIAL OPERATIVO SENIOR"/>
    <s v="7. ORIENTE"/>
    <s v="OFICINAS"/>
    <s v="VELEZ                                                                                                                                                 "/>
    <n v="55613"/>
    <n v="38964"/>
    <n v="9"/>
    <n v="14.744999999999999"/>
    <n v="0.98299999999999998"/>
    <m/>
    <m/>
    <x v="0"/>
  </r>
  <r>
    <n v="63437173"/>
    <s v="SEDANO HERNANDEZ ENEY CONSUELO"/>
    <x v="0"/>
    <s v="REGIONAL COMERCIAL"/>
    <s v="ASESOR COMERCIAL"/>
    <s v="5. SANTANDER"/>
    <s v="OFICINAS"/>
    <s v="PIEDECUESTA"/>
    <n v="50810"/>
    <n v="38964"/>
    <n v="9"/>
    <n v="14.87"/>
    <n v="0.99133333333333329"/>
    <m/>
    <m/>
    <x v="0"/>
  </r>
  <r>
    <n v="63437836"/>
    <s v="CASTILLO VELASQUEZ GISHLEIDY MARCELA"/>
    <x v="0"/>
    <s v="VENTAS MICROFINANZAS"/>
    <s v="ASESOR COMERCIAL MICROFINANZAS"/>
    <s v="7. ORIENTE"/>
    <s v="OFICINAS"/>
    <s v="VELEZ                                                                                                                                                 "/>
    <n v="55613"/>
    <n v="42010"/>
    <n v="1"/>
    <n v="9.4979999999999993"/>
    <n v="0.63319999999999999"/>
    <m/>
    <m/>
    <x v="0"/>
  </r>
  <r>
    <n v="63438028"/>
    <s v="BARRERA ARIZA MARCELA"/>
    <x v="0"/>
    <s v="REGIONAL COMERCIAL"/>
    <s v="DIRECTOR OFICINA TIPO 5"/>
    <s v="7. ORIENTE"/>
    <s v="OFICINAS"/>
    <s v="GUAVATA"/>
    <n v="55606"/>
    <n v="39631"/>
    <n v="7"/>
    <n v="13.042999999999999"/>
    <n v="0.86953333333333327"/>
    <m/>
    <m/>
    <x v="0"/>
  </r>
  <r>
    <n v="63438310"/>
    <s v="OSMA FONTECHA YORLENY"/>
    <x v="0"/>
    <s v="REGIONAL COMERCIAL"/>
    <s v="CAJERO PRINCIPAL"/>
    <s v="7. ORIENTE"/>
    <s v="OFICINAS"/>
    <s v="GAMBITA                                                                                                                                               "/>
    <n v="55605"/>
    <n v="44336"/>
    <n v="5"/>
    <n v="4.21"/>
    <n v="0.28066666666666668"/>
    <m/>
    <m/>
    <x v="0"/>
  </r>
  <r>
    <n v="63440900"/>
    <s v="GRANADOS RIAÑO MARGARITA"/>
    <x v="0"/>
    <s v="REGIONAL COMERCIAL"/>
    <s v="SECRETARIA GERENCIA"/>
    <s v="7. ORIENTE"/>
    <s v="REGIONAL"/>
    <s v="GERENCIA REGIONAL ORIENTE"/>
    <n v="70000"/>
    <n v="39077"/>
    <n v="12"/>
    <n v="10.210000000000001"/>
    <n v="0.68066666666666675"/>
    <m/>
    <m/>
    <x v="0"/>
  </r>
  <r>
    <n v="63446145"/>
    <s v="GONZALEZ CARREÑO LINA RUTH"/>
    <x v="1"/>
    <s v="VP OPERACIONES"/>
    <s v="PROFESIONAL OPERATIVO"/>
    <s v="5. SANTANDER"/>
    <s v="REGIONAL"/>
    <s v="BUCARAMANGA"/>
    <n v="50818"/>
    <n v="43781"/>
    <n v="11"/>
    <n v="12.04"/>
    <n v="0.80266666666666664"/>
    <m/>
    <m/>
    <x v="0"/>
  </r>
  <r>
    <n v="63448272"/>
    <s v="MONSALVE OLAVE MARTHA LILIANA"/>
    <x v="0"/>
    <s v="REGIONAL COMERCIAL"/>
    <s v="ASESOR COMERCIAL"/>
    <s v="5. SANTANDER"/>
    <s v="OFICINAS"/>
    <s v="BETULIA"/>
    <n v="50802"/>
    <n v="41113"/>
    <n v="7"/>
    <n v="16.579999999999998"/>
    <n v="1.1053333333333333"/>
    <m/>
    <m/>
    <x v="1"/>
  </r>
  <r>
    <n v="63460836"/>
    <s v="JOYA DUARTE MARIA RUFINA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787"/>
    <n v="11"/>
    <n v="11.79"/>
    <n v="0.78599999999999992"/>
    <m/>
    <m/>
    <x v="0"/>
  </r>
  <r>
    <n v="63481760"/>
    <s v="ACOSTA GARCIA SANDRA CONSTANZA"/>
    <x v="0"/>
    <s v="REGIONAL COMERCIAL"/>
    <s v="OFICIAL OPERATIVO SENIOR"/>
    <s v="5. SANTANDER"/>
    <s v="OFICINAS"/>
    <s v="CACHIRA                                                                                                                                               "/>
    <n v="53803"/>
    <n v="37418"/>
    <n v="6"/>
    <n v="18.329999999999998"/>
    <n v="1.222"/>
    <m/>
    <m/>
    <x v="1"/>
  </r>
  <r>
    <n v="63486153"/>
    <s v="FLOREZ OSMA MARIA CRISTINA"/>
    <x v="0"/>
    <s v="REGIONAL COMERCIAL"/>
    <s v="ASESOR COMERCIAL"/>
    <s v="5. SANTANDER"/>
    <s v="OFICINAS"/>
    <s v="GIRON                                                                                                                                                 "/>
    <n v="50806"/>
    <n v="36705"/>
    <n v="6"/>
    <n v="17.63"/>
    <n v="1.1753333333333333"/>
    <m/>
    <m/>
    <x v="1"/>
  </r>
  <r>
    <n v="63486853"/>
    <s v="SUAREZ ARIAS NUBIA CONSTANZA"/>
    <x v="0"/>
    <s v="DESARROLLO COMERCIAL"/>
    <s v="COORDINADOR"/>
    <s v="5. SANTANDER"/>
    <s v="REGIONAL"/>
    <s v="GERENCIA REGIONAL SANTANDER"/>
    <n v="50000"/>
    <n v="36705"/>
    <n v="6"/>
    <n v="16.963000000000001"/>
    <n v="1.1308666666666667"/>
    <m/>
    <m/>
    <x v="1"/>
  </r>
  <r>
    <n v="63488571"/>
    <s v="ARCINIEGAS QUINTERO DIANA ROCIO"/>
    <x v="0"/>
    <s v="REGIONAL COMERCIAL"/>
    <s v="DIRECTOR OFICINA TIPO 5"/>
    <s v="5. SANTANDER"/>
    <s v="OFICINAS"/>
    <s v="CURITI                                                                                                                                                "/>
    <n v="54606"/>
    <n v="37418"/>
    <n v="6"/>
    <n v="18.329999999999998"/>
    <n v="1.222"/>
    <m/>
    <m/>
    <x v="1"/>
  </r>
  <r>
    <n v="63492083"/>
    <s v="PANQUEVA PINTO GLADYS"/>
    <x v="1"/>
    <s v="OPERATIVA DE DESEMBOLSOS Y CARTERA"/>
    <s v="PROFESIONAL UNIVERSITARIO"/>
    <s v="8. DIRECCION NACIONAL"/>
    <s v="DIRECCION GENERAL"/>
    <s v="DIRECCION NACIONAL"/>
    <n v="80000"/>
    <n v="41113"/>
    <n v="7"/>
    <n v="31.497"/>
    <n v="2.0998000000000001"/>
    <m/>
    <n v="44958"/>
    <x v="2"/>
  </r>
  <r>
    <n v="63493263"/>
    <s v="RUEDA QUINTERO LUCILA"/>
    <x v="8"/>
    <s v="VENTAS BANCA EMPRESARIAL"/>
    <s v="GERENTE DE CUENTA"/>
    <s v="5. SANTANDER"/>
    <s v="REGIONAL"/>
    <s v="GERENCIA REGIONAL SANTANDER"/>
    <n v="50000"/>
    <n v="42646"/>
    <n v="10"/>
    <n v="13.67"/>
    <n v="0.91133333333333333"/>
    <m/>
    <m/>
    <x v="0"/>
  </r>
  <r>
    <n v="63497342"/>
    <s v="BARRERA MARTINEZ NIDIA"/>
    <x v="1"/>
    <s v="VP OPERACIONES"/>
    <s v="PROFESIONAL OPERATIVO"/>
    <s v="5. SANTANDER"/>
    <s v="REGIONAL"/>
    <s v="BUCARAMANGA"/>
    <n v="50818"/>
    <n v="41031"/>
    <n v="5"/>
    <n v="19.96"/>
    <n v="1.3306666666666667"/>
    <m/>
    <m/>
    <x v="1"/>
  </r>
  <r>
    <n v="63500469"/>
    <s v="TRUJILLO PINILLA SANDRA MILENA"/>
    <x v="0"/>
    <s v="REGIONAL COMERCIAL"/>
    <s v="DIRECTOR OFICINA TIPO 4"/>
    <s v="5. SANTANDER"/>
    <s v="OFICINAS"/>
    <s v="CHITAGA                                                                                                                                               "/>
    <n v="53806"/>
    <n v="38719"/>
    <n v="1"/>
    <n v="9.9600000000000009"/>
    <n v="0.66400000000000003"/>
    <m/>
    <m/>
    <x v="0"/>
  </r>
  <r>
    <n v="63500704"/>
    <s v="MATEUS MOYANO SANDRA MILENA"/>
    <x v="0"/>
    <s v="REGIONAL COMERCIAL"/>
    <s v="OFICIAL OPERATIVO SENIOR"/>
    <s v="5. SANTANDER"/>
    <s v="OFICINAS"/>
    <s v="CENTRAL DE ABASTO BUCARAMANGA"/>
    <n v="50819"/>
    <n v="43719"/>
    <n v="9"/>
    <n v="29.497"/>
    <n v="1.9664666666666666"/>
    <s v="Incapacitados + 90 días"/>
    <m/>
    <x v="1"/>
  </r>
  <r>
    <n v="63501550"/>
    <s v="MONTOYA BECERRA CLAUDIA MARIA"/>
    <x v="0"/>
    <s v="REGIONAL COMERCIAL"/>
    <s v="DIRECTOR OFICINA TIPO 5"/>
    <s v="5. SANTANDER"/>
    <s v="OFICINAS"/>
    <s v="ONZAGA"/>
    <n v="54610"/>
    <n v="38740"/>
    <n v="1"/>
    <n v="8.9969999999999999"/>
    <n v="0.5998"/>
    <m/>
    <m/>
    <x v="0"/>
  </r>
  <r>
    <n v="63502762"/>
    <s v="REY CONTRERAS EMILCE"/>
    <x v="10"/>
    <s v="DE TALENTO              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36705"/>
    <n v="6"/>
    <n v="17.63"/>
    <n v="1.1753333333333333"/>
    <m/>
    <m/>
    <x v="1"/>
  </r>
  <r>
    <n v="63504922"/>
    <s v="GELVEZ FLOREZ YANIRA"/>
    <x v="0"/>
    <s v="VENTAS BANCA AGROPECUARIA"/>
    <s v="ASESOR COMERCIAL AGROPECUARIO"/>
    <s v="2. BOGOTA"/>
    <s v="OFICINAS"/>
    <s v="TAME"/>
    <n v="70305"/>
    <n v="43819"/>
    <n v="12"/>
    <n v="25.46"/>
    <n v="1.6973333333333334"/>
    <m/>
    <m/>
    <x v="1"/>
  </r>
  <r>
    <n v="63507110"/>
    <s v="ZAMBRANO GUERRERO LUDY INES"/>
    <x v="0"/>
    <s v="REGIONAL COMERCIAL"/>
    <s v="DIRECTOR OFICINA TIPO 4"/>
    <s v="5. SANTANDER"/>
    <s v="OFICINAS"/>
    <s v="SAN ANDRES (SANTANDER)                                                                                                                                "/>
    <n v="53007"/>
    <n v="36705"/>
    <n v="6"/>
    <n v="17.63"/>
    <n v="1.1753333333333333"/>
    <m/>
    <m/>
    <x v="1"/>
  </r>
  <r>
    <n v="63507342"/>
    <s v="REYES ALVAREZ VICTORIA CECILIA"/>
    <x v="1"/>
    <s v="VP OPERACIONES"/>
    <s v="PROFESIONAL UNIVERSITARIO"/>
    <s v="5. SANTANDER"/>
    <s v="REGIONAL"/>
    <s v="BUCARAMANGA"/>
    <n v="50818"/>
    <n v="36705"/>
    <n v="6"/>
    <n v="17.463000000000001"/>
    <n v="1.1642000000000001"/>
    <m/>
    <m/>
    <x v="1"/>
  </r>
  <r>
    <n v="63508247"/>
    <s v="HERNANDEZ LAMUS EDY LEONOR"/>
    <x v="0"/>
    <s v="REGIONAL COMERCIAL"/>
    <s v="DIRECTOR OPERATIVO"/>
    <s v="5. SANTANDER"/>
    <s v="OFICINAS"/>
    <s v="PIEDECUESTA"/>
    <n v="50810"/>
    <n v="38741"/>
    <n v="1"/>
    <n v="9.0399999999999991"/>
    <n v="0.60266666666666657"/>
    <m/>
    <m/>
    <x v="0"/>
  </r>
  <r>
    <n v="63508329"/>
    <s v="ESCOBAR MARIN PAOLA ANDREA"/>
    <x v="0"/>
    <s v="REGIONAL COMERCIAL"/>
    <s v="DIRECTOR OFICINA TIPO 1"/>
    <s v="5. SANTANDER"/>
    <s v="OFICINAS"/>
    <s v="BUCARAMANGA"/>
    <n v="50803"/>
    <n v="44516"/>
    <n v="11"/>
    <n v="11.87"/>
    <n v="0.79133333333333333"/>
    <m/>
    <m/>
    <x v="0"/>
  </r>
  <r>
    <n v="63515232"/>
    <s v="MARTINEZ HERRERA SILVIA HELENA"/>
    <x v="0"/>
    <s v="REGIONAL COMERCIAL"/>
    <s v="ASESOR COMERCIAL SENIOR"/>
    <s v="5. SANTANDER"/>
    <s v="OFICINAS"/>
    <s v="SOCORRO"/>
    <n v="54613"/>
    <n v="36705"/>
    <n v="6"/>
    <n v="17.63"/>
    <n v="1.1753333333333333"/>
    <m/>
    <m/>
    <x v="1"/>
  </r>
  <r>
    <n v="63515540"/>
    <s v="PARRA CONTRERAS SANDRA MILENA"/>
    <x v="0"/>
    <s v="VENTAS BANCA AGROPECUARIA"/>
    <s v="ASESOR COMERCIAL AGROPECUARIO"/>
    <s v="5. SANTANDER"/>
    <s v="OFICINAS"/>
    <s v="FLORIDABLANCA"/>
    <n v="50805"/>
    <n v="43735"/>
    <n v="9"/>
    <n v="13.92"/>
    <n v="0.92800000000000005"/>
    <m/>
    <m/>
    <x v="0"/>
  </r>
  <r>
    <n v="63516698"/>
    <s v="RODRIGUEZ AMADO LAURA LILIANA"/>
    <x v="8"/>
    <s v="PYME EMPRESARIAL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82"/>
    <n v="9"/>
    <n v="14.37"/>
    <n v="0.95799999999999996"/>
    <m/>
    <m/>
    <x v="0"/>
  </r>
  <r>
    <n v="63516821"/>
    <s v="AYALA GONZALEZ SANDRA MILENA"/>
    <x v="0"/>
    <s v="REGIONAL COMERCIAL"/>
    <s v="ASESOR COMERCIAL"/>
    <s v="5. SANTANDER"/>
    <s v="OFICINAS"/>
    <s v="CENTRAL DE ABASTO BUCARAMANGA"/>
    <n v="50819"/>
    <n v="43719"/>
    <n v="9"/>
    <n v="14.497"/>
    <n v="0.9664666666666667"/>
    <m/>
    <m/>
    <x v="0"/>
  </r>
  <r>
    <n v="63518997"/>
    <s v="ARZUAGA GUEVARA ROSA ELENA"/>
    <x v="0"/>
    <s v="ADMINISTRACION DE CARTERA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857"/>
    <n v="5"/>
    <n v="4.96"/>
    <n v="0.33066666666666666"/>
    <m/>
    <m/>
    <x v="0"/>
  </r>
  <r>
    <n v="63525374"/>
    <s v="BRITO CUJIA MARIANELLA"/>
    <x v="0"/>
    <s v="REGIONAL COMERCIAL"/>
    <s v="GERENTE ZONAL"/>
    <s v="4. COSTA"/>
    <s v="REGIONAL"/>
    <s v="VALLEDUPAR"/>
    <n v="45509"/>
    <n v="43528"/>
    <n v="3"/>
    <n v="22.37"/>
    <n v="1.4913333333333334"/>
    <m/>
    <m/>
    <x v="1"/>
  </r>
  <r>
    <n v="63529299"/>
    <s v="ROJAS PORTILLA SIRLEY"/>
    <x v="7"/>
    <s v="CONTABILIDAD"/>
    <s v="PROFESIONAL UNIVERSITARIO"/>
    <s v="8. DIRECCION NACIONAL"/>
    <s v="DIRECCION GENERAL"/>
    <s v="DIRECCION NACIONAL"/>
    <n v="80000"/>
    <n v="44025"/>
    <n v="7"/>
    <n v="32"/>
    <n v="2.1333333333333333"/>
    <m/>
    <n v="44928"/>
    <x v="2"/>
  </r>
  <r>
    <n v="63530441"/>
    <s v="MORENO HERNANDEZ DIANA"/>
    <x v="0"/>
    <s v="VENTAS MICROFINANZAS"/>
    <s v="ASESOR COMERCIAL MICROFINANZAS"/>
    <s v="5. SANTANDER"/>
    <s v="OFICINAS"/>
    <s v="BUCARAMANGA"/>
    <n v="50803"/>
    <n v="41491"/>
    <n v="8"/>
    <n v="16.079999999999998"/>
    <n v="1.0719999999999998"/>
    <m/>
    <m/>
    <x v="1"/>
  </r>
  <r>
    <n v="63532223"/>
    <s v="GARNICA REYES DIANA PAOLA"/>
    <x v="0"/>
    <s v="REGIONAL COMERCIAL"/>
    <s v="ASESOR COMERCIAL"/>
    <s v="5. SANTANDER"/>
    <s v="OFICINAS"/>
    <s v="GIRON                                                                                                                                                 "/>
    <n v="50806"/>
    <n v="41064"/>
    <n v="6"/>
    <n v="18.62"/>
    <n v="1.2413333333333334"/>
    <m/>
    <m/>
    <x v="1"/>
  </r>
  <r>
    <n v="63532244"/>
    <s v="PEÑA FIGUEROA MARIA HEROINA"/>
    <x v="0"/>
    <s v="REGIONAL COMERCIAL"/>
    <s v="ASESOR COMERCIAL"/>
    <s v="5. SANTANDER"/>
    <s v="OFICINAS"/>
    <s v="SAN ANDRES (SANTANDER)                                                                                                                                "/>
    <n v="53007"/>
    <n v="44046"/>
    <n v="8"/>
    <n v="16.170000000000002"/>
    <n v="1.0780000000000001"/>
    <m/>
    <m/>
    <x v="1"/>
  </r>
  <r>
    <n v="63532373"/>
    <s v="FLOREZ GUERRERO MARTHA LICET"/>
    <x v="0"/>
    <s v="REGIONAL COMERCIAL"/>
    <s v="DIRECTOR OFICINA TIPO 2"/>
    <s v="2. BOGOTA"/>
    <s v="OFICINAS"/>
    <s v="FACATATIVA                                                                                                                                            "/>
    <n v="22002"/>
    <n v="41122"/>
    <n v="8"/>
    <n v="13.167"/>
    <n v="0.87780000000000002"/>
    <m/>
    <m/>
    <x v="0"/>
  </r>
  <r>
    <n v="63540824"/>
    <s v="JARABA CALVETE MELISSA"/>
    <x v="10"/>
    <s v="DESEMPEÑO Y COMPENSACION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888"/>
    <n v="3"/>
    <n v="28.88"/>
    <n v="1.9253333333333333"/>
    <m/>
    <n v="44844"/>
    <x v="1"/>
  </r>
  <r>
    <n v="63547019"/>
    <s v="DUQUE FORERO RUTH SAMIRA"/>
    <x v="0"/>
    <s v="VENTAS BANCA AGROPECUARIA"/>
    <s v="ASESOR COMERCIAL AGROPECUARIO"/>
    <s v="5. SANTANDER"/>
    <s v="OFICINAS"/>
    <s v="OCAÑA"/>
    <n v="51509"/>
    <n v="43822"/>
    <n v="12"/>
    <n v="10.33"/>
    <n v="0.68866666666666665"/>
    <m/>
    <m/>
    <x v="0"/>
  </r>
  <r>
    <n v="63550768"/>
    <s v="ALARCON ANGARITA DIANA MARCELA"/>
    <x v="8"/>
    <s v="PYME EMPRESARIAL                                                                                                                                      "/>
    <s v="GERENTE DE CUENTA"/>
    <s v="5. SANTANDER"/>
    <s v="REGIONAL"/>
    <s v="GERENCIA REGIONAL SANTANDER"/>
    <n v="50000"/>
    <n v="44244"/>
    <n v="2"/>
    <n v="23.08"/>
    <n v="1.5386666666666666"/>
    <m/>
    <m/>
    <x v="1"/>
  </r>
  <r>
    <n v="63551444"/>
    <s v="BARRERA JAIMES ANDREA YINETH"/>
    <x v="0"/>
    <s v="REGIONAL COMERCIAL"/>
    <s v="ASESOR COMERCIAL"/>
    <s v="5. SANTANDER"/>
    <s v="OFICINAS"/>
    <s v="SAN VICENTE DE CHUCURI                                                                                                                                "/>
    <n v="50817"/>
    <n v="41680"/>
    <n v="2"/>
    <n v="8.3800000000000008"/>
    <n v="0.55866666666666676"/>
    <m/>
    <m/>
    <x v="0"/>
  </r>
  <r>
    <n v="63555356"/>
    <s v="PITA ORDOÑEZ ZULAY ANDREA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1113"/>
    <n v="7"/>
    <n v="16.579999999999998"/>
    <n v="1.1053333333333333"/>
    <m/>
    <m/>
    <x v="1"/>
  </r>
  <r>
    <n v="63555399"/>
    <s v="ESLAVA LOPEZ KATTY LEIDIS"/>
    <x v="0"/>
    <s v="REGIONAL COMERCIAL"/>
    <s v="ASESOR COMERCIAL"/>
    <s v="5. SANTANDER"/>
    <s v="OFICINAS"/>
    <s v="BARRANCABERMEJA"/>
    <n v="50801"/>
    <n v="39041"/>
    <n v="11"/>
    <n v="11.542999999999999"/>
    <n v="0.76953333333333329"/>
    <m/>
    <m/>
    <x v="0"/>
  </r>
  <r>
    <n v="6365010"/>
    <s v="LOPEZ PATIÑO JORGE IVAN"/>
    <x v="0"/>
    <s v="VENTAS BANCA AGROPECUARIA"/>
    <s v="ASESOR COMERCIAL AGROPECUARIO"/>
    <s v="3. CAFETERA"/>
    <s v="OFICINAS"/>
    <s v="CARTAGO"/>
    <n v="34113"/>
    <n v="42556"/>
    <n v="7"/>
    <n v="2.33"/>
    <n v="0.15533333333333335"/>
    <m/>
    <m/>
    <x v="0"/>
  </r>
  <r>
    <n v="6389314"/>
    <s v="DOMINGUEZ CORDOBA MAURICIO"/>
    <x v="0"/>
    <s v="VENTAS MICROFINANZAS"/>
    <s v="ASESOR COMERCIAL MICROFINANZAS"/>
    <s v="6. OCCIDENTE"/>
    <s v="OFICINAS"/>
    <s v="PALMIRA"/>
    <n v="60907"/>
    <n v="44510"/>
    <n v="11"/>
    <n v="12.13"/>
    <n v="0.80866666666666676"/>
    <m/>
    <m/>
    <x v="0"/>
  </r>
  <r>
    <n v="6408226"/>
    <s v="BUSTAMANTE PAREJA JOSE DAVID"/>
    <x v="0"/>
    <s v="VENTAS BANCA AGROPECUARIA"/>
    <s v="ASESOR COMERCIAL AGROPECUARIO"/>
    <s v="6. OCCIDENTE"/>
    <s v="OFICINAS"/>
    <s v="PRADERA"/>
    <n v="60908"/>
    <n v="44502"/>
    <n v="11"/>
    <n v="12.46"/>
    <n v="0.83066666666666678"/>
    <m/>
    <m/>
    <x v="0"/>
  </r>
  <r>
    <n v="6422695"/>
    <s v="LENIS OSPINA DIEGO GUILLERMO"/>
    <x v="0"/>
    <s v="REGIONAL COMERCIAL"/>
    <s v="CAJERO PRINCIPAL"/>
    <s v="6. OCCIDENTE"/>
    <s v="OFICINAS"/>
    <s v="CANDELARIA (VALLE)"/>
    <n v="60904"/>
    <n v="38971"/>
    <n v="9"/>
    <n v="14.58"/>
    <n v="0.97199999999999998"/>
    <m/>
    <m/>
    <x v="0"/>
  </r>
  <r>
    <n v="64479056"/>
    <s v="FLOREZ ARRIETA VERONICA SOFIA"/>
    <x v="0"/>
    <s v="REGIONAL COMERCIAL"/>
    <s v="DIRECTOR OFICINA TIPO 4"/>
    <s v="4. COSTA"/>
    <s v="OFICINAS"/>
    <s v="SAN PEDRO (SUCRE)"/>
    <n v="45114"/>
    <n v="40787"/>
    <n v="9"/>
    <n v="28.792000000000002"/>
    <n v="1.9194666666666669"/>
    <m/>
    <m/>
    <x v="1"/>
  </r>
  <r>
    <n v="64526240"/>
    <s v="LUNA SILGADO LUCELIA"/>
    <x v="1"/>
    <s v="VP OPERACIONES"/>
    <s v="PROFESIONAL UNIVERSITARIO"/>
    <s v="4. COSTA"/>
    <s v="REGIONAL"/>
    <s v="SINCELEJO"/>
    <n v="45116"/>
    <n v="42128"/>
    <n v="5"/>
    <n v="4.88"/>
    <n v="0.32533333333333331"/>
    <m/>
    <m/>
    <x v="0"/>
  </r>
  <r>
    <n v="64555873"/>
    <s v="DIAZ VERGARA MARIA BERNARDA"/>
    <x v="0"/>
    <s v="REGIONAL COMERCIAL"/>
    <s v="DIRECTOR OFICINA TIPO 5"/>
    <s v="4. COSTA"/>
    <s v="OFICINAS"/>
    <s v="SAMPUES                                                                                                                                               "/>
    <n v="45110"/>
    <n v="38684"/>
    <n v="11"/>
    <n v="26.38"/>
    <n v="1.7586666666666666"/>
    <m/>
    <m/>
    <x v="1"/>
  </r>
  <r>
    <n v="64560413"/>
    <s v="TEJADA CALDERA YANETH DEL CARMEN"/>
    <x v="0"/>
    <s v="REGIONAL COMERCIAL"/>
    <s v="ASESOR COMERCIAL"/>
    <s v="4. COSTA"/>
    <s v="OFICINAS"/>
    <s v="OVEJAS"/>
    <n v="45109"/>
    <n v="40148"/>
    <n v="12"/>
    <n v="26.25"/>
    <n v="1.75"/>
    <m/>
    <m/>
    <x v="1"/>
  </r>
  <r>
    <n v="64563370"/>
    <s v="SEVERICHE HERAZO YAQUELIN MARIA"/>
    <x v="1"/>
    <s v="VP OPERACIONES"/>
    <s v="PROFESIONAL UNIVERSITARIO"/>
    <s v="4. COSTA"/>
    <s v="REGIONAL"/>
    <s v="SINCELEJO"/>
    <n v="45116"/>
    <n v="38985"/>
    <n v="9"/>
    <n v="14"/>
    <n v="0.93333333333333335"/>
    <m/>
    <m/>
    <x v="0"/>
  </r>
  <r>
    <n v="64566285"/>
    <s v="OVIEDO ALVAREZ GILMA ANTONIA"/>
    <x v="0"/>
    <s v="REGIONAL COMERCIAL"/>
    <s v="OFICIAL OPERATIVO SENIOR"/>
    <s v="4. COSTA"/>
    <s v="OFICINAS"/>
    <s v="SINCELEJO"/>
    <n v="45116"/>
    <n v="36705"/>
    <n v="6"/>
    <n v="16.38"/>
    <n v="1.0919999999999999"/>
    <m/>
    <m/>
    <x v="1"/>
  </r>
  <r>
    <n v="64572622"/>
    <s v="PEREZ CERVERA ERYSTELBA"/>
    <x v="0"/>
    <s v="VENTAS BANCA AGROPECUARIA"/>
    <s v="ASESOR COMERCIAL AGROPECUARIO"/>
    <s v="4. COSTA"/>
    <s v="OFICINAS"/>
    <s v="COROZAL"/>
    <n v="45104"/>
    <n v="42556"/>
    <n v="7"/>
    <n v="17.329999999999998"/>
    <n v="1.1553333333333333"/>
    <m/>
    <m/>
    <x v="1"/>
  </r>
  <r>
    <n v="64573479"/>
    <s v="PRIETO VITAL SANDRA MILENA"/>
    <x v="0"/>
    <s v="REGIONAL COMERCIAL"/>
    <s v="ASESOR COMERCIAL"/>
    <s v="4. COSTA"/>
    <s v="OFICINAS"/>
    <s v="SAN PEDRO (SUCRE)"/>
    <n v="45114"/>
    <n v="38681"/>
    <n v="11"/>
    <n v="10.25"/>
    <n v="0.68333333333333335"/>
    <m/>
    <m/>
    <x v="0"/>
  </r>
  <r>
    <n v="64585467"/>
    <s v="BOLAÑO MONTERROZA ELIANA MARGARITA"/>
    <x v="0"/>
    <s v="VENTAS BANCA AGROPECUARIA"/>
    <s v="ASESOR COMERCIAL AGROPECUARIO"/>
    <s v="4. COSTA"/>
    <s v="OFICINAS"/>
    <s v="SINCELEJO"/>
    <n v="45116"/>
    <n v="42556"/>
    <n v="7"/>
    <n v="17.329999999999998"/>
    <n v="1.1553333333333333"/>
    <m/>
    <m/>
    <x v="1"/>
  </r>
  <r>
    <n v="64588369"/>
    <s v="MERCADO FERNANDEZ KARINA LUZ"/>
    <x v="0"/>
    <s v="REGIONAL COMERCIAL"/>
    <s v="DIRECTOR OFICINA TIPO 5"/>
    <s v="4. COSTA"/>
    <s v="OFICINAS"/>
    <s v="TOLUVIEJO"/>
    <n v="45119"/>
    <n v="44203"/>
    <n v="1"/>
    <n v="9.75"/>
    <n v="0.65"/>
    <m/>
    <m/>
    <x v="0"/>
  </r>
  <r>
    <n v="64588820"/>
    <s v="ALVAREZ CONTRERAS GINA JOHANA"/>
    <x v="0"/>
    <s v="VENTAS MICROFINANZAS"/>
    <s v="ASESOR COMERCIAL MICROFINANZAS"/>
    <s v="4. COSTA"/>
    <s v="OFICINAS"/>
    <s v="SINCE"/>
    <n v="45115"/>
    <n v="41337"/>
    <n v="3"/>
    <n v="22.37"/>
    <n v="1.4913333333333334"/>
    <m/>
    <m/>
    <x v="1"/>
  </r>
  <r>
    <n v="6464116"/>
    <s v="MORENO PRIETO FERNANDO ALIRIO"/>
    <x v="0"/>
    <s v="REGIONAL COMERCIAL"/>
    <s v="DIRECTOR OPERATIVO"/>
    <s v="6. OCCIDENTE"/>
    <s v="OFICINAS"/>
    <s v="PRADERA"/>
    <n v="60908"/>
    <n v="43711"/>
    <n v="9"/>
    <n v="14.92"/>
    <n v="0.9946666666666667"/>
    <m/>
    <m/>
    <x v="0"/>
  </r>
  <r>
    <n v="6465481"/>
    <s v="HOYOS GUTIERREZ JHON JAIRO"/>
    <x v="0"/>
    <s v="REGIONAL COMERCIAL"/>
    <s v="ASESOR COMERCIAL"/>
    <s v="3. CAFETERA"/>
    <s v="OFICINAS"/>
    <s v="SEVILLA"/>
    <n v="65308"/>
    <n v="39694"/>
    <n v="9"/>
    <n v="14.92"/>
    <n v="0.9946666666666667"/>
    <m/>
    <m/>
    <x v="0"/>
  </r>
  <r>
    <n v="6465866"/>
    <s v="GONZALEZ PEÑA MARIO GERMAN"/>
    <x v="0"/>
    <s v="REGIONAL COMERCIAL"/>
    <s v="OFICIAL OPERATIVO SENIOR"/>
    <s v="3. CAFETERA"/>
    <s v="OFICINAS"/>
    <s v="SEVILLA"/>
    <n v="65308"/>
    <n v="38741"/>
    <n v="1"/>
    <n v="9.0399999999999991"/>
    <n v="0.60266666666666657"/>
    <m/>
    <m/>
    <x v="0"/>
  </r>
  <r>
    <n v="64696208"/>
    <s v="RODRIGUEZ DIAZ SOLI ADELITH"/>
    <x v="0"/>
    <s v="REGIONAL COMERCIAL"/>
    <s v="OFICIAL OPERATIVO SENIOR"/>
    <s v="4. COSTA"/>
    <s v="OFICINAS"/>
    <s v="EL CARMEN DE BOLIVAR                                                                                                                                  "/>
    <n v="41215"/>
    <n v="43720"/>
    <n v="9"/>
    <n v="29.54"/>
    <n v="1.9693333333333334"/>
    <m/>
    <m/>
    <x v="1"/>
  </r>
  <r>
    <n v="64699377"/>
    <s v="VANEGAS MEJIA LUCELYS"/>
    <x v="0"/>
    <s v="VENTAS MICROFINANZAS"/>
    <s v="ASESOR COMERCIAL MICROFINANZAS"/>
    <s v="4. COSTA"/>
    <s v="OFICINAS"/>
    <s v="SINCELEJO"/>
    <n v="45116"/>
    <n v="40739"/>
    <n v="7"/>
    <n v="16.920000000000002"/>
    <n v="1.1280000000000001"/>
    <m/>
    <m/>
    <x v="1"/>
  </r>
  <r>
    <n v="64699507"/>
    <s v="VIZCAINO MARTINEZ MILENA CECILIA"/>
    <x v="0"/>
    <s v="VENTAS MICROFINANZAS"/>
    <s v="ASESOR COMERCIAL MICROFINANZAS"/>
    <s v="4. COSTA"/>
    <s v="OFICINAS"/>
    <s v="SINCELEJO"/>
    <n v="45116"/>
    <n v="40518"/>
    <n v="12"/>
    <n v="11.04"/>
    <n v="0.73599999999999999"/>
    <m/>
    <m/>
    <x v="0"/>
  </r>
  <r>
    <n v="64699903"/>
    <s v="MESA ORTIZ LISETH PAOLA"/>
    <x v="1"/>
    <s v="OPERATIVA DE DESEMBOLSOS Y CARTERA"/>
    <s v="PROFESIONAL UNIVERSITARIO"/>
    <s v="8. DIRECCION NACIONAL"/>
    <s v="DIRECCION GENERAL"/>
    <s v="DIRECCION NACIONAL"/>
    <n v="80000"/>
    <n v="42135"/>
    <n v="5"/>
    <n v="19.122"/>
    <n v="1.2747999999999999"/>
    <m/>
    <m/>
    <x v="1"/>
  </r>
  <r>
    <n v="64725823"/>
    <s v="ARRIETA MARTINEZ ANA MARIA"/>
    <x v="0"/>
    <s v="REGIONAL COMERCIAL"/>
    <s v="DIRECTOR OFICINA TIPO 4"/>
    <s v="4. COSTA"/>
    <s v="OFICINAS"/>
    <s v="MAJAGUAL"/>
    <n v="45108"/>
    <n v="39097"/>
    <n v="1"/>
    <n v="24.42"/>
    <n v="1.6280000000000001"/>
    <m/>
    <m/>
    <x v="1"/>
  </r>
  <r>
    <n v="64741862"/>
    <s v="ALMANZA SALGADO VIRGINIA ROSA"/>
    <x v="0"/>
    <s v="REGIONAL COMERCIAL"/>
    <s v="ASESOR COMERCIAL"/>
    <s v="4. COSTA"/>
    <s v="OFICINAS"/>
    <s v="SAN ONOFRE"/>
    <n v="45113"/>
    <n v="39972"/>
    <n v="6"/>
    <n v="17.21"/>
    <n v="1.1473333333333333"/>
    <m/>
    <m/>
    <x v="1"/>
  </r>
  <r>
    <n v="64743361"/>
    <s v="SANTOS RODRIGUEZ MARCELA PATRICIA"/>
    <x v="0"/>
    <s v="REGIONAL COMERCIAL"/>
    <s v="ASESOR COMERCIAL"/>
    <s v="4. COSTA"/>
    <s v="OFICINAS"/>
    <s v="SAN ONOFRE"/>
    <n v="45113"/>
    <n v="40518"/>
    <n v="12"/>
    <n v="26.04"/>
    <n v="1.736"/>
    <m/>
    <m/>
    <x v="1"/>
  </r>
  <r>
    <n v="6513413"/>
    <s v="HERNANDEZ VANEGAS SEALTIEL"/>
    <x v="0"/>
    <s v="REGIONAL COMERCIAL"/>
    <s v="CAJERO"/>
    <s v="6. OCCIDENTE"/>
    <s v="OFICINAS"/>
    <s v="TULUA                                                                                                                                                 "/>
    <n v="65310"/>
    <n v="41113"/>
    <n v="7"/>
    <n v="16.579999999999998"/>
    <n v="1.1053333333333333"/>
    <m/>
    <m/>
    <x v="1"/>
  </r>
  <r>
    <n v="6525910"/>
    <s v="MARIN RODRIGUEZ JOSE RICARDO"/>
    <x v="0"/>
    <s v="REGIONAL COMERCIAL"/>
    <s v="DIRECTOR OFICINA TIPO 3"/>
    <s v="3. CAFETERA"/>
    <s v="OFICINAS"/>
    <s v="TORO"/>
    <n v="65309"/>
    <n v="37480"/>
    <n v="8"/>
    <n v="15.79"/>
    <n v="1.0526666666666666"/>
    <m/>
    <m/>
    <x v="1"/>
  </r>
  <r>
    <n v="65553127"/>
    <s v="OSPINA RODRIGUEZ MARLENE"/>
    <x v="1"/>
    <s v="OPERATIVA DE CONVENIOS"/>
    <s v="PROFESIONAL UNIVERSITARIO"/>
    <s v="8. DIRECCION NACIONAL"/>
    <s v="DIRECCION GENERAL"/>
    <s v="DIRECCION NACIONAL"/>
    <n v="80000"/>
    <n v="41253"/>
    <n v="12"/>
    <n v="10.88"/>
    <n v="0.72533333333333339"/>
    <m/>
    <m/>
    <x v="0"/>
  </r>
  <r>
    <n v="65586170"/>
    <s v="BARRETO MONTAÑA YENIS FLORENA"/>
    <x v="1"/>
    <s v="OPERATIVA DE CANALES Y OFICINAS"/>
    <s v="COORDINADOR"/>
    <s v="8. DIRECCION NACIONAL"/>
    <s v="DIRECCION GENERAL"/>
    <s v="DIRECCION NACIONAL"/>
    <n v="80000"/>
    <n v="36742"/>
    <n v="8"/>
    <n v="31.13"/>
    <n v="2.0753333333333335"/>
    <m/>
    <m/>
    <x v="2"/>
  </r>
  <r>
    <n v="65586895"/>
    <s v="GONZALEZ MARTINEZ NIYIRETH"/>
    <x v="0"/>
    <s v="REGIONAL COMERCIAL"/>
    <s v="CAJERO PRINCIPAL"/>
    <s v="9. SUR"/>
    <s v="OFICINAS"/>
    <s v="ALPUJARRA"/>
    <n v="31901"/>
    <n v="38681"/>
    <n v="11"/>
    <n v="11.5"/>
    <n v="0.76666666666666672"/>
    <m/>
    <m/>
    <x v="0"/>
  </r>
  <r>
    <n v="65589565"/>
    <s v="CRUZ SIERRA ELIZABETH"/>
    <x v="0"/>
    <s v="VENTAS MICROFINANZAS"/>
    <s v="ASESOR COMERCIAL MICROFINANZAS"/>
    <s v="9. SUR"/>
    <s v="OFICINAS"/>
    <s v="SALDAÑA"/>
    <n v="31913"/>
    <n v="43782"/>
    <n v="11"/>
    <n v="12"/>
    <n v="0.8"/>
    <m/>
    <m/>
    <x v="0"/>
  </r>
  <r>
    <n v="65630706"/>
    <s v="GOMEZ COCOMA ADRIANA MARCELA"/>
    <x v="0"/>
    <s v="VENTAS MICROFINANZAS"/>
    <s v="PROFESIONAL UNIVERSITARIO"/>
    <s v="8. DIRECCION NACIONAL"/>
    <s v="DIRECCION GENERAL"/>
    <s v="DIRECCION NACIONAL"/>
    <n v="80000"/>
    <n v="43360"/>
    <n v="9"/>
    <n v="14.33"/>
    <n v="0.95533333333333337"/>
    <m/>
    <m/>
    <x v="0"/>
  </r>
  <r>
    <n v="65633019"/>
    <s v="RAMIREZ  ROCIO DEL PILAR"/>
    <x v="0"/>
    <s v="REGIONAL COMERCIAL"/>
    <s v="CAJERO PRINCIPAL"/>
    <s v="9. SUR"/>
    <s v="OFICINAS"/>
    <s v="CAJAMARCA"/>
    <n v="32403"/>
    <n v="40518"/>
    <n v="12"/>
    <n v="10.164999999999999"/>
    <n v="0.67766666666666664"/>
    <m/>
    <m/>
    <x v="0"/>
  </r>
  <r>
    <n v="65633131"/>
    <s v="CARMONA ARANGO LEIDY PAOLA"/>
    <x v="0"/>
    <s v="REGIONAL COMERCIAL"/>
    <s v="ASESOR COMERCIAL"/>
    <s v="9. SUR"/>
    <s v="OFICINAS"/>
    <s v="VALLE DE SAN JUAN"/>
    <n v="31917"/>
    <n v="44105"/>
    <n v="10"/>
    <n v="28.75"/>
    <n v="1.9166666666666667"/>
    <m/>
    <m/>
    <x v="1"/>
  </r>
  <r>
    <n v="65633691"/>
    <s v="GOMEZ ZAMBRANO JURANY"/>
    <x v="0"/>
    <s v="REGIONAL COMERCIAL"/>
    <s v="OFICIAL OPERATIVO SENIOR"/>
    <s v="9. SUR"/>
    <s v="OFICINAS"/>
    <s v="IBAGUE                                                                                                                                                "/>
    <n v="32408"/>
    <n v="38682"/>
    <n v="11"/>
    <n v="11.46"/>
    <n v="0.76400000000000001"/>
    <m/>
    <m/>
    <x v="0"/>
  </r>
  <r>
    <n v="65634416"/>
    <s v="CLAROS MORENO CONSTANZA"/>
    <x v="0"/>
    <s v="REGIONAL COMERCIAL"/>
    <s v="ASESOR COMERCIAL"/>
    <s v="9. SUR"/>
    <s v="OFICINAS"/>
    <s v="ROVIRA"/>
    <n v="31922"/>
    <n v="41115"/>
    <n v="7"/>
    <n v="16.5"/>
    <n v="1.1000000000000001"/>
    <m/>
    <m/>
    <x v="1"/>
  </r>
  <r>
    <n v="65698850"/>
    <s v="CARDOZO SANCHEZ LUCILA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37655"/>
    <n v="2"/>
    <n v="23.67"/>
    <n v="1.5780000000000001"/>
    <m/>
    <n v="44917"/>
    <x v="1"/>
  </r>
  <r>
    <n v="65701217"/>
    <s v="MEJIA SUAREZ MARITZA"/>
    <x v="0"/>
    <s v="REGIONAL COMERCIAL"/>
    <s v="DIRECTOR OFICINA TIPO 2"/>
    <s v="9. SUR"/>
    <s v="OFICINAS"/>
    <s v="ESPINAL"/>
    <n v="31905"/>
    <n v="38223"/>
    <n v="8"/>
    <n v="15.29"/>
    <n v="1.0193333333333332"/>
    <m/>
    <m/>
    <x v="1"/>
  </r>
  <r>
    <n v="65709215"/>
    <s v="CARDENAS RAMIREZ LUISA FERNANDA"/>
    <x v="0"/>
    <s v="VENTAS MICROFINANZAS"/>
    <s v="ASESOR COMERCIAL MICROFINANZAS"/>
    <s v="9. SUR"/>
    <s v="OFICINAS"/>
    <s v="ESPINAL"/>
    <n v="31905"/>
    <n v="40470"/>
    <n v="10"/>
    <n v="13"/>
    <n v="0.8666666666666667"/>
    <m/>
    <m/>
    <x v="0"/>
  </r>
  <r>
    <n v="65712729"/>
    <s v="CARVAJAL CHAVEZ MARIA NERIDA"/>
    <x v="0"/>
    <s v="REGIONAL COMERCIAL"/>
    <s v="OFICIAL SOPORTE"/>
    <s v="9. SUR"/>
    <s v="OFICINAS"/>
    <s v="IBAGUE                                                                                                                                                "/>
    <n v="32408"/>
    <n v="41316"/>
    <n v="2"/>
    <n v="23.33"/>
    <n v="1.5553333333333332"/>
    <m/>
    <m/>
    <x v="1"/>
  </r>
  <r>
    <n v="65715465"/>
    <s v="BUITRAGO ARDILA MARTHA ISABEL"/>
    <x v="0"/>
    <s v="REGIONAL COMERCIAL"/>
    <s v="ASESOR COMERCIAL"/>
    <s v="9. SUR"/>
    <s v="OFICINAS"/>
    <s v="LIBANO"/>
    <n v="31926"/>
    <n v="44145"/>
    <n v="11"/>
    <n v="12.13"/>
    <n v="0.80866666666666676"/>
    <m/>
    <m/>
    <x v="0"/>
  </r>
  <r>
    <n v="65716084"/>
    <s v="GRANADOS MEDINA ROSALB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7196"/>
    <n v="11"/>
    <n v="12.5"/>
    <n v="0.83333333333333337"/>
    <m/>
    <m/>
    <x v="0"/>
  </r>
  <r>
    <n v="65716133"/>
    <s v="ARAGON ZAPATA MARIA TERESA"/>
    <x v="3"/>
    <s v="SECRETARIA GENERAL"/>
    <s v="PROFESIONAL SENIOR"/>
    <s v="8. DIRECCION NACIONAL"/>
    <s v="DIRECCION GENERAL"/>
    <s v="DIRECCION NACIONAL"/>
    <n v="80000"/>
    <n v="37494"/>
    <n v="8"/>
    <n v="30.21"/>
    <n v="2.0140000000000002"/>
    <m/>
    <m/>
    <x v="2"/>
  </r>
  <r>
    <n v="65727797"/>
    <s v="RODRIGUEZ PEREZ SANDRA"/>
    <x v="0"/>
    <s v="REGIONAL COMERCIAL"/>
    <s v="DIRECTOR OPERATIVO"/>
    <s v="9. SUR"/>
    <s v="OFICINAS"/>
    <s v="IBAGUE                                                                                                                                                "/>
    <n v="32408"/>
    <n v="38250"/>
    <n v="9"/>
    <n v="14.21"/>
    <n v="0.94733333333333336"/>
    <m/>
    <m/>
    <x v="0"/>
  </r>
  <r>
    <n v="65727872"/>
    <s v="PERILLA PUENTES SANDRA"/>
    <x v="0"/>
    <s v="REGIONAL COMERCIAL"/>
    <s v="ASESOR COMERCIAL"/>
    <s v="9. SUR"/>
    <s v="OFICINAS"/>
    <s v="IBAGUE                                                                                                                                                "/>
    <n v="32408"/>
    <n v="36705"/>
    <n v="6"/>
    <n v="2.63"/>
    <n v="0.17533333333333331"/>
    <m/>
    <m/>
    <x v="0"/>
  </r>
  <r>
    <n v="65730015"/>
    <s v="BAHAMON PAEZ RUTH DELI"/>
    <x v="0"/>
    <s v="REGIONAL COMERCIAL"/>
    <s v="DIRECTOR OFICINA TIPO 4"/>
    <s v="9. SUR"/>
    <s v="OFICINAS"/>
    <s v="ANZOATEGUI                                                                                                                                            "/>
    <n v="32402"/>
    <n v="43718"/>
    <n v="9"/>
    <n v="14.63"/>
    <n v="0.97533333333333339"/>
    <m/>
    <m/>
    <x v="0"/>
  </r>
  <r>
    <n v="65740457"/>
    <s v="VILLAMIL GIRALDO SANDRA LILIANA"/>
    <x v="1"/>
    <s v="VP OPERACIONES"/>
    <s v="PROFESIONAL OPERATIVO"/>
    <s v="6. OCCIDENTE"/>
    <s v="REGIONAL"/>
    <s v="POPAYAN                                                                                                                                               "/>
    <n v="64214"/>
    <n v="36747"/>
    <n v="8"/>
    <n v="15.712"/>
    <n v="1.0474666666666665"/>
    <m/>
    <m/>
    <x v="1"/>
  </r>
  <r>
    <n v="65744687"/>
    <s v="CABALLERO RUIZ PATRICIA"/>
    <x v="0"/>
    <s v="REGIONAL COMERCIAL"/>
    <s v="GERENTE ZONAL"/>
    <s v="9. SUR"/>
    <s v="REGIONAL"/>
    <s v="IBAGUE                                                                                                                                                "/>
    <n v="32408"/>
    <n v="43046"/>
    <n v="11"/>
    <n v="12.25"/>
    <n v="0.81666666666666665"/>
    <m/>
    <m/>
    <x v="0"/>
  </r>
  <r>
    <n v="65744998"/>
    <s v="ORTIZ  MAGNOLIA"/>
    <x v="1"/>
    <s v="VP OPERACIONES"/>
    <s v="PROFESIONAL UNIVERSITARIO"/>
    <s v="9. SUR"/>
    <s v="REGIONAL"/>
    <s v="IBAGUE                                                                                                                                                "/>
    <n v="32408"/>
    <n v="36746"/>
    <n v="8"/>
    <n v="15.96"/>
    <n v="1.0640000000000001"/>
    <m/>
    <m/>
    <x v="1"/>
  </r>
  <r>
    <n v="65749183"/>
    <s v="VALDES ARANGO MARTHA LILIANA"/>
    <x v="1"/>
    <s v="OPERATIVA DE CANALES Y OFICINAS"/>
    <s v="PROFESIONAL OPERATIVO"/>
    <s v="8. DIRECCION NACIONAL"/>
    <s v="DIRECCION GENERAL"/>
    <s v="DIRECCION NACIONAL"/>
    <n v="80000"/>
    <n v="39449"/>
    <n v="1"/>
    <n v="24.96"/>
    <n v="1.6640000000000001"/>
    <m/>
    <n v="44921"/>
    <x v="1"/>
  </r>
  <r>
    <n v="65750186"/>
    <s v="MARTINEZ GONZALEZ DORA LILIA"/>
    <x v="8"/>
    <s v="VENTAS BANCA OFICIAL"/>
    <s v="GERENTE NACIONAL"/>
    <s v="8. DIRECCION NACIONAL"/>
    <s v="DIRECCION GENERAL"/>
    <s v="DIRECCION NACIONAL"/>
    <n v="80000"/>
    <n v="44033"/>
    <n v="7"/>
    <n v="16.670000000000002"/>
    <n v="1.1113333333333335"/>
    <m/>
    <m/>
    <x v="1"/>
  </r>
  <r>
    <n v="65757781"/>
    <s v="OLAYA FIGUEROA MARIA ISABEL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4"/>
    <n v="1"/>
    <n v="23.832000000000001"/>
    <n v="1.5888"/>
    <m/>
    <n v="44852"/>
    <x v="1"/>
  </r>
  <r>
    <n v="65760304"/>
    <s v="MARTINEZ MONROY CAROLINA"/>
    <x v="10"/>
    <s v="VP TALENTO HUMANO"/>
    <s v="PROFESIONAL SENIOR"/>
    <s v="8. DIRECCION NACIONAL"/>
    <s v="DIRECCION GENERAL"/>
    <s v="DIRECCION NACIONAL"/>
    <n v="80000"/>
    <n v="44790"/>
    <n v="8"/>
    <n v="0.57999999999999996"/>
    <n v="3.8666666666666662E-2"/>
    <m/>
    <m/>
    <x v="0"/>
  </r>
  <r>
    <n v="65760445"/>
    <s v="MARTINEZ AREVALO MARIA DEL ROSARIO"/>
    <x v="1"/>
    <s v="VP OPERACIONES"/>
    <s v="DIRECTOR SUPERNUMERARIO"/>
    <s v="9. SUR"/>
    <s v="REGIONAL"/>
    <s v="GERENCIA REGIONAL SUR"/>
    <n v="90000"/>
    <n v="41113"/>
    <n v="7"/>
    <n v="16.579999999999998"/>
    <n v="1.1053333333333333"/>
    <m/>
    <m/>
    <x v="1"/>
  </r>
  <r>
    <n v="65768211"/>
    <s v="MARTINEZ QUEVEDO MARTA LILIANA"/>
    <x v="0"/>
    <s v="REGIONAL COMERCIAL"/>
    <s v="DIRECTOR OFICINA TIPO 4"/>
    <s v="9. SUR"/>
    <s v="OFICINAS"/>
    <s v="ALVARADO"/>
    <n v="32401"/>
    <n v="36747"/>
    <n v="8"/>
    <n v="15.378"/>
    <n v="1.0252000000000001"/>
    <m/>
    <m/>
    <x v="1"/>
  </r>
  <r>
    <n v="65768531"/>
    <s v="ALVAREZ GARZON MARTHA CECILIA"/>
    <x v="0"/>
    <s v="REGIONAL COMERCIAL"/>
    <s v="OFICIAL OPERATIVO SENIOR"/>
    <s v="9. SUR"/>
    <s v="OFICINAS"/>
    <s v="VENADILLO"/>
    <n v="32414"/>
    <n v="39021"/>
    <n v="10"/>
    <n v="27.5"/>
    <n v="1.8333333333333333"/>
    <m/>
    <m/>
    <x v="1"/>
  </r>
  <r>
    <n v="65771128"/>
    <s v="CABALLERO BECERRA NATALIA CRISTINA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78"/>
    <n v="7"/>
    <n v="17.5"/>
    <n v="1.1666666666666667"/>
    <m/>
    <m/>
    <x v="1"/>
  </r>
  <r>
    <n v="65773176"/>
    <s v="GONZALEZ MORA CLAUDIA ELIANA"/>
    <x v="0"/>
    <s v="REGIONAL COMERCIAL"/>
    <s v="DIRECTOR OFICINA TIPO 4"/>
    <s v="9. SUR"/>
    <s v="OFICINAS"/>
    <s v="DOLORES"/>
    <n v="31921"/>
    <n v="42696"/>
    <n v="11"/>
    <n v="11.63"/>
    <n v="0.77533333333333343"/>
    <m/>
    <m/>
    <x v="0"/>
  </r>
  <r>
    <n v="65773849"/>
    <s v="CARVAJAL MELO CLAUDIA MARCELA"/>
    <x v="1"/>
    <s v="VP OPERACIONES"/>
    <s v="PROFESIONAL OPERATIVO"/>
    <s v="9. SUR"/>
    <s v="REGIONAL"/>
    <s v="IBAGUE                                                                                                                                                "/>
    <n v="32408"/>
    <n v="38741"/>
    <n v="1"/>
    <n v="24.04"/>
    <n v="1.6026666666666667"/>
    <m/>
    <m/>
    <x v="1"/>
  </r>
  <r>
    <n v="65774876"/>
    <s v="CARDOSO ROJAS NUBIA MAYERLY"/>
    <x v="0"/>
    <s v="REGIONAL COMERCIAL"/>
    <s v="OFICIAL OPERATIVO SENIOR"/>
    <s v="9. SUR"/>
    <s v="OFICINAS"/>
    <s v="ALVARADO"/>
    <n v="32401"/>
    <n v="43745"/>
    <n v="10"/>
    <n v="13.5"/>
    <n v="0.9"/>
    <m/>
    <m/>
    <x v="0"/>
  </r>
  <r>
    <n v="65775213"/>
    <s v="COLORADO HERRERA DIANA MERCEDES"/>
    <x v="5"/>
    <s v="VP ADMINISTRATIVA"/>
    <s v="VICEPRESIDENTE"/>
    <s v="8. DIRECCION NACIONAL"/>
    <s v="DIRECCION GENERAL"/>
    <s v="DIRECCION NACIONAL"/>
    <n v="80000"/>
    <n v="44158"/>
    <n v="11"/>
    <n v="24.58"/>
    <n v="1.6386666666666665"/>
    <m/>
    <m/>
    <x v="1"/>
  </r>
  <r>
    <n v="65780252"/>
    <s v="LOZANO PARRA MARYAN ANDREA"/>
    <x v="0"/>
    <s v="VENTAS BANCA AGROPECUARIA"/>
    <s v="PROFESIONAL UNIVERSITARIO"/>
    <s v="6. OCCIDENTE"/>
    <s v="REGIONAL"/>
    <s v="GERENCIA REGIONAL OCCIDENTE"/>
    <n v="60000"/>
    <n v="40878"/>
    <n v="12"/>
    <n v="25.957999999999998"/>
    <n v="1.7305333333333333"/>
    <s v="Colaborador tuvo una incapacidad mayor a 180 días del año 2019"/>
    <m/>
    <x v="1"/>
  </r>
  <r>
    <n v="65781996"/>
    <s v="CABEZAS BONILLA DIANA NUBIA"/>
    <x v="0"/>
    <s v="REGIONAL COMERCIAL"/>
    <s v="ASESOR COMERCIAL"/>
    <s v="9. SUR"/>
    <s v="OFICINAS"/>
    <s v="SAN LUIS (TOLIMA)"/>
    <n v="31915"/>
    <n v="39784"/>
    <n v="12"/>
    <n v="26.21"/>
    <n v="1.7473333333333334"/>
    <m/>
    <m/>
    <x v="1"/>
  </r>
  <r>
    <n v="65795809"/>
    <s v="MATIZ LONDONO CAROL YAMILE"/>
    <x v="0"/>
    <s v="REGIONAL COMERCIAL"/>
    <s v="CAJERO PRINCIPAL"/>
    <s v="9. SUR"/>
    <s v="OFICINAS"/>
    <s v="FALAN                                                                                                                                                 "/>
    <n v="32405"/>
    <n v="44536"/>
    <n v="12"/>
    <n v="11.04"/>
    <n v="0.73599999999999999"/>
    <m/>
    <m/>
    <x v="0"/>
  </r>
  <r>
    <n v="65796194"/>
    <s v="VANEGAS BERNAL DINA MARCELA"/>
    <x v="0"/>
    <s v="REGIONAL COMERCIAL"/>
    <s v="OFICIAL OPERATIVO SENIOR"/>
    <s v="9. SUR"/>
    <s v="OFICINAS"/>
    <s v="MARIQUITA"/>
    <n v="31930"/>
    <n v="42129"/>
    <n v="5"/>
    <n v="19.829999999999998"/>
    <n v="1.3219999999999998"/>
    <m/>
    <m/>
    <x v="1"/>
  </r>
  <r>
    <n v="65797280"/>
    <s v="SALDAÑA GALINDO JUDITH ELENA"/>
    <x v="0"/>
    <s v="VENTAS BANCA AGROPECUARIA"/>
    <s v="PROFESIONAL UNIVERSITARIO"/>
    <s v="8. DIRECCION NACIONAL"/>
    <s v="DIRECCION GENERAL"/>
    <s v="DIRECCION NACIONAL"/>
    <n v="80000"/>
    <n v="38740"/>
    <n v="1"/>
    <n v="24.08"/>
    <n v="1.6053333333333333"/>
    <m/>
    <m/>
    <x v="1"/>
  </r>
  <r>
    <n v="65798956"/>
    <s v="CORDOBA GABALAN MARTHA YANETH"/>
    <x v="0"/>
    <s v="VENTAS BANCA AGROPECUARIA"/>
    <s v="ASESOR COMERCIAL AGROPECUARIO"/>
    <s v="9. SUR"/>
    <s v="OFICINAS"/>
    <s v="PURIFICACION                                                                                                                                          "/>
    <n v="31911"/>
    <n v="40470"/>
    <n v="10"/>
    <n v="13"/>
    <n v="0.8666666666666667"/>
    <m/>
    <m/>
    <x v="0"/>
  </r>
  <r>
    <n v="65809063"/>
    <s v="LOZANO RODRIGUEZ ANA MILENA"/>
    <x v="0"/>
    <s v="REGIONAL COMERCIAL"/>
    <s v="ASESOR COMERCIAL"/>
    <s v="9. SUR"/>
    <s v="OFICINAS"/>
    <s v="RIOBLANCO"/>
    <n v="31912"/>
    <n v="38681"/>
    <n v="11"/>
    <n v="11.5"/>
    <n v="0.76666666666666672"/>
    <m/>
    <m/>
    <x v="0"/>
  </r>
  <r>
    <n v="65809603"/>
    <s v="QUINTERO CALDERON LUDERCY INES"/>
    <x v="0"/>
    <s v="REGIONAL COMERCIAL"/>
    <s v="ASESOR COMERCIAL"/>
    <s v="9. SUR"/>
    <s v="OFICINAS"/>
    <s v="RIOBLANCO"/>
    <n v="31912"/>
    <n v="42262"/>
    <n v="9"/>
    <n v="14.42"/>
    <n v="0.96133333333333337"/>
    <m/>
    <m/>
    <x v="0"/>
  </r>
  <r>
    <n v="65812033"/>
    <s v="LEON ARISTIZABAL INGRID PAOLA"/>
    <x v="10"/>
    <s v="DE TALENTO       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676"/>
    <n v="4"/>
    <n v="5.25"/>
    <n v="0.35"/>
    <m/>
    <m/>
    <x v="0"/>
  </r>
  <r>
    <n v="65816045"/>
    <s v="JARAMILLO PEREZ PAOLA ANDREA"/>
    <x v="0"/>
    <s v="REGIONAL COMERCIAL"/>
    <s v="ASESOR COMERCIAL"/>
    <s v="9. SUR"/>
    <s v="OFICINAS"/>
    <s v="FRESNO"/>
    <n v="31927"/>
    <n v="41660"/>
    <n v="1"/>
    <n v="23.295000000000002"/>
    <n v="1.5530000000000002"/>
    <m/>
    <m/>
    <x v="1"/>
  </r>
  <r>
    <n v="6645737"/>
    <s v="OSPINA GARCIA HOOVER TULIO"/>
    <x v="0"/>
    <s v="VENTAS BANCA AGROPECUARIA"/>
    <s v="ASESOR COMERCIAL AGROPECUARIO"/>
    <s v="6. OCCIDENTE"/>
    <s v="OFICINAS"/>
    <s v="SANTANDER DE QUILICHAO"/>
    <n v="65012"/>
    <n v="43577"/>
    <n v="4"/>
    <n v="5.38"/>
    <n v="0.35866666666666663"/>
    <m/>
    <m/>
    <x v="0"/>
  </r>
  <r>
    <n v="66655385"/>
    <s v="SERRANO MORENO LUZ MARIELA"/>
    <x v="0"/>
    <s v="REGIONAL COMERCIAL"/>
    <s v="CAJERO"/>
    <s v="6. OCCIDENTE"/>
    <s v="OFICINAS"/>
    <s v="EL CERRITO"/>
    <n v="60905"/>
    <n v="40739"/>
    <n v="7"/>
    <n v="16.920000000000002"/>
    <n v="1.1280000000000001"/>
    <m/>
    <m/>
    <x v="1"/>
  </r>
  <r>
    <n v="66655567"/>
    <s v="ECHEVERRI SANCHEZ YARITZ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519"/>
    <n v="9"/>
    <n v="14.96"/>
    <n v="0.9973333333333334"/>
    <m/>
    <m/>
    <x v="0"/>
  </r>
  <r>
    <n v="66656160"/>
    <s v="DAZA GRISALES CLAUDIA PATRICIA"/>
    <x v="0"/>
    <s v="REGIONAL COMERCIAL"/>
    <s v="CAJERO PRINCIPAL"/>
    <s v="6. OCCIDENTE"/>
    <s v="OFICINAS"/>
    <s v="EL CERRITO"/>
    <n v="60905"/>
    <n v="40470"/>
    <n v="10"/>
    <n v="13"/>
    <n v="0.8666666666666667"/>
    <m/>
    <m/>
    <x v="0"/>
  </r>
  <r>
    <n v="66702776"/>
    <s v="MURILLO SANTIAGO NHORA LUCY"/>
    <x v="0"/>
    <s v="REGIONAL COMERCIAL"/>
    <s v="CAJERO PRINCIPAL"/>
    <s v="6. OCCIDENTE"/>
    <s v="OFICINAS"/>
    <s v="TRUJILLO"/>
    <n v="65314"/>
    <n v="36705"/>
    <n v="6"/>
    <n v="16.797000000000001"/>
    <n v="1.1198000000000001"/>
    <m/>
    <m/>
    <x v="1"/>
  </r>
  <r>
    <n v="66703147"/>
    <s v="CALDERON RODRIGUEZ DIANA"/>
    <x v="0"/>
    <s v="REGIONAL COMERCIAL"/>
    <s v="OFICIAL OPERATIVO SENIOR"/>
    <s v="3. CAFETERA"/>
    <s v="OFICINAS"/>
    <s v="ROLDANILLO"/>
    <n v="65307"/>
    <n v="39230"/>
    <n v="5"/>
    <n v="18.88"/>
    <n v="1.2586666666666666"/>
    <m/>
    <m/>
    <x v="1"/>
  </r>
  <r>
    <n v="66706045"/>
    <s v="GOMEZ HOYOS VIVIANA"/>
    <x v="0"/>
    <s v="REGIONAL COMERCIAL"/>
    <s v="CAJERO"/>
    <s v="6. OCCIDENTE"/>
    <s v="OFICINAS"/>
    <s v="CALI AVENIDA TERCERA NORTE"/>
    <n v="60903"/>
    <n v="36746"/>
    <n v="8"/>
    <n v="15.96"/>
    <n v="1.0640000000000001"/>
    <m/>
    <m/>
    <x v="1"/>
  </r>
  <r>
    <n v="66715557"/>
    <s v="COLONIA MENDEZ MARIA VICTORIA"/>
    <x v="0"/>
    <s v="REGIONAL COMERCIAL"/>
    <s v="DIRECTOR OPERATIVO"/>
    <s v="6. OCCIDENTE"/>
    <s v="OFICINAS"/>
    <s v="CALI PASOANCHO"/>
    <n v="60913"/>
    <n v="38572"/>
    <n v="8"/>
    <n v="15.96"/>
    <n v="1.0640000000000001"/>
    <m/>
    <m/>
    <x v="1"/>
  </r>
  <r>
    <n v="66715850"/>
    <s v="MORALES VASQUEZ MARIA JIMENA"/>
    <x v="0"/>
    <s v="REGIONAL COMERCIAL"/>
    <s v="ASESOR COMERCIAL"/>
    <s v="6. OCCIDENTE"/>
    <s v="OFICINAS"/>
    <s v="TULUA                                                                                                                                                 "/>
    <n v="65310"/>
    <n v="38971"/>
    <n v="9"/>
    <n v="14.58"/>
    <n v="0.97199999999999998"/>
    <m/>
    <m/>
    <x v="0"/>
  </r>
  <r>
    <n v="66723765"/>
    <s v="ARIAS MURILLO ANGELA MARIA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971"/>
    <n v="9"/>
    <n v="14.413"/>
    <n v="0.96086666666666665"/>
    <m/>
    <m/>
    <x v="0"/>
  </r>
  <r>
    <n v="66727799"/>
    <s v="PALACIOS VILLA NORHA ALEXANDRA"/>
    <x v="0"/>
    <s v="REGIONAL COMERCIAL"/>
    <s v="ASESOR COMERCIAL"/>
    <s v="6. OCCIDENTE"/>
    <s v="OFICINAS"/>
    <s v="DARIEN                                                                                                                                                "/>
    <n v="65303"/>
    <n v="40518"/>
    <n v="12"/>
    <n v="11.04"/>
    <n v="0.73599999999999999"/>
    <m/>
    <m/>
    <x v="0"/>
  </r>
  <r>
    <n v="66742142"/>
    <s v="MONTOYA OBANDO LILIANA"/>
    <x v="0"/>
    <s v="VENTAS MICROFINANZAS"/>
    <s v="ASESOR COMERCIAL MICROFINANZAS"/>
    <s v="6. OCCIDENTE"/>
    <s v="OFICINAS"/>
    <s v="BUENAVENTURA"/>
    <n v="63210"/>
    <n v="41436"/>
    <n v="6"/>
    <n v="18.329999999999998"/>
    <n v="1.222"/>
    <m/>
    <m/>
    <x v="1"/>
  </r>
  <r>
    <n v="66760543"/>
    <s v="SANCHEZ CARDONA LUDIVIA"/>
    <x v="0"/>
    <s v="REGIONAL COMERCIAL"/>
    <s v="CAJERO PRINCIPAL"/>
    <s v="6. OCCIDENTE"/>
    <s v="OFICINAS"/>
    <s v="PRADERA"/>
    <n v="60908"/>
    <n v="36705"/>
    <n v="6"/>
    <n v="2.63"/>
    <n v="0.17533333333333331"/>
    <m/>
    <m/>
    <x v="0"/>
  </r>
  <r>
    <n v="66770694"/>
    <s v="MONTAÑO ROJAS CLAUDIA FERNANDA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360"/>
    <n v="9"/>
    <n v="14.33"/>
    <n v="0.95533333333333337"/>
    <m/>
    <m/>
    <x v="0"/>
  </r>
  <r>
    <n v="66783014"/>
    <s v="RIOS RAMIREZ MAYERLING"/>
    <x v="0"/>
    <s v="REGIONAL COMERCIAL"/>
    <s v="CAJERO PRINCIPAL"/>
    <s v="6. OCCIDENTE"/>
    <s v="OFICINAS"/>
    <s v="LA CUMBRE"/>
    <n v="60906"/>
    <n v="39546"/>
    <n v="4"/>
    <n v="19.71"/>
    <n v="1.3140000000000001"/>
    <m/>
    <m/>
    <x v="1"/>
  </r>
  <r>
    <n v="66786395"/>
    <s v="TORRES TENORIO MARIA DEL_CARMEN"/>
    <x v="0"/>
    <s v="REGIONAL COMERCIAL"/>
    <s v="ASESOR COMERCIAL"/>
    <s v="6. OCCIDENTE"/>
    <s v="OFICINAS"/>
    <s v="CANDELARIA (VALLE)"/>
    <n v="60904"/>
    <n v="39944"/>
    <n v="5"/>
    <n v="19.579999999999998"/>
    <n v="1.3053333333333332"/>
    <m/>
    <m/>
    <x v="1"/>
  </r>
  <r>
    <n v="66808253"/>
    <s v="REALPE TRUJILLO ELIZABETH"/>
    <x v="4"/>
    <s v="NORMALIZACION Y COBRO JURIDICO                                                                                                                        "/>
    <s v="COORDINADOR"/>
    <s v="6. OCCIDENTE"/>
    <s v="REGIONAL"/>
    <s v="GERENCIA REGIONAL OCCIDENTE"/>
    <n v="60000"/>
    <n v="40940"/>
    <n v="2"/>
    <n v="8.6669999999999998"/>
    <n v="0.57779999999999998"/>
    <m/>
    <m/>
    <x v="0"/>
  </r>
  <r>
    <n v="66810822"/>
    <s v="ZULUAGA PEÑA ANA MARIA"/>
    <x v="8"/>
    <s v="VENTAS BANCA EMPRESARIAL"/>
    <s v="GERENTE DE CUENTA"/>
    <s v="6. OCCIDENTE"/>
    <s v="REGIONAL"/>
    <s v="GERENCIA REGIONAL OCCIDENTE"/>
    <n v="60000"/>
    <n v="43125"/>
    <n v="1"/>
    <n v="9"/>
    <n v="0.6"/>
    <m/>
    <m/>
    <x v="0"/>
  </r>
  <r>
    <n v="66812429"/>
    <s v="AUX OVIEDO DORIS ALICIA"/>
    <x v="0"/>
    <s v="REGIONAL COMERCIAL"/>
    <s v="CAJERO"/>
    <s v="6. OCCIDENTE"/>
    <s v="OFICINAS"/>
    <s v="CALI SUCURSAL"/>
    <n v="60901"/>
    <n v="39104"/>
    <n v="1"/>
    <n v="9.1300000000000008"/>
    <n v="0.60866666666666669"/>
    <m/>
    <m/>
    <x v="0"/>
  </r>
  <r>
    <n v="66812944"/>
    <s v="GONZALEZ GOMEZ ARGENIS"/>
    <x v="0"/>
    <s v="REGIONAL COMERCIAL"/>
    <s v="ASESOR COMERCIAL SENIOR"/>
    <s v="6. OCCIDENTE"/>
    <s v="OFICINAS"/>
    <s v="CALI SUCURSAL"/>
    <n v="60901"/>
    <n v="38740"/>
    <n v="1"/>
    <n v="23.997"/>
    <n v="1.5997999999999999"/>
    <m/>
    <m/>
    <x v="1"/>
  </r>
  <r>
    <n v="66812946"/>
    <s v="CORTES NINCO JENNY"/>
    <x v="8"/>
    <s v="VENTAS BANCA OFICIAL"/>
    <s v="GERENTE DE CUENTA"/>
    <s v="6. OCCIDENTE"/>
    <s v="REGIONAL"/>
    <s v="GERENCIA REGIONAL OCCIDENTE"/>
    <n v="60000"/>
    <n v="43528"/>
    <n v="3"/>
    <n v="22.37"/>
    <n v="1.4913333333333334"/>
    <m/>
    <m/>
    <x v="1"/>
  </r>
  <r>
    <n v="66813637"/>
    <s v="PUENAYAN GUAMIALAMAG MARLENE DEL_ROSARIO"/>
    <x v="0"/>
    <s v="REGIONAL COMERCIAL"/>
    <s v="ASESOR COMERCIAL"/>
    <s v="6. OCCIDENTE"/>
    <s v="OFICINAS"/>
    <s v="CALI AVENIDA TERCERA NORTE"/>
    <n v="60903"/>
    <n v="36705"/>
    <n v="6"/>
    <n v="11.505000000000001"/>
    <n v="0.76700000000000002"/>
    <m/>
    <m/>
    <x v="0"/>
  </r>
  <r>
    <n v="66837135"/>
    <s v="ORDOÑEZ RUBIO MARIA VICTORIA"/>
    <x v="8"/>
    <s v="VENTAS BANCA EMPRESARIAL"/>
    <s v="GERENTE DE CUENTA"/>
    <s v="6. OCCIDENTE"/>
    <s v="REGIONAL"/>
    <s v="GERENCIA REGIONAL OCCIDENTE"/>
    <n v="60000"/>
    <n v="42311"/>
    <n v="11"/>
    <n v="27.42"/>
    <n v="1.8280000000000001"/>
    <m/>
    <m/>
    <x v="1"/>
  </r>
  <r>
    <n v="66858571"/>
    <s v="COLLAZOS RODRIGUEZ CONSTANZA"/>
    <x v="1"/>
    <s v="VP OPERACIONES"/>
    <s v="OFICIAL SOPORTE"/>
    <s v="6. OCCIDENTE"/>
    <s v="REGIONAL"/>
    <s v="CALI"/>
    <n v="60910"/>
    <n v="39449"/>
    <n v="1"/>
    <n v="9.9600000000000009"/>
    <n v="0.66400000000000003"/>
    <m/>
    <m/>
    <x v="0"/>
  </r>
  <r>
    <n v="66858666"/>
    <s v="GARCIA GOMEZ GLADYS EDILMA"/>
    <x v="0"/>
    <s v="REGIONAL COMERCIAL"/>
    <s v="CAJERO PRINCIPAL"/>
    <s v="1. ANTIOQUIA"/>
    <s v="OFICINAS"/>
    <s v="LOS CORDOBAS                                                                                                                                          "/>
    <n v="43604"/>
    <n v="42100"/>
    <n v="4"/>
    <n v="21.04"/>
    <n v="1.4026666666666665"/>
    <m/>
    <m/>
    <x v="1"/>
  </r>
  <r>
    <n v="66866541"/>
    <s v="ARAMENDIZ GARCIA MARIA DEL PILAR"/>
    <x v="0"/>
    <s v="REGIONAL COMERCIAL"/>
    <s v="CAJERO"/>
    <s v="6. OCCIDENTE"/>
    <s v="OFICINAS"/>
    <s v="DARIEN                                                                                                                                                "/>
    <n v="65303"/>
    <n v="43745"/>
    <n v="10"/>
    <n v="13.5"/>
    <n v="0.9"/>
    <m/>
    <m/>
    <x v="0"/>
  </r>
  <r>
    <n v="66872835"/>
    <s v="CARVAJAL VELEZ FRANCIA EDITH"/>
    <x v="0"/>
    <s v="REGIONAL COMERCIAL"/>
    <s v="DIRECTOR OFICINA TIPO 3"/>
    <s v="3. CAFETERA"/>
    <s v="OFICINAS"/>
    <s v="SEVILLA"/>
    <n v="65308"/>
    <n v="42753"/>
    <n v="1"/>
    <n v="24.248000000000001"/>
    <n v="1.6165333333333334"/>
    <m/>
    <m/>
    <x v="1"/>
  </r>
  <r>
    <n v="66877583"/>
    <s v="GOMEZ RAMIREZ KATERINE"/>
    <x v="0"/>
    <s v="VENTAS MICROFINANZAS"/>
    <s v="ASESOR COMERCIAL MICROFINANZAS"/>
    <s v="6. OCCIDENTE"/>
    <s v="OFICINAS"/>
    <s v="CANDELARIA (VALLE)"/>
    <n v="60904"/>
    <n v="42443"/>
    <n v="3"/>
    <n v="6.96"/>
    <n v="0.46400000000000002"/>
    <m/>
    <m/>
    <x v="0"/>
  </r>
  <r>
    <n v="66879467"/>
    <s v="ARAMBURO CARVAJAL MARISOL"/>
    <x v="0"/>
    <s v="REGIONAL COMERCIAL"/>
    <s v="CAJERO PRINCIPAL"/>
    <s v="6. OCCIDENTE"/>
    <s v="OFICINAS"/>
    <s v="CANDELARIA - CAVASA"/>
    <n v="65316"/>
    <n v="43731"/>
    <n v="9"/>
    <n v="14.08"/>
    <n v="0.93866666666666665"/>
    <m/>
    <m/>
    <x v="0"/>
  </r>
  <r>
    <n v="66884893"/>
    <s v="LOPEZ ORTEGA LORENA"/>
    <x v="0"/>
    <s v="REGIONAL COMERCIAL"/>
    <s v="DIRECTOR OFICINA TIPO 5"/>
    <s v="6. OCCIDENTE"/>
    <s v="OFICINAS"/>
    <s v="MIRANDA"/>
    <n v="65007"/>
    <n v="41122"/>
    <n v="8"/>
    <n v="16.25"/>
    <n v="1.0833333333333333"/>
    <m/>
    <m/>
    <x v="1"/>
  </r>
  <r>
    <n v="66885069"/>
    <s v="ALVAREZ HENAO GLORIA ELENA"/>
    <x v="0"/>
    <s v="REGIONAL COMERCIAL"/>
    <s v="ASESOR COMERCIAL"/>
    <s v="6. OCCIDENTE"/>
    <s v="OFICINAS"/>
    <s v="PRADERA"/>
    <n v="60908"/>
    <n v="39195"/>
    <n v="4"/>
    <n v="5.33"/>
    <n v="0.35533333333333333"/>
    <m/>
    <m/>
    <x v="0"/>
  </r>
  <r>
    <n v="66917565"/>
    <s v="MARIN GONZALEZ LUZ ANGELICA"/>
    <x v="0"/>
    <s v="REGIONAL COMERCIAL"/>
    <s v="ASESOR COMERCIAL"/>
    <s v="6. OCCIDENTE"/>
    <s v="OFICINAS"/>
    <s v="JAMUNDI                                                                                                                                               "/>
    <n v="65315"/>
    <n v="43731"/>
    <n v="9"/>
    <n v="13.997"/>
    <n v="0.93313333333333337"/>
    <m/>
    <m/>
    <x v="0"/>
  </r>
  <r>
    <n v="66921276"/>
    <s v="PULIDO CEBALLOS ADIELA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66923670"/>
    <s v="PARRA FERNANDEZ YAMILETH"/>
    <x v="0"/>
    <s v="REGIONAL COMERCIAL"/>
    <s v="OFICIAL SOPORTE"/>
    <s v="6. OCCIDENTE"/>
    <s v="OFICINAS"/>
    <s v="CALI SUCURSAL"/>
    <n v="60901"/>
    <n v="43451"/>
    <n v="12"/>
    <n v="10.58"/>
    <n v="0.70533333333333337"/>
    <m/>
    <m/>
    <x v="0"/>
  </r>
  <r>
    <n v="66924401"/>
    <s v="ARTURO CORDOBA HELMMA NORELA"/>
    <x v="0"/>
    <s v="REGIONAL COMERCIAL"/>
    <s v="OFICIAL OPERATIVO SENIOR"/>
    <s v="6. OCCIDENTE"/>
    <s v="OFICINAS"/>
    <s v="VIJES"/>
    <n v="65317"/>
    <n v="43733"/>
    <n v="9"/>
    <n v="14"/>
    <n v="0.93333333333333335"/>
    <m/>
    <m/>
    <x v="0"/>
  </r>
  <r>
    <n v="66951965"/>
    <s v="BETANCOURTH MARTINEZ MARTHA ISABEL"/>
    <x v="0"/>
    <s v="VENTAS BANCA AGROPECUARIA"/>
    <s v="ASESOR COMERCIAL AGROPECUARIO"/>
    <s v="6. OCCIDENTE"/>
    <s v="OFICINAS"/>
    <s v="CALI AVENIDA TERCERA NORTE"/>
    <n v="60903"/>
    <n v="42982"/>
    <n v="9"/>
    <n v="14.87"/>
    <n v="0.99133333333333329"/>
    <m/>
    <m/>
    <x v="0"/>
  </r>
  <r>
    <n v="66956251"/>
    <s v="GONZALEZ SOTO SANDRA PATRICIA"/>
    <x v="0"/>
    <s v="REGIONAL COMERCIAL"/>
    <s v="OFICIAL OPERATIVO SENIOR"/>
    <s v="6. OCCIDENTE"/>
    <s v="OFICINAS"/>
    <s v="DARIEN                                                                                                                                                "/>
    <n v="65303"/>
    <n v="38741"/>
    <n v="1"/>
    <n v="9.0399999999999991"/>
    <n v="0.60266666666666657"/>
    <m/>
    <m/>
    <x v="0"/>
  </r>
  <r>
    <n v="66964495"/>
    <s v="DOMINGUEZ HURTADO ANA CAROLINA"/>
    <x v="0"/>
    <s v="REGIONAL COMERCIAL"/>
    <s v="OFICIAL OPERATIVO SENIOR"/>
    <s v="3. CAFETERA"/>
    <s v="OFICINAS"/>
    <s v="CAICEDONIA"/>
    <n v="65318"/>
    <n v="43735"/>
    <n v="9"/>
    <n v="13.92"/>
    <n v="0.92800000000000005"/>
    <m/>
    <m/>
    <x v="0"/>
  </r>
  <r>
    <n v="66990426"/>
    <s v="PARRADO  LUZ AURA"/>
    <x v="0"/>
    <s v="REGIONAL COMERCIAL"/>
    <s v="ASESOR COMERCIAL"/>
    <s v="9. SUR"/>
    <s v="OFICINAS"/>
    <s v="ICONONZO"/>
    <n v="32416"/>
    <n v="42129"/>
    <n v="5"/>
    <n v="19.829999999999998"/>
    <n v="1.3219999999999998"/>
    <m/>
    <m/>
    <x v="1"/>
  </r>
  <r>
    <n v="66997421"/>
    <s v="OLAVE DIAZ ELVIA MARINA"/>
    <x v="4"/>
    <s v="NORMALIZACION Y COBRO JURIDICO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7100000000000009"/>
    <n v="0.58066666666666678"/>
    <m/>
    <m/>
    <x v="0"/>
  </r>
  <r>
    <n v="67012586"/>
    <s v="RAMIREZ MANA DIANA CAROLINA"/>
    <x v="0"/>
    <s v="BANCA HIPOTECARIA                                                                                                                                     "/>
    <s v="COORDINADOR"/>
    <s v="6. OCCIDENTE"/>
    <s v="REGIONAL"/>
    <s v="GERENCIA REGIONAL OCCIDENTE"/>
    <n v="60000"/>
    <n v="44796"/>
    <n v="8"/>
    <n v="0.33"/>
    <n v="2.2000000000000002E-2"/>
    <m/>
    <m/>
    <x v="0"/>
  </r>
  <r>
    <n v="67022083"/>
    <s v="CABRERA TORRES ANA CAROLINA"/>
    <x v="0"/>
    <s v="REGIONAL COMERCIAL"/>
    <s v="ASESOR COMERCIAL"/>
    <s v="6. OCCIDENTE"/>
    <s v="OFICINAS"/>
    <s v="CALI AVENIDA TERCERA NORTE"/>
    <n v="60903"/>
    <n v="42317"/>
    <n v="11"/>
    <n v="27.17"/>
    <n v="1.8113333333333335"/>
    <m/>
    <m/>
    <x v="1"/>
  </r>
  <r>
    <n v="67025005"/>
    <s v="NARVAEZ VELASQUEZ MARISOL"/>
    <x v="0"/>
    <s v="VENTAS BANCA AGROPECUARIA"/>
    <s v="ASESOR COMERCIAL AGROPECUARIO"/>
    <s v="6. OCCIDENTE"/>
    <s v="OFICINAS"/>
    <s v="CALI PASOANCHO"/>
    <n v="60913"/>
    <n v="43297"/>
    <n v="7"/>
    <n v="16.88"/>
    <n v="1.1253333333333333"/>
    <m/>
    <m/>
    <x v="1"/>
  </r>
  <r>
    <n v="67032778"/>
    <s v="GOMEZ RODRIGUEZ MONICA LILIANA"/>
    <x v="10"/>
    <s v="VP TALENTO HUMANO"/>
    <s v="COORDINADOR"/>
    <s v="5. SANTANDER"/>
    <s v="REGIONAL"/>
    <s v="GERENCIA REGIONAL SANTANDER"/>
    <n v="50000"/>
    <n v="39881"/>
    <n v="3"/>
    <n v="22.17"/>
    <n v="1.4780000000000002"/>
    <m/>
    <m/>
    <x v="1"/>
  </r>
  <r>
    <n v="6716361"/>
    <s v="CASTILLO MANTILLA LUIS GILBERTO"/>
    <x v="0"/>
    <s v="REGIONAL COMERCIAL"/>
    <s v="DIRECTOR OFICINA TIPO 4"/>
    <s v="9. SUR"/>
    <s v="OFICINAS"/>
    <s v="PUERTO GUZMAN                                                                                                                                         "/>
    <n v="63410"/>
    <n v="37434"/>
    <n v="6"/>
    <n v="17.670000000000002"/>
    <n v="1.1780000000000002"/>
    <m/>
    <m/>
    <x v="1"/>
  </r>
  <r>
    <n v="6764790"/>
    <s v="URREGO OLARTE HERNAN GUILLERMO"/>
    <x v="6"/>
    <s v="VP EJECUTIVA"/>
    <s v="JEFE"/>
    <s v="7. ORIENTE"/>
    <s v="REGIONAL"/>
    <s v="GERENCIA REGIONAL ORIENTE"/>
    <n v="70000"/>
    <n v="36711"/>
    <n v="7"/>
    <n v="17.38"/>
    <n v="1.1586666666666665"/>
    <m/>
    <m/>
    <x v="1"/>
  </r>
  <r>
    <n v="6766227"/>
    <s v="PEÑA PEDREROS FABIO RODOLF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077"/>
    <n v="12"/>
    <n v="10.210000000000001"/>
    <n v="0.68066666666666675"/>
    <m/>
    <m/>
    <x v="0"/>
  </r>
  <r>
    <n v="6772517"/>
    <s v="ARIAS SANDOVAL PEDRO ANTONIO"/>
    <x v="1"/>
    <s v="VP OPERACIONES"/>
    <s v="COORDINADOR"/>
    <s v="7. ORIENTE"/>
    <s v="REGIONAL"/>
    <s v="GERENCIA REGIONAL ORIENTE"/>
    <n v="70000"/>
    <n v="43747"/>
    <n v="10"/>
    <n v="28.42"/>
    <n v="1.8946666666666667"/>
    <m/>
    <m/>
    <x v="1"/>
  </r>
  <r>
    <n v="6773856"/>
    <s v="ACERO JIMENEZ MIGUEL EDUARDO"/>
    <x v="0"/>
    <s v="REGIONAL COMERCIAL"/>
    <s v="CAJERO PRINCIPAL"/>
    <s v="7. ORIENTE"/>
    <s v="OFICINAS"/>
    <s v="TUTA"/>
    <n v="75411"/>
    <n v="39483"/>
    <n v="2"/>
    <n v="8.58"/>
    <n v="0.57199999999999995"/>
    <m/>
    <m/>
    <x v="0"/>
  </r>
  <r>
    <n v="6774061"/>
    <s v="PORRAS MORENO LUIS HERNANDO"/>
    <x v="1"/>
    <s v="VP OPERACIONES"/>
    <s v="DIRECTOR SUPERNUMERARIO"/>
    <s v="7. ORIENTE"/>
    <s v="REGIONAL"/>
    <s v="GERENCIA REGIONAL ORIENTE"/>
    <n v="70000"/>
    <n v="41113"/>
    <n v="7"/>
    <n v="16.579999999999998"/>
    <n v="1.1053333333333333"/>
    <m/>
    <m/>
    <x v="1"/>
  </r>
  <r>
    <n v="6774113"/>
    <s v="QUINTERO PAREDES GUILLERMO ABELARDO"/>
    <x v="0"/>
    <s v="REGIONAL COMERCIAL"/>
    <s v="DIRECTOR OFICINA TIPO 4"/>
    <s v="7. ORIENTE"/>
    <s v="OFICINAS"/>
    <s v="PESCA"/>
    <n v="75205"/>
    <n v="38681"/>
    <n v="11"/>
    <n v="11.25"/>
    <n v="0.75"/>
    <m/>
    <m/>
    <x v="0"/>
  </r>
  <r>
    <n v="6776106"/>
    <s v="MALAVER CRUZ SAUL OSWALDO"/>
    <x v="8"/>
    <s v="VENTAS BANCA OFICIAL"/>
    <s v="GERENTE DE CUENTA"/>
    <s v="7. ORIENTE"/>
    <s v="REGIONAL"/>
    <s v="GERENCIA REGIONAL ORIENTE"/>
    <n v="70000"/>
    <n v="38222"/>
    <n v="8"/>
    <n v="15.33"/>
    <n v="1.022"/>
    <m/>
    <m/>
    <x v="1"/>
  </r>
  <r>
    <n v="6805035"/>
    <s v="HERNANDEZ MUÑOZ CESAR STIVEN"/>
    <x v="0"/>
    <s v="REGIONAL COMERCIAL"/>
    <s v="CAJERO PRINCIPAL"/>
    <s v="2. BOGOTA"/>
    <s v="OFICINAS"/>
    <s v="CORABASTOS"/>
    <n v="20708"/>
    <n v="40940"/>
    <n v="2"/>
    <n v="8.75"/>
    <n v="0.58333333333333337"/>
    <m/>
    <m/>
    <x v="0"/>
  </r>
  <r>
    <n v="68241769"/>
    <s v="MORENO MORENO CARMEN MARVELIS"/>
    <x v="0"/>
    <s v="REGIONAL COMERCIAL"/>
    <s v="CAJERO PRINCIPAL"/>
    <s v="2. BOGOTA"/>
    <s v="OFICINAS"/>
    <s v="PUERTO RONDON                                                                                                                                         "/>
    <n v="70307"/>
    <n v="42186"/>
    <n v="7"/>
    <n v="17.5"/>
    <n v="1.1666666666666667"/>
    <m/>
    <m/>
    <x v="1"/>
  </r>
  <r>
    <n v="68251910"/>
    <s v="HERNANDEZ PRADA BEATRIZ"/>
    <x v="0"/>
    <s v="VENTAS MICROFINANZAS"/>
    <s v="ASESOR COMERCIAL MICROFINANZAS"/>
    <s v="2. BOGOTA"/>
    <s v="OFICINAS"/>
    <s v="ARAUQUITA"/>
    <n v="70303"/>
    <n v="42443"/>
    <n v="3"/>
    <n v="21.96"/>
    <n v="1.464"/>
    <m/>
    <m/>
    <x v="1"/>
  </r>
  <r>
    <n v="68295595"/>
    <s v="GALLEGO VALENCIA FRANSURY"/>
    <x v="0"/>
    <s v="REGIONAL COMERCIAL"/>
    <s v="DIRECTOR OFICINA TIPO 2"/>
    <s v="2. BOGOTA"/>
    <s v="OFICINAS"/>
    <s v="ARAUQUITA"/>
    <n v="70303"/>
    <n v="39252"/>
    <n v="6"/>
    <n v="18"/>
    <n v="1.2"/>
    <m/>
    <m/>
    <x v="1"/>
  </r>
  <r>
    <n v="68296738"/>
    <s v="LEMUS CETINA MARIA SANDRA"/>
    <x v="1"/>
    <s v="VP OPERACIONES"/>
    <s v="COORDINADOR"/>
    <s v="1. ANTIOQUIA"/>
    <s v="REGIONAL"/>
    <s v="MONTERIA                                                                                                                                              "/>
    <n v="43606"/>
    <n v="43717"/>
    <n v="9"/>
    <n v="14.67"/>
    <n v="0.97799999999999998"/>
    <m/>
    <m/>
    <x v="0"/>
  </r>
  <r>
    <n v="68298511"/>
    <s v="PAREDES CASTAÑO LILLIE AURORA"/>
    <x v="0"/>
    <s v="REGIONAL COMERCIAL"/>
    <s v="ASESOR COMERCIAL"/>
    <s v="2. BOGOTA"/>
    <s v="OFICINAS"/>
    <s v="ARAUCA (ARAUCA)"/>
    <n v="70301"/>
    <n v="41365"/>
    <n v="4"/>
    <n v="6.25"/>
    <n v="0.41666666666666669"/>
    <m/>
    <m/>
    <x v="0"/>
  </r>
  <r>
    <n v="68302100"/>
    <s v="JAIME REYES EDELMIRA ARCELIA"/>
    <x v="0"/>
    <s v="REGIONAL COMERCIAL"/>
    <s v="GERENTE ZONAL"/>
    <s v="2. BOGOTA"/>
    <s v="REGIONAL"/>
    <s v="ARAUCA (ARAUCA)"/>
    <n v="70301"/>
    <n v="39664"/>
    <n v="8"/>
    <n v="1.1299999999999999"/>
    <n v="7.5333333333333322E-2"/>
    <m/>
    <m/>
    <x v="0"/>
  </r>
  <r>
    <n v="68302320"/>
    <s v="LOPEZ  YASMIN"/>
    <x v="0"/>
    <s v="REGIONAL COMERCIAL"/>
    <s v="DIRECTOR OPERATIVO"/>
    <s v="2. BOGOTA"/>
    <s v="OFICINAS"/>
    <s v="SARAVENA"/>
    <n v="70304"/>
    <n v="39328"/>
    <n v="9"/>
    <n v="14.378"/>
    <n v="0.95853333333333335"/>
    <m/>
    <m/>
    <x v="0"/>
  </r>
  <r>
    <n v="68305020"/>
    <s v="URIBE HERRAN JENNY VANESSA"/>
    <x v="0"/>
    <s v="REGIONAL COMERCIAL"/>
    <s v="DIRECTOR OFICINA TIPO 1"/>
    <s v="2. BOGOTA"/>
    <s v="OFICINAS"/>
    <s v="TAME"/>
    <n v="70305"/>
    <n v="39727"/>
    <n v="10"/>
    <n v="13.54"/>
    <n v="0.90266666666666662"/>
    <m/>
    <m/>
    <x v="0"/>
  </r>
  <r>
    <n v="68306153"/>
    <s v="MORALES LOPEZ NORIS YOMARY"/>
    <x v="0"/>
    <s v="VENTAS MICROFINANZAS"/>
    <s v="ASESOR COMERCIAL MICROFINANZAS"/>
    <s v="2. BOGOTA"/>
    <s v="OFICINAS"/>
    <s v="TAME"/>
    <n v="70305"/>
    <n v="41436"/>
    <n v="6"/>
    <n v="18.329999999999998"/>
    <n v="1.222"/>
    <m/>
    <m/>
    <x v="1"/>
  </r>
  <r>
    <n v="6879455"/>
    <s v="DEGIOVANNI MEJIA RUBEN DARIO"/>
    <x v="0"/>
    <s v="REGIONAL COMERCIAL"/>
    <s v="DIRECTOR OFICINA TIPO 2"/>
    <s v="1. ANTIOQUIA"/>
    <s v="OFICINAS"/>
    <s v="SAHAGUN                                                                                                                                               "/>
    <n v="42909"/>
    <n v="42464"/>
    <n v="4"/>
    <n v="21.13"/>
    <n v="1.4086666666666665"/>
    <m/>
    <m/>
    <x v="1"/>
  </r>
  <r>
    <n v="6883683"/>
    <s v="OVIEDO JIMENEZ ANDROCLES DE JESUS"/>
    <x v="0"/>
    <s v="REGIONAL COMERCIAL"/>
    <s v="DIRECTOR OFICINA TIPO 4"/>
    <s v="4. COSTA"/>
    <s v="OFICINAS"/>
    <s v="RIOHACHA"/>
    <n v="44503"/>
    <n v="41190"/>
    <n v="10"/>
    <n v="28.46"/>
    <n v="1.8973333333333333"/>
    <m/>
    <m/>
    <x v="1"/>
  </r>
  <r>
    <n v="69005860"/>
    <s v="CASTRO PINCHAO LIGIA AMPARO"/>
    <x v="0"/>
    <s v="REGIONAL COMERCIAL"/>
    <s v="OFICIAL OPERATIVO SENIOR"/>
    <s v="9. SUR"/>
    <s v="OFICINAS"/>
    <s v="VILLAGARZON                                                                                                                                           "/>
    <n v="63408"/>
    <n v="42282"/>
    <n v="10"/>
    <n v="13.58"/>
    <n v="0.90533333333333332"/>
    <m/>
    <m/>
    <x v="0"/>
  </r>
  <r>
    <n v="69006712"/>
    <s v="ARCOS CADENA CLAUDIA PATRICIA"/>
    <x v="0"/>
    <s v="REGIONAL COMERCIAL"/>
    <s v="DIRECTOR OFICINA TIPO 5"/>
    <s v="9. SUR"/>
    <s v="OFICINAS"/>
    <s v="PUERTO LEGUIZAMO                                                                                                                                      "/>
    <n v="63406"/>
    <n v="41457"/>
    <n v="7"/>
    <n v="17.46"/>
    <n v="1.1640000000000001"/>
    <m/>
    <m/>
    <x v="1"/>
  </r>
  <r>
    <n v="69026197"/>
    <s v="ESCOBAR GONZALEZ AURA MONICA"/>
    <x v="0"/>
    <s v="REGIONAL COMERCIAL"/>
    <s v="DIRECTOR OFICINA TIPO 2"/>
    <s v="9. SUR"/>
    <s v="OFICINAS"/>
    <s v="LA HORMIGA"/>
    <n v="63401"/>
    <n v="39028"/>
    <n v="11"/>
    <n v="27"/>
    <n v="1.8"/>
    <m/>
    <m/>
    <x v="1"/>
  </r>
  <r>
    <n v="70135999"/>
    <s v="AGUDELO CEBALLOS ELKIN DE JESUS"/>
    <x v="0"/>
    <s v="REGIONAL COMERCIAL"/>
    <s v="DIRECTOR OFICINA TIPO 3"/>
    <s v="1. ANTIOQUIA"/>
    <s v="OFICINAS"/>
    <s v="AMALFI                                                                                                                                                "/>
    <n v="14313"/>
    <n v="41661"/>
    <n v="1"/>
    <n v="24.004999999999999"/>
    <n v="1.6003333333333332"/>
    <m/>
    <m/>
    <x v="1"/>
  </r>
  <r>
    <n v="70142835"/>
    <s v="SALDARRIAGA SOSA JUAN CAMILO"/>
    <x v="0"/>
    <s v="VENTAS BANCA AGROPECUARIA"/>
    <s v="ASESOR COMERCIAL AGROPECUARIO"/>
    <s v="1. ANTIOQUIA"/>
    <s v="OFICINAS"/>
    <s v="JARDIN                                                                                                                                                "/>
    <n v="11809"/>
    <n v="44368"/>
    <n v="6"/>
    <n v="17.920000000000002"/>
    <n v="1.1946666666666668"/>
    <m/>
    <m/>
    <x v="1"/>
  </r>
  <r>
    <n v="70193920"/>
    <s v="ARANGO GUTIERREZ CARLOS ARGIRO"/>
    <x v="0"/>
    <s v="REGIONAL COMERCIAL"/>
    <s v="GERENTE ZONAL"/>
    <s v="1. ANTIOQUIA"/>
    <s v="REGIONAL"/>
    <s v="SAN JERONIMO"/>
    <n v="14909"/>
    <n v="36705"/>
    <n v="6"/>
    <n v="17.254999999999999"/>
    <n v="1.1503333333333332"/>
    <m/>
    <m/>
    <x v="1"/>
  </r>
  <r>
    <n v="70196038"/>
    <s v="PEREZ BERRIO JOSE ALEJANDRO"/>
    <x v="0"/>
    <s v="REGIONAL COMERCIAL"/>
    <s v="CAJERO PRINCIPAL"/>
    <s v="1. ANTIOQUIA"/>
    <s v="OFICINAS"/>
    <s v="SAN PEDRO (ANTIOQUIA)"/>
    <n v="10609"/>
    <n v="44643"/>
    <n v="3"/>
    <n v="6.58"/>
    <n v="0.43866666666666665"/>
    <m/>
    <m/>
    <x v="0"/>
  </r>
  <r>
    <n v="70323380"/>
    <s v="MADRIGAL ALZATE DARIO ALBEIRO"/>
    <x v="0"/>
    <s v="REGIONAL COMERCIAL"/>
    <s v="OFICIAL SOPORTE"/>
    <s v="1. ANTIOQUIA"/>
    <s v="OFICINAS"/>
    <s v="MEDELLIN MILLA DE ORO                                                                                                                                 "/>
    <n v="13309"/>
    <n v="41031"/>
    <n v="5"/>
    <n v="18.335000000000001"/>
    <n v="1.2223333333333335"/>
    <m/>
    <m/>
    <x v="1"/>
  </r>
  <r>
    <n v="70432020"/>
    <s v="RESTREPO HIGUITA GUSTAVO HERNAN"/>
    <x v="0"/>
    <s v="REGIONAL COMERCIAL"/>
    <s v="ASESOR COMERCIAL"/>
    <s v="1. ANTIOQUIA"/>
    <s v="OFICINAS"/>
    <s v="SAN JERONIMO"/>
    <n v="14909"/>
    <n v="38993"/>
    <n v="10"/>
    <n v="13.67"/>
    <n v="0.91133333333333333"/>
    <m/>
    <m/>
    <x v="0"/>
  </r>
  <r>
    <n v="70436091"/>
    <s v="TANGARIFE GRACIANO EULISES DE JESUS"/>
    <x v="0"/>
    <s v="VENTAS MICROFINANZAS"/>
    <s v="ASESOR COMERCIAL MICROFINANZAS"/>
    <s v="1. ANTIOQUIA"/>
    <s v="OFICINAS"/>
    <s v="CAÑASGORDAS"/>
    <n v="14903"/>
    <n v="42010"/>
    <n v="1"/>
    <n v="24.79"/>
    <n v="1.6526666666666665"/>
    <m/>
    <m/>
    <x v="1"/>
  </r>
  <r>
    <n v="70515293"/>
    <s v="MORA ESCOBAR GILBERTO ALONSO"/>
    <x v="1"/>
    <s v="VP OPERACIONES"/>
    <s v="PROFESIONAL UNIVERSITARIO"/>
    <s v="1. ANTIOQUIA"/>
    <s v="REGIONAL"/>
    <s v="MEDELLIN"/>
    <n v="13312"/>
    <n v="38229"/>
    <n v="8"/>
    <n v="15.04"/>
    <n v="1.0026666666666666"/>
    <m/>
    <m/>
    <x v="1"/>
  </r>
  <r>
    <n v="70519685"/>
    <s v="PALACIO JIMENEZ HECTOR ALEXIS"/>
    <x v="0"/>
    <s v="REGIONAL COMERCIAL"/>
    <s v="CAJERO PRINCIPAL"/>
    <s v="1. ANTIOQUIA"/>
    <s v="OFICINAS"/>
    <s v="EL RETIRO"/>
    <n v="13205"/>
    <n v="37383"/>
    <n v="5"/>
    <n v="18.457999999999998"/>
    <n v="1.2305333333333333"/>
    <m/>
    <m/>
    <x v="1"/>
  </r>
  <r>
    <n v="70559658"/>
    <s v="VASQUEZ DIAZ FRANCISCO JAVIER"/>
    <x v="0"/>
    <s v="REGIONAL COMERCIAL"/>
    <s v="DIRECTOR OPERATIVO"/>
    <s v="1. ANTIOQUIA"/>
    <s v="OFICINAS"/>
    <s v="MEDELLIN ALPUJARRA                                                                                                                                    "/>
    <n v="13306"/>
    <n v="38460"/>
    <n v="4"/>
    <n v="5.54"/>
    <n v="0.36933333333333335"/>
    <m/>
    <m/>
    <x v="0"/>
  </r>
  <r>
    <n v="70564250"/>
    <s v="CALLEJAS RAMIREZ JOSE ARTURO"/>
    <x v="0"/>
    <s v="REGIONAL COMERCIAL"/>
    <s v="GERENTE REGIONAL"/>
    <s v="1. ANTIOQUIA"/>
    <s v="REGIONAL"/>
    <s v="GERENCIA REGIONAL ANTIOQUIA"/>
    <n v="10000"/>
    <n v="38895"/>
    <n v="6"/>
    <n v="17.545000000000002"/>
    <n v="1.1696666666666669"/>
    <m/>
    <m/>
    <x v="1"/>
  </r>
  <r>
    <n v="70564336"/>
    <s v="CASTRILLON LONDOÑO LUIS FERNANDO"/>
    <x v="0"/>
    <s v="REGIONAL COMERCIAL"/>
    <s v="ASESOR COMERCIAL"/>
    <s v="1. ANTIOQUIA"/>
    <s v="OFICINAS"/>
    <s v="HELICONIA"/>
    <n v="11808"/>
    <n v="38740"/>
    <n v="1"/>
    <n v="7.83"/>
    <n v="0.52200000000000002"/>
    <m/>
    <m/>
    <x v="0"/>
  </r>
  <r>
    <n v="70722736"/>
    <s v="RESTREPO HENAO ELKIN FERNANDO"/>
    <x v="0"/>
    <s v="REGIONAL COMERCIAL"/>
    <s v="CAJERO PRINCIPAL"/>
    <s v="1. ANTIOQUIA"/>
    <s v="OFICINAS"/>
    <s v="MEDELLIN AMERICA                                                                                                                                      "/>
    <n v="13307"/>
    <n v="38671"/>
    <n v="11"/>
    <n v="10.212"/>
    <n v="0.68079999999999996"/>
    <m/>
    <m/>
    <x v="0"/>
  </r>
  <r>
    <n v="70724491"/>
    <s v="GIRALDO BETANCUR LUIS FERNANDO"/>
    <x v="0"/>
    <s v="REGIONAL COMERCIAL"/>
    <s v="DIRECTOR OFICINA TIPO 5"/>
    <s v="1. ANTIOQUIA"/>
    <s v="OFICINAS"/>
    <s v="ARGELIA (ANTIOQUIA)"/>
    <n v="11804"/>
    <n v="39196"/>
    <n v="4"/>
    <n v="20.29"/>
    <n v="1.3526666666666667"/>
    <m/>
    <m/>
    <x v="1"/>
  </r>
  <r>
    <n v="70730802"/>
    <s v="OROZCO OSPINA MAURICIO"/>
    <x v="0"/>
    <s v="REGIONAL COMERCIAL"/>
    <s v="DIRECTOR OFICINA TIPO 5"/>
    <s v="1. ANTIOQUIA"/>
    <s v="OFICINAS"/>
    <s v="ARMENIA (ANTIOQUIA)"/>
    <n v="11805"/>
    <n v="43535"/>
    <n v="3"/>
    <n v="22.08"/>
    <n v="1.472"/>
    <m/>
    <m/>
    <x v="1"/>
  </r>
  <r>
    <n v="70782505"/>
    <s v="RAMIREZ OBANDO GUILLERMO"/>
    <x v="0"/>
    <s v="REGIONAL COMERCIAL"/>
    <s v="CAJERO PRINCIPAL"/>
    <s v="1. ANTIOQUIA"/>
    <s v="OFICINAS"/>
    <s v="CARMEN DE VIBORAL"/>
    <n v="13202"/>
    <n v="37383"/>
    <n v="5"/>
    <n v="18.5"/>
    <n v="1.2333333333333334"/>
    <m/>
    <m/>
    <x v="1"/>
  </r>
  <r>
    <n v="70784514"/>
    <s v="YEPES QUINTERO OSCAR EVELIO"/>
    <x v="0"/>
    <s v="REGIONAL COMERCIAL"/>
    <s v="DIRECTOR OFICINA TIPO 2"/>
    <s v="1. ANTIOQUIA"/>
    <s v="OFICINAS"/>
    <s v="SONSON                                                                                                                                                "/>
    <n v="11813"/>
    <n v="36705"/>
    <n v="6"/>
    <n v="17.63"/>
    <n v="1.1753333333333333"/>
    <m/>
    <m/>
    <x v="1"/>
  </r>
  <r>
    <n v="70787037"/>
    <s v="ARANGO GALLEGO RUBEN DARIO"/>
    <x v="0"/>
    <s v="REGIONAL COMERCIAL"/>
    <s v="DIRECTOR OFICINA TIPO 4"/>
    <s v="1. ANTIOQUIA"/>
    <s v="OFICINAS"/>
    <s v="ABEJORRAL"/>
    <n v="13201"/>
    <n v="39736"/>
    <n v="10"/>
    <n v="13.17"/>
    <n v="0.878"/>
    <m/>
    <m/>
    <x v="0"/>
  </r>
  <r>
    <n v="70827723"/>
    <s v="SUAREZ QUINTERO JOHN FREDDY"/>
    <x v="0"/>
    <s v="REGIONAL COMERCIAL"/>
    <s v="CAJERO PRINCIPAL"/>
    <s v="1. ANTIOQUIA"/>
    <s v="OFICINAS"/>
    <s v="SAN CRISTOBAL                                                                                                                                         "/>
    <n v="13311"/>
    <n v="36705"/>
    <n v="6"/>
    <n v="15.962999999999999"/>
    <n v="1.0642"/>
    <m/>
    <m/>
    <x v="1"/>
  </r>
  <r>
    <n v="70851500"/>
    <s v="CARDONA BEDOYA NELSON DE_JESUS"/>
    <x v="0"/>
    <s v="REGIONAL COMERCIAL"/>
    <s v="CAJERO PRINCIPAL"/>
    <s v="1. ANTIOQUIA"/>
    <s v="OFICINAS"/>
    <s v="SANTUARIO"/>
    <n v="13215"/>
    <n v="39881"/>
    <n v="3"/>
    <n v="22.17"/>
    <n v="1.4780000000000002"/>
    <m/>
    <m/>
    <x v="1"/>
  </r>
  <r>
    <n v="70901886"/>
    <s v="ZULUAGA TORO CARLOS MARIO"/>
    <x v="0"/>
    <s v="REGIONAL COMERCIAL"/>
    <s v="GERENTE ZONAL"/>
    <s v="1. ANTIOQUIA"/>
    <s v="REGIONAL"/>
    <s v="MARINILLA"/>
    <n v="13210"/>
    <n v="36705"/>
    <n v="6"/>
    <n v="2.5470000000000002"/>
    <n v="0.16980000000000001"/>
    <m/>
    <m/>
    <x v="0"/>
  </r>
  <r>
    <n v="7095053"/>
    <s v="RIOS SIERRA JUAN CARLOS"/>
    <x v="0"/>
    <s v="VENTAS BANCA AGROPECUARIA"/>
    <s v="ASESOR COMERCIAL AGROPECUARIO"/>
    <s v="2. BOGOTA"/>
    <s v="OFICINAS"/>
    <s v="SUESCA"/>
    <n v="25917"/>
    <n v="43774"/>
    <n v="11"/>
    <n v="12.33"/>
    <n v="0.82199999999999995"/>
    <m/>
    <m/>
    <x v="0"/>
  </r>
  <r>
    <n v="71002668"/>
    <s v="AGUDELO PARRA ROBINSON DE JESUS"/>
    <x v="4"/>
    <s v="NACIONAL DE ANALISIS AGROPECUARIO                                                                                                                     "/>
    <s v="OFICIAL OPERATIVO SENIOR"/>
    <s v="1. ANTIOQUIA"/>
    <s v="REGIONAL"/>
    <s v="AMAGA"/>
    <n v="11802"/>
    <n v="43740"/>
    <n v="10"/>
    <n v="13.71"/>
    <n v="0.91400000000000003"/>
    <m/>
    <m/>
    <x v="0"/>
  </r>
  <r>
    <n v="71003328"/>
    <s v="FORONDA DAZA ADOLFO LEON"/>
    <x v="4"/>
    <s v="NACIONAL DE ANALISIS AGROPECUARIO                                                                                                                     "/>
    <s v="OFICIAL OPERATIVO SENIOR"/>
    <s v="1. ANTIOQUIA"/>
    <s v="REGIONAL"/>
    <s v="MARINILLA"/>
    <n v="13210"/>
    <n v="43621"/>
    <n v="6"/>
    <n v="18.579999999999998"/>
    <n v="1.2386666666666666"/>
    <m/>
    <m/>
    <x v="1"/>
  </r>
  <r>
    <n v="71006021"/>
    <s v="SANCHEZ BURITICA KEDUIN URIEL"/>
    <x v="0"/>
    <s v="REGIONAL COMERCIAL"/>
    <s v="DIRECTOR OFICINA TIPO 4"/>
    <s v="1. ANTIOQUIA"/>
    <s v="OFICINAS"/>
    <s v="SAN RAFAEL"/>
    <n v="13213"/>
    <n v="39077"/>
    <n v="12"/>
    <n v="22.417999999999999"/>
    <n v="1.4945333333333333"/>
    <m/>
    <m/>
    <x v="1"/>
  </r>
  <r>
    <n v="71023637"/>
    <s v="GUERRA AGUIRRE HUGO ALEXANDER"/>
    <x v="0"/>
    <s v="REGIONAL COMERCIAL"/>
    <s v="CAJERO PRINCIPAL"/>
    <s v="1. ANTIOQUIA"/>
    <s v="OFICINAS"/>
    <s v="FRONTINO"/>
    <n v="14905"/>
    <n v="37515"/>
    <n v="9"/>
    <n v="14.13"/>
    <n v="0.94200000000000006"/>
    <m/>
    <m/>
    <x v="0"/>
  </r>
  <r>
    <n v="71116350"/>
    <s v="ECHEVERRY GIRALDO FILIP ALEXANDER"/>
    <x v="0"/>
    <s v="VENTAS MICROFINANZAS"/>
    <s v="ASESOR COMERCIAL MICROFINANZAS"/>
    <s v="1. ANTIOQUIA"/>
    <s v="OFICINAS"/>
    <s v="RIONEGRO (ANTIOQUIA)"/>
    <n v="13216"/>
    <n v="42220"/>
    <n v="8"/>
    <n v="16.13"/>
    <n v="1.0753333333333333"/>
    <m/>
    <m/>
    <x v="1"/>
  </r>
  <r>
    <n v="71117039"/>
    <s v="GARCIA GARCIA EDISON HERNAN"/>
    <x v="0"/>
    <s v="REGIONAL COMERCIAL"/>
    <s v="DIRECTOR OFICINA TIPO 4"/>
    <s v="1. ANTIOQUIA"/>
    <s v="OFICINAS"/>
    <s v="LA UNION (ANTIOQUIA)                                                                                                                                  "/>
    <n v="13209"/>
    <n v="40710"/>
    <n v="6"/>
    <n v="18.13"/>
    <n v="1.2086666666666666"/>
    <m/>
    <m/>
    <x v="1"/>
  </r>
  <r>
    <n v="71241256"/>
    <s v="MIRANDA MONTOYA LUIS ALBERTO"/>
    <x v="0"/>
    <s v="REGIONAL COMERCIAL"/>
    <s v="ASESOR COMERCIAL"/>
    <s v="1. ANTIOQUIA"/>
    <s v="OFICINAS"/>
    <s v="APARTADO                                                                                                                                              "/>
    <n v="10201"/>
    <n v="44389"/>
    <n v="7"/>
    <n v="17.04"/>
    <n v="1.1359999999999999"/>
    <m/>
    <m/>
    <x v="1"/>
  </r>
  <r>
    <n v="71268330"/>
    <s v="RUIZ CHAVARRIA ANDRES ELIAS"/>
    <x v="0"/>
    <s v="REGIONAL COMERCIAL"/>
    <s v="GERENTE ZONAL"/>
    <s v="1. ANTIOQUIA"/>
    <s v="REGIONAL"/>
    <s v="MEDELLIN MILLA DE ORO                                                                                                                                 "/>
    <n v="13309"/>
    <n v="38681"/>
    <n v="11"/>
    <n v="25.25"/>
    <n v="1.6833333333333333"/>
    <m/>
    <m/>
    <x v="1"/>
  </r>
  <r>
    <n v="71269352"/>
    <s v="RENDON CANO NELSON JOANY"/>
    <x v="0"/>
    <s v="VENTAS BANCA AGROPECUARIA"/>
    <s v="ASESOR COMERCIAL AGROPECUARIO"/>
    <s v="1. ANTIOQUIA"/>
    <s v="OFICINAS"/>
    <s v="SAN CARLOS (ANTIOQUIA)"/>
    <n v="13211"/>
    <n v="43742"/>
    <n v="10"/>
    <n v="13.63"/>
    <n v="0.90866666666666673"/>
    <m/>
    <m/>
    <x v="0"/>
  </r>
  <r>
    <n v="71290612"/>
    <s v="LOZANO JIMENEZ OSCAR MARINO"/>
    <x v="0"/>
    <s v="REGIONAL COMERCIAL"/>
    <s v="ASESOR COMERCIAL"/>
    <s v="3. CAFETERA"/>
    <s v="OFICINAS"/>
    <s v="SALAMINA"/>
    <n v="33112"/>
    <n v="44747"/>
    <n v="7"/>
    <n v="2.33"/>
    <n v="0.15533333333333335"/>
    <m/>
    <m/>
    <x v="0"/>
  </r>
  <r>
    <n v="71319102"/>
    <s v="VELASQUEZ AGUDELO HUGO ALBERTO"/>
    <x v="0"/>
    <s v="REGIONAL COMERCIAL"/>
    <s v="DIRECTOR OFICINA TIPO 5"/>
    <s v="1. ANTIOQUIA"/>
    <s v="OFICINAS"/>
    <s v="URRAO"/>
    <n v="14916"/>
    <n v="42592"/>
    <n v="8"/>
    <n v="15.797000000000001"/>
    <n v="1.0531333333333335"/>
    <m/>
    <m/>
    <x v="1"/>
  </r>
  <r>
    <n v="71334664"/>
    <s v="ALVAREZ PADILLA ANDRES FELIPE"/>
    <x v="1"/>
    <s v="VP OPERACIONES"/>
    <s v="PROFESIONAL UNIVERSITARIO"/>
    <s v="1. ANTIOQUIA"/>
    <s v="REGIONAL"/>
    <s v="GERENCIA REGIONAL ANTIOQUIA"/>
    <n v="10000"/>
    <n v="44594"/>
    <n v="2"/>
    <n v="8.7100000000000009"/>
    <n v="0.58066666666666678"/>
    <m/>
    <m/>
    <x v="0"/>
  </r>
  <r>
    <n v="71335814"/>
    <s v="GUZMAN RESTREPO CAMILO ANDRES"/>
    <x v="1"/>
    <s v="VP OPERACIONES"/>
    <s v="DIRECTOR SUPERNUMERARIO"/>
    <s v="1. ANTIOQUIA"/>
    <s v="REGIONAL"/>
    <s v="GERENCIA REGIONAL ANTIOQUIA"/>
    <n v="10000"/>
    <n v="41337"/>
    <n v="3"/>
    <n v="21.12"/>
    <n v="1.4080000000000001"/>
    <m/>
    <m/>
    <x v="1"/>
  </r>
  <r>
    <n v="71339882"/>
    <s v="BERRIO LOAIZA JORGE ALBERTO"/>
    <x v="0"/>
    <s v="REGIONAL COMERCIAL"/>
    <s v="DIRECTOR OFICINA TIPO 4"/>
    <s v="1. ANTIOQUIA"/>
    <s v="OFICINAS"/>
    <s v="COPACABANA"/>
    <n v="13303"/>
    <n v="44138"/>
    <n v="11"/>
    <n v="12.42"/>
    <n v="0.82799999999999996"/>
    <m/>
    <m/>
    <x v="0"/>
  </r>
  <r>
    <n v="71352646"/>
    <s v="TOVAR RINCON JONATHAN"/>
    <x v="0"/>
    <s v="REGIONAL COMERCIAL"/>
    <s v="ASESOR COMERCIAL"/>
    <s v="1. ANTIOQUIA"/>
    <s v="OFICINAS"/>
    <s v="APARTADO                                                                                                                                              "/>
    <n v="10201"/>
    <n v="41533"/>
    <n v="9"/>
    <n v="13.88"/>
    <n v="0.92533333333333334"/>
    <m/>
    <m/>
    <x v="0"/>
  </r>
  <r>
    <n v="71361398"/>
    <s v="CORREA VARGAS EDWIN ANDRES"/>
    <x v="0"/>
    <s v="VENTAS BANCA AGROPECUARIA"/>
    <s v="ASESOR COMERCIAL AGROPECUARIO"/>
    <s v="1. ANTIOQUIA"/>
    <s v="OFICINAS"/>
    <s v="ALTAMIRA (ANTIOQUIA)"/>
    <n v="11801"/>
    <n v="43763"/>
    <n v="10"/>
    <n v="12.75"/>
    <n v="0.85"/>
    <m/>
    <m/>
    <x v="0"/>
  </r>
  <r>
    <n v="71364793"/>
    <s v="GARCIA MARTINEZ CARLOS ANDRES"/>
    <x v="0"/>
    <s v="VENTAS BANCA AGROPECUARIA"/>
    <s v="PROFESIONAL UNIVERSITARIO"/>
    <s v="1. ANTIOQUIA"/>
    <s v="REGIONAL"/>
    <s v="GERENCIA REGIONAL ANTIOQUIA"/>
    <n v="10000"/>
    <n v="43732"/>
    <n v="9"/>
    <n v="14.04"/>
    <n v="0.93599999999999994"/>
    <m/>
    <m/>
    <x v="0"/>
  </r>
  <r>
    <n v="71366825"/>
    <s v="IDARRAGA MONTOYA JULIAN MAURICIO"/>
    <x v="0"/>
    <s v="VENTAS BANCA AGROPECUARIA"/>
    <s v="ASESOR COMERCIAL AGROPECUARIO"/>
    <s v="1. ANTIOQUIA"/>
    <s v="OFICINAS"/>
    <s v="URRAO"/>
    <n v="14916"/>
    <n v="43763"/>
    <n v="10"/>
    <n v="12.75"/>
    <n v="0.85"/>
    <m/>
    <m/>
    <x v="0"/>
  </r>
  <r>
    <n v="71383650"/>
    <s v="CIRO LÓPEZ JACKSON"/>
    <x v="0"/>
    <s v="VENTAS MICROFINANZAS"/>
    <s v="ASESOR COMERCIAL MICROFINANZAS"/>
    <s v="1. ANTIOQUIA"/>
    <s v="OFICINAS"/>
    <s v="SAN CARLOS (ANTIOQUIA)"/>
    <n v="13211"/>
    <n v="44182"/>
    <n v="12"/>
    <n v="10.58"/>
    <n v="0.70533333333333337"/>
    <m/>
    <m/>
    <x v="0"/>
  </r>
  <r>
    <n v="71420884"/>
    <s v="AGUDELO HERNANDEZ JORGE IVAN"/>
    <x v="0"/>
    <s v="REGIONAL COMERCIAL"/>
    <s v="CAJERO PRINCIPAL"/>
    <s v="1. ANTIOQUIA"/>
    <s v="OFICINAS"/>
    <s v="ARMENIA (ANTIOQUIA)"/>
    <n v="11805"/>
    <n v="36705"/>
    <n v="6"/>
    <n v="17.63"/>
    <n v="1.1753333333333333"/>
    <m/>
    <m/>
    <x v="1"/>
  </r>
  <r>
    <n v="7143993"/>
    <s v="JULIAO MONTOYA EDUARDO ENRIQUE"/>
    <x v="0"/>
    <s v="REGIONAL COMERCIAL"/>
    <s v="CAJERO"/>
    <s v="4. COSTA"/>
    <s v="OFICINAS"/>
    <s v="ARACATACA"/>
    <n v="44801"/>
    <n v="43360"/>
    <n v="9"/>
    <n v="29.33"/>
    <n v="1.9553333333333331"/>
    <m/>
    <m/>
    <x v="1"/>
  </r>
  <r>
    <n v="71491542"/>
    <s v="MAYA RESTREPO HUGO DE_JESUS"/>
    <x v="0"/>
    <s v="REGIONAL COMERCIAL"/>
    <s v="DIRECTOR OFICINA TIPO 4"/>
    <s v="1. ANTIOQUIA"/>
    <s v="OFICINAS"/>
    <s v="TARSO"/>
    <n v="11814"/>
    <n v="39077"/>
    <n v="12"/>
    <n v="25.21"/>
    <n v="1.6806666666666668"/>
    <m/>
    <m/>
    <x v="1"/>
  </r>
  <r>
    <n v="71495065"/>
    <s v="RESTREPO GUERRA DIEGO ALEJANDRO"/>
    <x v="8"/>
    <s v="VENTAS BANCA OFICIAL"/>
    <s v="GERENTE DE CUENTA"/>
    <s v="1. ANTIOQUIA"/>
    <s v="REGIONAL"/>
    <s v="GERENCIA REGIONAL ANTIOQUIA"/>
    <n v="10000"/>
    <n v="43864"/>
    <n v="2"/>
    <n v="8.67"/>
    <n v="0.57799999999999996"/>
    <m/>
    <m/>
    <x v="0"/>
  </r>
  <r>
    <n v="7160590"/>
    <s v="PALACIOS PALACIOS MAURICIO"/>
    <x v="0"/>
    <s v="REGIONAL COMERCIAL"/>
    <s v="GERENTE ZONAL"/>
    <s v="7. ORIENTE"/>
    <s v="REGIONAL"/>
    <s v="TUNJA"/>
    <n v="75409"/>
    <n v="38222"/>
    <n v="8"/>
    <n v="15.33"/>
    <n v="1.022"/>
    <m/>
    <m/>
    <x v="1"/>
  </r>
  <r>
    <n v="71607406"/>
    <s v="SANCHEZ SAENZ ANTONIO ALCIDES"/>
    <x v="1"/>
    <s v="VP OPERACIONES"/>
    <s v="PROFESIONAL OPERATIVO"/>
    <s v="1. ANTIOQUIA"/>
    <s v="REGIONAL"/>
    <s v="MEDELLIN"/>
    <n v="13312"/>
    <n v="41436"/>
    <n v="6"/>
    <n v="18.329999999999998"/>
    <n v="1.222"/>
    <m/>
    <m/>
    <x v="1"/>
  </r>
  <r>
    <n v="71608492"/>
    <s v="VELEZ BETANCUR GONZALO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809"/>
    <n v="12"/>
    <n v="10.88"/>
    <n v="0.72533333333333339"/>
    <m/>
    <m/>
    <x v="0"/>
  </r>
  <r>
    <n v="7162229"/>
    <s v="ORTIZ VELASCO SALVADOR ENRIQUE"/>
    <x v="0"/>
    <s v="REGIONAL COMERCIAL"/>
    <s v="DIRECTOR OFICINA TIPO 4"/>
    <s v="7. ORIENTE"/>
    <s v="OFICINAS"/>
    <s v="CHITARAQUE"/>
    <n v="73502"/>
    <n v="38446"/>
    <n v="4"/>
    <n v="21.13"/>
    <n v="1.4086666666666665"/>
    <m/>
    <m/>
    <x v="1"/>
  </r>
  <r>
    <n v="7162951"/>
    <s v="GUIO MALAVER VICTOR CESAR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334"/>
    <n v="12"/>
    <n v="25.75"/>
    <n v="1.7166666666666666"/>
    <m/>
    <m/>
    <x v="1"/>
  </r>
  <r>
    <n v="7163054"/>
    <s v="QUIROGA JUNCO LIB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64"/>
    <n v="4"/>
    <n v="6.13"/>
    <n v="0.40866666666666668"/>
    <m/>
    <m/>
    <x v="0"/>
  </r>
  <r>
    <n v="7163435"/>
    <s v="DUEÑAS CELIS HUGO ALBERTO"/>
    <x v="4"/>
    <s v="NACIONAL DE ANALISIS AGROPECUARIO                                                                                                                     "/>
    <s v="JEFE"/>
    <s v="6. OCCIDENTE"/>
    <s v="REGIONAL"/>
    <s v="GERENCIA REGIONAL OCCIDENTE"/>
    <n v="60000"/>
    <n v="39245"/>
    <n v="6"/>
    <n v="18.29"/>
    <n v="1.2193333333333334"/>
    <m/>
    <m/>
    <x v="1"/>
  </r>
  <r>
    <n v="7166317"/>
    <s v="CALDERON FUQUEN HUGO FERNANDO"/>
    <x v="0"/>
    <s v="REGIONAL COMERCIAL"/>
    <s v="GERENTE REGIONAL"/>
    <s v="7. ORIENTE"/>
    <s v="REGIONAL"/>
    <s v="GERENCIA REGIONAL ORIENTE"/>
    <n v="70000"/>
    <n v="36705"/>
    <n v="6"/>
    <n v="32.630000000000003"/>
    <n v="2.1753333333333336"/>
    <m/>
    <m/>
    <x v="2"/>
  </r>
  <r>
    <n v="71663326"/>
    <s v="PEREZ OSSA TULIO ALBERTO"/>
    <x v="0"/>
    <s v="REGIONAL COMERCIAL"/>
    <s v="DIRECTOR OPERATIVO"/>
    <s v="1. ANTIOQUIA"/>
    <s v="OFICINAS"/>
    <s v="BELLO"/>
    <n v="10603"/>
    <n v="43748"/>
    <n v="10"/>
    <n v="13.37"/>
    <n v="0.89133333333333331"/>
    <m/>
    <m/>
    <x v="0"/>
  </r>
  <r>
    <n v="71678082"/>
    <s v="GIRALDO GIL SAMUEL FERNANDO"/>
    <x v="0"/>
    <s v="REGIONAL COMERCIAL"/>
    <s v="CAJERO PRINCIPAL"/>
    <s v="1. ANTIOQUIA"/>
    <s v="OFICINAS"/>
    <s v="LA UNION (ANTIOQUIA)                                                                                                                                  "/>
    <n v="13209"/>
    <n v="39253"/>
    <n v="6"/>
    <n v="16.71"/>
    <n v="1.1140000000000001"/>
    <m/>
    <m/>
    <x v="1"/>
  </r>
  <r>
    <n v="7169291"/>
    <s v="CAMACHO VARGAS PABLO ENRIQUE"/>
    <x v="0"/>
    <s v="BANCA HIPOTECARIA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71698028"/>
    <s v="JARAMILLO SALDARRIAGA WALTER ALBERTO"/>
    <x v="0"/>
    <s v="REGIONAL COMERCIAL"/>
    <s v="CAJERO PRINCIPAL"/>
    <s v="1. ANTIOQUIA"/>
    <s v="OFICINAS"/>
    <s v="MEDELLIN ALPUJARRA                                                                                                                                    "/>
    <n v="13306"/>
    <n v="38681"/>
    <n v="11"/>
    <n v="10.25"/>
    <n v="0.68333333333333335"/>
    <m/>
    <m/>
    <x v="0"/>
  </r>
  <r>
    <n v="71699741"/>
    <s v="PEREZ CARRILLO JORGE ENRIQUE"/>
    <x v="3"/>
    <s v="OFICINA DE CONTROL DISCIPLINARIO INTERNO"/>
    <s v="PROFESIONAL SENIOR"/>
    <s v="8. DIRECCION NACIONAL"/>
    <s v="DIRECCION GENERAL"/>
    <s v="DIRECCION NACIONAL"/>
    <n v="80000"/>
    <n v="36705"/>
    <n v="6"/>
    <n v="17.63"/>
    <n v="1.1753333333333333"/>
    <m/>
    <m/>
    <x v="1"/>
  </r>
  <r>
    <n v="71708096"/>
    <s v="GOMEZ CARDENAS RODRIGO ALBERTO"/>
    <x v="0"/>
    <s v="REGIONAL COMERCIAL"/>
    <s v="CAJERO"/>
    <s v="1. ANTIOQUIA"/>
    <s v="OFICINAS"/>
    <s v="CENTRO DE NEGOCIOS MEDELLIN CARABOBO                                                                                                                  "/>
    <n v="13308"/>
    <n v="41113"/>
    <n v="7"/>
    <n v="15.33"/>
    <n v="1.022"/>
    <m/>
    <m/>
    <x v="1"/>
  </r>
  <r>
    <n v="7171333"/>
    <s v="MOJICA OICATA EDWIN YURI"/>
    <x v="0"/>
    <s v="VENTAS BANCA AGROPECUARIA"/>
    <s v="ASESOR COMERCIAL AGROPECUARIO"/>
    <s v="7. ORIENTE"/>
    <s v="OFICINAS"/>
    <s v="CHITA"/>
    <n v="71712"/>
    <n v="43712"/>
    <n v="9"/>
    <n v="14.87"/>
    <n v="0.99133333333333329"/>
    <m/>
    <m/>
    <x v="0"/>
  </r>
  <r>
    <n v="71716820"/>
    <s v="ZULUAGA CASTAÑO GILDARDO WILFER"/>
    <x v="0"/>
    <s v="REGIONAL COMERCIAL"/>
    <s v="DIRECTOR OPERATIVO"/>
    <s v="1. ANTIOQUIA"/>
    <s v="OFICINAS"/>
    <s v="ITAGÜI                                                                                                                                                "/>
    <n v="10616"/>
    <n v="41306"/>
    <n v="2"/>
    <n v="23.75"/>
    <n v="1.5833333333333333"/>
    <m/>
    <m/>
    <x v="1"/>
  </r>
  <r>
    <n v="71718494"/>
    <s v="BUSTAMANTE CARO JUAN ESTEBAN"/>
    <x v="4"/>
    <s v="NACIONAL DE ANALISIS AGROPECUARIO                                                                                                                     "/>
    <s v="OFICIAL OPERATIVO SENIOR"/>
    <s v="1. ANTIOQUIA"/>
    <s v="REGIONAL"/>
    <s v="MARINILLA"/>
    <n v="13210"/>
    <n v="43742"/>
    <n v="10"/>
    <n v="13.63"/>
    <n v="0.90866666666666673"/>
    <m/>
    <m/>
    <x v="0"/>
  </r>
  <r>
    <n v="71726499"/>
    <s v="RAMIREZ GALLEGO EDUARD DE JESUS"/>
    <x v="0"/>
    <s v="REGIONAL COMERCIAL"/>
    <s v="CAJERO PRINCIPAL"/>
    <s v="1. ANTIOQUIA"/>
    <s v="OFICINAS"/>
    <s v="SEGOVIA"/>
    <n v="11305"/>
    <n v="43879"/>
    <n v="2"/>
    <n v="23.04"/>
    <n v="1.536"/>
    <m/>
    <m/>
    <x v="1"/>
  </r>
  <r>
    <n v="7173004"/>
    <s v="TOCARRUNCHO CASTAÑEDA FERNEY RICARDO"/>
    <x v="8"/>
    <s v="VENTAS BANCA OFICIAL"/>
    <s v="EJECUTIVO DE CUENTA"/>
    <s v="6. OCCIDENTE"/>
    <s v="REGIONAL"/>
    <s v="GERENCIA REGIONAL OCCIDENTE"/>
    <n v="60000"/>
    <n v="40878"/>
    <n v="12"/>
    <n v="11.25"/>
    <n v="0.75"/>
    <m/>
    <m/>
    <x v="0"/>
  </r>
  <r>
    <n v="71745757"/>
    <s v="ZAPATA GONZALEZ ANDRES"/>
    <x v="0"/>
    <s v="VP BANCA AGROPECUARIA"/>
    <s v="VICEPRESIDENTE"/>
    <s v="8. DIRECCION NACIONAL"/>
    <s v="DIRECCION GENERAL"/>
    <s v="DIRECCION NACIONAL"/>
    <n v="80000"/>
    <n v="36705"/>
    <n v="6"/>
    <n v="17.463000000000001"/>
    <n v="1.1642000000000001"/>
    <m/>
    <m/>
    <x v="1"/>
  </r>
  <r>
    <n v="7174760"/>
    <s v="PEÑA BECERRA JORGE ALBERTO"/>
    <x v="0"/>
    <s v="REGIONAL COMERCIAL"/>
    <s v="DIRECTOR OFICINA TIPO 5"/>
    <s v="7. ORIENTE"/>
    <s v="OFICINAS"/>
    <s v="SATIVANORTE"/>
    <n v="71604"/>
    <n v="39784"/>
    <n v="12"/>
    <n v="11.21"/>
    <n v="0.7473333333333334"/>
    <m/>
    <m/>
    <x v="0"/>
  </r>
  <r>
    <n v="7175133"/>
    <s v="GONZALEZ RODRIGUEZ WILLINGTON GIOVANNY"/>
    <x v="0"/>
    <s v="VENTAS BANCA AGROPECUARIA"/>
    <s v="ASESOR COMERCIAL AGROPECUARIO"/>
    <s v="7. ORIENTE"/>
    <s v="OFICINAS"/>
    <s v="SAMACA                                                                                                                                                "/>
    <n v="75406"/>
    <n v="42584"/>
    <n v="8"/>
    <n v="16.21"/>
    <n v="1.0806666666666667"/>
    <m/>
    <m/>
    <x v="1"/>
  </r>
  <r>
    <n v="7175143"/>
    <s v="GONZALEZ GUATAQUIRA FREDY SAMUEL"/>
    <x v="1"/>
    <s v="VP OPERACIONES"/>
    <s v="PROFESIONAL OPERATIVO"/>
    <s v="7. ORIENTE"/>
    <s v="REGIONAL"/>
    <s v="TUNJA"/>
    <n v="75415"/>
    <n v="39449"/>
    <n v="1"/>
    <n v="9.9600000000000009"/>
    <n v="0.66400000000000003"/>
    <m/>
    <m/>
    <x v="0"/>
  </r>
  <r>
    <n v="7175474"/>
    <s v="GONZALEZ ARIAS YUBER"/>
    <x v="1"/>
    <s v="VP OPERACIONES"/>
    <s v="PROFESIONAL UNIVERSITARIO"/>
    <s v="7. ORIENTE"/>
    <s v="REGIONAL"/>
    <s v="GERENCIA REGIONAL ORIENTE"/>
    <n v="70000"/>
    <n v="40470"/>
    <n v="10"/>
    <n v="28"/>
    <n v="1.8666666666666667"/>
    <m/>
    <m/>
    <x v="1"/>
  </r>
  <r>
    <n v="7175878"/>
    <s v="SUAREZ MOLANO JUAN MANUEL"/>
    <x v="9"/>
    <s v="RIESGO OPERATIVO"/>
    <s v="PROFESIONAL UNIVERSITARIO"/>
    <s v="8. DIRECCION NACIONAL"/>
    <s v="DIRECCION GENERAL"/>
    <s v="DIRECCION NACIONAL"/>
    <n v="80000"/>
    <n v="38681"/>
    <n v="11"/>
    <n v="26.5"/>
    <n v="1.7666666666666666"/>
    <m/>
    <n v="44844"/>
    <x v="1"/>
  </r>
  <r>
    <n v="71760043"/>
    <s v="GOMEZ RODRIGUEZ JUAN GUILLERMO"/>
    <x v="1"/>
    <s v="VP OPERACIONES"/>
    <s v="JEFE"/>
    <s v="1. ANTIOQUIA"/>
    <s v="REGIONAL"/>
    <s v="MEDELLIN"/>
    <n v="13312"/>
    <n v="41687"/>
    <n v="2"/>
    <n v="23.08"/>
    <n v="1.5386666666666666"/>
    <m/>
    <m/>
    <x v="1"/>
  </r>
  <r>
    <n v="71762887"/>
    <s v="MARIN LONDOÑO GERARDO"/>
    <x v="0"/>
    <s v="REGIONAL COMERCIAL"/>
    <s v="DIRECTOR OFICINA TIPO 4"/>
    <s v="1. ANTIOQUIA"/>
    <s v="OFICINAS"/>
    <s v="CAÑASGORDAS"/>
    <n v="14903"/>
    <n v="40739"/>
    <n v="7"/>
    <n v="16.795000000000002"/>
    <n v="1.1196666666666668"/>
    <m/>
    <m/>
    <x v="1"/>
  </r>
  <r>
    <n v="71769438"/>
    <s v="FLOREZ MARTINEZ ALEXANDER OVIDIO"/>
    <x v="0"/>
    <s v="REGIONAL COMERCIAL"/>
    <s v="CAJERO PRINCIPAL"/>
    <s v="1. ANTIOQUIA"/>
    <s v="OFICINAS"/>
    <s v="REMEDIOS"/>
    <n v="11304"/>
    <n v="42513"/>
    <n v="5"/>
    <n v="19.079999999999998"/>
    <n v="1.2719999999999998"/>
    <m/>
    <m/>
    <x v="1"/>
  </r>
  <r>
    <n v="71779235"/>
    <s v="BOTERO ARCILA ALVARO ANDRES"/>
    <x v="4"/>
    <s v="NACIONAL DE ANALISIS AGROPECUARIO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5"/>
    <n v="1"/>
    <n v="9"/>
    <n v="0.6"/>
    <m/>
    <m/>
    <x v="0"/>
  </r>
  <r>
    <n v="71784053"/>
    <s v="TORO RIVERA LUIS DIEGO"/>
    <x v="0"/>
    <s v="REGIONAL COMERCIAL"/>
    <s v="DIRECTOR OFICINA TIPO 4"/>
    <s v="1. ANTIOQUIA"/>
    <s v="OFICINAS"/>
    <s v="GIRARDOTA"/>
    <n v="13304"/>
    <n v="43116"/>
    <n v="1"/>
    <n v="9.3800000000000008"/>
    <n v="0.62533333333333341"/>
    <m/>
    <m/>
    <x v="0"/>
  </r>
  <r>
    <n v="7179982"/>
    <s v="SALAZAR CORREA EVERSON YESID"/>
    <x v="0"/>
    <s v="REGIONAL COMERCIAL"/>
    <s v="DIRECTOR OFICINA TIPO 4"/>
    <s v="7. ORIENTE"/>
    <s v="OFICINAS"/>
    <s v="EL COCUY"/>
    <n v="71705"/>
    <n v="39510"/>
    <n v="3"/>
    <n v="22.42"/>
    <n v="1.4946666666666668"/>
    <m/>
    <m/>
    <x v="1"/>
  </r>
  <r>
    <n v="7180758"/>
    <s v="ORTEGON SANCHEZ RAFAEL ANDRES"/>
    <x v="0"/>
    <s v="REGIONAL COMERCIAL"/>
    <s v="DIRECTOR OFICINA TIPO 2"/>
    <s v="7. ORIENTE"/>
    <s v="OFICINAS"/>
    <s v="BARBOSA"/>
    <n v="55601"/>
    <n v="38964"/>
    <n v="9"/>
    <n v="14.87"/>
    <n v="0.99133333333333329"/>
    <m/>
    <m/>
    <x v="0"/>
  </r>
  <r>
    <n v="7181134"/>
    <s v="GARCIA MOLINA JOSUE"/>
    <x v="0"/>
    <s v="REGIONAL COMERCIAL"/>
    <s v="DIRECTOR OFICINA TIPO 1"/>
    <s v="7. ORIENTE"/>
    <s v="OFICINAS"/>
    <s v="TUNJA"/>
    <n v="75409"/>
    <n v="40787"/>
    <n v="9"/>
    <n v="15"/>
    <n v="1"/>
    <m/>
    <m/>
    <x v="1"/>
  </r>
  <r>
    <n v="7181334"/>
    <s v="ANGARITA  DIEGO FABIAN"/>
    <x v="0"/>
    <s v="REGIONAL COMERCIAL"/>
    <s v="ASESOR COMERCIAL"/>
    <s v="7. ORIENTE"/>
    <s v="OFICINAS"/>
    <s v="SUTAMARCHAN                                                                                                                                           "/>
    <n v="71407"/>
    <n v="41127"/>
    <n v="8"/>
    <n v="16.04"/>
    <n v="1.0693333333333332"/>
    <m/>
    <m/>
    <x v="1"/>
  </r>
  <r>
    <n v="7181548"/>
    <s v="PARADA QUINTERO DANIEL RICARDO"/>
    <x v="0"/>
    <s v="VENTAS MICROFINANZAS"/>
    <s v="ASESOR COMERCIAL MICROFINANZAS"/>
    <s v="7. ORIENTE"/>
    <s v="OFICINAS"/>
    <s v="TUNJA"/>
    <n v="75409"/>
    <n v="43732"/>
    <n v="9"/>
    <n v="14.04"/>
    <n v="0.93599999999999994"/>
    <m/>
    <m/>
    <x v="0"/>
  </r>
  <r>
    <n v="7182372"/>
    <s v="GARCIA AVILA DIEGO RICARDO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3417"/>
    <n v="11"/>
    <n v="27"/>
    <n v="1.8"/>
    <m/>
    <m/>
    <x v="1"/>
  </r>
  <r>
    <n v="7182390"/>
    <s v="MACANA GARCIA EDISON JAVIER"/>
    <x v="0"/>
    <s v="ADMINISTRACION DE CARTERA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0063"/>
    <n v="9"/>
    <n v="14.583"/>
    <n v="0.97220000000000006"/>
    <m/>
    <m/>
    <x v="0"/>
  </r>
  <r>
    <n v="7182562"/>
    <s v="CRUZ WILCHES OSCAR EPAMINONDAS"/>
    <x v="0"/>
    <s v="REGIONAL COMERCIAL"/>
    <s v="DIRECTOR OFICINA TIPO 4"/>
    <s v="7. ORIENTE"/>
    <s v="OFICINAS"/>
    <s v="TIBANA                                                                                                                                                "/>
    <n v="75407"/>
    <n v="38971"/>
    <n v="9"/>
    <n v="27.83"/>
    <n v="1.8553333333333333"/>
    <m/>
    <m/>
    <x v="1"/>
  </r>
  <r>
    <n v="7182582"/>
    <s v="MORENO ESPEJO NESTOR RAUL"/>
    <x v="1"/>
    <s v="OPERATIVA DE DESEMBOLSOS Y CARTERA"/>
    <s v="COORDINADOR"/>
    <s v="8. DIRECCION NACIONAL"/>
    <s v="DIRECCION GENERAL"/>
    <s v="DIRECCION NACIONAL"/>
    <n v="80000"/>
    <n v="43689"/>
    <n v="8"/>
    <n v="30.79"/>
    <n v="2.0526666666666666"/>
    <m/>
    <n v="44839"/>
    <x v="2"/>
  </r>
  <r>
    <n v="7183458"/>
    <s v="MORA PIÑA CARLOS ANDRES"/>
    <x v="0"/>
    <s v="VENTAS BANCA AGROPECUARIA"/>
    <s v="ASESOR COMERCIAL AGROPECUARIO"/>
    <s v="7. ORIENTE"/>
    <s v="OFICINAS"/>
    <s v="CHIQUINQUIRA                                                                                                                                          "/>
    <n v="71401"/>
    <n v="42870"/>
    <n v="5"/>
    <n v="19.420000000000002"/>
    <n v="1.2946666666666669"/>
    <m/>
    <m/>
    <x v="1"/>
  </r>
  <r>
    <n v="7183682"/>
    <s v="RODRIGUEZ OSPINA LUIS ALBERT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61"/>
    <n v="6"/>
    <n v="18.417000000000002"/>
    <n v="1.2278"/>
    <m/>
    <m/>
    <x v="1"/>
  </r>
  <r>
    <n v="7184112"/>
    <s v="CARREÑO GARCIA FREDY MAURICIO"/>
    <x v="1"/>
    <s v="VP OPERACIONES"/>
    <s v="PROFESIONAL UNIVERSITARIO"/>
    <s v="7. ORIENTE"/>
    <s v="REGIONAL"/>
    <s v="GERENCIA REGIONAL ORIENTE"/>
    <n v="70000"/>
    <n v="41253"/>
    <n v="12"/>
    <n v="25.88"/>
    <n v="1.7253333333333332"/>
    <m/>
    <m/>
    <x v="1"/>
  </r>
  <r>
    <n v="7185008"/>
    <s v="ALBA FIGUEREDO LUIS CARLOS"/>
    <x v="1"/>
    <s v="VP OPERACIONES"/>
    <s v="PROFESIONAL UNIVERSITARIO"/>
    <s v="7. ORIENTE"/>
    <s v="REGIONAL"/>
    <s v="GERENCIA REGIONAL ORIENTE"/>
    <n v="70000"/>
    <n v="42891"/>
    <n v="6"/>
    <n v="18.579999999999998"/>
    <n v="1.2386666666666666"/>
    <m/>
    <m/>
    <x v="1"/>
  </r>
  <r>
    <n v="7185074"/>
    <s v="MONSALVE SEPULVEDA JAIRO ROL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36"/>
    <n v="6"/>
    <n v="3.33"/>
    <n v="0.222"/>
    <m/>
    <m/>
    <x v="0"/>
  </r>
  <r>
    <n v="7186231"/>
    <s v="CAMACHO CUY EDWIN JAIME"/>
    <x v="0"/>
    <s v="REGIONAL COMERCIAL"/>
    <s v="OFICIAL OPERATIVO SENIOR"/>
    <s v="7. ORIENTE"/>
    <s v="OFICINAS"/>
    <s v="SAMACA                                                                                                                                                "/>
    <n v="75406"/>
    <n v="42009"/>
    <n v="1"/>
    <n v="9.83"/>
    <n v="0.65533333333333332"/>
    <m/>
    <m/>
    <x v="0"/>
  </r>
  <r>
    <n v="7187103"/>
    <s v="TORRES CARO ERIK JULI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19"/>
    <n v="11"/>
    <n v="12.122999999999999"/>
    <n v="0.80819999999999992"/>
    <m/>
    <m/>
    <x v="0"/>
  </r>
  <r>
    <n v="7187517"/>
    <s v="GUERRERO REMOLINA JULIAN CAMIL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n v="44921"/>
    <x v="1"/>
  </r>
  <r>
    <n v="71948895"/>
    <s v="ACOSTA PORTILLO FERNANDO"/>
    <x v="0"/>
    <s v="REGIONAL COMERCIAL"/>
    <s v="DIRECTOR OPERATIVO"/>
    <s v="1. ANTIOQUIA"/>
    <s v="OFICINAS"/>
    <s v="APARTADO                                                                                                                                              "/>
    <n v="10201"/>
    <n v="36705"/>
    <n v="6"/>
    <n v="17.63"/>
    <n v="1.1753333333333333"/>
    <m/>
    <m/>
    <x v="1"/>
  </r>
  <r>
    <n v="71991865"/>
    <s v="RIOS VALENCIA CARLOS ALBERTO"/>
    <x v="0"/>
    <s v="DESARROLLO COMERCIAL"/>
    <s v="COORDINADOR"/>
    <s v="1. ANTIOQUIA"/>
    <s v="REGIONAL"/>
    <s v="GERENCIA REGIONAL ANTIOQUIA"/>
    <n v="10000"/>
    <n v="38166"/>
    <n v="6"/>
    <n v="17.63"/>
    <n v="1.1753333333333333"/>
    <m/>
    <m/>
    <x v="1"/>
  </r>
  <r>
    <n v="72000370"/>
    <s v="ARROYO GUALDRON JULIO CESAR"/>
    <x v="0"/>
    <s v="REGIONAL COMERCIAL"/>
    <s v="CAJERO PRINCIPAL"/>
    <s v="4. COSTA"/>
    <s v="OFICINAS"/>
    <s v="BARRANQUILLA"/>
    <n v="40502"/>
    <n v="38740"/>
    <n v="1"/>
    <n v="21.58"/>
    <n v="1.4386666666666665"/>
    <m/>
    <m/>
    <x v="1"/>
  </r>
  <r>
    <n v="72003850"/>
    <s v="AVILA ORTEGA EMIRO JOSE"/>
    <x v="1"/>
    <s v="VP OPERACIONES"/>
    <s v="PROFESIONAL UNIVERSITARIO"/>
    <s v="4. COSTA"/>
    <s v="REGIONAL"/>
    <s v="GERENCIA REGIONAL COSTA"/>
    <n v="40000"/>
    <n v="41113"/>
    <n v="7"/>
    <n v="1.58"/>
    <n v="0.10533333333333333"/>
    <m/>
    <m/>
    <x v="0"/>
  </r>
  <r>
    <n v="72004204"/>
    <s v="MELENDEZ MOZO JULIAN JESUS"/>
    <x v="0"/>
    <s v="REGIONAL COMERCIAL"/>
    <s v="OFICIAL SOPORTE"/>
    <s v="4. COSTA"/>
    <s v="OFICINAS"/>
    <s v="BARRANQUILLA EL PRADO"/>
    <n v="40513"/>
    <n v="43514"/>
    <n v="2"/>
    <n v="8.0399999999999991"/>
    <n v="0.53599999999999992"/>
    <m/>
    <m/>
    <x v="0"/>
  </r>
  <r>
    <n v="72008001"/>
    <s v="OROZCO LARA JORGE ARGENTINO"/>
    <x v="0"/>
    <s v="REGIONAL COMERCIAL"/>
    <s v="OFICIAL OPERATIVO SENIOR"/>
    <s v="1. ANTIOQUIA"/>
    <s v="OFICINAS"/>
    <s v="SAN PEDRO DE URABA                                                                                                                                    "/>
    <n v="10205"/>
    <n v="42135"/>
    <n v="5"/>
    <n v="19.579999999999998"/>
    <n v="1.3053333333333332"/>
    <m/>
    <m/>
    <x v="1"/>
  </r>
  <r>
    <n v="72014625"/>
    <s v="ESCOBAR CAICEDO JAVIER DE JESUS"/>
    <x v="0"/>
    <s v="REGIONAL COMERCIAL"/>
    <s v="ASESOR COMERCIAL"/>
    <s v="4. COSTA"/>
    <s v="OFICINAS"/>
    <s v="REPELON                                                                                                                                               "/>
    <n v="40514"/>
    <n v="42920"/>
    <n v="7"/>
    <n v="17.38"/>
    <n v="1.1586666666666665"/>
    <m/>
    <m/>
    <x v="1"/>
  </r>
  <r>
    <n v="72095412"/>
    <s v="KOHN TOVIO WOLF KENTY"/>
    <x v="0"/>
    <s v="REGIONAL COMERCIAL"/>
    <s v="DIRECTOR OPERATIVO"/>
    <s v="4. COSTA"/>
    <s v="OFICINAS"/>
    <s v="CIENAGA                                                                                                                                               "/>
    <n v="44804"/>
    <n v="41113"/>
    <n v="7"/>
    <n v="16.579999999999998"/>
    <n v="1.1053333333333333"/>
    <m/>
    <m/>
    <x v="1"/>
  </r>
  <r>
    <n v="72143527"/>
    <s v="OLACIREGUI ROLON AUGUSTO MARIO"/>
    <x v="0"/>
    <s v="REGIONAL COMERCIAL"/>
    <s v="CAJERO PRINCIPAL"/>
    <s v="4. COSTA"/>
    <s v="OFICINAS"/>
    <s v="PUERTO COLOMBIA"/>
    <n v="40512"/>
    <n v="40546"/>
    <n v="1"/>
    <n v="9.92"/>
    <n v="0.66133333333333333"/>
    <m/>
    <m/>
    <x v="0"/>
  </r>
  <r>
    <n v="72145402"/>
    <s v="LOPEZ RAMOS IVAN JOSE"/>
    <x v="0"/>
    <s v="VENTAS MICROFINANZAS"/>
    <s v="ASESOR COMERCIAL MICROFINANZAS"/>
    <s v="4. COSTA"/>
    <s v="OFICINAS"/>
    <s v="PUERTO COLOMBIA"/>
    <n v="40512"/>
    <n v="43633"/>
    <n v="6"/>
    <n v="18.079999999999998"/>
    <n v="1.2053333333333331"/>
    <m/>
    <m/>
    <x v="1"/>
  </r>
  <r>
    <n v="72152521"/>
    <s v="CABRERA REYES LUIS FERNANDO"/>
    <x v="0"/>
    <s v="ADMINISTRACION DE CARTERA                                                                                                                             "/>
    <s v="PROFESIONAL UNIVERSITARIO"/>
    <s v="4. COSTA"/>
    <s v="REGIONAL"/>
    <s v="GERENCIA REGIONAL COSTA"/>
    <n v="40000"/>
    <n v="43122"/>
    <n v="1"/>
    <n v="9.1300000000000008"/>
    <n v="0.60866666666666669"/>
    <m/>
    <m/>
    <x v="0"/>
  </r>
  <r>
    <n v="72176474"/>
    <s v="CASTILLA DIAZ ERICK ANTONIO"/>
    <x v="0"/>
    <s v="REGIONAL COMERCIAL"/>
    <s v="OFICIAL SOPORTE"/>
    <s v="4. COSTA"/>
    <s v="OFICINAS"/>
    <s v="SABANALARGA (ATLANTICO)                                                                                                                               "/>
    <n v="40516"/>
    <n v="41113"/>
    <n v="7"/>
    <n v="16.579999999999998"/>
    <n v="1.1053333333333333"/>
    <m/>
    <m/>
    <x v="1"/>
  </r>
  <r>
    <n v="72194817"/>
    <s v="CHING SOLANO ALEXANDER"/>
    <x v="1"/>
    <s v="VP OPERACIONES"/>
    <s v="PROFESIONAL UNIVERSITARIO"/>
    <s v="4. COSTA"/>
    <s v="REGIONAL"/>
    <s v="GERENCIA REGIONAL COSTA"/>
    <n v="40000"/>
    <n v="42835"/>
    <n v="4"/>
    <n v="20.87"/>
    <n v="1.3913333333333333"/>
    <m/>
    <m/>
    <x v="1"/>
  </r>
  <r>
    <n v="72197196"/>
    <s v="MARTINEZ ROMERO GUILLERMO LUIS"/>
    <x v="8"/>
    <s v="PYME EMPRESARIAL                                                                                                                                      "/>
    <s v="EJECUTIVO DE CUENTA PYME"/>
    <s v="4. COSTA"/>
    <s v="REGIONAL"/>
    <s v="GERENCIA REGIONAL COSTA"/>
    <n v="40000"/>
    <n v="44244"/>
    <n v="2"/>
    <n v="8.08"/>
    <n v="0.53866666666666663"/>
    <m/>
    <m/>
    <x v="0"/>
  </r>
  <r>
    <n v="72199300"/>
    <s v="BOLIVAR NUÑEZ FABIAN RAFAEL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2206036"/>
    <s v="PACHECO FONTALVO ALBERTO RAFAEL"/>
    <x v="0"/>
    <s v="REGIONAL COMERCIAL"/>
    <s v="CAJERO PRINCIPAL"/>
    <s v="4. COSTA"/>
    <s v="OFICINAS"/>
    <s v="BARRANQUILLA EL PRADO"/>
    <n v="40513"/>
    <n v="40969"/>
    <n v="3"/>
    <n v="22.5"/>
    <n v="1.5"/>
    <m/>
    <m/>
    <x v="1"/>
  </r>
  <r>
    <n v="72218764"/>
    <s v="OSPINO PADILLA DANIEL DIONISIO"/>
    <x v="0"/>
    <s v="VENTAS MICROFINANZAS"/>
    <s v="COORDINADOR"/>
    <s v="4. COSTA"/>
    <s v="REGIONAL"/>
    <s v="GERENCIA REGIONAL COSTA"/>
    <n v="40000"/>
    <n v="40518"/>
    <n v="12"/>
    <n v="26.04"/>
    <n v="1.736"/>
    <m/>
    <m/>
    <x v="1"/>
  </r>
  <r>
    <n v="72223746"/>
    <s v="LOPEZ ALTAMIRANDA NESTOR JAVIER"/>
    <x v="0"/>
    <s v="REGIONAL COMERCIAL"/>
    <s v="CAJERO PRINCIPAL"/>
    <s v="4. COSTA"/>
    <s v="OFICINAS"/>
    <s v="TOLU                                                                                                                                                  "/>
    <n v="45118"/>
    <n v="43600"/>
    <n v="5"/>
    <n v="19.420000000000002"/>
    <n v="1.2946666666666669"/>
    <m/>
    <m/>
    <x v="1"/>
  </r>
  <r>
    <n v="72227368"/>
    <s v="ALGARIN PEREZ ORLANDO"/>
    <x v="1"/>
    <s v="VP OPERACIONES"/>
    <s v="SUPERNUMERARIO INTEGRAL"/>
    <s v="4. COSTA"/>
    <s v="REGIONAL"/>
    <s v="GERENCIA REGIONAL COSTA"/>
    <n v="40000"/>
    <n v="39699"/>
    <n v="9"/>
    <n v="14.71"/>
    <n v="0.98066666666666669"/>
    <m/>
    <m/>
    <x v="0"/>
  </r>
  <r>
    <n v="72234401"/>
    <s v="ROZO PINZON RICARDO ANTONIO DE JESUS"/>
    <x v="10"/>
    <s v="VP TALENTO HUMANO"/>
    <s v="ASESOR VICEPRESIDENTE"/>
    <s v="8. DIRECCION NACIONAL"/>
    <s v="DIRECCION GENERAL"/>
    <s v="DIRECCION NACIONAL"/>
    <n v="80000"/>
    <n v="44144"/>
    <n v="11"/>
    <n v="12.17"/>
    <n v="0.81133333333333335"/>
    <m/>
    <m/>
    <x v="0"/>
  </r>
  <r>
    <n v="72245317"/>
    <s v="MILLAN  PEDRO IGNACIO"/>
    <x v="1"/>
    <s v="VP OPERACIONES"/>
    <s v="SUPERNUMERARIO INTEGRAL"/>
    <s v="4. COSTA"/>
    <s v="REGIONAL"/>
    <s v="GERENCIA REGIONAL COSTA"/>
    <n v="40000"/>
    <n v="41641"/>
    <n v="1"/>
    <n v="24.96"/>
    <n v="1.6640000000000001"/>
    <m/>
    <m/>
    <x v="1"/>
  </r>
  <r>
    <n v="7224550"/>
    <s v="CASALLAS JIMENEZ OSCAR ORLANDO"/>
    <x v="0"/>
    <s v="VENTAS MICROFINANZAS"/>
    <s v="ASESOR COMERCIAL MICROFINANZAS"/>
    <s v="7. ORIENTE"/>
    <s v="OFICINAS"/>
    <s v="SANTA ROSA DE VITERBO"/>
    <n v="71603"/>
    <n v="43781"/>
    <n v="11"/>
    <n v="12.04"/>
    <n v="0.80266666666666664"/>
    <m/>
    <m/>
    <x v="0"/>
  </r>
  <r>
    <n v="72247291"/>
    <s v="FONSECA VIZCAINO JUAN CARLOS"/>
    <x v="0"/>
    <s v="VENTAS MICROFINANZAS"/>
    <s v="ASESOR COMERCIAL MICROFINANZAS"/>
    <s v="4. COSTA"/>
    <s v="OFICINAS"/>
    <s v="BARRANQUILLA"/>
    <n v="40502"/>
    <n v="43761"/>
    <n v="10"/>
    <n v="27.83"/>
    <n v="1.8553333333333333"/>
    <m/>
    <m/>
    <x v="1"/>
  </r>
  <r>
    <n v="72264662"/>
    <s v="PALACIO YANCE LUIS EDUARDO"/>
    <x v="1"/>
    <s v="VP OPERACIONES"/>
    <s v="DIRECTOR SUPERNUMERARIO"/>
    <s v="4. COSTA"/>
    <s v="REGIONAL"/>
    <s v="GERENCIA REGIONAL COSTA"/>
    <n v="40000"/>
    <n v="41122"/>
    <n v="8"/>
    <n v="31.25"/>
    <n v="2.0833333333333335"/>
    <m/>
    <m/>
    <x v="2"/>
  </r>
  <r>
    <n v="72265276"/>
    <s v="BARRIOS PACHECO JUAN DAVID"/>
    <x v="0"/>
    <s v="VENTAS MICROFINANZAS"/>
    <s v="ASESOR COMERCIAL MICROFINANZAS"/>
    <s v="4. COSTA"/>
    <s v="OFICINAS"/>
    <s v="SOLEDAD ( ATLANTICO)                                                                                                                                  "/>
    <n v="40508"/>
    <n v="43125"/>
    <n v="1"/>
    <n v="24"/>
    <n v="1.6"/>
    <m/>
    <m/>
    <x v="1"/>
  </r>
  <r>
    <n v="7227141"/>
    <s v="DURAN PUENTES SEGUNDO ALEJANDRO"/>
    <x v="4"/>
    <s v="NACIONAL DE ANALISIS AGROPECUARIO                                                                                                                     "/>
    <s v="JEFE"/>
    <s v="8. DIRECCION NACIONAL"/>
    <s v="DIRECCION GENERAL"/>
    <s v="DIRECCION NACIONAL"/>
    <n v="80000"/>
    <n v="39167"/>
    <n v="3"/>
    <n v="21.46"/>
    <n v="1.4306666666666668"/>
    <m/>
    <m/>
    <x v="1"/>
  </r>
  <r>
    <n v="72274706"/>
    <s v="MENDOZA MARTINEZ MOISES ALBERTO"/>
    <x v="0"/>
    <s v="REGIONAL COMERCIAL"/>
    <s v="CAJERO PRINCIPAL"/>
    <s v="4. COSTA"/>
    <s v="OFICINAS"/>
    <s v="JUAN DE ACOSTA"/>
    <n v="40510"/>
    <n v="42065"/>
    <n v="3"/>
    <n v="22.46"/>
    <n v="1.4973333333333334"/>
    <m/>
    <m/>
    <x v="1"/>
  </r>
  <r>
    <n v="7227702"/>
    <s v="ESTUPIÑAN CELY JUAN LIBARDO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39545"/>
    <n v="4"/>
    <n v="20.542000000000002"/>
    <n v="1.3694666666666668"/>
    <m/>
    <m/>
    <x v="1"/>
  </r>
  <r>
    <n v="72283033"/>
    <s v="DOMINGUEZ VISBAL SOCRATES"/>
    <x v="0"/>
    <s v="VENTAS BANCA AGROPECUARIA"/>
    <s v="ASESOR COMERCIAL AGROPECUARIO"/>
    <s v="4. COSTA"/>
    <s v="OFICINAS"/>
    <s v="SANTO TOMAS                                                                                                                                           "/>
    <n v="40507"/>
    <n v="43727"/>
    <n v="9"/>
    <n v="29.25"/>
    <n v="1.95"/>
    <m/>
    <m/>
    <x v="1"/>
  </r>
  <r>
    <n v="72286708"/>
    <s v="GUTIERREZ GARCIA RAFAEL ENRIQUE"/>
    <x v="0"/>
    <s v="REGIONAL COMERCIAL"/>
    <s v="OFICIAL SOPORTE"/>
    <s v="4. COSTA"/>
    <s v="OFICINAS"/>
    <s v="BARRANQUILLA"/>
    <n v="40502"/>
    <n v="40518"/>
    <n v="12"/>
    <n v="11.04"/>
    <n v="0.73599999999999999"/>
    <m/>
    <m/>
    <x v="0"/>
  </r>
  <r>
    <n v="72289197"/>
    <s v="TRUYOL QUIROZ EDGAR DE JESUS"/>
    <x v="10"/>
    <s v="DE TALENTO                                                                                                                                            "/>
    <s v="PROFESIONAL UNIVERSITARIO"/>
    <s v="4. COSTA"/>
    <s v="REGIONAL"/>
    <s v="GERENCIA REGIONAL COSTA"/>
    <n v="40000"/>
    <n v="41113"/>
    <n v="7"/>
    <n v="16.579999999999998"/>
    <n v="1.1053333333333333"/>
    <m/>
    <m/>
    <x v="1"/>
  </r>
  <r>
    <n v="72291346"/>
    <s v="CAÑAS JARAMILLO SEBASTIAN"/>
    <x v="0"/>
    <s v="REGIONAL COMERCIAL"/>
    <s v="CAJERO"/>
    <s v="3. CAFETERA"/>
    <s v="OFICINAS"/>
    <s v="SEVILLA"/>
    <n v="65308"/>
    <n v="42345"/>
    <n v="12"/>
    <n v="11"/>
    <n v="0.73333333333333328"/>
    <m/>
    <m/>
    <x v="0"/>
  </r>
  <r>
    <n v="72291398"/>
    <s v="LOBO JARABA NELSON JOSE"/>
    <x v="0"/>
    <s v="VENTAS BANCA AGROPECUARIA"/>
    <s v="ASESOR COMERCIAL AGROPECUARIO"/>
    <s v="4. COSTA"/>
    <s v="OFICINAS"/>
    <s v="CERRO DE SAN ANTONIO"/>
    <n v="44802"/>
    <n v="43717"/>
    <n v="9"/>
    <n v="29.67"/>
    <n v="1.9780000000000002"/>
    <m/>
    <m/>
    <x v="1"/>
  </r>
  <r>
    <n v="72293895"/>
    <s v="HERNANDEZ BRAVO LUIS EDUARDO"/>
    <x v="1"/>
    <s v="VP OPERACIONES"/>
    <s v="PROFESIONAL UNIVERSITARIO"/>
    <s v="4. COSTA"/>
    <s v="REGIONAL"/>
    <s v="GERENCIA REGIONAL COSTA"/>
    <n v="40000"/>
    <n v="39449"/>
    <n v="1"/>
    <n v="24.96"/>
    <n v="1.6640000000000001"/>
    <m/>
    <m/>
    <x v="1"/>
  </r>
  <r>
    <n v="72293978"/>
    <s v="DOMINGUEZ GUTIERREZ JOSE LUIS"/>
    <x v="0"/>
    <s v="REGIONAL COMERCIAL"/>
    <s v="DIRECTOR OFICINA TIPO 4"/>
    <s v="4. COSTA"/>
    <s v="OFICINAS"/>
    <s v="ZONA BANANERA"/>
    <n v="44814"/>
    <n v="43507"/>
    <n v="2"/>
    <n v="23.33"/>
    <n v="1.5553333333333332"/>
    <m/>
    <m/>
    <x v="1"/>
  </r>
  <r>
    <n v="72297056"/>
    <s v="MORENO SIERRA TONY MANUEL"/>
    <x v="0"/>
    <s v="VENTAS MICROFINANZAS"/>
    <s v="ASESOR COMERCIAL MICROFINANZAS"/>
    <s v="4. COSTA"/>
    <s v="OFICINAS"/>
    <s v="SANTA MARTA"/>
    <n v="44810"/>
    <n v="43832"/>
    <n v="1"/>
    <n v="9.9600000000000009"/>
    <n v="0.66400000000000003"/>
    <m/>
    <m/>
    <x v="0"/>
  </r>
  <r>
    <n v="7231801"/>
    <s v="PATIÑO TORRES OSCAR DAVID"/>
    <x v="0"/>
    <s v="REGIONAL COMERCIAL"/>
    <s v="ASESOR COMERCIAL SENIOR"/>
    <s v="7. ORIENTE"/>
    <s v="OFICINAS"/>
    <s v="YOPAL"/>
    <n v="75809"/>
    <n v="42478"/>
    <n v="4"/>
    <n v="20.54"/>
    <n v="1.3693333333333333"/>
    <m/>
    <m/>
    <x v="1"/>
  </r>
  <r>
    <n v="72326074"/>
    <s v="BORDA BORDA ANDRE GIOVANY"/>
    <x v="0"/>
    <s v="VENTAS BANCA AGROPECUARIA"/>
    <s v="ASESOR COMERCIAL AGROPECUARIO"/>
    <s v="7. ORIENTE"/>
    <s v="OFICINAS"/>
    <s v="RAMIRIQUI                                                                                                                                             "/>
    <n v="75405"/>
    <n v="40203"/>
    <n v="1"/>
    <n v="23.957999999999998"/>
    <n v="1.5972"/>
    <m/>
    <m/>
    <x v="1"/>
  </r>
  <r>
    <n v="72335423"/>
    <s v="DE LA ROSA CASTRO ELIAS DAVID"/>
    <x v="0"/>
    <s v="REGIONAL COMERCIAL"/>
    <s v="ASESOR COMERCIAL"/>
    <s v="4. COSTA"/>
    <s v="OFICINAS"/>
    <s v="BARRANQUILLA"/>
    <n v="40502"/>
    <n v="42345"/>
    <n v="12"/>
    <n v="11"/>
    <n v="0.73333333333333328"/>
    <m/>
    <m/>
    <x v="0"/>
  </r>
  <r>
    <n v="72343472"/>
    <s v="CONTRERAS CARABALLO WILLIAM ENRIQUE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3374"/>
    <n v="10"/>
    <n v="13.75"/>
    <n v="0.91666666666666663"/>
    <m/>
    <m/>
    <x v="0"/>
  </r>
  <r>
    <n v="72343976"/>
    <s v="BOVEA RACEDO JOSE DAVID"/>
    <x v="0"/>
    <s v="VENTAS BANCA AGROPECUARIA"/>
    <s v="ASESOR COMERCIAL AGROPECUARIO"/>
    <s v="4. COSTA"/>
    <s v="OFICINAS"/>
    <s v="SANTO TOMAS                                                                                                                                           "/>
    <n v="40507"/>
    <n v="43720"/>
    <n v="9"/>
    <n v="14.54"/>
    <n v="0.96933333333333327"/>
    <m/>
    <m/>
    <x v="0"/>
  </r>
  <r>
    <n v="7255196"/>
    <s v="ROYERO GUERRERO OSCAR ARMANDO"/>
    <x v="0"/>
    <s v="REGIONAL COMERCIAL"/>
    <s v="ASESOR COMERCIAL"/>
    <s v="1. ANTIOQUIA"/>
    <s v="OFICINAS"/>
    <s v="ITAGÜI                                                                                                                                                "/>
    <n v="10616"/>
    <n v="43832"/>
    <n v="1"/>
    <n v="9.9600000000000009"/>
    <n v="0.66400000000000003"/>
    <m/>
    <m/>
    <x v="0"/>
  </r>
  <r>
    <n v="73022929"/>
    <s v="CHAVEZ RUZ ADRIAN"/>
    <x v="0"/>
    <s v="REGIONAL COMERCIAL"/>
    <s v="ASESOR COMERCIAL"/>
    <s v="5. SANTANDER"/>
    <s v="OFICINAS"/>
    <s v="SIMITI                                                                                                                                                "/>
    <n v="41213"/>
    <n v="41122"/>
    <n v="8"/>
    <n v="1.25"/>
    <n v="8.3333333333333329E-2"/>
    <m/>
    <m/>
    <x v="0"/>
  </r>
  <r>
    <n v="7305387"/>
    <s v="BELTRAN CAÑON ELVER SAMIR"/>
    <x v="0"/>
    <s v="REGIONAL COMERCIAL"/>
    <s v="DIRECTOR OPERATIVO"/>
    <s v="7. ORIENTE"/>
    <s v="OFICINAS"/>
    <s v="CHIQUINQUIRA                                                                                                                                          "/>
    <n v="71401"/>
    <n v="38334"/>
    <n v="12"/>
    <n v="10.75"/>
    <n v="0.71666666666666667"/>
    <m/>
    <m/>
    <x v="0"/>
  </r>
  <r>
    <n v="7305756"/>
    <s v="RODRIGUEZ RODRIGUEZ SIMON DARIO"/>
    <x v="0"/>
    <s v="REGIONAL COMERCIAL"/>
    <s v="CAJERO PRINCIPAL"/>
    <s v="5. SANTANDER"/>
    <s v="OFICINAS"/>
    <s v="PIEDECUESTA"/>
    <n v="50810"/>
    <n v="41122"/>
    <n v="8"/>
    <n v="16.125"/>
    <n v="1.075"/>
    <m/>
    <m/>
    <x v="1"/>
  </r>
  <r>
    <n v="7308329"/>
    <s v="PAEZ HERNANDEZ OMAR ISAAC"/>
    <x v="3"/>
    <s v="OFICINA DE AUDITORIA INTERNA                                                                                                                          "/>
    <s v="JEFE"/>
    <s v="8. DIRECCION NACIONAL"/>
    <s v="DIRECCION GENERAL"/>
    <s v="DIRECCION NACIONAL"/>
    <n v="80000"/>
    <n v="38628"/>
    <n v="10"/>
    <n v="13.67"/>
    <n v="0.91133333333333333"/>
    <m/>
    <m/>
    <x v="0"/>
  </r>
  <r>
    <n v="7308692"/>
    <s v="BORJA CASTRO LUIS ANTONIO"/>
    <x v="1"/>
    <s v="VP OPERACIONES"/>
    <s v="SUPERNUMERARIO INTEGRAL"/>
    <s v="7. ORIENTE"/>
    <s v="REGIONAL"/>
    <s v="GERENCIA REGIONAL ORIENTE"/>
    <n v="70000"/>
    <n v="40756"/>
    <n v="8"/>
    <n v="1.083"/>
    <n v="7.22E-2"/>
    <m/>
    <m/>
    <x v="0"/>
  </r>
  <r>
    <n v="7310953"/>
    <s v="ORTIZ BUITRAGO EDGAR ORLANDO"/>
    <x v="4"/>
    <s v="NACIONAL DE ANALISIS AGROPECUARIO                                                                                                                     "/>
    <s v="OFICIAL OPERATIVO SENIOR"/>
    <s v="7. ORIENTE"/>
    <s v="REGIONAL"/>
    <s v="CHIQUINQUIRA                                                                                                                                          "/>
    <n v="71401"/>
    <n v="43717"/>
    <n v="9"/>
    <n v="14.67"/>
    <n v="0.97799999999999998"/>
    <m/>
    <m/>
    <x v="0"/>
  </r>
  <r>
    <n v="7311179"/>
    <s v="VILLAMIL CASTRO JUAN CARLOS"/>
    <x v="0"/>
    <s v="REGIONAL COMERCIAL"/>
    <s v="DIRECTOR OFICINA TIPO 3"/>
    <s v="7. ORIENTE"/>
    <s v="OFICINAS"/>
    <s v="SABOYA                                                                                                                                                "/>
    <n v="71406"/>
    <n v="38740"/>
    <n v="1"/>
    <n v="24.08"/>
    <n v="1.6053333333333333"/>
    <m/>
    <m/>
    <x v="1"/>
  </r>
  <r>
    <n v="73162994"/>
    <s v="LLANOS BATISTA LUIS FRANCISCO"/>
    <x v="0"/>
    <s v="REGIONAL COMERCIAL"/>
    <s v="CAJERO"/>
    <s v="4. COSTA"/>
    <s v="OFICINAS"/>
    <s v="CARTAGENA"/>
    <n v="41203"/>
    <n v="41219"/>
    <n v="11"/>
    <n v="12.29"/>
    <n v="0.81933333333333325"/>
    <m/>
    <m/>
    <x v="0"/>
  </r>
  <r>
    <n v="73165703"/>
    <s v="CASTAÑO FUENTES JESUS ANTONIO"/>
    <x v="0"/>
    <s v="VENTAS MICROFINANZAS"/>
    <s v="ASESOR COMERCIAL MICROFINANZAS"/>
    <s v="4. COSTA"/>
    <s v="OFICINAS"/>
    <s v="MARIALABAJA"/>
    <n v="41205"/>
    <n v="39770"/>
    <n v="11"/>
    <n v="26.79"/>
    <n v="1.786"/>
    <m/>
    <m/>
    <x v="1"/>
  </r>
  <r>
    <n v="73182305"/>
    <s v="FORTICH COGOL ORLANDO ENRIQUE"/>
    <x v="0"/>
    <s v="VENTAS MICROFINANZAS"/>
    <s v="ASESOR COMERCIAL MICROFINANZAS"/>
    <s v="4. COSTA"/>
    <s v="OFICINAS"/>
    <s v="CARTAGENA"/>
    <n v="41203"/>
    <n v="43906"/>
    <n v="3"/>
    <n v="21.88"/>
    <n v="1.4586666666666666"/>
    <m/>
    <m/>
    <x v="1"/>
  </r>
  <r>
    <n v="7318397"/>
    <s v="GARCIA MURILLO MILTON EDUARDO"/>
    <x v="0"/>
    <s v="VENTAS BANCA AGROPECUARIA"/>
    <s v="ASESOR COMERCIAL AGROPECUARIO"/>
    <s v="7. ORIENTE"/>
    <s v="OFICINAS"/>
    <s v="HATO COROZAL"/>
    <n v="74001"/>
    <n v="43774"/>
    <n v="11"/>
    <n v="12.33"/>
    <n v="0.82199999999999995"/>
    <m/>
    <m/>
    <x v="0"/>
  </r>
  <r>
    <n v="73192869"/>
    <s v="JUNCO GENES CARLOS ADOLFO"/>
    <x v="0"/>
    <s v="REGIONAL COMERCIAL"/>
    <s v="DIRECTOR OPERATIVO"/>
    <s v="4. COSTA"/>
    <s v="OFICINAS"/>
    <s v="CARTAGENA"/>
    <n v="41203"/>
    <n v="42156"/>
    <n v="6"/>
    <n v="18.75"/>
    <n v="1.25"/>
    <m/>
    <m/>
    <x v="1"/>
  </r>
  <r>
    <n v="73194540"/>
    <s v="LOPEZ BALLESTEROS GUSTAVO JOSE"/>
    <x v="0"/>
    <s v="REGIONAL COMERCIAL"/>
    <s v="ASESOR COMERCIAL"/>
    <s v="4. COSTA"/>
    <s v="OFICINAS"/>
    <s v="SANTA CATALINA"/>
    <n v="41211"/>
    <n v="43721"/>
    <n v="9"/>
    <n v="29.5"/>
    <n v="1.9666666666666666"/>
    <m/>
    <m/>
    <x v="1"/>
  </r>
  <r>
    <n v="73194772"/>
    <s v="GARRIDO RHENALS JOSEF YURI"/>
    <x v="0"/>
    <s v="REGIONAL COMERCIAL"/>
    <s v="ASESOR COMERCIAL"/>
    <s v="4. COSTA"/>
    <s v="OFICINAS"/>
    <s v="MAJAGUAL"/>
    <n v="45108"/>
    <n v="44067"/>
    <n v="8"/>
    <n v="15.29"/>
    <n v="1.0193333333333332"/>
    <m/>
    <m/>
    <x v="1"/>
  </r>
  <r>
    <n v="73201690"/>
    <s v="HERRERA ROMERO JHON ERLY"/>
    <x v="0"/>
    <s v="REGIONAL COMERCIAL"/>
    <s v="OFICIAL SOPORTE"/>
    <s v="4. COSTA"/>
    <s v="OFICINAS"/>
    <s v="CARTAGENA"/>
    <n v="41203"/>
    <n v="43467"/>
    <n v="1"/>
    <n v="9.9600000000000009"/>
    <n v="0.66400000000000003"/>
    <m/>
    <m/>
    <x v="0"/>
  </r>
  <r>
    <n v="73202371"/>
    <s v="ALTAMAR ARANGO MAX JACKSON"/>
    <x v="0"/>
    <s v="VENTAS BANCA AGROPECUARIA"/>
    <s v="ASESOR COMERCIAL AGROPECUARIO"/>
    <s v="4. COSTA"/>
    <s v="OFICINAS"/>
    <s v="MARIALABAJA"/>
    <n v="41205"/>
    <n v="44152"/>
    <n v="11"/>
    <n v="26.83"/>
    <n v="1.7886666666666666"/>
    <m/>
    <m/>
    <x v="1"/>
  </r>
  <r>
    <n v="7320622"/>
    <s v="VERANO PEÑA WILMAR EDILSON"/>
    <x v="0"/>
    <s v="REGIONAL COMERCIAL"/>
    <s v="OFICIAL OPERATIVO SENIOR"/>
    <s v="7. ORIENTE"/>
    <s v="OFICINAS"/>
    <s v="VILLA DE LEYVA"/>
    <n v="71408"/>
    <n v="39195"/>
    <n v="4"/>
    <n v="20.329999999999998"/>
    <n v="1.3553333333333333"/>
    <m/>
    <m/>
    <x v="1"/>
  </r>
  <r>
    <n v="73209501"/>
    <s v="MARTINEZ SANDON EDUARDO MIGUEL"/>
    <x v="0"/>
    <s v="REGIONAL COMERCIAL"/>
    <s v="CAJERO PRINCIPAL"/>
    <s v="4. COSTA"/>
    <s v="OFICINAS"/>
    <s v="SAN ESTANISLAO"/>
    <n v="41207"/>
    <n v="43313"/>
    <n v="8"/>
    <n v="16.25"/>
    <n v="1.0833333333333333"/>
    <m/>
    <m/>
    <x v="1"/>
  </r>
  <r>
    <n v="7321428"/>
    <s v="GARCIA CASTRO EDWIN HERNANDO"/>
    <x v="0"/>
    <s v="VENTAS MICROFINANZAS"/>
    <s v="ASESOR COMERCIAL MICROFINANZAS"/>
    <s v="7. ORIENTE"/>
    <s v="OFICINAS"/>
    <s v="CHIQUINQUIRA                                                                                                                                          "/>
    <n v="71401"/>
    <n v="41113"/>
    <n v="7"/>
    <n v="16.579999999999998"/>
    <n v="1.1053333333333333"/>
    <m/>
    <m/>
    <x v="1"/>
  </r>
  <r>
    <n v="73227422"/>
    <s v="BARRIOS MEJIA GUSTAVO ADOLFO"/>
    <x v="0"/>
    <s v="REGIONAL COMERCIAL"/>
    <s v="CAJERO"/>
    <s v="4. COSTA"/>
    <s v="OFICINAS"/>
    <s v="SAN JUAN DE NEPOMUCENO"/>
    <n v="41209"/>
    <n v="42164"/>
    <n v="6"/>
    <n v="18.420000000000002"/>
    <n v="1.2280000000000002"/>
    <m/>
    <m/>
    <x v="1"/>
  </r>
  <r>
    <n v="7333065"/>
    <s v="ARENAS MARTINEZ ALEXANDER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01"/>
    <n v="2"/>
    <n v="23.75"/>
    <n v="1.5833333333333333"/>
    <m/>
    <m/>
    <x v="1"/>
  </r>
  <r>
    <n v="7333362"/>
    <s v="MORA ESPITIA LUIS FERNANDO"/>
    <x v="4"/>
    <s v="NACIONAL DE ANALISIS AGROPECUARIO                                                                                                                     "/>
    <s v="OFICIAL OPERATIVO SENIOR"/>
    <s v="7. ORIENTE"/>
    <s v="REGIONAL"/>
    <s v="GARAGOA"/>
    <n v="72203"/>
    <n v="43753"/>
    <n v="10"/>
    <n v="13.17"/>
    <n v="0.878"/>
    <m/>
    <m/>
    <x v="0"/>
  </r>
  <r>
    <n v="7334283"/>
    <s v="ROA ORJUELA GUILLERMO ENRIQUE"/>
    <x v="4"/>
    <s v="NACIONAL DE ANALISIS AGROPECUARIO                                                                                                                     "/>
    <s v="OFICIAL OPERATIVO SENIOR"/>
    <s v="2. BOGOTA"/>
    <s v="REGIONAL"/>
    <s v="CHOCONTA"/>
    <n v="25903"/>
    <n v="43719"/>
    <n v="9"/>
    <n v="14.58"/>
    <n v="0.97199999999999998"/>
    <m/>
    <m/>
    <x v="0"/>
  </r>
  <r>
    <n v="7335328"/>
    <s v="MENDOZA SARMIENTO FLORENCIO"/>
    <x v="0"/>
    <s v="REGIONAL COMERCIAL"/>
    <s v="DIRECTOR OFICINA TIPO 5"/>
    <s v="7. ORIENTE"/>
    <s v="OFICINAS"/>
    <s v="CHIVOR"/>
    <n v="72211"/>
    <n v="40644"/>
    <n v="4"/>
    <n v="20.83"/>
    <n v="1.3886666666666665"/>
    <m/>
    <m/>
    <x v="1"/>
  </r>
  <r>
    <n v="73432097"/>
    <s v="YEPEZ LEGUIA EDUIN MANUEL"/>
    <x v="0"/>
    <s v="REGIONAL COMERCIAL"/>
    <s v="CAJERO PRINCIPAL"/>
    <s v="4. COSTA"/>
    <s v="OFICINAS"/>
    <s v="LURUACO"/>
    <n v="40506"/>
    <n v="39643"/>
    <n v="7"/>
    <n v="15.71"/>
    <n v="1.0473333333333334"/>
    <m/>
    <m/>
    <x v="1"/>
  </r>
  <r>
    <n v="73435860"/>
    <s v="ALCAZAR CASTILLO EDUARDO RAFAEL"/>
    <x v="0"/>
    <s v="REGIONAL COMERCIAL"/>
    <s v="DIRECTOR OFICINA TIPO 4"/>
    <s v="4. COSTA"/>
    <s v="OFICINAS"/>
    <s v="EL CARMEN DE BOLIVAR                                                                                                                                  "/>
    <n v="41215"/>
    <n v="41127"/>
    <n v="8"/>
    <n v="31.04"/>
    <n v="2.0693333333333332"/>
    <m/>
    <m/>
    <x v="2"/>
  </r>
  <r>
    <n v="73548881"/>
    <s v="BLOOM CARO ALVARO JOSE"/>
    <x v="0"/>
    <s v="REGIONAL COMERCIAL"/>
    <s v="DIRECTOR OFICINA TIPO 4"/>
    <s v="4. COSTA"/>
    <s v="OFICINAS"/>
    <s v="BOSCONIA"/>
    <n v="45503"/>
    <n v="43269"/>
    <n v="6"/>
    <n v="18.04"/>
    <n v="1.2026666666666666"/>
    <m/>
    <m/>
    <x v="1"/>
  </r>
  <r>
    <n v="73555222"/>
    <s v="REYES TORRES LIBARDO ENRIQUE"/>
    <x v="0"/>
    <s v="REGIONAL COMERCIAL"/>
    <s v="CAJERO PRINCIPAL"/>
    <s v="4. COSTA"/>
    <s v="OFICINAS"/>
    <s v="MARIALABAJA"/>
    <n v="41205"/>
    <n v="36705"/>
    <n v="6"/>
    <n v="17.63"/>
    <n v="1.1753333333333333"/>
    <m/>
    <m/>
    <x v="1"/>
  </r>
  <r>
    <n v="73572980"/>
    <s v="RUIZ MILLARES EDGAR RAFAEL"/>
    <x v="0"/>
    <s v="REGIONAL COMERCIAL"/>
    <s v="CAJERO PRINCIPAL"/>
    <s v="4. COSTA"/>
    <s v="OFICINAS"/>
    <s v="EL CARMEN DE BOLIVAR                                                                                                                                  "/>
    <n v="41215"/>
    <n v="44473"/>
    <n v="10"/>
    <n v="13.63"/>
    <n v="0.90866666666666673"/>
    <m/>
    <m/>
    <x v="0"/>
  </r>
  <r>
    <n v="7365184"/>
    <s v="BARRIOS FERREIRA POLICARPO"/>
    <x v="0"/>
    <s v="VENTAS BANCA AGROPECUARIA"/>
    <s v="ASESOR COMERCIAL AGROPECUARIO"/>
    <s v="7. ORIENTE"/>
    <s v="OFICINAS"/>
    <s v="PORE"/>
    <n v="74004"/>
    <n v="43745"/>
    <n v="10"/>
    <n v="13.5"/>
    <n v="0.9"/>
    <m/>
    <m/>
    <x v="0"/>
  </r>
  <r>
    <n v="7369009"/>
    <s v="RAMOS REINO RODRIGO ALBERTO"/>
    <x v="0"/>
    <s v="REGIONAL COMERCIAL"/>
    <s v="DIRECTOR OPERATIVO"/>
    <s v="1. ANTIOQUIA"/>
    <s v="OFICINAS"/>
    <s v="SAHAGUN                                                                                                                                               "/>
    <n v="42909"/>
    <n v="40455"/>
    <n v="10"/>
    <n v="28.63"/>
    <n v="1.9086666666666665"/>
    <m/>
    <m/>
    <x v="1"/>
  </r>
  <r>
    <n v="7382904"/>
    <s v="JIMENEZ LOPEZ DARIO ANTONIO"/>
    <x v="0"/>
    <s v="VENTAS MICROFINANZAS"/>
    <s v="ASESOR COMERCIAL MICROFINANZAS"/>
    <s v="1. ANTIOQUIA"/>
    <s v="OFICINAS"/>
    <s v="MONTERIA                                                                                                                                              "/>
    <n v="43606"/>
    <n v="44264"/>
    <n v="3"/>
    <n v="7.17"/>
    <n v="0.47799999999999998"/>
    <m/>
    <m/>
    <x v="0"/>
  </r>
  <r>
    <n v="7383555"/>
    <s v="PEREZ RAMOS SAMIR ANDRES"/>
    <x v="0"/>
    <s v="REGIONAL COMERCIAL"/>
    <s v="CAJERO"/>
    <s v="1. ANTIOQUIA"/>
    <s v="OFICINAS"/>
    <s v="MONTERIA                                                                                                                                              "/>
    <n v="43606"/>
    <n v="39035"/>
    <n v="11"/>
    <n v="26.96"/>
    <n v="1.7973333333333334"/>
    <m/>
    <m/>
    <x v="1"/>
  </r>
  <r>
    <n v="7384790"/>
    <s v="OROZCO GALVAN JOSE GABRIEL"/>
    <x v="0"/>
    <s v="VENTAS BANCA AGROPECUARIA"/>
    <s v="ASESOR COMERCIAL AGROPECUARIO"/>
    <s v="1. ANTIOQUIA"/>
    <s v="OFICINAS"/>
    <s v="MONTERIA                                                                                                                                              "/>
    <n v="43606"/>
    <n v="43727"/>
    <n v="9"/>
    <n v="14.25"/>
    <n v="0.95"/>
    <m/>
    <m/>
    <x v="0"/>
  </r>
  <r>
    <n v="74083054"/>
    <s v="ALBARRACIN DAZA ALEXANDER"/>
    <x v="0"/>
    <s v="REGIONAL COMERCIAL"/>
    <s v="DIRECTOR OPERATIVO"/>
    <s v="7. ORIENTE"/>
    <s v="OFICINAS"/>
    <s v="SOGAMOSO"/>
    <n v="75206"/>
    <n v="41590"/>
    <n v="11"/>
    <n v="27.04"/>
    <n v="1.8026666666666666"/>
    <m/>
    <m/>
    <x v="1"/>
  </r>
  <r>
    <n v="74083223"/>
    <s v="CAMACHO MORENO EDISON LEON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18"/>
    <n v="11"/>
    <n v="11.79"/>
    <n v="0.78599999999999992"/>
    <m/>
    <m/>
    <x v="0"/>
  </r>
  <r>
    <n v="74084598"/>
    <s v="ROJAS BLANCO FREDY ALEXANDER"/>
    <x v="0"/>
    <s v="VENTAS BANCA AGROPECUARIA"/>
    <s v="PROFESIONAL UNIVERSITARIO"/>
    <s v="7. ORIENTE"/>
    <s v="REGIONAL"/>
    <s v="GERENCIA REGIONAL ORIENTE"/>
    <n v="70000"/>
    <n v="43410"/>
    <n v="11"/>
    <n v="12.29"/>
    <n v="0.81933333333333325"/>
    <m/>
    <m/>
    <x v="0"/>
  </r>
  <r>
    <n v="74084872"/>
    <s v="CANTOR CUERVO SERGIO CAMILO"/>
    <x v="0"/>
    <s v="VENTAS BANCA AGROPECUARIA"/>
    <s v="ASESOR COMERCIAL AGROPECUARIO"/>
    <s v="7. ORIENTE"/>
    <s v="OFICINAS"/>
    <s v="SOGAMOSO"/>
    <n v="75206"/>
    <n v="40787"/>
    <n v="9"/>
    <n v="15"/>
    <n v="1"/>
    <m/>
    <m/>
    <x v="1"/>
  </r>
  <r>
    <n v="74085357"/>
    <s v="CARVAJAL CELY LUIS MIGUEL"/>
    <x v="6"/>
    <s v="VP EJECUTIVA"/>
    <s v="PROFESIONAL SENIOR"/>
    <s v="8. DIRECCION NACIONAL"/>
    <s v="DIRECCION GENERAL"/>
    <s v="DIRECCION NACIONAL"/>
    <n v="80000"/>
    <n v="44025"/>
    <n v="7"/>
    <n v="32"/>
    <n v="2.1333333333333333"/>
    <m/>
    <n v="44865"/>
    <x v="2"/>
  </r>
  <r>
    <n v="74180526"/>
    <s v="BELLO PRECIADO LUIS FERNANDO"/>
    <x v="0"/>
    <s v="REGIONAL COMERCIAL"/>
    <s v="ASESOR COMERCIAL"/>
    <s v="7. ORIENTE"/>
    <s v="OFICINAS"/>
    <s v="CHISCAS"/>
    <n v="71702"/>
    <n v="40518"/>
    <n v="12"/>
    <n v="26.04"/>
    <n v="1.736"/>
    <m/>
    <m/>
    <x v="1"/>
  </r>
  <r>
    <n v="74182129"/>
    <s v="MORENO GRISALES DIEGO FERNANDO"/>
    <x v="0"/>
    <s v="VENTAS MICROFINANZAS"/>
    <s v="ASESOR COMERCIAL MICROFINANZAS"/>
    <s v="7. ORIENTE"/>
    <s v="OFICINAS"/>
    <s v="SOGAMOSO"/>
    <n v="75206"/>
    <n v="43745"/>
    <n v="10"/>
    <n v="13.5"/>
    <n v="0.9"/>
    <m/>
    <m/>
    <x v="0"/>
  </r>
  <r>
    <n v="74183700"/>
    <s v="SUESCA FAUSTINO JONHY ALEXANDER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9"/>
    <n v="1"/>
    <n v="8.8699999999999992"/>
    <n v="0.59133333333333327"/>
    <m/>
    <m/>
    <x v="0"/>
  </r>
  <r>
    <n v="74184441"/>
    <s v="GOYENECHE CARVAJAL JESUS ESTEV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34"/>
    <n v="8"/>
    <n v="15.54"/>
    <n v="1.036"/>
    <m/>
    <m/>
    <x v="1"/>
  </r>
  <r>
    <n v="74185457"/>
    <s v="MARTINEZ BALAGUERA YAMEL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35"/>
    <n v="2"/>
    <n v="23.46"/>
    <n v="1.5640000000000001"/>
    <m/>
    <m/>
    <x v="1"/>
  </r>
  <r>
    <n v="74185955"/>
    <s v="HERNANDEZ ALARCON PABLO"/>
    <x v="1"/>
    <s v="OPERATIVA DE CONVENIOS"/>
    <s v="PROFESIONAL UNIVERSITARIO"/>
    <s v="8. DIRECCION NACIONAL"/>
    <s v="DIRECCION GENERAL"/>
    <s v="DIRECCION NACIONAL"/>
    <n v="80000"/>
    <n v="41043"/>
    <n v="5"/>
    <n v="4.2930000000000001"/>
    <n v="0.28620000000000001"/>
    <m/>
    <m/>
    <x v="0"/>
  </r>
  <r>
    <n v="74186542"/>
    <s v="VEGA RIOS RODRIGO HILDEBRANDO"/>
    <x v="6"/>
    <s v="VP EJECUTIVA"/>
    <s v="COORDINADOR"/>
    <s v="3. CAFETERA"/>
    <s v="REGIONAL"/>
    <s v="GERENCIA REGIONAL CAFETERA"/>
    <n v="30000"/>
    <n v="42996"/>
    <n v="9"/>
    <n v="29.29"/>
    <n v="1.9526666666666666"/>
    <m/>
    <m/>
    <x v="1"/>
  </r>
  <r>
    <n v="74186564"/>
    <s v="HURTADO ROJAS JORGE ENRIQUE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3633"/>
    <n v="6"/>
    <n v="18.079999999999998"/>
    <n v="1.2053333333333331"/>
    <m/>
    <m/>
    <x v="1"/>
  </r>
  <r>
    <n v="74187304"/>
    <s v="TORRES FUENTES ALEXANDER"/>
    <x v="0"/>
    <s v="REGIONAL COMERCIAL"/>
    <s v="DIRECTOR OFICINA TIPO 2"/>
    <s v="7. ORIENTE"/>
    <s v="OFICINAS"/>
    <s v="VENTAQUEMADA"/>
    <n v="75413"/>
    <n v="40616"/>
    <n v="3"/>
    <n v="21.96"/>
    <n v="1.464"/>
    <m/>
    <m/>
    <x v="1"/>
  </r>
  <r>
    <n v="74188144"/>
    <s v="SALAMANCA SILVA FERLEY GIOVANNI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91"/>
    <n v="8"/>
    <n v="15.997"/>
    <n v="1.0664666666666667"/>
    <m/>
    <m/>
    <x v="1"/>
  </r>
  <r>
    <n v="74189833"/>
    <s v="TIBADUIZA CUJABAN LEONARDO ANTONI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52"/>
    <n v="7"/>
    <n v="2.5"/>
    <n v="0.16666666666666666"/>
    <m/>
    <m/>
    <x v="0"/>
  </r>
  <r>
    <n v="74243790"/>
    <s v="AVILA SAAVEDRA HECTOR FERNANDO"/>
    <x v="0"/>
    <s v="REGIONAL COMERCIAL"/>
    <s v="OFICIAL OPERATIVO SENIOR"/>
    <s v="7. ORIENTE"/>
    <s v="OFICINAS"/>
    <s v="GUAVATA"/>
    <n v="55606"/>
    <n v="43528"/>
    <n v="3"/>
    <n v="7.37"/>
    <n v="0.49133333333333334"/>
    <m/>
    <m/>
    <x v="0"/>
  </r>
  <r>
    <n v="74301248"/>
    <s v="LEON NIÑO ORLANDO DE JESUS"/>
    <x v="0"/>
    <s v="REGIONAL COMERCIAL"/>
    <s v="ASESOR COMERCIAL"/>
    <s v="7. ORIENTE"/>
    <s v="OFICINAS"/>
    <s v="SUSACON                                                                                                                                               "/>
    <n v="71607"/>
    <n v="42219"/>
    <n v="8"/>
    <n v="16.170000000000002"/>
    <n v="1.0780000000000001"/>
    <m/>
    <m/>
    <x v="1"/>
  </r>
  <r>
    <n v="74322903"/>
    <s v="HURTADO VELANDIA MANUEL ALFONSO"/>
    <x v="0"/>
    <s v="REGIONAL COMERCIAL"/>
    <s v="DIRECTOR OFICINA TIPO 4"/>
    <s v="2. BOGOTA"/>
    <s v="OFICINAS"/>
    <s v="SASAIMA"/>
    <n v="22011"/>
    <n v="37494"/>
    <n v="8"/>
    <n v="15.21"/>
    <n v="1.014"/>
    <m/>
    <m/>
    <x v="1"/>
  </r>
  <r>
    <n v="74325027"/>
    <s v="ESGUERRA SALGADO EBER HARVEY"/>
    <x v="0"/>
    <s v="REGIONAL COMERCIAL"/>
    <s v="CAJERO PRINCIPAL"/>
    <s v="7. ORIENTE"/>
    <s v="OFICINAS"/>
    <s v="MACANAL"/>
    <n v="72206"/>
    <n v="38971"/>
    <n v="9"/>
    <n v="14.58"/>
    <n v="0.97199999999999998"/>
    <m/>
    <m/>
    <x v="0"/>
  </r>
  <r>
    <n v="74326451"/>
    <s v="CARDENAS OROZCO WILSON"/>
    <x v="0"/>
    <s v="REGIONAL COMERCIAL"/>
    <s v="GERENTE ZONAL"/>
    <s v="7. ORIENTE"/>
    <s v="REGIONAL"/>
    <s v="DUITAMA"/>
    <n v="71602"/>
    <n v="39546"/>
    <n v="4"/>
    <n v="19.085000000000001"/>
    <n v="1.2723333333333333"/>
    <m/>
    <m/>
    <x v="1"/>
  </r>
  <r>
    <n v="74328578"/>
    <s v="FONTECHA CUBIDES JOSE OILMAN"/>
    <x v="0"/>
    <s v="REGIONAL COMERCIAL"/>
    <s v="DIRECTOR OFICINA TIPO 3"/>
    <s v="7. ORIENTE"/>
    <s v="OFICINAS"/>
    <s v="SANTANA"/>
    <n v="73507"/>
    <n v="42584"/>
    <n v="8"/>
    <n v="16.21"/>
    <n v="1.0806666666666667"/>
    <m/>
    <m/>
    <x v="1"/>
  </r>
  <r>
    <n v="74334693"/>
    <s v="JIMENEZ ACUÑA LUIS EDUARDO"/>
    <x v="0"/>
    <s v="REGIONAL COMERCIAL"/>
    <s v="CAJERO PRINCIPAL"/>
    <s v="7. ORIENTE"/>
    <s v="OFICINAS"/>
    <s v="ARCABUCO"/>
    <n v="73501"/>
    <n v="40878"/>
    <n v="12"/>
    <n v="11.25"/>
    <n v="0.75"/>
    <m/>
    <m/>
    <x v="0"/>
  </r>
  <r>
    <n v="74335667"/>
    <s v="MORALES MORENO SAMIR RODRIGO"/>
    <x v="0"/>
    <s v="REGIONAL COMERCIAL"/>
    <s v="DIRECTOR OFICINA TIPO 3"/>
    <s v="7. ORIENTE"/>
    <s v="OFICINAS"/>
    <s v="UMBITA                                                                                                                                                "/>
    <n v="75412"/>
    <n v="38681"/>
    <n v="11"/>
    <n v="26.5"/>
    <n v="1.7666666666666666"/>
    <m/>
    <m/>
    <x v="1"/>
  </r>
  <r>
    <n v="74346948"/>
    <s v="DUEÑAS SANCHEZ WILSON  DANIEL"/>
    <x v="0"/>
    <s v="VENTAS BANCA AGROPECUARIA"/>
    <s v="ASESOR COMERCIAL AGROPECUARIO"/>
    <s v="7. ORIENTE"/>
    <s v="OFICINAS"/>
    <s v="MIRAFLORES (BOYACA)                                                                                                                                   "/>
    <n v="75402"/>
    <n v="43556"/>
    <n v="4"/>
    <n v="21.25"/>
    <n v="1.4166666666666667"/>
    <m/>
    <m/>
    <x v="1"/>
  </r>
  <r>
    <n v="74348093"/>
    <s v="GARCIA RUBIANO MIGUEL ANGEL"/>
    <x v="0"/>
    <s v="VENTAS MICROFINANZAS"/>
    <s v="ASESOR COMERCIAL MICROFINANZAS"/>
    <s v="7. ORIENTE"/>
    <s v="OFICINAS"/>
    <s v="CHIQUINQUIRA                                                                                                                                          "/>
    <n v="71401"/>
    <n v="40710"/>
    <n v="6"/>
    <n v="18.13"/>
    <n v="1.2086666666666666"/>
    <m/>
    <m/>
    <x v="1"/>
  </r>
  <r>
    <n v="74359135"/>
    <s v="FONSECA AVILA FRANKLIN"/>
    <x v="1"/>
    <s v="VP OPERACIONES"/>
    <s v="SUPERNUMERARIO FUERZA MOVIL"/>
    <s v="7. ORIENTE"/>
    <s v="REGIONAL"/>
    <s v="GERENCIA REGIONAL ORIENTE"/>
    <n v="70000"/>
    <n v="43325"/>
    <n v="8"/>
    <n v="15.75"/>
    <n v="1.05"/>
    <m/>
    <m/>
    <x v="1"/>
  </r>
  <r>
    <n v="74359835"/>
    <s v="BONILLA SANABRIA RICARDO ANTONIO"/>
    <x v="0"/>
    <s v="REGIONAL COMERCIAL"/>
    <s v="CAJERO PRINCIPAL"/>
    <s v="7. ORIENTE"/>
    <s v="OFICINAS"/>
    <s v="PAIPA                                                                                                                                                 "/>
    <n v="75404"/>
    <n v="39209"/>
    <n v="5"/>
    <n v="17.082999999999998"/>
    <n v="1.1388666666666665"/>
    <m/>
    <m/>
    <x v="1"/>
  </r>
  <r>
    <n v="74360166"/>
    <s v="LOPEZ VARGAS OSCAR JULIAN"/>
    <x v="0"/>
    <s v="VENTAS BANCA AGROPECUARIA"/>
    <s v="ASESOR COMERCIAL AGROPECUARIO"/>
    <s v="7. ORIENTE"/>
    <s v="OFICINAS"/>
    <s v="TUTA"/>
    <n v="75411"/>
    <n v="42828"/>
    <n v="4"/>
    <n v="21.17"/>
    <n v="1.4113333333333336"/>
    <m/>
    <m/>
    <x v="1"/>
  </r>
  <r>
    <n v="74369712"/>
    <s v="PARRA RICO RIC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5"/>
    <n v="7"/>
    <n v="16.5"/>
    <n v="1.1000000000000001"/>
    <m/>
    <m/>
    <x v="1"/>
  </r>
  <r>
    <n v="74369864"/>
    <s v="SALAMANCA CRISTANCHO GERARDO"/>
    <x v="0"/>
    <s v="VENTAS MICROFINANZAS"/>
    <s v="COORDINADOR"/>
    <s v="7. ORIENTE"/>
    <s v="REGIONAL"/>
    <s v="GERENCIA REGIONAL ORIENTE"/>
    <n v="70000"/>
    <n v="39449"/>
    <n v="1"/>
    <n v="24.96"/>
    <n v="1.6640000000000001"/>
    <m/>
    <m/>
    <x v="1"/>
  </r>
  <r>
    <n v="74370721"/>
    <s v="SOLER CORREDOR FREDY"/>
    <x v="0"/>
    <s v="VENTAS MICROFINANZAS"/>
    <s v="COORDINADOR"/>
    <s v="2. BOGOTA"/>
    <s v="REGIONAL"/>
    <s v="GERENCIA REGIONAL BOGOTA"/>
    <n v="20000"/>
    <n v="39699"/>
    <n v="9"/>
    <n v="29.71"/>
    <n v="1.9806666666666668"/>
    <m/>
    <m/>
    <x v="1"/>
  </r>
  <r>
    <n v="74370850"/>
    <s v="GUTIERREZ NARANJO CARLOS ALBERTO"/>
    <x v="0"/>
    <s v="REGIONAL COMERCIAL"/>
    <s v="DIRECTOR OFICINA TIPO 4"/>
    <s v="2. BOGOTA"/>
    <s v="OFICINAS"/>
    <s v="PUERTO RONDON                                                                                                                                         "/>
    <n v="70307"/>
    <n v="39077"/>
    <n v="12"/>
    <n v="10.210000000000001"/>
    <n v="0.68066666666666675"/>
    <m/>
    <m/>
    <x v="0"/>
  </r>
  <r>
    <n v="74371539"/>
    <s v="COMBARIZA VARGAS JUAN CARLOS"/>
    <x v="1"/>
    <s v="VP OPERACIONES"/>
    <s v="PROFESIONAL UNIVERSITARIO"/>
    <s v="7. ORIENTE"/>
    <s v="REGIONAL"/>
    <s v="TUNJA"/>
    <n v="75415"/>
    <n v="43689"/>
    <n v="8"/>
    <n v="15.79"/>
    <n v="1.0526666666666666"/>
    <m/>
    <m/>
    <x v="1"/>
  </r>
  <r>
    <n v="74373365"/>
    <s v="RODRIGUEZ MORA ALDO ALBERTO"/>
    <x v="0"/>
    <s v="REGIONAL COMERCIAL"/>
    <s v="CAJERO PRINCIPAL"/>
    <s v="7. ORIENTE"/>
    <s v="OFICINAS"/>
    <s v="SOCHA"/>
    <n v="71605"/>
    <n v="38712"/>
    <n v="12"/>
    <n v="9.8770000000000007"/>
    <n v="0.65846666666666676"/>
    <m/>
    <m/>
    <x v="0"/>
  </r>
  <r>
    <n v="74376774"/>
    <s v="BECERRA BARRERA ERNESTO ALEXANDER"/>
    <x v="0"/>
    <s v="REGIONAL COMERCIAL"/>
    <s v="CAJERO"/>
    <s v="7. ORIENTE"/>
    <s v="OFICINAS"/>
    <s v="DUITAMA"/>
    <n v="71602"/>
    <n v="40644"/>
    <n v="4"/>
    <n v="20.747"/>
    <n v="1.3831333333333333"/>
    <m/>
    <m/>
    <x v="1"/>
  </r>
  <r>
    <n v="74378602"/>
    <s v="CARVAJAL MONTAÑEZ IGNACIO HERNANDO"/>
    <x v="0"/>
    <s v="REGIONAL COMERCIAL"/>
    <s v="DIRECTOR OFICINA TIPO 3"/>
    <s v="7. ORIENTE"/>
    <s v="OFICINAS"/>
    <s v="SUTAMARCHAN                                                                                                                                           "/>
    <n v="71407"/>
    <n v="39630"/>
    <n v="7"/>
    <n v="17.417000000000002"/>
    <n v="1.1611333333333334"/>
    <m/>
    <m/>
    <x v="1"/>
  </r>
  <r>
    <n v="74379360"/>
    <s v="NUÑEZ MANRIQUE CARLOS ALBERTO"/>
    <x v="0"/>
    <s v="VENTAS BANCA AGROPECUARIA"/>
    <s v="ASESOR COMERCIAL AGROPECUARIO"/>
    <s v="7. ORIENTE"/>
    <s v="OFICINAS"/>
    <s v="BELEN (BOYACA)                                                                                                                                        "/>
    <n v="71601"/>
    <n v="43735"/>
    <n v="9"/>
    <n v="13.92"/>
    <n v="0.92800000000000005"/>
    <m/>
    <m/>
    <x v="0"/>
  </r>
  <r>
    <n v="74381143"/>
    <s v="SGUERRA ESTEPA HENRY YESID"/>
    <x v="0"/>
    <s v="REGIONAL COMERCIAL"/>
    <s v="DIRECTOR OFICINA TIPO 4"/>
    <s v="7. ORIENTE"/>
    <s v="OFICINAS"/>
    <s v="HATO COROZAL"/>
    <n v="74001"/>
    <n v="41113"/>
    <n v="7"/>
    <n v="14.663"/>
    <n v="0.97753333333333337"/>
    <m/>
    <m/>
    <x v="0"/>
  </r>
  <r>
    <n v="74382051"/>
    <s v="AMAYA VARGAS CESAR JULIAN"/>
    <x v="0"/>
    <s v="VENTAS MICROFINANZAS"/>
    <s v="ASESOR COMERCIAL MICROFINANZAS"/>
    <s v="7. ORIENTE"/>
    <s v="OFICINAS"/>
    <s v="DUITAMA"/>
    <n v="71602"/>
    <n v="42416"/>
    <n v="2"/>
    <n v="23.12"/>
    <n v="1.5413333333333334"/>
    <m/>
    <m/>
    <x v="1"/>
  </r>
  <r>
    <n v="74417581"/>
    <s v="MONTAÑA  JORGE ARMANDO"/>
    <x v="4"/>
    <s v="NACIONAL DE ANALISIS AGROPECUARIO                                                                                                                     "/>
    <s v="OFICIAL OPERATIVO SENIOR"/>
    <s v="7. ORIENTE"/>
    <s v="REGIONAL"/>
    <s v="RAMIRIQUI                                                                                                                                             "/>
    <n v="75405"/>
    <n v="43500"/>
    <n v="2"/>
    <n v="8.6300000000000008"/>
    <n v="0.57533333333333336"/>
    <m/>
    <m/>
    <x v="0"/>
  </r>
  <r>
    <n v="74752826"/>
    <s v="MONTAÑA MONTAÑA LUIS ARIEL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82"/>
    <n v="9"/>
    <n v="14.87"/>
    <n v="0.99133333333333329"/>
    <m/>
    <m/>
    <x v="0"/>
  </r>
  <r>
    <n v="74754581"/>
    <s v="AGUIRRE ESPINEL EFRAIN ARMANDO"/>
    <x v="0"/>
    <s v="REGIONAL COMERCIAL"/>
    <s v="DIRECTOR OFICINA TIPO 4"/>
    <s v="7. ORIENTE"/>
    <s v="OFICINAS"/>
    <s v="SOCHA"/>
    <n v="71605"/>
    <n v="42492"/>
    <n v="5"/>
    <n v="19.96"/>
    <n v="1.3306666666666667"/>
    <m/>
    <m/>
    <x v="1"/>
  </r>
  <r>
    <n v="74755508"/>
    <s v="LOPEZ SANDOVAL SAMIR AUDELIO"/>
    <x v="4"/>
    <s v="NACIONAL DE ANALISIS AGROPECUARIO                                                                                                                     "/>
    <s v="OFICIAL OPERATIVO SENIOR"/>
    <s v="7. ORIENTE"/>
    <s v="REGIONAL"/>
    <s v="YOPAL"/>
    <n v="75809"/>
    <n v="43808"/>
    <n v="12"/>
    <n v="10.92"/>
    <n v="0.72799999999999998"/>
    <m/>
    <m/>
    <x v="0"/>
  </r>
  <r>
    <n v="74755523"/>
    <s v="LOPEZ BERNAL WILFRE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53"/>
    <n v="12"/>
    <n v="25.88"/>
    <n v="1.7253333333333332"/>
    <m/>
    <m/>
    <x v="1"/>
  </r>
  <r>
    <n v="74811600"/>
    <s v="AVELLA TOVAR JULIO CESAR"/>
    <x v="0"/>
    <s v="REGIONAL COMERCIAL"/>
    <s v="CAJERO PRINCIPAL"/>
    <s v="7. ORIENTE"/>
    <s v="OFICINAS"/>
    <s v="MANI                                                                                                                                                  "/>
    <n v="75801"/>
    <n v="38681"/>
    <n v="11"/>
    <n v="25.25"/>
    <n v="1.6833333333333333"/>
    <m/>
    <m/>
    <x v="1"/>
  </r>
  <r>
    <n v="74853214"/>
    <s v="AVILA  NILSON"/>
    <x v="0"/>
    <s v="VENTAS BANCA AGROPECUARIA"/>
    <s v="ASESOR COMERCIAL AGROPECUARIO"/>
    <s v="7. ORIENTE"/>
    <s v="OFICINAS"/>
    <s v="TAMARA"/>
    <n v="74005"/>
    <n v="43759"/>
    <n v="10"/>
    <n v="12.92"/>
    <n v="0.86133333333333328"/>
    <m/>
    <m/>
    <x v="0"/>
  </r>
  <r>
    <n v="74859006"/>
    <s v="JIMENEZ HUERFANO YECID ENRIQUE"/>
    <x v="0"/>
    <s v="REGIONAL COMERCIAL"/>
    <s v="CAJERO PRINCIPAL"/>
    <s v="7. ORIENTE"/>
    <s v="OFICINAS"/>
    <s v="NUNCHIA                                                                                                                                               "/>
    <n v="74002"/>
    <n v="38740"/>
    <n v="1"/>
    <n v="9.08"/>
    <n v="0.60533333333333339"/>
    <m/>
    <m/>
    <x v="0"/>
  </r>
  <r>
    <n v="75002586"/>
    <s v="GONZALEZ GONZALEZ JOSE NELSON"/>
    <x v="0"/>
    <s v="REGIONAL COMERCIAL"/>
    <s v="DIRECTOR OFICINA TIPO 4"/>
    <s v="3. CAFETERA"/>
    <s v="OFICINAS"/>
    <s v="MARQUETALIA"/>
    <n v="33121"/>
    <n v="39106"/>
    <n v="1"/>
    <n v="23.914999999999999"/>
    <n v="1.5943333333333334"/>
    <m/>
    <m/>
    <x v="1"/>
  </r>
  <r>
    <n v="75004765"/>
    <s v="RESTREPO CASTAÑO VICTOR HUGO"/>
    <x v="10"/>
    <s v="DESEMPEÑO Y COMPENSACION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353"/>
    <n v="9"/>
    <n v="14.63"/>
    <n v="0.97533333333333339"/>
    <m/>
    <m/>
    <x v="0"/>
  </r>
  <r>
    <n v="75039767"/>
    <s v="GALLEGO MONTES CARLOS MARIO"/>
    <x v="8"/>
    <s v="MEDIOS DE PAGO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440"/>
    <n v="9"/>
    <n v="15"/>
    <n v="1"/>
    <m/>
    <m/>
    <x v="1"/>
  </r>
  <r>
    <n v="75040572"/>
    <s v="VALLEJO OSORIO HERNANDO ALFONSO"/>
    <x v="0"/>
    <s v="REGIONAL COMERCIAL"/>
    <s v="OFICIAL OPERATIVO SENIOR"/>
    <s v="3. CAFETERA"/>
    <s v="OFICINAS"/>
    <s v="GUATICA                                                                                                                                               "/>
    <n v="34103"/>
    <n v="44228"/>
    <n v="2"/>
    <n v="8.75"/>
    <n v="0.58333333333333337"/>
    <m/>
    <m/>
    <x v="0"/>
  </r>
  <r>
    <n v="75040674"/>
    <s v="BERRIO ZULUAGA CARLOS ANDRES"/>
    <x v="0"/>
    <s v="REGIONAL COMERCIAL"/>
    <s v="DIRECTOR OFICINA TIPO 4"/>
    <s v="3. CAFETERA"/>
    <s v="OFICINAS"/>
    <s v="GUATICA                                                                                                                                               "/>
    <n v="34103"/>
    <n v="36705"/>
    <n v="6"/>
    <n v="2.63"/>
    <n v="0.17533333333333331"/>
    <m/>
    <m/>
    <x v="0"/>
  </r>
  <r>
    <n v="75040901"/>
    <s v="PALACIO LONDOÑO DUVER HERNAN"/>
    <x v="0"/>
    <s v="REGIONAL COMERCIAL"/>
    <s v="DIRECTOR OFICINA TIPO 5"/>
    <s v="3. CAFETERA"/>
    <s v="OFICINAS"/>
    <s v="ANSERMA"/>
    <n v="33124"/>
    <n v="40577"/>
    <n v="2"/>
    <n v="8.67"/>
    <n v="0.57799999999999996"/>
    <m/>
    <m/>
    <x v="0"/>
  </r>
  <r>
    <n v="75045640"/>
    <s v="GUZMAN OCAMPO JOSE HERNAN"/>
    <x v="0"/>
    <s v="REGIONAL COMERCIAL"/>
    <s v="CAJERO"/>
    <s v="3. CAFETERA"/>
    <s v="OFICINAS"/>
    <s v="MANIZALES - CALDAS"/>
    <n v="33106"/>
    <n v="40756"/>
    <n v="8"/>
    <n v="16.25"/>
    <n v="1.0833333333333333"/>
    <m/>
    <m/>
    <x v="1"/>
  </r>
  <r>
    <n v="75047495"/>
    <s v="RIVERA TRUJILLO BIRON ARLEY"/>
    <x v="0"/>
    <s v="REGIONAL COMERCIAL"/>
    <s v="DIRECTOR OPERATIVO"/>
    <s v="3. CAFETERA"/>
    <s v="OFICINAS"/>
    <s v="MANIZALES - CALDAS"/>
    <n v="33106"/>
    <n v="38681"/>
    <n v="11"/>
    <n v="10.25"/>
    <n v="0.68333333333333335"/>
    <m/>
    <m/>
    <x v="0"/>
  </r>
  <r>
    <n v="75055962"/>
    <s v="SANCHEZ OSORIO HUGO GERMAN"/>
    <x v="0"/>
    <s v="REGIONAL COMERCIAL"/>
    <s v="ASESOR COMERCIAL"/>
    <s v="9. SUR"/>
    <s v="OFICINAS"/>
    <s v="ALTAMIRA (HUILA)"/>
    <n v="32703"/>
    <n v="38739"/>
    <n v="1"/>
    <n v="9.1300000000000008"/>
    <n v="0.60866666666666669"/>
    <m/>
    <m/>
    <x v="0"/>
  </r>
  <r>
    <n v="75063906"/>
    <s v="GRIJALBA RIOS WILMAR ALBERTO"/>
    <x v="1"/>
    <s v="VP OPERACIONES"/>
    <s v="PROFESIONAL UNIVERSITARIO"/>
    <s v="3. CAFETERA"/>
    <s v="REGIONAL"/>
    <s v="GERENCIA REGIONAL CAFETERA"/>
    <n v="30000"/>
    <n v="40980"/>
    <n v="3"/>
    <n v="22.04"/>
    <n v="1.4693333333333334"/>
    <m/>
    <m/>
    <x v="1"/>
  </r>
  <r>
    <n v="75064752"/>
    <s v="HOYOS GOMEZ CARLOS AUGUSTO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36720"/>
    <n v="7"/>
    <n v="2"/>
    <n v="0.13333333333333333"/>
    <m/>
    <m/>
    <x v="0"/>
  </r>
  <r>
    <n v="75066237"/>
    <s v="VALENCIA AGUIRRE GUILLERMO LEON"/>
    <x v="0"/>
    <s v="REGIONAL COMERCIAL"/>
    <s v="JEFE"/>
    <s v="3. CAFETERA"/>
    <s v="REGIONAL"/>
    <s v="GERENCIA REGIONAL CAFETERA"/>
    <n v="30000"/>
    <n v="39449"/>
    <n v="1"/>
    <n v="16.96"/>
    <n v="1.1306666666666667"/>
    <m/>
    <m/>
    <x v="1"/>
  </r>
  <r>
    <n v="75073451"/>
    <s v="HOYOS YEPES JOHN JAIRO"/>
    <x v="4"/>
    <s v="NACIONAL DE ANALISIS AGROPECUARIO                                                                                                                     "/>
    <s v="PROFESIONAL UNIVERSITARIO"/>
    <s v="3. CAFETERA"/>
    <s v="REGIONAL"/>
    <s v="GERENCIA REGIONAL CAFETERA"/>
    <n v="30000"/>
    <n v="38194"/>
    <n v="7"/>
    <n v="16.46"/>
    <n v="1.0973333333333335"/>
    <m/>
    <m/>
    <x v="1"/>
  </r>
  <r>
    <n v="75076519"/>
    <s v="GARCIA ARISTIZABAL JUAN PABLO"/>
    <x v="5"/>
    <s v="SEGURIDAD BANCARIA       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36746"/>
    <n v="8"/>
    <n v="15.96"/>
    <n v="1.0640000000000001"/>
    <m/>
    <m/>
    <x v="1"/>
  </r>
  <r>
    <n v="75084164"/>
    <s v="RINCON GIRALDO JOSE FERNANDO"/>
    <x v="0"/>
    <s v="VENTAS MICROFINANZAS"/>
    <s v="PROFESIONAL UNIVERSITARIO"/>
    <s v="3. CAFETERA"/>
    <s v="REGIONAL"/>
    <s v="GERENCIA REGIONAL CAFETERA"/>
    <n v="30000"/>
    <n v="39510"/>
    <n v="3"/>
    <n v="22.42"/>
    <n v="1.4946666666666668"/>
    <m/>
    <m/>
    <x v="1"/>
  </r>
  <r>
    <n v="75085092"/>
    <s v="GOMEZ BARCO JOHN FREDY"/>
    <x v="0"/>
    <s v="VENTAS MICROFINANZAS"/>
    <s v="ASESOR COMERCIAL MICROFINANZAS"/>
    <s v="3. CAFETERA"/>
    <s v="OFICINAS"/>
    <s v="DOSQUEBRADAS"/>
    <n v="34102"/>
    <n v="43711"/>
    <n v="9"/>
    <n v="14.92"/>
    <n v="0.9946666666666667"/>
    <m/>
    <m/>
    <x v="0"/>
  </r>
  <r>
    <n v="75092522"/>
    <s v="ZULETA HOYOS LUIS FELIPE"/>
    <x v="1"/>
    <s v="VP OPERACIONES"/>
    <s v="SUPERNUMERARIO FUERZA MOVIL"/>
    <s v="3. CAFETERA"/>
    <s v="REGIONAL"/>
    <s v="GERENCIA REGIONAL CAFETERA"/>
    <n v="30000"/>
    <n v="44547"/>
    <n v="12"/>
    <n v="10.58"/>
    <n v="0.70533333333333337"/>
    <m/>
    <m/>
    <x v="0"/>
  </r>
  <r>
    <n v="75093600"/>
    <s v="FIGUEROA BETANCURT HECTOR ALEJANDRO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9.0399999999999991"/>
    <n v="0.60266666666666657"/>
    <m/>
    <m/>
    <x v="0"/>
  </r>
  <r>
    <n v="75099601"/>
    <s v="PEREZ RIOS OMER ANDRES"/>
    <x v="4"/>
    <s v="NORMALIZACION Y COBRO JURIDICO                                                                                                                        "/>
    <s v="PROFESIONAL OPERATIVO"/>
    <s v="3. CAFETERA"/>
    <s v="REGIONAL"/>
    <s v="GERENCIA REGIONAL CAFETERA"/>
    <n v="30000"/>
    <n v="43124"/>
    <n v="1"/>
    <n v="24.04"/>
    <n v="1.6026666666666667"/>
    <m/>
    <m/>
    <x v="1"/>
  </r>
  <r>
    <n v="75100669"/>
    <s v="SALGADO ARROYAVE MAURICIO"/>
    <x v="10"/>
    <s v="DESEMPEÑO Y COMPENSACION 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2506"/>
    <n v="5"/>
    <n v="19.37"/>
    <n v="1.2913333333333334"/>
    <m/>
    <m/>
    <x v="1"/>
  </r>
  <r>
    <n v="75103209"/>
    <s v="SANCHEZ PANESSO JUAN FELIPE"/>
    <x v="0"/>
    <s v="VENTAS BANCA PERSONAS"/>
    <s v="COORDINADOR"/>
    <s v="3. CAFETERA"/>
    <s v="REGIONAL"/>
    <s v="GERENCIA REGIONAL CAFETERA"/>
    <n v="30000"/>
    <n v="42128"/>
    <n v="5"/>
    <n v="19.88"/>
    <n v="1.3253333333333333"/>
    <m/>
    <m/>
    <x v="1"/>
  </r>
  <r>
    <n v="75103332"/>
    <s v="LOPEZ PAVA JORGE ALEJANDRO"/>
    <x v="4"/>
    <s v="NACIONAL DE ANALISIS AGROPECUARIO                                                                                                                     "/>
    <s v="PROFESIONAL OPERATIVO"/>
    <s v="3. CAFETERA"/>
    <s v="REGIONAL"/>
    <s v="GERENCIA REGIONAL CAFETERA"/>
    <n v="30000"/>
    <n v="43124"/>
    <n v="1"/>
    <n v="24.04"/>
    <n v="1.6026666666666667"/>
    <m/>
    <m/>
    <x v="1"/>
  </r>
  <r>
    <n v="75103874"/>
    <s v="GONZALEZ ADAMS FELIPE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75104026"/>
    <s v="CASTAÑO YEPES CARLOS FERNANDO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22"/>
    <n v="11"/>
    <n v="11.63"/>
    <n v="0.77533333333333343"/>
    <m/>
    <m/>
    <x v="0"/>
  </r>
  <r>
    <n v="75106311"/>
    <s v="LOPEZ OSORIO BRAIAN ALEJANDRO"/>
    <x v="0"/>
    <s v="VENTAS BANCA AGROPECUARIA"/>
    <s v="ASESOR COMERCIAL AGROPECUARIO"/>
    <s v="3. CAFETERA"/>
    <s v="OFICINAS"/>
    <s v="RIOSUCIO (CALDAS)"/>
    <n v="33111"/>
    <n v="44126"/>
    <n v="10"/>
    <n v="12.88"/>
    <n v="0.85866666666666669"/>
    <m/>
    <m/>
    <x v="0"/>
  </r>
  <r>
    <n v="7547553"/>
    <s v="MORALES GOMEZ JAIRO HUMBERTO"/>
    <x v="8"/>
    <s v="VENTAS BANCA OFICIAL"/>
    <s v="GERENTE DE CUENTA"/>
    <s v="1. ANTIOQUIA"/>
    <s v="REGIONAL"/>
    <s v="GERENCIA REGIONAL ANTIOQUIA"/>
    <n v="10000"/>
    <n v="37480"/>
    <n v="8"/>
    <n v="15.79"/>
    <n v="1.0526666666666666"/>
    <m/>
    <m/>
    <x v="1"/>
  </r>
  <r>
    <n v="7556636"/>
    <s v="VALENCIA GONZALEZ JULIO CESAR"/>
    <x v="0"/>
    <s v="REGIONAL COMERCIAL"/>
    <s v="CAJERO PRINCIPAL"/>
    <s v="3. CAFETERA"/>
    <s v="OFICINAS"/>
    <s v="ARMENIA (QUINDIO)                                                                                                                                     "/>
    <n v="30401"/>
    <n v="40470"/>
    <n v="10"/>
    <n v="11.75"/>
    <n v="0.78333333333333333"/>
    <m/>
    <m/>
    <x v="0"/>
  </r>
  <r>
    <n v="7602649"/>
    <s v="RUIZ CUCUNUBA LUIS FERNANDO"/>
    <x v="0"/>
    <s v="REGIONAL COMERCIAL"/>
    <s v="DIRECTOR OFICINA TIPO 5"/>
    <s v="4. COSTA"/>
    <s v="OFICINAS"/>
    <s v="REPELON                                                                                                                                               "/>
    <n v="40514"/>
    <n v="42079"/>
    <n v="3"/>
    <n v="6.88"/>
    <n v="0.45866666666666667"/>
    <m/>
    <m/>
    <x v="0"/>
  </r>
  <r>
    <n v="76293540"/>
    <s v="TUQUERRES JIMENEZ ALBEIRO"/>
    <x v="0"/>
    <s v="REGIONAL COMERCIAL"/>
    <s v="ASESOR COMERCIAL"/>
    <s v="6. OCCIDENTE"/>
    <s v="OFICINAS"/>
    <s v="ALMAGUER"/>
    <n v="64201"/>
    <n v="40984"/>
    <n v="3"/>
    <n v="6.88"/>
    <n v="0.45866666666666667"/>
    <m/>
    <m/>
    <x v="0"/>
  </r>
  <r>
    <n v="76297072"/>
    <s v="AGREDO CERON JUAN JOSE"/>
    <x v="0"/>
    <s v="VENTAS BANCA AGROPECUARIA"/>
    <s v="ASESOR COMERCIAL AGROPECUARIO"/>
    <s v="6. OCCIDENTE"/>
    <s v="OFICINAS"/>
    <s v="TIMBIO"/>
    <n v="64219"/>
    <n v="39783"/>
    <n v="12"/>
    <n v="11.25"/>
    <n v="0.75"/>
    <m/>
    <m/>
    <x v="0"/>
  </r>
  <r>
    <n v="76313641"/>
    <s v="ORDOÑEZ CERON JOSE LUIS"/>
    <x v="0"/>
    <s v="REGIONAL COMERCIAL"/>
    <s v="CAJERO PRINCIPAL"/>
    <s v="6. OCCIDENTE"/>
    <s v="OFICINAS"/>
    <s v="EL TAMBO CAUCA"/>
    <n v="64207"/>
    <n v="39196"/>
    <n v="4"/>
    <n v="20.164999999999999"/>
    <n v="1.3443333333333334"/>
    <m/>
    <m/>
    <x v="1"/>
  </r>
  <r>
    <n v="76313801"/>
    <s v="PACHECO ASTUDILLO MARCO AURELIO"/>
    <x v="0"/>
    <s v="REGIONAL COMERCIAL"/>
    <s v="CAJERO PRINCIPAL"/>
    <s v="6. OCCIDENTE"/>
    <s v="OFICINAS"/>
    <s v="TIMBIO"/>
    <n v="64219"/>
    <n v="38681"/>
    <n v="11"/>
    <n v="11.5"/>
    <n v="0.76666666666666672"/>
    <m/>
    <m/>
    <x v="0"/>
  </r>
  <r>
    <n v="76317255"/>
    <s v="LUCANO DE_LA_CRUZ JUAN CARLOS"/>
    <x v="0"/>
    <s v="REGIONAL COMERCIAL"/>
    <s v="DIRECTOR OFICINA TIPO 2"/>
    <s v="6. OCCIDENTE"/>
    <s v="OFICINAS"/>
    <s v="CUMBAL"/>
    <n v="62503"/>
    <n v="38681"/>
    <n v="11"/>
    <n v="11.5"/>
    <n v="0.76666666666666672"/>
    <m/>
    <m/>
    <x v="0"/>
  </r>
  <r>
    <n v="76319185"/>
    <s v="PASTRANA PORRAS JULIAN ANDRES"/>
    <x v="1"/>
    <s v="VP OPERACIONES"/>
    <s v="DIRECTOR SUPERNUMERARIO"/>
    <s v="6. OCCIDENTE"/>
    <s v="REGIONAL"/>
    <s v="GERENCIA REGIONAL OCCIDENTE"/>
    <n v="60000"/>
    <n v="39602"/>
    <n v="6"/>
    <n v="3.67"/>
    <n v="0.24466666666666667"/>
    <m/>
    <m/>
    <x v="0"/>
  </r>
  <r>
    <n v="76323936"/>
    <s v="ESPINOSA RECALDE ALEX MAURICIO"/>
    <x v="0"/>
    <s v="REGIONAL COMERCIAL"/>
    <s v="DIRECTOR OPERATIVO"/>
    <s v="6. OCCIDENTE"/>
    <s v="OFICINAS"/>
    <s v="POPAYAN                                                                                                                                               "/>
    <n v="64214"/>
    <n v="38334"/>
    <n v="12"/>
    <n v="10.708"/>
    <n v="0.71386666666666665"/>
    <m/>
    <m/>
    <x v="0"/>
  </r>
  <r>
    <n v="76325586"/>
    <s v="DIAGO IMBACHI VICTOR HUGO"/>
    <x v="0"/>
    <s v="REGIONAL COMERCIAL"/>
    <s v="DIRECTOR OFICINA TIPO 1"/>
    <s v="6. OCCIDENTE"/>
    <s v="OFICINAS"/>
    <s v="POPAYAN                                                                                                                                               "/>
    <n v="64214"/>
    <n v="38741"/>
    <n v="1"/>
    <n v="9.0399999999999991"/>
    <n v="0.60266666666666657"/>
    <m/>
    <m/>
    <x v="0"/>
  </r>
  <r>
    <n v="7632636"/>
    <s v="MOLINA EGUIS JUAN LUIS"/>
    <x v="0"/>
    <s v="REGIONAL COMERCIAL"/>
    <s v="OFICIAL SOPORTE"/>
    <s v="4. COSTA"/>
    <s v="OFICINAS"/>
    <s v="SANTA MARTA"/>
    <n v="44810"/>
    <n v="39048"/>
    <n v="11"/>
    <n v="11.42"/>
    <n v="0.76133333333333331"/>
    <m/>
    <m/>
    <x v="0"/>
  </r>
  <r>
    <n v="76332121"/>
    <s v="RODRIGUEZ GARCIA CRISTIAN ALEXANDER"/>
    <x v="0"/>
    <s v="REGIONAL COMERCIAL"/>
    <s v="OFICIAL SOPORTE"/>
    <s v="6. OCCIDENTE"/>
    <s v="OFICINAS"/>
    <s v="POPAYAN                                                                                                                                               "/>
    <n v="64214"/>
    <n v="41533"/>
    <n v="9"/>
    <n v="14.297000000000001"/>
    <n v="0.95313333333333339"/>
    <m/>
    <m/>
    <x v="0"/>
  </r>
  <r>
    <n v="76342920"/>
    <s v="CARLOZAMA LUCIO GERARDO ARLEY"/>
    <x v="4"/>
    <s v="NACIONAL DE ANALISIS AGROPECUARIO                                                                                                                     "/>
    <s v="OFICIAL OPERATIVO SENIOR"/>
    <s v="6. OCCIDENTE"/>
    <s v="REGIONAL"/>
    <s v="POPAYAN                                                                                                                                               "/>
    <n v="64214"/>
    <n v="43720"/>
    <n v="9"/>
    <n v="14.54"/>
    <n v="0.96933333333333327"/>
    <m/>
    <m/>
    <x v="0"/>
  </r>
  <r>
    <n v="7685407"/>
    <s v="ESCOBAR RAMIREZ RUBEN DARIO"/>
    <x v="1"/>
    <s v="VP OPERACIONES"/>
    <s v="COORDINADOR"/>
    <s v="9. SUR"/>
    <s v="REGIONAL"/>
    <s v="NEIVA"/>
    <n v="33715"/>
    <n v="38201"/>
    <n v="8"/>
    <n v="1.21"/>
    <n v="8.0666666666666664E-2"/>
    <m/>
    <m/>
    <x v="0"/>
  </r>
  <r>
    <n v="7686409"/>
    <s v="BARREIRO LOSADA JHON FREDY"/>
    <x v="0"/>
    <s v="REGIONAL COMERCIAL"/>
    <s v="DIRECTOR OFICINA TIPO 4"/>
    <s v="9. SUR"/>
    <s v="OFICINAS"/>
    <s v="TERUEL"/>
    <n v="33709"/>
    <n v="36746"/>
    <n v="8"/>
    <n v="14.71"/>
    <n v="0.98066666666666669"/>
    <m/>
    <m/>
    <x v="0"/>
  </r>
  <r>
    <n v="7686981"/>
    <s v="POLANIA PATIÑO ELMER"/>
    <x v="0"/>
    <s v="REGIONAL COMERCIAL"/>
    <s v="DIRECTOR OFICINA TIPO 2"/>
    <s v="9. SUR"/>
    <s v="OFICINAS"/>
    <s v="PLANADAS"/>
    <n v="31909"/>
    <n v="41115"/>
    <n v="7"/>
    <n v="16.5"/>
    <n v="1.1000000000000001"/>
    <m/>
    <m/>
    <x v="1"/>
  </r>
  <r>
    <n v="7690659"/>
    <s v="CRUZ NEIRA CARLOS ALBERTO"/>
    <x v="0"/>
    <s v="REGIONAL COMERCIAL"/>
    <s v="CAJERO PRINCIPAL"/>
    <s v="9. SUR"/>
    <s v="OFICINAS"/>
    <s v="NEIVA"/>
    <n v="33706"/>
    <n v="41113"/>
    <n v="7"/>
    <n v="1.58"/>
    <n v="0.10533333333333333"/>
    <m/>
    <m/>
    <x v="0"/>
  </r>
  <r>
    <n v="7691885"/>
    <s v="MOTTA SALAZAR MARLON YOVANY"/>
    <x v="0"/>
    <s v="REGIONAL COMERCIAL"/>
    <s v="CAJERO PRINCIPAL"/>
    <s v="9. SUR"/>
    <s v="OFICINAS"/>
    <s v="INZA                                                                                                                                                  "/>
    <n v="65005"/>
    <n v="39700"/>
    <n v="9"/>
    <n v="14.67"/>
    <n v="0.97799999999999998"/>
    <m/>
    <m/>
    <x v="0"/>
  </r>
  <r>
    <n v="7695643"/>
    <s v="GUTIERREZ HERMOSA HOLMAN"/>
    <x v="0"/>
    <s v="REGIONAL COMERCIAL"/>
    <s v="DIRECTOR OFICINA TIPO 4"/>
    <s v="2. BOGOTA"/>
    <s v="OFICINAS"/>
    <s v="PUENTE ARANDA"/>
    <n v="20711"/>
    <n v="41337"/>
    <n v="3"/>
    <n v="22.37"/>
    <n v="1.4913333333333334"/>
    <m/>
    <m/>
    <x v="1"/>
  </r>
  <r>
    <n v="7701061"/>
    <s v="ZAMBRANO RIVERA JAVIER FERNAND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m/>
    <x v="1"/>
  </r>
  <r>
    <n v="7701999"/>
    <s v="CARDONA PERDOMO RENE ALEJANDRO"/>
    <x v="2"/>
    <s v="GESTION DE SERVICIOS TECNOLOGICOS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591"/>
    <n v="5"/>
    <n v="19.79"/>
    <n v="1.3193333333333332"/>
    <m/>
    <m/>
    <x v="1"/>
  </r>
  <r>
    <n v="77020159"/>
    <s v="ARAMENDIZ VILLALOBOS ARIEL ENRIQUE"/>
    <x v="0"/>
    <s v="REGIONAL COMERCIAL"/>
    <s v="CAJERO PRINCIPAL"/>
    <s v="4. COSTA"/>
    <s v="OFICINAS"/>
    <s v="BOSCONIA"/>
    <n v="45503"/>
    <n v="39097"/>
    <n v="1"/>
    <n v="8.17"/>
    <n v="0.54466666666666663"/>
    <m/>
    <m/>
    <x v="0"/>
  </r>
  <r>
    <n v="77020353"/>
    <s v="CHARRY TAFFUR IRAN DAVID"/>
    <x v="0"/>
    <s v="REGIONAL COMERCIAL"/>
    <s v="DIRECTOR OPERATIVO"/>
    <s v="4. COSTA"/>
    <s v="OFICINAS"/>
    <s v="VALLEDUPAR"/>
    <n v="45509"/>
    <n v="42541"/>
    <n v="6"/>
    <n v="17.251999999999999"/>
    <n v="1.1501333333333332"/>
    <m/>
    <m/>
    <x v="1"/>
  </r>
  <r>
    <n v="77020408"/>
    <s v="CANDELARIO JIMENEZ YAMIL ENRIQUE"/>
    <x v="0"/>
    <s v="REGIONAL COMERCIAL"/>
    <s v="CAJERO PRINCIPAL"/>
    <s v="4. COSTA"/>
    <s v="OFICINAS"/>
    <s v="LA PAZ ROBLES"/>
    <n v="45510"/>
    <n v="38684"/>
    <n v="11"/>
    <n v="11.38"/>
    <n v="0.75866666666666671"/>
    <m/>
    <m/>
    <x v="0"/>
  </r>
  <r>
    <n v="77023511"/>
    <s v="DEVILLEROS BALETA JUAN JOSE"/>
    <x v="0"/>
    <s v="VENTAS BANCA AGROPECUARIA"/>
    <s v="ASESOR COMERCIAL AGROPECUARIO"/>
    <s v="4. COSTA"/>
    <s v="OFICINAS"/>
    <s v="VALLEDUPAR CDV"/>
    <n v="45516"/>
    <n v="39770"/>
    <n v="11"/>
    <n v="26.79"/>
    <n v="1.786"/>
    <m/>
    <m/>
    <x v="1"/>
  </r>
  <r>
    <n v="77024136"/>
    <s v="GUERRA AÑEZ NELSON JOSE"/>
    <x v="0"/>
    <s v="REGIONAL COMERCIAL"/>
    <s v="CAJERO"/>
    <s v="4. COSTA"/>
    <s v="OFICINAS"/>
    <s v="VALLEDUPAR"/>
    <n v="45509"/>
    <n v="41113"/>
    <n v="7"/>
    <n v="31.58"/>
    <n v="2.1053333333333333"/>
    <m/>
    <m/>
    <x v="2"/>
  </r>
  <r>
    <n v="77039185"/>
    <s v="MURGAS COTES MIGUEL ANGEL"/>
    <x v="0"/>
    <s v="REGIONAL COMERCIAL"/>
    <s v="CAJERO PRINCIPAL"/>
    <s v="4. COSTA"/>
    <s v="OFICINAS"/>
    <s v="LA JAGUA DE IBIRICO"/>
    <n v="45506"/>
    <n v="38740"/>
    <n v="1"/>
    <n v="9.08"/>
    <n v="0.60533333333333339"/>
    <m/>
    <m/>
    <x v="0"/>
  </r>
  <r>
    <n v="7704844"/>
    <s v="PEÑA AÑAZCO HUGO ANDRES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916"/>
    <n v="4"/>
    <n v="20.75"/>
    <n v="1.3833333333333333"/>
    <m/>
    <m/>
    <x v="1"/>
  </r>
  <r>
    <n v="7708163"/>
    <s v="OSORIO RAMIREZ JAIME MAURICIO"/>
    <x v="1"/>
    <s v="VP OPERACIONES"/>
    <s v="DIRECTOR SUPERNUMERARIO"/>
    <s v="9. SUR"/>
    <s v="REGIONAL"/>
    <s v="GERENCIA REGIONAL SUR"/>
    <n v="90000"/>
    <n v="41113"/>
    <n v="7"/>
    <n v="16.579999999999998"/>
    <n v="1.1053333333333333"/>
    <m/>
    <m/>
    <x v="1"/>
  </r>
  <r>
    <n v="7709525"/>
    <s v="PERDOMO LOSADA HECTOR LEANDRO"/>
    <x v="0"/>
    <s v="REGIONAL COMERCIAL"/>
    <s v="GERENTE ZONAL"/>
    <s v="9. SUR"/>
    <s v="REGIONAL"/>
    <s v="FLORENCIA"/>
    <n v="32106"/>
    <n v="41155"/>
    <n v="9"/>
    <n v="14.92"/>
    <n v="0.9946666666666667"/>
    <m/>
    <m/>
    <x v="0"/>
  </r>
  <r>
    <n v="77096351"/>
    <s v="ZARATE MARQUEZ JOHN ELKIN"/>
    <x v="0"/>
    <s v="VENTAS MICROFINANZAS"/>
    <s v="ASESOR COMERCIAL MICROFINANZAS"/>
    <s v="1. ANTIOQUIA"/>
    <s v="OFICINAS"/>
    <s v="SANTUARIO"/>
    <n v="13215"/>
    <n v="44246"/>
    <n v="2"/>
    <n v="8"/>
    <n v="0.53333333333333333"/>
    <m/>
    <m/>
    <x v="0"/>
  </r>
  <r>
    <n v="77096672"/>
    <s v="ARIAS ARAUJO TULIO ARMANDO"/>
    <x v="0"/>
    <s v="REGIONAL COMERCIAL"/>
    <s v="DIRECTOR OFICINA TIPO 4"/>
    <s v="4. COSTA"/>
    <s v="OFICINAS"/>
    <s v="EL DIFICIL                                                                                                                                            "/>
    <n v="44806"/>
    <n v="42492"/>
    <n v="5"/>
    <n v="18.71"/>
    <n v="1.2473333333333334"/>
    <m/>
    <m/>
    <x v="1"/>
  </r>
  <r>
    <n v="77096837"/>
    <s v="USTARIZ MEJIA GILBERTO LUIS"/>
    <x v="0"/>
    <s v="VENTAS BANCA AGROPECUARIA"/>
    <s v="ASESOR COMERCIAL AGROPECUARIO"/>
    <s v="4. COSTA"/>
    <s v="OFICINAS"/>
    <s v="RIOHACHA"/>
    <n v="44503"/>
    <n v="44179"/>
    <n v="12"/>
    <n v="10.71"/>
    <n v="0.71400000000000008"/>
    <m/>
    <m/>
    <x v="0"/>
  </r>
  <r>
    <n v="7709745"/>
    <s v="REINA ROMERO BORIS"/>
    <x v="0"/>
    <s v="DESARROLLO COMERCIAL"/>
    <s v="PROFESIONAL UNIVERSITARIO"/>
    <s v="8. DIRECCION NACIONAL"/>
    <s v="DIRECCION GENERAL"/>
    <s v="DIRECCION NACIONAL"/>
    <n v="80000"/>
    <n v="44410"/>
    <n v="8"/>
    <n v="16.21"/>
    <n v="1.0806666666666667"/>
    <m/>
    <m/>
    <x v="1"/>
  </r>
  <r>
    <n v="77103773"/>
    <s v="GARCIA NIETO HERNANDO RAFAEL"/>
    <x v="0"/>
    <s v="VENTAS MICROFINANZAS"/>
    <s v="ASESOR COMERCIAL MICROFINANZAS"/>
    <s v="4. COSTA"/>
    <s v="OFICINAS"/>
    <s v="CHIRIGUANA                                                                                                                                            "/>
    <n v="45511"/>
    <n v="41061"/>
    <n v="6"/>
    <n v="18.75"/>
    <n v="1.25"/>
    <m/>
    <m/>
    <x v="1"/>
  </r>
  <r>
    <n v="7710788"/>
    <s v="MAJE SUAREZ JUAN PABLO"/>
    <x v="0"/>
    <s v="REGIONAL COMERCIAL"/>
    <s v="DIRECTOR OFICINA TIPO 4"/>
    <s v="9. SUR"/>
    <s v="OFICINAS"/>
    <s v="NATAGAIMA"/>
    <n v="31907"/>
    <n v="40392"/>
    <n v="8"/>
    <n v="16.21"/>
    <n v="1.0806666666666667"/>
    <m/>
    <m/>
    <x v="1"/>
  </r>
  <r>
    <n v="7710818"/>
    <s v="IZQUIERDO VELASCO DIEGO FERNANDO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3417"/>
    <n v="11"/>
    <n v="18.667000000000002"/>
    <n v="1.2444666666666668"/>
    <m/>
    <m/>
    <x v="1"/>
  </r>
  <r>
    <n v="7711595"/>
    <s v="MONJE CAVIEDES JOSE RICARDO"/>
    <x v="0"/>
    <s v="REGIONAL COMERCIAL"/>
    <s v="ASESOR COMERCIAL SENIOR"/>
    <s v="9. SUR"/>
    <s v="OFICINAS"/>
    <s v="GARZON                                                                                                                                                "/>
    <n v="32721"/>
    <n v="40588"/>
    <n v="2"/>
    <n v="23.21"/>
    <n v="1.5473333333333334"/>
    <m/>
    <m/>
    <x v="1"/>
  </r>
  <r>
    <n v="7711754"/>
    <s v="CASTRO VARGAS YIMMY FERNANDO"/>
    <x v="5"/>
    <s v="SEGURIDAD BANCARIA                                                                                                                                    "/>
    <s v="PROFESIONAL UNIVERSITARIO"/>
    <s v="9. SUR"/>
    <s v="REGIONAL"/>
    <s v="GERENCIA REGIONAL SUR"/>
    <n v="90000"/>
    <n v="43871"/>
    <n v="2"/>
    <n v="8.3800000000000008"/>
    <n v="0.55866666666666676"/>
    <m/>
    <m/>
    <x v="0"/>
  </r>
  <r>
    <n v="7715019"/>
    <s v="CARDONA ESCOBAR CARLOS MAURICIO"/>
    <x v="0"/>
    <s v="ADMINISTRACION DE CARTERA                                                                                                                             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77152193"/>
    <s v="VEGA TARIFA OMAR"/>
    <x v="0"/>
    <s v="REGIONAL COMERCIAL"/>
    <s v="CAJERO"/>
    <s v="4. COSTA"/>
    <s v="OFICINAS"/>
    <s v="CODAZZI"/>
    <n v="45505"/>
    <n v="38740"/>
    <n v="1"/>
    <n v="9.08"/>
    <n v="0.60533333333333339"/>
    <m/>
    <m/>
    <x v="0"/>
  </r>
  <r>
    <n v="77153562"/>
    <s v="DAZA DAZA VICTOR HUGO"/>
    <x v="0"/>
    <s v="REGIONAL COMERCIAL"/>
    <s v="CAJERO PRINCIPAL"/>
    <s v="4. COSTA"/>
    <s v="OFICINAS"/>
    <s v="CODAZZI"/>
    <n v="45505"/>
    <n v="38740"/>
    <n v="1"/>
    <n v="9.08"/>
    <n v="0.60533333333333339"/>
    <m/>
    <m/>
    <x v="0"/>
  </r>
  <r>
    <n v="7715679"/>
    <s v="PARRA PALOMINO LEONARD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15"/>
    <n v="4"/>
    <n v="20.63"/>
    <n v="1.3753333333333333"/>
    <m/>
    <m/>
    <x v="1"/>
  </r>
  <r>
    <n v="77158105"/>
    <s v="ACOSTA GOMEZ ANDRES ALCIDES"/>
    <x v="0"/>
    <s v="VENTAS BANCA AGROPECUARIA"/>
    <s v="ASESOR COMERCIAL AGROPECUARIO"/>
    <s v="4. COSTA"/>
    <s v="OFICINAS"/>
    <s v="BOSCONIA"/>
    <n v="45503"/>
    <n v="43437"/>
    <n v="12"/>
    <n v="26.17"/>
    <n v="1.7446666666666668"/>
    <m/>
    <m/>
    <x v="1"/>
  </r>
  <r>
    <n v="77159779"/>
    <s v="RODRIGUEZ MORALES ELEMIR"/>
    <x v="0"/>
    <s v="VENTAS MICROFINANZAS"/>
    <s v="ASESOR COMERCIAL MICROFINANZAS"/>
    <s v="4. COSTA"/>
    <s v="OFICINAS"/>
    <s v="CODAZZI"/>
    <n v="45505"/>
    <n v="40739"/>
    <n v="7"/>
    <n v="16.920000000000002"/>
    <n v="1.1280000000000001"/>
    <m/>
    <m/>
    <x v="1"/>
  </r>
  <r>
    <n v="77164352"/>
    <s v="PUMAREJO BUELVAS JOSE TOBIAS"/>
    <x v="0"/>
    <s v="REGIONAL COMERCIAL"/>
    <s v="CAJERO PRINCIPAL"/>
    <s v="4. COSTA"/>
    <s v="OFICINAS"/>
    <s v="EL COPEY"/>
    <n v="45513"/>
    <n v="38684"/>
    <n v="11"/>
    <n v="11.38"/>
    <n v="0.75866666666666671"/>
    <m/>
    <m/>
    <x v="0"/>
  </r>
  <r>
    <n v="77170242"/>
    <s v="CARRERO PIANETTA FABIO"/>
    <x v="0"/>
    <s v="VENTAS MICROFINANZAS"/>
    <s v="ASESOR COMERCIAL MICROFINANZAS"/>
    <s v="4. COSTA"/>
    <s v="OFICINAS"/>
    <s v="VALLEDUPAR"/>
    <n v="45509"/>
    <n v="41548"/>
    <n v="10"/>
    <n v="27.5"/>
    <n v="1.8333333333333333"/>
    <m/>
    <m/>
    <x v="1"/>
  </r>
  <r>
    <n v="77174875"/>
    <s v="ARIZA NIEVES UBEIMAR JOSE"/>
    <x v="0"/>
    <s v="REGIONAL COMERCIAL"/>
    <s v="CAJERO PRINCIPAL"/>
    <s v="4. COSTA"/>
    <s v="OFICINAS"/>
    <s v="SAN DIEGO"/>
    <n v="45508"/>
    <n v="38740"/>
    <n v="1"/>
    <n v="9.08"/>
    <n v="0.60533333333333339"/>
    <m/>
    <m/>
    <x v="0"/>
  </r>
  <r>
    <n v="7717892"/>
    <s v="DIAZ ZOQUE FABIAN ALEXIS"/>
    <x v="0"/>
    <s v="REGIONAL COMERCIAL"/>
    <s v="CAJERO PRINCIPAL"/>
    <s v="9. SUR"/>
    <s v="OFICINAS"/>
    <s v="YAGUARA"/>
    <n v="33714"/>
    <n v="43417"/>
    <n v="11"/>
    <n v="12"/>
    <n v="0.8"/>
    <m/>
    <m/>
    <x v="0"/>
  </r>
  <r>
    <n v="77179629"/>
    <s v="CAMARGO QUITIAN EDGAR YESID"/>
    <x v="0"/>
    <s v="VENTAS BANCA AGROPECUARIA"/>
    <s v="ASESOR COMERCIAL AGROPECUARIO"/>
    <s v="5. SANTANDER"/>
    <s v="OFICINAS"/>
    <s v="SANTA ROSA DEL SUR"/>
    <n v="41212"/>
    <n v="42556"/>
    <n v="7"/>
    <n v="17.204999999999998"/>
    <n v="1.1469999999999998"/>
    <m/>
    <m/>
    <x v="1"/>
  </r>
  <r>
    <n v="7718548"/>
    <s v="FALLA PASCUAS JHON JAIRO"/>
    <x v="1"/>
    <s v="VP OPERACIONES"/>
    <s v="SUPERNUMERARIO INTEGRAL"/>
    <s v="9. SUR"/>
    <s v="REGIONAL"/>
    <s v="GERENCIA REGIONAL SUR"/>
    <n v="90000"/>
    <n v="43682"/>
    <n v="8"/>
    <n v="16.079999999999998"/>
    <n v="1.0719999999999998"/>
    <m/>
    <m/>
    <x v="1"/>
  </r>
  <r>
    <n v="77189041"/>
    <s v="DIAZ BARBOSA RONALD SMITH"/>
    <x v="0"/>
    <s v="REGIONAL COMERCIAL"/>
    <s v="DIRECTOR OPERATIVO"/>
    <s v="4. COSTA"/>
    <s v="OFICINAS"/>
    <s v="CODAZZI"/>
    <n v="45505"/>
    <n v="38740"/>
    <n v="1"/>
    <n v="24.08"/>
    <n v="1.6053333333333333"/>
    <m/>
    <m/>
    <x v="1"/>
  </r>
  <r>
    <n v="77189790"/>
    <s v="MERCADO BARROS EDUIN MANUEL"/>
    <x v="1"/>
    <s v="VP OPERACIONES"/>
    <s v="PROFESIONAL UNIVERSITARIO"/>
    <s v="4. COSTA"/>
    <s v="REGIONAL"/>
    <s v="VALLEDUPAR"/>
    <n v="45509"/>
    <n v="38383"/>
    <n v="1"/>
    <n v="8.75"/>
    <n v="0.58333333333333337"/>
    <m/>
    <m/>
    <x v="0"/>
  </r>
  <r>
    <n v="7719237"/>
    <s v="TRIVIÑO VARGAS JOSE LUIS"/>
    <x v="0"/>
    <s v="REGIONAL COMERCIAL"/>
    <s v="OFICIAL OPERATIVO SENIOR"/>
    <s v="9. SUR"/>
    <s v="OFICINAS"/>
    <s v="SALDAÑA"/>
    <n v="31913"/>
    <n v="42416"/>
    <n v="2"/>
    <n v="23.12"/>
    <n v="1.5413333333333334"/>
    <m/>
    <m/>
    <x v="1"/>
  </r>
  <r>
    <n v="77195676"/>
    <s v="MOLINA CASTILLA FRANKLIN SEGUNDO"/>
    <x v="0"/>
    <s v="REGIONAL COMERCIAL"/>
    <s v="CAJERO PRINCIPAL"/>
    <s v="4. COSTA"/>
    <s v="OFICINAS"/>
    <s v="GUAMAL (MAGDALENA)"/>
    <n v="44807"/>
    <n v="41457"/>
    <n v="7"/>
    <n v="2.46"/>
    <n v="0.16400000000000001"/>
    <m/>
    <m/>
    <x v="0"/>
  </r>
  <r>
    <n v="7722793"/>
    <s v="GUZMAN CASALLAS ADAN DORNEY"/>
    <x v="0"/>
    <s v="REGIONAL COMERCIAL"/>
    <s v="CAJERO PRINCIPAL"/>
    <s v="9. SUR"/>
    <s v="OFICINAS"/>
    <s v="COELLO"/>
    <n v="31903"/>
    <n v="44417"/>
    <n v="8"/>
    <n v="15.92"/>
    <n v="1.0613333333333332"/>
    <m/>
    <m/>
    <x v="1"/>
  </r>
  <r>
    <n v="7724198"/>
    <s v="CASTILLO CABRERA CARLOS MARIO"/>
    <x v="1"/>
    <s v="OPERATIVA DE DESEMBOLSOS Y CARTERA"/>
    <s v="COORDINADOR"/>
    <s v="8. DIRECCION NACIONAL"/>
    <s v="DIRECCION GENERAL"/>
    <s v="DIRECCION NACIONAL"/>
    <n v="80000"/>
    <n v="43661"/>
    <n v="7"/>
    <n v="16.920000000000002"/>
    <n v="1.1280000000000001"/>
    <m/>
    <m/>
    <x v="1"/>
  </r>
  <r>
    <n v="7726682"/>
    <s v="ARTUNDUAGA BERNAL ANDRES HUMBERTO"/>
    <x v="4"/>
    <s v="NACIONAL DE ANALISIS AGROPECUARIO                                                                                                                     "/>
    <s v="OFICIAL OPERATIVO SENIOR"/>
    <s v="9. SUR"/>
    <s v="REGIONAL"/>
    <s v="LA PLATA"/>
    <n v="32708"/>
    <n v="43732"/>
    <n v="9"/>
    <n v="14.04"/>
    <n v="0.93599999999999994"/>
    <m/>
    <m/>
    <x v="0"/>
  </r>
  <r>
    <n v="7727806"/>
    <s v="MEDINA CORTES MAURICIO ANDRES"/>
    <x v="4"/>
    <s v="NORMALIZACION Y COBRO JURIDICO                                                                                                                        "/>
    <s v="PROFESIONAL UNIVERSITARIO"/>
    <s v="9. SUR"/>
    <s v="REGIONAL"/>
    <s v="GERENCIA REGIONAL SUR"/>
    <n v="90000"/>
    <n v="39727"/>
    <n v="10"/>
    <n v="13.54"/>
    <n v="0.90266666666666662"/>
    <m/>
    <m/>
    <x v="0"/>
  </r>
  <r>
    <n v="7730222"/>
    <s v="VARGAS VIDARTE IVAN ORLANDO"/>
    <x v="0"/>
    <s v="REGIONAL COMERCIAL"/>
    <s v="ASESOR COMERCIAL"/>
    <s v="9. SUR"/>
    <s v="OFICINAS"/>
    <s v="FLORENCIA"/>
    <n v="32106"/>
    <n v="44683"/>
    <n v="5"/>
    <n v="4.96"/>
    <n v="0.33066666666666666"/>
    <m/>
    <m/>
    <x v="0"/>
  </r>
  <r>
    <n v="7731406"/>
    <s v="RUIZ YUSTI ALVARO ANDRES"/>
    <x v="0"/>
    <s v="REGIONAL COMERCIAL"/>
    <s v="ASESOR COMERCIAL"/>
    <s v="9. SUR"/>
    <s v="OFICINAS"/>
    <s v="PALERMO"/>
    <n v="33719"/>
    <n v="44589"/>
    <n v="1"/>
    <n v="8.8699999999999992"/>
    <n v="0.59133333333333327"/>
    <m/>
    <m/>
    <x v="0"/>
  </r>
  <r>
    <n v="7731434"/>
    <s v="MEDINA PEÑA FRANCISCO JAVIER"/>
    <x v="1"/>
    <s v="VP OPERACIONES"/>
    <s v="PROFESIONAL UNIVERSITARIO"/>
    <s v="9. SUR"/>
    <s v="REGIONAL"/>
    <s v="GERENCIA REGIONAL SUR"/>
    <n v="90000"/>
    <n v="43122"/>
    <n v="1"/>
    <n v="9.1300000000000008"/>
    <n v="0.60866666666666669"/>
    <m/>
    <m/>
    <x v="0"/>
  </r>
  <r>
    <n v="7731670"/>
    <s v="MOLANO CALDERON ROBINSON ARIEL"/>
    <x v="0"/>
    <s v="DESARROLLO COMERCIAL"/>
    <s v="PROFESIONAL SENIOR"/>
    <s v="8. DIRECCION NACIONAL"/>
    <s v="DIRECCION GENERAL"/>
    <s v="DIRECCION NACIONAL"/>
    <n v="80000"/>
    <n v="40973"/>
    <n v="3"/>
    <n v="22.33"/>
    <n v="1.4886666666666666"/>
    <m/>
    <m/>
    <x v="1"/>
  </r>
  <r>
    <n v="7732143"/>
    <s v="FERRO ALMARIO MAURICIO"/>
    <x v="0"/>
    <s v="REGIONAL COMERCIAL"/>
    <s v="DIRECTOR OFICINA TIPO 4"/>
    <s v="9. SUR"/>
    <s v="OFICINAS"/>
    <s v="ALBANIA"/>
    <n v="32101"/>
    <n v="43577"/>
    <n v="4"/>
    <n v="20.38"/>
    <n v="1.3586666666666667"/>
    <m/>
    <m/>
    <x v="1"/>
  </r>
  <r>
    <n v="7760278"/>
    <s v="MENDIVELSO GARCIA OVET"/>
    <x v="0"/>
    <s v="REGIONAL COMERCIAL"/>
    <s v="ASESOR COMERCIAL"/>
    <s v="2. BOGOTA"/>
    <s v="OFICINAS"/>
    <s v="SANTA ROSALIA"/>
    <n v="24707"/>
    <n v="36746"/>
    <n v="8"/>
    <n v="14.627000000000001"/>
    <n v="0.97513333333333341"/>
    <m/>
    <m/>
    <x v="0"/>
  </r>
  <r>
    <n v="7787400"/>
    <s v="DIAZ JIMENEZ DANIEL EFREN"/>
    <x v="2"/>
    <s v="INTELIGENCIA DE NEGOCIOS Y ANALITICA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5"/>
    <n v="5"/>
    <n v="19.37"/>
    <n v="1.2913333333333334"/>
    <m/>
    <m/>
    <x v="1"/>
  </r>
  <r>
    <n v="78020032"/>
    <s v="NEGRETE MARTINEZ ANGEL LUIS"/>
    <x v="1"/>
    <s v="VP OPERACIONES"/>
    <s v="PROFESIONAL UNIVERSITARIO"/>
    <s v="1. ANTIOQUIA"/>
    <s v="REGIONAL"/>
    <s v="MONTERIA                                                                                                                                              "/>
    <n v="43606"/>
    <n v="36705"/>
    <n v="6"/>
    <n v="17.588000000000001"/>
    <n v="1.1725333333333334"/>
    <m/>
    <m/>
    <x v="1"/>
  </r>
  <r>
    <n v="78032050"/>
    <s v="PEREZ CANTERO DANNY GABRIEL"/>
    <x v="0"/>
    <s v="VENTAS BANCA AGROPECUARIA"/>
    <s v="ASESOR COMERCIAL AGROPECUARIO"/>
    <s v="1. ANTIOQUIA"/>
    <s v="OFICINAS"/>
    <s v="SAN PELAYO"/>
    <n v="42914"/>
    <n v="43754"/>
    <n v="10"/>
    <n v="13.13"/>
    <n v="0.87533333333333341"/>
    <m/>
    <m/>
    <x v="0"/>
  </r>
  <r>
    <n v="78037834"/>
    <s v="MORALES VILLADIEGO DANIEL DE JESUS"/>
    <x v="0"/>
    <s v="VENTAS MICROFINANZAS"/>
    <s v="ASESOR COMERCIAL MICROFINANZAS"/>
    <s v="1. ANTIOQUIA"/>
    <s v="OFICINAS"/>
    <s v="CIENAGA DE ORO                                                                                                                                        "/>
    <n v="42903"/>
    <n v="42422"/>
    <n v="2"/>
    <n v="22.88"/>
    <n v="1.5253333333333332"/>
    <m/>
    <m/>
    <x v="1"/>
  </r>
  <r>
    <n v="78111991"/>
    <s v="PATERNINA MARTINEZ HEBERTO DE JESUS"/>
    <x v="0"/>
    <s v="VENTAS MICROFINANZAS"/>
    <s v="ASESOR COMERCIAL MICROFINANZAS"/>
    <s v="1. ANTIOQUIA"/>
    <s v="OFICINAS"/>
    <s v="AYAPEL"/>
    <n v="43601"/>
    <n v="41457"/>
    <n v="7"/>
    <n v="17.46"/>
    <n v="1.1640000000000001"/>
    <m/>
    <m/>
    <x v="1"/>
  </r>
  <r>
    <n v="78113221"/>
    <s v="MONTIEL DAGER SANTIAGO GILBERTO"/>
    <x v="0"/>
    <s v="VENTAS BANCA AGROPECUARIA"/>
    <s v="ASESOR COMERCIAL AGROPECUARIO"/>
    <s v="1. ANTIOQUIA"/>
    <s v="OFICINAS"/>
    <s v="AYAPEL"/>
    <n v="43601"/>
    <n v="43754"/>
    <n v="10"/>
    <n v="28.13"/>
    <n v="1.8753333333333333"/>
    <m/>
    <m/>
    <x v="1"/>
  </r>
  <r>
    <n v="78295448"/>
    <s v="VILLAMIZAR CRUZ RAMIRO FRANCISCO"/>
    <x v="0"/>
    <s v="REGIONAL COMERCIAL"/>
    <s v="DIRECTOR OPERATIVO"/>
    <s v="4. COSTA"/>
    <s v="OFICINAS"/>
    <s v="SINCELEJO"/>
    <n v="45116"/>
    <n v="38530"/>
    <n v="6"/>
    <n v="17.670000000000002"/>
    <n v="1.1780000000000002"/>
    <m/>
    <m/>
    <x v="1"/>
  </r>
  <r>
    <n v="78301663"/>
    <s v="VERGARA RESTAN HERNAN TULIO"/>
    <x v="0"/>
    <s v="REGIONAL COMERCIAL"/>
    <s v="DIRECTOR OFICINA TIPO 4"/>
    <s v="1. ANTIOQUIA"/>
    <s v="OFICINAS"/>
    <s v="PUERTO LIBERTADOR"/>
    <n v="43608"/>
    <n v="43711"/>
    <n v="9"/>
    <n v="14.92"/>
    <n v="0.9946666666666667"/>
    <m/>
    <m/>
    <x v="0"/>
  </r>
  <r>
    <n v="78303752"/>
    <s v="TOVAR GONZALEZ ALEXIS DAVID"/>
    <x v="0"/>
    <s v="REGIONAL COMERCIAL"/>
    <s v="ASESOR COMERCIAL"/>
    <s v="1. ANTIOQUIA"/>
    <s v="OFICINAS"/>
    <s v="MONTELIBANO                                                                                                                                           "/>
    <n v="43605"/>
    <n v="43628"/>
    <n v="6"/>
    <n v="18.248000000000001"/>
    <n v="1.2165333333333335"/>
    <m/>
    <m/>
    <x v="1"/>
  </r>
  <r>
    <n v="78697638"/>
    <s v="MARTINEZ RUBIO JUAN CARLOS"/>
    <x v="0"/>
    <s v="REGIONAL COMERCIAL"/>
    <s v="DIRECTOR OFICINA TIPO 2"/>
    <s v="4. COSTA"/>
    <s v="OFICINAS"/>
    <s v="SINCELEJO"/>
    <n v="45116"/>
    <n v="43535"/>
    <n v="3"/>
    <n v="22.08"/>
    <n v="1.472"/>
    <m/>
    <m/>
    <x v="1"/>
  </r>
  <r>
    <n v="78709720"/>
    <s v="CORONADO GARCES JUAN CARLOS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8.7070000000000007"/>
    <n v="0.58046666666666669"/>
    <m/>
    <m/>
    <x v="0"/>
  </r>
  <r>
    <n v="78739264"/>
    <s v="BULA DIAZ CARLOS ADOLFO"/>
    <x v="0"/>
    <s v="REGIONAL COMERCIAL"/>
    <s v="CAJERO PRINCIPAL"/>
    <s v="4. COSTA"/>
    <s v="OFICINAS"/>
    <s v="LA UNION                                                                                                                                              "/>
    <n v="45106"/>
    <n v="38740"/>
    <n v="1"/>
    <n v="24.08"/>
    <n v="1.6053333333333333"/>
    <m/>
    <m/>
    <x v="1"/>
  </r>
  <r>
    <n v="78750574"/>
    <s v="CARVAJAL MUÑOZ ROBER JOSE"/>
    <x v="0"/>
    <s v="VENTAS BANCA AGROPECUARIA"/>
    <s v="ASESOR COMERCIAL AGROPECUARIO"/>
    <s v="1. ANTIOQUIA"/>
    <s v="OFICINAS"/>
    <s v="SAN PELAYO"/>
    <n v="42914"/>
    <n v="44026"/>
    <n v="7"/>
    <n v="16.96"/>
    <n v="1.1306666666666667"/>
    <m/>
    <m/>
    <x v="1"/>
  </r>
  <r>
    <n v="78752034"/>
    <s v="BENEDETY NAVARRO ELKIN LEONARDO"/>
    <x v="0"/>
    <s v="REGIONAL COMERCIAL"/>
    <s v="CAJERO PRINCIPAL"/>
    <s v="1. ANTIOQUIA"/>
    <s v="OFICINAS"/>
    <s v="SAN CARLOS (CORDOBA)                                                                                                                                  "/>
    <n v="42913"/>
    <n v="41429"/>
    <n v="6"/>
    <n v="18.62"/>
    <n v="1.2413333333333334"/>
    <m/>
    <m/>
    <x v="1"/>
  </r>
  <r>
    <n v="79002202"/>
    <s v="AVILA OLAYA EDUARDO"/>
    <x v="0"/>
    <s v="REGIONAL COMERCIAL"/>
    <s v="DIRECTOR OFICINA TIPO 4"/>
    <s v="2. BOGOTA"/>
    <s v="OFICINAS"/>
    <s v="GUADUAS"/>
    <n v="22004"/>
    <n v="36746"/>
    <n v="8"/>
    <n v="30.96"/>
    <n v="2.0640000000000001"/>
    <m/>
    <m/>
    <x v="2"/>
  </r>
  <r>
    <n v="79002655"/>
    <s v="HERNANDEZ ESCOBAR ANDRES JAVIER"/>
    <x v="0"/>
    <s v="REGIONAL COMERCIAL"/>
    <s v="CAJERO PRINCIPAL"/>
    <s v="2. BOGOTA"/>
    <s v="OFICINAS"/>
    <s v="GUADUAS"/>
    <n v="22004"/>
    <n v="38679"/>
    <n v="11"/>
    <n v="11.413"/>
    <n v="0.76086666666666669"/>
    <m/>
    <m/>
    <x v="0"/>
  </r>
  <r>
    <n v="79005881"/>
    <s v="HERNANDEZ BELTRAN YESID ALBERTO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31.96"/>
    <n v="2.1306666666666669"/>
    <m/>
    <n v="44874"/>
    <x v="2"/>
  </r>
  <r>
    <n v="79040472"/>
    <s v="ALVAREZ ARDILA JORGE ENRIQUE"/>
    <x v="1"/>
    <s v="VP OPERACIONES"/>
    <s v="SUPERNUMERARIO INTEGRAL"/>
    <s v="2. BOGOTA"/>
    <s v="REGIONAL"/>
    <s v="GERENCIA REGIONAL BOGOTA"/>
    <n v="20000"/>
    <n v="40484"/>
    <n v="11"/>
    <n v="12.46"/>
    <n v="0.83066666666666678"/>
    <m/>
    <m/>
    <x v="0"/>
  </r>
  <r>
    <n v="79044326"/>
    <s v="PULIDO MENDIETA JAIM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27"/>
    <n v="8"/>
    <n v="30.67"/>
    <n v="2.0446666666666666"/>
    <m/>
    <m/>
    <x v="2"/>
  </r>
  <r>
    <n v="79046643"/>
    <s v="JIMENEZ VALDERRAMA FERNANDO AUGUSTO"/>
    <x v="2"/>
    <s v="INTELIGENCIA DE NEGOCIOS Y ANALITICA                                                                                                                  "/>
    <s v="COORDINADOR"/>
    <s v="8. DIRECCION NACIONAL"/>
    <s v="DIRECCION GENERAL"/>
    <s v="DIRECCION NACIONAL"/>
    <n v="80000"/>
    <n v="36662"/>
    <n v="5"/>
    <n v="19.37"/>
    <n v="1.2913333333333334"/>
    <m/>
    <m/>
    <x v="1"/>
  </r>
  <r>
    <n v="79059866"/>
    <s v="PIÑEROS BUITRAGO MAURO"/>
    <x v="0"/>
    <s v="REGIONAL COMERCIAL"/>
    <s v="DIRECTOR OPERATIVO"/>
    <s v="1. ANTIOQUIA"/>
    <s v="OFICINAS"/>
    <s v="MEDELLIN MILLA DE ORO                                                                                                                                 "/>
    <n v="13309"/>
    <n v="38411"/>
    <n v="2"/>
    <n v="7.2969999999999997"/>
    <n v="0.48646666666666666"/>
    <m/>
    <m/>
    <x v="0"/>
  </r>
  <r>
    <n v="79064706"/>
    <s v="TORRES BERNAL MARTIN EDUARDO"/>
    <x v="0"/>
    <s v="REGIONAL COMERCIAL"/>
    <s v="ASESOR COMERCIAL"/>
    <s v="2. BOGOTA"/>
    <s v="OFICINAS"/>
    <s v="LA MESA"/>
    <n v="22606"/>
    <n v="40000"/>
    <n v="7"/>
    <n v="17.29"/>
    <n v="1.1526666666666665"/>
    <m/>
    <m/>
    <x v="1"/>
  </r>
  <r>
    <n v="79065668"/>
    <s v="VELEZ CASTILLO WILSON"/>
    <x v="0"/>
    <s v="VENTAS BANCA AGROPECUARIA"/>
    <s v="ASESOR COMERCIAL AGROPECUARIO"/>
    <s v="2. BOGOTA"/>
    <s v="OFICINAS"/>
    <s v="LA MESA"/>
    <n v="22606"/>
    <n v="43763"/>
    <n v="10"/>
    <n v="27.75"/>
    <n v="1.85"/>
    <m/>
    <m/>
    <x v="1"/>
  </r>
  <r>
    <n v="79119474"/>
    <s v="GUZMAN ORTIZ JAIME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119593"/>
    <s v="RODRIGUEZ LUNA ARMANDO"/>
    <x v="6"/>
    <s v="VP EJECUTIVA"/>
    <s v="PROFESIONAL UNIVERSITARIO"/>
    <s v="8. DIRECCION NACIONAL"/>
    <s v="DIRECCION GENERAL"/>
    <s v="DIRECCION NACIONAL"/>
    <n v="80000"/>
    <n v="42723"/>
    <n v="12"/>
    <n v="25.5"/>
    <n v="1.7"/>
    <m/>
    <m/>
    <x v="1"/>
  </r>
  <r>
    <n v="79127341"/>
    <s v="PRIETO SALAZAR JUAN CARLOS"/>
    <x v="0"/>
    <s v="VP BANCA AGROPECUARIA"/>
    <s v="CONDUCTOR"/>
    <s v="8. DIRECCION NACIONAL"/>
    <s v="DIRECCION GENERAL"/>
    <s v="DIRECCION NACIONAL"/>
    <n v="80000"/>
    <n v="40973"/>
    <n v="3"/>
    <n v="37.33"/>
    <n v="2.4886666666666666"/>
    <m/>
    <m/>
    <x v="2"/>
  </r>
  <r>
    <n v="79128558"/>
    <s v="MENDEZ CARMONA JOSE ORLANDO"/>
    <x v="7"/>
    <s v="CONTABILIDAD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137459"/>
    <s v="DIAZ RIVERA ENGELS"/>
    <x v="1"/>
    <s v="OPERATIVA DE CANALES Y OFICINAS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149198"/>
    <s v="OREJUELA MENDOZA LEOPOLDO"/>
    <x v="5"/>
    <s v="SERVICIOS ADMINISTRATIVOS"/>
    <s v="PROFESIONAL SENIOR"/>
    <s v="8. DIRECCION NACIONAL"/>
    <s v="DIRECCION GENERAL"/>
    <s v="DIRECCION NACIONAL"/>
    <n v="80000"/>
    <n v="42948"/>
    <n v="8"/>
    <n v="31.25"/>
    <n v="2.0833333333333335"/>
    <m/>
    <n v="44830"/>
    <x v="2"/>
  </r>
  <r>
    <n v="79162602"/>
    <s v="PAEZ ROMERO JOSE ANTONIO"/>
    <x v="0"/>
    <s v="REGIONAL COMERCIAL"/>
    <s v="DIRECTOR OFICINA TIPO 4"/>
    <s v="2. BOGOTA"/>
    <s v="OFICINAS"/>
    <s v="CARMEN DE CARUPA"/>
    <n v="25901"/>
    <n v="43564"/>
    <n v="4"/>
    <n v="20.92"/>
    <n v="1.3946666666666667"/>
    <m/>
    <m/>
    <x v="1"/>
  </r>
  <r>
    <n v="79165419"/>
    <s v="CARO CASTIBLANCO ALEXANDER"/>
    <x v="0"/>
    <s v="REGIONAL COMERCIAL"/>
    <s v="CAJERO PRINCIPAL"/>
    <s v="2. BOGOTA"/>
    <s v="OFICINAS"/>
    <s v="SUSA"/>
    <n v="25918"/>
    <n v="36678"/>
    <n v="6"/>
    <n v="18.75"/>
    <n v="1.25"/>
    <m/>
    <m/>
    <x v="1"/>
  </r>
  <r>
    <n v="79168473"/>
    <s v="MORALES CAICEDO YESID HERNANDO"/>
    <x v="0"/>
    <s v="REGIONAL COMERCIAL"/>
    <s v="CAJERO"/>
    <s v="2. BOGOTA"/>
    <s v="OFICINAS"/>
    <s v="UBATE                                                                                                                                                 "/>
    <n v="25921"/>
    <n v="44112"/>
    <n v="10"/>
    <n v="13.46"/>
    <n v="0.89733333333333343"/>
    <m/>
    <m/>
    <x v="0"/>
  </r>
  <r>
    <n v="79185629"/>
    <s v="CELEITA ROMERO RAUL AUGUST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53"/>
    <n v="12"/>
    <n v="25.88"/>
    <n v="1.7253333333333332"/>
    <m/>
    <m/>
    <x v="1"/>
  </r>
  <r>
    <n v="79189638"/>
    <s v="CARDENAS RATIVA WILLIAM NORBERTO"/>
    <x v="0"/>
    <s v="REGIONAL COMERCIAL"/>
    <s v="ASESOR COMERCIAL"/>
    <s v="2. BOGOTA"/>
    <s v="OFICINAS"/>
    <s v="FACATATIVA                                                                                                                                            "/>
    <n v="22002"/>
    <n v="42107"/>
    <n v="4"/>
    <n v="20.707999999999998"/>
    <n v="1.3805333333333332"/>
    <m/>
    <m/>
    <x v="1"/>
  </r>
  <r>
    <n v="79213220"/>
    <s v="GARCIA MOYANO FERNANDO"/>
    <x v="0"/>
    <s v="REGIONAL COMERCIAL"/>
    <s v="ASESOR COMERCIAL"/>
    <s v="2. BOGOTA"/>
    <s v="OFICINAS"/>
    <s v="CUMARAL"/>
    <n v="25705"/>
    <n v="39048"/>
    <n v="11"/>
    <n v="26.42"/>
    <n v="1.7613333333333334"/>
    <m/>
    <m/>
    <x v="1"/>
  </r>
  <r>
    <n v="7921483"/>
    <s v="CEDRON LICONA ALBERTO JOSE"/>
    <x v="0"/>
    <s v="REGIONAL COMERCIAL"/>
    <s v="DIRECTOR OFICINA TIPO 4"/>
    <s v="4. COSTA"/>
    <s v="OFICINAS"/>
    <s v="ARJONA"/>
    <n v="41202"/>
    <n v="43507"/>
    <n v="2"/>
    <n v="23.33"/>
    <n v="1.5553333333333332"/>
    <m/>
    <m/>
    <x v="1"/>
  </r>
  <r>
    <n v="79220324"/>
    <s v="PARRAGA HEREDIA JUAN SEBASTIAN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815"/>
    <n v="3"/>
    <n v="36.545000000000002"/>
    <n v="2.4363333333333332"/>
    <m/>
    <n v="44832"/>
    <x v="2"/>
  </r>
  <r>
    <n v="79239331"/>
    <s v="MORENO MORENO RIGOBERTO"/>
    <x v="0"/>
    <s v="REGIONAL COMERCIAL"/>
    <s v="DIRECTOR OFICINA TIPO 4"/>
    <s v="2. BOGOTA"/>
    <s v="OFICINAS"/>
    <s v="LA VEGA (CUNDINAMARCA)"/>
    <n v="22007"/>
    <n v="41113"/>
    <n v="7"/>
    <n v="1.3720000000000001"/>
    <n v="9.1466666666666668E-2"/>
    <m/>
    <m/>
    <x v="0"/>
  </r>
  <r>
    <n v="79245970"/>
    <s v="SUAREZ CASTRO RUBEN ALONS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255586"/>
    <s v="PALOMA GOMEZ MARIO RUBEN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41064"/>
    <n v="6"/>
    <n v="18.62"/>
    <n v="1.2413333333333334"/>
    <m/>
    <n v="44937"/>
    <x v="1"/>
  </r>
  <r>
    <n v="79256759"/>
    <s v="RODRIGUEZ GONZALEZ JUAN ALBERT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80"/>
    <n v="2"/>
    <n v="23.38"/>
    <n v="1.5586666666666666"/>
    <m/>
    <m/>
    <x v="1"/>
  </r>
  <r>
    <n v="7925714"/>
    <s v="ALFONSO CARRIZOSA YESID FERNEY"/>
    <x v="0"/>
    <s v="VENTAS BANCA AGROPECUARIA"/>
    <s v="ASESOR COMERCIAL AGROPECUARIO"/>
    <s v="5. SANTANDER"/>
    <s v="OFICINAS"/>
    <s v="SANTA ROSA DEL SUR"/>
    <n v="41212"/>
    <n v="43732"/>
    <n v="9"/>
    <n v="14.04"/>
    <n v="0.93599999999999994"/>
    <m/>
    <m/>
    <x v="0"/>
  </r>
  <r>
    <n v="79258638"/>
    <s v="VELASCO BLANCO LUIS GABRIEL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39874"/>
    <n v="3"/>
    <n v="7.46"/>
    <n v="0.49733333333333335"/>
    <m/>
    <m/>
    <x v="0"/>
  </r>
  <r>
    <n v="79261069"/>
    <s v="CORREA TORRES JOSE OSWALDO"/>
    <x v="1"/>
    <s v="OPERATIVA DE CANALES Y OFICINAS"/>
    <s v="PROFESIONAL UNIVERSITARIO"/>
    <s v="8. DIRECCION NACIONAL"/>
    <s v="DIRECCION GENERAL"/>
    <s v="DIRECCION NACIONAL"/>
    <n v="80000"/>
    <n v="41113"/>
    <n v="7"/>
    <n v="16.579999999999998"/>
    <n v="1.1053333333333333"/>
    <m/>
    <n v="44914"/>
    <x v="1"/>
  </r>
  <r>
    <n v="79262272"/>
    <s v="ACOSTA VELANDIA NESTOR RAUL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16"/>
    <n v="12"/>
    <n v="10.79"/>
    <n v="0.71933333333333327"/>
    <m/>
    <n v="44900"/>
    <x v="0"/>
  </r>
  <r>
    <n v="79262848"/>
    <s v="CORREA RODRIGUEZ JULIO ALBERTO"/>
    <x v="3"/>
    <s v="OFICINA DE AUDITORIA INTERNA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39077"/>
    <n v="12"/>
    <n v="10.210000000000001"/>
    <n v="0.68066666666666675"/>
    <m/>
    <m/>
    <x v="0"/>
  </r>
  <r>
    <n v="79264319"/>
    <s v="MARTIN VERGARA GERMAN HUMBERTO"/>
    <x v="7"/>
    <s v="CONTABILIDAD"/>
    <s v="PROFESIONAL UNIVERSITARIO"/>
    <s v="8. DIRECCION NACIONAL"/>
    <s v="DIRECCION GENERAL"/>
    <s v="DIRECCION NACIONAL"/>
    <n v="80000"/>
    <n v="38320"/>
    <n v="11"/>
    <n v="11.33"/>
    <n v="0.7553333333333333"/>
    <m/>
    <n v="44909"/>
    <x v="0"/>
  </r>
  <r>
    <n v="79267285"/>
    <s v="RODRIGUEZ AMADOR RAUL ANTONIO"/>
    <x v="1"/>
    <s v="VP OPERACIONES"/>
    <s v="SUPERNUMERARIO INTEGRAL"/>
    <s v="2. BOGOTA"/>
    <s v="REGIONAL"/>
    <s v="GERENCIA REGIONAL BOGOTA"/>
    <n v="20000"/>
    <n v="39105"/>
    <n v="1"/>
    <n v="9.08"/>
    <n v="0.60533333333333339"/>
    <m/>
    <m/>
    <x v="0"/>
  </r>
  <r>
    <n v="79268314"/>
    <s v="LOPEZ GOMEZ RICARDO"/>
    <x v="5"/>
    <s v="SERVICIOS ADMINISTRATIVOS"/>
    <s v="OFICIAL SOPORTE"/>
    <s v="8. DIRECCION NACIONAL"/>
    <s v="DIRECCION GENERAL"/>
    <s v="DIRECCION NACIONAL"/>
    <n v="80000"/>
    <n v="41036"/>
    <n v="5"/>
    <n v="19.75"/>
    <n v="1.3166666666666667"/>
    <m/>
    <m/>
    <x v="1"/>
  </r>
  <r>
    <n v="79269684"/>
    <s v="ACEVEDO ACEVEDO RAFAEL ALFONSO"/>
    <x v="10"/>
    <s v="DESEMPEÑO Y COMPENSACION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2955"/>
    <n v="8"/>
    <n v="15.96"/>
    <n v="1.0640000000000001"/>
    <m/>
    <m/>
    <x v="1"/>
  </r>
  <r>
    <n v="79269902"/>
    <s v="HERRERA  LUIS HERNAN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89"/>
    <n v="8"/>
    <n v="4.54"/>
    <n v="0.30266666666666669"/>
    <m/>
    <m/>
    <x v="0"/>
  </r>
  <r>
    <n v="79269971"/>
    <s v="BERNAL ZAMBRANO ALBERTO"/>
    <x v="0"/>
    <s v="REGIONAL COMERCIAL"/>
    <s v="DIRECTOR OFICINA TIPO 3"/>
    <s v="2. BOGOTA"/>
    <s v="OFICINAS"/>
    <s v="CODABAS"/>
    <n v="20710"/>
    <n v="39174"/>
    <n v="4"/>
    <n v="19.917999999999999"/>
    <n v="1.3278666666666665"/>
    <m/>
    <m/>
    <x v="1"/>
  </r>
  <r>
    <n v="79273499"/>
    <s v="BELTRAN RUIZ CARLOS ARMANDO"/>
    <x v="7"/>
    <s v="CONTABILIDAD"/>
    <s v="GERENTE NACIONAL"/>
    <s v="8. DIRECCION NACIONAL"/>
    <s v="DIRECCION GENERAL"/>
    <s v="DIRECCION NACIONAL"/>
    <n v="80000"/>
    <n v="44013"/>
    <n v="7"/>
    <n v="7.5"/>
    <n v="0.5"/>
    <m/>
    <m/>
    <x v="0"/>
  </r>
  <r>
    <n v="79279987"/>
    <s v="VEGA ROJAS ORLANDO"/>
    <x v="11"/>
    <s v="DEFENSA JUDICIAL"/>
    <s v="COORDINADOR"/>
    <s v="8. DIRECCION NACIONAL"/>
    <s v="DIRECCION GENERAL"/>
    <s v="DIRECCION NACIONAL"/>
    <n v="80000"/>
    <n v="39449"/>
    <n v="1"/>
    <n v="39.96"/>
    <n v="2.6640000000000001"/>
    <m/>
    <n v="44858"/>
    <x v="2"/>
  </r>
  <r>
    <n v="79289672"/>
    <s v="SERRATO PINTO JORGE EDUARDO"/>
    <x v="2"/>
    <s v="GESTION DE SERVICIOS TECNOLOGICOS                                                                                                                     "/>
    <s v="GERENTE NACIONAL"/>
    <s v="8. DIRECCION NACIONAL"/>
    <s v="DIRECCION GENERAL"/>
    <s v="DIRECCION NACIONAL"/>
    <n v="80000"/>
    <n v="39077"/>
    <n v="12"/>
    <n v="40.21"/>
    <n v="2.6806666666666668"/>
    <m/>
    <n v="44830"/>
    <x v="2"/>
  </r>
  <r>
    <n v="79292368"/>
    <s v="ZUÑIGA ROJAS CARLOS ALBERTO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293091"/>
    <s v="PRIETO SUAREZ LEONARDO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873"/>
    <x v="1"/>
  </r>
  <r>
    <n v="79293982"/>
    <s v="SOLANO URREGO LUIS FELIPE"/>
    <x v="1"/>
    <s v="OPERATIVA DE DESEMBOLSOS Y CARTERA"/>
    <s v="PROFESIONAL UNIVERSITARIO"/>
    <s v="8. DIRECCION NACIONAL"/>
    <s v="DIRECCION GENERAL"/>
    <s v="DIRECCION NACIONAL"/>
    <n v="80000"/>
    <n v="36619"/>
    <n v="4"/>
    <n v="21.17"/>
    <n v="1.4113333333333336"/>
    <m/>
    <m/>
    <x v="1"/>
  </r>
  <r>
    <n v="79294049"/>
    <s v="ARCINIEGAS MASMELA FERNANDO"/>
    <x v="2"/>
    <s v="DESARROLLO DE SOLUCIONES TECNOLOGICAS                                                                                                                 "/>
    <s v="GERENTE NACIONAL"/>
    <s v="8. DIRECCION NACIONAL"/>
    <s v="DIRECCION GENERAL"/>
    <s v="DIRECCION NACIONAL"/>
    <n v="80000"/>
    <n v="39188"/>
    <n v="4"/>
    <n v="35.255000000000003"/>
    <n v="2.3503333333333334"/>
    <m/>
    <n v="44873"/>
    <x v="2"/>
  </r>
  <r>
    <n v="79295019"/>
    <s v="GARCIA CARDOZO WILLIAM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71"/>
    <n v="4"/>
    <n v="35.83"/>
    <n v="2.3886666666666665"/>
    <m/>
    <m/>
    <x v="2"/>
  </r>
  <r>
    <n v="79297773"/>
    <s v="MARTINEZ LAVERDE NESTOR MAURICIO"/>
    <x v="3"/>
    <s v="OFICINA DE CONTROL DISCIPLINARIO INTERNO"/>
    <s v="JEFE"/>
    <s v="8. DIRECCION NACIONAL"/>
    <s v="DIRECCION GENERAL"/>
    <s v="DIRECCION NACIONAL"/>
    <n v="80000"/>
    <n v="37865"/>
    <n v="9"/>
    <n v="15"/>
    <n v="1"/>
    <m/>
    <m/>
    <x v="1"/>
  </r>
  <r>
    <n v="79299455"/>
    <s v="ACOSTA VARGAS CARLOS ARMANDO"/>
    <x v="1"/>
    <s v="OPERATIVA DE CONVENIOS"/>
    <s v="PROFESIONAL OPERATIVO"/>
    <s v="8. DIRECCION NACIONAL"/>
    <s v="DIRECCION GENERAL"/>
    <s v="DIRECCION NACIONAL"/>
    <n v="80000"/>
    <n v="39077"/>
    <n v="12"/>
    <n v="10.210000000000001"/>
    <n v="0.68066666666666675"/>
    <m/>
    <n v="44936"/>
    <x v="0"/>
  </r>
  <r>
    <n v="79303023"/>
    <s v="GRANADOS MENDEZ IVAN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20"/>
    <n v="11"/>
    <n v="27.42"/>
    <n v="1.8280000000000001"/>
    <m/>
    <m/>
    <x v="1"/>
  </r>
  <r>
    <n v="79305149"/>
    <s v="LOZANO ACOSTA JORGE ENRIQUE"/>
    <x v="1"/>
    <s v="OPERATIVA DE DESEMBOLSOS Y CARTERA"/>
    <s v="PROFESIONAL UNIVERSITARIO"/>
    <s v="8. DIRECCION NACIONAL"/>
    <s v="DIRECCION GENERAL"/>
    <s v="DIRECCION NACIONAL"/>
    <n v="80000"/>
    <n v="39449"/>
    <n v="1"/>
    <n v="9.6270000000000007"/>
    <n v="0.64180000000000004"/>
    <m/>
    <m/>
    <x v="0"/>
  </r>
  <r>
    <n v="7930727"/>
    <s v="PIÑERES ROMERO RAUL ALBERTO"/>
    <x v="0"/>
    <s v="REGIONAL COMERCIAL"/>
    <s v="ASESOR COMERCIAL"/>
    <s v="4. COSTA"/>
    <s v="OFICINAS"/>
    <s v="SAN JUAN DE NEPOMUCENO"/>
    <n v="41209"/>
    <n v="36746"/>
    <n v="8"/>
    <n v="15.96"/>
    <n v="1.0640000000000001"/>
    <m/>
    <m/>
    <x v="1"/>
  </r>
  <r>
    <n v="79310630"/>
    <s v="HERNANDEZ HERRERA OMAR ORLANDO"/>
    <x v="10"/>
    <s v="DE TALENTO              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1122"/>
    <n v="8"/>
    <n v="16.25"/>
    <n v="1.0833333333333333"/>
    <m/>
    <m/>
    <x v="1"/>
  </r>
  <r>
    <n v="79312599"/>
    <s v="SARMIENTO SANCHEZ LEONARDO"/>
    <x v="1"/>
    <s v="OPERATIVA DE DESEMBOLSOS Y CARTERA"/>
    <s v="PROFESIONAL UNIVERSITARIO"/>
    <s v="8. DIRECCION NACIONAL"/>
    <s v="DIRECCION GENERAL"/>
    <s v="DIRECCION NACIONAL"/>
    <n v="80000"/>
    <n v="41123"/>
    <n v="8"/>
    <n v="16.21"/>
    <n v="1.0806666666666667"/>
    <m/>
    <m/>
    <x v="1"/>
  </r>
  <r>
    <n v="7931355"/>
    <s v="ARRIETA HERRERA CARLOS ARNULFO"/>
    <x v="0"/>
    <s v="REGIONAL COMERCIAL"/>
    <s v="CAJERO PRINCIPAL"/>
    <s v="4. COSTA"/>
    <s v="OFICINAS"/>
    <s v="SAN JUAN DE NEPOMUCENO"/>
    <n v="41209"/>
    <n v="36705"/>
    <n v="6"/>
    <n v="17.63"/>
    <n v="1.1753333333333333"/>
    <m/>
    <m/>
    <x v="1"/>
  </r>
  <r>
    <n v="79317721"/>
    <s v="MANZANERA RODRIGUEZ JUAN PABLO"/>
    <x v="0"/>
    <s v="BANCA HIPOTECARIA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589"/>
    <n v="1"/>
    <n v="8.8699999999999992"/>
    <n v="0.59133333333333327"/>
    <m/>
    <m/>
    <x v="0"/>
  </r>
  <r>
    <n v="79318897"/>
    <s v="ALJURE ORTIZ JOSE ANDRES"/>
    <x v="1"/>
    <s v="OPERATIVA DE CANALES Y OFICINAS"/>
    <s v="PROFESIONAL SENIOR"/>
    <s v="8. DIRECCION NACIONAL"/>
    <s v="DIRECCION GENERAL"/>
    <s v="DIRECCION NACIONAL"/>
    <n v="80000"/>
    <n v="42290"/>
    <n v="10"/>
    <n v="28.25"/>
    <n v="1.8833333333333333"/>
    <m/>
    <m/>
    <x v="1"/>
  </r>
  <r>
    <n v="79321579"/>
    <s v="PERDIGON CORTES PABLO JAVIER"/>
    <x v="0"/>
    <s v="REGIONAL COMERCIAL"/>
    <s v="ASESOR COMERCIAL"/>
    <s v="2. BOGOTA"/>
    <s v="OFICINAS"/>
    <s v="SAN CAYETANO"/>
    <n v="25914"/>
    <n v="41652"/>
    <n v="1"/>
    <n v="9.5"/>
    <n v="0.6333333333333333"/>
    <m/>
    <m/>
    <x v="0"/>
  </r>
  <r>
    <n v="79322473"/>
    <s v="LAGUADO SOTO ELVER JESUS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174"/>
    <n v="7"/>
    <n v="17.29"/>
    <n v="1.1526666666666665"/>
    <m/>
    <m/>
    <x v="1"/>
  </r>
  <r>
    <n v="79323411"/>
    <s v="ESPINEL CARDENAS JOSE AGUSTIN"/>
    <x v="0"/>
    <s v="VENTAS BANCA AGROPECUARIA"/>
    <s v="JEFE"/>
    <s v="8. DIRECCION NACIONAL"/>
    <s v="DIRECCION GENERAL"/>
    <s v="DIRECCION NACIONAL"/>
    <n v="80000"/>
    <n v="42143"/>
    <n v="5"/>
    <n v="34.25"/>
    <n v="2.2833333333333332"/>
    <m/>
    <m/>
    <x v="2"/>
  </r>
  <r>
    <n v="79333969"/>
    <s v="GUASCA ROBAYO JOSE GUILLERMO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459"/>
    <n v="9"/>
    <n v="14.21"/>
    <n v="0.94733333333333336"/>
    <m/>
    <m/>
    <x v="0"/>
  </r>
  <r>
    <n v="79335014"/>
    <s v="GOMEZ BAUTISTA JOSE ALVAR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126"/>
    <n v="1"/>
    <n v="23.96"/>
    <n v="1.5973333333333335"/>
    <m/>
    <m/>
    <x v="1"/>
  </r>
  <r>
    <n v="79335339"/>
    <s v="MARTINEZ SANCHEZ WILLIAM"/>
    <x v="0"/>
    <s v="REGIONAL COMERCIAL"/>
    <s v="DIRECTOR OFICINA TIPO 4"/>
    <s v="2. BOGOTA"/>
    <s v="OFICINAS"/>
    <s v="SAN FRANCISCO"/>
    <n v="22018"/>
    <n v="38740"/>
    <n v="1"/>
    <n v="9.08"/>
    <n v="0.60533333333333339"/>
    <m/>
    <m/>
    <x v="0"/>
  </r>
  <r>
    <n v="79338728"/>
    <s v="ROBLES CALVO ORLAN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06"/>
    <n v="7"/>
    <n v="16.672000000000001"/>
    <n v="1.1114666666666666"/>
    <m/>
    <n v="44936"/>
    <x v="1"/>
  </r>
  <r>
    <n v="79338862"/>
    <s v="HERNANDEZ SUAREZ WILLIAM FERNANDO"/>
    <x v="4"/>
    <s v="NORMALIZACION Y COBRO JURIDICO                                                                                                                        "/>
    <s v="JEFE"/>
    <s v="8. DIRECCION NACIONAL"/>
    <s v="DIRECCION GENERAL"/>
    <s v="DIRECCION NACIONAL"/>
    <n v="80000"/>
    <n v="38166"/>
    <n v="6"/>
    <n v="24.63"/>
    <n v="1.6419999999999999"/>
    <m/>
    <m/>
    <x v="1"/>
  </r>
  <r>
    <n v="79343599"/>
    <s v="MARTINEZ BARRERA JUAN DIEG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m/>
    <x v="1"/>
  </r>
  <r>
    <n v="79352492"/>
    <s v="JARAMILLO MUÑOZ MAURICIO"/>
    <x v="7"/>
    <s v="CONTABILIDAD"/>
    <s v="PROFESIONAL SENIOR"/>
    <s v="8. DIRECCION NACIONAL"/>
    <s v="DIRECCION GENERAL"/>
    <s v="DIRECCION NACIONAL"/>
    <n v="80000"/>
    <n v="39449"/>
    <n v="1"/>
    <n v="24.542999999999999"/>
    <n v="1.6361999999999999"/>
    <m/>
    <m/>
    <x v="1"/>
  </r>
  <r>
    <n v="79357573"/>
    <s v="MANRIQUE MORENO OSCAR EDU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64"/>
    <n v="6"/>
    <n v="18.62"/>
    <n v="1.2413333333333334"/>
    <m/>
    <m/>
    <x v="1"/>
  </r>
  <r>
    <n v="79362437"/>
    <s v="ROLDAN SANCHEZ HELBER ENRIQUE"/>
    <x v="0"/>
    <s v="REGIONAL COMERCIAL"/>
    <s v="DIRECTOR OFICINA TIPO 5"/>
    <s v="2. BOGOTA"/>
    <s v="OFICINAS"/>
    <s v="TOPAIPI                                                                                                                                               "/>
    <n v="22612"/>
    <n v="36678"/>
    <n v="6"/>
    <n v="3.75"/>
    <n v="0.25"/>
    <m/>
    <m/>
    <x v="0"/>
  </r>
  <r>
    <n v="79366910"/>
    <s v="NOVOA MENDEZ RICARDO ORLANDO"/>
    <x v="1"/>
    <s v="OPERATIVA DE CANALES Y OFICINAS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368769"/>
    <s v="LOPEZ ROJAS JUAN CARLOS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1"/>
    <n v="5"/>
    <n v="19.96"/>
    <n v="1.3306666666666667"/>
    <m/>
    <m/>
    <x v="1"/>
  </r>
  <r>
    <n v="79368770"/>
    <s v="TRUJILLO PULGARIN JOHN JAIRO"/>
    <x v="7"/>
    <s v="CONTABILIDAD"/>
    <s v="PROFESIONAL UNIVERSITARIO"/>
    <s v="8. DIRECCION NACIONAL"/>
    <s v="DIRECCION GENERAL"/>
    <s v="DIRECCION NACIONAL"/>
    <n v="80000"/>
    <n v="36739"/>
    <n v="8"/>
    <n v="16.25"/>
    <n v="1.0833333333333333"/>
    <m/>
    <m/>
    <x v="1"/>
  </r>
  <r>
    <n v="79368941"/>
    <s v="MOYA FORERO WILLIAM ALFONSO"/>
    <x v="1"/>
    <s v="OPERATIVA DE DESEMBOLSOS Y CARTERA"/>
    <s v="PROFESIONAL UNIVERSITARIO"/>
    <s v="8. DIRECCION NACIONAL"/>
    <s v="DIRECCION GENERAL"/>
    <s v="DIRECCION NACIONAL"/>
    <n v="80000"/>
    <n v="41045"/>
    <n v="5"/>
    <n v="19.327999999999999"/>
    <n v="1.2885333333333333"/>
    <m/>
    <n v="44936"/>
    <x v="1"/>
  </r>
  <r>
    <n v="79370529"/>
    <s v="PORRAS ALONSO EDGAR MAURICIO"/>
    <x v="2"/>
    <s v="GESTION DE SERVICIOS TECNOLOGICOS                                                                                                                     "/>
    <s v="JEFE"/>
    <s v="8. DIRECCION NACIONAL"/>
    <s v="DIRECCION GENERAL"/>
    <s v="DIRECCION NACIONAL"/>
    <n v="80000"/>
    <n v="42522"/>
    <n v="6"/>
    <n v="18.75"/>
    <n v="1.25"/>
    <m/>
    <m/>
    <x v="1"/>
  </r>
  <r>
    <n v="79371405"/>
    <s v="GARCIA YAYA JOSE WILSON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57"/>
    <n v="9"/>
    <n v="15"/>
    <n v="1"/>
    <m/>
    <m/>
    <x v="1"/>
  </r>
  <r>
    <n v="79374303"/>
    <s v="RODRIGUEZ LAGOS DILBERT HONEY"/>
    <x v="0"/>
    <s v="REGIONAL COMERCIAL"/>
    <s v="DIRECTOR OFICINA TIPO 4"/>
    <s v="5. SANTANDER"/>
    <s v="OFICINAS"/>
    <s v="BARICHARA"/>
    <n v="54602"/>
    <n v="36705"/>
    <n v="6"/>
    <n v="17.338000000000001"/>
    <n v="1.1558666666666668"/>
    <m/>
    <m/>
    <x v="1"/>
  </r>
  <r>
    <n v="79374998"/>
    <s v="RUBIANO ROZO MIGUEL"/>
    <x v="8"/>
    <s v="PRODUCTOS ESPECIALIZADOS"/>
    <s v="JEFE"/>
    <s v="8. DIRECCION NACIONAL"/>
    <s v="DIRECCION GENERAL"/>
    <s v="DIRECCION NACIONAL"/>
    <n v="80000"/>
    <n v="43969"/>
    <n v="5"/>
    <n v="19.29"/>
    <n v="1.286"/>
    <m/>
    <m/>
    <x v="1"/>
  </r>
  <r>
    <n v="79383547"/>
    <s v="SANDOVAL ARCHILA LUIS CARLOS"/>
    <x v="1"/>
    <s v="OPERATIVA DE CANALES Y OFICINAS"/>
    <s v="PROFESIONAL UNIVERSITARIO"/>
    <s v="8. DIRECCION NACIONAL"/>
    <s v="DIRECCION GENERAL"/>
    <s v="DIRECCION NACIONAL"/>
    <n v="80000"/>
    <n v="39245"/>
    <n v="6"/>
    <n v="18.29"/>
    <n v="1.2193333333333334"/>
    <m/>
    <m/>
    <x v="1"/>
  </r>
  <r>
    <n v="79385386"/>
    <s v="TORRES BASANTE MARTIN NICOLAS"/>
    <x v="7"/>
    <s v="TESORERIA        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7228"/>
    <n v="12"/>
    <n v="26.17"/>
    <n v="1.7446666666666668"/>
    <m/>
    <m/>
    <x v="1"/>
  </r>
  <r>
    <n v="79386832"/>
    <s v="SANCHEZ SOLANO JORGE HERNANDO"/>
    <x v="0"/>
    <s v="REGIONAL COMERCIAL"/>
    <s v="DIRECTOR OPERATIVO"/>
    <s v="2. BOGOTA"/>
    <s v="OFICINAS"/>
    <s v="FUNZA"/>
    <n v="22003"/>
    <n v="39874"/>
    <n v="3"/>
    <n v="22.46"/>
    <n v="1.4973333333333334"/>
    <m/>
    <m/>
    <x v="1"/>
  </r>
  <r>
    <n v="79388117"/>
    <s v="TURRIAGO ROMERO ANTONIO EDUARDO"/>
    <x v="2"/>
    <s v="INNOVACION DIGITAL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01"/>
    <n v="12"/>
    <n v="26.21"/>
    <n v="1.7473333333333334"/>
    <m/>
    <m/>
    <x v="1"/>
  </r>
  <r>
    <n v="79392955"/>
    <s v="BERMUDEZ GOMEZ JUAN PABL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396602"/>
    <s v="SUAREZ BARRERA JOSE ALIRIO"/>
    <x v="6"/>
    <s v="VP EJECUTIVA"/>
    <s v="CONDUCTOR"/>
    <s v="8. DIRECCION NACIONAL"/>
    <s v="DIRECCION GENERAL"/>
    <s v="DIRECCION NACIONAL"/>
    <n v="80000"/>
    <n v="36746"/>
    <n v="8"/>
    <n v="15.96"/>
    <n v="1.0640000000000001"/>
    <m/>
    <m/>
    <x v="1"/>
  </r>
  <r>
    <n v="79397136"/>
    <s v="CARRILLO HERRERA CARLOS JULIO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43871"/>
    <n v="2"/>
    <n v="38.380000000000003"/>
    <n v="2.5586666666666669"/>
    <m/>
    <m/>
    <x v="2"/>
  </r>
  <r>
    <n v="79398867"/>
    <s v="MORALES PRIETO JULIO CESAR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39455"/>
    <n v="1"/>
    <n v="24.71"/>
    <n v="1.6473333333333333"/>
    <m/>
    <m/>
    <x v="1"/>
  </r>
  <r>
    <n v="79401019"/>
    <s v="GUTIERREZ MANJARRES JUAN CARLOS"/>
    <x v="2"/>
    <s v="VP TECNOLOGIA E INNOVACION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9.9600000000000009"/>
    <n v="0.66400000000000003"/>
    <m/>
    <m/>
    <x v="0"/>
  </r>
  <r>
    <n v="79403670"/>
    <s v="CHAVES TRIANA GIOVANNI EDU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802"/>
    <n v="9"/>
    <n v="13.587999999999999"/>
    <n v="0.9058666666666666"/>
    <m/>
    <m/>
    <x v="0"/>
  </r>
  <r>
    <n v="79406994"/>
    <s v="LARA BECERRA MAURICIO ALBERTO"/>
    <x v="9"/>
    <s v="RIESGO OPERATIVO"/>
    <s v="PROFESIONAL UNIVERSITARIO"/>
    <s v="8. DIRECCION NACIONAL"/>
    <s v="DIRECCION GENERAL"/>
    <s v="DIRECCION NACIONAL"/>
    <n v="80000"/>
    <n v="40973"/>
    <n v="3"/>
    <n v="22.247"/>
    <n v="1.4831333333333334"/>
    <m/>
    <m/>
    <x v="1"/>
  </r>
  <r>
    <n v="79411087"/>
    <s v="SIERRA CUITIVA EDGAR ALBERTO"/>
    <x v="7"/>
    <s v="CONTABILIDAD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415249"/>
    <s v="GARCIA PARRA CARLOS ALBERT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693"/>
    <n v="6"/>
    <n v="0.58799999999999997"/>
    <n v="3.9199999999999999E-2"/>
    <m/>
    <m/>
    <x v="0"/>
  </r>
  <r>
    <n v="79415658"/>
    <s v="PINZON MARIN EDGAR"/>
    <x v="1"/>
    <s v="OPERATIVA DE CONVENIOS"/>
    <s v="PROFESIONAL UNIVERSITARIO"/>
    <s v="8. DIRECCION NACIONAL"/>
    <s v="DIRECCION GENERAL"/>
    <s v="DIRECCION NACIONAL"/>
    <n v="80000"/>
    <n v="39776"/>
    <n v="11"/>
    <n v="11.54"/>
    <n v="0.76933333333333331"/>
    <m/>
    <n v="44936"/>
    <x v="0"/>
  </r>
  <r>
    <n v="79417551"/>
    <s v="GONZALEZ MONROY MARTIN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421744"/>
    <s v="GARZON MARTINEZ EDGAR HUMBERT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43"/>
    <n v="5"/>
    <n v="19.46"/>
    <n v="1.2973333333333334"/>
    <m/>
    <n v="44824"/>
    <x v="1"/>
  </r>
  <r>
    <n v="79424785"/>
    <s v="ESCOBAR MENDEZ LUIS ALBERTO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41610"/>
    <n v="12"/>
    <n v="26.21"/>
    <n v="1.7473333333333334"/>
    <m/>
    <m/>
    <x v="1"/>
  </r>
  <r>
    <n v="79429247"/>
    <s v="SILVA CARDOZA VICTOR RIC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40"/>
    <n v="7"/>
    <n v="2.3370000000000002"/>
    <n v="0.15580000000000002"/>
    <m/>
    <m/>
    <x v="0"/>
  </r>
  <r>
    <n v="79434129"/>
    <s v="ESTUPIÑAN CUBILLOS OSCAR"/>
    <x v="0"/>
    <s v="REGIONAL COMERCIAL"/>
    <s v="CAJERO PRINCIPAL"/>
    <s v="2. BOGOTA"/>
    <s v="OFICINAS"/>
    <s v="AVENIDA CHILE"/>
    <n v="20702"/>
    <n v="39510"/>
    <n v="3"/>
    <n v="18.587"/>
    <n v="1.2391333333333334"/>
    <m/>
    <m/>
    <x v="1"/>
  </r>
  <r>
    <n v="79434311"/>
    <s v="MUÑOZ MAYORGA JORGE ELIECER"/>
    <x v="1"/>
    <s v="OPERATIVA DE DESEMBOLSOS Y CARTERA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436452"/>
    <s v="AGUILLON BARRAGAN FERNANDO ALFARO"/>
    <x v="1"/>
    <s v="OPERACION BANCARIA Y APOYO TRANSACCIONAL                                                                                                              "/>
    <s v="JEFE"/>
    <s v="8. DIRECCION NACIONAL"/>
    <s v="DIRECCION GENERAL"/>
    <s v="DIRECCION NACIONAL"/>
    <n v="80000"/>
    <n v="36711"/>
    <n v="7"/>
    <n v="32.380000000000003"/>
    <n v="2.158666666666667"/>
    <m/>
    <m/>
    <x v="2"/>
  </r>
  <r>
    <n v="79445739"/>
    <s v="CUARTAS AMAYA LUIS GINDIER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73"/>
    <n v="2"/>
    <n v="23.67"/>
    <n v="1.5780000000000001"/>
    <m/>
    <m/>
    <x v="1"/>
  </r>
  <r>
    <n v="79447698"/>
    <s v="MEDINA ROSAS IVAN"/>
    <x v="1"/>
    <s v="VP OPERACIONES"/>
    <s v="SUPERNUMERARIO INTEGRAL"/>
    <s v="2. BOGOTA"/>
    <s v="REGIONAL"/>
    <s v="GERENCIA REGIONAL BOGOTA"/>
    <n v="20000"/>
    <n v="41113"/>
    <n v="7"/>
    <n v="16.579999999999998"/>
    <n v="1.1053333333333333"/>
    <m/>
    <m/>
    <x v="1"/>
  </r>
  <r>
    <n v="79450970"/>
    <s v="RAMOS CHITIVA SAUL"/>
    <x v="0"/>
    <s v="VENTAS MICROFINANZAS"/>
    <s v="PROFESIONAL UNIVERSITARIO"/>
    <s v="8. DIRECCION NACIONAL"/>
    <s v="DIRECCION GENERAL"/>
    <s v="DIRECCION NACIONAL"/>
    <n v="80000"/>
    <n v="39449"/>
    <n v="1"/>
    <n v="24.792999999999999"/>
    <n v="1.6528666666666667"/>
    <m/>
    <m/>
    <x v="1"/>
  </r>
  <r>
    <n v="79452848"/>
    <s v="OCAMPO PINTO JAIME HERNAN"/>
    <x v="0"/>
    <s v="REGIONAL COMERCIAL"/>
    <s v="OFICIAL OPERATIVO SENIOR"/>
    <s v="2. BOGOTA"/>
    <s v="OFICINAS"/>
    <s v="PALOQUEMAO"/>
    <n v="20716"/>
    <n v="36648"/>
    <n v="5"/>
    <n v="19.96"/>
    <n v="1.3306666666666667"/>
    <m/>
    <m/>
    <x v="1"/>
  </r>
  <r>
    <n v="79458850"/>
    <s v="COLMENARES GONZALEZ OSCAR"/>
    <x v="1"/>
    <s v="OPERATIVA DE DESEMBOLSOS Y CARTERA"/>
    <s v="PROFESIONAL UNIVERSITARIO"/>
    <s v="8. DIRECCION NACIONAL"/>
    <s v="DIRECCION GENERAL"/>
    <s v="DIRECCION NACIONAL"/>
    <n v="80000"/>
    <n v="41099"/>
    <n v="7"/>
    <n v="17.170000000000002"/>
    <n v="1.1446666666666667"/>
    <m/>
    <m/>
    <x v="1"/>
  </r>
  <r>
    <n v="79460414"/>
    <s v="RIVERA PIÑEROS MANUEL JOSE"/>
    <x v="1"/>
    <s v="OPERATIVA DE DESEMBOLSOS Y CARTERA"/>
    <s v="PROFESIONAL UNIVERSITARIO"/>
    <s v="8. DIRECCION NACIONAL"/>
    <s v="DIRECCION GENERAL"/>
    <s v="DIRECCION NACIONAL"/>
    <n v="80000"/>
    <n v="38681"/>
    <n v="11"/>
    <n v="11.5"/>
    <n v="0.76666666666666672"/>
    <m/>
    <m/>
    <x v="0"/>
  </r>
  <r>
    <n v="79461133"/>
    <s v="RIVERA ESPERZA MARTIN GIOVANNY"/>
    <x v="0"/>
    <s v="VENTAS MICROFINANZAS"/>
    <s v="ASESOR COMERCIAL MICROFINANZAS"/>
    <s v="5. SANTANDER"/>
    <s v="OFICINAS"/>
    <s v="CENTRAL DE ABASTO BUCARAMANGA"/>
    <n v="50819"/>
    <n v="43755"/>
    <n v="10"/>
    <n v="13.08"/>
    <n v="0.872"/>
    <m/>
    <m/>
    <x v="0"/>
  </r>
  <r>
    <n v="79462998"/>
    <s v="ACERO LOZANO JOSE MANUEL"/>
    <x v="1"/>
    <s v="OPERATIVA DE DESEMBOLSOS Y CARTERA"/>
    <s v="PROFESIONAL UNIVERSITARIO"/>
    <s v="8. DIRECCION NACIONAL"/>
    <s v="DIRECCION GENERAL"/>
    <s v="DIRECCION NACIONAL"/>
    <n v="80000"/>
    <n v="41113"/>
    <n v="7"/>
    <n v="16.497"/>
    <n v="1.0997999999999999"/>
    <m/>
    <n v="44837"/>
    <x v="1"/>
  </r>
  <r>
    <n v="79466294"/>
    <s v="MORALES PEÑA GERMAN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6668"/>
    <n v="5"/>
    <n v="19.13"/>
    <n v="1.2753333333333332"/>
    <m/>
    <m/>
    <x v="1"/>
  </r>
  <r>
    <n v="79470798"/>
    <s v="IBARRA MENDEZ MIGUEL ANGEL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40"/>
    <n v="9"/>
    <n v="15"/>
    <n v="1"/>
    <m/>
    <m/>
    <x v="1"/>
  </r>
  <r>
    <n v="79482337"/>
    <s v="FAGUA NONSOQUE RICARDO"/>
    <x v="1"/>
    <s v="OPERATIVA DE DESEMBOLSOS Y CARTERA"/>
    <s v="PROFESIONAL UNIVERSITARIO"/>
    <s v="8. DIRECCION NACIONAL"/>
    <s v="DIRECCION GENERAL"/>
    <s v="DIRECCION NACIONAL"/>
    <n v="80000"/>
    <n v="41043"/>
    <n v="5"/>
    <n v="19.376999999999999"/>
    <n v="1.2917999999999998"/>
    <m/>
    <m/>
    <x v="1"/>
  </r>
  <r>
    <n v="79482479"/>
    <s v="VELANDIA VALDERRAMA JUAN PABLO"/>
    <x v="0"/>
    <s v="VENTAS BANCA AGROPECUARIA"/>
    <s v="PROFESIONAL SENIOR"/>
    <s v="8. DIRECCION NACIONAL"/>
    <s v="DIRECCION GENERAL"/>
    <s v="DIRECCION NACIONAL"/>
    <n v="80000"/>
    <n v="38166"/>
    <n v="6"/>
    <n v="17.63"/>
    <n v="1.1753333333333333"/>
    <m/>
    <n v="44921"/>
    <x v="1"/>
  </r>
  <r>
    <n v="79487640"/>
    <s v="SANDOVAL JEREZ LUIS FERNAND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79488870"/>
    <s v="RODRIGUEZ DELGADO CESAR AUGUSTO"/>
    <x v="7"/>
    <s v="CONTABILIDAD"/>
    <s v="PROFESIONAL UNIVERSITARIO"/>
    <s v="8. DIRECCION NACIONAL"/>
    <s v="DIRECCION GENERAL"/>
    <s v="DIRECCION NACIONAL"/>
    <n v="80000"/>
    <n v="44138"/>
    <n v="11"/>
    <n v="27.42"/>
    <n v="1.8280000000000001"/>
    <m/>
    <m/>
    <x v="1"/>
  </r>
  <r>
    <n v="79495549"/>
    <s v="JARAMILLO ARIAS LUIS CARLOS"/>
    <x v="1"/>
    <s v="VP OPERACIONES"/>
    <s v="PROFESIONAL UNIVERSITARIO"/>
    <s v="1. ANTIOQUIA"/>
    <s v="REGIONAL"/>
    <s v="MEDELLIN"/>
    <n v="13312"/>
    <n v="43864"/>
    <n v="2"/>
    <n v="23.67"/>
    <n v="1.5780000000000001"/>
    <m/>
    <m/>
    <x v="1"/>
  </r>
  <r>
    <n v="79499509"/>
    <s v="PERDOMO TORRES MAURO ALBERTO"/>
    <x v="1"/>
    <s v="VP OPERACIONES"/>
    <s v="DIRECTOR SUPERNUMERARIO"/>
    <s v="2. BOGOTA"/>
    <s v="REGIONAL"/>
    <s v="GERENCIA REGIONAL BOGOTA"/>
    <n v="20000"/>
    <n v="44362"/>
    <n v="6"/>
    <n v="3.17"/>
    <n v="0.21133333333333332"/>
    <m/>
    <m/>
    <x v="0"/>
  </r>
  <r>
    <n v="79500119"/>
    <s v="MORENO RUIZ JAIME ANTONIO"/>
    <x v="1"/>
    <s v="OPERATIVA DE CONVENIOS"/>
    <s v="PROFESIONAL OPERATIVO"/>
    <s v="8. DIRECCION NACIONAL"/>
    <s v="DIRECCION GENERAL"/>
    <s v="DIRECCION NACIONAL"/>
    <n v="80000"/>
    <n v="41015"/>
    <n v="4"/>
    <n v="5.63"/>
    <n v="0.37533333333333335"/>
    <m/>
    <m/>
    <x v="0"/>
  </r>
  <r>
    <n v="79500322"/>
    <s v="GELVES ESPINOSA JESUS ORLANDO"/>
    <x v="1"/>
    <s v="OPERATIVA DE DESEMBOLSOS Y CARTERA"/>
    <s v="PROFESIONAL UNIVERSITARIO"/>
    <s v="8. DIRECCION NACIONAL"/>
    <s v="DIRECCION GENERAL"/>
    <s v="DIRECCION NACIONAL"/>
    <n v="80000"/>
    <n v="40066"/>
    <n v="9"/>
    <n v="14.63"/>
    <n v="0.97533333333333339"/>
    <m/>
    <m/>
    <x v="0"/>
  </r>
  <r>
    <n v="79501158"/>
    <s v="NUÑEZ LOPEZ CARLOS GERMAN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70"/>
    <n v="7"/>
    <n v="16.420000000000002"/>
    <n v="1.0946666666666667"/>
    <m/>
    <m/>
    <x v="1"/>
  </r>
  <r>
    <n v="79502393"/>
    <s v="GOMEZ DELGADO JHON ALEXI"/>
    <x v="1"/>
    <s v="OPERATIVA DE DESEMBOLSOS Y CARTERA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79503901"/>
    <s v="SANTANA HERRERA GUSTAV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01"/>
    <n v="4"/>
    <n v="6.21"/>
    <n v="0.41399999999999998"/>
    <m/>
    <m/>
    <x v="0"/>
  </r>
  <r>
    <n v="79504759"/>
    <s v="GONZALEZ PARRA MAURICI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92"/>
    <n v="3"/>
    <n v="22.46"/>
    <n v="1.4973333333333334"/>
    <m/>
    <m/>
    <x v="1"/>
  </r>
  <r>
    <n v="79504818"/>
    <s v="BARRAGAN GARCIA OSCAR ALFREDO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79506235"/>
    <s v="HERRERA RODRIGUEZ MARTIN ALEXANDER"/>
    <x v="0"/>
    <s v="REGIONAL COMERCIAL"/>
    <s v="CAJERO PRINCIPAL"/>
    <s v="2. BOGOTA"/>
    <s v="OFICINAS"/>
    <s v="CENTRO DE NEGOCIOS BOGOTA CENTRO                                                                                                                      "/>
    <n v="20704"/>
    <n v="38677"/>
    <n v="11"/>
    <n v="11.67"/>
    <n v="0.77800000000000002"/>
    <m/>
    <m/>
    <x v="0"/>
  </r>
  <r>
    <n v="79506537"/>
    <s v="SERRANO CORTES HERMES GUSTAVO"/>
    <x v="1"/>
    <s v="OPERATIVA DE DESEMBOLSOS Y CARTERA"/>
    <s v="PROFESIONAL UNIVERSITARIO"/>
    <s v="8. DIRECCION NACIONAL"/>
    <s v="DIRECCION GENERAL"/>
    <s v="DIRECCION NACIONAL"/>
    <n v="80000"/>
    <n v="41075"/>
    <n v="6"/>
    <n v="18.045000000000002"/>
    <n v="1.2030000000000001"/>
    <m/>
    <m/>
    <x v="1"/>
  </r>
  <r>
    <n v="79510246"/>
    <s v="ORTIZ MORENO GER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602"/>
    <n v="6"/>
    <n v="18.545000000000002"/>
    <n v="1.2363333333333335"/>
    <m/>
    <n v="44942"/>
    <x v="1"/>
  </r>
  <r>
    <n v="79514111"/>
    <s v="SOTOMAYOR PULIDO JAVIER ENRIQUE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290"/>
    <n v="10"/>
    <n v="13.25"/>
    <n v="0.8833333333333333"/>
    <m/>
    <m/>
    <x v="0"/>
  </r>
  <r>
    <n v="79523576"/>
    <s v="PRIETO FRANCO SILVINO ALEXAND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10.127000000000001"/>
    <n v="0.67513333333333336"/>
    <m/>
    <m/>
    <x v="0"/>
  </r>
  <r>
    <n v="79526316"/>
    <s v="ROJAS MORENO CARLOS ARTUR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01"/>
    <n v="12"/>
    <n v="11.21"/>
    <n v="0.7473333333333334"/>
    <m/>
    <m/>
    <x v="0"/>
  </r>
  <r>
    <n v="79532000"/>
    <s v="GUTIERREZ CAYON ALFREDO"/>
    <x v="3"/>
    <s v="SARLAFT Y CUMPLIMIENTO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237"/>
    <n v="2"/>
    <n v="18.38"/>
    <n v="1.2253333333333332"/>
    <m/>
    <m/>
    <x v="1"/>
  </r>
  <r>
    <n v="79532330"/>
    <s v="CASTRO QUIROGA YUBER ALFRE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01"/>
    <n v="2"/>
    <n v="23.75"/>
    <n v="1.5833333333333333"/>
    <m/>
    <m/>
    <x v="1"/>
  </r>
  <r>
    <n v="79532402"/>
    <s v="OTERO CORREA EDGAR EDUARDO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4718"/>
    <n v="6"/>
    <n v="3.54"/>
    <n v="0.23600000000000002"/>
    <m/>
    <m/>
    <x v="0"/>
  </r>
  <r>
    <n v="79536518"/>
    <s v="FLOREZ GUTIERREZ EDINSON"/>
    <x v="9"/>
    <s v="RIESGO OPERATIVO"/>
    <s v="PROFESIONAL SENIOR"/>
    <s v="8. DIRECCION NACIONAL"/>
    <s v="DIRECCION GENERAL"/>
    <s v="DIRECCION NACIONAL"/>
    <n v="80000"/>
    <n v="43377"/>
    <n v="10"/>
    <n v="13.63"/>
    <n v="0.90866666666666673"/>
    <m/>
    <m/>
    <x v="0"/>
  </r>
  <r>
    <n v="79538620"/>
    <s v="MOZUCA GARZON WILLIAM GERMAN"/>
    <x v="4"/>
    <s v="NORMALIZACION Y COBRO JURIDICO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1127"/>
    <n v="8"/>
    <n v="23.04"/>
    <n v="1.536"/>
    <m/>
    <m/>
    <x v="1"/>
  </r>
  <r>
    <n v="79539838"/>
    <s v="POSADA CARRERA JOSE PATRICIO"/>
    <x v="8"/>
    <s v="PRODUCTOS ESPECIALIZADOS"/>
    <s v="PROFESIONAL SENIOR"/>
    <s v="8. DIRECCION NACIONAL"/>
    <s v="DIRECCION GENERAL"/>
    <s v="DIRECCION NACIONAL"/>
    <n v="80000"/>
    <n v="44398"/>
    <n v="7"/>
    <n v="1.67"/>
    <n v="0.11133333333333333"/>
    <m/>
    <m/>
    <x v="0"/>
  </r>
  <r>
    <n v="79540874"/>
    <s v="CERON GOMEZ JORGE EDUARDO"/>
    <x v="1"/>
    <s v="VP OPERACIONES"/>
    <s v="PROFESIONAL UNIVERSITARIO"/>
    <s v="2. BOGOTA"/>
    <s v="REGIONAL"/>
    <s v="BOGOTA"/>
    <n v="20713"/>
    <n v="40070"/>
    <n v="9"/>
    <n v="14.377000000000001"/>
    <n v="0.95846666666666669"/>
    <m/>
    <m/>
    <x v="0"/>
  </r>
  <r>
    <n v="79544209"/>
    <s v="CUBIDES CUCAITA ARMANDO"/>
    <x v="1"/>
    <s v="OPERATIVA DE DESEMBOLSOS Y CARTERA"/>
    <s v="PROFESIONAL UNIVERSITARIO"/>
    <s v="8. DIRECCION NACIONAL"/>
    <s v="DIRECCION GENERAL"/>
    <s v="DIRECCION NACIONAL"/>
    <n v="80000"/>
    <n v="41093"/>
    <n v="7"/>
    <n v="17.420000000000002"/>
    <n v="1.1613333333333336"/>
    <m/>
    <m/>
    <x v="1"/>
  </r>
  <r>
    <n v="79556024"/>
    <s v="ARCE CAICEDO EDUARDO"/>
    <x v="11"/>
    <s v="VP JURIDICA                                                                                                                                           "/>
    <s v="VICEPRESIDENTE"/>
    <s v="8. DIRECCION NACIONAL"/>
    <s v="DIRECCION GENERAL"/>
    <s v="DIRECCION NACIONAL"/>
    <n v="80000"/>
    <n v="44473"/>
    <n v="10"/>
    <n v="13.63"/>
    <n v="0.90866666666666673"/>
    <m/>
    <m/>
    <x v="0"/>
  </r>
  <r>
    <n v="79557364"/>
    <s v="RUIZ CLAVIJO JORGE NORMAN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690"/>
    <n v="3"/>
    <n v="22.13"/>
    <n v="1.4753333333333332"/>
    <m/>
    <m/>
    <x v="1"/>
  </r>
  <r>
    <n v="79557799"/>
    <s v="NAVARRO RINCON JHON JAIRO"/>
    <x v="1"/>
    <s v="OPERATIVA DE DESEMBOLSOS Y CARTERA"/>
    <s v="PROFESIONAL OPERATIVO"/>
    <s v="8. DIRECCION NACIONAL"/>
    <s v="DIRECCION GENERAL"/>
    <s v="DIRECCION NACIONAL"/>
    <n v="80000"/>
    <n v="44200"/>
    <n v="1"/>
    <n v="24.88"/>
    <n v="1.6586666666666665"/>
    <m/>
    <n v="44928"/>
    <x v="1"/>
  </r>
  <r>
    <n v="79558108"/>
    <s v="RIAÑO COY NILSON EDUARDO"/>
    <x v="1"/>
    <s v="OPERATIVA DE DESEMBOLSOS Y CARTERA"/>
    <s v="PROFESIONAL OPERATIVO"/>
    <s v="8. DIRECCION NACIONAL"/>
    <s v="DIRECCION GENERAL"/>
    <s v="DIRECCION NACIONAL"/>
    <n v="80000"/>
    <n v="44095"/>
    <n v="9"/>
    <n v="14.17"/>
    <n v="0.94466666666666665"/>
    <m/>
    <m/>
    <x v="0"/>
  </r>
  <r>
    <n v="79558139"/>
    <s v="MURCIA VELANDIA JIMY ALEXANDER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66"/>
    <n v="9"/>
    <n v="14.63"/>
    <n v="0.97533333333333339"/>
    <m/>
    <m/>
    <x v="0"/>
  </r>
  <r>
    <n v="79562427"/>
    <s v="JIMENEZ DELGADO GONZALO ALBERTO"/>
    <x v="9"/>
    <s v="RIESGO OPERATIVO"/>
    <s v="GERENTE NACIONAL"/>
    <s v="8. DIRECCION NACIONAL"/>
    <s v="DIRECCION GENERAL"/>
    <s v="DIRECCION NACIONAL"/>
    <n v="80000"/>
    <n v="42444"/>
    <n v="3"/>
    <n v="6.5869999999999997"/>
    <n v="0.43913333333333332"/>
    <m/>
    <m/>
    <x v="0"/>
  </r>
  <r>
    <n v="79563013"/>
    <s v="ALVAREZ RAMOS WILSO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45"/>
    <n v="10"/>
    <n v="28.5"/>
    <n v="1.9"/>
    <m/>
    <m/>
    <x v="1"/>
  </r>
  <r>
    <n v="79565223"/>
    <s v="TOVAR USECHE JOSE IGNACIO"/>
    <x v="1"/>
    <s v="OPERATIVA DE DESEMBOLSOS Y CARTERA"/>
    <s v="PROFESIONAL UNIVERSITARIO"/>
    <s v="8. DIRECCION NACIONAL"/>
    <s v="DIRECCION GENERAL"/>
    <s v="DIRECCION NACIONAL"/>
    <n v="80000"/>
    <n v="40207"/>
    <n v="1"/>
    <n v="8.7469999999999999"/>
    <n v="0.58313333333333328"/>
    <m/>
    <m/>
    <x v="0"/>
  </r>
  <r>
    <n v="79565977"/>
    <s v="GOMEZ RODRIGUEZ JOHN FREDDY"/>
    <x v="0"/>
    <s v="REGIONAL COMERCIAL"/>
    <s v="CAJERO PRINCIPAL"/>
    <s v="7. ORIENTE"/>
    <s v="OFICINAS"/>
    <s v="SUTAMARCHAN                                                                                                                                           "/>
    <n v="71407"/>
    <n v="39630"/>
    <n v="7"/>
    <n v="2.2919999999999998"/>
    <n v="0.15279999999999999"/>
    <m/>
    <m/>
    <x v="0"/>
  </r>
  <r>
    <n v="79567088"/>
    <s v="MUÑOZ MOLANO RAFAEL AUGUSTO"/>
    <x v="10"/>
    <s v="DE TALENTO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569193"/>
    <s v="ORJUELA RONDON GERMAN"/>
    <x v="0"/>
    <s v="REGIONAL COMERCIAL"/>
    <s v="DIRECTOR OFICINA TIPO 5"/>
    <s v="1. ANTIOQUIA"/>
    <s v="OFICINAS"/>
    <s v="PUERTO NARE"/>
    <n v="14307"/>
    <n v="42066"/>
    <n v="3"/>
    <n v="20.92"/>
    <n v="1.3946666666666667"/>
    <m/>
    <m/>
    <x v="1"/>
  </r>
  <r>
    <n v="79574024"/>
    <s v="LOPEZ PALACIO ALFONSO JAVIER"/>
    <x v="2"/>
    <s v="VP TECNOLOGIA E INNOVACION                                                                                                                            "/>
    <s v="JEFE"/>
    <s v="8. DIRECCION NACIONAL"/>
    <s v="DIRECCION GENERAL"/>
    <s v="DIRECCION NACIONAL"/>
    <n v="80000"/>
    <n v="39188"/>
    <n v="4"/>
    <n v="35.630000000000003"/>
    <n v="2.3753333333333333"/>
    <m/>
    <n v="44914"/>
    <x v="2"/>
  </r>
  <r>
    <n v="79575695"/>
    <s v="JAIMES SANABRIA GUSTAVO ALEXANDER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40"/>
    <n v="7"/>
    <n v="17.295000000000002"/>
    <n v="1.153"/>
    <m/>
    <m/>
    <x v="1"/>
  </r>
  <r>
    <n v="79576802"/>
    <s v="CEDIEL ROA OSCAR ENRIQUE"/>
    <x v="1"/>
    <s v="OPERATIVA DE CANALES Y OFICINAS"/>
    <s v="PROFESIONAL UNIVERSITARIO"/>
    <s v="8. DIRECCION NACIONAL"/>
    <s v="DIRECCION GENERAL"/>
    <s v="DIRECCION NACIONAL"/>
    <n v="80000"/>
    <n v="41253"/>
    <n v="12"/>
    <n v="10.88"/>
    <n v="0.72533333333333339"/>
    <m/>
    <m/>
    <x v="0"/>
  </r>
  <r>
    <n v="79579261"/>
    <s v="HERNANDEZ HUERTAS GERARDO"/>
    <x v="0"/>
    <s v="ADMINISTRACION DE CARTERA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3739"/>
    <n v="10"/>
    <n v="13.75"/>
    <n v="0.91666666666666663"/>
    <m/>
    <m/>
    <x v="0"/>
  </r>
  <r>
    <n v="79579650"/>
    <s v="HERRERA GRANADOS ALFONSO ENRIQUE"/>
    <x v="9"/>
    <s v="VP RIESGOS"/>
    <s v="COORDINADOR"/>
    <s v="8. DIRECCION NACIONAL"/>
    <s v="DIRECCION GENERAL"/>
    <s v="DIRECCION NACIONAL"/>
    <n v="80000"/>
    <n v="43381"/>
    <n v="10"/>
    <n v="13.46"/>
    <n v="0.89733333333333343"/>
    <m/>
    <m/>
    <x v="0"/>
  </r>
  <r>
    <n v="79590181"/>
    <s v="GOMEZ PETRO ANTONIO EDUARDO"/>
    <x v="2"/>
    <s v="INFRAESTRUCTURA TECNOLOGICA                                                                                                                           "/>
    <s v="OPERADOR CENTRO DE COMPUTO"/>
    <s v="8. DIRECCION NACIONAL"/>
    <s v="DIRECCION GENERAL"/>
    <s v="DIRECCION NACIONAL"/>
    <n v="80000"/>
    <n v="36711"/>
    <n v="7"/>
    <n v="17.38"/>
    <n v="1.1586666666666665"/>
    <m/>
    <m/>
    <x v="1"/>
  </r>
  <r>
    <n v="79596640"/>
    <s v="PALMA ROJAS HENRY ALFONSO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1031"/>
    <n v="5"/>
    <n v="19.835000000000001"/>
    <n v="1.3223333333333334"/>
    <m/>
    <m/>
    <x v="1"/>
  </r>
  <r>
    <n v="79598138"/>
    <s v="HEREDIA GRANADOS JUAN MARIO"/>
    <x v="8"/>
    <s v="VP BANCA EMPRESARIAL Y OFICIAL"/>
    <s v="JEFE"/>
    <s v="8. DIRECCION NACIONAL"/>
    <s v="DIRECCION GENERAL"/>
    <s v="DIRECCION NACIONAL"/>
    <n v="80000"/>
    <n v="39084"/>
    <n v="1"/>
    <n v="24.96"/>
    <n v="1.6640000000000001"/>
    <m/>
    <m/>
    <x v="1"/>
  </r>
  <r>
    <n v="79599431"/>
    <s v="MORALES FRANCO EDUARD MAURI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860"/>
    <n v="2"/>
    <n v="8.1199999999999992"/>
    <n v="0.54133333333333333"/>
    <m/>
    <m/>
    <x v="0"/>
  </r>
  <r>
    <n v="79599586"/>
    <s v="GONZALEZ PERDOMO ALEXANDER NOLASCO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745"/>
    <n v="10"/>
    <n v="28.5"/>
    <n v="1.9"/>
    <m/>
    <m/>
    <x v="1"/>
  </r>
  <r>
    <n v="79599642"/>
    <s v="RAMOS ROPERO MICHAEL RENE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79601779"/>
    <s v="CUCA DOMINGUEZ EDER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24.13"/>
    <n v="1.6086666666666667"/>
    <m/>
    <m/>
    <x v="1"/>
  </r>
  <r>
    <n v="79605571"/>
    <s v="SANCHEZ PALACIOS FREDY ALBERT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522"/>
    <n v="6"/>
    <n v="3.75"/>
    <n v="0.25"/>
    <m/>
    <m/>
    <x v="0"/>
  </r>
  <r>
    <n v="79613367"/>
    <s v="VIVAS ROZO ALEXANDER"/>
    <x v="4"/>
    <s v="NACIONAL DE ANALISIS AGROPECUARIO                                                                                                                     "/>
    <s v="OFICIAL SOPORTE"/>
    <s v="8. DIRECCION NACIONAL"/>
    <s v="DIRECCION GENERAL"/>
    <s v="DIRECCION NACIONAL"/>
    <n v="80000"/>
    <n v="44461"/>
    <n v="9"/>
    <n v="14.12"/>
    <n v="0.94133333333333324"/>
    <m/>
    <m/>
    <x v="0"/>
  </r>
  <r>
    <n v="79613744"/>
    <s v="PUENTES MUÑOZ WILMER"/>
    <x v="1"/>
    <s v="OPERATIVA DE CANALES Y OFICINAS"/>
    <s v="PROFESIONAL UNIVERSITARIO"/>
    <s v="8. DIRECCION NACIONAL"/>
    <s v="DIRECCION GENERAL"/>
    <s v="DIRECCION NACIONAL"/>
    <n v="80000"/>
    <n v="38973"/>
    <n v="9"/>
    <n v="14.5"/>
    <n v="0.96666666666666667"/>
    <m/>
    <m/>
    <x v="0"/>
  </r>
  <r>
    <n v="79613913"/>
    <s v="BARAHONA LOPEZ GONZALO"/>
    <x v="1"/>
    <s v="OPERATIVA DE DESEMBOLSOS Y CARTERA"/>
    <s v="PROFESIONAL SENIOR"/>
    <s v="8. DIRECCION NACIONAL"/>
    <s v="DIRECCION GENERAL"/>
    <s v="DIRECCION NACIONAL"/>
    <n v="80000"/>
    <n v="39449"/>
    <n v="1"/>
    <n v="9.9600000000000009"/>
    <n v="0.66400000000000003"/>
    <m/>
    <m/>
    <x v="0"/>
  </r>
  <r>
    <n v="79614241"/>
    <s v="BELTRAN ARIAS JHON JAI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93"/>
    <n v="7"/>
    <n v="17.420000000000002"/>
    <n v="1.1613333333333336"/>
    <m/>
    <n v="44858"/>
    <x v="1"/>
  </r>
  <r>
    <n v="79617090"/>
    <s v="GOMEZ FLOREZ JHON HUMBERTO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010"/>
    <n v="10"/>
    <n v="13.71"/>
    <n v="0.91400000000000003"/>
    <m/>
    <n v="44852"/>
    <x v="0"/>
  </r>
  <r>
    <n v="79618257"/>
    <s v="BARRERO MENESES URIEL FERNANDO"/>
    <x v="0"/>
    <s v="REGIONAL COMERCIAL"/>
    <s v="GERENTE ZONAL"/>
    <s v="4. COSTA"/>
    <s v="REGIONAL"/>
    <s v="BARRANQUILLA"/>
    <n v="40502"/>
    <n v="44685"/>
    <n v="5"/>
    <n v="4.88"/>
    <n v="0.32533333333333331"/>
    <m/>
    <m/>
    <x v="0"/>
  </r>
  <r>
    <n v="79619117"/>
    <s v="BERNAL BALLEN IVAN ALEJANDRO"/>
    <x v="1"/>
    <s v="OPERATIVA DE CANALES Y OFICINAS"/>
    <s v="GERENTE NACIONAL"/>
    <s v="8. DIRECCION NACIONAL"/>
    <s v="DIRECCION GENERAL"/>
    <s v="DIRECCION NACIONAL"/>
    <n v="80000"/>
    <n v="36739"/>
    <n v="8"/>
    <n v="31.25"/>
    <n v="2.0833333333333335"/>
    <m/>
    <m/>
    <x v="2"/>
  </r>
  <r>
    <n v="79622041"/>
    <s v="MALPICA PARRA LUIS JESUS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35"/>
    <n v="2"/>
    <n v="8.4600000000000009"/>
    <n v="0.56400000000000006"/>
    <m/>
    <m/>
    <x v="0"/>
  </r>
  <r>
    <n v="79624968"/>
    <s v="BELLO CELY JAIME WILLIAM"/>
    <x v="1"/>
    <s v="VP OPERACIONES"/>
    <s v="COORDINADOR"/>
    <s v="2. BOGOTA"/>
    <s v="REGIONAL"/>
    <s v="GERENCIA REGIONAL BOGOTA"/>
    <n v="20000"/>
    <n v="43983"/>
    <n v="6"/>
    <n v="18.75"/>
    <n v="1.25"/>
    <m/>
    <m/>
    <x v="1"/>
  </r>
  <r>
    <n v="79626738"/>
    <s v="GOMEZ LEON FABIO"/>
    <x v="3"/>
    <s v="PRESIDENCIA"/>
    <s v="CONDUCTOR"/>
    <s v="8. DIRECCION NACIONAL"/>
    <s v="DIRECCION GENERAL"/>
    <s v="DIRECCION NACIONAL"/>
    <n v="80000"/>
    <n v="43353"/>
    <n v="9"/>
    <n v="14.38"/>
    <n v="0.95866666666666667"/>
    <m/>
    <m/>
    <x v="0"/>
  </r>
  <r>
    <n v="79627364"/>
    <s v="RODRIGUEZ MONSALVE DAVID LEON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695"/>
    <n v="6"/>
    <n v="3.75"/>
    <n v="0.25"/>
    <m/>
    <m/>
    <x v="0"/>
  </r>
  <r>
    <n v="79629400"/>
    <s v="LIZARAZO ACOSTA ANDREY HANS"/>
    <x v="1"/>
    <s v="OPERATIVA DE CANALES Y OFICINAS"/>
    <s v="PROFESIONAL UNIVERSITARIO"/>
    <s v="8. DIRECCION NACIONAL"/>
    <s v="DIRECCION GENERAL"/>
    <s v="DIRECCION NACIONAL"/>
    <n v="80000"/>
    <n v="42107"/>
    <n v="4"/>
    <n v="20.75"/>
    <n v="1.3833333333333333"/>
    <m/>
    <m/>
    <x v="1"/>
  </r>
  <r>
    <n v="79630524"/>
    <s v="RODRIGUEZ FORERO MARIO ALEXANDER"/>
    <x v="1"/>
    <s v="OPERATIVA DE DESEMBOLSOS Y CARTERA"/>
    <s v="PROFESIONAL UNIVERSITARIO"/>
    <s v="8. DIRECCION NACIONAL"/>
    <s v="DIRECCION GENERAL"/>
    <s v="DIRECCION NACIONAL"/>
    <n v="80000"/>
    <n v="41113"/>
    <n v="7"/>
    <n v="16.413"/>
    <n v="1.0942000000000001"/>
    <m/>
    <m/>
    <x v="1"/>
  </r>
  <r>
    <n v="79633475"/>
    <s v="MORENO GARCIA JHON FREDY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61"/>
    <n v="6"/>
    <n v="18.75"/>
    <n v="1.25"/>
    <m/>
    <m/>
    <x v="1"/>
  </r>
  <r>
    <n v="79637266"/>
    <s v="ARCHILA CELIS WALTON"/>
    <x v="8"/>
    <s v="NEGOCIOS INTERNACIONALES                                                                                                                              "/>
    <s v="JEFE"/>
    <s v="8. DIRECCION NACIONAL"/>
    <s v="DIRECCION GENERAL"/>
    <s v="DIRECCION NACIONAL"/>
    <n v="80000"/>
    <n v="43507"/>
    <n v="2"/>
    <n v="23.33"/>
    <n v="1.5553333333333332"/>
    <m/>
    <m/>
    <x v="1"/>
  </r>
  <r>
    <n v="79640666"/>
    <s v="ACOSTA PARDO ELKIN LEONEL"/>
    <x v="4"/>
    <s v="NACIONAL DE ANALISIS AGROPECUARIO                                                                                                                     "/>
    <s v="GERENTE NACIONAL"/>
    <s v="8. DIRECCION NACIONAL"/>
    <s v="DIRECCION GENERAL"/>
    <s v="DIRECCION NACIONAL"/>
    <n v="80000"/>
    <n v="42737"/>
    <n v="1"/>
    <n v="24.96"/>
    <n v="1.6640000000000001"/>
    <m/>
    <m/>
    <x v="1"/>
  </r>
  <r>
    <n v="79642251"/>
    <s v="VARGAS RIVERA LUIS FERN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19"/>
    <n v="5"/>
    <n v="4.92"/>
    <n v="0.32800000000000001"/>
    <m/>
    <m/>
    <x v="0"/>
  </r>
  <r>
    <n v="79644118"/>
    <s v="FAYAD OSPINA JUAN CARLOS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1001"/>
    <n v="4"/>
    <n v="28.21"/>
    <n v="1.8806666666666667"/>
    <m/>
    <m/>
    <x v="1"/>
  </r>
  <r>
    <n v="79644264"/>
    <s v="MARRIAGA CORTES ALEXANDER"/>
    <x v="1"/>
    <s v="OPERATIVA DE CANALES Y OFICINAS"/>
    <s v="PROFESIONAL SENIOR"/>
    <s v="8. DIRECCION NACIONAL"/>
    <s v="DIRECCION GENERAL"/>
    <s v="DIRECCION NACIONAL"/>
    <n v="80000"/>
    <n v="44182"/>
    <n v="12"/>
    <n v="25.58"/>
    <n v="1.7053333333333331"/>
    <m/>
    <m/>
    <x v="1"/>
  </r>
  <r>
    <n v="79644344"/>
    <s v="POLANIA PUENTES WILLIAM ALYOBERT"/>
    <x v="6"/>
    <s v="VP EJECUTIVA"/>
    <s v="PROFESIONAL SENIOR"/>
    <s v="8. DIRECCION NACIONAL"/>
    <s v="DIRECCION GENERAL"/>
    <s v="DIRECCION NACIONAL"/>
    <n v="80000"/>
    <n v="42107"/>
    <n v="4"/>
    <n v="20.75"/>
    <n v="1.3833333333333333"/>
    <m/>
    <m/>
    <x v="1"/>
  </r>
  <r>
    <n v="79644801"/>
    <s v="NOVOA DIAZ NILSON JOSE"/>
    <x v="1"/>
    <s v="OPERACION BANCARIA Y APOYO TRANSACCIONAL                                                                                                              "/>
    <s v="COORDINADOR"/>
    <s v="8. DIRECCION NACIONAL"/>
    <s v="DIRECCION GENERAL"/>
    <s v="DIRECCION NACIONAL"/>
    <n v="80000"/>
    <n v="42948"/>
    <n v="8"/>
    <n v="31.25"/>
    <n v="2.0833333333333335"/>
    <m/>
    <n v="44852"/>
    <x v="2"/>
  </r>
  <r>
    <n v="79645062"/>
    <s v="VARGAS BUSTOS HUGO ALEXANDER"/>
    <x v="0"/>
    <s v="REGIONAL COMERCIAL"/>
    <s v="DIRECTOR OFICINA TIPO 5"/>
    <s v="9. SUR"/>
    <s v="OFICINAS"/>
    <s v="VILLAVIEJA"/>
    <n v="33710"/>
    <n v="40470"/>
    <n v="10"/>
    <n v="12.917"/>
    <n v="0.86113333333333331"/>
    <m/>
    <m/>
    <x v="0"/>
  </r>
  <r>
    <n v="79647401"/>
    <s v="LOAIZA MILIAN JOSE MARIA"/>
    <x v="1"/>
    <s v="VP OPERACIONES"/>
    <s v="DIRECTOR SUPERNUMERARIO"/>
    <s v="7. ORIENTE"/>
    <s v="REGIONAL"/>
    <s v="GERENCIA REGIONAL ORIENTE"/>
    <n v="70000"/>
    <n v="38681"/>
    <n v="11"/>
    <n v="11.5"/>
    <n v="0.76666666666666672"/>
    <m/>
    <m/>
    <x v="0"/>
  </r>
  <r>
    <n v="79647928"/>
    <s v="ZAMORA AGUAS MAURICIO"/>
    <x v="1"/>
    <s v="OPERATIVA DE CANALES Y OFICINAS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79650428"/>
    <s v="RODRIGUEZ AREVALO CARLOS FERNANDO"/>
    <x v="1"/>
    <s v="OPERATIVA DE DESEMBOLSOS Y CARTERA"/>
    <s v="PROFESIONAL UNIVERSITARIO"/>
    <s v="8. DIRECCION NACIONAL"/>
    <s v="DIRECCION GENERAL"/>
    <s v="DIRECCION NACIONAL"/>
    <n v="80000"/>
    <n v="41045"/>
    <n v="5"/>
    <n v="34.286999999999999"/>
    <n v="2.2858000000000001"/>
    <m/>
    <n v="44837"/>
    <x v="2"/>
  </r>
  <r>
    <n v="79651283"/>
    <s v="GARZON CAMACHO JAVIER ORLANDO"/>
    <x v="8"/>
    <s v="VP BANCA EMPRESARIAL Y OFICIAL"/>
    <s v="PROFESIONAL SENIOR"/>
    <s v="8. DIRECCION NACIONAL"/>
    <s v="DIRECCION GENERAL"/>
    <s v="DIRECCION NACIONAL"/>
    <n v="80000"/>
    <n v="41562"/>
    <n v="10"/>
    <n v="13.17"/>
    <n v="0.878"/>
    <m/>
    <m/>
    <x v="0"/>
  </r>
  <r>
    <n v="79653013"/>
    <s v="ALVARADO QUIJANO WILSON ANTONIO"/>
    <x v="6"/>
    <s v="VP EJECUTIVA"/>
    <s v="PROFESIONAL SENIOR"/>
    <s v="8. DIRECCION NACIONAL"/>
    <s v="DIRECCION GENERAL"/>
    <s v="DIRECCION NACIONAL"/>
    <n v="80000"/>
    <n v="42786"/>
    <n v="2"/>
    <n v="7.96"/>
    <n v="0.53066666666666662"/>
    <m/>
    <m/>
    <x v="0"/>
  </r>
  <r>
    <n v="79655846"/>
    <s v="PINEDA GALINDO JHON FREDY"/>
    <x v="8"/>
    <s v="PYME EMPRESARIAL     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235"/>
    <n v="2"/>
    <n v="8.4600000000000009"/>
    <n v="0.56400000000000006"/>
    <m/>
    <m/>
    <x v="0"/>
  </r>
  <r>
    <n v="79657025"/>
    <s v="MORA JAVELA WALTER OSWALD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996"/>
    <n v="9"/>
    <n v="14.29"/>
    <n v="0.95266666666666666"/>
    <m/>
    <m/>
    <x v="0"/>
  </r>
  <r>
    <n v="79661614"/>
    <s v="CASAS COTACIO CARLOS HUMBERTO"/>
    <x v="0"/>
    <s v="REGIONAL COMERCIAL"/>
    <s v="CAJERO PRINCIPAL"/>
    <s v="2. BOGOTA"/>
    <s v="OFICINAS"/>
    <s v="PUENTE ARANDA"/>
    <n v="20711"/>
    <n v="41113"/>
    <n v="7"/>
    <n v="15.663"/>
    <n v="1.0442"/>
    <m/>
    <m/>
    <x v="1"/>
  </r>
  <r>
    <n v="79662009"/>
    <s v="TORRES LESMES JULIAN RICARD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99"/>
    <n v="10"/>
    <n v="13.25"/>
    <n v="0.8833333333333333"/>
    <m/>
    <m/>
    <x v="0"/>
  </r>
  <r>
    <n v="79662360"/>
    <s v="BENAVIDES MUNAR ALFREDO"/>
    <x v="8"/>
    <s v="VENTAS BANCA EMPRESARIAL"/>
    <s v="PROFESIONAL SENIOR"/>
    <s v="8. DIRECCION NACIONAL"/>
    <s v="DIRECCION GENERAL"/>
    <s v="DIRECCION NACIONAL"/>
    <n v="80000"/>
    <n v="39077"/>
    <n v="12"/>
    <n v="25.21"/>
    <n v="1.6806666666666668"/>
    <m/>
    <n v="44869"/>
    <x v="1"/>
  </r>
  <r>
    <n v="79671470"/>
    <s v="CASTAÑEDA NEIRA GUSTAVO ADOLFO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3174"/>
    <n v="3"/>
    <n v="21.92"/>
    <n v="1.4613333333333334"/>
    <m/>
    <m/>
    <x v="1"/>
  </r>
  <r>
    <n v="79683692"/>
    <s v="ANDRADE PACHECO FREDY ERNESTO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6662"/>
    <n v="5"/>
    <n v="19.37"/>
    <n v="1.2913333333333334"/>
    <m/>
    <m/>
    <x v="1"/>
  </r>
  <r>
    <n v="79683972"/>
    <s v="LEAL DIAZ LEONARDO"/>
    <x v="6"/>
    <s v="VP EJECUTIVA"/>
    <s v="PROFESIONAL SENIOR"/>
    <s v="8. DIRECCION NACIONAL"/>
    <s v="DIRECCION GENERAL"/>
    <s v="DIRECCION NACIONAL"/>
    <n v="80000"/>
    <n v="42446"/>
    <n v="3"/>
    <n v="21.83"/>
    <n v="1.4553333333333331"/>
    <m/>
    <m/>
    <x v="1"/>
  </r>
  <r>
    <n v="79684409"/>
    <s v="CORREDOR URREGO OSCAR MAURICIO"/>
    <x v="0"/>
    <s v="REGIONAL COMERCIAL"/>
    <s v="DIRECTOR OFICINA TIPO 4"/>
    <s v="2. BOGOTA"/>
    <s v="OFICINAS"/>
    <s v="ARBELAEZ"/>
    <n v="21009"/>
    <n v="42171"/>
    <n v="6"/>
    <n v="18.13"/>
    <n v="1.2086666666666666"/>
    <m/>
    <m/>
    <x v="1"/>
  </r>
  <r>
    <n v="79685685"/>
    <s v="MILLAN DURAN JAVIER HERNAN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937"/>
    <x v="1"/>
  </r>
  <r>
    <n v="79685840"/>
    <s v="TORO CUERVO JAVIER ENRIQUE"/>
    <x v="2"/>
    <s v="VP TECNOLOGIA E INNOVACION                                                                                                                            "/>
    <s v="VICEPRESIDENTE"/>
    <s v="8. DIRECCION NACIONAL"/>
    <s v="DIRECCION GENERAL"/>
    <s v="DIRECCION NACIONAL"/>
    <n v="80000"/>
    <n v="44572"/>
    <n v="1"/>
    <n v="9.58"/>
    <n v="0.63866666666666672"/>
    <m/>
    <m/>
    <x v="0"/>
  </r>
  <r>
    <n v="79686240"/>
    <s v="SIERRA CASTRO LOBSANG RABINDRANATH"/>
    <x v="11"/>
    <s v="ASESORIA JURIDICA DEL NEGOCIO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87"/>
    <n v="11"/>
    <n v="11.79"/>
    <n v="0.78599999999999992"/>
    <m/>
    <m/>
    <x v="0"/>
  </r>
  <r>
    <n v="79693599"/>
    <s v="LONDOÑO GIRALDO JOHN JAI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m/>
    <x v="1"/>
  </r>
  <r>
    <n v="79696378"/>
    <s v="RAMIREZ TORRES JADER WILSON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630"/>
    <n v="7"/>
    <n v="17.5"/>
    <n v="1.1666666666666667"/>
    <m/>
    <m/>
    <x v="1"/>
  </r>
  <r>
    <n v="79704204"/>
    <s v="GOMEZ PINZON DIRIER ALEXAND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105"/>
    <n v="10"/>
    <n v="28"/>
    <n v="1.8666666666666667"/>
    <m/>
    <n v="44830"/>
    <x v="1"/>
  </r>
  <r>
    <n v="79706807"/>
    <s v="VEGA LAMUS VICTOR JULIO"/>
    <x v="6"/>
    <s v="VP EJECUTIVA"/>
    <s v="PROFESIONAL SENIOR"/>
    <s v="8. DIRECCION NACIONAL"/>
    <s v="DIRECCION GENERAL"/>
    <s v="DIRECCION NACIONAL"/>
    <n v="80000"/>
    <n v="41113"/>
    <n v="7"/>
    <n v="31.58"/>
    <n v="2.1053333333333333"/>
    <m/>
    <m/>
    <x v="2"/>
  </r>
  <r>
    <n v="79708202"/>
    <s v="ORTIZ CAMACHO OSCAR OSWAL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10.210000000000001"/>
    <n v="0.68066666666666675"/>
    <m/>
    <m/>
    <x v="0"/>
  </r>
  <r>
    <n v="79708263"/>
    <s v="ESPINEL RINCON OMAR"/>
    <x v="1"/>
    <s v="OPERATIVA DE CANALES Y OFICINAS"/>
    <s v="PROFESIONAL UNIVERSITARIO"/>
    <s v="8. DIRECCION NACIONAL"/>
    <s v="DIRECCION GENERAL"/>
    <s v="DIRECCION NACIONAL"/>
    <n v="80000"/>
    <n v="39664"/>
    <n v="8"/>
    <n v="16.13"/>
    <n v="1.0753333333333333"/>
    <m/>
    <m/>
    <x v="1"/>
  </r>
  <r>
    <n v="79709324"/>
    <s v="LOZADA PINEDA YARSON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92"/>
    <n v="5"/>
    <n v="19.96"/>
    <n v="1.3306666666666667"/>
    <m/>
    <m/>
    <x v="1"/>
  </r>
  <r>
    <n v="79711871"/>
    <s v="DIAZ REYES OSCAR MANUEL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48"/>
    <n v="8"/>
    <n v="1.25"/>
    <n v="8.3333333333333329E-2"/>
    <m/>
    <m/>
    <x v="0"/>
  </r>
  <r>
    <n v="79712565"/>
    <s v="JIMENEZ DEL VILLAR ERNESTO RAFAEL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65"/>
    <n v="3"/>
    <n v="22.292999999999999"/>
    <n v="1.4862"/>
    <m/>
    <m/>
    <x v="1"/>
  </r>
  <r>
    <n v="79715349"/>
    <s v="ARIAS VARGAS EDWARD"/>
    <x v="1"/>
    <s v="VP OPERACIONES"/>
    <s v="PROFESIONAL SENIOR"/>
    <s v="8. DIRECCION NACIONAL"/>
    <s v="DIRECCION GENERAL"/>
    <s v="DIRECCION NACIONAL"/>
    <n v="80000"/>
    <n v="36626"/>
    <n v="4"/>
    <n v="35.869999999999997"/>
    <n v="2.3913333333333333"/>
    <m/>
    <m/>
    <x v="2"/>
  </r>
  <r>
    <n v="79719416"/>
    <s v="GUEVARA IZQUIERDO JAIRO ALBERT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1"/>
    <n v="5"/>
    <n v="19.96"/>
    <n v="1.3306666666666667"/>
    <m/>
    <m/>
    <x v="1"/>
  </r>
  <r>
    <n v="79720370"/>
    <s v="ALBA CUBILLOS LUIS FAIVER"/>
    <x v="7"/>
    <s v="PLANEACION FINANCIERA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00"/>
    <n v="4"/>
    <n v="21.04"/>
    <n v="1.4026666666666665"/>
    <m/>
    <m/>
    <x v="1"/>
  </r>
  <r>
    <n v="79724391"/>
    <s v="MONROY BARRAGAN GIOVANNI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710"/>
    <n v="6"/>
    <n v="18.004999999999999"/>
    <n v="1.2003333333333333"/>
    <m/>
    <m/>
    <x v="1"/>
  </r>
  <r>
    <n v="79730061"/>
    <s v="PERALTA GARCIA CESAR WILINGTON"/>
    <x v="6"/>
    <s v="VP EJECUTIVA"/>
    <s v="JEFE"/>
    <s v="8. DIRECCION NACIONAL"/>
    <s v="DIRECCION GENERAL"/>
    <s v="DIRECCION NACIONAL"/>
    <n v="80000"/>
    <n v="44589"/>
    <n v="1"/>
    <n v="8.8699999999999992"/>
    <n v="0.59133333333333327"/>
    <m/>
    <m/>
    <x v="0"/>
  </r>
  <r>
    <n v="79732819"/>
    <s v="MORENO BAUTISTA JORGE ANDRES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166"/>
    <n v="6"/>
    <n v="32.630000000000003"/>
    <n v="2.1753333333333336"/>
    <m/>
    <n v="44921"/>
    <x v="2"/>
  </r>
  <r>
    <n v="79734966"/>
    <s v="SARMIENTO MALAVER RICHARD DEIBY"/>
    <x v="0"/>
    <s v="VENTAS BANCA AGROPECUARIA"/>
    <s v="ASESOR COMERCIAL AGROPECUARIO"/>
    <s v="4. COSTA"/>
    <s v="OFICINAS"/>
    <s v="REPELON                                                                                                                                               "/>
    <n v="40514"/>
    <n v="44589"/>
    <n v="1"/>
    <n v="8.8699999999999992"/>
    <n v="0.59133333333333327"/>
    <m/>
    <m/>
    <x v="0"/>
  </r>
  <r>
    <n v="79735138"/>
    <s v="BOCANEGRA VILLAREAL ANGEL EDUARDO"/>
    <x v="1"/>
    <s v="VP OPERACIONES"/>
    <s v="SUPERNUMERARIO INTEGRAL"/>
    <s v="2. BOGOTA"/>
    <s v="REGIONAL"/>
    <s v="GERENCIA REGIONAL BOGOTA"/>
    <n v="20000"/>
    <n v="41113"/>
    <n v="7"/>
    <n v="0.872"/>
    <n v="5.8133333333333335E-2"/>
    <m/>
    <m/>
    <x v="0"/>
  </r>
  <r>
    <n v="79735228"/>
    <s v="LOPEZ CALDERON CARLOS ANDRES"/>
    <x v="4"/>
    <s v="NACIONAL DE ANALISIS AGROPECUARIO                                                                                                                     "/>
    <s v="PROFESIONAL UNIVERSITARIO"/>
    <s v="9. SUR"/>
    <s v="REGIONAL"/>
    <s v="GERENCIA REGIONAL SUR"/>
    <n v="90000"/>
    <n v="43374"/>
    <n v="10"/>
    <n v="13.75"/>
    <n v="0.91666666666666663"/>
    <m/>
    <m/>
    <x v="0"/>
  </r>
  <r>
    <n v="79741884"/>
    <s v="BRAVO BALLEN JAIME ANDRES"/>
    <x v="1"/>
    <s v="OPERACION BANCARIA Y APOYO TRANSACCIONAL                                                                                                              "/>
    <s v="PROFESIONAL OPERATIVO"/>
    <s v="8. DIRECCION NACIONAL"/>
    <s v="DIRECCION GENERAL"/>
    <s v="DIRECCION NACIONAL"/>
    <n v="80000"/>
    <n v="37655"/>
    <n v="2"/>
    <n v="8.67"/>
    <n v="0.57799999999999996"/>
    <m/>
    <m/>
    <x v="0"/>
  </r>
  <r>
    <n v="79742061"/>
    <s v="CARRERO SENIOR FRANCISCO JAVIER"/>
    <x v="0"/>
    <s v="REGIONAL COMERCIAL"/>
    <s v="CAJERO PRINCIPAL"/>
    <s v="2. BOGOTA"/>
    <s v="OFICINAS"/>
    <s v="GUAYABAL DE SIQUIMA                                                                                                                                   "/>
    <n v="22005"/>
    <n v="44582"/>
    <n v="1"/>
    <n v="9.17"/>
    <n v="0.61133333333333328"/>
    <m/>
    <m/>
    <x v="0"/>
  </r>
  <r>
    <n v="79744262"/>
    <s v="CORREDOR RAMOS CAMILO JAVIER IGNACI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007"/>
    <n v="7"/>
    <n v="32"/>
    <n v="2.1333333333333333"/>
    <m/>
    <n v="44922"/>
    <x v="2"/>
  </r>
  <r>
    <n v="79748418"/>
    <s v="MELO ROSERO JORGE ENRIQUE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09"/>
    <n v="1"/>
    <n v="24.83"/>
    <n v="1.6553333333333333"/>
    <m/>
    <n v="44873"/>
    <x v="1"/>
  </r>
  <r>
    <n v="79749019"/>
    <s v="BOTERO MEDINA HUGO ALEXANDER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9.8770000000000007"/>
    <n v="0.65846666666666676"/>
    <m/>
    <m/>
    <x v="0"/>
  </r>
  <r>
    <n v="79749355"/>
    <s v="MARIN TORRES GIOVANNI ALEXANDER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3073"/>
    <n v="12"/>
    <n v="26.12"/>
    <n v="1.7413333333333334"/>
    <m/>
    <m/>
    <x v="1"/>
  </r>
  <r>
    <n v="79750254"/>
    <s v="MORENO GOMEZ JORGE ESNHEYDER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79752949"/>
    <s v="CARLOS VARGAS NELSON FERNANDO"/>
    <x v="1"/>
    <s v="VP OPERACIONES"/>
    <s v="SUPERNUMERARIO INTEGRAL"/>
    <s v="2. BOGOTA"/>
    <s v="REGIONAL"/>
    <s v="GERENCIA REGIONAL BOGOTA"/>
    <n v="20000"/>
    <n v="41113"/>
    <n v="7"/>
    <n v="16.579999999999998"/>
    <n v="1.1053333333333333"/>
    <m/>
    <m/>
    <x v="1"/>
  </r>
  <r>
    <n v="79753411"/>
    <s v="MONGUI VARGAS JUAN CARLOS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18.75"/>
    <n v="1.25"/>
    <m/>
    <m/>
    <x v="1"/>
  </r>
  <r>
    <n v="79754474"/>
    <s v="TORRES PALACIO CARLOS ARTURO"/>
    <x v="2"/>
    <s v="INNOVACION DIGITAL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72"/>
    <n v="1"/>
    <n v="9.58"/>
    <n v="0.63866666666666672"/>
    <m/>
    <m/>
    <x v="0"/>
  </r>
  <r>
    <n v="79754764"/>
    <s v="PINILLOS ZAIDIZA JESUS ALBERT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n v="44914"/>
    <x v="1"/>
  </r>
  <r>
    <n v="79755034"/>
    <s v="SANCHEZ SILVA FREDY MANUEL"/>
    <x v="1"/>
    <s v="OPERATIVA DE DESEMBOLSOS Y CARTERA"/>
    <s v="PROFESIONAL UNIVERSITARIO"/>
    <s v="8. DIRECCION NACIONAL"/>
    <s v="DIRECCION GENERAL"/>
    <s v="DIRECCION NACIONAL"/>
    <n v="80000"/>
    <n v="40969"/>
    <n v="3"/>
    <n v="7.5"/>
    <n v="0.5"/>
    <m/>
    <m/>
    <x v="0"/>
  </r>
  <r>
    <n v="79755403"/>
    <s v="CORTES ACOSTA WILSON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120"/>
    <n v="11"/>
    <n v="27.42"/>
    <n v="1.8280000000000001"/>
    <m/>
    <m/>
    <x v="1"/>
  </r>
  <r>
    <n v="79756769"/>
    <s v="MARTINEZ SOTO GUIOVANNI EDUAR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5429999999999993"/>
    <n v="0.63619999999999999"/>
    <m/>
    <m/>
    <x v="0"/>
  </r>
  <r>
    <n v="79759724"/>
    <s v="DIAZ HERRERA JAIRO ALEXANDER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91"/>
    <n v="8"/>
    <n v="16.079999999999998"/>
    <n v="1.0719999999999998"/>
    <m/>
    <m/>
    <x v="1"/>
  </r>
  <r>
    <n v="79763824"/>
    <s v="DIAZ PAZ JHON ALEXANDER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70"/>
    <n v="3"/>
    <n v="21.92"/>
    <n v="1.4613333333333334"/>
    <m/>
    <m/>
    <x v="1"/>
  </r>
  <r>
    <n v="79785405"/>
    <s v="MARTINEZ RODRIGUEZ CARLOS EDUARDO"/>
    <x v="8"/>
    <s v="VENTAS BANCA EMPRESARIAL"/>
    <s v="GERENTE DE CUENTA"/>
    <s v="9. SUR"/>
    <s v="REGIONAL"/>
    <s v="GERENCIA REGIONAL SUR"/>
    <n v="90000"/>
    <n v="44585"/>
    <n v="1"/>
    <n v="9.0399999999999991"/>
    <n v="0.60266666666666657"/>
    <m/>
    <m/>
    <x v="0"/>
  </r>
  <r>
    <n v="79788220"/>
    <s v="TALERO JOYA HECTOR YOVANI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291"/>
    <n v="4"/>
    <n v="21.08"/>
    <n v="1.4053333333333333"/>
    <m/>
    <n v="44873"/>
    <x v="1"/>
  </r>
  <r>
    <n v="79792141"/>
    <s v="CONTRERAS ACERO ALEXANDER EFREN"/>
    <x v="5"/>
    <s v="GESTION DE INFRAESTRUCTURA FISICA                                                                                                                     "/>
    <s v="JEFE"/>
    <s v="8. DIRECCION NACIONAL"/>
    <s v="DIRECCION GENERAL"/>
    <s v="DIRECCION NACIONAL"/>
    <n v="80000"/>
    <n v="44488"/>
    <n v="10"/>
    <n v="13"/>
    <n v="0.8666666666666667"/>
    <m/>
    <m/>
    <x v="0"/>
  </r>
  <r>
    <n v="79794427"/>
    <s v="VILLAMIZAR PEÑARANDA VICTOR MANUEL"/>
    <x v="4"/>
    <s v="NORMALIZACION Y COBRO JURIDICO                                                                                                                        "/>
    <s v="JEFE"/>
    <s v="8. DIRECCION NACIONAL"/>
    <s v="DIRECCION GENERAL"/>
    <s v="DIRECCION NACIONAL"/>
    <n v="80000"/>
    <n v="44138"/>
    <n v="11"/>
    <n v="12.42"/>
    <n v="0.82799999999999996"/>
    <m/>
    <m/>
    <x v="0"/>
  </r>
  <r>
    <n v="79794571"/>
    <s v="BERNAL BARRIOS ANDRES ROBERT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665"/>
    <n v="5"/>
    <n v="19.96"/>
    <n v="1.3306666666666667"/>
    <m/>
    <n v="44928"/>
    <x v="1"/>
  </r>
  <r>
    <n v="79797863"/>
    <s v="MONCADA PUERTO MAYYUZEY"/>
    <x v="0"/>
    <s v="REGIONAL COMERCIAL"/>
    <s v="OFICIAL SOPORTE"/>
    <s v="2. BOGOTA"/>
    <s v="OFICINAS"/>
    <s v="AVENIDA CHILE"/>
    <n v="20702"/>
    <n v="44075"/>
    <n v="9"/>
    <n v="15"/>
    <n v="1"/>
    <m/>
    <m/>
    <x v="1"/>
  </r>
  <r>
    <n v="79807005"/>
    <s v="RODRIGUEZ VARGAS FERNANDO"/>
    <x v="0"/>
    <s v="REGIONAL COMERCIAL"/>
    <s v="ASESOR COMERCIAL"/>
    <s v="2. BOGOTA"/>
    <s v="OFICINAS"/>
    <s v="SAN JUANITO"/>
    <n v="25713"/>
    <n v="39666"/>
    <n v="8"/>
    <n v="16.04"/>
    <n v="1.0693333333333332"/>
    <m/>
    <m/>
    <x v="1"/>
  </r>
  <r>
    <n v="79813584"/>
    <s v="JIMENEZ RODRIGUEZ JOHN ALEXANDER"/>
    <x v="0"/>
    <s v="REGIONAL COMERCIAL"/>
    <s v="OFICIAL SOPORTE"/>
    <s v="2. BOGOTA"/>
    <s v="OFICINAS"/>
    <s v="CENTRO DE NEGOCIOS BOGOTA CENTRO                                                                                                                      "/>
    <n v="20704"/>
    <n v="38495"/>
    <n v="5"/>
    <n v="19.079999999999998"/>
    <n v="1.2719999999999998"/>
    <m/>
    <m/>
    <x v="1"/>
  </r>
  <r>
    <n v="79837156"/>
    <s v="PAEZ QUINTERO LEONARDO"/>
    <x v="0"/>
    <s v="REGIONAL COMERCIAL"/>
    <s v="DIRECTOR OFICINA TIPO 4"/>
    <s v="2. BOGOTA"/>
    <s v="OFICINAS"/>
    <s v="FUSAGASUGA                                                                                                                                            "/>
    <n v="22616"/>
    <n v="42534"/>
    <n v="6"/>
    <n v="18.25"/>
    <n v="1.2166666666666666"/>
    <m/>
    <m/>
    <x v="1"/>
  </r>
  <r>
    <n v="79837908"/>
    <s v="BERNAL LOPEZ DIEGO JAVIER"/>
    <x v="2"/>
    <s v="DESARROLLO DE SOLUCIONES TECNOLOGICAS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16.96"/>
    <n v="1.1306666666666667"/>
    <m/>
    <m/>
    <x v="1"/>
  </r>
  <r>
    <n v="79845654"/>
    <s v="LAMBRAÑO MARTINEZ RODERICK"/>
    <x v="6"/>
    <s v="MERCADEO Y PUBLICIDAD                                                                                                                                 "/>
    <s v="JEFE"/>
    <s v="8. DIRECCION NACIONAL"/>
    <s v="DIRECCION GENERAL"/>
    <s v="DIRECCION NACIONAL"/>
    <n v="80000"/>
    <n v="41562"/>
    <n v="10"/>
    <n v="12.753"/>
    <n v="0.85019999999999996"/>
    <m/>
    <m/>
    <x v="0"/>
  </r>
  <r>
    <n v="79847263"/>
    <s v="NOVOA NIETO RAFAEL HUMBERTO"/>
    <x v="9"/>
    <s v="VP RIESGOS"/>
    <s v="JEFE"/>
    <s v="8. DIRECCION NACIONAL"/>
    <s v="DIRECCION GENERAL"/>
    <s v="DIRECCION NACIONAL"/>
    <n v="80000"/>
    <n v="40196"/>
    <n v="1"/>
    <n v="16.207000000000001"/>
    <n v="1.0804666666666667"/>
    <m/>
    <n v="44837"/>
    <x v="1"/>
  </r>
  <r>
    <n v="79854720"/>
    <s v="CALDERON RAMIREZ JOSE GIOVANNI"/>
    <x v="7"/>
    <s v="PLANEACION FINANCIERA                                                                                                                                 "/>
    <s v="JEFE"/>
    <s v="8. DIRECCION NACIONAL"/>
    <s v="DIRECCION GENERAL"/>
    <s v="DIRECCION NACIONAL"/>
    <n v="80000"/>
    <n v="44005"/>
    <n v="6"/>
    <n v="17.829999999999998"/>
    <n v="1.1886666666666665"/>
    <m/>
    <m/>
    <x v="1"/>
  </r>
  <r>
    <n v="79854844"/>
    <s v="RODRIGUEZ CARDENAS JUAN PABLO"/>
    <x v="0"/>
    <s v="REGIONAL COMERCIAL"/>
    <s v="DIRECTOR OFICINA TIPO 5"/>
    <s v="2. BOGOTA"/>
    <s v="OFICINAS"/>
    <s v="TENJO"/>
    <n v="25919"/>
    <n v="38964"/>
    <n v="9"/>
    <n v="14.452999999999999"/>
    <n v="0.96353333333333324"/>
    <m/>
    <m/>
    <x v="0"/>
  </r>
  <r>
    <n v="79858414"/>
    <s v="RODRIGUEZ SANCHEZ LENIN"/>
    <x v="0"/>
    <s v="REGIONAL COMERCIAL"/>
    <s v="DIRECTOR OFICINA TIPO 4"/>
    <s v="2. BOGOTA"/>
    <s v="OFICINAS"/>
    <s v="SOPO                                                                                                                                                  "/>
    <n v="25916"/>
    <n v="39664"/>
    <n v="8"/>
    <n v="16.047000000000001"/>
    <n v="1.0698000000000001"/>
    <m/>
    <m/>
    <x v="1"/>
  </r>
  <r>
    <n v="79858749"/>
    <s v="LOPEZ RAMIREZ JOSE WILSON"/>
    <x v="1"/>
    <s v="OPERATIVA DE CANALES Y OFICINAS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79858958"/>
    <s v="CASTAÑEDA ROMERO CESAR AUGUSTO"/>
    <x v="0"/>
    <s v="REGIONAL COMERCIAL"/>
    <s v="DIRECTOR OPERATIVO"/>
    <s v="2. BOGOTA"/>
    <s v="OFICINAS"/>
    <s v="CORABASTOS"/>
    <n v="20708"/>
    <n v="36627"/>
    <n v="4"/>
    <n v="20.83"/>
    <n v="1.3886666666666665"/>
    <m/>
    <m/>
    <x v="1"/>
  </r>
  <r>
    <n v="79863300"/>
    <s v="CASTELLANOS GARCIA SERGIO"/>
    <x v="6"/>
    <s v="EXPERIENCIA Y SERVICIO AL CLIENTE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745"/>
    <n v="1"/>
    <n v="24.62"/>
    <n v="1.6413333333333333"/>
    <m/>
    <m/>
    <x v="1"/>
  </r>
  <r>
    <n v="79864544"/>
    <s v="ZUBIETA VIERA ANDRES ALFONSO"/>
    <x v="5"/>
    <s v="VIVIENDA 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459"/>
    <n v="9"/>
    <n v="14.21"/>
    <n v="0.94733333333333336"/>
    <m/>
    <m/>
    <x v="0"/>
  </r>
  <r>
    <n v="79867155"/>
    <s v="CHITIVA MENDEZ OSCAR ROBERTO"/>
    <x v="0"/>
    <s v="VP BANCA AGROPECUARIA"/>
    <s v="PROFESIONAL SENIOR"/>
    <s v="8. DIRECCION NACIONAL"/>
    <s v="DIRECCION GENERAL"/>
    <s v="DIRECCION NACIONAL"/>
    <n v="80000"/>
    <n v="40134"/>
    <n v="11"/>
    <n v="26.83"/>
    <n v="1.7886666666666666"/>
    <m/>
    <m/>
    <x v="1"/>
  </r>
  <r>
    <n v="79868352"/>
    <s v="TENJO OVALLE CAMILO ANDRES"/>
    <x v="1"/>
    <s v="OPERATIVA DE DESEMBOLSOS Y CARTERA"/>
    <s v="PROFESIONAL UNIVERSITARIO"/>
    <s v="8. DIRECCION NACIONAL"/>
    <s v="DIRECCION GENERAL"/>
    <s v="DIRECCION NACIONAL"/>
    <n v="80000"/>
    <n v="41015"/>
    <n v="4"/>
    <n v="20.63"/>
    <n v="1.3753333333333333"/>
    <m/>
    <n v="44873"/>
    <x v="1"/>
  </r>
  <r>
    <n v="79870204"/>
    <s v="PUENTES BELTRAN HECTOR ARBEY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984"/>
    <n v="3"/>
    <n v="6.88"/>
    <n v="0.45866666666666667"/>
    <m/>
    <m/>
    <x v="0"/>
  </r>
  <r>
    <n v="79876396"/>
    <s v="CASTIBLANCO ARDILA OMAR GIOVANNY"/>
    <x v="1"/>
    <s v="OPERATIVA DE CONVENIOS"/>
    <s v="PROFESIONAL OPERATIVO"/>
    <s v="8. DIRECCION NACIONAL"/>
    <s v="DIRECCION GENERAL"/>
    <s v="DIRECCION NACIONAL"/>
    <n v="80000"/>
    <n v="44112"/>
    <n v="10"/>
    <n v="13.042999999999999"/>
    <n v="0.86953333333333327"/>
    <m/>
    <m/>
    <x v="0"/>
  </r>
  <r>
    <n v="79879612"/>
    <s v="PAEZ RODRIGUEZ RODRIGO ANDRES"/>
    <x v="1"/>
    <s v="OPERATIVA DE DESEMBOLSOS Y CARTERA"/>
    <s v="PROFESIONAL UNIVERSITARIO"/>
    <s v="8. DIRECCION NACIONAL"/>
    <s v="DIRECCION GENERAL"/>
    <s v="DIRECCION NACIONAL"/>
    <n v="80000"/>
    <n v="39940"/>
    <n v="5"/>
    <n v="34.75"/>
    <n v="2.3166666666666669"/>
    <m/>
    <n v="44837"/>
    <x v="2"/>
  </r>
  <r>
    <n v="79880894"/>
    <s v="CESPEDES VELOSA GILBERTO ANDRES"/>
    <x v="0"/>
    <s v="DESARROLLO COMERCIAL"/>
    <s v="PROFESIONAL SENIOR"/>
    <s v="8. DIRECCION NACIONAL"/>
    <s v="DIRECCION GENERAL"/>
    <s v="DIRECCION NACIONAL"/>
    <n v="80000"/>
    <n v="42264"/>
    <n v="9"/>
    <n v="29.33"/>
    <n v="1.9553333333333331"/>
    <m/>
    <m/>
    <x v="1"/>
  </r>
  <r>
    <n v="79883473"/>
    <s v="TETAY ROMERO JOSE MARIA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39449"/>
    <n v="1"/>
    <n v="9.9600000000000009"/>
    <n v="0.66400000000000003"/>
    <m/>
    <m/>
    <x v="0"/>
  </r>
  <r>
    <n v="79883860"/>
    <s v="GUTIERREZ AFANADOR CRISTIAN EDUARD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79884565"/>
    <s v="HERNANDEZ MARTINEZ GUSTAVO ANDRES"/>
    <x v="0"/>
    <s v="REGIONAL COMERCIAL"/>
    <s v="DIRECTOR OFICINA TIPO 5"/>
    <s v="7. ORIENTE"/>
    <s v="OFICINAS"/>
    <s v="SAN MATEO"/>
    <n v="71709"/>
    <n v="39195"/>
    <n v="4"/>
    <n v="20.079999999999998"/>
    <n v="1.3386666666666664"/>
    <m/>
    <m/>
    <x v="1"/>
  </r>
  <r>
    <n v="79884995"/>
    <s v="BAUTISTA PAEZ MARIO ALEXANDER"/>
    <x v="6"/>
    <s v="EXPERIENCIA Y SERVICIO AL CLIENTE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387"/>
    <n v="1"/>
    <n v="9.2899999999999991"/>
    <n v="0.61933333333333329"/>
    <m/>
    <m/>
    <x v="0"/>
  </r>
  <r>
    <n v="79894210"/>
    <s v="SANDOVAL MOLINA MIGUEL ANGEL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417"/>
    <n v="11"/>
    <n v="12"/>
    <n v="0.8"/>
    <m/>
    <m/>
    <x v="0"/>
  </r>
  <r>
    <n v="79904321"/>
    <s v="NARIÑO BARRETO ORLANDO ANTONIO"/>
    <x v="3"/>
    <s v="SARLAFT Y CUMPLIMIENTO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43"/>
    <n v="1"/>
    <n v="24.5"/>
    <n v="1.6333333333333333"/>
    <m/>
    <m/>
    <x v="1"/>
  </r>
  <r>
    <n v="79904498"/>
    <s v="BACA MACIAS WILSON HERNAN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522"/>
    <n v="6"/>
    <n v="18.75"/>
    <n v="1.25"/>
    <m/>
    <m/>
    <x v="1"/>
  </r>
  <r>
    <n v="79907812"/>
    <s v="SUAREZ MORENO ALVARO ANDRES"/>
    <x v="0"/>
    <s v="REGIONAL COMERCIAL"/>
    <s v="ASESOR COMERCIAL"/>
    <s v="3. CAFETERA"/>
    <s v="OFICINAS"/>
    <s v="MANIZALES - CALDAS"/>
    <n v="33106"/>
    <n v="41276"/>
    <n v="1"/>
    <n v="9.9600000000000009"/>
    <n v="0.66400000000000003"/>
    <m/>
    <m/>
    <x v="0"/>
  </r>
  <r>
    <n v="79908819"/>
    <s v="PARRA MURCIA DIEGO ALEJANDRO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408"/>
    <n v="5"/>
    <n v="19.46"/>
    <n v="1.2973333333333334"/>
    <m/>
    <m/>
    <x v="1"/>
  </r>
  <r>
    <n v="79909786"/>
    <s v="RODRIGUEZ ALCID RUBEN DARIO"/>
    <x v="0"/>
    <s v="VENTAS BANCA AGROPECUARIA"/>
    <s v="ASESOR COMERCIAL AGROPECUARIO"/>
    <s v="9. SUR"/>
    <s v="OFICINAS"/>
    <s v="RONCESVALLES"/>
    <n v="31920"/>
    <n v="43746"/>
    <n v="10"/>
    <n v="13.46"/>
    <n v="0.89733333333333343"/>
    <m/>
    <m/>
    <x v="0"/>
  </r>
  <r>
    <n v="79912231"/>
    <s v="REYES CAMPOS JOHN ALEXANDER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570"/>
    <n v="4"/>
    <n v="5.67"/>
    <n v="0.378"/>
    <m/>
    <m/>
    <x v="0"/>
  </r>
  <r>
    <n v="79912779"/>
    <s v="LIZARAZO RENGIFO GELMAN GABRIEL"/>
    <x v="8"/>
    <s v="NEGOCIOS INTERNACIONALES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801"/>
    <n v="12"/>
    <n v="11.21"/>
    <n v="0.7473333333333334"/>
    <m/>
    <m/>
    <x v="0"/>
  </r>
  <r>
    <n v="79912931"/>
    <s v="MONTAÑA GARAY LIBARDO"/>
    <x v="5"/>
    <s v="SEGURIDAD BANCARIA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4510"/>
    <n v="11"/>
    <n v="12.13"/>
    <n v="0.80866666666666676"/>
    <m/>
    <m/>
    <x v="0"/>
  </r>
  <r>
    <n v="79913091"/>
    <s v="BUITRAGO CASTAÑEDA ROBERTO CARLOS"/>
    <x v="0"/>
    <s v="VENTAS MICROFINANZAS"/>
    <s v="PROFESIONAL UNIVERSITARIO"/>
    <s v="8. DIRECCION NACIONAL"/>
    <s v="DIRECCION GENERAL"/>
    <s v="DIRECCION NACIONAL"/>
    <n v="80000"/>
    <n v="39602"/>
    <n v="6"/>
    <n v="18.670000000000002"/>
    <n v="1.2446666666666668"/>
    <m/>
    <m/>
    <x v="1"/>
  </r>
  <r>
    <n v="79913186"/>
    <s v="VANEGAS MONTOYA JAIRO ERNESTO"/>
    <x v="0"/>
    <s v="ADMINISTRACION DE CARTERA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79914209"/>
    <s v="QUINTERO PARRA CARLOS AUGUSTO"/>
    <x v="0"/>
    <s v="REGIONAL COMERCIAL"/>
    <s v="GERENTE ZONAL"/>
    <s v="3. CAFETERA"/>
    <s v="REGIONAL"/>
    <s v="MANIZALES - CALDAS"/>
    <n v="33106"/>
    <n v="40519"/>
    <n v="12"/>
    <n v="18"/>
    <n v="1.2"/>
    <m/>
    <m/>
    <x v="1"/>
  </r>
  <r>
    <n v="79916916"/>
    <s v="SUAREZ ESPITIA WILLIAM LEONARDO"/>
    <x v="0"/>
    <s v="REGIONAL COMERCIAL"/>
    <s v="DIRECTOR OFICINA TIPO 4"/>
    <s v="2. BOGOTA"/>
    <s v="OFICINAS"/>
    <s v="PUERTO GAITAN                                                                                                                                         "/>
    <n v="25708"/>
    <n v="44398"/>
    <n v="7"/>
    <n v="16.670000000000002"/>
    <n v="1.1113333333333335"/>
    <m/>
    <m/>
    <x v="1"/>
  </r>
  <r>
    <n v="79921121"/>
    <s v="SANCHEZ MIRA FERNANDO ANTONIO"/>
    <x v="1"/>
    <s v="VP OPERACIONES"/>
    <s v="SUPERNUMERARIO INTEGRAL"/>
    <s v="9. SUR"/>
    <s v="REGIONAL"/>
    <s v="GERENCIA REGIONAL SUR"/>
    <n v="90000"/>
    <n v="41219"/>
    <n v="11"/>
    <n v="12.29"/>
    <n v="0.81933333333333325"/>
    <m/>
    <m/>
    <x v="0"/>
  </r>
  <r>
    <n v="79921350"/>
    <s v="PRIETO DURAN JOHN CESAR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85"/>
    <n v="1"/>
    <n v="9.0399999999999991"/>
    <n v="0.60266666666666657"/>
    <m/>
    <m/>
    <x v="0"/>
  </r>
  <r>
    <n v="79924669"/>
    <s v="ATEHORTUA HERRERA OLMER ANDRES"/>
    <x v="0"/>
    <s v="REGIONAL COMERCIAL"/>
    <s v="OFICIAL OPERATIVO SENIOR"/>
    <s v="3. CAFETERA"/>
    <s v="OFICINAS"/>
    <s v="SAMANA                                                                                                                                                "/>
    <n v="33122"/>
    <n v="42928"/>
    <n v="7"/>
    <n v="17.04"/>
    <n v="1.1359999999999999"/>
    <m/>
    <m/>
    <x v="1"/>
  </r>
  <r>
    <n v="79938785"/>
    <s v="CRUZ GUTIERREZ RICARDO ANDRES"/>
    <x v="1"/>
    <s v="OPERATIVA DE DESEMBOLSOS Y CARTERA"/>
    <s v="PROFESIONAL UNIVERSITARIO"/>
    <s v="8. DIRECCION NACIONAL"/>
    <s v="DIRECCION GENERAL"/>
    <s v="DIRECCION NACIONAL"/>
    <n v="80000"/>
    <n v="39449"/>
    <n v="1"/>
    <n v="9.8350000000000009"/>
    <n v="0.65566666666666673"/>
    <m/>
    <m/>
    <x v="0"/>
  </r>
  <r>
    <n v="79939562"/>
    <s v="RODRIGUEZ CASTILLO JHON ALEXANDER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79943977"/>
    <s v="FLOREZ ROMERO HEDIMER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64"/>
    <n v="1"/>
    <n v="9.92"/>
    <n v="0.66133333333333333"/>
    <m/>
    <m/>
    <x v="0"/>
  </r>
  <r>
    <n v="79944150"/>
    <s v="GUARIN VARGAS RICARDO"/>
    <x v="0"/>
    <s v="REGIONAL COMERCIAL"/>
    <s v="DIRECTOR OFICINA TIPO 4"/>
    <s v="2. BOGOTA"/>
    <s v="OFICINAS"/>
    <s v="LETICIA"/>
    <n v="20701"/>
    <n v="44655"/>
    <n v="4"/>
    <n v="6.13"/>
    <n v="0.40866666666666668"/>
    <m/>
    <m/>
    <x v="0"/>
  </r>
  <r>
    <n v="79945563"/>
    <s v="VANEGAS BEJARANO JONNY ALBERTO"/>
    <x v="1"/>
    <s v="OPERATIVA DE CANALES Y OFICINAS"/>
    <s v="PROFESIONAL UNIVERSITARIO"/>
    <s v="8. DIRECCION NACIONAL"/>
    <s v="DIRECCION GENERAL"/>
    <s v="DIRECCION NACIONAL"/>
    <n v="80000"/>
    <n v="40969"/>
    <n v="3"/>
    <n v="7.5"/>
    <n v="0.5"/>
    <m/>
    <m/>
    <x v="0"/>
  </r>
  <r>
    <n v="79945771"/>
    <s v="PADILLA HERNANDEZ HOLMAN YOVANNI"/>
    <x v="8"/>
    <s v="PRODUCTOS ESPECIALIZADOS"/>
    <s v="PROFESIONAL UNIVERSITARIO"/>
    <s v="8. DIRECCION NACIONAL"/>
    <s v="DIRECCION GENERAL"/>
    <s v="DIRECCION NACIONAL"/>
    <n v="80000"/>
    <n v="43892"/>
    <n v="3"/>
    <n v="22.46"/>
    <n v="1.4973333333333334"/>
    <m/>
    <m/>
    <x v="1"/>
  </r>
  <r>
    <n v="79946260"/>
    <s v="TORRES PINTO MARCO ANTONIO"/>
    <x v="11"/>
    <s v="ASESORIA JURIDICA DEL NEGOCIO                                                                                                                         "/>
    <s v="COORDINADOR"/>
    <s v="8. DIRECCION NACIONAL"/>
    <s v="DIRECCION GENERAL"/>
    <s v="DIRECCION NACIONAL"/>
    <n v="80000"/>
    <n v="40035"/>
    <n v="8"/>
    <n v="30.88"/>
    <n v="2.0586666666666664"/>
    <m/>
    <n v="44844"/>
    <x v="2"/>
  </r>
  <r>
    <n v="79946328"/>
    <s v="MOJICA VALERO HERNANDO ANDRE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07"/>
    <n v="4"/>
    <n v="20.75"/>
    <n v="1.3833333333333333"/>
    <m/>
    <m/>
    <x v="1"/>
  </r>
  <r>
    <n v="79949546"/>
    <s v="MIRANDA CARDENAS MANUEL FRANCISC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0"/>
    <n v="3"/>
    <n v="6.92"/>
    <n v="0.46133333333333332"/>
    <m/>
    <m/>
    <x v="0"/>
  </r>
  <r>
    <n v="79951479"/>
    <s v="PADILLA QUECAN HECTOR ANDRES"/>
    <x v="0"/>
    <s v="VENTAS BANCA AGROPECUARIA"/>
    <s v="ASESOR COMERCIAL AGROPECUARIO"/>
    <s v="2. BOGOTA"/>
    <s v="OFICINAS"/>
    <s v="LA VEGA (CUNDINAMARCA)"/>
    <n v="22007"/>
    <n v="41464"/>
    <n v="7"/>
    <n v="17.170000000000002"/>
    <n v="1.1446666666666667"/>
    <m/>
    <m/>
    <x v="1"/>
  </r>
  <r>
    <n v="79955935"/>
    <s v="RODRIGUEZ OSPINA JOHN FREDDY"/>
    <x v="0"/>
    <s v="DESARROLLO COMERCIAL"/>
    <s v="PROFESIONAL SENIOR"/>
    <s v="8. DIRECCION NACIONAL"/>
    <s v="DIRECCION GENERAL"/>
    <s v="DIRECCION NACIONAL"/>
    <n v="80000"/>
    <n v="44061"/>
    <n v="8"/>
    <n v="15.54"/>
    <n v="1.036"/>
    <m/>
    <m/>
    <x v="1"/>
  </r>
  <r>
    <n v="79955938"/>
    <s v="GARAVITO IBAÑEZ MARIO ALEJANDR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902"/>
    <n v="7"/>
    <n v="17.38"/>
    <n v="1.1586666666666665"/>
    <m/>
    <n v="44914"/>
    <x v="1"/>
  </r>
  <r>
    <n v="79961049"/>
    <s v="BELLO FERNANDEZ DANNY ALEXIS"/>
    <x v="1"/>
    <s v="OPERATIVA DE CANALES Y OFICINAS"/>
    <s v="PROFESIONAL OPERATIVO"/>
    <s v="8. DIRECCION NACIONAL"/>
    <s v="DIRECCION GENERAL"/>
    <s v="DIRECCION NACIONAL"/>
    <n v="80000"/>
    <n v="40028"/>
    <n v="8"/>
    <n v="1.17"/>
    <n v="7.8E-2"/>
    <m/>
    <m/>
    <x v="0"/>
  </r>
  <r>
    <n v="79962503"/>
    <s v="ARCINIEGAS ORTIZ CAMILO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9.9600000000000009"/>
    <n v="0.66400000000000003"/>
    <m/>
    <m/>
    <x v="0"/>
  </r>
  <r>
    <n v="79962610"/>
    <s v="GUZMAN ORTIZ ERIK CAMILO"/>
    <x v="4"/>
    <s v="NACIONAL DE ANALISIS AGROPECUARIO                                                                                                                     "/>
    <s v="JEFE"/>
    <s v="8. DIRECCION NACIONAL"/>
    <s v="DIRECCION GENERAL"/>
    <s v="DIRECCION NACIONAL"/>
    <n v="80000"/>
    <n v="41123"/>
    <n v="8"/>
    <n v="16.21"/>
    <n v="1.0806666666666667"/>
    <m/>
    <m/>
    <x v="1"/>
  </r>
  <r>
    <n v="79963465"/>
    <s v="TORRES PIÑA JHON JAVIER"/>
    <x v="2"/>
    <s v="GESTION DE SERVICIOS TECNOLOGICOS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961"/>
    <n v="8"/>
    <n v="15.71"/>
    <n v="1.0473333333333334"/>
    <m/>
    <m/>
    <x v="1"/>
  </r>
  <r>
    <n v="79972295"/>
    <s v="BLANCO BEJARANO JOHN JAIRO"/>
    <x v="8"/>
    <s v="VENTAS BANCA EMPRESARIAL"/>
    <s v="GERENTE DE CUENTA"/>
    <s v="8. DIRECCION NACIONAL"/>
    <s v="DIRECCION GENERAL"/>
    <s v="DIRECCION NACIONAL"/>
    <n v="80000"/>
    <n v="44321"/>
    <n v="5"/>
    <n v="19.829999999999998"/>
    <n v="1.3219999999999998"/>
    <m/>
    <m/>
    <x v="1"/>
  </r>
  <r>
    <n v="79973844"/>
    <s v="MEJIA ROJAS YOEL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98"/>
    <n v="7"/>
    <n v="17"/>
    <n v="1.1333333333333333"/>
    <m/>
    <m/>
    <x v="1"/>
  </r>
  <r>
    <n v="79989843"/>
    <s v="TORO RAMIREZ GONZALO"/>
    <x v="5"/>
    <s v="SERVICIOS ADMINISTRATIVOS"/>
    <s v="PROFESIONAL OPERATIVO"/>
    <s v="8. DIRECCION NACIONAL"/>
    <s v="DIRECCION GENERAL"/>
    <s v="DIRECCION NACIONAL"/>
    <n v="80000"/>
    <n v="44326"/>
    <n v="5"/>
    <n v="19.63"/>
    <n v="1.3086666666666666"/>
    <m/>
    <m/>
    <x v="1"/>
  </r>
  <r>
    <n v="79989877"/>
    <s v="ESCALANTE POVEDA RICARDO"/>
    <x v="0"/>
    <s v="VENTAS BANCA AGROPECUARIA"/>
    <s v="ASESOR COMERCIAL AGROPECUARIO"/>
    <s v="2. BOGOTA"/>
    <s v="OFICINAS"/>
    <s v="GRANADA (META)"/>
    <n v="22303"/>
    <n v="43714"/>
    <n v="9"/>
    <n v="14.79"/>
    <n v="0.98599999999999999"/>
    <m/>
    <m/>
    <x v="0"/>
  </r>
  <r>
    <n v="79995070"/>
    <s v="GONZALEZ PIÑEROS CARLOS ANDRES"/>
    <x v="1"/>
    <s v="VP OPERACIONES"/>
    <s v="SUPERNUMERARIO INTEGRAL"/>
    <s v="2. BOGOTA"/>
    <s v="REGIONAL"/>
    <s v="GERENCIA REGIONAL BOGOTA"/>
    <n v="20000"/>
    <n v="41113"/>
    <n v="7"/>
    <n v="16.579999999999998"/>
    <n v="1.1053333333333333"/>
    <m/>
    <m/>
    <x v="1"/>
  </r>
  <r>
    <n v="80000652"/>
    <s v="MENDEZ ARCINIEGAS MANUEL ALEXANDER"/>
    <x v="5"/>
    <s v="SERVICIOS ADMINISTRATIVOS"/>
    <s v="PROFESIONAL UNIVERSITARIO"/>
    <s v="8. DIRECCION NACIONAL"/>
    <s v="DIRECCION GENERAL"/>
    <s v="DIRECCION NACIONAL"/>
    <n v="80000"/>
    <n v="42219"/>
    <n v="8"/>
    <n v="31.17"/>
    <n v="2.0780000000000003"/>
    <m/>
    <n v="44866"/>
    <x v="2"/>
  </r>
  <r>
    <n v="80004273"/>
    <s v="VANEGAS GRAJALES DIEGO MAURICIO"/>
    <x v="0"/>
    <s v="REGIONAL COMERCIAL"/>
    <s v="ASESOR COMERCIAL"/>
    <s v="2. BOGOTA"/>
    <s v="OFICINAS"/>
    <s v="USME"/>
    <n v="20712"/>
    <n v="41226"/>
    <n v="11"/>
    <n v="27"/>
    <n v="1.8"/>
    <m/>
    <m/>
    <x v="1"/>
  </r>
  <r>
    <n v="80006438"/>
    <s v="MANRIQUE PRIETO JEISSON CAMILO"/>
    <x v="1"/>
    <s v="OPERATIVA DE DESEMBOLSOS Y CARTERA"/>
    <s v="PROFESIONAL UNIVERSITARIO"/>
    <s v="8. DIRECCION NACIONAL"/>
    <s v="DIRECCION GENERAL"/>
    <s v="DIRECCION NACIONAL"/>
    <n v="80000"/>
    <n v="41429"/>
    <n v="6"/>
    <n v="18.62"/>
    <n v="1.2413333333333334"/>
    <m/>
    <m/>
    <x v="1"/>
  </r>
  <r>
    <n v="80011482"/>
    <s v="RODRIGUEZ SALAMANCA ANDRES RICARDO"/>
    <x v="0"/>
    <s v="VENTAS MICROFINANZAS"/>
    <s v="ASESOR COMERCIAL MICROFINANZAS"/>
    <s v="2. BOGOTA"/>
    <s v="OFICINAS"/>
    <s v="LA VEGA (CUNDINAMARCA)"/>
    <n v="22007"/>
    <n v="40365"/>
    <n v="7"/>
    <n v="2.2480000000000002"/>
    <n v="0.14986666666666668"/>
    <m/>
    <m/>
    <x v="0"/>
  </r>
  <r>
    <n v="80015882"/>
    <s v="RODRIGUEZ PIÑA DIEGO ALEJANDRO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17"/>
    <n v="1"/>
    <n v="9.5"/>
    <n v="0.6333333333333333"/>
    <m/>
    <m/>
    <x v="0"/>
  </r>
  <r>
    <n v="80019694"/>
    <s v="CONTRERAS BALLEN JOSE ALFRED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80023076"/>
    <s v="RODRIGUEZ TORRES ELKIN DARI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01"/>
    <n v="4"/>
    <n v="21.21"/>
    <n v="1.4140000000000001"/>
    <m/>
    <m/>
    <x v="1"/>
  </r>
  <r>
    <n v="8002465"/>
    <s v="ISAZA LEAL DIEGO FERNANDO"/>
    <x v="0"/>
    <s v="REGIONAL COMERCIAL"/>
    <s v="GERENTE ZONAL"/>
    <s v="2. BOGOTA"/>
    <s v="REGIONAL"/>
    <s v="GIRARDOT"/>
    <n v="25928"/>
    <n v="39574"/>
    <n v="5"/>
    <n v="4.79"/>
    <n v="0.31933333333333336"/>
    <m/>
    <m/>
    <x v="0"/>
  </r>
  <r>
    <n v="80025548"/>
    <s v="BUITRAGO BASTIDAS JUAN PABLO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079"/>
    <n v="3"/>
    <n v="13.88"/>
    <n v="0.92533333333333334"/>
    <m/>
    <m/>
    <x v="0"/>
  </r>
  <r>
    <n v="80026490"/>
    <s v="BARBOSA TORRES CAMILO"/>
    <x v="2"/>
    <s v="GESTION DE SERVICIOS TECNOLOGICOS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724"/>
    <n v="9"/>
    <n v="14.38"/>
    <n v="0.95866666666666667"/>
    <m/>
    <m/>
    <x v="0"/>
  </r>
  <r>
    <n v="80028756"/>
    <s v="PALACIOS ORJUELA GIOHANNI FERNANDO"/>
    <x v="7"/>
    <s v="IMPUESTOS"/>
    <s v="PROFESIONAL UNIVERSITARIO"/>
    <s v="8. DIRECCION NACIONAL"/>
    <s v="DIRECCION GENERAL"/>
    <s v="DIRECCION NACIONAL"/>
    <n v="80000"/>
    <n v="43353"/>
    <n v="9"/>
    <n v="14.63"/>
    <n v="0.97533333333333339"/>
    <m/>
    <m/>
    <x v="0"/>
  </r>
  <r>
    <n v="80037271"/>
    <s v="SALCEDO TORRES JORGE EDUARDO"/>
    <x v="5"/>
    <s v="GESTION DE INFRAESTRUCTURA FISICA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281"/>
    <n v="3"/>
    <n v="6.46"/>
    <n v="0.43066666666666664"/>
    <m/>
    <m/>
    <x v="0"/>
  </r>
  <r>
    <n v="80039022"/>
    <s v="CUBIDES ACOSTA MARCO ANTONIO"/>
    <x v="9"/>
    <s v="VP RIESGOS"/>
    <s v="PROFESIONAL UNIVERSITARIO"/>
    <s v="8. DIRECCION NACIONAL"/>
    <s v="DIRECCION GENERAL"/>
    <s v="DIRECCION NACIONAL"/>
    <n v="80000"/>
    <n v="43739"/>
    <n v="10"/>
    <n v="13.75"/>
    <n v="0.91666666666666663"/>
    <m/>
    <m/>
    <x v="0"/>
  </r>
  <r>
    <n v="80040052"/>
    <s v="PRIETO RINCON YAMID ARTURO"/>
    <x v="1"/>
    <s v="VP OPERACIONES"/>
    <s v="PROFESIONAL UNIVERSITARIO"/>
    <s v="8. DIRECCION NACIONAL"/>
    <s v="DIRECCION GENERAL"/>
    <s v="DIRECCION NACIONAL"/>
    <n v="80000"/>
    <n v="41036"/>
    <n v="5"/>
    <n v="19.75"/>
    <n v="1.3166666666666667"/>
    <m/>
    <m/>
    <x v="1"/>
  </r>
  <r>
    <n v="80040133"/>
    <s v="CEPEDA PEREZ DIEGO ROLANDO"/>
    <x v="0"/>
    <s v="REGIONAL COMERCIAL"/>
    <s v="DIRECTOR OFICINA TIPO 2"/>
    <s v="7. ORIENTE"/>
    <s v="OFICINAS"/>
    <s v="VELEZ                                                                                                                                                 "/>
    <n v="55613"/>
    <n v="41001"/>
    <n v="4"/>
    <n v="20.96"/>
    <n v="1.3973333333333333"/>
    <m/>
    <m/>
    <x v="1"/>
  </r>
  <r>
    <n v="80050097"/>
    <s v="NAVARRETE PRADA SANDRO LEONARD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70"/>
    <n v="3"/>
    <n v="6.92"/>
    <n v="0.46133333333333332"/>
    <m/>
    <m/>
    <x v="0"/>
  </r>
  <r>
    <n v="80057493"/>
    <s v="BALLESTEROS DIAZ JOE ALEXANDER"/>
    <x v="5"/>
    <s v="SEGURIDAD BANCARIA       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4126"/>
    <n v="10"/>
    <n v="12.88"/>
    <n v="0.85866666666666669"/>
    <m/>
    <m/>
    <x v="0"/>
  </r>
  <r>
    <n v="80061048"/>
    <s v="LEAL MARTINEZ ANDRES"/>
    <x v="1"/>
    <s v="OPERATIVA DE DESEMBOLSOS Y CARTERA"/>
    <s v="PROFESIONAL OPERATIVO"/>
    <s v="8. DIRECCION NACIONAL"/>
    <s v="DIRECCION GENERAL"/>
    <s v="DIRECCION NACIONAL"/>
    <n v="80000"/>
    <n v="44417"/>
    <n v="8"/>
    <n v="0.92"/>
    <n v="6.1333333333333337E-2"/>
    <m/>
    <m/>
    <x v="0"/>
  </r>
  <r>
    <n v="80061543"/>
    <s v="AGUILAR GONZALEZ SERGIO ANDRE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n v="44893"/>
    <x v="1"/>
  </r>
  <r>
    <n v="80063706"/>
    <s v="MOSQUERA PEREZ ALEJAND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80068524"/>
    <s v="RAMIREZ GUTIERREZ MYLLER ANDRES"/>
    <x v="5"/>
    <s v="SERVICIOS ADMINISTRATIVOS"/>
    <s v="PROFESIONAL SENIOR"/>
    <s v="8. DIRECCION NACIONAL"/>
    <s v="DIRECCION GENERAL"/>
    <s v="DIRECCION NACIONAL"/>
    <n v="80000"/>
    <n v="44138"/>
    <n v="11"/>
    <n v="27.42"/>
    <n v="1.8280000000000001"/>
    <m/>
    <n v="44837"/>
    <x v="1"/>
  </r>
  <r>
    <n v="80074162"/>
    <s v="CASTAÑEDA CASAS CESAR AUGUSTO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0879999999999992"/>
    <n v="0.60586666666666666"/>
    <m/>
    <m/>
    <x v="0"/>
  </r>
  <r>
    <n v="80074720"/>
    <s v="AMADO TAPIAS LAUREANO ANDREY"/>
    <x v="2"/>
    <s v="GESTION DE SERVICIOS TECNOLOGICOS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15"/>
    <n v="4"/>
    <n v="20.63"/>
    <n v="1.3753333333333333"/>
    <m/>
    <m/>
    <x v="1"/>
  </r>
  <r>
    <n v="80074910"/>
    <s v="AGUILAR BECERRA ANDRES DANIEL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219"/>
    <n v="11"/>
    <n v="27.29"/>
    <n v="1.8193333333333332"/>
    <m/>
    <m/>
    <x v="1"/>
  </r>
  <r>
    <n v="80075976"/>
    <s v="RODRIGUEZ ORTIZ DIEGO NICOLAS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1247"/>
    <n v="12"/>
    <n v="11.12"/>
    <n v="0.74133333333333329"/>
    <m/>
    <m/>
    <x v="0"/>
  </r>
  <r>
    <n v="80076856"/>
    <s v="HIDALGO BELTRAN JAIME ENRIQUE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n v="44888"/>
    <x v="1"/>
  </r>
  <r>
    <n v="80076894"/>
    <s v="RIAÑO PARRA ANDRES ROBERT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198"/>
    <n v="7"/>
    <n v="16.917000000000002"/>
    <n v="1.1278000000000001"/>
    <m/>
    <m/>
    <x v="1"/>
  </r>
  <r>
    <n v="80082535"/>
    <s v="SANCHEZ MURILLO DAVID FABIAN"/>
    <x v="4"/>
    <s v="NACIONAL DE ANALISIS AGROPECUARIO                                                                                                                     "/>
    <s v="OFICIAL OPERATIVO SENIOR"/>
    <s v="7. ORIENTE"/>
    <s v="REGIONAL"/>
    <s v="TUNJA"/>
    <n v="75409"/>
    <n v="43753"/>
    <n v="10"/>
    <n v="13.17"/>
    <n v="0.878"/>
    <m/>
    <m/>
    <x v="0"/>
  </r>
  <r>
    <n v="80084113"/>
    <s v="BAUTISTA NARANJO JOSE ANDRES"/>
    <x v="0"/>
    <s v="VENTAS MICROFINANZAS"/>
    <s v="ASESOR COMERCIAL MICROFINANZAS"/>
    <s v="2. BOGOTA"/>
    <s v="OFICINAS"/>
    <s v="SOPO                                                                                                                                                  "/>
    <n v="25916"/>
    <n v="41519"/>
    <n v="9"/>
    <n v="13.71"/>
    <n v="0.91400000000000003"/>
    <m/>
    <m/>
    <x v="0"/>
  </r>
  <r>
    <n v="80086660"/>
    <s v="FLOREZ BUSTOS PEDRO RAFAEL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904"/>
    <n v="4"/>
    <n v="21.25"/>
    <n v="1.4166666666666667"/>
    <m/>
    <m/>
    <x v="1"/>
  </r>
  <r>
    <n v="80088612"/>
    <s v="MONTAÑEZ APONTE JAIME EDUARDO"/>
    <x v="3"/>
    <s v="SARLAFT Y CUMPLIMIENTO                                                                                                                                "/>
    <s v="JEFE"/>
    <s v="8. DIRECCION NACIONAL"/>
    <s v="DIRECCION GENERAL"/>
    <s v="DIRECCION NACIONAL"/>
    <n v="80000"/>
    <n v="44502"/>
    <n v="11"/>
    <n v="12.46"/>
    <n v="0.83066666666666678"/>
    <m/>
    <m/>
    <x v="0"/>
  </r>
  <r>
    <n v="80090088"/>
    <s v="MARTINEZ ECHEVERRY JUAN DAVID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1064"/>
    <n v="6"/>
    <n v="18.62"/>
    <n v="1.2413333333333334"/>
    <m/>
    <m/>
    <x v="1"/>
  </r>
  <r>
    <n v="80090163"/>
    <s v="URREA SABOGAL SANTIAGO FELIPE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18.125"/>
    <n v="1.2083333333333333"/>
    <m/>
    <m/>
    <x v="1"/>
  </r>
  <r>
    <n v="80094261"/>
    <s v="LEYVA NAVARRO CARLOS EMILIO"/>
    <x v="5"/>
    <s v="TRANSPORTE DE VALORES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84"/>
    <n v="1"/>
    <n v="9.9600000000000009"/>
    <n v="0.66400000000000003"/>
    <m/>
    <m/>
    <x v="0"/>
  </r>
  <r>
    <n v="80110866"/>
    <s v="CORREDOR TRIANA JUAN DAVID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04"/>
    <n v="5"/>
    <n v="4.08"/>
    <n v="0.27200000000000002"/>
    <m/>
    <m/>
    <x v="0"/>
  </r>
  <r>
    <n v="80114919"/>
    <s v="GARCIA ARBELAEZ NESTOR DAVID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38.502000000000002"/>
    <n v="2.5668000000000002"/>
    <m/>
    <n v="44844"/>
    <x v="2"/>
  </r>
  <r>
    <n v="80117589"/>
    <s v="DAZA ROBLES CARLOS EDUARDO"/>
    <x v="0"/>
    <s v="REGIONAL COMERCIAL"/>
    <s v="CAJERO"/>
    <s v="2. BOGOTA"/>
    <s v="OFICINAS"/>
    <s v="AVENIDA JIMENEZ                                                                                                                                       "/>
    <n v="20703"/>
    <n v="43803"/>
    <n v="12"/>
    <n v="11.12"/>
    <n v="0.74133333333333329"/>
    <m/>
    <m/>
    <x v="0"/>
  </r>
  <r>
    <n v="80119526"/>
    <s v="GUARIN TORRENTE CARLOS ALBERT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37"/>
    <n v="2"/>
    <n v="23.71"/>
    <n v="1.5806666666666667"/>
    <m/>
    <n v="44928"/>
    <x v="1"/>
  </r>
  <r>
    <n v="80124349"/>
    <s v="ROJAS CASTIBLANCO JONATHAN"/>
    <x v="6"/>
    <s v="VP EJECUTIVA"/>
    <s v="PROFESIONAL SENIOR"/>
    <s v="8. DIRECCION NACIONAL"/>
    <s v="DIRECCION GENERAL"/>
    <s v="DIRECCION NACIONAL"/>
    <n v="80000"/>
    <n v="41113"/>
    <n v="7"/>
    <n v="16.579999999999998"/>
    <n v="1.1053333333333333"/>
    <m/>
    <m/>
    <x v="1"/>
  </r>
  <r>
    <n v="80126701"/>
    <s v="MORENO USECHE JHON HENRY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80129736"/>
    <s v="CHAGUALA GONZALEZ RONALD"/>
    <x v="0"/>
    <s v="REGIONAL COMERCIAL"/>
    <s v="DIRECTOR OFICINA TIPO 4"/>
    <s v="2. BOGOTA"/>
    <s v="OFICINAS"/>
    <s v="LA CALERA"/>
    <n v="25909"/>
    <n v="39786"/>
    <n v="12"/>
    <n v="11.12"/>
    <n v="0.74133333333333329"/>
    <m/>
    <m/>
    <x v="0"/>
  </r>
  <r>
    <n v="80135424"/>
    <s v="FONSECA ACEVEDO JOSE BERNARDO"/>
    <x v="1"/>
    <s v="OPERACION BANCARIA Y APOYO TRANSACCIONAL                                                                                                              "/>
    <s v="PROFESIONAL SENIOR"/>
    <s v="8. DIRECCION NACIONAL"/>
    <s v="DIRECCION GENERAL"/>
    <s v="DIRECCION NACIONAL"/>
    <n v="80000"/>
    <n v="41155"/>
    <n v="9"/>
    <n v="14.587"/>
    <n v="0.9724666666666667"/>
    <m/>
    <m/>
    <x v="0"/>
  </r>
  <r>
    <n v="80140741"/>
    <s v="CARO JUEZ OSCAR MIGUEL"/>
    <x v="1"/>
    <s v="OPERATIVA DE DESEMBOLSOS Y CARTERA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80144829"/>
    <s v="NEIZA MEJIA WILSON CAMILO"/>
    <x v="7"/>
    <s v="IMPUESTOS"/>
    <s v="PROFESIONAL UNIVERSITARIO"/>
    <s v="8. DIRECCION NACIONAL"/>
    <s v="DIRECCION GENERAL"/>
    <s v="DIRECCION NACIONAL"/>
    <n v="80000"/>
    <n v="44075"/>
    <n v="9"/>
    <n v="15"/>
    <n v="1"/>
    <m/>
    <m/>
    <x v="1"/>
  </r>
  <r>
    <n v="80147757"/>
    <s v="ESPEJO HURTADO RICARD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47"/>
    <n v="12"/>
    <n v="10.58"/>
    <n v="0.70533333333333337"/>
    <m/>
    <m/>
    <x v="0"/>
  </r>
  <r>
    <n v="80152890"/>
    <s v="LAVERDE PEÑA ERNIE ELSON"/>
    <x v="8"/>
    <s v="NEGOCIOS INTERNACIONALES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47"/>
    <n v="7"/>
    <n v="2.33"/>
    <n v="0.15533333333333335"/>
    <m/>
    <m/>
    <x v="0"/>
  </r>
  <r>
    <n v="80153247"/>
    <s v="GIRALDO GOMEZ YIDNEY ALBERTO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2339"/>
    <n v="12"/>
    <n v="11.25"/>
    <n v="0.75"/>
    <m/>
    <m/>
    <x v="0"/>
  </r>
  <r>
    <n v="80157068"/>
    <s v="MORA LOPEZ ANDRES EMILIO"/>
    <x v="6"/>
    <s v="EXPERIENCIA Y SERVICIO AL CLIENTE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84"/>
    <n v="8"/>
    <n v="0.83"/>
    <n v="5.5333333333333332E-2"/>
    <m/>
    <m/>
    <x v="0"/>
  </r>
  <r>
    <n v="80158887"/>
    <s v="RAMIREZ CALDERON FREDDY ANDRES"/>
    <x v="8"/>
    <s v="PRODUCTOS ESPECIALIZADOS"/>
    <s v="PROFESIONAL SENIOR"/>
    <s v="8. DIRECCION NACIONAL"/>
    <s v="DIRECCION GENERAL"/>
    <s v="DIRECCION NACIONAL"/>
    <n v="80000"/>
    <n v="43935"/>
    <n v="4"/>
    <n v="5.71"/>
    <n v="0.38066666666666665"/>
    <m/>
    <m/>
    <x v="0"/>
  </r>
  <r>
    <n v="80160621"/>
    <s v="CARDENAS HUERTAS DIEGO ANDRES"/>
    <x v="0"/>
    <s v="REGIONAL COMERCIAL"/>
    <s v="ASESOR COMERCIAL"/>
    <s v="2. BOGOTA"/>
    <s v="OFICINAS"/>
    <s v="AVENIDA JIMENEZ                                                                                                                                       "/>
    <n v="20703"/>
    <n v="43528"/>
    <n v="3"/>
    <n v="22.37"/>
    <n v="1.4913333333333334"/>
    <m/>
    <m/>
    <x v="1"/>
  </r>
  <r>
    <n v="80163028"/>
    <s v="GUEVARA BARATO MANUEL ESTEBAN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50"/>
    <n v="6"/>
    <n v="3.67"/>
    <n v="0.24466666666666667"/>
    <m/>
    <m/>
    <x v="0"/>
  </r>
  <r>
    <n v="80165092"/>
    <s v="NARVAEZ GARZON VICENTE"/>
    <x v="0"/>
    <s v="VENTAS MICROFINANZAS"/>
    <s v="ASESOR COMERCIAL MICROFINANZAS"/>
    <s v="1. ANTIOQUIA"/>
    <s v="OFICINAS"/>
    <s v="QUIBDO                                                                                                                                                "/>
    <n v="11103"/>
    <n v="44763"/>
    <n v="7"/>
    <n v="1.67"/>
    <n v="0.11133333333333333"/>
    <m/>
    <m/>
    <x v="0"/>
  </r>
  <r>
    <n v="80168046"/>
    <s v="RODRIGUEZ SANCHEZ JULIO CESAR"/>
    <x v="0"/>
    <s v="REGIONAL COMERCIAL"/>
    <s v="CAJERO PRINCIPAL"/>
    <s v="2. BOGOTA"/>
    <s v="OFICINAS"/>
    <s v="YACOPI                                                                                                                                                "/>
    <n v="25924"/>
    <n v="42261"/>
    <n v="9"/>
    <n v="14.417999999999999"/>
    <n v="0.96119999999999994"/>
    <m/>
    <m/>
    <x v="0"/>
  </r>
  <r>
    <n v="80168865"/>
    <s v="BUSTAMANTE GAMEZ DUAN ALEXANDER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47"/>
    <n v="12"/>
    <n v="10.58"/>
    <n v="0.70533333333333337"/>
    <m/>
    <m/>
    <x v="0"/>
  </r>
  <r>
    <n v="80170954"/>
    <s v="CHAU SILVA WENG CHAN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89"/>
    <n v="1"/>
    <n v="8.8699999999999992"/>
    <n v="0.59133333333333327"/>
    <m/>
    <m/>
    <x v="0"/>
  </r>
  <r>
    <n v="80171378"/>
    <s v="BRIÑEZ SANCHEZ FAVIAN ARTURO"/>
    <x v="6"/>
    <s v="VP EJECUTIVA"/>
    <s v="PROFESIONAL SENIOR"/>
    <s v="8. DIRECCION NACIONAL"/>
    <s v="DIRECCION GENERAL"/>
    <s v="DIRECCION NACIONAL"/>
    <n v="80000"/>
    <n v="41310"/>
    <n v="2"/>
    <n v="38.58"/>
    <n v="2.5720000000000001"/>
    <m/>
    <n v="44827"/>
    <x v="2"/>
  </r>
  <r>
    <n v="80172287"/>
    <s v="CEIDIZA SANABRIA RODRIGO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64"/>
    <n v="6"/>
    <n v="18.087"/>
    <n v="1.2058"/>
    <m/>
    <m/>
    <x v="1"/>
  </r>
  <r>
    <n v="80173970"/>
    <s v="MALAGON MARQUEZ PEDRO CAMILO"/>
    <x v="9"/>
    <s v="VP RIESGOS"/>
    <s v="PROFESIONAL SENIOR"/>
    <s v="8. DIRECCION NACIONAL"/>
    <s v="DIRECCION GENERAL"/>
    <s v="DIRECCION NACIONAL"/>
    <n v="80000"/>
    <n v="41043"/>
    <n v="5"/>
    <n v="19.46"/>
    <n v="1.2973333333333334"/>
    <m/>
    <m/>
    <x v="1"/>
  </r>
  <r>
    <n v="80174595"/>
    <s v="PABON CAVIATIVA JUAN FRANCISC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89"/>
    <n v="9"/>
    <n v="14.58"/>
    <n v="0.97199999999999998"/>
    <m/>
    <m/>
    <x v="0"/>
  </r>
  <r>
    <n v="80174831"/>
    <s v="SANCHEZ TORRES FREDY RODRIGO"/>
    <x v="0"/>
    <s v="REGIONAL COMERCIAL"/>
    <s v="CAJERO"/>
    <s v="2. BOGOTA"/>
    <s v="OFICINAS"/>
    <s v="CENTRO DE PAGOS. RECAUDOS Y DEPOSITOS JU                                                                                                              "/>
    <n v="20715"/>
    <n v="41408"/>
    <n v="5"/>
    <n v="4.3769999999999998"/>
    <n v="0.2918"/>
    <m/>
    <m/>
    <x v="0"/>
  </r>
  <r>
    <n v="80174965"/>
    <s v="MONTENEGRO RIVERA NELSON HERNAN"/>
    <x v="1"/>
    <s v="VP OPERACIONES"/>
    <s v="PROFESIONAL UNIVERSITARIO"/>
    <s v="2. BOGOTA"/>
    <s v="REGIONAL"/>
    <s v="GERENCIA REGIONAL BOGOTA"/>
    <n v="20000"/>
    <n v="39084"/>
    <n v="1"/>
    <n v="24.96"/>
    <n v="1.6640000000000001"/>
    <m/>
    <m/>
    <x v="1"/>
  </r>
  <r>
    <n v="80175220"/>
    <s v="GARCIA CORDOBA DIEGO FERNAND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261"/>
    <n v="9"/>
    <n v="14.46"/>
    <n v="0.96400000000000008"/>
    <m/>
    <m/>
    <x v="0"/>
  </r>
  <r>
    <n v="80176843"/>
    <s v="CUELLAR ESPINOSA JOHN FREDY"/>
    <x v="0"/>
    <s v="REGIONAL COMERCIAL"/>
    <s v="ASESOR COMERCIAL SENIOR"/>
    <s v="9. SUR"/>
    <s v="OFICINAS"/>
    <s v="ESPINAL"/>
    <n v="31905"/>
    <n v="44747"/>
    <n v="7"/>
    <n v="2.33"/>
    <n v="0.15533333333333335"/>
    <m/>
    <m/>
    <x v="0"/>
  </r>
  <r>
    <n v="80177009"/>
    <s v="CARRILLO TRIANA OSCAR ALEXANDER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34"/>
    <n v="8"/>
    <n v="15.75"/>
    <n v="1.05"/>
    <m/>
    <m/>
    <x v="1"/>
  </r>
  <r>
    <n v="80179213"/>
    <s v="AGUILAR BERMUDEZ WILLIAM"/>
    <x v="1"/>
    <s v="OPERATIVA DE DESEMBOLSOS Y CARTERA"/>
    <s v="PROFESIONAL UNIVERSITARIO"/>
    <s v="8. DIRECCION NACIONAL"/>
    <s v="DIRECCION GENERAL"/>
    <s v="DIRECCION NACIONAL"/>
    <n v="80000"/>
    <n v="43983"/>
    <n v="6"/>
    <n v="18.75"/>
    <n v="1.25"/>
    <m/>
    <n v="44963"/>
    <x v="1"/>
  </r>
  <r>
    <n v="80179239"/>
    <s v="BURBANO NARVAEZ CARLOS ALBERTO"/>
    <x v="1"/>
    <s v="OPERATIVA DE DESEMBOLSOS Y CARTERA"/>
    <s v="PROFESIONAL UNIVERSITARIO"/>
    <s v="8. DIRECCION NACIONAL"/>
    <s v="DIRECCION GENERAL"/>
    <s v="DIRECCION NACIONAL"/>
    <n v="80000"/>
    <n v="41113"/>
    <n v="7"/>
    <n v="16.579999999999998"/>
    <n v="1.1053333333333333"/>
    <m/>
    <n v="44897"/>
    <x v="1"/>
  </r>
  <r>
    <n v="80179662"/>
    <s v="LINARES BERNAL JUAN CARLOS"/>
    <x v="0"/>
    <s v="REGIONAL COMERCIAL"/>
    <s v="CAJERO PRINCIPAL"/>
    <s v="2. BOGOTA"/>
    <s v="OFICINAS"/>
    <s v="SOPO                                                                                                                                                  "/>
    <n v="25916"/>
    <n v="41113"/>
    <n v="7"/>
    <n v="16.579999999999998"/>
    <n v="1.1053333333333333"/>
    <m/>
    <m/>
    <x v="1"/>
  </r>
  <r>
    <n v="80182954"/>
    <s v="GALINDO CALDAS CARLOS ANDRES"/>
    <x v="4"/>
    <s v="NORMALIZACION Y COBRO JURIDICO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753"/>
    <n v="7"/>
    <n v="2.08"/>
    <n v="0.13866666666666666"/>
    <m/>
    <m/>
    <x v="0"/>
  </r>
  <r>
    <n v="80183709"/>
    <s v="VEGA BUELVAS WILFREDO DAVID"/>
    <x v="2"/>
    <s v="INTELIGENCIA DE NEGOCIOS Y ANALITICA                                                                                                                  "/>
    <s v="GERENTE NACIONAL"/>
    <s v="8. DIRECCION NACIONAL"/>
    <s v="DIRECCION GENERAL"/>
    <s v="DIRECCION NACIONAL"/>
    <n v="80000"/>
    <n v="41051"/>
    <n v="5"/>
    <n v="34.130000000000003"/>
    <n v="2.2753333333333337"/>
    <m/>
    <n v="44921"/>
    <x v="2"/>
  </r>
  <r>
    <n v="80184798"/>
    <s v="BARRETO NOVA JOSE ALIRIO"/>
    <x v="6"/>
    <s v="VP EJECUTIVA"/>
    <s v="PROFESIONAL SENIOR"/>
    <s v="8. DIRECCION NACIONAL"/>
    <s v="DIRECCION GENERAL"/>
    <s v="DIRECCION NACIONAL"/>
    <n v="80000"/>
    <n v="44158"/>
    <n v="11"/>
    <n v="26.58"/>
    <n v="1.7719999999999998"/>
    <m/>
    <m/>
    <x v="1"/>
  </r>
  <r>
    <n v="80186036"/>
    <s v="SUAREZ FIGUEROA EDUARDO ENRIQUE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94"/>
    <n v="10"/>
    <n v="12.75"/>
    <n v="0.85"/>
    <m/>
    <m/>
    <x v="0"/>
  </r>
  <r>
    <n v="80186944"/>
    <s v="GIL MOLINA LUIS ARMANDO"/>
    <x v="0"/>
    <s v="VENTAS BANCA AGROPECUARIA"/>
    <s v="ASESOR COMERCIAL AGROPECUARIO"/>
    <s v="2. BOGOTA"/>
    <s v="OFICINAS"/>
    <s v="EL COLEGIO"/>
    <n v="22605"/>
    <n v="43735"/>
    <n v="9"/>
    <n v="13.92"/>
    <n v="0.92800000000000005"/>
    <m/>
    <m/>
    <x v="0"/>
  </r>
  <r>
    <n v="80192376"/>
    <s v="RODRIGUEZ CHAPARRO FRANCO YANCARL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97"/>
    <n v="8"/>
    <n v="22.46"/>
    <n v="1.4973333333333334"/>
    <m/>
    <m/>
    <x v="1"/>
  </r>
  <r>
    <n v="80195841"/>
    <s v="PRADA QUEVEDO DAVID ROBERTO"/>
    <x v="4"/>
    <s v="NACIONAL DE ANALISIS EMPRESARIAL Y OFICI                                                                                                              "/>
    <s v="COORDINADOR"/>
    <s v="8. DIRECCION NACIONAL"/>
    <s v="DIRECCION GENERAL"/>
    <s v="DIRECCION NACIONAL"/>
    <n v="80000"/>
    <n v="40070"/>
    <n v="9"/>
    <n v="14.46"/>
    <n v="0.96400000000000008"/>
    <m/>
    <m/>
    <x v="0"/>
  </r>
  <r>
    <n v="80196583"/>
    <s v="RUIZ CANO MARLON"/>
    <x v="9"/>
    <s v="RIESGO OPERATIVO"/>
    <s v="PROFESIONAL SENIOR"/>
    <s v="8. DIRECCION NACIONAL"/>
    <s v="DIRECCION GENERAL"/>
    <s v="DIRECCION NACIONAL"/>
    <n v="80000"/>
    <n v="41031"/>
    <n v="5"/>
    <n v="19.96"/>
    <n v="1.3306666666666667"/>
    <m/>
    <n v="44910"/>
    <x v="1"/>
  </r>
  <r>
    <n v="80196870"/>
    <s v="PEREZ MONROY JORGE ELIECER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56"/>
    <n v="6"/>
    <n v="3.75"/>
    <n v="0.25"/>
    <m/>
    <m/>
    <x v="0"/>
  </r>
  <r>
    <n v="80197047"/>
    <s v="ARENALES NOVOA WILBERT ALBERTO"/>
    <x v="1"/>
    <s v="OPERATIVA DE CONVENIOS"/>
    <s v="PROFESIONAL UNIVERSITARIO"/>
    <s v="8. DIRECCION NACIONAL"/>
    <s v="DIRECCION GENERAL"/>
    <s v="DIRECCION NACIONAL"/>
    <n v="80000"/>
    <n v="41246"/>
    <n v="12"/>
    <n v="11.17"/>
    <n v="0.7446666666666667"/>
    <m/>
    <m/>
    <x v="0"/>
  </r>
  <r>
    <n v="80198135"/>
    <s v="KEKESSY HERNANDEZ ESTEBAN ALEJANDRO"/>
    <x v="0"/>
    <s v="VENTAS MICROFINANZAS"/>
    <s v="PROFESIONAL UNIVERSITARIO"/>
    <s v="8. DIRECCION NACIONAL"/>
    <s v="DIRECCION GENERAL"/>
    <s v="DIRECCION NACIONAL"/>
    <n v="80000"/>
    <n v="43556"/>
    <n v="4"/>
    <n v="21.25"/>
    <n v="1.4166666666666667"/>
    <m/>
    <m/>
    <x v="1"/>
  </r>
  <r>
    <n v="80199571"/>
    <s v="VALERO VALERO CESAR FABIAN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19"/>
    <n v="12"/>
    <n v="25.46"/>
    <n v="1.6973333333333334"/>
    <m/>
    <n v="44873"/>
    <x v="1"/>
  </r>
  <r>
    <n v="80201699"/>
    <s v="SEGURA CRUZ EDWIN ALEXANDER"/>
    <x v="2"/>
    <s v="CIBERSEGURIDAD "/>
    <s v="PROFESIONAL UNIVERSITARIO"/>
    <s v="8. DIRECCION NACIONAL"/>
    <s v="DIRECCION GENERAL"/>
    <s v="DIRECCION NACIONAL"/>
    <n v="80000"/>
    <n v="44796"/>
    <n v="8"/>
    <n v="0.33"/>
    <n v="2.2000000000000002E-2"/>
    <m/>
    <m/>
    <x v="0"/>
  </r>
  <r>
    <n v="80203686"/>
    <s v="MORA TORRES JOHN FERNEY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80203970"/>
    <s v="ARANGO WALTEROS BERNARDO"/>
    <x v="5"/>
    <s v="SERVICIOS ADMINISTRATIVOS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80204295"/>
    <s v="CELIS CORTES ALEXANDER"/>
    <x v="6"/>
    <s v="EXPERIENCIA Y SERVICIO AL CLIENTE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291"/>
    <n v="4"/>
    <n v="13.08"/>
    <n v="0.872"/>
    <m/>
    <m/>
    <x v="0"/>
  </r>
  <r>
    <n v="80204384"/>
    <s v="AFANADOR PEREZ DIOMAR FERN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665"/>
    <n v="5"/>
    <n v="19.96"/>
    <n v="1.3306666666666667"/>
    <m/>
    <n v="44830"/>
    <x v="1"/>
  </r>
  <r>
    <n v="80205703"/>
    <s v="GONZALEZ CABAL ESTEBAN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256"/>
    <n v="3"/>
    <n v="7.5"/>
    <n v="0.5"/>
    <m/>
    <m/>
    <x v="0"/>
  </r>
  <r>
    <n v="80207770"/>
    <s v="SUAREZ COMBA JAIME ANDRES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26.917000000000002"/>
    <n v="1.7944666666666669"/>
    <m/>
    <n v="44873"/>
    <x v="1"/>
  </r>
  <r>
    <n v="80208281"/>
    <s v="FAJARDO MANIOS LEONARDO AUGUSTO"/>
    <x v="0"/>
    <s v="VENTAS BANCA AGROPECUARIA"/>
    <s v="ASESOR COMERCIAL AGROPECUARIO"/>
    <s v="2. BOGOTA"/>
    <s v="OFICINAS"/>
    <s v="FACATATIVA                                                                                                                                            "/>
    <n v="22002"/>
    <n v="43805"/>
    <n v="12"/>
    <n v="11.04"/>
    <n v="0.73599999999999999"/>
    <m/>
    <m/>
    <x v="0"/>
  </r>
  <r>
    <n v="80210284"/>
    <s v="BONILLA FIGUEROA HELVER IVAN"/>
    <x v="0"/>
    <s v="REGIONAL COMERCIAL"/>
    <s v="DIRECTOR OFICINA TIPO 4"/>
    <s v="2. BOGOTA"/>
    <s v="OFICINAS"/>
    <s v="ANOLAIMA"/>
    <n v="22001"/>
    <n v="41113"/>
    <n v="7"/>
    <n v="16.579999999999998"/>
    <n v="1.1053333333333333"/>
    <m/>
    <m/>
    <x v="1"/>
  </r>
  <r>
    <n v="80218600"/>
    <s v="CABALLERO GALINDO HELBER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24.96"/>
    <n v="1.6640000000000001"/>
    <m/>
    <m/>
    <x v="1"/>
  </r>
  <r>
    <n v="80219267"/>
    <s v="DEAZA DAZA MARCO EDUARDO"/>
    <x v="1"/>
    <s v="OPERATIVA DE DESEMBOLSOS Y CARTERA"/>
    <s v="COORDINADOR"/>
    <s v="8. DIRECCION NACIONAL"/>
    <s v="DIRECCION GENERAL"/>
    <s v="DIRECCION NACIONAL"/>
    <n v="80000"/>
    <n v="39965"/>
    <n v="6"/>
    <n v="33.75"/>
    <n v="2.25"/>
    <m/>
    <n v="44900"/>
    <x v="2"/>
  </r>
  <r>
    <n v="80224608"/>
    <s v="VELASCO MURCIA MIGUEL ANDRES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64"/>
    <n v="1"/>
    <n v="9.92"/>
    <n v="0.66133333333333333"/>
    <m/>
    <m/>
    <x v="0"/>
  </r>
  <r>
    <n v="80225335"/>
    <s v="GOMEZ BALCEROS OMAR ARTURO"/>
    <x v="0"/>
    <s v="REGIONAL COMERCIAL"/>
    <s v="CAJERO PRINCIPAL"/>
    <s v="2. BOGOTA"/>
    <s v="OFICINAS"/>
    <s v="CHIA                                                                                                                                                  "/>
    <n v="25902"/>
    <n v="43682"/>
    <n v="8"/>
    <n v="16.079999999999998"/>
    <n v="1.0719999999999998"/>
    <m/>
    <m/>
    <x v="1"/>
  </r>
  <r>
    <n v="80230685"/>
    <s v="TORRES AMAYA CRISTIAN GABRIEL"/>
    <x v="5"/>
    <s v="SEGURIDAD BANCARIA                                                                                                                                    "/>
    <s v="PROFESIONAL UNIVERSITARIO"/>
    <s v="9. SUR"/>
    <s v="REGIONAL"/>
    <s v="GERENCIA REGIONAL SUR"/>
    <n v="90000"/>
    <n v="43794"/>
    <n v="11"/>
    <n v="11.5"/>
    <n v="0.76666666666666672"/>
    <m/>
    <m/>
    <x v="0"/>
  </r>
  <r>
    <n v="80231326"/>
    <s v="BASTIDAS AMAYA CARLOS ANDRES"/>
    <x v="0"/>
    <s v="VENTAS BANCA AGROPECUARIA"/>
    <s v="PROFESIONAL UNIVERSITARIO"/>
    <s v="8. DIRECCION NACIONAL"/>
    <s v="DIRECCION GENERAL"/>
    <s v="DIRECCION NACIONAL"/>
    <n v="80000"/>
    <n v="42961"/>
    <n v="8"/>
    <n v="30.71"/>
    <n v="2.0473333333333334"/>
    <m/>
    <m/>
    <x v="2"/>
  </r>
  <r>
    <n v="80231680"/>
    <s v="MARTINEZ GOMEZ LUIS EDUAR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944"/>
    <n v="5"/>
    <n v="34.58"/>
    <n v="2.305333333333333"/>
    <m/>
    <n v="44833"/>
    <x v="2"/>
  </r>
  <r>
    <n v="80232730"/>
    <s v="CAMARGO MORA GERMAN ANDRES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0889"/>
    <n v="12"/>
    <n v="25.79"/>
    <n v="1.7193333333333334"/>
    <m/>
    <n v="44858"/>
    <x v="1"/>
  </r>
  <r>
    <n v="80235420"/>
    <s v="ARIAS ORTIZ JANNY ALAIN"/>
    <x v="0"/>
    <s v="REGIONAL COMERCIAL"/>
    <s v="CAJERO PRINCIPAL"/>
    <s v="2. BOGOTA"/>
    <s v="OFICINAS"/>
    <s v="PALOQUEMAO"/>
    <n v="20716"/>
    <n v="43740"/>
    <n v="10"/>
    <n v="13.71"/>
    <n v="0.91400000000000003"/>
    <m/>
    <m/>
    <x v="0"/>
  </r>
  <r>
    <n v="80235563"/>
    <s v="GALINDO MARTIN HECTOR GUILLERMO"/>
    <x v="5"/>
    <s v="SEGURIDAD BANCARIA       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4144"/>
    <n v="11"/>
    <n v="12.17"/>
    <n v="0.81133333333333335"/>
    <m/>
    <m/>
    <x v="0"/>
  </r>
  <r>
    <n v="80235723"/>
    <s v="ARDILA SILVA ANGEL DANIEL"/>
    <x v="1"/>
    <s v="OPERATIVA DE DESEMBOLSOS Y CARTERA"/>
    <s v="PROFESIONAL UNIVERSITARIO"/>
    <s v="8. DIRECCION NACIONAL"/>
    <s v="DIRECCION GENERAL"/>
    <s v="DIRECCION NACIONAL"/>
    <n v="80000"/>
    <n v="41113"/>
    <n v="7"/>
    <n v="16.579999999999998"/>
    <n v="1.1053333333333333"/>
    <m/>
    <m/>
    <x v="1"/>
  </r>
  <r>
    <n v="80238599"/>
    <s v="CHITIVA VILLALOBOS FAIBER ALEXIS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701"/>
    <n v="3"/>
    <n v="22.337"/>
    <n v="1.4891333333333334"/>
    <m/>
    <m/>
    <x v="1"/>
  </r>
  <r>
    <n v="80242856"/>
    <s v="MEJIA SANCHEZ JUAN GABRIEL"/>
    <x v="1"/>
    <s v="VP OPERACIONES"/>
    <s v="CONDUCTOR"/>
    <s v="8. DIRECCION NACIONAL"/>
    <s v="DIRECCION GENERAL"/>
    <s v="DIRECCION NACIONAL"/>
    <n v="80000"/>
    <n v="44138"/>
    <n v="11"/>
    <n v="12.42"/>
    <n v="0.82799999999999996"/>
    <m/>
    <m/>
    <x v="0"/>
  </r>
  <r>
    <n v="80250309"/>
    <s v="RODRIGUEZ GARCIA EFRAIN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756"/>
    <n v="8"/>
    <n v="16.25"/>
    <n v="1.0833333333333333"/>
    <m/>
    <m/>
    <x v="1"/>
  </r>
  <r>
    <n v="80258328"/>
    <s v="MONTES CORTES JHOAN ODERIS"/>
    <x v="0"/>
    <s v="REGIONAL COMERCIAL"/>
    <s v="DIRECTOR OFICINA TIPO 3"/>
    <s v="1. ANTIOQUIA"/>
    <s v="OFICINAS"/>
    <s v="CAUCASIA"/>
    <n v="11301"/>
    <n v="40203"/>
    <n v="1"/>
    <n v="9"/>
    <n v="0.6"/>
    <m/>
    <m/>
    <x v="0"/>
  </r>
  <r>
    <n v="80283503"/>
    <s v="GUTIERREZ GOMEZ JOSE DANIEL"/>
    <x v="0"/>
    <s v="VENTAS BANCA AGROPECUARIA"/>
    <s v="ASESOR COMERCIAL AGROPECUARIO"/>
    <s v="2. BOGOTA"/>
    <s v="OFICINAS"/>
    <s v="VILLETA ( CUNDINAMARCA)"/>
    <n v="22020"/>
    <n v="43815"/>
    <n v="12"/>
    <n v="25.63"/>
    <n v="1.7086666666666666"/>
    <m/>
    <m/>
    <x v="1"/>
  </r>
  <r>
    <n v="80311933"/>
    <s v="GRIMALDO MENDEZ JOSE EDWI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5"/>
    <n v="7"/>
    <n v="16.5"/>
    <n v="1.1000000000000001"/>
    <m/>
    <n v="44928"/>
    <x v="1"/>
  </r>
  <r>
    <n v="80312468"/>
    <s v="ROMERO VILLARRAGA JUAN GABRIEL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441"/>
    <n v="9"/>
    <n v="14.21"/>
    <n v="0.94733333333333336"/>
    <m/>
    <m/>
    <x v="0"/>
  </r>
  <r>
    <n v="80321844"/>
    <s v="GARCIA VIRGUEZ RODRIGO"/>
    <x v="0"/>
    <s v="REGIONAL COMERCIAL"/>
    <s v="DIRECTOR OFICINA TIPO 2"/>
    <s v="2. BOGOTA"/>
    <s v="OFICINAS"/>
    <s v="CAPARRAPI                                                                                                                                             "/>
    <n v="22017"/>
    <n v="41227"/>
    <n v="11"/>
    <n v="11.96"/>
    <n v="0.79733333333333334"/>
    <m/>
    <m/>
    <x v="0"/>
  </r>
  <r>
    <n v="80350600"/>
    <s v="SANTOS QUECAN CRISTIAN CAMILO"/>
    <x v="9"/>
    <s v="RIESGO OPERATIVO"/>
    <s v="PROFESIONAL UNIVERSITARIO"/>
    <s v="8. DIRECCION NACIONAL"/>
    <s v="DIRECCION GENERAL"/>
    <s v="DIRECCION NACIONAL"/>
    <n v="80000"/>
    <n v="39449"/>
    <n v="1"/>
    <n v="24.96"/>
    <n v="1.6640000000000001"/>
    <m/>
    <n v="44907"/>
    <x v="1"/>
  </r>
  <r>
    <n v="80363535"/>
    <s v="ORTEGA SANTOS JOSE ARNULFO"/>
    <x v="0"/>
    <s v="REGIONAL COMERCIAL"/>
    <s v="DIRECTOR OPERATIVO"/>
    <s v="2. BOGOTA"/>
    <s v="OFICINAS"/>
    <s v="BOGOTA CALLE CIEN                                                                                                                                     "/>
    <n v="20709"/>
    <n v="37494"/>
    <n v="8"/>
    <n v="15.21"/>
    <n v="1.014"/>
    <m/>
    <m/>
    <x v="1"/>
  </r>
  <r>
    <n v="80377993"/>
    <s v="RODRIGUEZ BENAVIDES JAIRO HERNANDO"/>
    <x v="0"/>
    <s v="REGIONAL COMERCIAL"/>
    <s v="DIRECTOR OFICINA TIPO 5"/>
    <s v="2. BOGOTA"/>
    <s v="OFICINAS"/>
    <s v="JUNIN                                                                                                                                                 "/>
    <n v="25908"/>
    <n v="39664"/>
    <n v="8"/>
    <n v="16.004999999999999"/>
    <n v="1.0669999999999999"/>
    <m/>
    <m/>
    <x v="1"/>
  </r>
  <r>
    <n v="80384482"/>
    <s v="BALLEN BARRERA PABLO CESAR"/>
    <x v="5"/>
    <s v="SEGURIDAD BANCARIA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998"/>
    <n v="6"/>
    <n v="18.13"/>
    <n v="1.2086666666666666"/>
    <m/>
    <n v="44873"/>
    <x v="1"/>
  </r>
  <r>
    <n v="80385177"/>
    <s v="RODRIGUEZ MORALES JOSE HENRY"/>
    <x v="1"/>
    <s v="VP OPERACIONES"/>
    <s v="PROFESIONAL OPERATIVO"/>
    <s v="2. BOGOTA"/>
    <s v="REGIONAL"/>
    <s v="BOGOTA"/>
    <n v="20713"/>
    <n v="38978"/>
    <n v="9"/>
    <n v="14.29"/>
    <n v="0.95266666666666666"/>
    <m/>
    <m/>
    <x v="0"/>
  </r>
  <r>
    <n v="80391107"/>
    <s v="MARTINEZ FLOREZ GERMAN OSWALDO"/>
    <x v="11"/>
    <s v="ASESORIA JURIDICA INSTITUCIONAL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02"/>
    <n v="11"/>
    <n v="12.46"/>
    <n v="0.83066666666666678"/>
    <m/>
    <m/>
    <x v="0"/>
  </r>
  <r>
    <n v="80391475"/>
    <s v="JARA PARDO MANUEL ALFREDO"/>
    <x v="1"/>
    <s v="VP OPERACIONES"/>
    <s v="PROFESIONAL UNIVERSITARIO"/>
    <s v="2. BOGOTA"/>
    <s v="REGIONAL"/>
    <s v="BOGOTA"/>
    <n v="20713"/>
    <n v="41134"/>
    <n v="8"/>
    <n v="15.75"/>
    <n v="1.05"/>
    <m/>
    <m/>
    <x v="1"/>
  </r>
  <r>
    <n v="80391755"/>
    <s v="AMORTEGUI MARTINEZ JAIRO ALBEIRO"/>
    <x v="0"/>
    <s v="REGIONAL COMERCIAL"/>
    <s v="OFICIAL OPERATIVO SENIOR"/>
    <s v="2. BOGOTA"/>
    <s v="OFICINAS"/>
    <s v="FOMEQUE                                                                                                                                               "/>
    <n v="21003"/>
    <n v="41114"/>
    <n v="7"/>
    <n v="16.54"/>
    <n v="1.1026666666666667"/>
    <m/>
    <m/>
    <x v="1"/>
  </r>
  <r>
    <n v="80392423"/>
    <s v="TORRES HUERTAS YEFRITH MAURICI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100"/>
    <n v="4"/>
    <n v="6.04"/>
    <n v="0.40266666666666667"/>
    <m/>
    <m/>
    <x v="0"/>
  </r>
  <r>
    <n v="80392776"/>
    <s v="FUENTES AGUAS JIMMY XAIR"/>
    <x v="7"/>
    <s v="IMPUESTOS"/>
    <s v="PROFESIONAL UNIVERSITARIO"/>
    <s v="8. DIRECCION NACIONAL"/>
    <s v="DIRECCION GENERAL"/>
    <s v="DIRECCION NACIONAL"/>
    <n v="80000"/>
    <n v="44774"/>
    <n v="8"/>
    <n v="1.25"/>
    <n v="8.3333333333333329E-2"/>
    <m/>
    <m/>
    <x v="0"/>
  </r>
  <r>
    <n v="80406204"/>
    <s v="FORERO GARCIA RODRIGO ALBERTO"/>
    <x v="0"/>
    <s v="REGIONAL COMERCIAL"/>
    <s v="CAJERO PRINCIPAL"/>
    <s v="2. BOGOTA"/>
    <s v="OFICINAS"/>
    <s v="TENJO"/>
    <n v="25919"/>
    <n v="43074"/>
    <n v="12"/>
    <n v="26.08"/>
    <n v="1.7386666666666666"/>
    <m/>
    <m/>
    <x v="1"/>
  </r>
  <r>
    <n v="80408934"/>
    <s v="NAVARRETE TOLOZA JOSE ANTONIO"/>
    <x v="1"/>
    <s v="VP OPERACIONES"/>
    <s v="JEFE"/>
    <s v="7. ORIENTE"/>
    <s v="REGIONAL"/>
    <s v="TUNJA"/>
    <n v="75415"/>
    <n v="36711"/>
    <n v="7"/>
    <n v="17.38"/>
    <n v="1.1586666666666665"/>
    <m/>
    <m/>
    <x v="1"/>
  </r>
  <r>
    <n v="80411558"/>
    <s v="ROMERO VELASQUEZ AZAEL ROBERTO"/>
    <x v="1"/>
    <s v="VP OPERACIONES"/>
    <s v="VICEPRESIDENTE"/>
    <s v="8. DIRECCION NACIONAL"/>
    <s v="DIRECCION GENERAL"/>
    <s v="DIRECCION NACIONAL"/>
    <n v="80000"/>
    <n v="44473"/>
    <n v="10"/>
    <n v="13.63"/>
    <n v="0.90866666666666673"/>
    <m/>
    <m/>
    <x v="0"/>
  </r>
  <r>
    <n v="80412026"/>
    <s v="ORTEGA OSORIO JAVIER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8334"/>
    <n v="12"/>
    <n v="9.8330000000000002"/>
    <n v="0.6555333333333333"/>
    <m/>
    <m/>
    <x v="0"/>
  </r>
  <r>
    <n v="80412635"/>
    <s v="HAMANN ECHEVERRI ALFREDO"/>
    <x v="0"/>
    <s v="ALIANZAS ESTRATEGICAS DE NEGOCIO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122"/>
    <n v="1"/>
    <n v="23.963000000000001"/>
    <n v="1.5975333333333335"/>
    <m/>
    <m/>
    <x v="1"/>
  </r>
  <r>
    <n v="80413197"/>
    <s v="ROJAS MORALES GERMAN AUGUSTO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077"/>
    <n v="12"/>
    <n v="25.21"/>
    <n v="1.6806666666666668"/>
    <m/>
    <m/>
    <x v="1"/>
  </r>
  <r>
    <n v="80413445"/>
    <s v="HERNANDEZ LOPEZ MARIO ALBERTO"/>
    <x v="5"/>
    <s v="SEGURIDAD BANCARIA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4510"/>
    <n v="11"/>
    <n v="12.13"/>
    <n v="0.80866666666666676"/>
    <m/>
    <m/>
    <x v="0"/>
  </r>
  <r>
    <n v="80419216"/>
    <s v="ALDANA RIAÑO JOSE ALEXANDER"/>
    <x v="0"/>
    <s v="REGIONAL COMERCIAL"/>
    <s v="CAJERO PRINCIPAL"/>
    <s v="2. BOGOTA"/>
    <s v="OFICINAS"/>
    <s v="EL COLEGIO"/>
    <n v="22605"/>
    <n v="40863"/>
    <n v="11"/>
    <n v="11.87"/>
    <n v="0.79133333333333333"/>
    <m/>
    <m/>
    <x v="0"/>
  </r>
  <r>
    <n v="80422476"/>
    <s v="HERRAN SAENZ IGNACIO JAVIER"/>
    <x v="0"/>
    <s v="REGIONAL COMERCIAL"/>
    <s v="ASESOR COMERCIAL"/>
    <s v="9. SUR"/>
    <s v="OFICINAS"/>
    <s v="SALDAÑA"/>
    <n v="31913"/>
    <n v="43529"/>
    <n v="3"/>
    <n v="7.33"/>
    <n v="0.48866666666666669"/>
    <m/>
    <m/>
    <x v="0"/>
  </r>
  <r>
    <n v="80424665"/>
    <s v="CASTAÑEDA ARDILA CARLOS ALFREDO"/>
    <x v="8"/>
    <s v="VENTAS BANCA EMPRESARIAL"/>
    <s v="GERENTE NACIONAL"/>
    <s v="8. DIRECCION NACIONAL"/>
    <s v="DIRECCION GENERAL"/>
    <s v="DIRECCION NACIONAL"/>
    <n v="80000"/>
    <n v="43374"/>
    <n v="10"/>
    <n v="13.75"/>
    <n v="0.91666666666666663"/>
    <m/>
    <m/>
    <x v="0"/>
  </r>
  <r>
    <n v="80439246"/>
    <s v="GUERRERO ZARATE JOHONS ALEXANDER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23.96"/>
    <n v="1.5973333333333335"/>
    <m/>
    <n v="44848"/>
    <x v="1"/>
  </r>
  <r>
    <n v="80470861"/>
    <s v="FRANCO ROJAS CARLOS ALBERTO"/>
    <x v="2"/>
    <s v="CIBERSEGURIDAD "/>
    <s v="PROFESIONAL UNIVERSITARIO"/>
    <s v="8. DIRECCION NACIONAL"/>
    <s v="DIRECCION GENERAL"/>
    <s v="DIRECCION NACIONAL"/>
    <n v="80000"/>
    <n v="39077"/>
    <n v="12"/>
    <n v="25.21"/>
    <n v="1.6806666666666668"/>
    <m/>
    <n v="44852"/>
    <x v="1"/>
  </r>
  <r>
    <n v="80495510"/>
    <s v="CANTOR ORTIZ PABLO EMILIO"/>
    <x v="0"/>
    <s v="REGIONAL COMERCIAL"/>
    <s v="DIRECTOR OPERATIVO"/>
    <s v="2. BOGOTA"/>
    <s v="OFICINAS"/>
    <s v="CENTRO DE PAGOS. RECAUDOS Y DEPOSITOS JU                                                                                                              "/>
    <n v="20715"/>
    <n v="36678"/>
    <n v="6"/>
    <n v="33.75"/>
    <n v="2.25"/>
    <m/>
    <m/>
    <x v="2"/>
  </r>
  <r>
    <n v="80504878"/>
    <s v="MAYORGA BASTO CARLOS FELIPE"/>
    <x v="7"/>
    <s v="IMPUESTOS"/>
    <s v="PROFESIONAL UNIVERSITARIO"/>
    <s v="8. DIRECCION NACIONAL"/>
    <s v="DIRECCION GENERAL"/>
    <s v="DIRECCION NACIONAL"/>
    <n v="80000"/>
    <n v="43122"/>
    <n v="1"/>
    <n v="24.13"/>
    <n v="1.6086666666666667"/>
    <m/>
    <m/>
    <x v="1"/>
  </r>
  <r>
    <n v="80505465"/>
    <s v="OREJUELA NORIEGA CARLOS STANLEY"/>
    <x v="5"/>
    <s v="VIVIENDA 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4713"/>
    <n v="6"/>
    <n v="3.75"/>
    <n v="0.25"/>
    <m/>
    <m/>
    <x v="0"/>
  </r>
  <r>
    <n v="80538768"/>
    <s v="TURRIAGO GARCIA OSCAR ALEXANDER"/>
    <x v="0"/>
    <s v="VENTAS BANCA AGROPECUARIA"/>
    <s v="ASESOR COMERCIAL AGROPECUARIO"/>
    <s v="2. BOGOTA"/>
    <s v="OFICINAS"/>
    <s v="GUTIERREZ                                                                                                                                             "/>
    <n v="22611"/>
    <n v="43732"/>
    <n v="9"/>
    <n v="14.04"/>
    <n v="0.93599999999999994"/>
    <m/>
    <m/>
    <x v="0"/>
  </r>
  <r>
    <n v="80539707"/>
    <s v="CASTAÑEDA ESCARRAGA JORGE ENRIQUE"/>
    <x v="3"/>
    <s v="OFICINA DE AUDITORIA INTERNA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969"/>
    <n v="3"/>
    <n v="7.5"/>
    <n v="0.5"/>
    <m/>
    <m/>
    <x v="0"/>
  </r>
  <r>
    <n v="80542828"/>
    <s v="RINCON TORRES ROLANDO ALBEIRO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203"/>
    <n v="1"/>
    <n v="24"/>
    <n v="1.6"/>
    <m/>
    <m/>
    <x v="1"/>
  </r>
  <r>
    <n v="80548023"/>
    <s v="SIERRA  CAMILO ANDRES"/>
    <x v="1"/>
    <s v="OPERATIVA DE DESEMBOLSOS Y CARTERA"/>
    <s v="PROFESIONAL UNIVERSITARIO"/>
    <s v="8. DIRECCION NACIONAL"/>
    <s v="DIRECCION GENERAL"/>
    <s v="DIRECCION NACIONAL"/>
    <n v="80000"/>
    <n v="44587"/>
    <n v="1"/>
    <n v="8.9600000000000009"/>
    <n v="0.59733333333333338"/>
    <m/>
    <m/>
    <x v="0"/>
  </r>
  <r>
    <n v="8056620"/>
    <s v="HEREDIA REYES LUIS ENRIQUE"/>
    <x v="0"/>
    <s v="VENTAS MICROFINANZAS"/>
    <s v="PROFESIONAL UNIVERSITARIO"/>
    <s v="1. ANTIOQUIA"/>
    <s v="REGIONAL"/>
    <s v="GERENCIA REGIONAL ANTIOQUIA"/>
    <n v="10000"/>
    <n v="41260"/>
    <n v="12"/>
    <n v="10.58"/>
    <n v="0.70533333333333337"/>
    <m/>
    <m/>
    <x v="0"/>
  </r>
  <r>
    <n v="80578565"/>
    <s v="CAMARGO PALOMINO VICTOR ADRIAN"/>
    <x v="1"/>
    <s v="OPERATIVA DE DESEMBOLSOS Y CARTERA"/>
    <s v="PROFESIONAL UNIVERSITARIO"/>
    <s v="8. DIRECCION NACIONAL"/>
    <s v="DIRECCION GENERAL"/>
    <s v="DIRECCION NACIONAL"/>
    <n v="80000"/>
    <n v="41043"/>
    <n v="5"/>
    <n v="19.46"/>
    <n v="1.2973333333333334"/>
    <m/>
    <m/>
    <x v="1"/>
  </r>
  <r>
    <n v="8063934"/>
    <s v="GONZALEZ GALLEGO JHON ANDRES"/>
    <x v="8"/>
    <s v="VENTAS BANCA OFICIAL"/>
    <s v="EJECUTIVO DE CUENTA"/>
    <s v="1. ANTIOQUIA"/>
    <s v="REGIONAL"/>
    <s v="GERENCIA REGIONAL ANTIOQUIA"/>
    <n v="10000"/>
    <n v="43748"/>
    <n v="10"/>
    <n v="13.37"/>
    <n v="0.89133333333333331"/>
    <m/>
    <m/>
    <x v="0"/>
  </r>
  <r>
    <n v="80654845"/>
    <s v="RIOS TORRES EDGAR ALBERTO"/>
    <x v="0"/>
    <s v="VENTAS BANCA AGROPECUARIA"/>
    <s v="ASESOR COMERCIAL AGROPECUARIO"/>
    <s v="2. BOGOTA"/>
    <s v="OFICINAS"/>
    <s v="FACATATIVA                                                                                                                                            "/>
    <n v="22002"/>
    <n v="42564"/>
    <n v="7"/>
    <n v="0"/>
    <n v="0"/>
    <m/>
    <m/>
    <x v="0"/>
  </r>
  <r>
    <n v="80656996"/>
    <s v="GARCIA RODRIGUEZ RONAL ARBEY"/>
    <x v="1"/>
    <s v="OPERATIVA DE CONVENIOS"/>
    <s v="PROFESIONAL OPERATIVO"/>
    <s v="8. DIRECCION NACIONAL"/>
    <s v="DIRECCION GENERAL"/>
    <s v="DIRECCION NACIONAL"/>
    <n v="80000"/>
    <n v="41113"/>
    <n v="7"/>
    <n v="31.58"/>
    <n v="2.1053333333333333"/>
    <m/>
    <n v="44837"/>
    <x v="2"/>
  </r>
  <r>
    <n v="80725213"/>
    <s v="AGUILAR VARELA JUAN PABLO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13"/>
    <n v="6"/>
    <n v="3.75"/>
    <n v="0.25"/>
    <m/>
    <m/>
    <x v="0"/>
  </r>
  <r>
    <n v="80729023"/>
    <s v="TURGA VEGA WILFREDI"/>
    <x v="0"/>
    <s v="VENTAS BANCA PERSONAS"/>
    <s v="PROFESIONAL OPERATIVO"/>
    <s v="8. DIRECCION NACIONAL"/>
    <s v="DIRECCION GENERAL"/>
    <s v="DIRECCION NACIONAL"/>
    <n v="80000"/>
    <n v="44440"/>
    <n v="9"/>
    <n v="15"/>
    <n v="1"/>
    <m/>
    <m/>
    <x v="1"/>
  </r>
  <r>
    <n v="80730909"/>
    <s v="GIL REYES JOSE OSWALDO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84"/>
    <n v="8"/>
    <n v="0.83"/>
    <n v="5.5333333333333332E-2"/>
    <m/>
    <m/>
    <x v="0"/>
  </r>
  <r>
    <n v="80731023"/>
    <s v="GUZMAN CHAVES YEISON HERNAND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583"/>
    <n v="8"/>
    <n v="16.25"/>
    <n v="1.0833333333333333"/>
    <m/>
    <m/>
    <x v="1"/>
  </r>
  <r>
    <n v="80732447"/>
    <s v="BASTO SERNA OSCAR DAVID"/>
    <x v="0"/>
    <s v="REGIONAL COMERCIAL"/>
    <s v="CAJERO PRINCIPAL"/>
    <s v="2. BOGOTA"/>
    <s v="OFICINAS"/>
    <s v="CHOCONTA"/>
    <n v="25903"/>
    <n v="44348"/>
    <n v="6"/>
    <n v="18.75"/>
    <n v="1.25"/>
    <m/>
    <m/>
    <x v="1"/>
  </r>
  <r>
    <n v="80736912"/>
    <s v="GOMEZ PATIÑO JOHAN ALBERTO"/>
    <x v="7"/>
    <s v="TESORERIA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08"/>
    <n v="4"/>
    <n v="20.92"/>
    <n v="1.3946666666666667"/>
    <m/>
    <n v="44852"/>
    <x v="1"/>
  </r>
  <r>
    <n v="80737876"/>
    <s v="TEJEDOR BAEZ WILLIAM FERNANDO"/>
    <x v="0"/>
    <s v="VENTAS BANCA PERSONAS"/>
    <s v="ASESOR COMERCIAL PERSONAS"/>
    <s v="2. BOGOTA"/>
    <s v="OFICINAS"/>
    <s v="CORABASTOS"/>
    <n v="20708"/>
    <n v="43878"/>
    <n v="2"/>
    <n v="23.08"/>
    <n v="1.5386666666666666"/>
    <m/>
    <m/>
    <x v="1"/>
  </r>
  <r>
    <n v="80746091"/>
    <s v="ORJUELA CASTAÑEDA WILLIAM ALEXANDER"/>
    <x v="0"/>
    <s v="REGIONAL COMERCIAL"/>
    <s v="DIRECTOR OFICINA TIPO 4"/>
    <s v="7. ORIENTE"/>
    <s v="OFICINAS"/>
    <s v="LABRANZAGRANDE"/>
    <n v="75203"/>
    <n v="41127"/>
    <n v="8"/>
    <n v="16.04"/>
    <n v="1.0693333333333332"/>
    <m/>
    <m/>
    <x v="1"/>
  </r>
  <r>
    <n v="80747818"/>
    <s v="GOMEZ GUTIERREZ CARLOS ANDRES"/>
    <x v="1"/>
    <s v="OPERATIVA DE DESEMBOLSOS Y CARTERA"/>
    <s v="PROFESIONAL UNIVERSITARIO"/>
    <s v="8. DIRECCION NACIONAL"/>
    <s v="DIRECCION GENERAL"/>
    <s v="DIRECCION NACIONAL"/>
    <n v="80000"/>
    <n v="40206"/>
    <n v="1"/>
    <n v="23.87"/>
    <n v="1.5913333333333335"/>
    <m/>
    <m/>
    <x v="1"/>
  </r>
  <r>
    <n v="80755185"/>
    <s v="TORRES MARIN WILLIAM FERNANDO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80"/>
    <n v="10"/>
    <n v="13.33"/>
    <n v="0.88866666666666672"/>
    <m/>
    <m/>
    <x v="0"/>
  </r>
  <r>
    <n v="80756143"/>
    <s v="VALENCIA ARBOLEDA OSCAR FABIAN"/>
    <x v="5"/>
    <s v="SEGURIDAD BANCARIA       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4494"/>
    <n v="10"/>
    <n v="12.75"/>
    <n v="0.85"/>
    <m/>
    <m/>
    <x v="0"/>
  </r>
  <r>
    <n v="80760154"/>
    <s v="MATEUS SANCHEZ CAMILO ANDRES"/>
    <x v="6"/>
    <s v="MERCADEO Y PUBLICIDAD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992"/>
    <n v="9"/>
    <n v="14.46"/>
    <n v="0.96400000000000008"/>
    <m/>
    <m/>
    <x v="0"/>
  </r>
  <r>
    <n v="80761435"/>
    <s v="LAVERDE JIMENEZ ERWIN ANDRES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417"/>
    <n v="11"/>
    <n v="27"/>
    <n v="1.8"/>
    <m/>
    <m/>
    <x v="1"/>
  </r>
  <r>
    <n v="80763498"/>
    <s v="MORENO SERRANO YEISON JAVIER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699"/>
    <n v="5"/>
    <n v="4.29"/>
    <n v="0.28599999999999998"/>
    <m/>
    <m/>
    <x v="0"/>
  </r>
  <r>
    <n v="80767672"/>
    <s v="PEDRAZA SERRANO DIEGO MARTIN"/>
    <x v="5"/>
    <s v="SERVICIOS ADMINISTRATIVOS"/>
    <s v="PROFESIONAL UNIVERSITARIO"/>
    <s v="8. DIRECCION NACIONAL"/>
    <s v="DIRECCION GENERAL"/>
    <s v="DIRECCION NACIONAL"/>
    <n v="80000"/>
    <n v="44727"/>
    <n v="6"/>
    <n v="3.17"/>
    <n v="0.21133333333333332"/>
    <m/>
    <m/>
    <x v="0"/>
  </r>
  <r>
    <n v="80768675"/>
    <s v="MARQUEZ SANCHEZ ERICK HELBER"/>
    <x v="3"/>
    <s v="OFICINA DE AUDITORIA INTERNA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00"/>
    <n v="5"/>
    <n v="19.79"/>
    <n v="1.3193333333333332"/>
    <m/>
    <n v="44816"/>
    <x v="1"/>
  </r>
  <r>
    <n v="80769124"/>
    <s v="MORALES MAHECHA HELBERTH ALBERTO"/>
    <x v="0"/>
    <s v="REGIONAL COMERCIAL"/>
    <s v="DIRECTOR OFICINA TIPO 2"/>
    <s v="2. BOGOTA"/>
    <s v="OFICINAS"/>
    <s v="LA PALMA"/>
    <n v="25926"/>
    <n v="42535"/>
    <n v="6"/>
    <n v="18.21"/>
    <n v="1.214"/>
    <m/>
    <m/>
    <x v="1"/>
  </r>
  <r>
    <n v="80774352"/>
    <s v="SANCHEZ ERASO ALAN EDUARD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89"/>
    <n v="7"/>
    <n v="17.04"/>
    <n v="1.1359999999999999"/>
    <m/>
    <m/>
    <x v="1"/>
  </r>
  <r>
    <n v="80779114"/>
    <s v="ORDOÑEZ CAVIEDES JUAN CARLOS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15"/>
    <n v="4"/>
    <n v="12.63"/>
    <n v="0.84200000000000008"/>
    <m/>
    <n v="44839"/>
    <x v="0"/>
  </r>
  <r>
    <n v="80791217"/>
    <s v="ROSANIA POSSO MILTON GIOVANNI"/>
    <x v="6"/>
    <s v="EXPERIENCIA Y SERVICIO AL CLIENTE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0969"/>
    <n v="3"/>
    <n v="7.5"/>
    <n v="0.5"/>
    <m/>
    <m/>
    <x v="0"/>
  </r>
  <r>
    <n v="80792083"/>
    <s v="PORTELA PEREZ DANIEL MAURICIO"/>
    <x v="0"/>
    <s v="REGIONAL COMERCIAL"/>
    <s v="ASESOR COMERCIAL"/>
    <s v="2. BOGOTA"/>
    <s v="OFICINAS"/>
    <s v="CACHIPAY"/>
    <n v="22613"/>
    <n v="43907"/>
    <n v="3"/>
    <n v="21.83"/>
    <n v="1.4553333333333331"/>
    <m/>
    <m/>
    <x v="1"/>
  </r>
  <r>
    <n v="80797856"/>
    <s v="CORREA MENDEZ HERNAN ALONSO"/>
    <x v="5"/>
    <s v="GESTION DE INFRAESTRUCTURA FISICA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473"/>
    <n v="10"/>
    <n v="13.63"/>
    <n v="0.90866666666666673"/>
    <m/>
    <m/>
    <x v="0"/>
  </r>
  <r>
    <n v="80798414"/>
    <s v="CASTRO REY OSCAR OMAR"/>
    <x v="10"/>
    <s v="DESEMPEÑO Y COMPENSACION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808"/>
    <n v="12"/>
    <n v="10.92"/>
    <n v="0.72799999999999998"/>
    <m/>
    <m/>
    <x v="0"/>
  </r>
  <r>
    <n v="80798930"/>
    <s v="CANENCIO DOMINGUEZ ESNEIDER ALEXANDER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47"/>
    <n v="12"/>
    <n v="10.58"/>
    <n v="0.70533333333333337"/>
    <m/>
    <m/>
    <x v="0"/>
  </r>
  <r>
    <n v="80800870"/>
    <s v="ORTIZ RODRIGUEZ WILLIAM  RODRIGO"/>
    <x v="1"/>
    <s v="OPERATIVA DE CONVENIOS"/>
    <s v="PROFESIONAL OPERATIVO"/>
    <s v="8. DIRECCION NACIONAL"/>
    <s v="DIRECCION GENERAL"/>
    <s v="DIRECCION NACIONAL"/>
    <n v="80000"/>
    <n v="41821"/>
    <n v="7"/>
    <n v="17.5"/>
    <n v="1.1666666666666667"/>
    <m/>
    <m/>
    <x v="1"/>
  </r>
  <r>
    <n v="80804538"/>
    <s v="PATIÑO BUSTOS MIGUEL ANGEL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89"/>
    <n v="10"/>
    <n v="13.13"/>
    <n v="0.87533333333333341"/>
    <m/>
    <m/>
    <x v="0"/>
  </r>
  <r>
    <n v="80804872"/>
    <s v="ROJAS FORERO PEDRO ALEJANDRO"/>
    <x v="3"/>
    <s v="SARLAFT Y CUMPLIMIENTO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34"/>
    <n v="6"/>
    <n v="2.87"/>
    <n v="0.19133333333333333"/>
    <m/>
    <m/>
    <x v="0"/>
  </r>
  <r>
    <n v="80809279"/>
    <s v="CALLE GOMEZ JORGE ALEJANDR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724"/>
    <n v="9"/>
    <n v="14.38"/>
    <n v="0.95866666666666667"/>
    <m/>
    <m/>
    <x v="0"/>
  </r>
  <r>
    <n v="80816166"/>
    <s v="AMAYA VELASCO RAFAEL ANDRES"/>
    <x v="1"/>
    <s v="OPERATIVA DE CANALES Y OFICINAS"/>
    <s v="PROFESIONAL OPERATIVO"/>
    <s v="8. DIRECCION NACIONAL"/>
    <s v="DIRECCION GENERAL"/>
    <s v="DIRECCION NACIONAL"/>
    <n v="80000"/>
    <n v="44459"/>
    <n v="9"/>
    <n v="14.21"/>
    <n v="0.94733333333333336"/>
    <m/>
    <m/>
    <x v="0"/>
  </r>
  <r>
    <n v="80816889"/>
    <s v="SANCHEZ BERNAL RONALD OSWAL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19"/>
    <n v="11"/>
    <n v="12.207000000000001"/>
    <n v="0.81380000000000008"/>
    <m/>
    <m/>
    <x v="0"/>
  </r>
  <r>
    <n v="80817080"/>
    <s v="REINA RODRIGUEZ IVAN CAMILO"/>
    <x v="0"/>
    <s v="REGIONAL COMERCIAL"/>
    <s v="OFICIAL OPERATIVO SENIOR"/>
    <s v="9. SUR"/>
    <s v="OFICINAS"/>
    <s v="HONDA"/>
    <n v="31929"/>
    <n v="44413"/>
    <n v="8"/>
    <n v="16.079999999999998"/>
    <n v="1.0719999999999998"/>
    <m/>
    <m/>
    <x v="1"/>
  </r>
  <r>
    <n v="80818776"/>
    <s v="FORERO SANCHEZ GIOVANNY ALEXANDER"/>
    <x v="0"/>
    <s v="VENTAS BANCA AGROPECUARIA"/>
    <s v="ASESOR COMERCIAL AGROPECUARIO"/>
    <s v="1. ANTIOQUIA"/>
    <s v="OFICINAS"/>
    <s v="COCORNA                                                                                                                                               "/>
    <n v="13203"/>
    <n v="44154"/>
    <n v="11"/>
    <n v="26.75"/>
    <n v="1.7833333333333334"/>
    <s v="Incapacitados + 180 días"/>
    <m/>
    <x v="1"/>
  </r>
  <r>
    <n v="80826179"/>
    <s v="SEGURA PEDRAZA CRISTIAN CAMILO"/>
    <x v="2"/>
    <s v="INFRAESTRUCTURA TECNOLOGICA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070"/>
    <n v="9"/>
    <n v="14.46"/>
    <n v="0.96400000000000008"/>
    <m/>
    <m/>
    <x v="0"/>
  </r>
  <r>
    <n v="80829491"/>
    <s v="BARON LOPEZ YEISON ANDRES"/>
    <x v="7"/>
    <s v="PLANEACION FINANCIERA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790"/>
    <n v="8"/>
    <n v="0.57999999999999996"/>
    <n v="3.8666666666666662E-2"/>
    <m/>
    <m/>
    <x v="0"/>
  </r>
  <r>
    <n v="80833681"/>
    <s v="ERAZO CHACON MARIO ANDRES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80843013"/>
    <s v="LOPEZ PINILLA HUGO MAURICIO"/>
    <x v="9"/>
    <s v="RIESGO DE CREDITO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08"/>
    <n v="3"/>
    <n v="21.792999999999999"/>
    <n v="1.4528666666666665"/>
    <m/>
    <m/>
    <x v="1"/>
  </r>
  <r>
    <n v="80843411"/>
    <s v="BELTRAN MANCERA JOHN FREDY"/>
    <x v="0"/>
    <s v="REGIONAL COMERCIAL"/>
    <s v="DIRECTOR OFICINA TIPO 4"/>
    <s v="9. SUR"/>
    <s v="OFICINAS"/>
    <s v="CARMEN DE APICALA                                                                                                                                     "/>
    <n v="31902"/>
    <n v="44545"/>
    <n v="12"/>
    <n v="10.67"/>
    <n v="0.71133333333333337"/>
    <m/>
    <m/>
    <x v="0"/>
  </r>
  <r>
    <n v="80844491"/>
    <s v="ACOSTA ROJAS JHON FAVER"/>
    <x v="0"/>
    <s v="REGIONAL COMERCIAL"/>
    <s v="ASESOR COMERCIAL"/>
    <s v="9. SUR"/>
    <s v="OFICINAS"/>
    <s v="VILLARRICA"/>
    <n v="31923"/>
    <n v="42255"/>
    <n v="9"/>
    <n v="14.71"/>
    <n v="0.98066666666666669"/>
    <m/>
    <m/>
    <x v="0"/>
  </r>
  <r>
    <n v="80845780"/>
    <s v="RODRIGUEZ DEVIA EDWARD FABIAN"/>
    <x v="0"/>
    <s v="VENTAS MICROFINANZAS"/>
    <s v="ASESOR DE GERENCIA REGIONAL"/>
    <s v="3. CAFETERA"/>
    <s v="REGIONAL"/>
    <s v="GERENCIA REGIONAL CAFETERA"/>
    <n v="30000"/>
    <n v="42156"/>
    <n v="6"/>
    <n v="18.75"/>
    <n v="1.25"/>
    <m/>
    <m/>
    <x v="1"/>
  </r>
  <r>
    <n v="80849427"/>
    <s v="QUIMBAYO DUARTE CARLOS JULIO"/>
    <x v="4"/>
    <s v="NORMALIZACION Y COBRO JURIDICO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2"/>
    <n v="1"/>
    <n v="24.13"/>
    <n v="1.6086666666666667"/>
    <m/>
    <n v="44858"/>
    <x v="1"/>
  </r>
  <r>
    <n v="80851608"/>
    <s v="ALMEIDA VASQUEZ SERVIO BOLIVAR"/>
    <x v="7"/>
    <s v="VP FINANCIERA                                                                                                                                         "/>
    <s v="CONDUCTOR"/>
    <s v="8. DIRECCION NACIONAL"/>
    <s v="DIRECCION GENERAL"/>
    <s v="DIRECCION NACIONAL"/>
    <n v="80000"/>
    <n v="43755"/>
    <n v="10"/>
    <n v="13.08"/>
    <n v="0.872"/>
    <m/>
    <m/>
    <x v="0"/>
  </r>
  <r>
    <n v="80851825"/>
    <s v="RAMOS SANCHEZ CARLOS AUGUSTO"/>
    <x v="5"/>
    <s v="TRANSPORTE DE VALORES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19"/>
    <n v="12"/>
    <n v="19.920000000000002"/>
    <n v="1.3280000000000001"/>
    <m/>
    <m/>
    <x v="1"/>
  </r>
  <r>
    <n v="80852648"/>
    <s v="TORRES MARQUEZ RAUL HERNANDO"/>
    <x v="0"/>
    <s v="REGIONAL COMERCIAL"/>
    <s v="ASESOR COMERCIAL"/>
    <s v="2. BOGOTA"/>
    <s v="OFICINAS"/>
    <s v="VILLETA ( CUNDINAMARCA)"/>
    <n v="22020"/>
    <n v="43762"/>
    <n v="10"/>
    <n v="12.79"/>
    <n v="0.85266666666666657"/>
    <m/>
    <m/>
    <x v="0"/>
  </r>
  <r>
    <n v="80852934"/>
    <s v="RODRIGUEZ MALAGON LUIS"/>
    <x v="2"/>
    <s v="VP TECNOLOGIA E INNOVACION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036"/>
    <n v="5"/>
    <n v="19.75"/>
    <n v="1.3166666666666667"/>
    <m/>
    <m/>
    <x v="1"/>
  </r>
  <r>
    <n v="80853311"/>
    <s v="TORRES PARRA JHON EDISON"/>
    <x v="5"/>
    <s v="VIVIENDA         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87"/>
    <n v="1"/>
    <n v="8.9600000000000009"/>
    <n v="0.59733333333333338"/>
    <m/>
    <m/>
    <x v="0"/>
  </r>
  <r>
    <n v="80854400"/>
    <s v="SUAREZ MAYOR JESUS ALBERTO"/>
    <x v="11"/>
    <s v="DEFENSA JUDICIAL"/>
    <s v="COORDINADOR"/>
    <s v="8. DIRECCION NACIONAL"/>
    <s v="DIRECCION GENERAL"/>
    <s v="DIRECCION NACIONAL"/>
    <n v="80000"/>
    <n v="44138"/>
    <n v="11"/>
    <n v="27.42"/>
    <n v="1.8280000000000001"/>
    <m/>
    <m/>
    <x v="1"/>
  </r>
  <r>
    <n v="80858249"/>
    <s v="SILVA PULIDO ROBERTO"/>
    <x v="4"/>
    <s v="NACIONAL DE ANALISIS AGROPECUARIO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1300000000000008"/>
    <n v="0.60866666666666669"/>
    <m/>
    <m/>
    <x v="0"/>
  </r>
  <r>
    <n v="80871677"/>
    <s v="CARRILLO PICO WILDER ENRIQUE"/>
    <x v="4"/>
    <s v="NACIONAL DE ANALISIS EMPRESARIAL Y OFICI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4329"/>
    <n v="5"/>
    <n v="4.375"/>
    <n v="0.29166666666666669"/>
    <m/>
    <m/>
    <x v="0"/>
  </r>
  <r>
    <n v="80872133"/>
    <s v="SUAREZ LOPEZ JUAN CARLOS"/>
    <x v="2"/>
    <s v="GESTION DE SERVICIOS TECNOLOGICOS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478"/>
    <n v="4"/>
    <n v="5.54"/>
    <n v="0.36933333333333335"/>
    <m/>
    <m/>
    <x v="0"/>
  </r>
  <r>
    <n v="80872840"/>
    <s v="MORENO ROMERO GERARDO AUGUST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010"/>
    <n v="10"/>
    <n v="13.71"/>
    <n v="0.91400000000000003"/>
    <m/>
    <m/>
    <x v="0"/>
  </r>
  <r>
    <n v="80875116"/>
    <s v="FONSECA LOPEZ YESID JAVIER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3374"/>
    <n v="10"/>
    <n v="21.75"/>
    <n v="1.45"/>
    <m/>
    <m/>
    <x v="1"/>
  </r>
  <r>
    <n v="80876189"/>
    <s v="HURTADO ALFONSO MANUEL ORL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374"/>
    <n v="10"/>
    <n v="13.75"/>
    <n v="0.91666666666666663"/>
    <m/>
    <m/>
    <x v="0"/>
  </r>
  <r>
    <n v="80879611"/>
    <s v="RODRIGUEZ PINZON DAIRO"/>
    <x v="10"/>
    <s v="VP TALENTO HUMANO"/>
    <s v="PROFESIONAL UNIVERSITARIO"/>
    <s v="8. DIRECCION NACIONAL"/>
    <s v="DIRECCION GENERAL"/>
    <s v="DIRECCION NACIONAL"/>
    <n v="80000"/>
    <n v="44502"/>
    <n v="11"/>
    <n v="12.46"/>
    <n v="0.83066666666666678"/>
    <m/>
    <m/>
    <x v="0"/>
  </r>
  <r>
    <n v="80881182"/>
    <s v="MEDINA TORRES JHONY ALEJANDRO"/>
    <x v="4"/>
    <s v="NACIONAL DE ANALISIS AGROPECUARIO                                                                                                                     "/>
    <s v="OFICIAL SOPORTE"/>
    <s v="8. DIRECCION NACIONAL"/>
    <s v="DIRECCION GENERAL"/>
    <s v="DIRECCION NACIONAL"/>
    <n v="80000"/>
    <n v="41491"/>
    <n v="8"/>
    <n v="16.079999999999998"/>
    <n v="1.0719999999999998"/>
    <m/>
    <m/>
    <x v="1"/>
  </r>
  <r>
    <n v="80882806"/>
    <s v="ARENALES GARCIA VICTOR ALFONSO"/>
    <x v="1"/>
    <s v="OPERATIVA DE DESEMBOLSOS Y CARTERA"/>
    <s v="PROFESIONAL UNIVERSITARIO"/>
    <s v="8. DIRECCION NACIONAL"/>
    <s v="DIRECCION GENERAL"/>
    <s v="DIRECCION NACIONAL"/>
    <n v="80000"/>
    <n v="41590"/>
    <n v="11"/>
    <n v="26.914999999999999"/>
    <n v="1.7943333333333333"/>
    <m/>
    <m/>
    <x v="1"/>
  </r>
  <r>
    <n v="80895870"/>
    <s v="MONTOYA MUÑOZ JOSE YAMIT"/>
    <x v="1"/>
    <s v="OPERATIVA DE DESEMBOLSOS Y CARTERA"/>
    <s v="PROFESIONAL UNIVERSITARIO"/>
    <s v="8. DIRECCION NACIONAL"/>
    <s v="DIRECCION GENERAL"/>
    <s v="DIRECCION NACIONAL"/>
    <n v="80000"/>
    <n v="42716"/>
    <n v="12"/>
    <n v="8.2899999999999991"/>
    <n v="0.55266666666666664"/>
    <m/>
    <m/>
    <x v="0"/>
  </r>
  <r>
    <n v="80897327"/>
    <s v="RODRIGUEZ GALINDO DANIEL GIOVANNI"/>
    <x v="5"/>
    <s v="SERVICIOS ADMINISTRATIVOS"/>
    <s v="PROFESIONAL UNIVERSITARIO"/>
    <s v="8. DIRECCION NACIONAL"/>
    <s v="DIRECCION GENERAL"/>
    <s v="DIRECCION NACIONAL"/>
    <n v="80000"/>
    <n v="42143"/>
    <n v="5"/>
    <n v="34.25"/>
    <n v="2.2833333333333332"/>
    <m/>
    <n v="44858"/>
    <x v="2"/>
  </r>
  <r>
    <n v="80901683"/>
    <s v="VARGAS CAMACHO DIEGO ALEJANDRO"/>
    <x v="6"/>
    <s v="EXPERIENCIA Y SERVICIO AL CLIENTE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2513"/>
    <n v="5"/>
    <n v="19.079999999999998"/>
    <n v="1.2719999999999998"/>
    <m/>
    <m/>
    <x v="1"/>
  </r>
  <r>
    <n v="80902182"/>
    <s v="CEPEDA GOMEZ IVAN DARIO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80902887"/>
    <s v="SARMIENTO SALAMANCA JOSEPH GREGORY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39449"/>
    <n v="1"/>
    <n v="24.96"/>
    <n v="1.6640000000000001"/>
    <m/>
    <m/>
    <x v="1"/>
  </r>
  <r>
    <n v="80920474"/>
    <s v="LAZO CADENA JUAN MANUEL"/>
    <x v="11"/>
    <s v="ASESORIA JURIDICA DEL NEGOCIO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113"/>
    <n v="7"/>
    <n v="16.454999999999998"/>
    <n v="1.097"/>
    <m/>
    <m/>
    <x v="1"/>
  </r>
  <r>
    <n v="80921500"/>
    <s v="TORRES LAITON JOHN JANES"/>
    <x v="0"/>
    <s v="VENTAS BANCA AGROPECUARIA"/>
    <s v="ASESOR COMERCIAL AGROPECUARIO"/>
    <s v="2. BOGOTA"/>
    <s v="OFICINAS"/>
    <s v="SILVANIA"/>
    <n v="22609"/>
    <n v="43126"/>
    <n v="1"/>
    <n v="23.96"/>
    <n v="1.5973333333333335"/>
    <m/>
    <m/>
    <x v="1"/>
  </r>
  <r>
    <n v="80927449"/>
    <s v="URBANO RODRIGUEZ FREDDY DANILO"/>
    <x v="0"/>
    <s v="BANCA HIPOTECARIA     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634"/>
    <n v="3"/>
    <n v="6.96"/>
    <n v="0.46400000000000002"/>
    <m/>
    <m/>
    <x v="0"/>
  </r>
  <r>
    <n v="80931934"/>
    <s v="RIVEROS GAMBA JOSE FABIAN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626"/>
    <n v="6"/>
    <n v="18.38"/>
    <n v="1.2253333333333332"/>
    <m/>
    <m/>
    <x v="1"/>
  </r>
  <r>
    <n v="80932574"/>
    <s v="ESPINOSA CRUZ DIEGO ALEXANDER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3587"/>
    <n v="5"/>
    <n v="34.417999999999999"/>
    <n v="2.2945333333333333"/>
    <m/>
    <m/>
    <x v="2"/>
  </r>
  <r>
    <n v="8125401"/>
    <s v="HENAO FERNANDEZ ESTEBAN"/>
    <x v="0"/>
    <s v="ADMINISTRACION DE CARTERA     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43124"/>
    <n v="1"/>
    <n v="9.0399999999999991"/>
    <n v="0.60266666666666657"/>
    <m/>
    <m/>
    <x v="0"/>
  </r>
  <r>
    <n v="8126857"/>
    <s v="RESTREPO BARRIENTOS CHRISTIAN  ALEJANDRO"/>
    <x v="8"/>
    <s v="VENTAS BANCA EMPRESARIAL"/>
    <s v="GERENTE DE CUENTA"/>
    <s v="1. ANTIOQUIA"/>
    <s v="REGIONAL"/>
    <s v="GERENCIA REGIONAL ANTIOQUIA"/>
    <n v="10000"/>
    <n v="43125"/>
    <n v="1"/>
    <n v="24"/>
    <n v="1.6"/>
    <m/>
    <m/>
    <x v="1"/>
  </r>
  <r>
    <n v="8164953"/>
    <s v="TOBON YEPES JUAN DAVID"/>
    <x v="0"/>
    <s v="VENTAS BANCA AGROPECUARIA"/>
    <s v="ASESOR COMERCIAL AGROPECUARIO"/>
    <s v="1. ANTIOQUIA"/>
    <s v="OFICINAS"/>
    <s v="YARUMAL"/>
    <n v="10613"/>
    <n v="43801"/>
    <n v="12"/>
    <n v="23.167999999999999"/>
    <n v="1.5445333333333333"/>
    <m/>
    <m/>
    <x v="1"/>
  </r>
  <r>
    <n v="81740445"/>
    <s v="BELTRAN AREVALO YOHN EDUIN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4589"/>
    <n v="1"/>
    <n v="8.8699999999999992"/>
    <n v="0.59133333333333327"/>
    <m/>
    <m/>
    <x v="0"/>
  </r>
  <r>
    <n v="81741015"/>
    <s v="RODRIGUEZ LIEVANO EDUIN ARLEY"/>
    <x v="0"/>
    <s v="REGIONAL COMERCIAL"/>
    <s v="ASESOR COMERCIAL"/>
    <s v="2. BOGOTA"/>
    <s v="OFICINAS"/>
    <s v="PANDI"/>
    <n v="22614"/>
    <n v="44747"/>
    <n v="7"/>
    <n v="2.33"/>
    <n v="0.15533333333333335"/>
    <m/>
    <m/>
    <x v="0"/>
  </r>
  <r>
    <n v="8201425"/>
    <s v="RICARDO NAVARRO REMBERTO MIGUEL"/>
    <x v="0"/>
    <s v="REGIONAL COMERCIAL"/>
    <s v="CAJERO PRINCIPAL"/>
    <s v="4. COSTA"/>
    <s v="OFICINAS"/>
    <s v="CAIMITO"/>
    <n v="45102"/>
    <n v="42156"/>
    <n v="6"/>
    <n v="18.75"/>
    <n v="1.25"/>
    <m/>
    <m/>
    <x v="1"/>
  </r>
  <r>
    <n v="82389899"/>
    <s v="BELTRAN  CARLOS EDUARDO"/>
    <x v="0"/>
    <s v="ADMINISTRACION DE CARTERA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94"/>
    <n v="8"/>
    <n v="15.21"/>
    <n v="1.014"/>
    <m/>
    <m/>
    <x v="1"/>
  </r>
  <r>
    <n v="82390666"/>
    <s v="RODRIGUEZ ROJAS JOHN EDUARDO"/>
    <x v="2"/>
    <s v="INFRAESTRUCTURA TECNOLOGICA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734"/>
    <n v="6"/>
    <n v="2.87"/>
    <n v="0.19133333333333333"/>
    <m/>
    <m/>
    <x v="0"/>
  </r>
  <r>
    <n v="82392770"/>
    <s v="CIFUENTES FERNANDEZ RAUL EDUARDO"/>
    <x v="0"/>
    <s v="REGIONAL COMERCIAL"/>
    <s v="ASESOR COMERCIAL"/>
    <s v="2. BOGOTA"/>
    <s v="OFICINAS"/>
    <s v="SAN BERNARDO"/>
    <n v="22608"/>
    <n v="40969"/>
    <n v="3"/>
    <n v="7.3330000000000002"/>
    <n v="0.48886666666666667"/>
    <m/>
    <m/>
    <x v="0"/>
  </r>
  <r>
    <n v="82392910"/>
    <s v="OLMOS MOSCOSO LUIS EDUARDO"/>
    <x v="0"/>
    <s v="ALIANZAS ESTRATEGICAS DE NEGOCIO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2646"/>
    <n v="10"/>
    <n v="28.545000000000002"/>
    <n v="1.903"/>
    <m/>
    <n v="44824"/>
    <x v="1"/>
  </r>
  <r>
    <n v="82392969"/>
    <s v="VALBUENA GUILLEN LUIS FERNEY"/>
    <x v="0"/>
    <s v="VENTAS BANCA AGROPECUARIA"/>
    <s v="ASESOR COMERCIAL AGROPECUARIO"/>
    <s v="2. BOGOTA"/>
    <s v="OFICINAS"/>
    <s v="GUADUAS"/>
    <n v="22004"/>
    <n v="43602"/>
    <n v="5"/>
    <n v="19.329999999999998"/>
    <n v="1.2886666666666666"/>
    <m/>
    <m/>
    <x v="1"/>
  </r>
  <r>
    <n v="83040472"/>
    <s v="GALLARDO BRAVO LUIS EDWIN"/>
    <x v="0"/>
    <s v="VENTAS MICROFINANZAS"/>
    <s v="ASESOR COMERCIAL MICROFINANZAS"/>
    <s v="9. SUR"/>
    <s v="OFICINAS"/>
    <s v="SAN AGUSTIN                                                                                                                                           "/>
    <n v="32713"/>
    <n v="44473"/>
    <n v="10"/>
    <n v="13.63"/>
    <n v="0.90866666666666673"/>
    <m/>
    <m/>
    <x v="0"/>
  </r>
  <r>
    <n v="83041351"/>
    <s v="ORTIZ CABRERA ARLINSON"/>
    <x v="0"/>
    <s v="REGIONAL COMERCIAL"/>
    <s v="CAJERO PRINCIPAL"/>
    <s v="9. SUR"/>
    <s v="OFICINAS"/>
    <s v="TARQUI"/>
    <n v="32715"/>
    <n v="42255"/>
    <n v="9"/>
    <n v="14.71"/>
    <n v="0.98066666666666669"/>
    <m/>
    <m/>
    <x v="0"/>
  </r>
  <r>
    <n v="83042539"/>
    <s v="ARTUNDUAGA MORENO FAIVER"/>
    <x v="4"/>
    <s v="NACIONAL DE ANALISIS AGROPECUARIO                                                                                                                     "/>
    <s v="COORDINADOR"/>
    <s v="9. SUR"/>
    <s v="REGIONAL"/>
    <s v="GERENCIA REGIONAL SUR"/>
    <n v="90000"/>
    <n v="41155"/>
    <n v="9"/>
    <n v="14.92"/>
    <n v="0.9946666666666667"/>
    <m/>
    <m/>
    <x v="0"/>
  </r>
  <r>
    <n v="83087090"/>
    <s v="SANCHEZ CRUZ GENTIL"/>
    <x v="0"/>
    <s v="REGIONAL COMERCIAL"/>
    <s v="GERENTE ZONAL"/>
    <s v="9. SUR"/>
    <s v="REGIONAL"/>
    <s v="NEIVA"/>
    <n v="33706"/>
    <n v="43634"/>
    <n v="6"/>
    <n v="18.04"/>
    <n v="1.2026666666666666"/>
    <m/>
    <m/>
    <x v="1"/>
  </r>
  <r>
    <n v="83089175"/>
    <s v="RICO CASTAÑEDA FREDY ORLANDO"/>
    <x v="0"/>
    <s v="REGIONAL COMERCIAL"/>
    <s v="DIRECTOR OFICINA TIPO 4"/>
    <s v="9. SUR"/>
    <s v="OFICINAS"/>
    <s v="CAMPOALEGRE"/>
    <n v="33718"/>
    <n v="38243"/>
    <n v="9"/>
    <n v="14.5"/>
    <n v="0.96666666666666667"/>
    <m/>
    <m/>
    <x v="0"/>
  </r>
  <r>
    <n v="83091456"/>
    <s v="FIERRO SANCHEZ WILMAR ANDRES"/>
    <x v="0"/>
    <s v="VENTAS BANCA AGROPECUARIA"/>
    <s v="ASESOR COMERCIAL AGROPECUARIO"/>
    <s v="9. SUR"/>
    <s v="OFICINAS"/>
    <s v="TERUEL"/>
    <n v="33709"/>
    <n v="43766"/>
    <n v="10"/>
    <n v="12.62"/>
    <n v="0.84133333333333327"/>
    <m/>
    <m/>
    <x v="0"/>
  </r>
  <r>
    <n v="83091558"/>
    <s v="VARGAS PERDOMO MARLON ANDRES"/>
    <x v="5"/>
    <s v="VIVIENDA                                                                                                                                              "/>
    <s v="OFICIAL SOPORTE"/>
    <s v="8. DIRECCION NACIONAL"/>
    <s v="DIRECCION GENERAL"/>
    <s v="DIRECCION NACIONAL"/>
    <n v="80000"/>
    <n v="43327"/>
    <n v="8"/>
    <n v="15.67"/>
    <n v="1.0446666666666666"/>
    <m/>
    <m/>
    <x v="1"/>
  </r>
  <r>
    <n v="83093021"/>
    <s v="VELASCO PERDOMO OSCAR ANDRES"/>
    <x v="0"/>
    <s v="REGIONAL COMERCIAL"/>
    <s v="DIRECTOR OFICINA TIPO 1"/>
    <s v="9. SUR"/>
    <s v="OFICINAS"/>
    <s v="LA PLATA"/>
    <n v="32708"/>
    <n v="43500"/>
    <n v="2"/>
    <n v="23.63"/>
    <n v="1.5753333333333333"/>
    <m/>
    <m/>
    <x v="1"/>
  </r>
  <r>
    <n v="83093124"/>
    <s v="TRUJILLO OTERO JUAN CARLOS"/>
    <x v="2"/>
    <s v="VP TECNOLOGIA E INNOVACION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0365"/>
    <n v="7"/>
    <n v="32.29"/>
    <n v="2.1526666666666667"/>
    <m/>
    <n v="44837"/>
    <x v="2"/>
  </r>
  <r>
    <n v="83093289"/>
    <s v="CORTES RODRIGUEZ EDWIN PRESLEY"/>
    <x v="0"/>
    <s v="REGIONAL COMERCIAL"/>
    <s v="CAJERO PRINCIPAL"/>
    <s v="9. SUR"/>
    <s v="OFICINAS"/>
    <s v="CAMPOALEGRE"/>
    <n v="33718"/>
    <n v="43073"/>
    <n v="12"/>
    <n v="26.12"/>
    <n v="1.7413333333333334"/>
    <m/>
    <m/>
    <x v="1"/>
  </r>
  <r>
    <n v="83167941"/>
    <s v="OSSO ROJAS NELSON"/>
    <x v="0"/>
    <s v="VENTAS BANCA AGROPECUARIA"/>
    <s v="ASESOR COMERCIAL AGROPECUARIO"/>
    <s v="9. SUR"/>
    <s v="OFICINAS"/>
    <s v="CAMPOALEGRE"/>
    <n v="33718"/>
    <n v="42562"/>
    <n v="7"/>
    <n v="32.08"/>
    <n v="2.1386666666666665"/>
    <m/>
    <m/>
    <x v="2"/>
  </r>
  <r>
    <n v="83169915"/>
    <s v="QUIROGA NARVAEZ YEISON"/>
    <x v="0"/>
    <s v="VENTAS BANCA AGROPECUARIA"/>
    <s v="ASESOR COMERCIAL AGROPECUARIO"/>
    <s v="9. SUR"/>
    <s v="OFICINAS"/>
    <s v="PLANADAS"/>
    <n v="31909"/>
    <n v="42535"/>
    <n v="6"/>
    <n v="18.167999999999999"/>
    <n v="1.2112000000000001"/>
    <m/>
    <m/>
    <x v="1"/>
  </r>
  <r>
    <n v="83224984"/>
    <s v="ANDRADE POLANIA RUBEN DARIO"/>
    <x v="0"/>
    <s v="REGIONAL COMERCIAL"/>
    <s v="CAJERO PRINCIPAL"/>
    <s v="9. SUR"/>
    <s v="OFICINAS"/>
    <s v="TERUEL"/>
    <n v="33709"/>
    <n v="38681"/>
    <n v="11"/>
    <n v="11.5"/>
    <n v="0.76666666666666672"/>
    <m/>
    <m/>
    <x v="0"/>
  </r>
  <r>
    <n v="83229576"/>
    <s v="SALAZAR PUENTES CARLOS YAMID"/>
    <x v="0"/>
    <s v="REGIONAL COMERCIAL"/>
    <s v="CAJERO PRINCIPAL"/>
    <s v="9. SUR"/>
    <s v="OFICINAS"/>
    <s v="CURILLO"/>
    <n v="32114"/>
    <n v="43719"/>
    <n v="9"/>
    <n v="14.58"/>
    <n v="0.97199999999999998"/>
    <m/>
    <m/>
    <x v="0"/>
  </r>
  <r>
    <n v="83230124"/>
    <s v="ARCE CASANOVA GERARDO"/>
    <x v="0"/>
    <s v="VENTAS BANCA AGROPECUARIA"/>
    <s v="ASESOR COMERCIAL AGROPECUARIO"/>
    <s v="9. SUR"/>
    <s v="OFICINAS"/>
    <s v="TIMANA                                                                                                                                                "/>
    <n v="32719"/>
    <n v="40197"/>
    <n v="1"/>
    <n v="24.25"/>
    <n v="1.6166666666666667"/>
    <m/>
    <m/>
    <x v="1"/>
  </r>
  <r>
    <n v="83232509"/>
    <s v="CASTRO NINCO GERARDO ANDRES"/>
    <x v="0"/>
    <s v="REGIONAL COMERCIAL"/>
    <s v="GERENTE ZONAL"/>
    <s v="9. SUR"/>
    <s v="REGIONAL"/>
    <s v="MOCOA"/>
    <n v="63402"/>
    <n v="39482"/>
    <n v="2"/>
    <n v="23.63"/>
    <n v="1.5753333333333333"/>
    <m/>
    <m/>
    <x v="1"/>
  </r>
  <r>
    <n v="83237060"/>
    <s v="ANDRADE LARA JHON JAIRO"/>
    <x v="0"/>
    <s v="REGIONAL COMERCIAL"/>
    <s v="OFICIAL OPERATIVO SENIOR"/>
    <s v="9. SUR"/>
    <s v="OFICINAS"/>
    <s v="AIPE"/>
    <n v="33701"/>
    <n v="43711"/>
    <n v="9"/>
    <n v="14.92"/>
    <n v="0.9946666666666667"/>
    <m/>
    <m/>
    <x v="0"/>
  </r>
  <r>
    <n v="83240891"/>
    <s v="SOLARTE CERON LUIS ANTONIO"/>
    <x v="4"/>
    <s v="NACIONAL DE ANALISIS AGROPECUARIO                                                                                                                     "/>
    <s v="OFICIAL OPERATIVO SENIOR"/>
    <s v="9. SUR"/>
    <s v="REGIONAL"/>
    <s v="LA PLATA"/>
    <n v="32708"/>
    <n v="43732"/>
    <n v="9"/>
    <n v="14.04"/>
    <n v="0.93599999999999994"/>
    <m/>
    <m/>
    <x v="0"/>
  </r>
  <r>
    <n v="83247877"/>
    <s v="HERRERA LOZADA NOEL"/>
    <x v="0"/>
    <s v="REGIONAL COMERCIAL"/>
    <s v="DIRECTOR OFICINA TIPO 4"/>
    <s v="9. SUR"/>
    <s v="OFICINAS"/>
    <s v="COLOMBIA"/>
    <n v="33702"/>
    <n v="38488"/>
    <n v="5"/>
    <n v="19.37"/>
    <n v="1.2913333333333334"/>
    <m/>
    <m/>
    <x v="1"/>
  </r>
  <r>
    <n v="84056631"/>
    <s v="AWWAD TOLOZA JOSE ELIAS"/>
    <x v="0"/>
    <s v="REGIONAL COMERCIAL"/>
    <s v="ASESOR COMERCIAL"/>
    <s v="4. COSTA"/>
    <s v="OFICINAS"/>
    <s v="RIOHACHA"/>
    <n v="44503"/>
    <n v="41127"/>
    <n v="8"/>
    <n v="16.04"/>
    <n v="1.0693333333333332"/>
    <m/>
    <m/>
    <x v="1"/>
  </r>
  <r>
    <n v="84056742"/>
    <s v="CAICEDO CORONADO JESMID JOSE"/>
    <x v="0"/>
    <s v="REGIONAL COMERCIAL"/>
    <s v="CAJERO"/>
    <s v="4. COSTA"/>
    <s v="OFICINAS"/>
    <s v="BARRANQUILLA"/>
    <n v="40502"/>
    <n v="41113"/>
    <n v="7"/>
    <n v="16.579999999999998"/>
    <n v="1.1053333333333333"/>
    <m/>
    <m/>
    <x v="1"/>
  </r>
  <r>
    <n v="84089055"/>
    <s v="SIOSI APUSHANA TOMAS DAVID"/>
    <x v="0"/>
    <s v="REGIONAL COMERCIAL"/>
    <s v="ASESOR COMERCIAL"/>
    <s v="4. COSTA"/>
    <s v="OFICINAS"/>
    <s v="MANAURE (GUAJIRA)"/>
    <n v="44502"/>
    <n v="43417"/>
    <n v="11"/>
    <n v="12"/>
    <n v="0.8"/>
    <m/>
    <m/>
    <x v="0"/>
  </r>
  <r>
    <n v="84093579"/>
    <s v="MOSCOTE GONZALEZ JESUS GUILLERMO"/>
    <x v="0"/>
    <s v="REGIONAL COMERCIAL"/>
    <s v="CAJERO PRINCIPAL"/>
    <s v="4. COSTA"/>
    <s v="OFICINAS"/>
    <s v="SAN ONOFRE"/>
    <n v="45113"/>
    <n v="41519"/>
    <n v="9"/>
    <n v="29.96"/>
    <n v="1.9973333333333334"/>
    <m/>
    <m/>
    <x v="1"/>
  </r>
  <r>
    <n v="8414751"/>
    <s v="ZAPATA AGUIRRE BELTRAN  DE_JESUS"/>
    <x v="0"/>
    <s v="REGIONAL COMERCIAL"/>
    <s v="OFICIAL OPERATIVO SENIOR"/>
    <s v="1. ANTIOQUIA"/>
    <s v="OFICINAS"/>
    <s v="GIRARDOTA"/>
    <n v="13304"/>
    <n v="38740"/>
    <n v="1"/>
    <n v="24.08"/>
    <n v="1.6053333333333333"/>
    <m/>
    <m/>
    <x v="1"/>
  </r>
  <r>
    <n v="8418640"/>
    <s v="GOMEZ OSORIO JADER ALIRIO"/>
    <x v="0"/>
    <s v="VENTAS MICROFINANZAS"/>
    <s v="ASESOR COMERCIAL MICROFINANZAS"/>
    <s v="1. ANTIOQUIA"/>
    <s v="OFICINAS"/>
    <s v="SANTA FE DE ANTIOQUIA"/>
    <n v="14910"/>
    <n v="41114"/>
    <n v="7"/>
    <n v="15.29"/>
    <n v="1.0193333333333332"/>
    <m/>
    <m/>
    <x v="1"/>
  </r>
  <r>
    <n v="84456453"/>
    <s v="IBANEZ OROZCO JORGE ARMANDO"/>
    <x v="0"/>
    <s v="REGIONAL COMERCIAL"/>
    <s v="CAJERO PRINCIPAL"/>
    <s v="4. COSTA"/>
    <s v="OFICINAS"/>
    <s v="ZONA BANANERA"/>
    <n v="44814"/>
    <n v="44585"/>
    <n v="1"/>
    <n v="9.0399999999999991"/>
    <n v="0.60266666666666657"/>
    <m/>
    <m/>
    <x v="0"/>
  </r>
  <r>
    <n v="8460406"/>
    <s v="QUINTERO COLORADO ALBEIRO ANTONIO"/>
    <x v="0"/>
    <s v="REGIONAL COMERCIAL"/>
    <s v="OFICIAL SOPORTE"/>
    <s v="1. ANTIOQUIA"/>
    <s v="OFICINAS"/>
    <s v="CENTRO DE NEGOCIOS MEDELLIN CARABOBO                                                                                                                  "/>
    <n v="13308"/>
    <n v="36705"/>
    <n v="6"/>
    <n v="24.71"/>
    <n v="1.6473333333333333"/>
    <s v="Colaborador tuvo una incapacidad mayor a 180 días del año 2013 al 2015."/>
    <m/>
    <x v="1"/>
  </r>
  <r>
    <n v="8510435"/>
    <s v="CASTILLO POLO RICHARD"/>
    <x v="0"/>
    <s v="REGIONAL COMERCIAL"/>
    <s v="DIRECTOR OPERATIVO"/>
    <s v="4. COSTA"/>
    <s v="OFICINAS"/>
    <s v="SANTA MARTA"/>
    <n v="44810"/>
    <n v="41155"/>
    <n v="9"/>
    <n v="13.67"/>
    <n v="0.91133333333333333"/>
    <m/>
    <m/>
    <x v="0"/>
  </r>
  <r>
    <n v="8512449"/>
    <s v="JIMENEZ RIVERA SERGIO LUIS"/>
    <x v="5"/>
    <s v="SEGURIDAD BANCARIA                                                                                                                                    "/>
    <s v="PROFESIONAL UNIVERSITARIO"/>
    <s v="4. COSTA"/>
    <s v="REGIONAL"/>
    <s v="GERENCIA REGIONAL COSTA"/>
    <n v="40000"/>
    <n v="41562"/>
    <n v="10"/>
    <n v="28.17"/>
    <n v="1.8780000000000001"/>
    <m/>
    <m/>
    <x v="1"/>
  </r>
  <r>
    <n v="85150701"/>
    <s v="VELASQUEZ SANJUAN MARVIN JAVIER"/>
    <x v="4"/>
    <s v="NACIONAL DE ANALISIS AGROPECUARIO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2948"/>
    <n v="8"/>
    <n v="16.25"/>
    <n v="1.0833333333333333"/>
    <m/>
    <m/>
    <x v="1"/>
  </r>
  <r>
    <n v="85167081"/>
    <s v="CASTRO QUIROGA JONNIS ALFONSO"/>
    <x v="0"/>
    <s v="VENTAS MICROFINANZAS"/>
    <s v="ASESOR COMERCIAL MICROFINANZAS"/>
    <s v="4. COSTA"/>
    <s v="OFICINAS"/>
    <s v="GUAMAL (MAGDALENA)"/>
    <n v="44807"/>
    <n v="43740"/>
    <n v="10"/>
    <n v="28.71"/>
    <n v="1.9140000000000001"/>
    <m/>
    <m/>
    <x v="1"/>
  </r>
  <r>
    <n v="85167169"/>
    <s v="ESTRADA GUERRA HUMBERTO"/>
    <x v="0"/>
    <s v="REGIONAL COMERCIAL"/>
    <s v="DIRECTOR OFICINA TIPO 4"/>
    <s v="4. COSTA"/>
    <s v="OFICINAS"/>
    <s v="GUAMAL (MAGDALENA)"/>
    <n v="44807"/>
    <n v="42079"/>
    <n v="3"/>
    <n v="6.88"/>
    <n v="0.45866666666666667"/>
    <m/>
    <m/>
    <x v="0"/>
  </r>
  <r>
    <n v="85272109"/>
    <s v="FERNANDEZ DIAZ JOSE VICENTE"/>
    <x v="0"/>
    <s v="REGIONAL COMERCIAL"/>
    <s v="DIRECTOR OFICINA TIPO 2"/>
    <s v="4. COSTA"/>
    <s v="OFICINAS"/>
    <s v="FONSECA"/>
    <n v="44506"/>
    <n v="43664"/>
    <n v="7"/>
    <n v="16.79"/>
    <n v="1.1193333333333333"/>
    <m/>
    <m/>
    <x v="1"/>
  </r>
  <r>
    <n v="8531635"/>
    <s v="CASTILLO TERAN OSCAR"/>
    <x v="0"/>
    <s v="REGIONAL COMERCIAL"/>
    <s v="DIRECTOR OPERATIVO"/>
    <s v="4. COSTA"/>
    <s v="OFICINAS"/>
    <s v="MAGANGUE                                                                                                                                              "/>
    <n v="41204"/>
    <n v="40603"/>
    <n v="3"/>
    <n v="22.5"/>
    <n v="1.5"/>
    <m/>
    <m/>
    <x v="1"/>
  </r>
  <r>
    <n v="8533534"/>
    <s v="CONDE VERGARA JAVIER ALBERTO"/>
    <x v="0"/>
    <s v="REGIONAL COMERCIAL"/>
    <s v="CAJERO PRINCIPAL"/>
    <s v="4. COSTA"/>
    <s v="OFICINAS"/>
    <s v="PLATO"/>
    <n v="44812"/>
    <n v="40787"/>
    <n v="9"/>
    <n v="0"/>
    <n v="0"/>
    <m/>
    <m/>
    <x v="0"/>
  </r>
  <r>
    <n v="85447312"/>
    <s v="GUTIERREZ BARRERA DALKRIN"/>
    <x v="0"/>
    <s v="REGIONAL COMERCIAL"/>
    <s v="ASESOR COMERCIAL"/>
    <s v="4. COSTA"/>
    <s v="OFICINAS"/>
    <s v="EL DIFICIL                                                                                                                                            "/>
    <n v="44806"/>
    <n v="41113"/>
    <n v="7"/>
    <n v="1.58"/>
    <n v="0.10533333333333333"/>
    <m/>
    <m/>
    <x v="0"/>
  </r>
  <r>
    <n v="85448822"/>
    <s v="IBAÑEZ GUERRERO NELSON ANTONIO"/>
    <x v="0"/>
    <s v="REGIONAL COMERCIAL"/>
    <s v="OFICIAL OPERATIVO SENIOR"/>
    <s v="4. COSTA"/>
    <s v="OFICINAS"/>
    <s v="ARACATACA"/>
    <n v="44801"/>
    <n v="36705"/>
    <n v="6"/>
    <n v="17.63"/>
    <n v="1.1753333333333333"/>
    <m/>
    <m/>
    <x v="1"/>
  </r>
  <r>
    <n v="85484837"/>
    <s v="SANCHEZ FERREIRA YORDANO ALBERTO"/>
    <x v="0"/>
    <s v="REGIONAL COMERCIAL"/>
    <s v="ASESOR COMERCIAL"/>
    <s v="4. COSTA"/>
    <s v="OFICINAS"/>
    <s v="PLATO"/>
    <n v="44812"/>
    <n v="42164"/>
    <n v="6"/>
    <n v="18.420000000000002"/>
    <n v="1.2280000000000002"/>
    <m/>
    <m/>
    <x v="1"/>
  </r>
  <r>
    <n v="85486524"/>
    <s v="PAZ GARCIA ARLINGTON DE JESUS"/>
    <x v="0"/>
    <s v="VENTAS MICROFINANZAS"/>
    <s v="ASESOR COMERCIAL MICROFINANZAS"/>
    <s v="4. COSTA"/>
    <s v="OFICINAS"/>
    <s v="PLATO"/>
    <n v="44812"/>
    <n v="43437"/>
    <n v="12"/>
    <n v="26.17"/>
    <n v="1.7446666666666668"/>
    <m/>
    <m/>
    <x v="1"/>
  </r>
  <r>
    <n v="86013884"/>
    <s v="HENAO  HAROLD ANDRES"/>
    <x v="0"/>
    <s v="VENTAS BANCA AGROPECUARIA"/>
    <s v="ASESOR COMERCIAL AGROPECUARIO"/>
    <s v="2. BOGOTA"/>
    <s v="OFICINAS"/>
    <s v="GRANADA (META)"/>
    <n v="22303"/>
    <n v="44061"/>
    <n v="8"/>
    <n v="15.54"/>
    <n v="1.036"/>
    <m/>
    <m/>
    <x v="1"/>
  </r>
  <r>
    <n v="86042385"/>
    <s v="VELASQUEZ VELASQUEZ CESAR ELADIO"/>
    <x v="0"/>
    <s v="REGIONAL COMERCIAL"/>
    <s v="DIRECTOR OPERATIVO"/>
    <s v="2. BOGOTA"/>
    <s v="OFICINAS"/>
    <s v="PUERTO LOPEZ                                                                                                                                          "/>
    <n v="25709"/>
    <n v="43934"/>
    <n v="4"/>
    <n v="20.75"/>
    <n v="1.3833333333333333"/>
    <m/>
    <m/>
    <x v="1"/>
  </r>
  <r>
    <n v="86045289"/>
    <s v="ROJAS GARZON ANDRES FERNANDO"/>
    <x v="5"/>
    <s v="SEGURIDAD BANCARIA                                                                                                                                    "/>
    <s v="PROFESIONAL UNIVERSITARIO"/>
    <s v="7. ORIENTE"/>
    <s v="REGIONAL"/>
    <s v="GERENCIA REGIONAL ORIENTE"/>
    <n v="70000"/>
    <n v="44522"/>
    <n v="11"/>
    <n v="11.63"/>
    <n v="0.77533333333333343"/>
    <m/>
    <m/>
    <x v="0"/>
  </r>
  <r>
    <n v="86052758"/>
    <s v="PEREZ ACOSTA LUIS MARIA"/>
    <x v="0"/>
    <s v="REGIONAL COMERCIAL"/>
    <s v="DIRECTOR OFICINA TIPO 5"/>
    <s v="2. BOGOTA"/>
    <s v="OFICINAS"/>
    <s v="PUERTO CARREÑO"/>
    <n v="24706"/>
    <n v="41219"/>
    <n v="11"/>
    <n v="12.04"/>
    <n v="0.80266666666666664"/>
    <m/>
    <m/>
    <x v="0"/>
  </r>
  <r>
    <n v="86064291"/>
    <s v="TORRES BENACHI FREDY"/>
    <x v="0"/>
    <s v="VENTAS MICROFINANZAS"/>
    <s v="ASESOR COMERCIAL MICROFINANZAS"/>
    <s v="2. BOGOTA"/>
    <s v="OFICINAS"/>
    <s v="VILLAVICENCIO"/>
    <n v="25712"/>
    <n v="41253"/>
    <n v="12"/>
    <n v="10.88"/>
    <n v="0.72533333333333339"/>
    <m/>
    <m/>
    <x v="0"/>
  </r>
  <r>
    <n v="86064654"/>
    <s v="ARIAS MOSQUERA JAVIER FERNAND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610"/>
    <n v="12"/>
    <n v="11.21"/>
    <n v="0.7473333333333334"/>
    <m/>
    <m/>
    <x v="0"/>
  </r>
  <r>
    <n v="86065985"/>
    <s v="VELA ZUÑIGA JAIME ARNULFO"/>
    <x v="0"/>
    <s v="DESARROLLO COMERCIAL"/>
    <s v="JEFE"/>
    <s v="8. DIRECCION NACIONAL"/>
    <s v="DIRECCION GENERAL"/>
    <s v="DIRECCION NACIONAL"/>
    <n v="80000"/>
    <n v="44109"/>
    <n v="10"/>
    <n v="13.58"/>
    <n v="0.90533333333333332"/>
    <m/>
    <m/>
    <x v="0"/>
  </r>
  <r>
    <n v="86066665"/>
    <s v="PEÑA ROLDAN MARLON"/>
    <x v="0"/>
    <s v="VENTAS BANCA AGROPECUARIA"/>
    <s v="ASESOR COMERCIAL AGROPECUARIO"/>
    <s v="2. BOGOTA"/>
    <s v="OFICINAS"/>
    <s v="LA PRIMAVERA"/>
    <n v="24705"/>
    <n v="43724"/>
    <n v="9"/>
    <n v="29.38"/>
    <n v="1.9586666666666666"/>
    <m/>
    <m/>
    <x v="1"/>
  </r>
  <r>
    <n v="86070068"/>
    <s v="BOHORQUEZ VALERO JHON YEISON"/>
    <x v="0"/>
    <s v="REGIONAL COMERCIAL"/>
    <s v="CAJERO PRINCIPAL"/>
    <s v="2. BOGOTA"/>
    <s v="OFICINAS"/>
    <s v="CUMARAL"/>
    <n v="25705"/>
    <n v="40830"/>
    <n v="10"/>
    <n v="13.21"/>
    <n v="0.88066666666666671"/>
    <m/>
    <m/>
    <x v="0"/>
  </r>
  <r>
    <n v="86071852"/>
    <s v="PAEZ MOYA ANTONIO JOSE"/>
    <x v="0"/>
    <s v="REGIONAL COMERCIAL"/>
    <s v="CAJERO"/>
    <s v="2. BOGOTA"/>
    <s v="OFICINAS"/>
    <s v="VILLAVICENCIO"/>
    <n v="25712"/>
    <n v="43803"/>
    <n v="12"/>
    <n v="11.12"/>
    <n v="0.74133333333333329"/>
    <m/>
    <m/>
    <x v="0"/>
  </r>
  <r>
    <n v="86072220"/>
    <s v="MENDEZ RONDON WILMAN ANDRES"/>
    <x v="0"/>
    <s v="VENTAS BANCA AGROPECUARIA"/>
    <s v="ASESOR COMERCIAL AGROPECUARIO"/>
    <s v="2. BOGOTA"/>
    <s v="OFICINAS"/>
    <s v="SAN JUAN DE ARAMA"/>
    <n v="22310"/>
    <n v="44112"/>
    <n v="10"/>
    <n v="13.417999999999999"/>
    <n v="0.89453333333333329"/>
    <m/>
    <m/>
    <x v="0"/>
  </r>
  <r>
    <n v="86074857"/>
    <s v="BELTRAN RIVEROS JORGE ALBERTO"/>
    <x v="4"/>
    <s v="NACIONAL DE ANALISIS AGROPECUARIO                                                                                                                     "/>
    <s v="OFICIAL OPERATIVO SENIOR"/>
    <s v="2. BOGOTA"/>
    <s v="REGIONAL"/>
    <s v="GUAMAL (META)"/>
    <n v="25706"/>
    <n v="43717"/>
    <n v="9"/>
    <n v="29.67"/>
    <n v="1.9780000000000002"/>
    <m/>
    <m/>
    <x v="1"/>
  </r>
  <r>
    <n v="86076332"/>
    <s v="RODRIGUEZ MORENO FABER"/>
    <x v="0"/>
    <s v="REGIONAL COMERCIAL"/>
    <s v="ASESOR COMERCIAL"/>
    <s v="2. BOGOTA"/>
    <s v="OFICINAS"/>
    <s v="CABUYARO"/>
    <n v="25702"/>
    <n v="40695"/>
    <n v="6"/>
    <n v="18.75"/>
    <n v="1.25"/>
    <m/>
    <m/>
    <x v="1"/>
  </r>
  <r>
    <n v="86079432"/>
    <s v="NAÑEZ GAITA WILFOR ANDREY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675"/>
    <n v="11"/>
    <n v="27.5"/>
    <n v="1.8333333333333333"/>
    <m/>
    <m/>
    <x v="1"/>
  </r>
  <r>
    <n v="86084974"/>
    <s v="YOSSA MEDINA WILLINGTON"/>
    <x v="0"/>
    <s v="VENTAS BANCA AGROPECUARIA"/>
    <s v="ASESOR COMERCIAL AGROPECUARIO"/>
    <s v="2. BOGOTA"/>
    <s v="OFICINAS"/>
    <s v="VILLAVICENCIO"/>
    <n v="25712"/>
    <n v="44053"/>
    <n v="8"/>
    <n v="15.88"/>
    <n v="1.0586666666666666"/>
    <m/>
    <m/>
    <x v="1"/>
  </r>
  <r>
    <n v="86085072"/>
    <s v="RODRIGUEZ CAMACHO JUAN PABLO"/>
    <x v="1"/>
    <s v="VP OPERACIONES"/>
    <s v="PROFESIONAL UNIVERSITARIO"/>
    <s v="2. BOGOTA"/>
    <s v="REGIONAL"/>
    <s v="GERENCIA REGIONAL BOGOTA"/>
    <n v="20000"/>
    <n v="41282"/>
    <n v="1"/>
    <n v="24.71"/>
    <n v="1.6473333333333333"/>
    <m/>
    <m/>
    <x v="1"/>
  </r>
  <r>
    <n v="86085199"/>
    <s v="CONTRERAS VIDAL EDWIN JHOVAN"/>
    <x v="0"/>
    <s v="REGIONAL COMERCIAL"/>
    <s v="OFICIAL OPERATIVO SENIOR"/>
    <s v="2. BOGOTA"/>
    <s v="OFICINAS"/>
    <s v="VILLAVICENCIO"/>
    <n v="25712"/>
    <n v="42037"/>
    <n v="2"/>
    <n v="23.71"/>
    <n v="1.5806666666666667"/>
    <m/>
    <m/>
    <x v="1"/>
  </r>
  <r>
    <n v="8634426"/>
    <s v="MARTINEZ MOVILLA JUAN CARLOS"/>
    <x v="0"/>
    <s v="REGIONAL COMERCIAL"/>
    <s v="DIRECTOR OFICINA TIPO 4"/>
    <s v="4. COSTA"/>
    <s v="OFICINAS"/>
    <s v="CAMPO DE LA CRUZ"/>
    <n v="40504"/>
    <n v="41246"/>
    <n v="12"/>
    <n v="11.17"/>
    <n v="0.7446666666666667"/>
    <m/>
    <m/>
    <x v="0"/>
  </r>
  <r>
    <n v="8635833"/>
    <s v="GONZALEZ LLINAS JACOB"/>
    <x v="0"/>
    <s v="REGIONAL COMERCIAL"/>
    <s v="ASESOR COMERCIAL"/>
    <s v="4. COSTA"/>
    <s v="OFICINAS"/>
    <s v="LURUACO"/>
    <n v="40506"/>
    <n v="39028"/>
    <n v="11"/>
    <n v="12.25"/>
    <n v="0.81666666666666665"/>
    <m/>
    <m/>
    <x v="0"/>
  </r>
  <r>
    <n v="8642282"/>
    <s v="GUERRERO CASTRO AZAEL"/>
    <x v="0"/>
    <s v="REGIONAL COMERCIAL"/>
    <s v="DIRECTOR OFICINA TIPO 5"/>
    <s v="4. COSTA"/>
    <s v="OFICINAS"/>
    <s v="SABANALARGA (ATLANTICO)                                                                                                                               "/>
    <n v="40516"/>
    <n v="43500"/>
    <n v="2"/>
    <n v="8.6300000000000008"/>
    <n v="0.57533333333333336"/>
    <m/>
    <m/>
    <x v="0"/>
  </r>
  <r>
    <n v="8645203"/>
    <s v="BARRAZA DE LOS REYES BENIS ALFONSO"/>
    <x v="0"/>
    <s v="REGIONAL COMERCIAL"/>
    <s v="CAJERO PRINCIPAL"/>
    <s v="4. COSTA"/>
    <s v="OFICINAS"/>
    <s v="REPELON                                                                                                                                               "/>
    <n v="40514"/>
    <n v="41113"/>
    <n v="7"/>
    <n v="14.08"/>
    <n v="0.93866666666666665"/>
    <m/>
    <m/>
    <x v="0"/>
  </r>
  <r>
    <n v="8648004"/>
    <s v="ARAUJO FIGUEROA FABIAN DE JESUS"/>
    <x v="0"/>
    <s v="VENTAS BANCA AGROPECUARIA"/>
    <s v="ASESOR COMERCIAL AGROPECUARIO"/>
    <s v="4. COSTA"/>
    <s v="OFICINAS"/>
    <s v="BARANOA"/>
    <n v="40501"/>
    <n v="43755"/>
    <n v="10"/>
    <n v="28.08"/>
    <n v="1.8719999999999999"/>
    <m/>
    <m/>
    <x v="1"/>
  </r>
  <r>
    <n v="8648746"/>
    <s v="ESTRADA BELTRAN ENGELS"/>
    <x v="0"/>
    <s v="REGIONAL COMERCIAL"/>
    <s v="CAJERO PRINCIPAL"/>
    <s v="4. COSTA"/>
    <s v="OFICINAS"/>
    <s v="CALAMAR"/>
    <n v="40509"/>
    <n v="42891"/>
    <n v="6"/>
    <n v="18.579999999999998"/>
    <n v="1.2386666666666666"/>
    <m/>
    <m/>
    <x v="1"/>
  </r>
  <r>
    <n v="87062468"/>
    <s v="MUÑOZ LEITON HEYDMAN ARMANDO"/>
    <x v="0"/>
    <s v="VENTAS MICROFINANZAS"/>
    <s v="ASESOR COMERCIAL MICROFINANZAS"/>
    <s v="6. OCCIDENTE"/>
    <s v="OFICINAS"/>
    <s v="PASTO"/>
    <n v="63907"/>
    <n v="43724"/>
    <n v="9"/>
    <n v="14.38"/>
    <n v="0.95866666666666667"/>
    <m/>
    <m/>
    <x v="0"/>
  </r>
  <r>
    <n v="87062473"/>
    <s v="TOBAR TELLO FRANCISCO JAVIER"/>
    <x v="4"/>
    <s v="NACIONAL DE ANALISIS AGROPECUARIO                                                                                                                     "/>
    <s v="OFICIAL OPERATIVO SENIOR"/>
    <s v="6. OCCIDENTE"/>
    <s v="REGIONAL"/>
    <s v="POPAYAN                                                                                                                                               "/>
    <n v="64214"/>
    <n v="43720"/>
    <n v="9"/>
    <n v="14.54"/>
    <n v="0.96933333333333327"/>
    <m/>
    <m/>
    <x v="0"/>
  </r>
  <r>
    <n v="87065744"/>
    <s v="ROSERO BASTIDAS GERMAN WILSON"/>
    <x v="0"/>
    <s v="REGIONAL COMERCIAL"/>
    <s v="OFICIAL SOPORTE"/>
    <s v="6. OCCIDENTE"/>
    <s v="OFICINAS"/>
    <s v="SILVIA"/>
    <n v="64218"/>
    <n v="44210"/>
    <n v="1"/>
    <n v="9.4600000000000009"/>
    <n v="0.63066666666666671"/>
    <m/>
    <m/>
    <x v="0"/>
  </r>
  <r>
    <n v="87066359"/>
    <s v="ENRIQUEZ TIMANA BAYRON BLADIMIR"/>
    <x v="0"/>
    <s v="VENTAS MICROFINANZAS"/>
    <s v="ASESOR COMERCIAL MICROFINANZAS"/>
    <s v="6. OCCIDENTE"/>
    <s v="OFICINAS"/>
    <s v="PASTO"/>
    <n v="63907"/>
    <n v="40665"/>
    <n v="5"/>
    <n v="4.96"/>
    <n v="0.33066666666666666"/>
    <m/>
    <m/>
    <x v="0"/>
  </r>
  <r>
    <n v="87067058"/>
    <s v="PANTOJA CHAMORRO LEONARDO FABIO"/>
    <x v="0"/>
    <s v="REGIONAL COMERCIAL"/>
    <s v="CAJERO PRINCIPAL"/>
    <s v="6. OCCIDENTE"/>
    <s v="OFICINAS"/>
    <s v="ILES"/>
    <n v="62506"/>
    <n v="44669"/>
    <n v="4"/>
    <n v="5.54"/>
    <n v="0.36933333333333335"/>
    <m/>
    <m/>
    <x v="0"/>
  </r>
  <r>
    <n v="87067085"/>
    <s v="DIAZ CUARAN CAMILO ANTONIO"/>
    <x v="0"/>
    <s v="VENTAS BANCA AGROPECUARIA"/>
    <s v="ASESOR COMERCIAL AGROPECUARIO"/>
    <s v="6. OCCIDENTE"/>
    <s v="OFICINAS"/>
    <s v="TUQUERRES                                                                                                                                             "/>
    <n v="62511"/>
    <n v="43500"/>
    <n v="2"/>
    <n v="8.6300000000000008"/>
    <n v="0.57533333333333336"/>
    <m/>
    <m/>
    <x v="0"/>
  </r>
  <r>
    <n v="87067225"/>
    <s v="TAPIA BRAVO HENRY ALEJANDRO"/>
    <x v="0"/>
    <s v="VENTAS BANCA AGROPECUARIA"/>
    <s v="ASESOR COMERCIAL AGROPECUARIO"/>
    <s v="6. OCCIDENTE"/>
    <s v="OFICINAS"/>
    <s v="SANDONA"/>
    <n v="63909"/>
    <n v="44117"/>
    <n v="10"/>
    <n v="13.25"/>
    <n v="0.8833333333333333"/>
    <m/>
    <m/>
    <x v="0"/>
  </r>
  <r>
    <n v="87067794"/>
    <s v="PAZ ESCOBAR WILMER ARLEY"/>
    <x v="0"/>
    <s v="REGIONAL COMERCIAL"/>
    <s v="DIRECTOR OFICINA TIPO 5"/>
    <s v="6. OCCIDENTE"/>
    <s v="OFICINAS"/>
    <s v="ILES"/>
    <n v="62506"/>
    <n v="40910"/>
    <n v="1"/>
    <n v="24.751999999999999"/>
    <n v="1.6501333333333332"/>
    <m/>
    <m/>
    <x v="1"/>
  </r>
  <r>
    <n v="87069040"/>
    <s v="ROMO ROSAS RICARDO ANDRES"/>
    <x v="0"/>
    <s v="REGIONAL COMERCIAL"/>
    <s v="DIRECTOR OFICINA TIPO 4"/>
    <s v="6. OCCIDENTE"/>
    <s v="OFICINAS"/>
    <s v="EL ROSARIO"/>
    <n v="62804"/>
    <n v="43551"/>
    <n v="3"/>
    <n v="21.42"/>
    <n v="1.4280000000000002"/>
    <m/>
    <m/>
    <x v="1"/>
  </r>
  <r>
    <n v="87101019"/>
    <s v="ASCUNTAR PEÑA EVER JOHON"/>
    <x v="1"/>
    <s v="VP OPERACIONES"/>
    <s v="DIRECTOR SUPERNUMERARIO"/>
    <s v="6. OCCIDENTE"/>
    <s v="REGIONAL"/>
    <s v="GERENCIA REGIONAL OCCIDENTE"/>
    <n v="60000"/>
    <n v="39056"/>
    <n v="12"/>
    <n v="11.08"/>
    <n v="0.73866666666666669"/>
    <m/>
    <m/>
    <x v="0"/>
  </r>
  <r>
    <n v="87101155"/>
    <s v="CACERES YAMA JOHON ALEXANDER"/>
    <x v="0"/>
    <s v="VENTAS BANCA AGROPECUARIA"/>
    <s v="ASESOR COMERCIAL AGROPECUARIO"/>
    <s v="6. OCCIDENTE"/>
    <s v="OFICINAS"/>
    <s v="CORDOBA                                                                                                                                               "/>
    <n v="62512"/>
    <n v="43724"/>
    <n v="9"/>
    <n v="14.38"/>
    <n v="0.95866666666666667"/>
    <m/>
    <m/>
    <x v="0"/>
  </r>
  <r>
    <n v="87104745"/>
    <s v="APRAEZ JURADO RONALD DAVID"/>
    <x v="0"/>
    <s v="REGIONAL COMERCIAL"/>
    <s v="DIRECTOR OFICINA TIPO 4"/>
    <s v="6. OCCIDENTE"/>
    <s v="OFICINAS"/>
    <s v="EL CERRITO"/>
    <n v="60905"/>
    <n v="41379"/>
    <n v="4"/>
    <n v="20.67"/>
    <n v="1.3780000000000001"/>
    <m/>
    <m/>
    <x v="1"/>
  </r>
  <r>
    <n v="8714675"/>
    <s v="MARTINEZ GARCIA ROBERTO RAFAEL"/>
    <x v="1"/>
    <s v="VP OPERACIONES"/>
    <s v="COORDINADOR"/>
    <s v="4. COSTA"/>
    <s v="REGIONAL"/>
    <s v="GERENCIA REGIONAL COSTA"/>
    <n v="40000"/>
    <n v="38740"/>
    <n v="1"/>
    <n v="9.08"/>
    <n v="0.60533333333333339"/>
    <m/>
    <m/>
    <x v="0"/>
  </r>
  <r>
    <n v="87215171"/>
    <s v="SUAREZ ROSERO MIGUEL ANGEL"/>
    <x v="0"/>
    <s v="VENTAS MICROFINANZAS"/>
    <s v="ASESOR COMERCIAL MICROFINANZAS"/>
    <s v="6. OCCIDENTE"/>
    <s v="OFICINAS"/>
    <s v="IPIALES"/>
    <n v="62507"/>
    <n v="42107"/>
    <n v="4"/>
    <n v="5.75"/>
    <n v="0.38333333333333336"/>
    <m/>
    <m/>
    <x v="0"/>
  </r>
  <r>
    <n v="87216869"/>
    <s v="ARTEAGA TAIMAL JAIME GUILLERMO"/>
    <x v="0"/>
    <s v="REGIONAL COMERCIAL"/>
    <s v="CAJERO PRINCIPAL"/>
    <s v="6. OCCIDENTE"/>
    <s v="OFICINAS"/>
    <s v="IPIALES"/>
    <n v="62507"/>
    <n v="42248"/>
    <n v="9"/>
    <n v="15"/>
    <n v="1"/>
    <m/>
    <m/>
    <x v="1"/>
  </r>
  <r>
    <n v="87217348"/>
    <s v="GARCIA MEJIA ANDERSON DAVID"/>
    <x v="0"/>
    <s v="REGIONAL COMERCIAL"/>
    <s v="DIRECTOR OFICINA TIPO 3"/>
    <s v="6. OCCIDENTE"/>
    <s v="OFICINAS"/>
    <s v="GUAITARILLA - TUQUERRES"/>
    <n v="63905"/>
    <n v="43073"/>
    <n v="12"/>
    <n v="11.12"/>
    <n v="0.74133333333333329"/>
    <m/>
    <m/>
    <x v="0"/>
  </r>
  <r>
    <n v="87219148"/>
    <s v="MARTINEZ CORAL OSCAR ADRIAN"/>
    <x v="0"/>
    <s v="VENTAS BANCA AGROPECUARIA"/>
    <s v="ASESOR COMERCIAL AGROPECUARIO"/>
    <s v="6. OCCIDENTE"/>
    <s v="OFICINAS"/>
    <s v="PUPIALES"/>
    <n v="62509"/>
    <n v="41113"/>
    <n v="7"/>
    <n v="16.579999999999998"/>
    <n v="1.1053333333333333"/>
    <m/>
    <m/>
    <x v="1"/>
  </r>
  <r>
    <n v="87245408"/>
    <s v="REALPE NARVAEZ FLORESMIRO"/>
    <x v="0"/>
    <s v="REGIONAL COMERCIAL"/>
    <s v="ASESOR COMERCIAL"/>
    <s v="6. OCCIDENTE"/>
    <s v="OFICINAS"/>
    <s v="LA CRUZ"/>
    <n v="62805"/>
    <n v="36747"/>
    <n v="8"/>
    <n v="15.92"/>
    <n v="1.0613333333333332"/>
    <m/>
    <m/>
    <x v="1"/>
  </r>
  <r>
    <n v="87248016"/>
    <s v="CAICEDO ERAZO SANDRO GEOVANNY"/>
    <x v="0"/>
    <s v="REGIONAL COMERCIAL"/>
    <s v="CAJERO PRINCIPAL"/>
    <s v="9. SUR"/>
    <s v="OFICINAS"/>
    <s v="VILLAGARZON                                                                                                                                           "/>
    <n v="63408"/>
    <n v="43360"/>
    <n v="9"/>
    <n v="14.247"/>
    <n v="0.94979999999999998"/>
    <m/>
    <m/>
    <x v="0"/>
  </r>
  <r>
    <n v="8738359"/>
    <s v="PEÑARANDA CARRILLO CIRO ALFONSO"/>
    <x v="0"/>
    <s v="REGIONAL COMERCIAL"/>
    <s v="OFICIAL SOPORTE"/>
    <s v="4. COSTA"/>
    <s v="OFICINAS"/>
    <s v="BARRANQUILLA"/>
    <n v="40502"/>
    <n v="38978"/>
    <n v="9"/>
    <n v="14.29"/>
    <n v="0.95266666666666666"/>
    <m/>
    <m/>
    <x v="0"/>
  </r>
  <r>
    <n v="8743650"/>
    <s v="JULIAO SILVERA ERNESTO ENRIQUE"/>
    <x v="0"/>
    <s v="REGIONAL COMERCIAL"/>
    <s v="DIRECTOR OFICINA TIPO 2"/>
    <s v="4. COSTA"/>
    <s v="OFICINAS"/>
    <s v="EL BANCO"/>
    <n v="44805"/>
    <n v="40616"/>
    <n v="3"/>
    <n v="21.96"/>
    <n v="1.464"/>
    <m/>
    <m/>
    <x v="1"/>
  </r>
  <r>
    <n v="87454319"/>
    <s v="CAMPAÑA ROSERO CLAUDIO RENE"/>
    <x v="0"/>
    <s v="VENTAS BANCA AGROPECUARIA"/>
    <s v="ASESOR COMERCIAL AGROPECUARIO"/>
    <s v="6. OCCIDENTE"/>
    <s v="OFICINAS"/>
    <s v="SAMANIEGO"/>
    <n v="63908"/>
    <n v="43766"/>
    <n v="10"/>
    <n v="12.62"/>
    <n v="0.84133333333333327"/>
    <m/>
    <m/>
    <x v="0"/>
  </r>
  <r>
    <n v="87490360"/>
    <s v="BUCHELLI TOVAR JESUS MEDARDO"/>
    <x v="0"/>
    <s v="REGIONAL COMERCIAL"/>
    <s v="ASESOR COMERCIAL"/>
    <s v="6. OCCIDENTE"/>
    <s v="OFICINAS"/>
    <s v="EL TAMBO - POPAYAN                                                                                                                                    "/>
    <n v="63904"/>
    <n v="39693"/>
    <n v="9"/>
    <n v="14.542999999999999"/>
    <n v="0.96953333333333325"/>
    <m/>
    <m/>
    <x v="0"/>
  </r>
  <r>
    <n v="87491127"/>
    <s v="LOPEZ SAPUYES JESUS EDUARDO"/>
    <x v="4"/>
    <s v="NACIONAL DE ANALISIS AGROPECUARIO                                                                                                                     "/>
    <s v="OFICIAL OPERATIVO SENIOR"/>
    <s v="6. OCCIDENTE"/>
    <s v="REGIONAL"/>
    <s v="IPIALES"/>
    <n v="62507"/>
    <n v="44581"/>
    <n v="1"/>
    <n v="9.2100000000000009"/>
    <n v="0.6140000000000001"/>
    <m/>
    <m/>
    <x v="0"/>
  </r>
  <r>
    <n v="8749895"/>
    <s v="BERDUGO PEREZ EDINSON RAFAEL"/>
    <x v="0"/>
    <s v="REGIONAL COMERCIAL"/>
    <s v="OFICIAL SOPORTE"/>
    <s v="4. COSTA"/>
    <s v="OFICINAS"/>
    <s v="CIENAGA                                                                                                                                               "/>
    <n v="44804"/>
    <n v="41183"/>
    <n v="10"/>
    <n v="28.75"/>
    <n v="1.9166666666666667"/>
    <m/>
    <m/>
    <x v="1"/>
  </r>
  <r>
    <n v="87511170"/>
    <s v="HERNANDEZ BUCHELI ALVARO JAVIER"/>
    <x v="0"/>
    <s v="VENTAS MICROFINANZAS"/>
    <s v="ASESOR COMERCIAL MICROFINANZAS"/>
    <s v="6. OCCIDENTE"/>
    <s v="OFICINAS"/>
    <s v="CUMBAL"/>
    <n v="62503"/>
    <n v="39770"/>
    <n v="11"/>
    <n v="11.79"/>
    <n v="0.78599999999999992"/>
    <m/>
    <m/>
    <x v="0"/>
  </r>
  <r>
    <n v="87531926"/>
    <s v="BASTIDAS SOLARTE JAIRO SEBASTIAN"/>
    <x v="0"/>
    <s v="REGIONAL COMERCIAL"/>
    <s v="DIRECTOR OFICINA TIPO 1"/>
    <s v="6. OCCIDENTE"/>
    <s v="OFICINAS"/>
    <s v="IPIALES"/>
    <n v="62507"/>
    <n v="38740"/>
    <n v="1"/>
    <n v="9.08"/>
    <n v="0.60533333333333339"/>
    <m/>
    <m/>
    <x v="0"/>
  </r>
  <r>
    <n v="87533358"/>
    <s v="ORTEGA BENAVIDES WILLAN ROBERTO"/>
    <x v="0"/>
    <s v="REGIONAL COMERCIAL"/>
    <s v="DIRECTOR OFICINA TIPO 2"/>
    <s v="6. OCCIDENTE"/>
    <s v="OFICINAS"/>
    <s v="SAMANIEGO"/>
    <n v="63908"/>
    <n v="41533"/>
    <n v="9"/>
    <n v="14.38"/>
    <n v="0.95866666666666667"/>
    <m/>
    <m/>
    <x v="0"/>
  </r>
  <r>
    <n v="8757033"/>
    <s v="GARCIA ALTAMAR HUGO DARIO"/>
    <x v="0"/>
    <s v="REGIONAL COMERCIAL"/>
    <s v="OFICIAL SOPORTE"/>
    <s v="4. COSTA"/>
    <s v="OFICINAS"/>
    <s v="MAICAO"/>
    <n v="44501"/>
    <n v="39055"/>
    <n v="12"/>
    <n v="11.12"/>
    <n v="0.74133333333333329"/>
    <m/>
    <m/>
    <x v="0"/>
  </r>
  <r>
    <n v="87572788"/>
    <s v="NARVAEZ MORALES JOSE JAVIER"/>
    <x v="0"/>
    <s v="REGIONAL COMERCIAL"/>
    <s v="DIRECTOR OFICINA TIPO 4"/>
    <s v="6. OCCIDENTE"/>
    <s v="OFICINAS"/>
    <s v="POLICARPA"/>
    <n v="62814"/>
    <n v="39329"/>
    <n v="9"/>
    <n v="13.494999999999999"/>
    <n v="0.89966666666666661"/>
    <m/>
    <m/>
    <x v="0"/>
  </r>
  <r>
    <n v="87574672"/>
    <s v="CARVAJAL BASANTE ALVARO FERNANDO"/>
    <x v="0"/>
    <s v="REGIONAL COMERCIAL"/>
    <s v="CAJERO"/>
    <s v="6. OCCIDENTE"/>
    <s v="OFICINAS"/>
    <s v="SANDONA"/>
    <n v="63909"/>
    <n v="41137"/>
    <n v="8"/>
    <n v="15.62"/>
    <n v="1.0413333333333332"/>
    <m/>
    <m/>
    <x v="1"/>
  </r>
  <r>
    <n v="8766842"/>
    <s v="BARRANCO VILLANUEVA DENILSON"/>
    <x v="0"/>
    <s v="REGIONAL COMERCIAL"/>
    <s v="CAJERO PRINCIPAL"/>
    <s v="4. COSTA"/>
    <s v="OFICINAS"/>
    <s v="MANATI                                                                                                                                                "/>
    <n v="40511"/>
    <n v="40940"/>
    <n v="2"/>
    <n v="8.75"/>
    <n v="0.58333333333333337"/>
    <m/>
    <m/>
    <x v="0"/>
  </r>
  <r>
    <n v="8768439"/>
    <s v="RAMIREZ DIAZ HERNANDO RAFAEL"/>
    <x v="1"/>
    <s v="VP OPERACIONES"/>
    <s v="PROFESIONAL UNIVERSITARIO"/>
    <s v="4. COSTA"/>
    <s v="REGIONAL"/>
    <s v="GERENCIA REGIONAL COSTA"/>
    <n v="40000"/>
    <n v="41127"/>
    <n v="8"/>
    <n v="16.04"/>
    <n v="1.0693333333333332"/>
    <m/>
    <m/>
    <x v="1"/>
  </r>
  <r>
    <n v="87712132"/>
    <s v="GUERRERO MORAN JUAN CARLOS"/>
    <x v="0"/>
    <s v="REGIONAL COMERCIAL"/>
    <s v="DIRECTOR OFICINA TIPO 2"/>
    <s v="6. OCCIDENTE"/>
    <s v="OFICINAS"/>
    <s v="PUERRES"/>
    <n v="62508"/>
    <n v="43040"/>
    <n v="11"/>
    <n v="12.5"/>
    <n v="0.83333333333333337"/>
    <m/>
    <m/>
    <x v="0"/>
  </r>
  <r>
    <n v="8783772"/>
    <s v="MARTINEZ BARBOSA HECTOR SAUL"/>
    <x v="1"/>
    <s v="VP OPERACIONES"/>
    <s v="PROFESIONAL OPERATIVO"/>
    <s v="1. ANTIOQUIA"/>
    <s v="REGIONAL"/>
    <s v="MONTERIA                                                                                                                                              "/>
    <n v="43606"/>
    <n v="39028"/>
    <n v="11"/>
    <n v="12.25"/>
    <n v="0.81666666666666665"/>
    <m/>
    <m/>
    <x v="0"/>
  </r>
  <r>
    <n v="8792861"/>
    <s v="GUERRA GALEANO OSWALDO RAUL"/>
    <x v="0"/>
    <s v="REGIONAL COMERCIAL"/>
    <s v="DIRECTOR OPERATIVO"/>
    <s v="4. COSTA"/>
    <s v="OFICINAS"/>
    <s v="BARRANQUILLA EL PRADO"/>
    <n v="40513"/>
    <n v="37536"/>
    <n v="10"/>
    <n v="10.875"/>
    <n v="0.72499999999999998"/>
    <m/>
    <m/>
    <x v="0"/>
  </r>
  <r>
    <n v="87942915"/>
    <s v="QUIÑONES PARADA JHON DEINER"/>
    <x v="0"/>
    <s v="VENTAS MICROFINANZAS"/>
    <s v="ASESOR COMERCIAL MICROFINANZAS"/>
    <s v="6. OCCIDENTE"/>
    <s v="OFICINAS"/>
    <s v="TUMACO"/>
    <n v="63913"/>
    <n v="42772"/>
    <n v="2"/>
    <n v="8.5399999999999991"/>
    <n v="0.56933333333333325"/>
    <m/>
    <m/>
    <x v="0"/>
  </r>
  <r>
    <n v="87943181"/>
    <s v="ANGULO GOMEZ FRANCY MIGUEL"/>
    <x v="4"/>
    <s v="NACIONAL DE ANALISIS AGROPECUARIO                                                                                                                     "/>
    <s v="OFICIAL OPERATIVO SENIOR"/>
    <s v="6. OCCIDENTE"/>
    <s v="REGIONAL"/>
    <s v="TUMACO"/>
    <n v="63913"/>
    <n v="43733"/>
    <n v="9"/>
    <n v="14"/>
    <n v="0.93333333333333335"/>
    <m/>
    <m/>
    <x v="0"/>
  </r>
  <r>
    <n v="88002940"/>
    <s v="PABON MARTINEZ GERMAN EDUARDO"/>
    <x v="0"/>
    <s v="REGIONAL COMERCIAL"/>
    <s v="CAJERO PRINCIPAL"/>
    <s v="5. SANTANDER"/>
    <s v="OFICINAS"/>
    <s v="CUCUTILLA"/>
    <n v="53807"/>
    <n v="44046"/>
    <n v="8"/>
    <n v="16.170000000000002"/>
    <n v="1.0780000000000001"/>
    <m/>
    <m/>
    <x v="1"/>
  </r>
  <r>
    <n v="8802631"/>
    <s v="DE ALBA MUÑOZ EDUARDO ANTONIO"/>
    <x v="0"/>
    <s v="REGIONAL COMERCIAL"/>
    <s v="CAJERO PRINCIPAL"/>
    <s v="4. COSTA"/>
    <s v="OFICINAS"/>
    <s v="ASTREA"/>
    <n v="45501"/>
    <n v="44383"/>
    <n v="7"/>
    <n v="2.29"/>
    <n v="0.15266666666666667"/>
    <m/>
    <m/>
    <x v="0"/>
  </r>
  <r>
    <n v="88030954"/>
    <s v="LOPEZ RICO SERGIO ORLANDO"/>
    <x v="0"/>
    <s v="REGIONAL COMERCIAL"/>
    <s v="CAJERO"/>
    <s v="5. SANTANDER"/>
    <s v="OFICINAS"/>
    <s v="PAMPLONA"/>
    <n v="53812"/>
    <n v="44734"/>
    <n v="6"/>
    <n v="2.87"/>
    <n v="0.19133333333333333"/>
    <m/>
    <m/>
    <x v="0"/>
  </r>
  <r>
    <n v="88032004"/>
    <s v="RICO MONTES JOHN ALEXANDER"/>
    <x v="0"/>
    <s v="REGIONAL COMERCIAL"/>
    <s v="DIRECTOR OFICINA TIPO 5"/>
    <s v="5. SANTANDER"/>
    <s v="OFICINAS"/>
    <s v="LABATECA"/>
    <n v="53810"/>
    <n v="38741"/>
    <n v="1"/>
    <n v="9.0399999999999991"/>
    <n v="0.60266666666666657"/>
    <m/>
    <m/>
    <x v="0"/>
  </r>
  <r>
    <n v="88139887"/>
    <s v="VARGAS QUINTERO FREDDY"/>
    <x v="0"/>
    <s v="REGIONAL COMERCIAL"/>
    <s v="DIRECTOR OPERATIVO"/>
    <s v="5. SANTANDER"/>
    <s v="OFICINAS"/>
    <s v="CUCUTA"/>
    <n v="51503"/>
    <n v="38166"/>
    <n v="6"/>
    <n v="16.38"/>
    <n v="1.0919999999999999"/>
    <m/>
    <m/>
    <x v="1"/>
  </r>
  <r>
    <n v="88143437"/>
    <s v="TRIGOS PALLARES YACID"/>
    <x v="0"/>
    <s v="REGIONAL COMERCIAL"/>
    <s v="CAJERO PRINCIPAL"/>
    <s v="5. SANTANDER"/>
    <s v="OFICINAS"/>
    <s v="OCAÑA"/>
    <n v="51509"/>
    <n v="37228"/>
    <n v="12"/>
    <n v="11.17"/>
    <n v="0.7446666666666667"/>
    <m/>
    <m/>
    <x v="0"/>
  </r>
  <r>
    <n v="88151826"/>
    <s v="CACUA JAIMES NELSON"/>
    <x v="0"/>
    <s v="REGIONAL COMERCIAL"/>
    <s v="CAJERO PRINCIPAL"/>
    <s v="5. SANTANDER"/>
    <s v="OFICINAS"/>
    <s v="BOCHALEMA"/>
    <n v="53802"/>
    <n v="38681"/>
    <n v="11"/>
    <n v="11.5"/>
    <n v="0.76666666666666672"/>
    <m/>
    <m/>
    <x v="0"/>
  </r>
  <r>
    <n v="88155120"/>
    <s v="CELIS JAIMES JESUS ROSARIO"/>
    <x v="1"/>
    <s v="OPERATIVA DE DESEMBOLSOS Y CARTERA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88155440"/>
    <s v="REATIGA JAIMES JUAN HEVER"/>
    <x v="0"/>
    <s v="VENTAS BANCA AGROPECUARIA"/>
    <s v="ASESOR COMERCIAL AGROPECUARIO"/>
    <s v="5. SANTANDER"/>
    <s v="OFICINAS"/>
    <s v="GIRON                                                                                                                                                 "/>
    <n v="50806"/>
    <n v="43735"/>
    <n v="9"/>
    <n v="13.92"/>
    <n v="0.92800000000000005"/>
    <m/>
    <m/>
    <x v="0"/>
  </r>
  <r>
    <n v="88159430"/>
    <s v="SARMIENTO JAIMES WILMER FABIAN"/>
    <x v="0"/>
    <s v="VENTAS BANCA AGROPECUARIA"/>
    <s v="PROFESIONAL UNIVERSITARIO"/>
    <s v="5. SANTANDER"/>
    <s v="REGIONAL"/>
    <s v="GERENCIA REGIONAL SANTANDER"/>
    <n v="50000"/>
    <n v="37466"/>
    <n v="7"/>
    <n v="16.329999999999998"/>
    <n v="1.0886666666666664"/>
    <m/>
    <m/>
    <x v="1"/>
  </r>
  <r>
    <n v="88160162"/>
    <s v="JORDAN SERRANO LEONARDO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1064"/>
    <n v="6"/>
    <n v="18.536999999999999"/>
    <n v="1.2358"/>
    <m/>
    <m/>
    <x v="1"/>
  </r>
  <r>
    <n v="88170382"/>
    <s v="MORA ROPERO WILLIAM"/>
    <x v="0"/>
    <s v="REGIONAL COMERCIAL"/>
    <s v="DIRECTOR OFICINA TIPO 5"/>
    <s v="5. SANTANDER"/>
    <s v="OFICINAS"/>
    <s v="VILLACARO"/>
    <n v="51514"/>
    <n v="36705"/>
    <n v="6"/>
    <n v="17.63"/>
    <n v="1.1753333333333333"/>
    <m/>
    <m/>
    <x v="1"/>
  </r>
  <r>
    <n v="88186728"/>
    <s v="LEON FLOREZ ALBERTO"/>
    <x v="1"/>
    <s v="VP OPERACIONES"/>
    <s v="DIRECTOR SUPERNUMERARIO"/>
    <s v="2. BOGOTA"/>
    <s v="REGIONAL"/>
    <s v="GERENCIA REGIONAL BOGOTA"/>
    <n v="20000"/>
    <n v="36739"/>
    <n v="8"/>
    <n v="16.25"/>
    <n v="1.0833333333333333"/>
    <m/>
    <m/>
    <x v="1"/>
  </r>
  <r>
    <n v="88197580"/>
    <s v="GONZALEZ RODRIGUEZ JAIRO ADONIAS"/>
    <x v="1"/>
    <s v="OPERATIVA DE DESEMBOLSOS Y CARTERA"/>
    <s v="COORDINADOR"/>
    <s v="8. DIRECCION NACIONAL"/>
    <s v="DIRECCION GENERAL"/>
    <s v="DIRECCION NACIONAL"/>
    <n v="80000"/>
    <n v="40007"/>
    <n v="7"/>
    <n v="16.917000000000002"/>
    <n v="1.1278000000000001"/>
    <m/>
    <m/>
    <x v="1"/>
  </r>
  <r>
    <n v="88198463"/>
    <s v="NIÑO AVENDAÑO JUAN CARLOS"/>
    <x v="7"/>
    <s v="TESORERIA 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36739"/>
    <n v="8"/>
    <n v="16.082999999999998"/>
    <n v="1.0721999999999998"/>
    <m/>
    <m/>
    <x v="1"/>
  </r>
  <r>
    <n v="88207562"/>
    <s v="SANGUINO RODRIGUEZ RUBEN DARIO"/>
    <x v="0"/>
    <s v="REGIONAL COMERCIAL"/>
    <s v="ASESOR COMERCIAL"/>
    <s v="5. SANTANDER"/>
    <s v="OFICINAS"/>
    <s v="CHINACOTA                                                                                                                                             "/>
    <n v="53805"/>
    <n v="39512"/>
    <n v="3"/>
    <n v="7.33"/>
    <n v="0.48866666666666669"/>
    <m/>
    <m/>
    <x v="0"/>
  </r>
  <r>
    <n v="88226033"/>
    <s v="GALLEGO QUINTERO CARLOS ALEJANDRO"/>
    <x v="0"/>
    <s v="REGIONAL COMERCIAL"/>
    <s v="DIRECTOR OFICINA TIPO 1"/>
    <s v="5. SANTANDER"/>
    <s v="OFICINAS"/>
    <s v="CUCUTA"/>
    <n v="51503"/>
    <n v="43682"/>
    <n v="8"/>
    <n v="1.08"/>
    <n v="7.2000000000000008E-2"/>
    <m/>
    <m/>
    <x v="0"/>
  </r>
  <r>
    <n v="88230639"/>
    <s v="FIERRO RAMIREZ ALEXY JOVANNI"/>
    <x v="0"/>
    <s v="REGIONAL COMERCIAL"/>
    <s v="OFICIAL OPERATIVO SENIOR"/>
    <s v="5. SANTANDER"/>
    <s v="OFICINAS"/>
    <s v="SARDINATA"/>
    <n v="51511"/>
    <n v="39021"/>
    <n v="10"/>
    <n v="12.5"/>
    <n v="0.83333333333333337"/>
    <m/>
    <m/>
    <x v="0"/>
  </r>
  <r>
    <n v="88230749"/>
    <s v="ROLON AMAYA JIMMY"/>
    <x v="0"/>
    <s v="REGIONAL COMERCIAL"/>
    <s v="ASESOR COMERCIAL"/>
    <s v="5. SANTANDER"/>
    <s v="OFICINAS"/>
    <s v="PAMPLONA"/>
    <n v="53812"/>
    <n v="44410"/>
    <n v="8"/>
    <n v="1.21"/>
    <n v="8.0666666666666664E-2"/>
    <m/>
    <m/>
    <x v="0"/>
  </r>
  <r>
    <n v="88234847"/>
    <s v="PEREZ GOMEZ JHON JAIRO"/>
    <x v="0"/>
    <s v="REGIONAL COMERCIAL"/>
    <s v="DIRECTOR OFICINA TIPO 5"/>
    <s v="5. SANTANDER"/>
    <s v="OFICINAS"/>
    <s v="ARBOLEDAS"/>
    <n v="53801"/>
    <n v="38721"/>
    <n v="1"/>
    <n v="9.8800000000000008"/>
    <n v="0.65866666666666673"/>
    <m/>
    <m/>
    <x v="0"/>
  </r>
  <r>
    <n v="88236089"/>
    <s v="SALAZAR PRADA LUIS YIMI"/>
    <x v="0"/>
    <s v="REGIONAL COMERCIAL"/>
    <s v="DIRECTOR OFICINA TIPO 4"/>
    <s v="5. SANTANDER"/>
    <s v="OFICINAS"/>
    <s v="GRAMALOTE - CUCUTA                                                                                                                                    "/>
    <n v="51505"/>
    <n v="43556"/>
    <n v="4"/>
    <n v="21.25"/>
    <n v="1.4166666666666667"/>
    <m/>
    <m/>
    <x v="1"/>
  </r>
  <r>
    <n v="88239271"/>
    <s v="MORA ORTIZ ROBERTH ALEXY"/>
    <x v="0"/>
    <s v="REGIONAL COMERCIAL"/>
    <s v="DIRECTOR OFICINA TIPO 4"/>
    <s v="5. SANTANDER"/>
    <s v="OFICINAS"/>
    <s v="TOLEDO (N.SANTANDER)"/>
    <n v="53815"/>
    <n v="39253"/>
    <n v="6"/>
    <n v="17.96"/>
    <n v="1.1973333333333334"/>
    <m/>
    <m/>
    <x v="1"/>
  </r>
  <r>
    <n v="88248457"/>
    <s v="URBINA ESPINOSA MILLER ALBERTO"/>
    <x v="0"/>
    <s v="REGIONAL COMERCIAL"/>
    <s v="DIRECTOR OFICINA TIPO 5"/>
    <s v="5. SANTANDER"/>
    <s v="OFICINAS"/>
    <s v="PUERTO SANTANDER"/>
    <n v="51517"/>
    <n v="41155"/>
    <n v="9"/>
    <n v="14.67"/>
    <n v="0.97799999999999998"/>
    <m/>
    <m/>
    <x v="0"/>
  </r>
  <r>
    <n v="88260081"/>
    <s v="SUAREZ POVEDA DANIEL EDUARDO"/>
    <x v="0"/>
    <s v="REGIONAL COMERCIAL"/>
    <s v="DIRECTOR OFICINA TIPO 2"/>
    <s v="5. SANTANDER"/>
    <s v="OFICINAS"/>
    <s v="TIBU                                                                                                                                                  "/>
    <n v="51513"/>
    <n v="44502"/>
    <n v="11"/>
    <n v="12.46"/>
    <n v="0.83066666666666678"/>
    <m/>
    <m/>
    <x v="0"/>
  </r>
  <r>
    <n v="88260256"/>
    <s v="CASTRO ARENAS LUIS ERNESTO"/>
    <x v="0"/>
    <s v="REGIONAL COMERCIAL"/>
    <s v="DIRECTOR OFICINA TIPO 5"/>
    <s v="5. SANTANDER"/>
    <s v="OFICINAS"/>
    <s v="MUTISCUA"/>
    <n v="53811"/>
    <n v="44369"/>
    <n v="6"/>
    <n v="17.87"/>
    <n v="1.1913333333333334"/>
    <m/>
    <m/>
    <x v="1"/>
  </r>
  <r>
    <n v="88263416"/>
    <s v="GOMEZ ROJAS JUAN CARLOS"/>
    <x v="1"/>
    <s v="VP OPERACIONES"/>
    <s v="PROFESIONAL OPERATIVO"/>
    <s v="5. SANTANDER"/>
    <s v="REGIONAL"/>
    <s v="CUCUTA"/>
    <n v="51503"/>
    <n v="40484"/>
    <n v="11"/>
    <n v="12.46"/>
    <n v="0.83066666666666678"/>
    <m/>
    <m/>
    <x v="0"/>
  </r>
  <r>
    <n v="88264038"/>
    <s v="MURCIA SALGADO JAIDER ADRIAN"/>
    <x v="4"/>
    <s v="NACIONAL DE ANALISIS AGROPECUARIO                                                                                                                     "/>
    <s v="OFICIAL OPERATIVO SENIOR"/>
    <s v="5. SANTANDER"/>
    <s v="REGIONAL"/>
    <s v="CUCUTA"/>
    <n v="51503"/>
    <n v="44747"/>
    <n v="7"/>
    <n v="2.33"/>
    <n v="0.15533333333333335"/>
    <m/>
    <m/>
    <x v="0"/>
  </r>
  <r>
    <n v="88272856"/>
    <s v="VASQUEZ PARRA PABLO ANTONIO"/>
    <x v="0"/>
    <s v="REGIONAL COMERCIAL"/>
    <s v="DIRECTOR OFICINA TIPO 5"/>
    <s v="5. SANTANDER"/>
    <s v="OFICINAS"/>
    <s v="DURANIA"/>
    <n v="53808"/>
    <n v="38681"/>
    <n v="11"/>
    <n v="11.417"/>
    <n v="0.76113333333333333"/>
    <m/>
    <m/>
    <x v="0"/>
  </r>
  <r>
    <n v="88275841"/>
    <s v="MARTINEZ ROZO PABLO AMERICO"/>
    <x v="0"/>
    <s v="REGIONAL COMERCIAL"/>
    <s v="OFICIAL OPERATIVO SENIOR"/>
    <s v="5. SANTANDER"/>
    <s v="OFICINAS"/>
    <s v="CENTRAL DE ABASTOS CUCUTA                                                                                                                             "/>
    <n v="51518"/>
    <n v="43724"/>
    <n v="9"/>
    <n v="14.38"/>
    <n v="0.95866666666666667"/>
    <m/>
    <m/>
    <x v="0"/>
  </r>
  <r>
    <n v="88278730"/>
    <s v="SOLANO ESPINOSA RAMON ENRIQUE"/>
    <x v="0"/>
    <s v="REGIONAL COMERCIAL"/>
    <s v="OFICIAL SOPORTE"/>
    <s v="5. SANTANDER"/>
    <s v="OFICINAS"/>
    <s v="RIO DE ORO                                                                                                                                            "/>
    <n v="40104"/>
    <n v="36705"/>
    <n v="6"/>
    <n v="16.422000000000001"/>
    <n v="1.0948"/>
    <m/>
    <m/>
    <x v="1"/>
  </r>
  <r>
    <n v="88281270"/>
    <s v="RUIZ VERJEL HERNANDO HUMBERTO"/>
    <x v="2"/>
    <s v="INTELIGENCIA DE NEGOCIOS Y ANALITICA                                                                                                                  "/>
    <s v="PROFESIONAL SENIOR"/>
    <s v="8. DIRECCION NACIONAL"/>
    <s v="DIRECCION GENERAL"/>
    <s v="DIRECCION NACIONAL"/>
    <n v="80000"/>
    <n v="42436"/>
    <n v="3"/>
    <n v="14.125"/>
    <n v="0.94166666666666665"/>
    <m/>
    <m/>
    <x v="0"/>
  </r>
  <r>
    <n v="88284944"/>
    <s v="SANGUINO IBAÑEZ WINNER"/>
    <x v="0"/>
    <s v="REGIONAL COMERCIAL"/>
    <s v="DIRECTOR OFICINA TIPO 2"/>
    <s v="5. SANTANDER"/>
    <s v="OFICINAS"/>
    <s v="SAN ALBERTO"/>
    <n v="40105"/>
    <n v="41316"/>
    <n v="2"/>
    <n v="8.33"/>
    <n v="0.55533333333333335"/>
    <m/>
    <m/>
    <x v="0"/>
  </r>
  <r>
    <n v="8829954"/>
    <s v="GUERRERO RAMOS HUGO ALBERTO"/>
    <x v="0"/>
    <s v="REGIONAL COMERCIAL"/>
    <s v="DIRECTOR OFICINA TIPO 4"/>
    <s v="1. ANTIOQUIA"/>
    <s v="OFICINAS"/>
    <s v="PUERTO TRIUNFO"/>
    <n v="14308"/>
    <n v="44502"/>
    <n v="11"/>
    <n v="12.46"/>
    <n v="0.83066666666666678"/>
    <m/>
    <m/>
    <x v="0"/>
  </r>
  <r>
    <n v="8850529"/>
    <s v="DIAZ BARRIOS ANTONIO"/>
    <x v="0"/>
    <s v="REGIONAL COMERCIAL"/>
    <s v="CAJERO PRINCIPAL"/>
    <s v="4. COSTA"/>
    <s v="OFICINAS"/>
    <s v="SAN JACINTO"/>
    <n v="41208"/>
    <n v="38681"/>
    <n v="11"/>
    <n v="10.25"/>
    <n v="0.68333333333333335"/>
    <m/>
    <m/>
    <x v="0"/>
  </r>
  <r>
    <n v="8854618"/>
    <s v="GOMEZ SHAIKH LUIS ALEJANDRO"/>
    <x v="2"/>
    <s v="GESTION DE SERVICIOS TECNOLOGICOS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0203"/>
    <n v="1"/>
    <n v="24"/>
    <n v="1.6"/>
    <m/>
    <m/>
    <x v="1"/>
  </r>
  <r>
    <n v="91011027"/>
    <s v="ARDILA ARDILA OSCAR HELI"/>
    <x v="5"/>
    <s v="VIVIENDA                                                                                                                                              "/>
    <s v="COORDINADOR"/>
    <s v="8. DIRECCION NACIONAL"/>
    <s v="DIRECCION GENERAL"/>
    <s v="DIRECCION NACIONAL"/>
    <n v="80000"/>
    <n v="40924"/>
    <n v="1"/>
    <n v="24.38"/>
    <n v="1.6253333333333333"/>
    <m/>
    <m/>
    <x v="1"/>
  </r>
  <r>
    <n v="91011049"/>
    <s v="ARDILA BUITRAGO RODRIGO"/>
    <x v="1"/>
    <s v="VP OPERACIONES"/>
    <s v="SUPERNUMERARIO INTEGRAL"/>
    <s v="7. ORIENTE"/>
    <s v="REGIONAL"/>
    <s v="GERENCIA REGIONAL ORIENTE"/>
    <n v="70000"/>
    <n v="36711"/>
    <n v="7"/>
    <n v="17.38"/>
    <n v="1.1586666666666665"/>
    <m/>
    <m/>
    <x v="1"/>
  </r>
  <r>
    <n v="91012732"/>
    <s v="PATIÑO SALAZAR CARLOS"/>
    <x v="1"/>
    <s v="VP OPERACIONES"/>
    <s v="COORDINADOR"/>
    <s v="4. COSTA"/>
    <s v="REGIONAL"/>
    <s v="SINCELEJO"/>
    <n v="45116"/>
    <n v="43794"/>
    <n v="11"/>
    <n v="11.5"/>
    <n v="0.76666666666666672"/>
    <m/>
    <m/>
    <x v="0"/>
  </r>
  <r>
    <n v="91041807"/>
    <s v="RUEDA CARREÑO ALVARO"/>
    <x v="0"/>
    <s v="REGIONAL COMERCIAL"/>
    <s v="ASESOR COMERCIAL"/>
    <s v="5. SANTANDER"/>
    <s v="OFICINAS"/>
    <s v="SAN VICENTE DE CHUCURI                                                                                                                                "/>
    <n v="50817"/>
    <n v="38719"/>
    <n v="1"/>
    <n v="24.96"/>
    <n v="1.6640000000000001"/>
    <m/>
    <m/>
    <x v="1"/>
  </r>
  <r>
    <n v="91043674"/>
    <s v="PLATA SANTANA LUIS RAMON"/>
    <x v="0"/>
    <s v="REGIONAL COMERCIAL"/>
    <s v="DIRECTOR OFICINA TIPO 2"/>
    <s v="5. SANTANDER"/>
    <s v="OFICINAS"/>
    <s v="EL CARMEN DE CHUCURI                                                                                                                                  "/>
    <n v="50804"/>
    <n v="37431"/>
    <n v="6"/>
    <n v="17.79"/>
    <n v="1.1859999999999999"/>
    <m/>
    <m/>
    <x v="1"/>
  </r>
  <r>
    <n v="91045129"/>
    <s v="CARDENAS BRAVO ADRIAN HERNANDO"/>
    <x v="4"/>
    <s v="NACIONAL DE ANALISIS AGROPECUARIO                                                                                                                     "/>
    <s v="OFICIAL OPERATIVO SENIOR"/>
    <s v="5. SANTANDER"/>
    <s v="REGIONAL"/>
    <s v="EL CARMEN DE CHUCURI                                                                                                                                  "/>
    <n v="50804"/>
    <n v="43781"/>
    <n v="11"/>
    <n v="12.04"/>
    <n v="0.80266666666666664"/>
    <m/>
    <m/>
    <x v="0"/>
  </r>
  <r>
    <n v="91045820"/>
    <s v="PRADA HERNANDEZ ROSSEMBERG"/>
    <x v="0"/>
    <s v="REGIONAL COMERCIAL"/>
    <s v="DIRECTOR OFICINA TIPO 5"/>
    <s v="5. SANTANDER"/>
    <s v="OFICINAS"/>
    <s v="YONDO                                                                                                                                                 "/>
    <n v="14311"/>
    <n v="42982"/>
    <n v="9"/>
    <n v="14.87"/>
    <n v="0.99133333333333329"/>
    <m/>
    <m/>
    <x v="0"/>
  </r>
  <r>
    <n v="91073337"/>
    <s v="VILLAMIZAR VARGAS REYNALDO"/>
    <x v="0"/>
    <s v="REGIONAL COMERCIAL"/>
    <s v="CAJERO PRINCIPAL"/>
    <s v="5. SANTANDER"/>
    <s v="OFICINAS"/>
    <s v="ONZAGA"/>
    <n v="54610"/>
    <n v="44440"/>
    <n v="9"/>
    <n v="15"/>
    <n v="1"/>
    <m/>
    <m/>
    <x v="1"/>
  </r>
  <r>
    <n v="91074423"/>
    <s v="REYES PEREZ ALDEMAR"/>
    <x v="0"/>
    <s v="REGIONAL COMERCIAL"/>
    <s v="DIRECTOR OFICINA TIPO 4"/>
    <s v="5. SANTANDER"/>
    <s v="OFICINAS"/>
    <s v="MOGOTES"/>
    <n v="54609"/>
    <n v="38153"/>
    <n v="6"/>
    <n v="16.837"/>
    <n v="1.1224666666666667"/>
    <m/>
    <m/>
    <x v="1"/>
  </r>
  <r>
    <n v="91078758"/>
    <s v="JIMENEZ DELGADO YIWAR FERNANDO"/>
    <x v="0"/>
    <s v="REGIONAL COMERCIAL"/>
    <s v="DIRECTOR OFICINA TIPO 4"/>
    <s v="5. SANTANDER"/>
    <s v="OFICINAS"/>
    <s v="VILLANUEVA (SANTANDER)"/>
    <n v="54614"/>
    <n v="41491"/>
    <n v="8"/>
    <n v="1.08"/>
    <n v="7.2000000000000008E-2"/>
    <m/>
    <m/>
    <x v="0"/>
  </r>
  <r>
    <n v="91103919"/>
    <s v="CAMARGO AMADO ORLANDO"/>
    <x v="0"/>
    <s v="REGIONAL COMERCIAL"/>
    <s v="DIRECTOR OFICINA TIPO 2"/>
    <s v="5. SANTANDER"/>
    <s v="OFICINAS"/>
    <s v="PIEDECUESTA"/>
    <n v="50810"/>
    <n v="41246"/>
    <n v="12"/>
    <n v="11.087"/>
    <n v="0.73913333333333331"/>
    <m/>
    <m/>
    <x v="0"/>
  </r>
  <r>
    <n v="91106559"/>
    <s v="SANCHEZ SANTOS JAIME"/>
    <x v="0"/>
    <s v="REGIONAL COMERCIAL"/>
    <s v="DIRECTOR OFICINA TIPO 3"/>
    <s v="5. SANTANDER"/>
    <s v="OFICINAS"/>
    <s v="LEBRIJA"/>
    <n v="50807"/>
    <n v="39735"/>
    <n v="10"/>
    <n v="13.21"/>
    <n v="0.88066666666666671"/>
    <m/>
    <m/>
    <x v="0"/>
  </r>
  <r>
    <n v="91107903"/>
    <s v="PEREZ LUQUE OMAR JAVIER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037"/>
    <n v="2"/>
    <n v="23.71"/>
    <n v="1.5806666666666667"/>
    <m/>
    <n v="44928"/>
    <x v="1"/>
  </r>
  <r>
    <n v="91108151"/>
    <s v="GALVIS CORREA JOHNN ALEXANDER"/>
    <x v="0"/>
    <s v="REGIONAL COMERCIAL"/>
    <s v="DIRECTOR OFICINA TIPO 1"/>
    <s v="5. SANTANDER"/>
    <s v="OFICINAS"/>
    <s v="SOCORRO"/>
    <n v="54613"/>
    <n v="39783"/>
    <n v="12"/>
    <n v="11.25"/>
    <n v="0.75"/>
    <m/>
    <m/>
    <x v="0"/>
  </r>
  <r>
    <n v="91108381"/>
    <s v="MORENO MANTILLA SANDRO"/>
    <x v="0"/>
    <s v="VENTAS MICROFINANZAS"/>
    <s v="ASESOR COMERCIAL MICROFINANZAS"/>
    <s v="5. SANTANDER"/>
    <s v="OFICINAS"/>
    <s v="SOCORRO"/>
    <n v="54613"/>
    <n v="43922"/>
    <n v="4"/>
    <n v="21.25"/>
    <n v="1.4166666666666667"/>
    <m/>
    <m/>
    <x v="1"/>
  </r>
  <r>
    <n v="91111842"/>
    <s v="GONZALEZ CALA FREDY ALBERTO"/>
    <x v="0"/>
    <s v="REGIONAL COMERCIAL"/>
    <s v="DIRECTOR OFICINA TIPO 5"/>
    <s v="5. SANTANDER"/>
    <s v="OFICINAS"/>
    <s v="OIBA"/>
    <n v="54616"/>
    <n v="39735"/>
    <n v="10"/>
    <n v="13.127000000000001"/>
    <n v="0.87513333333333343"/>
    <m/>
    <m/>
    <x v="0"/>
  </r>
  <r>
    <n v="91153597"/>
    <s v="PINILLA LANDAZABAL JESUS ALBERTO"/>
    <x v="0"/>
    <s v="REGIONAL COMERCIAL"/>
    <s v="ASESOR COMERCIAL"/>
    <s v="5. SANTANDER"/>
    <s v="OFICINAS"/>
    <s v="ZAPATOCA"/>
    <n v="50816"/>
    <n v="38681"/>
    <n v="11"/>
    <n v="11.5"/>
    <n v="0.76666666666666672"/>
    <m/>
    <m/>
    <x v="0"/>
  </r>
  <r>
    <n v="91154196"/>
    <s v="OSORIO SERRANO JUAN CARLOS"/>
    <x v="0"/>
    <s v="REGIONAL COMERCIAL"/>
    <s v="CAJERO"/>
    <s v="5. SANTANDER"/>
    <s v="OFICINAS"/>
    <s v="FLORIDABLANCA"/>
    <n v="50805"/>
    <n v="40863"/>
    <n v="11"/>
    <n v="11.87"/>
    <n v="0.79133333333333333"/>
    <m/>
    <m/>
    <x v="0"/>
  </r>
  <r>
    <n v="91177200"/>
    <s v="PINILLA MARQUEZ MAURICIO"/>
    <x v="0"/>
    <s v="REGIONAL COMERCIAL"/>
    <s v="GERENTE ZONAL"/>
    <s v="5. SANTANDER"/>
    <s v="REGIONAL"/>
    <s v="BUCARAMANGA"/>
    <n v="50803"/>
    <n v="36705"/>
    <n v="6"/>
    <n v="17.63"/>
    <n v="1.1753333333333333"/>
    <m/>
    <m/>
    <x v="1"/>
  </r>
  <r>
    <n v="91184278"/>
    <s v="CALDERON ROBLES EDWIN"/>
    <x v="0"/>
    <s v="REGIONAL COMERCIAL"/>
    <s v="CAJERO"/>
    <s v="5. SANTANDER"/>
    <s v="OFICINAS"/>
    <s v="FLORIDABLANCA"/>
    <n v="50805"/>
    <n v="44747"/>
    <n v="7"/>
    <n v="2.33"/>
    <n v="0.15533333333333335"/>
    <m/>
    <m/>
    <x v="0"/>
  </r>
  <r>
    <n v="91210616"/>
    <s v="BELTRAN SANDOVAL ALVARO"/>
    <x v="0"/>
    <s v="REGIONAL COMERCIAL"/>
    <s v="ASESOR COMERCIAL"/>
    <s v="5. SANTANDER"/>
    <s v="OFICINAS"/>
    <s v="BARRANCABERMEJA"/>
    <n v="50801"/>
    <n v="38964"/>
    <n v="9"/>
    <n v="13.537000000000001"/>
    <n v="0.90246666666666675"/>
    <m/>
    <m/>
    <x v="0"/>
  </r>
  <r>
    <n v="91213642"/>
    <s v="PRADA ALVAREZ JAIME"/>
    <x v="0"/>
    <s v="REGIONAL COMERCIAL"/>
    <s v="CAJERO PRINCIPAL"/>
    <s v="5. SANTANDER"/>
    <s v="OFICINAS"/>
    <s v="BETULIA"/>
    <n v="50802"/>
    <n v="37196"/>
    <n v="11"/>
    <n v="11.25"/>
    <n v="0.75"/>
    <m/>
    <m/>
    <x v="0"/>
  </r>
  <r>
    <n v="91219234"/>
    <s v="CACERES FLOREZ GILBERTO"/>
    <x v="0"/>
    <s v="REGIONAL COMERCIAL"/>
    <s v="GERENTE ZONAL"/>
    <s v="5. SANTANDER"/>
    <s v="REGIONAL"/>
    <s v="SAN GIL"/>
    <n v="54611"/>
    <n v="38216"/>
    <n v="8"/>
    <n v="15.58"/>
    <n v="1.0386666666666666"/>
    <m/>
    <m/>
    <x v="1"/>
  </r>
  <r>
    <n v="91220445"/>
    <s v="ROMERO RODRIGUEZ HUMBERTO JOSE"/>
    <x v="0"/>
    <s v="REGIONAL COMERCIAL"/>
    <s v="DIRECTOR OPERATIVO"/>
    <s v="5. SANTANDER"/>
    <s v="OFICINAS"/>
    <s v="SAN ALBERTO"/>
    <n v="40105"/>
    <n v="37361"/>
    <n v="4"/>
    <n v="20.67"/>
    <n v="1.3780000000000001"/>
    <m/>
    <m/>
    <x v="1"/>
  </r>
  <r>
    <n v="91221023"/>
    <s v="ORDUZ PRADA NORBERTO"/>
    <x v="5"/>
    <s v="SEGURIDAD BANCARIA      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39630"/>
    <n v="7"/>
    <n v="2.5"/>
    <n v="0.16666666666666666"/>
    <m/>
    <m/>
    <x v="0"/>
  </r>
  <r>
    <n v="91223480"/>
    <s v="NIETO CARRILLO CARLOS ALBERTO"/>
    <x v="1"/>
    <s v="VP OPERACIONES"/>
    <s v="PROFESIONAL UNIVERSITARIO"/>
    <s v="5. SANTANDER"/>
    <s v="REGIONAL"/>
    <s v="GERENCIA REGIONAL SANTANDER"/>
    <n v="50000"/>
    <n v="38964"/>
    <n v="9"/>
    <n v="14.494999999999999"/>
    <n v="0.96633333333333327"/>
    <m/>
    <m/>
    <x v="0"/>
  </r>
  <r>
    <n v="91227974"/>
    <s v="PRADA ARCINIEGAS JORGE LUIS"/>
    <x v="0"/>
    <s v="REGIONAL COMERCIAL"/>
    <s v="CAJERO PRINCIPAL"/>
    <s v="5. SANTANDER"/>
    <s v="OFICINAS"/>
    <s v="CUCUTA"/>
    <n v="51503"/>
    <n v="39247"/>
    <n v="6"/>
    <n v="3.21"/>
    <n v="0.214"/>
    <m/>
    <m/>
    <x v="0"/>
  </r>
  <r>
    <n v="91233160"/>
    <s v="PAEZ GARCIA OSCAR JULIAN"/>
    <x v="1"/>
    <s v="VP OPERACIONES"/>
    <s v="COORDINADOR"/>
    <s v="5. SANTANDER"/>
    <s v="REGIONAL"/>
    <s v="GERENCIA REGIONAL SANTANDER"/>
    <n v="50000"/>
    <n v="36739"/>
    <n v="8"/>
    <n v="16.25"/>
    <n v="1.0833333333333333"/>
    <m/>
    <m/>
    <x v="1"/>
  </r>
  <r>
    <n v="91233432"/>
    <s v="GAMBOA ORTIZ WILLIAM"/>
    <x v="0"/>
    <s v="VENTAS BANCA AGROPECUARIA"/>
    <s v="ASESOR COMERCIAL AGROPECUARIO"/>
    <s v="5. SANTANDER"/>
    <s v="OFICINAS"/>
    <s v="TEORAMA"/>
    <n v="51512"/>
    <n v="43732"/>
    <n v="9"/>
    <n v="13.997999999999999"/>
    <n v="0.93319999999999992"/>
    <m/>
    <m/>
    <x v="0"/>
  </r>
  <r>
    <n v="91234046"/>
    <s v="PAEZ ORTIZ ISRAEL"/>
    <x v="1"/>
    <s v="VP OPERACIONES"/>
    <s v="DIRECTOR SUPERNUMERARIO"/>
    <s v="5. SANTANDER"/>
    <s v="REGIONAL"/>
    <s v="GERENCIA REGIONAL SANTANDER"/>
    <n v="50000"/>
    <n v="41075"/>
    <n v="6"/>
    <n v="3.17"/>
    <n v="0.21133333333333332"/>
    <m/>
    <m/>
    <x v="0"/>
  </r>
  <r>
    <n v="91240598"/>
    <s v="CHIA PABON CARLOS ARTURO"/>
    <x v="1"/>
    <s v="VP OPERACIONES"/>
    <s v="SUPERNUMERARIO INTEGRAL"/>
    <s v="5. SANTANDER"/>
    <s v="REGIONAL"/>
    <s v="GERENCIA REGIONAL SANTANDER"/>
    <n v="50000"/>
    <n v="40105"/>
    <n v="10"/>
    <n v="13"/>
    <n v="0.8666666666666667"/>
    <m/>
    <m/>
    <x v="0"/>
  </r>
  <r>
    <n v="91242476"/>
    <s v="RODRIGUEZ PLATA HECTOR"/>
    <x v="0"/>
    <s v="REGIONAL COMERCIAL"/>
    <s v="JEFE"/>
    <s v="6. OCCIDENTE"/>
    <s v="REGIONAL"/>
    <s v="GERENCIA REGIONAL OCCIDENTE"/>
    <n v="60000"/>
    <n v="36705"/>
    <n v="6"/>
    <n v="17.63"/>
    <n v="1.1753333333333333"/>
    <m/>
    <m/>
    <x v="1"/>
  </r>
  <r>
    <n v="91243458"/>
    <s v="SANCHEZ ARENAS MARIO"/>
    <x v="0"/>
    <s v="REGIONAL COMERCIAL"/>
    <s v="CAJERO"/>
    <s v="5. SANTANDER"/>
    <s v="OFICINAS"/>
    <s v="BUCARAMANGA"/>
    <n v="50803"/>
    <n v="41064"/>
    <n v="6"/>
    <n v="18.62"/>
    <n v="1.2413333333333334"/>
    <m/>
    <m/>
    <x v="1"/>
  </r>
  <r>
    <n v="91250497"/>
    <s v="RAMIREZ BELTRAN EDGAR JAVIER"/>
    <x v="0"/>
    <s v="REGIONAL COMERCIAL"/>
    <s v="CAJERO PRINCIPAL"/>
    <s v="5. SANTANDER"/>
    <s v="OFICINAS"/>
    <s v="SOCORRO"/>
    <n v="54613"/>
    <n v="37196"/>
    <n v="11"/>
    <n v="12.5"/>
    <n v="0.83333333333333337"/>
    <m/>
    <m/>
    <x v="0"/>
  </r>
  <r>
    <n v="91258917"/>
    <s v="SANCHEZ PADILLA ABRAHAM"/>
    <x v="1"/>
    <s v="VP OPERACIONES"/>
    <s v="DIRECTOR SUPERNUMERARIO"/>
    <s v="5. SANTANDER"/>
    <s v="REGIONAL"/>
    <s v="GERENCIA REGIONAL SANTANDER"/>
    <n v="50000"/>
    <n v="39041"/>
    <n v="11"/>
    <n v="11.71"/>
    <n v="0.78066666666666673"/>
    <m/>
    <m/>
    <x v="0"/>
  </r>
  <r>
    <n v="91260905"/>
    <s v="GUERRERO ARIAS REINALDO"/>
    <x v="0"/>
    <s v="REGIONAL COMERCIAL"/>
    <s v="DIRECTOR OFICINA TIPO 3"/>
    <s v="5. SANTANDER"/>
    <s v="OFICINAS"/>
    <s v="CHINACOTA                                                                                                                                             "/>
    <n v="53805"/>
    <n v="36705"/>
    <n v="6"/>
    <n v="2.63"/>
    <n v="0.17533333333333331"/>
    <m/>
    <m/>
    <x v="0"/>
  </r>
  <r>
    <n v="91266032"/>
    <s v="CONTRERAS DELGADO JOSE ANTONIO"/>
    <x v="0"/>
    <s v="REGIONAL COMERCIAL"/>
    <s v="DIRECTOR OPERATIVO"/>
    <s v="5. SANTANDER"/>
    <s v="OFICINAS"/>
    <s v="BUCARAMANGA"/>
    <n v="50803"/>
    <n v="37196"/>
    <n v="11"/>
    <n v="12.5"/>
    <n v="0.83333333333333337"/>
    <m/>
    <m/>
    <x v="0"/>
  </r>
  <r>
    <n v="91267731"/>
    <s v="ALVARADO VASQUEZ HENRY"/>
    <x v="0"/>
    <s v="REGIONAL COMERCIAL"/>
    <s v="DIRECTOR OFICINA TIPO 2"/>
    <s v="5. SANTANDER"/>
    <s v="OFICINAS"/>
    <s v="SAN VICENTE DE CHUCURI                                                                                                                                "/>
    <n v="50817"/>
    <n v="36705"/>
    <n v="6"/>
    <n v="17.547000000000001"/>
    <n v="1.1698"/>
    <m/>
    <m/>
    <x v="1"/>
  </r>
  <r>
    <n v="91270373"/>
    <s v="VILLARREAL CUCAITA HERNAN"/>
    <x v="1"/>
    <s v="VP OPERACIONES"/>
    <s v="DIRECTOR SUPERNUMERARIO"/>
    <s v="5. SANTANDER"/>
    <s v="REGIONAL"/>
    <s v="GERENCIA REGIONAL SANTANDER"/>
    <n v="50000"/>
    <n v="41001"/>
    <n v="4"/>
    <n v="19.835000000000001"/>
    <n v="1.3223333333333334"/>
    <m/>
    <m/>
    <x v="1"/>
  </r>
  <r>
    <n v="91281403"/>
    <s v="QUINTERO PINTO ALBERTO"/>
    <x v="0"/>
    <s v="REGIONAL COMERCIAL"/>
    <s v="DIRECTOR OFICINA TIPO 2"/>
    <s v="7. ORIENTE"/>
    <s v="OFICINAS"/>
    <s v="RAMIRIQUI                                                                                                                                             "/>
    <n v="75405"/>
    <n v="37403"/>
    <n v="5"/>
    <n v="3.8370000000000002"/>
    <n v="0.25580000000000003"/>
    <m/>
    <m/>
    <x v="0"/>
  </r>
  <r>
    <n v="91284367"/>
    <s v="RODRIGUEZ BAEZ ANGEL DARIO"/>
    <x v="1"/>
    <s v="VP OPERACIONES"/>
    <s v="PROFESIONAL UNIVERSITARIO"/>
    <s v="5. SANTANDER"/>
    <s v="REGIONAL"/>
    <s v="BUCARAMANGA"/>
    <n v="50818"/>
    <n v="36705"/>
    <n v="6"/>
    <n v="17.63"/>
    <n v="1.1753333333333333"/>
    <m/>
    <m/>
    <x v="1"/>
  </r>
  <r>
    <n v="91290748"/>
    <s v="MURILLO OVIEDO CARLOS JAVIER"/>
    <x v="0"/>
    <s v="REGIONAL COMERCIAL"/>
    <s v="ASESOR COMERCIAL"/>
    <s v="5. SANTANDER"/>
    <s v="OFICINAS"/>
    <s v="CUCUTA"/>
    <n v="51503"/>
    <n v="36705"/>
    <n v="6"/>
    <n v="17.63"/>
    <n v="1.1753333333333333"/>
    <s v="Incapacitados + 180 días"/>
    <m/>
    <x v="1"/>
  </r>
  <r>
    <n v="91294476"/>
    <s v="MAESTRE SANMIGUEL ROBINSON"/>
    <x v="0"/>
    <s v="REGIONAL COMERCIAL"/>
    <s v="DIRECTOR OFICINA TIPO 5"/>
    <s v="5. SANTANDER"/>
    <s v="OFICINAS"/>
    <s v="BETULIA"/>
    <n v="50802"/>
    <n v="36705"/>
    <n v="6"/>
    <n v="17.63"/>
    <n v="1.1753333333333333"/>
    <m/>
    <m/>
    <x v="1"/>
  </r>
  <r>
    <n v="91294977"/>
    <s v="FERREIRA SANABRIA GERMAN EDUARDO"/>
    <x v="0"/>
    <s v="REGIONAL COMERCIAL"/>
    <s v="DIRECTOR OFICINA TIPO 4"/>
    <s v="5. SANTANDER"/>
    <s v="OFICINAS"/>
    <s v="MALAGA                                                                                                                                                "/>
    <n v="53006"/>
    <n v="36705"/>
    <n v="6"/>
    <n v="1.2549999999999999"/>
    <n v="8.3666666666666653E-2"/>
    <m/>
    <m/>
    <x v="0"/>
  </r>
  <r>
    <n v="91299052"/>
    <s v="MARIN ORTIZ CARLOS AUGUSTO"/>
    <x v="6"/>
    <s v="VP EJECUTIVA"/>
    <s v="COORDINADOR"/>
    <s v="5. SANTANDER"/>
    <s v="REGIONAL"/>
    <s v="GERENCIA REGIONAL SANTANDER"/>
    <n v="50000"/>
    <n v="37501"/>
    <n v="9"/>
    <n v="14.96"/>
    <n v="0.9973333333333334"/>
    <m/>
    <m/>
    <x v="0"/>
  </r>
  <r>
    <n v="91326521"/>
    <s v="CRUZ OSORIO SAMUEL ADRIAN"/>
    <x v="0"/>
    <s v="REGIONAL COMERCIAL"/>
    <s v="DIRECTOR OFICINA TIPO 2"/>
    <s v="5. SANTANDER"/>
    <s v="OFICINAS"/>
    <s v="SANTA ROSA DEL SUR"/>
    <n v="41212"/>
    <n v="40028"/>
    <n v="8"/>
    <n v="1.17"/>
    <n v="7.8E-2"/>
    <m/>
    <m/>
    <x v="0"/>
  </r>
  <r>
    <n v="91341513"/>
    <s v="RUEDA GARRIDO PLUTARCO"/>
    <x v="0"/>
    <s v="REGIONAL COMERCIAL"/>
    <s v="CAJERO PRINCIPAL"/>
    <s v="5. SANTANDER"/>
    <s v="OFICINAS"/>
    <s v="LEBRIJA"/>
    <n v="50807"/>
    <n v="38510"/>
    <n v="6"/>
    <n v="3.5"/>
    <n v="0.23333333333333334"/>
    <m/>
    <m/>
    <x v="0"/>
  </r>
  <r>
    <n v="91341862"/>
    <s v="BECERRA DURAN JESUS MARIA"/>
    <x v="1"/>
    <s v="VP OPERACIONES"/>
    <s v="SUPERNUMERARIO INTEGRAL"/>
    <s v="5. SANTANDER"/>
    <s v="REGIONAL"/>
    <s v="GERENCIA REGIONAL SANTANDER"/>
    <n v="50000"/>
    <n v="37418"/>
    <n v="6"/>
    <n v="17.079999999999998"/>
    <n v="1.1386666666666665"/>
    <m/>
    <m/>
    <x v="1"/>
  </r>
  <r>
    <n v="91343650"/>
    <s v="CACERES GOMEZ CARLOS"/>
    <x v="0"/>
    <s v="REGIONAL COMERCIAL"/>
    <s v="CAJERO"/>
    <s v="6. OCCIDENTE"/>
    <s v="OFICINAS"/>
    <s v="CALI SUCURSAL"/>
    <n v="60901"/>
    <n v="40203"/>
    <n v="1"/>
    <n v="8.8330000000000002"/>
    <n v="0.58886666666666665"/>
    <m/>
    <m/>
    <x v="0"/>
  </r>
  <r>
    <n v="91351514"/>
    <s v="ROMERO RUEDA DANIEL ALBERTO"/>
    <x v="0"/>
    <s v="REGIONAL COMERCIAL"/>
    <s v="DIRECTOR OFICINA TIPO 4"/>
    <s v="7. ORIENTE"/>
    <s v="OFICINAS"/>
    <s v="SAN LUIS DE PALENQUE"/>
    <n v="75805"/>
    <n v="43528"/>
    <n v="3"/>
    <n v="22.37"/>
    <n v="1.4913333333333334"/>
    <m/>
    <m/>
    <x v="1"/>
  </r>
  <r>
    <n v="91353699"/>
    <s v="ALVAREZ ABRIL GERMAN"/>
    <x v="0"/>
    <s v="VENTAS BANCA PERSONAS"/>
    <s v="PROFESIONAL UNIVERSITARIO"/>
    <s v="5. SANTANDER"/>
    <s v="REGIONAL"/>
    <s v="GERENCIA REGIONAL SANTANDER"/>
    <n v="50000"/>
    <n v="44774"/>
    <n v="8"/>
    <n v="1.25"/>
    <n v="8.3333333333333329E-2"/>
    <m/>
    <m/>
    <x v="0"/>
  </r>
  <r>
    <n v="91360896"/>
    <s v="ESTEVEZ DIAZ GERARDO"/>
    <x v="0"/>
    <s v="REGIONAL COMERCIAL"/>
    <s v="DIRECTOR OFICINA TIPO 4"/>
    <s v="5. SANTANDER"/>
    <s v="OFICINAS"/>
    <s v="LANDAZURI"/>
    <n v="55611"/>
    <n v="36705"/>
    <n v="6"/>
    <n v="1.3380000000000001"/>
    <n v="8.9200000000000002E-2"/>
    <m/>
    <m/>
    <x v="0"/>
  </r>
  <r>
    <n v="91391008"/>
    <s v="CAMPOS BAUTISTA RAMIRO"/>
    <x v="0"/>
    <s v="VENTAS MICROFINANZAS"/>
    <s v="ASESOR COMERCIAL MICROFINANZAS"/>
    <s v="5. SANTANDER"/>
    <s v="OFICINAS"/>
    <s v="VILLANUEVA (SANTANDER)"/>
    <n v="54614"/>
    <n v="42828"/>
    <n v="4"/>
    <n v="21.17"/>
    <n v="1.4113333333333336"/>
    <m/>
    <m/>
    <x v="1"/>
  </r>
  <r>
    <n v="91427577"/>
    <s v="ALVAREZ CABALLERO JOSE FERNANDO"/>
    <x v="0"/>
    <s v="VENTAS BANCA AGROPECUARIA"/>
    <s v="PROFESIONAL UNIVERSITARIO"/>
    <s v="8. DIRECCION NACIONAL"/>
    <s v="DIRECCION GENERAL"/>
    <s v="DIRECCION NACIONAL"/>
    <n v="80000"/>
    <n v="42961"/>
    <n v="8"/>
    <n v="30.71"/>
    <n v="2.0473333333333334"/>
    <m/>
    <m/>
    <x v="2"/>
  </r>
  <r>
    <n v="91431507"/>
    <s v="ACUÑA ESTEBAN LUIS CARLOS"/>
    <x v="0"/>
    <s v="VENTAS MICROFINANZAS"/>
    <s v="ASESOR COMERCIAL MICROFINANZAS"/>
    <s v="5. SANTANDER"/>
    <s v="OFICINAS"/>
    <s v="BARRANCABERMEJA"/>
    <n v="50801"/>
    <n v="44348"/>
    <n v="6"/>
    <n v="3.75"/>
    <n v="0.25"/>
    <m/>
    <m/>
    <x v="0"/>
  </r>
  <r>
    <n v="91434178"/>
    <s v="ECHEVERRIA TORRES MARCELO"/>
    <x v="4"/>
    <s v="NACIONAL DE ANALISIS AGROPECUARIO                                                                                                                     "/>
    <s v="COORDINADOR"/>
    <s v="7. ORIENTE"/>
    <s v="REGIONAL"/>
    <s v="GERENCIA REGIONAL ORIENTE"/>
    <n v="70000"/>
    <n v="43122"/>
    <n v="1"/>
    <n v="24.13"/>
    <n v="1.6086666666666667"/>
    <m/>
    <m/>
    <x v="1"/>
  </r>
  <r>
    <n v="9144696"/>
    <s v="RAMIREZ RICO ABEL DE JESUS"/>
    <x v="0"/>
    <s v="REGIONAL COMERCIAL"/>
    <s v="CAJERO PRINCIPAL"/>
    <s v="4. COSTA"/>
    <s v="OFICINAS"/>
    <s v="MAGANGUE                                                                                                                                              "/>
    <n v="41204"/>
    <n v="41219"/>
    <n v="11"/>
    <n v="12.29"/>
    <n v="0.81933333333333325"/>
    <m/>
    <m/>
    <x v="0"/>
  </r>
  <r>
    <n v="91457328"/>
    <s v="ARIAS CACERES JACOBO"/>
    <x v="0"/>
    <s v="REGIONAL COMERCIAL"/>
    <s v="DIRECTOR OFICINA TIPO 4"/>
    <s v="5. SANTANDER"/>
    <s v="OFICINAS"/>
    <s v="GUACA"/>
    <n v="53005"/>
    <n v="36705"/>
    <n v="6"/>
    <n v="2.63"/>
    <n v="0.17533333333333331"/>
    <m/>
    <m/>
    <x v="0"/>
  </r>
  <r>
    <n v="91458809"/>
    <s v="GOMEZ DELGADO CHRISTIAM ALONSO"/>
    <x v="0"/>
    <s v="VENTAS MICROFINANZAS"/>
    <s v="ASESOR COMERCIAL MICROFINANZAS"/>
    <s v="5. SANTANDER"/>
    <s v="OFICINAS"/>
    <s v="SAN ANDRES (SANTANDER)                                                                                                                                "/>
    <n v="53007"/>
    <n v="41122"/>
    <n v="8"/>
    <n v="16.25"/>
    <n v="1.0833333333333333"/>
    <m/>
    <m/>
    <x v="1"/>
  </r>
  <r>
    <n v="91471407"/>
    <s v="CACERES LEON JOSE DEL CARMEN"/>
    <x v="0"/>
    <s v="REGIONAL COMERCIAL"/>
    <s v="DIRECTOR OFICINA TIPO 2"/>
    <s v="5. SANTANDER"/>
    <s v="OFICINAS"/>
    <s v="CENTRAL DE ABASTO BUCARAMANGA"/>
    <n v="50819"/>
    <n v="40603"/>
    <n v="3"/>
    <n v="7.5"/>
    <n v="0.5"/>
    <m/>
    <m/>
    <x v="0"/>
  </r>
  <r>
    <n v="91487689"/>
    <s v="ORTIZ CUADROS GILBERTO"/>
    <x v="4"/>
    <s v="NORMALIZACION Y COBRO JURIDICO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1701"/>
    <n v="3"/>
    <n v="22.42"/>
    <n v="1.4946666666666668"/>
    <m/>
    <m/>
    <x v="1"/>
  </r>
  <r>
    <n v="91490008"/>
    <s v="SANABRIA MARTINEZ FRANCISCO JAVIER"/>
    <x v="2"/>
    <s v="DESARROLLO DE SOLUCIONES TECNOLOGICAS                                                                                                                 "/>
    <s v="PROFESIONAL SENIOR"/>
    <s v="8. DIRECCION NACIONAL"/>
    <s v="DIRECCION GENERAL"/>
    <s v="DIRECCION NACIONAL"/>
    <n v="80000"/>
    <n v="43935"/>
    <n v="4"/>
    <n v="35.71"/>
    <n v="2.3806666666666669"/>
    <m/>
    <n v="44880"/>
    <x v="2"/>
  </r>
  <r>
    <n v="91491410"/>
    <s v="RODRIGUEZ HERNANDEZ GUILLERMO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4"/>
    <n v="1"/>
    <n v="9.0399999999999991"/>
    <n v="0.60266666666666657"/>
    <m/>
    <m/>
    <x v="0"/>
  </r>
  <r>
    <n v="91492702"/>
    <s v="FIGUEROA RINCON EDINSON"/>
    <x v="1"/>
    <s v="VP OPERACIONES"/>
    <s v="SUPERNUMERARIO FUERZA MOVIL"/>
    <s v="5. SANTANDER"/>
    <s v="REGIONAL"/>
    <s v="GERENCIA REGIONAL SANTANDER"/>
    <n v="50000"/>
    <n v="42415"/>
    <n v="2"/>
    <n v="8.17"/>
    <n v="0.54466666666666663"/>
    <m/>
    <m/>
    <x v="0"/>
  </r>
  <r>
    <n v="91496112"/>
    <s v="LIZARAZO GOMEZ RAMON"/>
    <x v="1"/>
    <s v="VP OPERACIONES"/>
    <s v="PROFESIONAL UNIVERSITARIO"/>
    <s v="5. SANTANDER"/>
    <s v="REGIONAL"/>
    <s v="BUCARAMANGA"/>
    <n v="50818"/>
    <n v="36705"/>
    <n v="6"/>
    <n v="2.2970000000000002"/>
    <n v="0.15313333333333334"/>
    <m/>
    <m/>
    <x v="0"/>
  </r>
  <r>
    <n v="91496744"/>
    <s v="ANTOLINEZ NORIEL OSWALDO"/>
    <x v="0"/>
    <s v="REGIONAL COMERCIAL"/>
    <s v="DIRECTOR OFICINA TIPO 4"/>
    <s v="5. SANTANDER"/>
    <s v="OFICINAS"/>
    <s v="MATANZA"/>
    <n v="50809"/>
    <n v="37431"/>
    <n v="6"/>
    <n v="17.79"/>
    <n v="1.1859999999999999"/>
    <m/>
    <m/>
    <x v="1"/>
  </r>
  <r>
    <n v="91509080"/>
    <s v="HERNANDEZ SOLANO WILLIAM RICARDO"/>
    <x v="0"/>
    <s v="REGIONAL COMERCIAL"/>
    <s v="DIRECTOR OFICINA TIPO 4"/>
    <s v="5. SANTANDER"/>
    <s v="OFICINAS"/>
    <s v="SILOS"/>
    <n v="53814"/>
    <n v="40878"/>
    <n v="12"/>
    <n v="11.042"/>
    <n v="0.73613333333333331"/>
    <m/>
    <m/>
    <x v="0"/>
  </r>
  <r>
    <n v="91509125"/>
    <s v="FLOREZ  YEFERSON"/>
    <x v="0"/>
    <s v="VENTAS BANCA AGROPECUARIA"/>
    <s v="ASESOR COMERCIAL AGROPECUARIO"/>
    <s v="5. SANTANDER"/>
    <s v="OFICINAS"/>
    <s v="SAN ALBERTO"/>
    <n v="40105"/>
    <n v="43719"/>
    <n v="9"/>
    <n v="14.58"/>
    <n v="0.97199999999999998"/>
    <m/>
    <m/>
    <x v="0"/>
  </r>
  <r>
    <n v="91510154"/>
    <s v="OVIEDO LEZAMA JOSE FERNANDO"/>
    <x v="11"/>
    <s v="ASESORIA JURIDICA DEL NEGOCIO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1113"/>
    <n v="7"/>
    <n v="16.579999999999998"/>
    <n v="1.1053333333333333"/>
    <m/>
    <m/>
    <x v="1"/>
  </r>
  <r>
    <n v="91516308"/>
    <s v="RAMIREZ LEON CAMILO ANDRES"/>
    <x v="1"/>
    <s v="VP OPERACIONES"/>
    <s v="OFICIAL SOPORTE"/>
    <s v="5. SANTANDER"/>
    <s v="REGIONAL"/>
    <s v="BUCARAMANGA"/>
    <n v="50818"/>
    <n v="40644"/>
    <n v="4"/>
    <n v="5.83"/>
    <n v="0.38866666666666666"/>
    <m/>
    <m/>
    <x v="0"/>
  </r>
  <r>
    <n v="91516592"/>
    <s v="NEIRA VALDES CARLOS ANDRES"/>
    <x v="0"/>
    <s v="VENTAS MICROFINANZAS"/>
    <s v="ASESOR COMERCIAL MICROFINANZAS"/>
    <s v="5. SANTANDER"/>
    <s v="OFICINAS"/>
    <s v="SAN VICENTE DE CHUCURI                                                                                                                                "/>
    <n v="50817"/>
    <n v="41548"/>
    <n v="10"/>
    <n v="13.75"/>
    <n v="0.91666666666666663"/>
    <m/>
    <m/>
    <x v="0"/>
  </r>
  <r>
    <n v="91520095"/>
    <s v="QUITIAN GOMEZ JOSE JULIAN"/>
    <x v="4"/>
    <s v="NACIONAL DE ANALISIS AGROPECUARIO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2"/>
    <n v="1"/>
    <n v="24.13"/>
    <n v="1.6086666666666667"/>
    <m/>
    <m/>
    <x v="1"/>
  </r>
  <r>
    <n v="91521114"/>
    <s v="DURAN LOZANO RAUL"/>
    <x v="0"/>
    <s v="REGIONAL COMERCIAL"/>
    <s v="DIRECTOR OFICINA TIPO 2"/>
    <s v="5. SANTANDER"/>
    <s v="OFICINAS"/>
    <s v="PUERTO WILCHES"/>
    <n v="50811"/>
    <n v="40484"/>
    <n v="11"/>
    <n v="12.46"/>
    <n v="0.83066666666666678"/>
    <m/>
    <m/>
    <x v="0"/>
  </r>
  <r>
    <n v="91525073"/>
    <s v="CONTRERAS CASTELLANOS CARLOS ALBERTO"/>
    <x v="1"/>
    <s v="VP OPERACIONES"/>
    <s v="PROFESIONAL UNIVERSITARIO"/>
    <s v="5. SANTANDER"/>
    <s v="REGIONAL"/>
    <s v="BUCARAMANGA"/>
    <n v="50818"/>
    <n v="38681"/>
    <n v="11"/>
    <n v="11.375"/>
    <n v="0.7583333333333333"/>
    <m/>
    <m/>
    <x v="0"/>
  </r>
  <r>
    <n v="91526237"/>
    <s v="NIÑO CASTRILLON ANDRES"/>
    <x v="0"/>
    <s v="ALIANZAS ESTRATEGICAS DE NEGOCIO                                                                                                                      "/>
    <s v="JEFE"/>
    <s v="8. DIRECCION NACIONAL"/>
    <s v="DIRECCION GENERAL"/>
    <s v="DIRECCION NACIONAL"/>
    <n v="80000"/>
    <n v="42464"/>
    <n v="4"/>
    <n v="21.13"/>
    <n v="1.4086666666666665"/>
    <m/>
    <m/>
    <x v="1"/>
  </r>
  <r>
    <n v="91526831"/>
    <s v="GUTIERREZ PEREZ EMMANUEL"/>
    <x v="5"/>
    <s v="VIVIENDA              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226"/>
    <n v="11"/>
    <n v="27"/>
    <n v="1.8"/>
    <m/>
    <m/>
    <x v="1"/>
  </r>
  <r>
    <n v="91527359"/>
    <s v="HOYOS GRANADOS DIEGO FERNANDO"/>
    <x v="0"/>
    <s v="ADMINISTRACION DE CARTERA                                                                                                                             "/>
    <s v="PROFESIONAL UNIVERSITARIO"/>
    <s v="2. BOGOTA"/>
    <s v="REGIONAL"/>
    <s v="GERENCIA REGIONAL BOGOTA"/>
    <n v="20000"/>
    <n v="43122"/>
    <n v="1"/>
    <n v="9.0470000000000006"/>
    <n v="0.60313333333333341"/>
    <m/>
    <m/>
    <x v="0"/>
  </r>
  <r>
    <n v="91528173"/>
    <s v="MINA MONCADA CARLOS ANDRES"/>
    <x v="0"/>
    <s v="REGIONAL COMERCIAL"/>
    <s v="DIRECTOR OPERATIVO"/>
    <s v="2. BOGOTA"/>
    <s v="OFICINAS"/>
    <s v="TAME"/>
    <n v="70305"/>
    <n v="40644"/>
    <n v="4"/>
    <n v="20.788"/>
    <n v="1.3858666666666666"/>
    <m/>
    <m/>
    <x v="1"/>
  </r>
  <r>
    <n v="91528795"/>
    <s v="ARDILA GOMEZ CAMILO"/>
    <x v="4"/>
    <s v="NACIONAL DE ANALISIS AGROPECUARIO                                                                                                                     "/>
    <s v="PROFESIONAL OPERATIVO"/>
    <s v="5. SANTANDER"/>
    <s v="REGIONAL"/>
    <s v="GERENCIA REGIONAL SANTANDER"/>
    <n v="50000"/>
    <n v="43724"/>
    <n v="9"/>
    <n v="14.38"/>
    <n v="0.95866666666666667"/>
    <m/>
    <m/>
    <x v="0"/>
  </r>
  <r>
    <n v="91529956"/>
    <s v="ARDILA BAUTISTA JOHAN ALEXIS"/>
    <x v="0"/>
    <s v="ADMINISTRACION DE CARTERA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3124"/>
    <n v="1"/>
    <n v="9.0399999999999991"/>
    <n v="0.60266666666666657"/>
    <m/>
    <m/>
    <x v="0"/>
  </r>
  <r>
    <n v="91530054"/>
    <s v="JAIMES BLANCO ALVARO MAURICIO"/>
    <x v="0"/>
    <s v="VENTAS BANCA AGROPECUARIA"/>
    <s v="ASESOR COMERCIAL AGROPECUARIO"/>
    <s v="5. SANTANDER"/>
    <s v="OFICINAS"/>
    <s v="CERRITO"/>
    <n v="53003"/>
    <n v="44126"/>
    <n v="10"/>
    <n v="12.88"/>
    <n v="0.85866666666666669"/>
    <m/>
    <m/>
    <x v="0"/>
  </r>
  <r>
    <n v="91530279"/>
    <s v="SILVA VARGAS FRAY FREDDY"/>
    <x v="0"/>
    <s v="REGIONAL COMERCIAL"/>
    <s v="CAJERO PRINCIPAL"/>
    <s v="2. BOGOTA"/>
    <s v="OFICINAS"/>
    <s v="SARAVENA"/>
    <n v="70304"/>
    <n v="39881"/>
    <n v="3"/>
    <n v="7.17"/>
    <n v="0.47799999999999998"/>
    <m/>
    <m/>
    <x v="0"/>
  </r>
  <r>
    <n v="91533439"/>
    <s v="JAIMES MORENO ELKIN YESID"/>
    <x v="0"/>
    <s v="VENTAS BANCA AGROPECUARIA"/>
    <s v="ASESOR COMERCIAL AGROPECUARIO"/>
    <s v="5. SANTANDER"/>
    <s v="OFICINAS"/>
    <s v="EL CARMEN DE CHUCURI                                                                                                                                  "/>
    <n v="50804"/>
    <n v="39722"/>
    <n v="10"/>
    <n v="13.75"/>
    <n v="0.91666666666666663"/>
    <m/>
    <m/>
    <x v="0"/>
  </r>
  <r>
    <n v="91538053"/>
    <s v="BARRAGAN MUÑOZ OSCAR IVAN"/>
    <x v="4"/>
    <s v="NACIONAL DE ANALISIS AGROPECUARIO                                                                                                                     "/>
    <s v="OFICIAL OPERATIVO SENIOR"/>
    <s v="5. SANTANDER"/>
    <s v="REGIONAL"/>
    <s v="BUCARAMANGA"/>
    <n v="50803"/>
    <n v="43801"/>
    <n v="12"/>
    <n v="11.21"/>
    <n v="0.7473333333333334"/>
    <m/>
    <m/>
    <x v="0"/>
  </r>
  <r>
    <n v="9156010"/>
    <s v="VALDES BERRIO MANUEL"/>
    <x v="0"/>
    <s v="REGIONAL COMERCIAL"/>
    <s v="CAJERO PRINCIPAL"/>
    <s v="4. COSTA"/>
    <s v="OFICINAS"/>
    <s v="ARJONA"/>
    <n v="41202"/>
    <n v="42254"/>
    <n v="9"/>
    <n v="14.75"/>
    <n v="0.98333333333333328"/>
    <m/>
    <m/>
    <x v="0"/>
  </r>
  <r>
    <n v="9197066"/>
    <s v="MEJIA BUELVAS YEISON JAVIER"/>
    <x v="4"/>
    <s v="NORMALIZACION Y COBRO JURIDICO                                                                                                                        "/>
    <s v="PROFESIONAL UNIVERSITARIO"/>
    <s v="4. COSTA"/>
    <s v="REGIONAL"/>
    <s v="GERENCIA REGIONAL COSTA"/>
    <n v="40000"/>
    <n v="42415"/>
    <n v="2"/>
    <n v="8.17"/>
    <n v="0.54466666666666663"/>
    <m/>
    <m/>
    <x v="0"/>
  </r>
  <r>
    <n v="9197467"/>
    <s v="ARROYO LAMAR EDWIN RAFAEL"/>
    <x v="4"/>
    <s v="NACIONAL DE ANALISIS AGROPECUARIO                                                                                                                     "/>
    <s v="OFICIAL OPERATIVO SENIOR"/>
    <s v="4. COSTA"/>
    <s v="REGIONAL"/>
    <s v="MOMPOX"/>
    <n v="45122"/>
    <n v="43727"/>
    <n v="9"/>
    <n v="14.25"/>
    <n v="0.95"/>
    <m/>
    <m/>
    <x v="0"/>
  </r>
  <r>
    <n v="92096166"/>
    <s v="HERNANDEZ UPARELA ALVARO JOSE"/>
    <x v="0"/>
    <s v="REGIONAL COMERCIAL"/>
    <s v="ASESOR COMERCIAL"/>
    <s v="4. COSTA"/>
    <s v="OFICINAS"/>
    <s v="GALERAS"/>
    <n v="45105"/>
    <n v="36705"/>
    <n v="6"/>
    <n v="2.63"/>
    <n v="0.17533333333333331"/>
    <m/>
    <m/>
    <x v="0"/>
  </r>
  <r>
    <n v="92097481"/>
    <s v="OSORIO MARTINEZ JAIME JOSE"/>
    <x v="0"/>
    <s v="REGIONAL COMERCIAL"/>
    <s v="CAJERO PRINCIPAL"/>
    <s v="4. COSTA"/>
    <s v="OFICINAS"/>
    <s v="GALERAS"/>
    <n v="45105"/>
    <n v="36705"/>
    <n v="6"/>
    <n v="17.63"/>
    <n v="1.1753333333333333"/>
    <m/>
    <m/>
    <x v="1"/>
  </r>
  <r>
    <n v="92098212"/>
    <s v="DIAZ JIMENEZ JOSE FABIAN"/>
    <x v="0"/>
    <s v="REGIONAL COMERCIAL"/>
    <s v="DIRECTOR OFICINA TIPO 4"/>
    <s v="4. COSTA"/>
    <s v="OFICINAS"/>
    <s v="GALERAS"/>
    <n v="45105"/>
    <n v="41219"/>
    <n v="11"/>
    <n v="26.04"/>
    <n v="1.736"/>
    <m/>
    <m/>
    <x v="1"/>
  </r>
  <r>
    <n v="92130265"/>
    <s v="CASTRO VARGAS OMAR CANDELARIO"/>
    <x v="0"/>
    <s v="VENTAS BANCA AGROPECUARIA"/>
    <s v="ASESOR COMERCIAL AGROPECUARIO"/>
    <s v="4. COSTA"/>
    <s v="OFICINAS"/>
    <s v="MAJAGUAL"/>
    <n v="45108"/>
    <n v="43747"/>
    <n v="10"/>
    <n v="13.42"/>
    <n v="0.89466666666666661"/>
    <m/>
    <m/>
    <x v="0"/>
  </r>
  <r>
    <n v="92130976"/>
    <s v="TORRES SAMPAYO LUIS FERNANDO"/>
    <x v="0"/>
    <s v="REGIONAL COMERCIAL"/>
    <s v="DIRECTOR OFICINA TIPO 4"/>
    <s v="4. COSTA"/>
    <s v="OFICINAS"/>
    <s v="COROZAL"/>
    <n v="45104"/>
    <n v="41183"/>
    <n v="10"/>
    <n v="28.75"/>
    <n v="1.9166666666666667"/>
    <m/>
    <m/>
    <x v="1"/>
  </r>
  <r>
    <n v="92131159"/>
    <s v="PELAEZ ROMERO CARLOS DANIEL"/>
    <x v="0"/>
    <s v="REGIONAL COMERCIAL"/>
    <s v="DIRECTOR OFICINA TIPO 5"/>
    <s v="4. COSTA"/>
    <s v="OFICINAS"/>
    <s v="ACHI                                                                                                                                                  "/>
    <n v="41201"/>
    <n v="41183"/>
    <n v="10"/>
    <n v="27.5"/>
    <n v="1.8333333333333333"/>
    <m/>
    <m/>
    <x v="1"/>
  </r>
  <r>
    <n v="92154233"/>
    <s v="TOVAR SILVA OSCAR GREGORIO"/>
    <x v="0"/>
    <s v="VENTAS MICROFINANZAS"/>
    <s v="ASESOR COMERCIAL MICROFINANZAS"/>
    <s v="4. COSTA"/>
    <s v="OFICINAS"/>
    <s v="CENTRAL DE ABASTOS SINCELEJO"/>
    <n v="45123"/>
    <n v="44643"/>
    <n v="3"/>
    <n v="6.58"/>
    <n v="0.43866666666666665"/>
    <m/>
    <m/>
    <x v="0"/>
  </r>
  <r>
    <n v="92256547"/>
    <s v="GONZALEZ DIAZ YONNY RAFAEL"/>
    <x v="1"/>
    <s v="VP OPERACIONES"/>
    <s v="DIRECTOR SUPERNUMERARIO"/>
    <s v="4. COSTA"/>
    <s v="REGIONAL"/>
    <s v="GERENCIA REGIONAL COSTA"/>
    <n v="40000"/>
    <n v="43600"/>
    <n v="5"/>
    <n v="33.17"/>
    <n v="2.2113333333333336"/>
    <m/>
    <m/>
    <x v="2"/>
  </r>
  <r>
    <n v="92257614"/>
    <s v="OLIVERO LOBO ROBERT RAFAEL"/>
    <x v="0"/>
    <s v="REGIONAL COMERCIAL"/>
    <s v="CAJERO PRINCIPAL"/>
    <s v="4. COSTA"/>
    <s v="OFICINAS"/>
    <s v="SAMPUES                                                                                                                                               "/>
    <n v="45110"/>
    <n v="36746"/>
    <n v="8"/>
    <n v="15.96"/>
    <n v="1.0640000000000001"/>
    <m/>
    <m/>
    <x v="1"/>
  </r>
  <r>
    <n v="92261502"/>
    <s v="PEÑATES HERNANDEZ YAMIT JOSE"/>
    <x v="4"/>
    <s v="NACIONAL DE ANALISIS AGROPECUARIO                                                                                                                     "/>
    <s v="OFICIAL OPERATIVO SENIOR"/>
    <s v="4. COSTA"/>
    <s v="REGIONAL"/>
    <s v="SINCELEJO"/>
    <n v="45116"/>
    <n v="43845"/>
    <n v="1"/>
    <n v="9.42"/>
    <n v="0.628"/>
    <m/>
    <m/>
    <x v="0"/>
  </r>
  <r>
    <n v="92495835"/>
    <s v="ROMERO SALAZAR JORGE ENRIQUE"/>
    <x v="0"/>
    <s v="REGIONAL COMERCIAL"/>
    <s v="CAJERO PRINCIPAL"/>
    <s v="4. COSTA"/>
    <s v="OFICINAS"/>
    <s v="PINILLOS"/>
    <n v="41206"/>
    <n v="38740"/>
    <n v="1"/>
    <n v="24.08"/>
    <n v="1.6053333333333333"/>
    <m/>
    <m/>
    <x v="1"/>
  </r>
  <r>
    <n v="92500251"/>
    <s v="MEDINA SUAREZ EDGAR EDUARDO"/>
    <x v="0"/>
    <s v="REGIONAL COMERCIAL"/>
    <s v="CAJERO PRINCIPAL"/>
    <s v="1. ANTIOQUIA"/>
    <s v="OFICINAS"/>
    <s v="MONTELIBANO                                                                                                                                           "/>
    <n v="43605"/>
    <n v="38740"/>
    <n v="1"/>
    <n v="23.997"/>
    <n v="1.5997999999999999"/>
    <m/>
    <m/>
    <x v="1"/>
  </r>
  <r>
    <n v="92502048"/>
    <s v="FUENTES ARRIETA JUVENAL"/>
    <x v="0"/>
    <s v="REGIONAL COMERCIAL"/>
    <s v="DIRECTOR OFICINA TIPO 5"/>
    <s v="4. COSTA"/>
    <s v="OFICINAS"/>
    <s v="LA UNION                                                                                                                                              "/>
    <n v="45106"/>
    <n v="40819"/>
    <n v="10"/>
    <n v="28.67"/>
    <n v="1.9113333333333336"/>
    <m/>
    <m/>
    <x v="1"/>
  </r>
  <r>
    <n v="92511842"/>
    <s v="PATERNINA DE_LA_OSSA WILFREDO"/>
    <x v="0"/>
    <s v="REGIONAL COMERCIAL"/>
    <s v="ASESOR COMERCIAL"/>
    <s v="4. COSTA"/>
    <s v="OFICINAS"/>
    <s v="TOLUVIEJO"/>
    <n v="45119"/>
    <n v="36746"/>
    <n v="8"/>
    <n v="13.46"/>
    <n v="0.89733333333333343"/>
    <m/>
    <m/>
    <x v="0"/>
  </r>
  <r>
    <n v="92517703"/>
    <s v="POCATERRA BELTRAN ELKIN GERMAN"/>
    <x v="0"/>
    <s v="REGIONAL COMERCIAL"/>
    <s v="CAJERO PRINCIPAL"/>
    <s v="4. COSTA"/>
    <s v="OFICINAS"/>
    <s v="SAN PEDRO (SUCRE)"/>
    <n v="45114"/>
    <n v="39832"/>
    <n v="1"/>
    <n v="24.25"/>
    <n v="1.6166666666666667"/>
    <m/>
    <m/>
    <x v="1"/>
  </r>
  <r>
    <n v="92518702"/>
    <s v="PEREZ SOTELO FILADELFO ENRIQUE"/>
    <x v="1"/>
    <s v="VP OPERACIONES"/>
    <s v="PROFESIONAL OPERATIVO"/>
    <s v="4. COSTA"/>
    <s v="REGIONAL"/>
    <s v="SINCELEJO"/>
    <n v="45116"/>
    <n v="36746"/>
    <n v="8"/>
    <n v="0.96"/>
    <n v="6.4000000000000001E-2"/>
    <m/>
    <m/>
    <x v="0"/>
  </r>
  <r>
    <n v="92530510"/>
    <s v="URUETA CHAVEZ EDUARDO EMILIO"/>
    <x v="0"/>
    <s v="REGIONAL COMERCIAL"/>
    <s v="DIRECTOR OFICINA TIPO 4"/>
    <s v="1. ANTIOQUIA"/>
    <s v="OFICINAS"/>
    <s v="SAN ANDRES DE SOTAVENTO                                                                                                                               "/>
    <n v="42910"/>
    <n v="44147"/>
    <n v="11"/>
    <n v="12.04"/>
    <n v="0.80266666666666664"/>
    <m/>
    <m/>
    <x v="0"/>
  </r>
  <r>
    <n v="92531440"/>
    <s v="ROJAS FERREIRA JESUS DAVID"/>
    <x v="5"/>
    <s v="SEGURIDAD BANCARIA                                                                                                                                    "/>
    <s v="PROFESIONAL UNIVERSITARIO"/>
    <s v="5. SANTANDER"/>
    <s v="REGIONAL"/>
    <s v="GERENCIA REGIONAL SANTANDER"/>
    <n v="50000"/>
    <n v="44587"/>
    <n v="1"/>
    <n v="8.9600000000000009"/>
    <n v="0.59733333333333338"/>
    <m/>
    <m/>
    <x v="0"/>
  </r>
  <r>
    <n v="92532291"/>
    <s v="DIAZ AMADOR ELKIN ENRIQUE"/>
    <x v="0"/>
    <s v="REGIONAL COMERCIAL"/>
    <s v="CAJERO PRINCIPAL"/>
    <s v="4. COSTA"/>
    <s v="OFICINAS"/>
    <s v="LOS PALMITOS"/>
    <n v="45107"/>
    <n v="41113"/>
    <n v="7"/>
    <n v="16.579999999999998"/>
    <n v="1.1053333333333333"/>
    <m/>
    <m/>
    <x v="1"/>
  </r>
  <r>
    <n v="92536353"/>
    <s v="CARRASCAL MONTIEL YOHAN ENRIQUE"/>
    <x v="0"/>
    <s v="VENTAS MICROFINANZAS"/>
    <s v="ASESOR COMERCIAL MICROFINANZAS"/>
    <s v="4. COSTA"/>
    <s v="OFICINAS"/>
    <s v="SINCELEJO"/>
    <n v="45116"/>
    <n v="40518"/>
    <n v="12"/>
    <n v="11.04"/>
    <n v="0.73599999999999999"/>
    <m/>
    <m/>
    <x v="0"/>
  </r>
  <r>
    <n v="92538232"/>
    <s v="VERGARA HERNANDEZ RODRIGO ARTURO"/>
    <x v="0"/>
    <s v="REGIONAL COMERCIAL"/>
    <s v="DIRECTOR OFICINA TIPO 5"/>
    <s v="4. COSTA"/>
    <s v="OFICINAS"/>
    <s v="SANTA CATALINA"/>
    <n v="41211"/>
    <n v="42415"/>
    <n v="2"/>
    <n v="8.17"/>
    <n v="0.54466666666666663"/>
    <m/>
    <m/>
    <x v="0"/>
  </r>
  <r>
    <n v="92538680"/>
    <s v="VIANA MARTINEZ OSWALDO RAFAEL"/>
    <x v="0"/>
    <s v="REGIONAL COMERCIAL"/>
    <s v="DIRECTOR OFICINA TIPO 5"/>
    <s v="4. COSTA"/>
    <s v="OFICINAS"/>
    <s v="JUAN DE ACOSTA"/>
    <n v="40510"/>
    <n v="44774"/>
    <n v="8"/>
    <n v="1.25"/>
    <n v="8.3333333333333329E-2"/>
    <m/>
    <m/>
    <x v="0"/>
  </r>
  <r>
    <n v="92538996"/>
    <s v="LOPEZ FERNANDEZ LUIS ALFREDO"/>
    <x v="0"/>
    <s v="REGIONAL COMERCIAL"/>
    <s v="DIRECTOR OFICINA TIPO 4"/>
    <s v="4. COSTA"/>
    <s v="OFICINAS"/>
    <s v="MOMPOX"/>
    <n v="45122"/>
    <n v="42492"/>
    <n v="5"/>
    <n v="18.71"/>
    <n v="1.2473333333333334"/>
    <m/>
    <m/>
    <x v="1"/>
  </r>
  <r>
    <n v="92540260"/>
    <s v="PATERNINA BUELVAS JAIR JOSE"/>
    <x v="0"/>
    <s v="REGIONAL COMERCIAL"/>
    <s v="DIRECTOR OFICINA TIPO 5"/>
    <s v="1. ANTIOQUIA"/>
    <s v="OFICINAS"/>
    <s v="MOMIL"/>
    <n v="42905"/>
    <n v="43500"/>
    <n v="2"/>
    <n v="8.0050000000000008"/>
    <n v="0.53366666666666673"/>
    <m/>
    <m/>
    <x v="0"/>
  </r>
  <r>
    <n v="92541620"/>
    <s v="GONZALEZ ARROYO OMAR ALFREDO"/>
    <x v="0"/>
    <s v="REGIONAL COMERCIAL"/>
    <s v="ASESOR COMERCIAL"/>
    <s v="4. COSTA"/>
    <s v="OFICINAS"/>
    <s v="TOLUVIEJO"/>
    <n v="45119"/>
    <n v="42807"/>
    <n v="3"/>
    <n v="22"/>
    <n v="1.4666666666666666"/>
    <m/>
    <m/>
    <x v="1"/>
  </r>
  <r>
    <n v="92543115"/>
    <s v="OLIVEROS DEARTH EBERT MARIO"/>
    <x v="0"/>
    <s v="REGIONAL COMERCIAL"/>
    <s v="DIRECTOR OFICINA TIPO 4"/>
    <s v="4. COSTA"/>
    <s v="OFICINAS"/>
    <s v="SAN MARCOS"/>
    <n v="45112"/>
    <n v="42534"/>
    <n v="6"/>
    <n v="18.25"/>
    <n v="1.2166666666666666"/>
    <m/>
    <m/>
    <x v="1"/>
  </r>
  <r>
    <n v="92543276"/>
    <s v="OSPINO ULLOA CARLOS MARIO"/>
    <x v="0"/>
    <s v="VENTAS BANCA AGROPECUARIA"/>
    <s v="ASESOR COMERCIAL AGROPECUARIO"/>
    <s v="4. COSTA"/>
    <s v="OFICINAS"/>
    <s v="PINILLOS"/>
    <n v="41206"/>
    <n v="44147"/>
    <n v="11"/>
    <n v="27.04"/>
    <n v="1.8026666666666666"/>
    <m/>
    <m/>
    <x v="1"/>
  </r>
  <r>
    <n v="92544883"/>
    <s v="SUAREZ CONTRERAS CARLOS ADRIAN"/>
    <x v="0"/>
    <s v="REGIONAL COMERCIAL"/>
    <s v="CAJERO"/>
    <s v="4. COSTA"/>
    <s v="OFICINAS"/>
    <s v="COROZAL"/>
    <n v="45104"/>
    <n v="39643"/>
    <n v="7"/>
    <n v="16.96"/>
    <n v="1.1306666666666667"/>
    <m/>
    <m/>
    <x v="1"/>
  </r>
  <r>
    <n v="92547436"/>
    <s v="RIOS DEL VALLE AMAURY RAFAEL"/>
    <x v="0"/>
    <s v="REGIONAL COMERCIAL"/>
    <s v="DIRECTOR OFICINA TIPO 5"/>
    <s v="4. COSTA"/>
    <s v="OFICINAS"/>
    <s v="SAN BENITO ABAD"/>
    <n v="45111"/>
    <n v="42955"/>
    <n v="8"/>
    <n v="15.96"/>
    <n v="1.0640000000000001"/>
    <m/>
    <m/>
    <x v="1"/>
  </r>
  <r>
    <n v="92547571"/>
    <s v="OTERO GIRALDO JULIO OLIMPO"/>
    <x v="0"/>
    <s v="VENTAS MICROFINANZAS"/>
    <s v="ASESOR COMERCIAL MICROFINANZAS"/>
    <s v="4. COSTA"/>
    <s v="OFICINAS"/>
    <s v="SAMPUES                                                                                                                                               "/>
    <n v="45110"/>
    <n v="41113"/>
    <n v="7"/>
    <n v="15.33"/>
    <n v="1.022"/>
    <m/>
    <m/>
    <x v="1"/>
  </r>
  <r>
    <n v="92547810"/>
    <s v="HERAZO HERNANDEZ ROY ROGER"/>
    <x v="1"/>
    <s v="VP OPERACIONES"/>
    <s v="SUPERNUMERARIO INTEGRAL"/>
    <s v="4. COSTA"/>
    <s v="REGIONAL"/>
    <s v="GERENCIA REGIONAL COSTA"/>
    <n v="40000"/>
    <n v="44763"/>
    <n v="7"/>
    <n v="1.67"/>
    <n v="0.11133333333333333"/>
    <m/>
    <m/>
    <x v="0"/>
  </r>
  <r>
    <n v="92549459"/>
    <s v="MOLINA MIRANDA MIGUEL JOSE"/>
    <x v="0"/>
    <s v="VENTAS BANCA AGROPECUARIA"/>
    <s v="ASESOR COMERCIAL AGROPECUARIO"/>
    <s v="4. COSTA"/>
    <s v="OFICINAS"/>
    <s v="SAN JUAN DE NEPOMUCENO"/>
    <n v="41209"/>
    <n v="44278"/>
    <n v="3"/>
    <n v="21.58"/>
    <n v="1.4386666666666665"/>
    <m/>
    <m/>
    <x v="1"/>
  </r>
  <r>
    <n v="92551910"/>
    <s v="MEDINA ORTEGA ELQUIN MANUEL"/>
    <x v="0"/>
    <s v="REGIONAL COMERCIAL"/>
    <s v="OFICIAL SOPORTE"/>
    <s v="4. COSTA"/>
    <s v="OFICINAS"/>
    <s v="SINCELEJO"/>
    <n v="45116"/>
    <n v="38681"/>
    <n v="11"/>
    <n v="25.25"/>
    <n v="1.6833333333333333"/>
    <m/>
    <m/>
    <x v="1"/>
  </r>
  <r>
    <n v="92554321"/>
    <s v="MARQUEZ GOMEZ JUAN CARLOS"/>
    <x v="0"/>
    <s v="REGIONAL COMERCIAL"/>
    <s v="DIRECTOR OFICINA TIPO 4"/>
    <s v="1. ANTIOQUIA"/>
    <s v="OFICINAS"/>
    <s v="SAN PELAYO"/>
    <n v="42914"/>
    <n v="43711"/>
    <n v="9"/>
    <n v="14.92"/>
    <n v="0.9946666666666667"/>
    <m/>
    <m/>
    <x v="0"/>
  </r>
  <r>
    <n v="92559560"/>
    <s v="MARTINEZ CALDERA ESTEBAN"/>
    <x v="0"/>
    <s v="REGIONAL COMERCIAL"/>
    <s v="CAJERO PRINCIPAL"/>
    <s v="4. COSTA"/>
    <s v="OFICINAS"/>
    <s v="COROZAL"/>
    <n v="45104"/>
    <n v="40695"/>
    <n v="6"/>
    <n v="18.75"/>
    <n v="1.25"/>
    <m/>
    <m/>
    <x v="1"/>
  </r>
  <r>
    <n v="92641617"/>
    <s v="TRESPALACIO MONTES JAVIER FRANCISCO"/>
    <x v="0"/>
    <s v="REGIONAL COMERCIAL"/>
    <s v="CAJERO PRINCIPAL"/>
    <s v="4. COSTA"/>
    <s v="OFICINAS"/>
    <s v="GUARANDA"/>
    <n v="45120"/>
    <n v="43405"/>
    <n v="11"/>
    <n v="27.5"/>
    <n v="1.8333333333333333"/>
    <m/>
    <m/>
    <x v="1"/>
  </r>
  <r>
    <n v="92642900"/>
    <s v="TUIRAN NAVARRO JADER ENRIQUE"/>
    <x v="0"/>
    <s v="REGIONAL COMERCIAL"/>
    <s v="CAJERO PRINCIPAL"/>
    <s v="4. COSTA"/>
    <s v="OFICINAS"/>
    <s v="SINCELEJO"/>
    <n v="45116"/>
    <n v="42996"/>
    <n v="9"/>
    <n v="14.29"/>
    <n v="0.95266666666666666"/>
    <m/>
    <m/>
    <x v="0"/>
  </r>
  <r>
    <n v="9264772"/>
    <s v="BARROS DELGADO WALT"/>
    <x v="0"/>
    <s v="REGIONAL COMERCIAL"/>
    <s v="CAJERO PRINCIPAL"/>
    <s v="4. COSTA"/>
    <s v="OFICINAS"/>
    <s v="EL BANCO"/>
    <n v="44805"/>
    <n v="36705"/>
    <n v="6"/>
    <n v="17.63"/>
    <n v="1.1753333333333333"/>
    <m/>
    <m/>
    <x v="1"/>
  </r>
  <r>
    <n v="9272594"/>
    <s v="AMARIS LARA VICTOR ARISTIDES"/>
    <x v="2"/>
    <s v="INFRAESTRUCTURA TECNOLOGICA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1470"/>
    <n v="7"/>
    <n v="16.920000000000002"/>
    <n v="1.1280000000000001"/>
    <m/>
    <m/>
    <x v="1"/>
  </r>
  <r>
    <n v="9273802"/>
    <s v="MENESES CONDE WILFRAN"/>
    <x v="0"/>
    <s v="VENTAS MICROFINANZAS"/>
    <s v="ASESOR COMERCIAL MICROFINANZAS"/>
    <s v="4. COSTA"/>
    <s v="OFICINAS"/>
    <s v="MOMPOX"/>
    <n v="45122"/>
    <n v="43740"/>
    <n v="10"/>
    <n v="28.71"/>
    <n v="1.9140000000000001"/>
    <m/>
    <m/>
    <x v="1"/>
  </r>
  <r>
    <n v="9285558"/>
    <s v="ELLES SOLORZANO CARLOS ALFREDO"/>
    <x v="0"/>
    <s v="REGIONAL COMERCIAL"/>
    <s v="CAJERO"/>
    <s v="4. COSTA"/>
    <s v="OFICINAS"/>
    <s v="CARTAGENA"/>
    <n v="41203"/>
    <n v="38740"/>
    <n v="1"/>
    <n v="9.08"/>
    <n v="0.60533333333333339"/>
    <m/>
    <m/>
    <x v="0"/>
  </r>
  <r>
    <n v="9290243"/>
    <s v="LLAMAS FOLIACO LUIS ENRIQUE"/>
    <x v="10"/>
    <s v="VP TALENTO HUMANO"/>
    <s v="VICEPRESIDENTE"/>
    <s v="8. DIRECCION NACIONAL"/>
    <s v="DIRECCION GENERAL"/>
    <s v="DIRECCION NACIONAL"/>
    <n v="80000"/>
    <n v="44655"/>
    <n v="4"/>
    <n v="6.13"/>
    <n v="0.40866666666666668"/>
    <m/>
    <m/>
    <x v="0"/>
  </r>
  <r>
    <n v="9295970"/>
    <s v="CASTRO BELTRAN CARLOS JAVIER"/>
    <x v="0"/>
    <s v="REGIONAL COMERCIAL"/>
    <s v="DIRECTOR OFICINA TIPO 5"/>
    <s v="4. COSTA"/>
    <s v="OFICINAS"/>
    <s v="PINILLOS"/>
    <n v="41206"/>
    <n v="44326"/>
    <n v="5"/>
    <n v="4.63"/>
    <n v="0.30866666666666664"/>
    <m/>
    <m/>
    <x v="0"/>
  </r>
  <r>
    <n v="93062306"/>
    <s v="BERMUDEZ RAMIREZ OSCAR IVAN"/>
    <x v="0"/>
    <s v="BANCA HIPOTECARIA                                                                                                                                     "/>
    <s v="PROFESIONAL OPERATIVO"/>
    <s v="8. DIRECCION NACIONAL"/>
    <s v="DIRECCION GENERAL"/>
    <s v="DIRECCION NACIONAL"/>
    <n v="80000"/>
    <n v="44774"/>
    <n v="8"/>
    <n v="1.25"/>
    <n v="8.3333333333333329E-2"/>
    <m/>
    <m/>
    <x v="0"/>
  </r>
  <r>
    <n v="93081773"/>
    <s v="TAFUR MENDEZ DAGOBERTO"/>
    <x v="1"/>
    <s v="VP OPERACIONES"/>
    <s v="SUPERNUMERARIO INTEGRAL"/>
    <s v="9. SUR"/>
    <s v="REGIONAL"/>
    <s v="GERENCIA REGIONAL SUR"/>
    <n v="90000"/>
    <n v="38684"/>
    <n v="11"/>
    <n v="26.38"/>
    <n v="1.7586666666666666"/>
    <m/>
    <m/>
    <x v="1"/>
  </r>
  <r>
    <n v="93082863"/>
    <s v="CABEZAS  JUAN CARLOS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8166"/>
    <n v="6"/>
    <n v="17.63"/>
    <n v="1.1753333333333333"/>
    <m/>
    <m/>
    <x v="1"/>
  </r>
  <r>
    <n v="93087296"/>
    <s v="ARIAS SUAREZ JOSE HERMES"/>
    <x v="9"/>
    <s v="VP RIESGOS"/>
    <s v="CONDUCTOR"/>
    <s v="8. DIRECCION NACIONAL"/>
    <s v="DIRECCION GENERAL"/>
    <s v="DIRECCION NACIONAL"/>
    <n v="80000"/>
    <n v="39853"/>
    <n v="2"/>
    <n v="8.42"/>
    <n v="0.56133333333333335"/>
    <m/>
    <m/>
    <x v="0"/>
  </r>
  <r>
    <n v="93118588"/>
    <s v="ALCALA LOMBO JUAN MARTIN"/>
    <x v="0"/>
    <s v="REGIONAL COMERCIAL"/>
    <s v="GERENTE ZONAL"/>
    <s v="7. ORIENTE"/>
    <s v="REGIONAL"/>
    <s v="GARAGOA"/>
    <n v="72203"/>
    <n v="36724"/>
    <n v="7"/>
    <n v="1.83"/>
    <n v="0.12200000000000001"/>
    <m/>
    <m/>
    <x v="0"/>
  </r>
  <r>
    <n v="93120379"/>
    <s v="VERA SANCHEZ CARLOS ALBERTO"/>
    <x v="0"/>
    <s v="REGIONAL COMERCIAL"/>
    <s v="CAJERO PRINCIPAL"/>
    <s v="2. BOGOTA"/>
    <s v="OFICINAS"/>
    <s v="AVENIDA JIMENEZ                                                                                                                                       "/>
    <n v="20703"/>
    <n v="40105"/>
    <n v="10"/>
    <n v="13"/>
    <n v="0.8666666666666667"/>
    <m/>
    <m/>
    <x v="0"/>
  </r>
  <r>
    <n v="93120636"/>
    <s v="CARDOSO PALMA LUIS HERNAN"/>
    <x v="0"/>
    <s v="REGIONAL COMERCIAL"/>
    <s v="CAJERO PRINCIPAL"/>
    <s v="9. SUR"/>
    <s v="OFICINAS"/>
    <s v="ESPINAL"/>
    <n v="31905"/>
    <n v="38681"/>
    <n v="11"/>
    <n v="11.5"/>
    <n v="0.76666666666666672"/>
    <m/>
    <m/>
    <x v="0"/>
  </r>
  <r>
    <n v="93120772"/>
    <s v="VALDES CARDENAS ARGILIO"/>
    <x v="1"/>
    <s v="VP OPERACIONES"/>
    <s v="PROFESIONAL UNIVERSITARIO"/>
    <s v="7. ORIENTE"/>
    <s v="REGIONAL"/>
    <s v="TUNJA"/>
    <n v="75415"/>
    <n v="36739"/>
    <n v="8"/>
    <n v="0.70799999999999996"/>
    <n v="4.7199999999999999E-2"/>
    <m/>
    <m/>
    <x v="0"/>
  </r>
  <r>
    <n v="93125574"/>
    <s v="AVILA HERNANDEZ RODOLFO"/>
    <x v="1"/>
    <s v="VP OPERACIONES"/>
    <s v="PROFESIONAL UNIVERSITARIO"/>
    <s v="2. BOGOTA"/>
    <s v="REGIONAL"/>
    <s v="BOGOTA"/>
    <n v="20713"/>
    <n v="38194"/>
    <n v="7"/>
    <n v="16.46"/>
    <n v="1.0973333333333335"/>
    <m/>
    <m/>
    <x v="1"/>
  </r>
  <r>
    <n v="93125773"/>
    <s v="TRIANA REYES EDGAR"/>
    <x v="10"/>
    <s v="DESEMPEÑO Y COMPENSACION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036"/>
    <n v="7"/>
    <n v="16.54"/>
    <n v="1.1026666666666667"/>
    <m/>
    <n v="44921"/>
    <x v="1"/>
  </r>
  <r>
    <n v="93128900"/>
    <s v="OSPINA VILLANUEVA FELIX ANTONIO"/>
    <x v="1"/>
    <s v="VP OPERACIONES"/>
    <s v="PROFESIONAL UNIVERSITARIO"/>
    <s v="9. SUR"/>
    <s v="REGIONAL"/>
    <s v="IBAGUE                                                                                                                                                "/>
    <n v="32408"/>
    <n v="36705"/>
    <n v="6"/>
    <n v="17.63"/>
    <n v="1.1753333333333333"/>
    <m/>
    <m/>
    <x v="1"/>
  </r>
  <r>
    <n v="93129209"/>
    <s v="MORA ORJUELA JORGE HERNAN"/>
    <x v="0"/>
    <s v="REGIONAL COMERCIAL"/>
    <s v="DIRECTOR OPERATIVO"/>
    <s v="9. SUR"/>
    <s v="OFICINAS"/>
    <s v="ESPINAL"/>
    <n v="31905"/>
    <n v="38681"/>
    <n v="11"/>
    <n v="11.292"/>
    <n v="0.75280000000000002"/>
    <m/>
    <m/>
    <x v="0"/>
  </r>
  <r>
    <n v="93133716"/>
    <s v="LOZANO REYES WILFREDO"/>
    <x v="0"/>
    <s v="REGIONAL COMERCIAL"/>
    <s v="ASESOR COMERCIAL"/>
    <s v="9. SUR"/>
    <s v="OFICINAS"/>
    <s v="COELLO"/>
    <n v="31903"/>
    <n v="40603"/>
    <n v="3"/>
    <n v="7.4169999999999998"/>
    <n v="0.49446666666666667"/>
    <m/>
    <m/>
    <x v="0"/>
  </r>
  <r>
    <n v="93137550"/>
    <s v="CRUZ GUTIERREZ ANDRES MAURICIO"/>
    <x v="0"/>
    <s v="REGIONAL COMERCIAL"/>
    <s v="CAJERO"/>
    <s v="3. CAFETERA"/>
    <s v="OFICINAS"/>
    <s v="PEREIRA"/>
    <n v="34105"/>
    <n v="44643"/>
    <n v="3"/>
    <n v="6.58"/>
    <n v="0.43866666666666665"/>
    <m/>
    <m/>
    <x v="0"/>
  </r>
  <r>
    <n v="93152550"/>
    <s v="TRIANA ÑUSTES HUGO RENSO"/>
    <x v="4"/>
    <s v="VP CREDITO                                                                                                                                            "/>
    <s v="JEFE"/>
    <s v="8. DIRECCION NACIONAL"/>
    <s v="DIRECCION GENERAL"/>
    <s v="DIRECCION NACIONAL"/>
    <n v="80000"/>
    <n v="44210"/>
    <n v="1"/>
    <n v="16.46"/>
    <n v="1.0973333333333335"/>
    <m/>
    <m/>
    <x v="1"/>
  </r>
  <r>
    <n v="93201359"/>
    <s v="CAMPOS PRIETO CELICO ANTONIO"/>
    <x v="0"/>
    <s v="REGIONAL COMERCIAL"/>
    <s v="ASESOR COMERCIAL"/>
    <s v="9. SUR"/>
    <s v="OFICINAS"/>
    <s v="PURIFICACION                                                                                                                                          "/>
    <n v="31911"/>
    <n v="39259"/>
    <n v="6"/>
    <n v="17.71"/>
    <n v="1.1806666666666668"/>
    <m/>
    <m/>
    <x v="1"/>
  </r>
  <r>
    <n v="93203545"/>
    <s v="GUALTERO CARRIZOSA JOSE ARIEL"/>
    <x v="0"/>
    <s v="REGIONAL COMERCIAL"/>
    <s v="OFICIAL OPERATIVO SENIOR"/>
    <s v="9. SUR"/>
    <s v="OFICINAS"/>
    <s v="PURIFICACION                                                                                                                                          "/>
    <n v="31911"/>
    <n v="38720"/>
    <n v="1"/>
    <n v="24.92"/>
    <n v="1.6613333333333336"/>
    <m/>
    <m/>
    <x v="1"/>
  </r>
  <r>
    <n v="93207658"/>
    <s v="DEVIA BOCANEGRA EMIRO ANDRES"/>
    <x v="0"/>
    <s v="REGIONAL COMERCIAL"/>
    <s v="CAJERO PRINCIPAL"/>
    <s v="9. SUR"/>
    <s v="OFICINAS"/>
    <s v="PRADO"/>
    <n v="31910"/>
    <n v="42800"/>
    <n v="3"/>
    <n v="22.29"/>
    <n v="1.486"/>
    <m/>
    <m/>
    <x v="1"/>
  </r>
  <r>
    <n v="93235834"/>
    <s v="ROA AMAYA ERIC CRISTIAN"/>
    <x v="0"/>
    <s v="VENTAS BANCA AGROPECUARIA"/>
    <s v="ASESOR COMERCIAL AGROPECUARIO"/>
    <s v="9. SUR"/>
    <s v="OFICINAS"/>
    <s v="ROVIRA"/>
    <n v="31922"/>
    <n v="43514"/>
    <n v="2"/>
    <n v="23.04"/>
    <n v="1.536"/>
    <m/>
    <m/>
    <x v="1"/>
  </r>
  <r>
    <n v="93236134"/>
    <s v="TORRES VEGA JAIRO ALBERTO"/>
    <x v="0"/>
    <s v="REGIONAL COMERCIAL"/>
    <s v="DIRECTOR OFICINA TIPO 1"/>
    <s v="9. SUR"/>
    <s v="OFICINAS"/>
    <s v="IBAGUE                                                                                                                                                "/>
    <n v="32408"/>
    <n v="39014"/>
    <n v="10"/>
    <n v="12.79"/>
    <n v="0.85266666666666657"/>
    <m/>
    <m/>
    <x v="0"/>
  </r>
  <r>
    <n v="93238737"/>
    <s v="CASTILLA RODRIGUEZ LUIS ALEJANDRO"/>
    <x v="0"/>
    <s v="REGIONAL COMERCIAL"/>
    <s v="OFICIAL OPERATIVO SENIOR"/>
    <s v="9. SUR"/>
    <s v="OFICINAS"/>
    <s v="ORTEGA"/>
    <n v="31908"/>
    <n v="41122"/>
    <n v="8"/>
    <n v="16.25"/>
    <n v="1.0833333333333333"/>
    <m/>
    <m/>
    <x v="1"/>
  </r>
  <r>
    <n v="93238920"/>
    <s v="USECHE LOZANO CARLOS ARTURO"/>
    <x v="2"/>
    <s v="ASEGURAMIENTO TECNOLOGICO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723"/>
    <n v="12"/>
    <n v="25.457999999999998"/>
    <n v="1.6971999999999998"/>
    <m/>
    <m/>
    <x v="1"/>
  </r>
  <r>
    <n v="93286878"/>
    <s v="HERNANDEZ ENCISO CARLOS ALBERTO"/>
    <x v="3"/>
    <s v="PRESIDENCIA"/>
    <s v="PROFESIONAL SENIOR"/>
    <s v="8. DIRECCION NACIONAL"/>
    <s v="DIRECCION GENERAL"/>
    <s v="DIRECCION NACIONAL"/>
    <n v="80000"/>
    <n v="42835"/>
    <n v="4"/>
    <n v="35.078000000000003"/>
    <n v="2.3385333333333334"/>
    <m/>
    <m/>
    <x v="2"/>
  </r>
  <r>
    <n v="93289039"/>
    <s v="GARCIA HERRERA ARLY"/>
    <x v="1"/>
    <s v="OPERACION BANCARIA Y APOYO TRANSACCIONAL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9449"/>
    <n v="1"/>
    <n v="9.9600000000000009"/>
    <n v="0.66400000000000003"/>
    <m/>
    <m/>
    <x v="0"/>
  </r>
  <r>
    <n v="93294159"/>
    <s v="AGUDELO SIERRA MILTON ARLEY"/>
    <x v="0"/>
    <s v="REGIONAL COMERCIAL"/>
    <s v="DIRECTOR OFICINA TIPO 4"/>
    <s v="9. SUR"/>
    <s v="OFICINAS"/>
    <s v="MURILLO"/>
    <n v="32413"/>
    <n v="42870"/>
    <n v="5"/>
    <n v="19.420000000000002"/>
    <n v="1.2946666666666669"/>
    <m/>
    <m/>
    <x v="1"/>
  </r>
  <r>
    <n v="93349613"/>
    <s v="VERA CARDENAS NILSON"/>
    <x v="0"/>
    <s v="VENTAS BANCA AGROPECUARIA"/>
    <s v="ASESOR COMERCIAL AGROPECUARIO"/>
    <s v="9. SUR"/>
    <s v="OFICINAS"/>
    <s v="ATACO"/>
    <n v="32415"/>
    <n v="43735"/>
    <n v="9"/>
    <n v="13.92"/>
    <n v="0.92800000000000005"/>
    <m/>
    <m/>
    <x v="0"/>
  </r>
  <r>
    <n v="93356216"/>
    <s v="HERNANDEZ GUAYARA ORLANDO"/>
    <x v="0"/>
    <s v="REGIONAL COMERCIAL"/>
    <s v="ASESOR COMERCIAL"/>
    <s v="9. SUR"/>
    <s v="OFICINAS"/>
    <s v="IBAGUE                                                                                                                                                "/>
    <n v="32408"/>
    <n v="39756"/>
    <n v="11"/>
    <n v="12.38"/>
    <n v="0.82533333333333336"/>
    <m/>
    <m/>
    <x v="0"/>
  </r>
  <r>
    <n v="93360912"/>
    <s v="PESCA ANGULO JHON WILLIAM"/>
    <x v="4"/>
    <s v="NACIONAL DE ANALISIS AGROPECUARIO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39449"/>
    <n v="1"/>
    <n v="24.96"/>
    <n v="1.6640000000000001"/>
    <m/>
    <m/>
    <x v="1"/>
  </r>
  <r>
    <n v="93364674"/>
    <s v="ARANZAZU CARDONA HERNANDO AUGUSTO"/>
    <x v="3"/>
    <s v="PRESIDENCIA"/>
    <s v="ASESOR PRESIDENTE"/>
    <s v="8. DIRECCION NACIONAL"/>
    <s v="DIRECCION GENERAL"/>
    <s v="DIRECCION NACIONAL"/>
    <n v="80000"/>
    <n v="44159"/>
    <n v="11"/>
    <n v="26.54"/>
    <n v="1.7693333333333332"/>
    <m/>
    <m/>
    <x v="1"/>
  </r>
  <r>
    <n v="93371914"/>
    <s v="MOSOS ANGARITA JAIME"/>
    <x v="1"/>
    <s v="VP OPERACIONES"/>
    <s v="PROFESIONAL UNIVERSITARIO"/>
    <s v="9. SUR"/>
    <s v="REGIONAL"/>
    <s v="IBAGUE                                                                                                                                                "/>
    <n v="32408"/>
    <n v="39013"/>
    <n v="10"/>
    <n v="12.83"/>
    <n v="0.85533333333333339"/>
    <m/>
    <m/>
    <x v="0"/>
  </r>
  <r>
    <n v="93374068"/>
    <s v="RODRIGUEZ PERDOMO JUAN CARLOS"/>
    <x v="2"/>
    <s v="ASEGURAMIENTO TECNOLOGICO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589"/>
    <n v="1"/>
    <n v="8.8699999999999992"/>
    <n v="0.59133333333333327"/>
    <m/>
    <m/>
    <x v="0"/>
  </r>
  <r>
    <n v="93376808"/>
    <s v="RAMIREZ YOSSA DERLY JESUS"/>
    <x v="8"/>
    <s v="VENTAS BANCA OFICIAL"/>
    <s v="EJECUTIVO DE CUENTA"/>
    <s v="8. DIRECCION NACIONAL"/>
    <s v="DIRECCION GENERAL"/>
    <s v="DIRECCION NACIONAL"/>
    <n v="80000"/>
    <n v="44053"/>
    <n v="8"/>
    <n v="18.21"/>
    <n v="1.214"/>
    <m/>
    <m/>
    <x v="1"/>
  </r>
  <r>
    <n v="93383070"/>
    <s v="GUTIERREZ PERDOMO OSKAR TONY"/>
    <x v="0"/>
    <s v="VENTAS BANCA PERSONAS"/>
    <s v="GERENTE NACIONAL"/>
    <s v="8. DIRECCION NACIONAL"/>
    <s v="DIRECCION GENERAL"/>
    <s v="DIRECCION NACIONAL"/>
    <n v="80000"/>
    <n v="44490"/>
    <n v="10"/>
    <n v="12.92"/>
    <n v="0.86133333333333328"/>
    <m/>
    <n v="44866"/>
    <x v="0"/>
  </r>
  <r>
    <n v="93386143"/>
    <s v="BARRIOS OCAMPO ORLANDO"/>
    <x v="1"/>
    <s v="VP OPERACIONES"/>
    <s v="DIRECTOR SUPERNUMERARIO"/>
    <s v="9. SUR"/>
    <s v="REGIONAL"/>
    <s v="GERENCIA REGIONAL SUR"/>
    <n v="90000"/>
    <n v="38684"/>
    <n v="11"/>
    <n v="11.38"/>
    <n v="0.75866666666666671"/>
    <m/>
    <m/>
    <x v="0"/>
  </r>
  <r>
    <n v="93389867"/>
    <s v="GARZON GUZMAN WILSON"/>
    <x v="0"/>
    <s v="REGIONAL COMERCIAL"/>
    <s v="GERENTE ZONAL"/>
    <s v="9. SUR"/>
    <s v="REGIONAL"/>
    <s v="IBAGUE                                                                                                                                                "/>
    <n v="32408"/>
    <n v="36747"/>
    <n v="8"/>
    <n v="15.92"/>
    <n v="1.0613333333333332"/>
    <m/>
    <m/>
    <x v="1"/>
  </r>
  <r>
    <n v="93389938"/>
    <s v="GOMEZ ROMERO JUAN FELIPE"/>
    <x v="0"/>
    <s v="REGIONAL COMERCIAL"/>
    <s v="DIRECTOR OFICINA TIPO 3"/>
    <s v="2. BOGOTA"/>
    <s v="OFICINAS"/>
    <s v="CORABASTOS"/>
    <n v="20708"/>
    <n v="40567"/>
    <n v="1"/>
    <n v="22.748000000000001"/>
    <n v="1.5165333333333335"/>
    <m/>
    <m/>
    <x v="1"/>
  </r>
  <r>
    <n v="93395125"/>
    <s v="PASSOS TEZ JHON JAIRO"/>
    <x v="0"/>
    <s v="VENTAS BANCA AGROPECUARIA"/>
    <s v="ASESOR COMERCIAL AGROPECUARIO"/>
    <s v="9. SUR"/>
    <s v="OFICINAS"/>
    <s v="SIBUNDOY"/>
    <n v="63407"/>
    <n v="42165"/>
    <n v="6"/>
    <n v="18.38"/>
    <n v="1.2253333333333332"/>
    <m/>
    <m/>
    <x v="1"/>
  </r>
  <r>
    <n v="93396242"/>
    <s v="NARANJO FARFAN EIVER GIOVANNI"/>
    <x v="0"/>
    <s v="REGIONAL COMERCIAL"/>
    <s v="CAJERO"/>
    <s v="9. SUR"/>
    <s v="OFICINAS"/>
    <s v="IBAGUE                                                                                                                                                "/>
    <n v="32408"/>
    <n v="43410"/>
    <n v="11"/>
    <n v="27.29"/>
    <n v="1.8193333333333332"/>
    <m/>
    <m/>
    <x v="1"/>
  </r>
  <r>
    <n v="93398064"/>
    <s v="VILLEGAS CHARRY JUAN CAMILO"/>
    <x v="0"/>
    <s v="REGIONAL COMERCIAL"/>
    <s v="CAJERO PRINCIPAL"/>
    <s v="6. OCCIDENTE"/>
    <s v="OFICINAS"/>
    <s v="FUNES"/>
    <n v="62504"/>
    <n v="42751"/>
    <n v="1"/>
    <n v="9.2129999999999992"/>
    <n v="0.61419999999999997"/>
    <m/>
    <m/>
    <x v="0"/>
  </r>
  <r>
    <n v="93398404"/>
    <s v="CRUZ MONSALVE HUGO FERLEY"/>
    <x v="0"/>
    <s v="REGIONAL COMERCIAL"/>
    <s v="DIRECTOR OFICINA TIPO 1"/>
    <s v="9. SUR"/>
    <s v="OFICINAS"/>
    <s v="NEIVA"/>
    <n v="33706"/>
    <n v="41610"/>
    <n v="12"/>
    <n v="11.21"/>
    <n v="0.7473333333333334"/>
    <m/>
    <m/>
    <x v="0"/>
  </r>
  <r>
    <n v="93401039"/>
    <s v="RAMIREZ HORTA DIEGO FERNANDO"/>
    <x v="1"/>
    <s v="VP OPERACIONES"/>
    <s v="DIRECTOR SUPERNUMERARIO"/>
    <s v="9. SUR"/>
    <s v="REGIONAL"/>
    <s v="GERENCIA REGIONAL SUR"/>
    <n v="90000"/>
    <n v="41226"/>
    <n v="11"/>
    <n v="12"/>
    <n v="0.8"/>
    <m/>
    <m/>
    <x v="0"/>
  </r>
  <r>
    <n v="93401824"/>
    <s v="CALLEJAS CARDENAS EDGAR ALONSO"/>
    <x v="1"/>
    <s v="OPERATIVA DE DESEMBOLSOS Y CARTERA"/>
    <s v="PROFESIONAL UNIVERSITARIO"/>
    <s v="8. DIRECCION NACIONAL"/>
    <s v="DIRECCION GENERAL"/>
    <s v="DIRECCION NACIONAL"/>
    <n v="80000"/>
    <n v="41045"/>
    <n v="5"/>
    <n v="19.286999999999999"/>
    <n v="1.2857999999999998"/>
    <m/>
    <m/>
    <x v="1"/>
  </r>
  <r>
    <n v="93403368"/>
    <s v="MACHADO PORTO JHON JAIRO"/>
    <x v="4"/>
    <s v="NORMALIZACION Y COBRO JURIDICO                                                                                                                        "/>
    <s v="PROFESIONAL OPERATIVO"/>
    <s v="9. SUR"/>
    <s v="REGIONAL"/>
    <s v="GERENCIA REGIONAL SUR"/>
    <n v="90000"/>
    <n v="44580"/>
    <n v="1"/>
    <n v="9.25"/>
    <n v="0.6166666666666667"/>
    <m/>
    <m/>
    <x v="0"/>
  </r>
  <r>
    <n v="93415351"/>
    <s v="OLARTE PEÑARANDA JUAN CARLOS"/>
    <x v="0"/>
    <s v="REGIONAL COMERCIAL"/>
    <s v="DIRECTOR OFICINA TIPO 4"/>
    <s v="9. SUR"/>
    <s v="OFICINAS"/>
    <s v="EL GUAMO"/>
    <n v="31925"/>
    <n v="41219"/>
    <n v="11"/>
    <n v="27.123000000000001"/>
    <n v="1.8082"/>
    <m/>
    <m/>
    <x v="1"/>
  </r>
  <r>
    <n v="93476109"/>
    <s v="CHAVES GUZMAN DAYNEREE ALBERTO"/>
    <x v="0"/>
    <s v="VENTAS BANCA AGROPECUARIA"/>
    <s v="ASESOR COMERCIAL AGROPECUARIO"/>
    <s v="9. SUR"/>
    <s v="OFICINAS"/>
    <s v="ORTEGA"/>
    <n v="31908"/>
    <n v="39259"/>
    <n v="6"/>
    <n v="17.71"/>
    <n v="1.1806666666666668"/>
    <m/>
    <m/>
    <x v="1"/>
  </r>
  <r>
    <n v="9375029"/>
    <s v="CORREDOR PEREZ LUIS ALEJANDRO"/>
    <x v="0"/>
    <s v="REGIONAL COMERCIAL"/>
    <s v="ASESOR COMERCIAL"/>
    <s v="7. ORIENTE"/>
    <s v="OFICINAS"/>
    <s v="SOCHA"/>
    <n v="71605"/>
    <n v="38986"/>
    <n v="9"/>
    <n v="13.96"/>
    <n v="0.93066666666666675"/>
    <m/>
    <m/>
    <x v="0"/>
  </r>
  <r>
    <n v="9395595"/>
    <s v="ALVARADO ROJAS HECTOR HARRYXSON"/>
    <x v="1"/>
    <s v="OPERATIVA DE DESEMBOLSOS Y CARTERA"/>
    <s v="PROFESIONAL SENIOR"/>
    <s v="8. DIRECCION NACIONAL"/>
    <s v="DIRECCION GENERAL"/>
    <s v="DIRECCION NACIONAL"/>
    <n v="80000"/>
    <n v="37424"/>
    <n v="6"/>
    <n v="18.079999999999998"/>
    <n v="1.2053333333333331"/>
    <m/>
    <m/>
    <x v="1"/>
  </r>
  <r>
    <n v="9397532"/>
    <s v="PEDRAZA  JAIME ALEXANDER"/>
    <x v="5"/>
    <s v="TRANSPORTE DE VALORES                                                                                                                                 "/>
    <s v="GERENTE NACIONAL"/>
    <s v="8. DIRECCION NACIONAL"/>
    <s v="DIRECCION GENERAL"/>
    <s v="DIRECCION NACIONAL"/>
    <n v="80000"/>
    <n v="44363"/>
    <n v="6"/>
    <n v="18.13"/>
    <n v="1.2086666666666666"/>
    <m/>
    <n v="44907"/>
    <x v="1"/>
  </r>
  <r>
    <n v="9398083"/>
    <s v="FIGUEREDO MANRIQUE HAROLD MAURICIO"/>
    <x v="5"/>
    <s v="COMPRAS Y CONTRATACION           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37440"/>
    <n v="7"/>
    <n v="31.045000000000002"/>
    <n v="2.069666666666667"/>
    <m/>
    <n v="44936"/>
    <x v="2"/>
  </r>
  <r>
    <n v="9398142"/>
    <s v="MORENO PEREZ JOSE ALEJANDR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3126"/>
    <n v="1"/>
    <n v="8.9600000000000009"/>
    <n v="0.59733333333333338"/>
    <m/>
    <m/>
    <x v="0"/>
  </r>
  <r>
    <n v="9399762"/>
    <s v="CAMARGO MORENO RENZO"/>
    <x v="4"/>
    <s v="NACIONAL DE ANALISIS AGROPECUARIO                                                                                                                     "/>
    <s v="PROFESIONAL UNIVERSITARIO"/>
    <s v="7. ORIENTE"/>
    <s v="REGIONAL"/>
    <s v="GERENCIA REGIONAL ORIENTE"/>
    <n v="70000"/>
    <n v="43122"/>
    <n v="1"/>
    <n v="9.1300000000000008"/>
    <n v="0.60866666666666669"/>
    <m/>
    <m/>
    <x v="0"/>
  </r>
  <r>
    <n v="94060944"/>
    <s v="MEDINA CASTILLO ANDRES"/>
    <x v="0"/>
    <s v="REGIONAL COMERCIAL"/>
    <s v="CAJERO PRINCIPAL"/>
    <s v="6. OCCIDENTE"/>
    <s v="OFICINAS"/>
    <s v="CALI SUCURSAL"/>
    <n v="60901"/>
    <n v="40000"/>
    <n v="7"/>
    <n v="17.29"/>
    <n v="1.1526666666666665"/>
    <m/>
    <m/>
    <x v="1"/>
  </r>
  <r>
    <n v="94227581"/>
    <s v="SARRIA DAVILA HEMERSON"/>
    <x v="0"/>
    <s v="REGIONAL COMERCIAL"/>
    <s v="CAJERO"/>
    <s v="6. OCCIDENTE"/>
    <s v="OFICINAS"/>
    <s v="EL BORDO"/>
    <n v="64206"/>
    <n v="41590"/>
    <n v="11"/>
    <n v="12.04"/>
    <n v="0.80266666666666664"/>
    <m/>
    <m/>
    <x v="0"/>
  </r>
  <r>
    <n v="94276388"/>
    <s v="GIRALDO ATEHORTUA NORBERTO"/>
    <x v="4"/>
    <s v="NACIONAL DE ANALISIS AGROPECUARIO                                                                                                                     "/>
    <s v="PROFESIONAL UNIVERSITARIO"/>
    <s v="8. DIRECCION NACIONAL"/>
    <s v="DIRECCION GENERAL"/>
    <s v="DIRECCION NACIONAL"/>
    <n v="80000"/>
    <n v="42891"/>
    <n v="6"/>
    <n v="18.579999999999998"/>
    <n v="1.2386666666666666"/>
    <m/>
    <m/>
    <x v="1"/>
  </r>
  <r>
    <n v="94288170"/>
    <s v="ARANZAZU TORRES MAURICIO"/>
    <x v="4"/>
    <s v="NACIONAL DE ANALISIS AGROPECUARIO                                                                                                                     "/>
    <s v="OFICIAL OPERATIVO SENIOR"/>
    <s v="3. CAFETERA"/>
    <s v="REGIONAL"/>
    <s v="CALARCA                                                                                                                                               "/>
    <n v="30404"/>
    <n v="43731"/>
    <n v="9"/>
    <n v="14.08"/>
    <n v="0.93866666666666665"/>
    <m/>
    <m/>
    <x v="0"/>
  </r>
  <r>
    <n v="94295274"/>
    <s v="CADENA OLIVEROS PABLO ALBERTO"/>
    <x v="1"/>
    <s v="VP OPERACIONES"/>
    <s v="PROFESIONAL OPERATIVO"/>
    <s v="6. OCCIDENTE"/>
    <s v="REGIONAL"/>
    <s v="CALI"/>
    <n v="60910"/>
    <n v="36705"/>
    <n v="6"/>
    <n v="2.63"/>
    <n v="0.17533333333333331"/>
    <m/>
    <m/>
    <x v="0"/>
  </r>
  <r>
    <n v="94298352"/>
    <s v="CUELTAN MENESES FREDY NIXON"/>
    <x v="1"/>
    <s v="VP OPERACIONES"/>
    <s v="PROFESIONAL UNIVERSITARIO"/>
    <s v="6. OCCIDENTE"/>
    <s v="REGIONAL"/>
    <s v="GERENCIA REGIONAL OCCIDENTE"/>
    <n v="60000"/>
    <n v="44391"/>
    <n v="7"/>
    <n v="16.96"/>
    <n v="1.1306666666666667"/>
    <m/>
    <m/>
    <x v="1"/>
  </r>
  <r>
    <n v="94313166"/>
    <s v="ORDOÑEZ DINAS ALEXANDER"/>
    <x v="0"/>
    <s v="REGIONAL COMERCIAL"/>
    <s v="OFICIAL SOPORTE"/>
    <s v="6. OCCIDENTE"/>
    <s v="OFICINAS"/>
    <s v="PALMIRA"/>
    <n v="60907"/>
    <n v="43290"/>
    <n v="7"/>
    <n v="17.170000000000002"/>
    <n v="1.1446666666666667"/>
    <m/>
    <m/>
    <x v="1"/>
  </r>
  <r>
    <n v="94314689"/>
    <s v="BARONA GONZALEZ HARWIT"/>
    <x v="0"/>
    <s v="REGIONAL COMERCIAL"/>
    <s v="GERENTE ZONAL"/>
    <s v="6. OCCIDENTE"/>
    <s v="REGIONAL"/>
    <s v="CANDELARIA (VALLE)"/>
    <n v="60904"/>
    <n v="38741"/>
    <n v="1"/>
    <n v="9.0399999999999991"/>
    <n v="0.60266666666666657"/>
    <m/>
    <m/>
    <x v="0"/>
  </r>
  <r>
    <n v="94318063"/>
    <s v="DIAZ VELANDIA CARLOS ANDRES"/>
    <x v="1"/>
    <s v="VP OPERACIONES"/>
    <s v="DIRECTOR SUPERNUMERARIO"/>
    <s v="6. OCCIDENTE"/>
    <s v="REGIONAL"/>
    <s v="GERENCIA REGIONAL OCCIDENTE"/>
    <n v="60000"/>
    <n v="38740"/>
    <n v="1"/>
    <n v="9.08"/>
    <n v="0.60533333333333339"/>
    <m/>
    <m/>
    <x v="0"/>
  </r>
  <r>
    <n v="94319207"/>
    <s v="BEDOYA FLOREZ JUAN MANUEL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162"/>
    <n v="9"/>
    <n v="14.587999999999999"/>
    <n v="0.97253333333333325"/>
    <m/>
    <m/>
    <x v="0"/>
  </r>
  <r>
    <n v="9432629"/>
    <s v="ACERO CRISTANCHO ANDRES FERNANDO"/>
    <x v="0"/>
    <s v="REGIONAL COMERCIAL"/>
    <s v="DIRECTOR OFICINA TIPO 5"/>
    <s v="2. BOGOTA"/>
    <s v="OFICINAS"/>
    <s v="OROCUE                                                                                                                                                "/>
    <n v="75803"/>
    <n v="43473"/>
    <n v="1"/>
    <n v="24.71"/>
    <n v="1.6473333333333333"/>
    <m/>
    <m/>
    <x v="1"/>
  </r>
  <r>
    <n v="9433028"/>
    <s v="FUENTES BENITEZ DARWIN FERNANDO"/>
    <x v="0"/>
    <s v="VENTAS MICROFINANZAS"/>
    <s v="ASESOR COMERCIAL MICROFINANZAS"/>
    <s v="7. ORIENTE"/>
    <s v="OFICINAS"/>
    <s v="YOPAL"/>
    <n v="75809"/>
    <n v="42198"/>
    <n v="7"/>
    <n v="17"/>
    <n v="1.1333333333333333"/>
    <m/>
    <m/>
    <x v="1"/>
  </r>
  <r>
    <n v="9433599"/>
    <s v="GARCIA RINCON NEIDER ARSENIO"/>
    <x v="1"/>
    <s v="VP OPERACIONES"/>
    <s v="SUPERNUMERARIO INTEGRAL"/>
    <s v="7. ORIENTE"/>
    <s v="REGIONAL"/>
    <s v="GERENCIA REGIONAL ORIENTE"/>
    <n v="70000"/>
    <n v="44217"/>
    <n v="1"/>
    <n v="9.17"/>
    <n v="0.61133333333333328"/>
    <m/>
    <m/>
    <x v="0"/>
  </r>
  <r>
    <n v="94381719"/>
    <s v="PERDOMO PEREA LUIS FERNANDO"/>
    <x v="4"/>
    <s v="VP CREDITO                                                                                                                                            "/>
    <s v="VICEPRESIDENTE"/>
    <s v="8. DIRECCION NACIONAL"/>
    <s v="DIRECCION GENERAL"/>
    <s v="DIRECCION NACIONAL"/>
    <n v="80000"/>
    <n v="43724"/>
    <n v="9"/>
    <n v="21.38"/>
    <n v="1.4253333333333333"/>
    <m/>
    <m/>
    <x v="1"/>
  </r>
  <r>
    <n v="94384092"/>
    <s v="PAZ PEÑA JAIRO EDUARDO"/>
    <x v="8"/>
    <s v="VENTAS BANCA EMPRESARIAL"/>
    <s v="GERENTE DE CUENTA"/>
    <s v="1. ANTIOQUIA"/>
    <s v="REGIONAL"/>
    <s v="GERENCIA REGIONAL ANTIOQUIA"/>
    <n v="10000"/>
    <n v="43850"/>
    <n v="1"/>
    <n v="24.21"/>
    <n v="1.6140000000000001"/>
    <m/>
    <m/>
    <x v="1"/>
  </r>
  <r>
    <n v="94384757"/>
    <s v="VILLEGAS HINCAPIE OCTAVIO ADOLFO"/>
    <x v="0"/>
    <s v="REGIONAL COMERCIAL"/>
    <s v="DIRECTOR OFICINA TIPO 2"/>
    <s v="3. CAFETERA"/>
    <s v="OFICINAS"/>
    <s v="ARMENIA (QUINDIO)                                                                                                                                     "/>
    <n v="30401"/>
    <n v="38741"/>
    <n v="1"/>
    <n v="24.04"/>
    <n v="1.6026666666666667"/>
    <m/>
    <m/>
    <x v="1"/>
  </r>
  <r>
    <n v="94387739"/>
    <s v="RAMIREZ CASTAÑO ALEXANDER"/>
    <x v="0"/>
    <s v="REGIONAL COMERCIAL"/>
    <s v="CAJERO"/>
    <s v="3. CAFETERA"/>
    <s v="OFICINAS"/>
    <s v="ROLDANILLO"/>
    <n v="65307"/>
    <n v="44291"/>
    <n v="4"/>
    <n v="21.08"/>
    <n v="1.4053333333333333"/>
    <m/>
    <m/>
    <x v="1"/>
  </r>
  <r>
    <n v="94392462"/>
    <s v="ACOSTA  NICOLAS FERNANDO"/>
    <x v="0"/>
    <s v="VENTAS MICROFINANZAS"/>
    <s v="ASESOR COMERCIAL MICROFINANZAS"/>
    <s v="6. OCCIDENTE"/>
    <s v="OFICINAS"/>
    <s v="TRUJILLO"/>
    <n v="65314"/>
    <n v="40802"/>
    <n v="9"/>
    <n v="14.38"/>
    <n v="0.95866666666666667"/>
    <m/>
    <m/>
    <x v="0"/>
  </r>
  <r>
    <n v="94395131"/>
    <s v="GONZALEZ CAICEDO EDUARDO JOSE"/>
    <x v="0"/>
    <s v="REGIONAL COMERCIAL"/>
    <s v="DIRECTOR OFICINA TIPO 2"/>
    <s v="6. OCCIDENTE"/>
    <s v="OFICINAS"/>
    <s v="TULUA                                                                                                                                                 "/>
    <n v="65310"/>
    <n v="44200"/>
    <n v="1"/>
    <n v="9.8800000000000008"/>
    <n v="0.65866666666666673"/>
    <m/>
    <m/>
    <x v="0"/>
  </r>
  <r>
    <n v="94412570"/>
    <s v="CAGUASANGO MUÑOZ JOE FRANKS"/>
    <x v="0"/>
    <s v="REGIONAL COMERCIAL"/>
    <s v="ASESOR COMERCIAL"/>
    <s v="6. OCCIDENTE"/>
    <s v="OFICINAS"/>
    <s v="LA CUMBRE"/>
    <n v="60906"/>
    <n v="41673"/>
    <n v="2"/>
    <n v="6.2119999999999997"/>
    <n v="0.4141333333333333"/>
    <m/>
    <m/>
    <x v="0"/>
  </r>
  <r>
    <n v="94421349"/>
    <s v="BARRIOS HERNANDEZ ERNESTO"/>
    <x v="0"/>
    <s v="REGIONAL COMERCIAL"/>
    <s v="ASESOR COMERCIAL"/>
    <s v="6. OCCIDENTE"/>
    <s v="OFICINAS"/>
    <s v="PUERTO TEJADA"/>
    <n v="65011"/>
    <n v="43235"/>
    <n v="5"/>
    <n v="4.2119999999999997"/>
    <n v="0.28079999999999999"/>
    <m/>
    <m/>
    <x v="0"/>
  </r>
  <r>
    <n v="94426610"/>
    <s v="OSPINA CASTRO NELSON ENRIQUE"/>
    <x v="0"/>
    <s v="VENTAS MICROFINANZAS"/>
    <s v="PROFESIONAL UNIVERSITARIO"/>
    <s v="8. DIRECCION NACIONAL"/>
    <s v="DIRECCION GENERAL"/>
    <s v="DIRECCION NACIONAL"/>
    <n v="80000"/>
    <n v="43717"/>
    <n v="9"/>
    <n v="14.67"/>
    <n v="0.97799999999999998"/>
    <m/>
    <m/>
    <x v="0"/>
  </r>
  <r>
    <n v="94427164"/>
    <s v="BOLAÑOS  VICTOR MANUEL"/>
    <x v="0"/>
    <s v="ADMINISTRACION DE CARTERA                                                                                                                             "/>
    <s v="PROFESIONAL UNIVERSITARIO"/>
    <s v="6. OCCIDENTE"/>
    <s v="REGIONAL"/>
    <s v="GERENCIA REGIONAL OCCIDENTE"/>
    <n v="60000"/>
    <n v="43126"/>
    <n v="1"/>
    <n v="8.9600000000000009"/>
    <n v="0.59733333333333338"/>
    <m/>
    <m/>
    <x v="0"/>
  </r>
  <r>
    <n v="94435102"/>
    <s v="VARGAS SANTOS MAURICIO DE JESUS"/>
    <x v="0"/>
    <s v="REGIONAL COMERCIAL"/>
    <s v="CAJERO PRINCIPAL"/>
    <s v="3. CAFETERA"/>
    <s v="OFICINAS"/>
    <s v="SAN JOSE DE RISARALDA                                                                                                                                 "/>
    <n v="33116"/>
    <n v="43662"/>
    <n v="7"/>
    <n v="16.88"/>
    <n v="1.1253333333333333"/>
    <m/>
    <m/>
    <x v="1"/>
  </r>
  <r>
    <n v="94446874"/>
    <s v="MANCIPE BLANCO JAIME EDUARDO"/>
    <x v="1"/>
    <s v="OPERATIVA DE DESEMBOLSOS Y CARTERA"/>
    <s v="PROFESIONAL SENIOR"/>
    <s v="8. DIRECCION NACIONAL"/>
    <s v="DIRECCION GENERAL"/>
    <s v="DIRECCION NACIONAL"/>
    <n v="80000"/>
    <n v="39449"/>
    <n v="1"/>
    <n v="24.876999999999999"/>
    <n v="1.6584666666666665"/>
    <m/>
    <m/>
    <x v="1"/>
  </r>
  <r>
    <n v="94448243"/>
    <s v="ALVAREZ ARCE PABLO ANDRES"/>
    <x v="0"/>
    <s v="REGIONAL COMERCIAL"/>
    <s v="ASESOR COMERCIAL SENIOR"/>
    <s v="6. OCCIDENTE"/>
    <s v="OFICINAS"/>
    <s v="GUACARI                                                                                                                                               "/>
    <n v="65304"/>
    <n v="41001"/>
    <n v="4"/>
    <n v="6.21"/>
    <n v="0.41399999999999998"/>
    <m/>
    <m/>
    <x v="0"/>
  </r>
  <r>
    <n v="94469483"/>
    <s v="CAICEDO FLOREZ JAIME ANDRES"/>
    <x v="10"/>
    <s v="VP TALENTO HUMANO"/>
    <s v="COORDINADOR"/>
    <s v="6. OCCIDENTE"/>
    <s v="REGIONAL"/>
    <s v="GERENCIA REGIONAL OCCIDENTE"/>
    <n v="60000"/>
    <n v="44774"/>
    <n v="8"/>
    <n v="1.25"/>
    <n v="8.3333333333333329E-2"/>
    <m/>
    <m/>
    <x v="0"/>
  </r>
  <r>
    <n v="94473345"/>
    <s v="CASTRO BEDOYA JOSE ALBEIRO"/>
    <x v="0"/>
    <s v="REGIONAL COMERCIAL"/>
    <s v="CAJERO PRINCIPAL"/>
    <s v="6. OCCIDENTE"/>
    <s v="OFICINAS"/>
    <s v="TULUA                                                                                                                                                 "/>
    <n v="65310"/>
    <n v="40830"/>
    <n v="10"/>
    <n v="13.21"/>
    <n v="0.88066666666666671"/>
    <m/>
    <m/>
    <x v="0"/>
  </r>
  <r>
    <n v="94474243"/>
    <s v="MACIAS MARTINEZ ALEXANDER"/>
    <x v="0"/>
    <s v="REGIONAL COMERCIAL"/>
    <s v="ASESOR COMERCIAL"/>
    <s v="6. OCCIDENTE"/>
    <s v="OFICINAS"/>
    <s v="GUACARI                                                                                                                                               "/>
    <n v="65304"/>
    <n v="39013"/>
    <n v="10"/>
    <n v="12.83"/>
    <n v="0.85533333333333339"/>
    <m/>
    <m/>
    <x v="0"/>
  </r>
  <r>
    <n v="94482943"/>
    <s v="ORDOÑEZ AGUIRRE ROBINSON"/>
    <x v="0"/>
    <s v="VENTAS MICROFINANZAS"/>
    <s v="ASESOR COMERCIAL MICROFINANZAS"/>
    <s v="6. OCCIDENTE"/>
    <s v="OFICINAS"/>
    <s v="BUGA"/>
    <n v="60912"/>
    <n v="41113"/>
    <n v="7"/>
    <n v="16.579999999999998"/>
    <n v="1.1053333333333333"/>
    <m/>
    <m/>
    <x v="1"/>
  </r>
  <r>
    <n v="94498632"/>
    <s v="ALEGRIA LOANGO BORYS ALBERTO"/>
    <x v="0"/>
    <s v="REGIONAL COMERCIAL"/>
    <s v="DIRECTOR OFICINA TIPO 5"/>
    <s v="6. OCCIDENTE"/>
    <s v="OFICINAS"/>
    <s v="JAMUNDI                                                                                                                                               "/>
    <n v="65315"/>
    <n v="41183"/>
    <n v="10"/>
    <n v="13.667"/>
    <n v="0.91113333333333335"/>
    <m/>
    <m/>
    <x v="0"/>
  </r>
  <r>
    <n v="94522710"/>
    <s v="QUIGUANAS SANCHEZ OSCAR MARCELO"/>
    <x v="0"/>
    <s v="REGIONAL COMERCIAL"/>
    <s v="DIRECTOR OFICINA TIPO 1"/>
    <s v="6. OCCIDENTE"/>
    <s v="OFICINAS"/>
    <s v="CALI SUCURSAL"/>
    <n v="60901"/>
    <n v="39706"/>
    <n v="9"/>
    <n v="14.42"/>
    <n v="0.96133333333333337"/>
    <m/>
    <m/>
    <x v="0"/>
  </r>
  <r>
    <n v="94527744"/>
    <s v="SALAZAR NIETO MAURICIO"/>
    <x v="9"/>
    <s v="RIESGO DE MERCADO Y LIQUIDEZ"/>
    <s v="GERENTE NACIONAL"/>
    <s v="8. DIRECCION NACIONAL"/>
    <s v="DIRECCION GENERAL"/>
    <s v="DIRECCION NACIONAL"/>
    <n v="80000"/>
    <n v="41947"/>
    <n v="11"/>
    <n v="27.254999999999999"/>
    <n v="1.8169999999999999"/>
    <m/>
    <n v="44869"/>
    <x v="1"/>
  </r>
  <r>
    <n v="94532792"/>
    <s v="OLIVEROS PRADO JHON"/>
    <x v="0"/>
    <s v="REGIONAL COMERCIAL"/>
    <s v="DIRECTOR OFICINA TIPO 4"/>
    <s v="6. OCCIDENTE"/>
    <s v="OFICINAS"/>
    <s v="EL CHARCO"/>
    <n v="63903"/>
    <n v="39216"/>
    <n v="5"/>
    <n v="16.751999999999999"/>
    <n v="1.1168"/>
    <m/>
    <m/>
    <x v="1"/>
  </r>
  <r>
    <n v="94536456"/>
    <s v="PEÑA MARIN JUAN PABLO"/>
    <x v="0"/>
    <s v="REGIONAL COMERCIAL"/>
    <s v="OFICIAL OPERATIVO SENIOR"/>
    <s v="6. OCCIDENTE"/>
    <s v="OFICINAS"/>
    <s v="CAJIBIO                                                                                                                                               "/>
    <n v="64205"/>
    <n v="43102"/>
    <n v="1"/>
    <n v="9.8770000000000007"/>
    <n v="0.65846666666666676"/>
    <m/>
    <m/>
    <x v="0"/>
  </r>
  <r>
    <n v="94537357"/>
    <s v="CRUZ ARTEAGA DEIVID AMDERSON"/>
    <x v="0"/>
    <s v="REGIONAL COMERCIAL"/>
    <s v="DIRECTOR OFICINA TIPO 4"/>
    <s v="6. OCCIDENTE"/>
    <s v="OFICINAS"/>
    <s v="ALMAGUER"/>
    <n v="64201"/>
    <n v="42828"/>
    <n v="4"/>
    <n v="21.17"/>
    <n v="1.4113333333333336"/>
    <m/>
    <m/>
    <x v="1"/>
  </r>
  <r>
    <n v="9506672"/>
    <s v="VARELA CONTRERAS JAIME ALBERTO"/>
    <x v="0"/>
    <s v="REGIONAL COMERCIAL"/>
    <s v="CAJERO PRINCIPAL"/>
    <s v="7. ORIENTE"/>
    <s v="OFICINAS"/>
    <s v="PAEZ                                                                                                                                                  "/>
    <n v="72207"/>
    <n v="42422"/>
    <n v="2"/>
    <n v="7.88"/>
    <n v="0.52533333333333332"/>
    <m/>
    <m/>
    <x v="0"/>
  </r>
  <r>
    <n v="9534641"/>
    <s v="AVELLANEDA AVELLANEDA JAIRO HUMBERTO"/>
    <x v="0"/>
    <s v="VENTAS BANCA AGROPECUARIA"/>
    <s v="PROFESIONAL SENIOR"/>
    <s v="8. DIRECCION NACIONAL"/>
    <s v="DIRECCION GENERAL"/>
    <s v="DIRECCION NACIONAL"/>
    <n v="80000"/>
    <n v="42961"/>
    <n v="8"/>
    <n v="15.71"/>
    <n v="1.0473333333333334"/>
    <m/>
    <m/>
    <x v="1"/>
  </r>
  <r>
    <n v="9534684"/>
    <s v="SOCHA QUITIAN GERMAN RICARDO"/>
    <x v="8"/>
    <s v="PYME EMPRESARIAL                                                                                                                                      "/>
    <s v="GERENTE DE CUENTA"/>
    <s v="8. DIRECCION NACIONAL"/>
    <s v="DIRECCION GENERAL"/>
    <s v="DIRECCION NACIONAL"/>
    <n v="80000"/>
    <n v="44244"/>
    <n v="2"/>
    <n v="8.08"/>
    <n v="0.53866666666666663"/>
    <m/>
    <m/>
    <x v="0"/>
  </r>
  <r>
    <n v="96189226"/>
    <s v="DUEÑAS DELGADO WILFREDO"/>
    <x v="0"/>
    <s v="VENTAS BANCA AGROPECUARIA"/>
    <s v="ASESOR COMERCIAL AGROPECUARIO"/>
    <s v="2. BOGOTA"/>
    <s v="OFICINAS"/>
    <s v="ARAUQUITA"/>
    <n v="70303"/>
    <n v="43753"/>
    <n v="10"/>
    <n v="13.17"/>
    <n v="0.878"/>
    <m/>
    <m/>
    <x v="0"/>
  </r>
  <r>
    <n v="96332799"/>
    <s v="QUIGUA OROZCO ALEXANDER"/>
    <x v="0"/>
    <s v="REGIONAL COMERCIAL"/>
    <s v="ASESOR COMERCIAL"/>
    <s v="9. SUR"/>
    <s v="OFICINAS"/>
    <s v="EL DONCELLO"/>
    <n v="32104"/>
    <n v="41113"/>
    <n v="7"/>
    <n v="1.4970000000000001"/>
    <n v="9.9800000000000014E-2"/>
    <m/>
    <m/>
    <x v="0"/>
  </r>
  <r>
    <n v="9635867"/>
    <s v="CAMARGO BAYONA EDGAR ANTONIO"/>
    <x v="0"/>
    <s v="VENTAS BANCA AGROPECUARIA"/>
    <s v="ASESOR COMERCIAL AGROPECUARIO"/>
    <s v="7. ORIENTE"/>
    <s v="OFICINAS"/>
    <s v="PESCA"/>
    <n v="75205"/>
    <n v="43731"/>
    <n v="9"/>
    <n v="14.08"/>
    <n v="0.93866666666666665"/>
    <m/>
    <m/>
    <x v="0"/>
  </r>
  <r>
    <n v="9655677"/>
    <s v="GONZALEZ  JUAN BAUTISTA"/>
    <x v="0"/>
    <s v="REGIONAL COMERCIAL"/>
    <s v="GERENTE ZONAL"/>
    <s v="7. ORIENTE"/>
    <s v="REGIONAL"/>
    <s v="YOPAL"/>
    <n v="75809"/>
    <n v="38446"/>
    <n v="4"/>
    <n v="21.13"/>
    <n v="1.4086666666666665"/>
    <m/>
    <m/>
    <x v="1"/>
  </r>
  <r>
    <n v="96601545"/>
    <s v="LINARES PARRA RIGOBERTO"/>
    <x v="0"/>
    <s v="VENTAS BANCA AGROPECUARIA"/>
    <s v="ASESOR COMERCIAL AGROPECUARIO"/>
    <s v="2. BOGOTA"/>
    <s v="OFICINAS"/>
    <s v="SAN JOSE DEL GUAVIARE                                                                                                                                 "/>
    <n v="24703"/>
    <n v="43046"/>
    <n v="11"/>
    <n v="12.25"/>
    <n v="0.81666666666666665"/>
    <m/>
    <m/>
    <x v="0"/>
  </r>
  <r>
    <n v="9692445"/>
    <s v="PACHECO RINCON ARIEL"/>
    <x v="5"/>
    <s v="COMPRAS Y CONTRATACION                                                                                                                                "/>
    <s v="PROFESIONAL SENIOR"/>
    <s v="8. DIRECCION NACIONAL"/>
    <s v="DIRECCION GENERAL"/>
    <s v="DIRECCION NACIONAL"/>
    <n v="80000"/>
    <n v="44214"/>
    <n v="1"/>
    <n v="24.29"/>
    <n v="1.6193333333333333"/>
    <m/>
    <n v="44928"/>
    <x v="1"/>
  </r>
  <r>
    <n v="9692470"/>
    <s v="PIZARRO MANOSALVA DANIS ENRIQUE"/>
    <x v="0"/>
    <s v="REGIONAL COMERCIAL"/>
    <s v="DIRECTOR OFICINA TIPO 2"/>
    <s v="5. SANTANDER"/>
    <s v="OFICINAS"/>
    <s v="AGUACHICA"/>
    <n v="40101"/>
    <n v="39449"/>
    <n v="1"/>
    <n v="9.9600000000000009"/>
    <n v="0.66400000000000003"/>
    <m/>
    <m/>
    <x v="0"/>
  </r>
  <r>
    <n v="9695791"/>
    <s v="RESTREPO ZULUAGA JESUS EVELIO"/>
    <x v="0"/>
    <s v="REGIONAL COMERCIAL"/>
    <s v="ASESOR COMERCIAL"/>
    <s v="3. CAFETERA"/>
    <s v="OFICINAS"/>
    <s v="ANSERMA"/>
    <n v="33124"/>
    <n v="43725"/>
    <n v="9"/>
    <n v="14.33"/>
    <n v="0.95533333333333337"/>
    <m/>
    <m/>
    <x v="0"/>
  </r>
  <r>
    <n v="97472930"/>
    <s v="ESPAÑA ORTEGA HERMES VIVIAN"/>
    <x v="0"/>
    <s v="REGIONAL COMERCIAL"/>
    <s v="CAJERO PRINCIPAL"/>
    <s v="9. SUR"/>
    <s v="OFICINAS"/>
    <s v="SIBUNDOY"/>
    <n v="63407"/>
    <n v="41113"/>
    <n v="7"/>
    <n v="16.579999999999998"/>
    <n v="1.1053333333333333"/>
    <m/>
    <m/>
    <x v="1"/>
  </r>
  <r>
    <n v="9761024"/>
    <s v="ANDRADE LAISECA JESUS ALBERTO"/>
    <x v="0"/>
    <s v="REGIONAL COMERCIAL"/>
    <s v="OFICIAL OPERATIVO SENIOR"/>
    <s v="3. CAFETERA"/>
    <s v="OFICINAS"/>
    <s v="ARMENIA (QUINDIO)                                                                                                                                     "/>
    <n v="30401"/>
    <n v="37196"/>
    <n v="11"/>
    <n v="27.5"/>
    <n v="1.8333333333333333"/>
    <m/>
    <m/>
    <x v="1"/>
  </r>
  <r>
    <n v="97610985"/>
    <s v="FAJARDO ZAMORA WILLIAN AUGUSTO"/>
    <x v="0"/>
    <s v="REGIONAL COMERCIAL"/>
    <s v="CAJERO PRINCIPAL"/>
    <s v="2. BOGOTA"/>
    <s v="OFICINAS"/>
    <s v="MIRAFLORES"/>
    <n v="24702"/>
    <n v="39258"/>
    <n v="6"/>
    <n v="17.457999999999998"/>
    <n v="1.1638666666666666"/>
    <m/>
    <m/>
    <x v="1"/>
  </r>
  <r>
    <n v="9774508"/>
    <s v="PABON MARTINEZ MANUEL FERNANDO"/>
    <x v="1"/>
    <s v="VP OPERACIONES"/>
    <s v="DIRECTOR SUPERNUMERARIO"/>
    <s v="3. CAFETERA"/>
    <s v="REGIONAL"/>
    <s v="GERENCIA REGIONAL CAFETERA"/>
    <n v="30000"/>
    <n v="44166"/>
    <n v="12"/>
    <n v="11.25"/>
    <n v="0.75"/>
    <m/>
    <m/>
    <x v="0"/>
  </r>
  <r>
    <n v="98136515"/>
    <s v="ERASO RUANO JOSE LUIS"/>
    <x v="0"/>
    <s v="REGIONAL COMERCIAL"/>
    <s v="ASESOR COMERCIAL"/>
    <s v="6. OCCIDENTE"/>
    <s v="OFICINAS"/>
    <s v="TUQUERRES                                                                                                                                             "/>
    <n v="62511"/>
    <n v="43787"/>
    <n v="11"/>
    <n v="11.79"/>
    <n v="0.78599999999999992"/>
    <m/>
    <m/>
    <x v="0"/>
  </r>
  <r>
    <n v="98136945"/>
    <s v="PANTOJA ESTRADA OSCAR ALEXI"/>
    <x v="4"/>
    <s v="NACIONAL DE ANALISIS AGROPECUARIO                                                                                                                     "/>
    <s v="OFICIAL OPERATIVO SENIOR"/>
    <s v="6. OCCIDENTE"/>
    <s v="REGIONAL"/>
    <s v="TAMINANGO"/>
    <n v="62810"/>
    <n v="44774"/>
    <n v="8"/>
    <n v="1.25"/>
    <n v="8.3333333333333329E-2"/>
    <m/>
    <m/>
    <x v="0"/>
  </r>
  <r>
    <n v="98137274"/>
    <s v="LOZA JURADO YONY ALEXANDER"/>
    <x v="0"/>
    <s v="VENTAS BANCA AGROPECUARIA"/>
    <s v="ASESOR COMERCIAL AGROPECUARIO"/>
    <s v="6. OCCIDENTE"/>
    <s v="OFICINAS"/>
    <s v="TUQUERRES                                                                                                                                             "/>
    <n v="62511"/>
    <n v="41113"/>
    <n v="7"/>
    <n v="16.413"/>
    <n v="1.0942000000000001"/>
    <m/>
    <m/>
    <x v="1"/>
  </r>
  <r>
    <n v="98145977"/>
    <s v="ESTRELLA ROSERO JUAN CARLOS"/>
    <x v="0"/>
    <s v="VENTAS MICROFINANZAS"/>
    <s v="ASESOR COMERCIAL MICROFINANZAS"/>
    <s v="6. OCCIDENTE"/>
    <s v="OFICINAS"/>
    <s v="SAMANIEGO"/>
    <n v="63908"/>
    <n v="39665"/>
    <n v="8"/>
    <n v="1.08"/>
    <n v="7.2000000000000008E-2"/>
    <m/>
    <m/>
    <x v="0"/>
  </r>
  <r>
    <n v="9816879"/>
    <s v="DUQUE MONTOYA OSVALDO"/>
    <x v="0"/>
    <s v="REGIONAL COMERCIAL"/>
    <s v="DIRECTOR OFICINA TIPO 5"/>
    <s v="3. CAFETERA"/>
    <s v="OFICINAS"/>
    <s v="BALBOA (RISARALDA)"/>
    <n v="34101"/>
    <n v="36700"/>
    <n v="6"/>
    <n v="17.663"/>
    <n v="1.1775333333333333"/>
    <m/>
    <m/>
    <x v="1"/>
  </r>
  <r>
    <n v="98240054"/>
    <s v="MUÑOZ JURADO ARTURO"/>
    <x v="0"/>
    <s v="VENTAS MICROFINANZAS"/>
    <s v="ASESOR COMERCIAL MICROFINANZAS"/>
    <s v="6. OCCIDENTE"/>
    <s v="OFICINAS"/>
    <s v="LA UNION (NARIÑO)                                                                                                                                     "/>
    <n v="62806"/>
    <n v="39777"/>
    <n v="11"/>
    <n v="11.5"/>
    <n v="0.76666666666666672"/>
    <m/>
    <m/>
    <x v="0"/>
  </r>
  <r>
    <n v="98326546"/>
    <s v="BENAVIDES ROSERO SILVIO ANDRES"/>
    <x v="0"/>
    <s v="REGIONAL COMERCIAL"/>
    <s v="DIRECTOR OFICINA TIPO 5"/>
    <s v="6. OCCIDENTE"/>
    <s v="OFICINAS"/>
    <s v="FUNES"/>
    <n v="62504"/>
    <n v="42352"/>
    <n v="12"/>
    <n v="10.71"/>
    <n v="0.71400000000000008"/>
    <m/>
    <m/>
    <x v="0"/>
  </r>
  <r>
    <n v="98341959"/>
    <s v="ERAZO PAREDES HAROLD ALFREDO"/>
    <x v="0"/>
    <s v="VENTAS BANCA AGROPECUARIA"/>
    <s v="ASESOR COMERCIAL AGROPECUARIO"/>
    <s v="6. OCCIDENTE"/>
    <s v="OFICINAS"/>
    <s v="GUACHUCAL"/>
    <n v="62505"/>
    <n v="40196"/>
    <n v="1"/>
    <n v="9.2899999999999991"/>
    <n v="0.61933333333333329"/>
    <m/>
    <m/>
    <x v="0"/>
  </r>
  <r>
    <n v="98344084"/>
    <s v="BELALCAZAR LOPEZ LUIS ALONSO"/>
    <x v="0"/>
    <s v="VENTAS BANCA AGROPECUARIA"/>
    <s v="ASESOR COMERCIAL AGROPECUARIO"/>
    <s v="6. OCCIDENTE"/>
    <s v="OFICINAS"/>
    <s v="PUERRES"/>
    <n v="62508"/>
    <n v="41491"/>
    <n v="8"/>
    <n v="16.079999999999998"/>
    <n v="1.0719999999999998"/>
    <m/>
    <m/>
    <x v="1"/>
  </r>
  <r>
    <n v="98358450"/>
    <s v="ZAMBRANO BRAVO JAIR"/>
    <x v="0"/>
    <s v="REGIONAL COMERCIAL"/>
    <s v="DIRECTOR OFICINA TIPO 4"/>
    <s v="6. OCCIDENTE"/>
    <s v="OFICINAS"/>
    <s v="BELEN (NARIÑO)                                                                                                                                        "/>
    <n v="62801"/>
    <n v="43010"/>
    <n v="10"/>
    <n v="13.71"/>
    <n v="0.91400000000000003"/>
    <m/>
    <m/>
    <x v="0"/>
  </r>
  <r>
    <n v="98358622"/>
    <s v="BRAVO CERON WILDER LEANDRO"/>
    <x v="4"/>
    <s v="NACIONAL DE ANALISIS AGROPECUARIO                                                                                                                     "/>
    <s v="PROFESIONAL UNIVERSITARIO"/>
    <s v="6. OCCIDENTE"/>
    <s v="REGIONAL"/>
    <s v="GERENCIA REGIONAL OCCIDENTE"/>
    <n v="60000"/>
    <n v="41061"/>
    <n v="6"/>
    <n v="18.167000000000002"/>
    <n v="1.2111333333333334"/>
    <m/>
    <m/>
    <x v="1"/>
  </r>
  <r>
    <n v="98365006"/>
    <s v="CADENA SALAZAR WILSON ARTURO"/>
    <x v="0"/>
    <s v="VENTAS BANCA AGROPECUARIA"/>
    <s v="ASESOR COMERCIAL AGROPECUARIO"/>
    <s v="6. OCCIDENTE"/>
    <s v="OFICINAS"/>
    <s v="SANDONA"/>
    <n v="63909"/>
    <n v="43381"/>
    <n v="10"/>
    <n v="13.46"/>
    <n v="0.89733333333333343"/>
    <m/>
    <m/>
    <x v="0"/>
  </r>
  <r>
    <n v="98378370"/>
    <s v="ERASO BARCO GIOVANNY"/>
    <x v="0"/>
    <s v="REGIONAL COMERCIAL"/>
    <s v="DIRECTOR OPERATIVO"/>
    <s v="6. OCCIDENTE"/>
    <s v="OFICINAS"/>
    <s v="PASTO"/>
    <n v="63907"/>
    <n v="36746"/>
    <n v="8"/>
    <n v="15.46"/>
    <n v="1.0306666666666666"/>
    <m/>
    <m/>
    <x v="1"/>
  </r>
  <r>
    <n v="98382764"/>
    <s v="CERON JURADO ANDRES FERNANDO"/>
    <x v="0"/>
    <s v="REGIONAL COMERCIAL"/>
    <s v="CAJERO PRINCIPAL"/>
    <s v="6. OCCIDENTE"/>
    <s v="OFICINAS"/>
    <s v="CONSACA                                                                                                                                               "/>
    <n v="63902"/>
    <n v="39665"/>
    <n v="8"/>
    <n v="16.079999999999998"/>
    <n v="1.0719999999999998"/>
    <m/>
    <m/>
    <x v="1"/>
  </r>
  <r>
    <n v="98395567"/>
    <s v="MORILLO GOMEZ SANDRO JAIR"/>
    <x v="0"/>
    <s v="REGIONAL COMERCIAL"/>
    <s v="DIRECTOR OPERATIVO"/>
    <s v="9. SUR"/>
    <s v="OFICINAS"/>
    <s v="MOCOA"/>
    <n v="63402"/>
    <n v="39909"/>
    <n v="4"/>
    <n v="19.79"/>
    <n v="1.3193333333333332"/>
    <m/>
    <m/>
    <x v="1"/>
  </r>
  <r>
    <n v="98397240"/>
    <s v="RODRIGUEZ DIAZ PAUL ANDRES"/>
    <x v="1"/>
    <s v="OPERATIVA DE CONVENIOS"/>
    <s v="PROFESIONAL SENIOR"/>
    <s v="8. DIRECCION NACIONAL"/>
    <s v="DIRECCION GENERAL"/>
    <s v="DIRECCION NACIONAL"/>
    <n v="80000"/>
    <n v="38334"/>
    <n v="12"/>
    <n v="10.75"/>
    <n v="0.71666666666666667"/>
    <m/>
    <m/>
    <x v="0"/>
  </r>
  <r>
    <n v="98397901"/>
    <s v="MARTINEZ GUERRERO JOSE CAMILO"/>
    <x v="1"/>
    <s v="VP OPERACIONES"/>
    <s v="PROFESIONAL UNIVERSITARIO"/>
    <s v="6. OCCIDENTE"/>
    <s v="REGIONAL"/>
    <s v="PASTO"/>
    <n v="63907"/>
    <n v="39104"/>
    <n v="1"/>
    <n v="9.0050000000000008"/>
    <n v="0.60033333333333339"/>
    <m/>
    <m/>
    <x v="0"/>
  </r>
  <r>
    <n v="98417542"/>
    <s v="ROSERO TORRES DIEGO JESUS"/>
    <x v="0"/>
    <s v="REGIONAL COMERCIAL"/>
    <s v="DIRECTOR OFICINA TIPO 3"/>
    <s v="2. BOGOTA"/>
    <s v="OFICINAS"/>
    <s v="CAQUEZA                                                                                                                                               "/>
    <n v="21001"/>
    <n v="40548"/>
    <n v="1"/>
    <n v="24.83"/>
    <n v="1.6553333333333333"/>
    <m/>
    <m/>
    <x v="1"/>
  </r>
  <r>
    <n v="98454195"/>
    <s v="LONDOÑO VALLES ALBERTO"/>
    <x v="0"/>
    <s v="VENTAS BANCA AGROPECUARIA"/>
    <s v="ASESOR COMERCIAL AGROPECUARIO"/>
    <s v="1. ANTIOQUIA"/>
    <s v="OFICINAS"/>
    <s v="TARSO"/>
    <n v="11814"/>
    <n v="40771"/>
    <n v="8"/>
    <n v="15.537000000000001"/>
    <n v="1.0358000000000001"/>
    <m/>
    <m/>
    <x v="1"/>
  </r>
  <r>
    <n v="98455450"/>
    <s v="ARIAS ARCILA DALADIER"/>
    <x v="0"/>
    <s v="REGIONAL COMERCIAL"/>
    <s v="CAJERO PRINCIPAL"/>
    <s v="3. CAFETERA"/>
    <s v="OFICINAS"/>
    <s v="VICTORIA"/>
    <n v="33114"/>
    <n v="36700"/>
    <n v="6"/>
    <n v="17.829999999999998"/>
    <n v="1.1886666666666665"/>
    <m/>
    <m/>
    <x v="1"/>
  </r>
  <r>
    <n v="98465963"/>
    <s v="QUIRAMA SERNA RUBIEL DE_JESUS"/>
    <x v="0"/>
    <s v="REGIONAL COMERCIAL"/>
    <s v="CAJERO PRINCIPAL"/>
    <s v="1. ANTIOQUIA"/>
    <s v="OFICINAS"/>
    <s v="VALPARAISO                                                                                                                                            "/>
    <n v="11818"/>
    <n v="37361"/>
    <n v="4"/>
    <n v="20.67"/>
    <n v="1.3780000000000001"/>
    <m/>
    <m/>
    <x v="1"/>
  </r>
  <r>
    <n v="98468480"/>
    <s v="VELEZ FLOREZ FRANK JADER"/>
    <x v="0"/>
    <s v="REGIONAL COMERCIAL"/>
    <s v="CAJERO PRINCIPAL"/>
    <s v="1. ANTIOQUIA"/>
    <s v="OFICINAS"/>
    <s v="CAMPAMENTO"/>
    <n v="10604"/>
    <n v="36705"/>
    <n v="6"/>
    <n v="17.63"/>
    <n v="1.1753333333333333"/>
    <m/>
    <m/>
    <x v="1"/>
  </r>
  <r>
    <n v="98468579"/>
    <s v="PARRA OROZCO RODOLFO"/>
    <x v="0"/>
    <s v="REGIONAL COMERCIAL"/>
    <s v="ASESOR COMERCIAL"/>
    <s v="1. ANTIOQUIA"/>
    <s v="OFICINAS"/>
    <s v="ANGOSTURA"/>
    <n v="10601"/>
    <n v="39881"/>
    <n v="3"/>
    <n v="22.17"/>
    <n v="1.4780000000000002"/>
    <m/>
    <m/>
    <x v="1"/>
  </r>
  <r>
    <n v="98484734"/>
    <s v="ATEHORTUA CARMONA JORGE ESTEBAN"/>
    <x v="0"/>
    <s v="REGIONAL COMERCIAL"/>
    <s v="DIRECTOR OFICINA TIPO 4"/>
    <s v="1. ANTIOQUIA"/>
    <s v="OFICINAS"/>
    <s v="SEGOVIA"/>
    <n v="11305"/>
    <n v="41408"/>
    <n v="5"/>
    <n v="19.46"/>
    <n v="1.2973333333333334"/>
    <m/>
    <m/>
    <x v="1"/>
  </r>
  <r>
    <n v="98506082"/>
    <s v="VALENCIA ARISMENDY JHON FABER"/>
    <x v="0"/>
    <s v="REGIONAL COMERCIAL"/>
    <s v="CAJERO PRINCIPAL"/>
    <s v="1. ANTIOQUIA"/>
    <s v="OFICINAS"/>
    <s v="BELLO"/>
    <n v="10603"/>
    <n v="42219"/>
    <n v="8"/>
    <n v="16.170000000000002"/>
    <n v="1.0780000000000001"/>
    <m/>
    <m/>
    <x v="1"/>
  </r>
  <r>
    <n v="98548673"/>
    <s v="ALVAREZ DIAZ GABRIEL EDUARDO"/>
    <x v="1"/>
    <s v="VP OPERACIONES"/>
    <s v="PROFESIONAL UNIVERSITARIO"/>
    <s v="1. ANTIOQUIA"/>
    <s v="REGIONAL"/>
    <s v="GERENCIA REGIONAL ANTIOQUIA"/>
    <n v="10000"/>
    <n v="36705"/>
    <n v="6"/>
    <n v="17.63"/>
    <n v="1.1753333333333333"/>
    <m/>
    <m/>
    <x v="1"/>
  </r>
  <r>
    <n v="98551941"/>
    <s v="ZULUAGA USUGA JUAN CARLOS"/>
    <x v="4"/>
    <s v="NACIONAL DE ANALISIS AGROPECUARIO                                                                                                                     "/>
    <s v="COORDINADOR"/>
    <s v="1. ANTIOQUIA"/>
    <s v="REGIONAL"/>
    <s v="GERENCIA REGIONAL ANTIOQUIA"/>
    <n v="10000"/>
    <n v="43124"/>
    <n v="1"/>
    <n v="23.54"/>
    <n v="1.5693333333333332"/>
    <m/>
    <m/>
    <x v="1"/>
  </r>
  <r>
    <n v="98574064"/>
    <s v="RENTERIA ARBOLEDA MANUEL ALBEIRO"/>
    <x v="1"/>
    <s v="VP OPERACIONES"/>
    <s v="SUPERNUMERARIO INTEGRAL"/>
    <s v="1. ANTIOQUIA"/>
    <s v="REGIONAL"/>
    <s v="GERENCIA REGIONAL ANTIOQUIA"/>
    <n v="10000"/>
    <n v="41031"/>
    <n v="5"/>
    <n v="19.96"/>
    <n v="1.3306666666666667"/>
    <m/>
    <m/>
    <x v="1"/>
  </r>
  <r>
    <n v="9858900"/>
    <s v="QUINTERO CORTES MARIO HUMBERTO"/>
    <x v="0"/>
    <s v="REGIONAL COMERCIAL"/>
    <s v="ASESOR COMERCIAL"/>
    <s v="3. CAFETERA"/>
    <s v="OFICINAS"/>
    <s v="BOLIVIA"/>
    <n v="33104"/>
    <n v="42506"/>
    <n v="5"/>
    <n v="19.37"/>
    <n v="1.2913333333333334"/>
    <m/>
    <m/>
    <x v="1"/>
  </r>
  <r>
    <n v="9859167"/>
    <s v="RAMIREZ TORO JHON ALEXANDER"/>
    <x v="0"/>
    <s v="VENTAS BANCA AGROPECUARIA"/>
    <s v="ASESOR COMERCIAL AGROPECUARIO"/>
    <s v="6. OCCIDENTE"/>
    <s v="OFICINAS"/>
    <s v="PALMIRA"/>
    <n v="60907"/>
    <n v="43763"/>
    <n v="10"/>
    <n v="12.75"/>
    <n v="0.85"/>
    <m/>
    <m/>
    <x v="0"/>
  </r>
  <r>
    <n v="9859528"/>
    <s v="CORTES CORTES JULIAN YAMIT"/>
    <x v="0"/>
    <s v="REGIONAL COMERCIAL"/>
    <s v="DIRECTOR OFICINA TIPO 2"/>
    <s v="3. CAFETERA"/>
    <s v="OFICINAS"/>
    <s v="BOLIVIA"/>
    <n v="33104"/>
    <n v="41113"/>
    <n v="7"/>
    <n v="16.579999999999998"/>
    <n v="1.1053333333333333"/>
    <m/>
    <m/>
    <x v="1"/>
  </r>
  <r>
    <n v="98603774"/>
    <s v="HENAO VELEZ NORMAN ALBERTO"/>
    <x v="0"/>
    <s v="REGIONAL COMERCIAL"/>
    <s v="CAJERO PRINCIPAL"/>
    <s v="1. ANTIOQUIA"/>
    <s v="OFICINAS"/>
    <s v="TITIRIBI                                                                                                                                              "/>
    <n v="11815"/>
    <n v="42899"/>
    <n v="6"/>
    <n v="18.25"/>
    <n v="1.2166666666666666"/>
    <m/>
    <m/>
    <x v="1"/>
  </r>
  <r>
    <n v="98607226"/>
    <s v="CORREA MIRA WILLIAM ALFONSO"/>
    <x v="0"/>
    <s v="REGIONAL COMERCIAL"/>
    <s v="ASESOR COMERCIAL"/>
    <s v="1. ANTIOQUIA"/>
    <s v="OFICINAS"/>
    <s v="MEDELLIN MILLA DE ORO                                                                                                                                 "/>
    <n v="13309"/>
    <n v="38681"/>
    <n v="11"/>
    <n v="11.5"/>
    <n v="0.76666666666666672"/>
    <m/>
    <m/>
    <x v="0"/>
  </r>
  <r>
    <n v="98642285"/>
    <s v="LONDOÑO RESTREPO JUAN FELIPE"/>
    <x v="0"/>
    <s v="REGIONAL COMERCIAL"/>
    <s v="CAJERO PRINCIPAL"/>
    <s v="1. ANTIOQUIA"/>
    <s v="OFICINAS"/>
    <s v="CENTRO DE NEGOCIOS MEDELLIN CARABOBO                                                                                                                  "/>
    <n v="13308"/>
    <n v="36704"/>
    <n v="6"/>
    <n v="17.670000000000002"/>
    <n v="1.1780000000000002"/>
    <m/>
    <m/>
    <x v="1"/>
  </r>
  <r>
    <n v="98654345"/>
    <s v="TORRES MENCO JAIFER EMIRO"/>
    <x v="0"/>
    <s v="REGIONAL COMERCIAL"/>
    <s v="DIRECTOR OFICINA TIPO 4"/>
    <s v="1. ANTIOQUIA"/>
    <s v="OFICINAS"/>
    <s v="EL BAGRE"/>
    <n v="11302"/>
    <n v="42530"/>
    <n v="6"/>
    <n v="18.420000000000002"/>
    <n v="1.2280000000000002"/>
    <m/>
    <m/>
    <x v="1"/>
  </r>
  <r>
    <n v="98654379"/>
    <s v="BRANCAMONTE GARAVITO CARLOS ALBERTO"/>
    <x v="0"/>
    <s v="REGIONAL COMERCIAL"/>
    <s v="CAJERO"/>
    <s v="1. ANTIOQUIA"/>
    <s v="OFICINAS"/>
    <s v="CAUCASIA"/>
    <n v="11301"/>
    <n v="44307"/>
    <n v="4"/>
    <n v="20.420000000000002"/>
    <n v="1.3613333333333335"/>
    <m/>
    <m/>
    <x v="1"/>
  </r>
  <r>
    <n v="98666119"/>
    <s v="DURANGO  JUAN DAVID"/>
    <x v="8"/>
    <s v="PRODUCTOS ESPECIALIZADOS"/>
    <s v="PROFESIONAL UNIVERSITARIO"/>
    <s v="1. ANTIOQUIA"/>
    <s v="REGIONAL"/>
    <s v="GERENCIA REGIONAL ANTIOQUIA"/>
    <n v="10000"/>
    <n v="44643"/>
    <n v="3"/>
    <n v="6.58"/>
    <n v="0.43866666666666665"/>
    <m/>
    <m/>
    <x v="0"/>
  </r>
  <r>
    <n v="98682143"/>
    <s v="LOPEZ CHAVARRIA ISAIAS DE JESUS"/>
    <x v="4"/>
    <s v="NACIONAL DE ANALISIS AGROPECUARIO                                                                                                                     "/>
    <s v="OFICIAL OPERATIVO SENIOR"/>
    <s v="1. ANTIOQUIA"/>
    <s v="REGIONAL"/>
    <s v="ALTAMIRA (ANTIOQUIA)"/>
    <n v="11801"/>
    <n v="43755"/>
    <n v="10"/>
    <n v="13.08"/>
    <n v="0.872"/>
    <m/>
    <m/>
    <x v="0"/>
  </r>
  <r>
    <n v="98699721"/>
    <s v="BEDOYA BURITICA DIDIER JULIAN"/>
    <x v="4"/>
    <s v="NORMALIZACION Y COBRO JURIDICO                                                                                                                        "/>
    <s v="PROFESIONAL UNIVERSITARIO"/>
    <s v="1. ANTIOQUIA"/>
    <s v="REGIONAL"/>
    <s v="GERENCIA REGIONAL ANTIOQUIA"/>
    <n v="10000"/>
    <n v="39449"/>
    <n v="1"/>
    <n v="24.96"/>
    <n v="1.6640000000000001"/>
    <m/>
    <m/>
    <x v="1"/>
  </r>
  <r>
    <n v="9877487"/>
    <s v="LOPEZ DE LA HOZ HERNAN DARIO"/>
    <x v="0"/>
    <s v="VENTAS MICROFINANZAS"/>
    <s v="ASESOR COMERCIAL MICROFINANZAS"/>
    <s v="4. COSTA"/>
    <s v="OFICINAS"/>
    <s v="PIVIJAY"/>
    <n v="44808"/>
    <n v="42107"/>
    <n v="4"/>
    <n v="20.75"/>
    <n v="1.3833333333333333"/>
    <m/>
    <m/>
    <x v="1"/>
  </r>
  <r>
    <n v="9877858"/>
    <s v="GOMEZ ANDRADE MILLER ANDRES"/>
    <x v="0"/>
    <s v="REGIONAL COMERCIAL"/>
    <s v="DIRECTOR OFICINA TIPO 4"/>
    <s v="4. COSTA"/>
    <s v="OFICINAS"/>
    <s v="PELAYA"/>
    <n v="40103"/>
    <n v="44158"/>
    <n v="11"/>
    <n v="11.58"/>
    <n v="0.77200000000000002"/>
    <m/>
    <m/>
    <x v="0"/>
  </r>
  <r>
    <n v="9911479"/>
    <s v="ORDOÑEZ BUENO JHONATAN ALEXANDER"/>
    <x v="0"/>
    <s v="ADMINISTRACION DE CARTERA                                                                                                                             "/>
    <s v="PROFESIONAL UNIVERSITARIO"/>
    <s v="3. CAFETERA"/>
    <s v="REGIONAL"/>
    <s v="GERENCIA REGIONAL CAFETERA"/>
    <n v="30000"/>
    <n v="43124"/>
    <n v="1"/>
    <n v="8.9979999999999993"/>
    <n v="0.59986666666666666"/>
    <m/>
    <m/>
    <x v="0"/>
  </r>
  <r>
    <n v="9920062"/>
    <s v="RENDON AGUDELO JAVIER BARLAHAM"/>
    <x v="1"/>
    <s v="VP OPERACIONES"/>
    <s v="JEFE"/>
    <s v="6. OCCIDENTE"/>
    <s v="REGIONAL"/>
    <s v="CALI"/>
    <n v="60910"/>
    <n v="37466"/>
    <n v="7"/>
    <n v="8.33"/>
    <n v="0.55533333333333335"/>
    <m/>
    <m/>
    <x v="0"/>
  </r>
  <r>
    <n v="9958690"/>
    <s v="ECHEVERRY RESTREPO JULIO CESAR"/>
    <x v="0"/>
    <s v="VENTAS BANCA AGROPECUARIA"/>
    <s v="ASESOR COMERCIAL AGROPECUARIO"/>
    <s v="3. CAFETERA"/>
    <s v="OFICINAS"/>
    <s v="APIA                                                                                                                                                  "/>
    <n v="34109"/>
    <n v="44075"/>
    <n v="9"/>
    <n v="15"/>
    <n v="1"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">
  <r>
    <x v="0"/>
    <n v="687567546.05290222"/>
    <n v="42826930.910000011"/>
    <n v="45372572.290000007"/>
    <n v="58769213.860000007"/>
    <n v="116679109.80999996"/>
    <n v="108400454.13999997"/>
    <n v="102670863.60999995"/>
    <n v="107737929.39999996"/>
    <n v="110784825.55999996"/>
    <n v="100500232.85999997"/>
    <m/>
    <m/>
    <m/>
    <n v="793742132.43999982"/>
    <n v="429897081.06244814"/>
    <n v="810959722.77003515"/>
    <n v="793742132.43999982"/>
    <n v="-17217590.330035329"/>
    <n v="1101462254.5514596"/>
    <n v="793742132.43999982"/>
    <n v="-1030398.3393037319"/>
  </r>
  <r>
    <x v="1"/>
    <n v="575733069.67247105"/>
    <n v="71244267.060000017"/>
    <n v="65435702.830000013"/>
    <n v="68447601.590000018"/>
    <n v="70389490.520000011"/>
    <n v="101550437.67999999"/>
    <n v="87092964.670000002"/>
    <n v="84918117.100000009"/>
    <n v="31405894.82"/>
    <n v="62865403.370000005"/>
    <m/>
    <m/>
    <m/>
    <n v="643349879.64000022"/>
    <n v="306182866.40618408"/>
    <n v="657305211.24431872"/>
    <n v="643349879.64000022"/>
    <n v="-13955331.6043185"/>
    <n v="892765521.61258864"/>
    <n v="643349879.64000022"/>
    <n v="25768355.29679358"/>
  </r>
  <r>
    <x v="2"/>
    <n v="3004676888.5711865"/>
    <n v="376797392.04999995"/>
    <n v="354114950.4399997"/>
    <n v="389778508.86000001"/>
    <n v="448206048.85999995"/>
    <n v="415253607.29000002"/>
    <n v="428380193.79999983"/>
    <n v="352397340.0800001"/>
    <n v="264545827.50000009"/>
    <n v="265482271.83000004"/>
    <m/>
    <m/>
    <m/>
    <n v="3294956140.7099991"/>
    <n v="1112924004.3517675"/>
    <n v="3366429233.3777456"/>
    <n v="3294956140.7099991"/>
    <n v="-71473092.667746544"/>
    <n v="4572353754.5349512"/>
    <n v="3294956140.7099991"/>
    <n v="-519941762.6445756"/>
  </r>
  <r>
    <x v="3"/>
    <n v="163393375.23369855"/>
    <n v="524411.39"/>
    <m/>
    <n v="12428647.809999999"/>
    <n v="43669864.149999999"/>
    <n v="36432256.170000002"/>
    <n v="25966665"/>
    <n v="35309879.25"/>
    <n v="10410103.379999999"/>
    <n v="21278212.229999997"/>
    <m/>
    <m/>
    <m/>
    <n v="186020039.37999997"/>
    <n v="38614913.777520001"/>
    <n v="190055124.20203942"/>
    <n v="186020039.37999997"/>
    <n v="-4035084.8220394552"/>
    <n v="258136797.32155871"/>
    <n v="186020039.37999997"/>
    <n v="29533047.332421243"/>
  </r>
  <r>
    <x v="4"/>
    <n v="502991567.04099065"/>
    <n v="66431840.320000023"/>
    <n v="70756206.13000001"/>
    <n v="71621804.180000007"/>
    <n v="59797743.130000018"/>
    <n v="62653139.38000001"/>
    <n v="62429322.460000008"/>
    <n v="68423637.440000013"/>
    <n v="45028959.93999999"/>
    <n v="42710677.24000001"/>
    <m/>
    <m/>
    <m/>
    <n v="549853330.22000003"/>
    <n v="177294604.88109601"/>
    <n v="561780565.77222049"/>
    <n v="549853330.22000003"/>
    <n v="-11927235.552220464"/>
    <n v="763021974.04461324"/>
    <n v="549853330.22000003"/>
    <n v="-106790123.00913727"/>
  </r>
  <r>
    <x v="5"/>
    <n v="324341687.39995104"/>
    <n v="33336703.420000002"/>
    <n v="21834384.310000002"/>
    <n v="46787135.950000003"/>
    <n v="52039111.470000006"/>
    <n v="38295496.920000009"/>
    <n v="40027677.560000002"/>
    <n v="51567897.450000003"/>
    <n v="43130005.54999999"/>
    <n v="43853927.640000001"/>
    <m/>
    <m/>
    <m/>
    <n v="370872340.27000004"/>
    <n v="154670601.52828801"/>
    <n v="378917179.71915579"/>
    <n v="370872340.27000004"/>
    <n v="-8044839.4491557479"/>
    <n v="514653144.09960413"/>
    <n v="370872340.27000004"/>
    <n v="-12044765.658708096"/>
  </r>
  <r>
    <x v="6"/>
    <n v="231436747.4987027"/>
    <n v="21567370.93"/>
    <n v="42540912.800000004"/>
    <n v="23575709.860000003"/>
    <n v="36611142.189999998"/>
    <n v="24475312.829999998"/>
    <n v="28546416.400000002"/>
    <n v="31701352.659999996"/>
    <n v="24328529.700000003"/>
    <n v="21132851.649999999"/>
    <m/>
    <m/>
    <m/>
    <n v="254479599.02000001"/>
    <n v="132386456.293704"/>
    <n v="259999685.83939189"/>
    <n v="254479599.02000001"/>
    <n v="-5520086.8193918765"/>
    <n v="353136946.39374447"/>
    <n v="254479599.02000001"/>
    <n v="-24856864.020266414"/>
  </r>
  <r>
    <x v="7"/>
    <n v="90047557.00454019"/>
    <n v="23197636.079999998"/>
    <n v="19351952.490000002"/>
    <n v="19351952.490000002"/>
    <n v="10534760.950000001"/>
    <n v="10488227.98"/>
    <n v="7866170.9800000004"/>
    <m/>
    <m/>
    <n v="5593721.5899999999"/>
    <m/>
    <m/>
    <m/>
    <n v="96384422.560000017"/>
    <n v="0"/>
    <n v="98475161.395714447"/>
    <n v="96384422.560000017"/>
    <n v="-2090738.8357144296"/>
    <n v="133750999.27003467"/>
    <n v="96384422.560000017"/>
    <n v="-21633489.68535465"/>
  </r>
  <r>
    <x v="8"/>
    <n v="5622469025.1198483"/>
    <n v="687358055.16000068"/>
    <n v="750364589.33000147"/>
    <n v="726525248.49000108"/>
    <n v="728967818.54000103"/>
    <n v="729051492.26000106"/>
    <n v="737475618.82000089"/>
    <n v="681997747.39999998"/>
    <n v="627129535.46000004"/>
    <n v="618348018.44000018"/>
    <m/>
    <m/>
    <m/>
    <n v="6287218123.9000063"/>
    <n v="2700823167.4124942"/>
    <n v="6423598368.2497873"/>
    <n v="6287218123.9000063"/>
    <n v="-136380244.34978104"/>
    <n v="8724664052.1897449"/>
    <n v="6287218123.9000063"/>
    <n v="-494532732.81904221"/>
  </r>
  <r>
    <x v="9"/>
    <n v="0"/>
    <n v="0"/>
    <n v="0"/>
    <n v="0"/>
    <n v="0"/>
    <n v="0"/>
    <n v="0"/>
    <n v="0"/>
    <m/>
    <n v="0"/>
    <m/>
    <m/>
    <m/>
    <n v="0"/>
    <n v="0"/>
    <n v="0"/>
    <n v="0"/>
    <n v="0"/>
    <n v="0"/>
    <n v="0"/>
    <n v="0"/>
  </r>
  <r>
    <x v="10"/>
    <n v="77502423.223143563"/>
    <m/>
    <n v="3619610.52"/>
    <n v="8602544.1999999993"/>
    <n v="14074000.789999999"/>
    <n v="18148687.129999999"/>
    <n v="13638016.670000002"/>
    <n v="13879324.039999999"/>
    <n v="6179851.4299999997"/>
    <n v="2931137.46"/>
    <m/>
    <m/>
    <m/>
    <n v="81073172.239999995"/>
    <n v="26204232.839616001"/>
    <n v="82831784.526453406"/>
    <n v="81073172.239999995"/>
    <n v="-1758612.286453411"/>
    <n v="112503841.52419861"/>
    <n v="81073172.239999995"/>
    <n v="-11777494.654486611"/>
  </r>
  <r>
    <x v="11"/>
    <n v="236285512.8456699"/>
    <n v="43694094.660000004"/>
    <n v="34580878.560000002"/>
    <n v="22541741.449999996"/>
    <n v="27480329.18"/>
    <n v="30108245.500000007"/>
    <n v="31103680.07"/>
    <n v="20976455.960000001"/>
    <n v="27750103.200000003"/>
    <n v="19752829.360000003"/>
    <m/>
    <m/>
    <m/>
    <n v="257988357.94"/>
    <n v="83909797.464960009"/>
    <n v="263584555.59083495"/>
    <n v="257988357.94"/>
    <n v="-5596197.6508349478"/>
    <n v="358005990.57415134"/>
    <n v="257988357.94"/>
    <n v="-37085284.535431325"/>
  </r>
  <r>
    <x v="12"/>
    <m/>
    <m/>
    <m/>
    <m/>
    <m/>
    <m/>
    <m/>
    <m/>
    <m/>
    <m/>
    <m/>
    <m/>
    <m/>
    <m/>
    <m/>
    <m/>
    <m/>
    <m/>
    <m/>
    <m/>
    <m/>
  </r>
  <r>
    <x v="13"/>
    <n v="11516445399.663105"/>
    <n v="1366978701.9800007"/>
    <n v="1407971759.7000012"/>
    <n v="1448430108.7400012"/>
    <n v="1608449419.5900009"/>
    <n v="1574857357.2800012"/>
    <n v="1565197590.0400007"/>
    <n v="1448909680.7800002"/>
    <n v="1190693636.5400002"/>
    <n v="1204449283.6700003"/>
    <m/>
    <m/>
    <m/>
    <n v="12815937538.320007"/>
    <n v="5162907726.0180779"/>
    <n v="13093936592.687698"/>
    <n v="12815937538.320007"/>
    <n v="277999054.36769104"/>
    <n v="17784455276.11665"/>
    <n v="12815937538.320007"/>
    <n v="1174391512.73709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">
  <r>
    <x v="0"/>
    <n v="9628724388.3766804"/>
    <n v="1009002737.2100023"/>
    <n v="1319658199"/>
    <n v="1184643011"/>
    <n v="1163403541"/>
    <n v="1160464863"/>
    <n v="1186548798"/>
    <n v="1159052394"/>
    <n v="1127814982"/>
    <n v="1200538315"/>
    <m/>
    <m/>
    <m/>
    <n v="10511126840.210003"/>
    <n v="4725431598.1680002"/>
    <n v="10832314936.923765"/>
    <n v="10511126840.210003"/>
    <n v="-321188096.71376228"/>
    <n v="14443086582.56502"/>
    <n v="10511126840.210003"/>
    <n v="-99696007.916017532"/>
  </r>
  <r>
    <x v="1"/>
    <n v="13729457755.834929"/>
    <n v="1544231964.3200047"/>
    <n v="1878986869.6700001"/>
    <n v="1757431056.4400001"/>
    <n v="1746886476"/>
    <n v="1733082729"/>
    <n v="1770594169"/>
    <n v="1628584259"/>
    <n v="1614369834"/>
    <n v="1774402436"/>
    <m/>
    <m/>
    <m/>
    <n v="15448569793.430004"/>
    <n v="6556412264"/>
    <n v="15445639975.314295"/>
    <n v="15448569793.430004"/>
    <n v="2929818.1157093048"/>
    <n v="20594186633.752392"/>
    <n v="15448569793.430004"/>
    <n v="-150223552.3223877"/>
  </r>
  <r>
    <x v="2"/>
    <n v="162827176244.8096"/>
    <n v="18463575391.720539"/>
    <n v="23525842297"/>
    <n v="20936566500"/>
    <n v="20419181561"/>
    <n v="20772198402"/>
    <n v="20906544009"/>
    <n v="22600885461"/>
    <n v="22984164844"/>
    <n v="20886898356"/>
    <m/>
    <m/>
    <m/>
    <n v="191495856821.72052"/>
    <n v="83779292692"/>
    <n v="183180573275.4108"/>
    <n v="191495856821.72052"/>
    <n v="8315283546.3097229"/>
    <n v="244240764367.21439"/>
    <n v="191495856821.72052"/>
    <n v="10455091738.506134"/>
  </r>
  <r>
    <x v="3"/>
    <n v="9238024417.8991566"/>
    <n v="930943295.0400008"/>
    <n v="1340477624"/>
    <n v="1216779152"/>
    <n v="1214259433"/>
    <n v="1252434085"/>
    <n v="1238356012"/>
    <n v="784217487"/>
    <n v="876728944"/>
    <n v="1419069203"/>
    <m/>
    <m/>
    <m/>
    <n v="10273265235.040001"/>
    <n v="5550524852"/>
    <n v="10392777470.136551"/>
    <n v="10273265235.040001"/>
    <n v="-119512235.09654999"/>
    <n v="13857036626.848736"/>
    <n v="10273265235.040001"/>
    <n v="746151942.19126511"/>
  </r>
  <r>
    <x v="4"/>
    <n v="26152178283.341442"/>
    <n v="3025395845.1400084"/>
    <n v="3776915980"/>
    <n v="3440390473"/>
    <n v="3192062051.4499998"/>
    <n v="3352952044"/>
    <n v="3219215865"/>
    <n v="1826534930"/>
    <n v="1908612415"/>
    <n v="3418645095"/>
    <m/>
    <m/>
    <m/>
    <n v="27160724698.590008"/>
    <n v="13465030024"/>
    <n v="29421200568.759121"/>
    <n v="27160724698.590008"/>
    <n v="-2260475870.1691132"/>
    <n v="39228267425.012161"/>
    <n v="27160724698.590008"/>
    <n v="-1865557833.4221497"/>
  </r>
  <r>
    <x v="5"/>
    <n v="6632829429.1267233"/>
    <n v="816621622.75000083"/>
    <n v="1007448163"/>
    <n v="920743592"/>
    <n v="890097529"/>
    <n v="901317767"/>
    <n v="884426270"/>
    <n v="714558035"/>
    <n v="733796409"/>
    <n v="801330854"/>
    <m/>
    <m/>
    <m/>
    <n v="7670340241.750001"/>
    <n v="3211201756"/>
    <n v="7461933107.7675638"/>
    <n v="7670340241.750001"/>
    <n v="208407133.98243713"/>
    <n v="9949244143.6900845"/>
    <n v="7670340241.750001"/>
    <n v="82997874.059915543"/>
  </r>
  <r>
    <x v="6"/>
    <n v="10083351968.514448"/>
    <n v="1159290262.2200029"/>
    <n v="1403712783"/>
    <n v="1282696272.5599999"/>
    <n v="1295496705"/>
    <n v="1278789676"/>
    <n v="1216287011"/>
    <n v="1227646787"/>
    <n v="1187118636"/>
    <n v="1237195787"/>
    <m/>
    <m/>
    <m/>
    <n v="11288233919.780003"/>
    <n v="5128672808"/>
    <n v="11343770964.578754"/>
    <n v="11288233919.780003"/>
    <n v="-55537044.798751831"/>
    <n v="15125027952.771673"/>
    <n v="11288233919.780003"/>
    <n v="91006193.008329391"/>
  </r>
  <r>
    <x v="7"/>
    <n v="3664699631.9046097"/>
    <n v="467456872.46999955"/>
    <n v="557728943"/>
    <n v="520606830"/>
    <n v="488249747"/>
    <n v="494582361"/>
    <n v="496439340"/>
    <n v="488165613"/>
    <n v="500220339"/>
    <n v="518714798"/>
    <m/>
    <m/>
    <m/>
    <n v="4532164843.4699993"/>
    <n v="2257605688"/>
    <n v="4122787085.8926859"/>
    <n v="4532164843.4699993"/>
    <n v="409377757.57731342"/>
    <n v="5497049447.8569145"/>
    <n v="4532164843.4699993"/>
    <n v="680930221.61308479"/>
  </r>
  <r>
    <x v="8"/>
    <n v="36360577454.256584"/>
    <n v="4220817425.3400202"/>
    <n v="5387281227"/>
    <n v="4867959428"/>
    <n v="4669517669.7799997"/>
    <n v="4811836271"/>
    <n v="4755027442"/>
    <n v="4616868978"/>
    <n v="4702329280"/>
    <n v="4783411173"/>
    <m/>
    <m/>
    <m/>
    <n v="42815048894.120018"/>
    <n v="19039866456"/>
    <n v="40911375818.038673"/>
    <n v="42815048894.120018"/>
    <n v="1903673076.0813446"/>
    <n v="54563770909.384903"/>
    <n v="42815048894.120018"/>
    <n v="2331546501.7351151"/>
  </r>
  <r>
    <x v="9"/>
    <n v="5522389497.432066"/>
    <n v="604929392.44999981"/>
    <n v="758051319"/>
    <n v="716938921"/>
    <n v="683257998"/>
    <n v="702840637"/>
    <n v="716871237"/>
    <n v="661178729"/>
    <n v="678500273"/>
    <n v="689023421"/>
    <m/>
    <m/>
    <m/>
    <n v="6211591927.4499998"/>
    <n v="2788541560"/>
    <n v="6212688184.6110744"/>
    <n v="6211591927.4499998"/>
    <n v="-1096257.1610746384"/>
    <n v="8283584246.1480989"/>
    <n v="6211591927.4499998"/>
    <n v="-10924008.698099136"/>
  </r>
  <r>
    <x v="10"/>
    <n v="5954111761.4335947"/>
    <n v="3313725587.8400002"/>
    <n v="-1882568623.8699999"/>
    <n v="720404528"/>
    <n v="726585103"/>
    <n v="719908113"/>
    <n v="712476751"/>
    <n v="578948237"/>
    <n v="557421588"/>
    <n v="798589334"/>
    <m/>
    <m/>
    <m/>
    <n v="6245490617.9700003"/>
    <n v="3070990912"/>
    <n v="6698375731.6127939"/>
    <n v="6245490617.9700003"/>
    <n v="-452885113.64279366"/>
    <n v="8931167642.1503925"/>
    <n v="6245490617.9700003"/>
    <n v="-368989325.18039227"/>
  </r>
  <r>
    <x v="11"/>
    <n v="13356374225.671326"/>
    <n v="1518725646.400003"/>
    <n v="2041280076"/>
    <n v="1801082012"/>
    <n v="1761662879"/>
    <n v="1758792369"/>
    <n v="1752214811"/>
    <n v="1778781729"/>
    <n v="1791585646"/>
    <n v="1750682396"/>
    <m/>
    <m/>
    <m/>
    <n v="15954807564.400003"/>
    <n v="6908458872"/>
    <n v="15025921003.880241"/>
    <n v="15954807564.400003"/>
    <n v="928886560.51976204"/>
    <n v="20034561338.506989"/>
    <n v="15954807564.400003"/>
    <n v="1202791887.893013"/>
  </r>
  <r>
    <x v="12"/>
    <n v="303149895058.60114"/>
    <n v="37074716042.900581"/>
    <n v="41114814856.799995"/>
    <n v="39366241776"/>
    <n v="38250660693.230003"/>
    <n v="38939199317"/>
    <n v="38855001715"/>
    <n v="38065422639"/>
    <n v="38662663190"/>
    <n v="39278501168"/>
    <m/>
    <m/>
    <m/>
    <n v="349607221397.93054"/>
    <n v="156482029482.168"/>
    <n v="341049358122.92639"/>
    <n v="349607221397.93054"/>
    <n v="8557863275.0042439"/>
    <n v="454747747315.90173"/>
    <n v="349607221397.93054"/>
    <n v="13095125631.4678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S2:AB16" firstHeaderRow="1" firstDataRow="2" firstDataCol="1"/>
  <pivotFields count="16">
    <pivotField subtotalTop="0" showAll="0"/>
    <pivotField subtotalTop="0" showAll="0"/>
    <pivotField axis="axisRow" subtotalTop="0" showAll="0">
      <items count="13">
        <item x="3"/>
        <item x="5"/>
        <item x="0"/>
        <item x="8"/>
        <item x="4"/>
        <item x="6"/>
        <item x="7"/>
        <item x="11"/>
        <item x="1"/>
        <item x="9"/>
        <item x="10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subtotalTop="0" showAll="0"/>
    <pivotField axis="axisCol" dataField="1" subtotalTop="0" showAll="0">
      <items count="9">
        <item x="0"/>
        <item x="1"/>
        <item x="2"/>
        <item x="6"/>
        <item x="3"/>
        <item x="5"/>
        <item x="7"/>
        <item x="4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PASIVO POR PERIODOS" fld="15" subtotal="count" baseField="2" baseItem="0"/>
  </dataFields>
  <chartFormats count="10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1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1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1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1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1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1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1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1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2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2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2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2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2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2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2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2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2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3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3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3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3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3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3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3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3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3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3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3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4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4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4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4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4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4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4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4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4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4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4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4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5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5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5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5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5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5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5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5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5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5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5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5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6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6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6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6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6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6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6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6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6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6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6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6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5" count="1" selected="0">
            <x v="7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5" count="1" selected="0">
            <x v="7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5" count="1" selected="0">
            <x v="7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5" count="1" selected="0">
            <x v="7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5" count="1" selected="0">
            <x v="7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5" count="1" selected="0">
            <x v="7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5" count="1" selected="0">
            <x v="7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5" count="1" selected="0">
            <x v="7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5" count="1" selected="0">
            <x v="7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5" count="1" selected="0">
            <x v="7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5" count="1" selected="0">
            <x v="7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7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Y2:AD4" firstHeaderRow="0" firstDataRow="1" firstDataCol="1"/>
  <pivotFields count="22">
    <pivotField axis="axisRow" subtotalTop="0" showAll="0">
      <items count="14">
        <item h="1" x="0"/>
        <item x="12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numFmtId="170" showAll="0"/>
    <pivotField numFmtId="170" subtotalTop="0" showAll="0"/>
    <pivotField numFmtId="170" subtotalTop="0" showAll="0"/>
    <pivotField numFmtId="170" subtotalTop="0" showAll="0"/>
    <pivotField numFmtId="170" subtotalTop="0" showAll="0"/>
    <pivotField numFmtId="170" subtotalTop="0" showAll="0"/>
    <pivotField numFmtId="170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70" subtotalTop="0" showAll="0"/>
    <pivotField numFmtId="170" showAll="0"/>
    <pivotField dataField="1" numFmtId="170" showAll="0"/>
    <pivotField dataField="1" numFmtId="170" subtotalTop="0" showAll="0"/>
    <pivotField dataField="1" numFmtId="170" showAll="0"/>
    <pivotField dataField="1" numFmtId="170" subtotalTop="0" showAll="0"/>
    <pivotField numFmtId="170" showAll="0"/>
    <pivotField dataField="1" numFmtId="170" showAll="0"/>
  </pivotFields>
  <rowFields count="1">
    <field x="0"/>
  </rowFields>
  <rowItems count="2"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  PPTO TOTAL" fld="19" baseField="0" baseItem="0"/>
    <dataField name="  VARIACION TOTAL" fld="21" baseField="0" baseItem="0"/>
    <dataField name="  PRESPUESTO TOTAL AGOSTO" fld="16" baseField="0" baseItem="0"/>
    <dataField name="  EJECUCION ACUMULADA2" fld="17" baseField="0" baseItem="0"/>
    <dataField name="Suma de VARIACION PPTO REAL VS EJECUCION AGOSTO" fld="18" baseField="0" baseItem="0"/>
  </dataFields>
  <formats count="1">
    <format dxfId="0">
      <pivotArea outline="0" collapsedLevelsAreSubtotals="1" fieldPosition="0"/>
    </format>
  </formats>
  <chartFormats count="11">
    <chartFormat chart="0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6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Q41:S55" firstHeaderRow="0" firstDataRow="1" firstDataCol="1"/>
  <pivotFields count="22">
    <pivotField axis="axisRow" subtotalTop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0" showAll="0"/>
    <pivotField numFmtId="170" subtotalTop="0" showAll="0"/>
    <pivotField numFmtId="170" subtotalTop="0" showAll="0"/>
    <pivotField numFmtId="170" subtotalTop="0" showAll="0"/>
    <pivotField numFmtId="170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70" subtotalTop="0" showAll="0"/>
    <pivotField numFmtId="170" showAll="0"/>
    <pivotField numFmtId="170" showAll="0"/>
    <pivotField dataField="1" numFmtId="170" showAll="0"/>
    <pivotField numFmtId="170" showAll="0"/>
    <pivotField dataField="1" numFmtId="170" showAll="0"/>
    <pivotField numFmtId="170" showAll="0"/>
    <pivotField numFmtId="17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EJECUCION ACUMULADA2" fld="17" baseField="0" baseItem="0"/>
    <dataField name=" PPTO TOTAL" fld="19" baseField="0" baseItem="0"/>
  </dataFields>
  <formats count="4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laDinámica8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3">
  <location ref="Y33:AD35" firstHeaderRow="0" firstDataRow="1" firstDataCol="1"/>
  <pivotFields count="22">
    <pivotField axis="axisRow" subtotalTop="0" showAll="0">
      <items count="16">
        <item h="1" x="0"/>
        <item h="1" m="1" x="14"/>
        <item x="13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t="default"/>
      </items>
    </pivotField>
    <pivotField numFmtId="170" subtotalTop="0" showAll="0"/>
    <pivotField numFmtId="170" subtotalTop="0" showAll="0"/>
    <pivotField numFmtId="170" subtotalTop="0" showAll="0"/>
    <pivotField numFmtId="170" subtotalTop="0" showAll="0"/>
    <pivotField numFmtId="170" subtotalTop="0" showAll="0"/>
    <pivotField numFmtId="170" subtotalTop="0" showAll="0"/>
    <pivotField numFmtId="170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70" subtotalTop="0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</pivotFields>
  <rowFields count="1">
    <field x="0"/>
  </rowFields>
  <rowItems count="2"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 PPTO TOTAL" fld="19" baseField="0" baseItem="0"/>
    <dataField name=" VARIACION TOTAL" fld="21" baseField="0" baseItem="0"/>
    <dataField name=" PRESPUESTO TOTAL AGOSTO" fld="16" baseField="0" baseItem="0"/>
    <dataField name=" EJECUCION ACUMULADA2" fld="17" baseField="0" baseItem="0"/>
    <dataField name=" VARIACION PPTO REAL VS EJECUCION AGOSTO" fld="18" baseField="0" baseItem="0"/>
  </dataFields>
  <formats count="1">
    <format dxfId="5">
      <pivotArea outline="0" collapsedLevelsAreSubtotals="1" fieldPosition="0"/>
    </format>
  </format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cepresidencias2" xr10:uid="{00000000-0013-0000-FFFF-FFFF0A000000}" sourceName="Vicepresidencias">
  <pivotTables>
    <pivotTable tabId="33" name="TablaDinámica7"/>
  </pivotTables>
  <data>
    <tabular pivotCacheId="22">
      <items count="13">
        <i x="0"/>
        <i x="12" s="1"/>
        <i x="1"/>
        <i x="2"/>
        <i x="3"/>
        <i x="4"/>
        <i x="5"/>
        <i x="6"/>
        <i x="7"/>
        <i x="8"/>
        <i x="9"/>
        <i x="10"/>
        <i x="1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icepresidencias" xr10:uid="{00000000-0014-0000-FFFF-FFFF09000000}" cache="SegmentaciónDeDatos_Vicepresidencias2" caption="Vicepresidencias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9"/>
  <dimension ref="A1:X3260"/>
  <sheetViews>
    <sheetView tabSelected="1" topLeftCell="J1" workbookViewId="0">
      <pane ySplit="1" topLeftCell="A2" activePane="bottomLeft" state="frozen"/>
      <selection activeCell="H53" sqref="H53"/>
      <selection pane="bottomLeft" activeCell="Q15" sqref="Q15"/>
    </sheetView>
  </sheetViews>
  <sheetFormatPr baseColWidth="10" defaultRowHeight="15" x14ac:dyDescent="0.25"/>
  <cols>
    <col min="2" max="2" width="23.28515625" customWidth="1"/>
    <col min="3" max="3" width="22.140625" customWidth="1"/>
    <col min="4" max="4" width="15.140625" customWidth="1"/>
    <col min="5" max="6" width="13.42578125" customWidth="1"/>
    <col min="7" max="7" width="14.85546875" customWidth="1"/>
    <col min="8" max="8" width="11.42578125" customWidth="1"/>
    <col min="9" max="9" width="20.5703125" customWidth="1"/>
    <col min="10" max="11" width="19" customWidth="1"/>
    <col min="12" max="12" width="21.42578125" customWidth="1"/>
    <col min="13" max="13" width="20.5703125" customWidth="1"/>
    <col min="14" max="14" width="19" customWidth="1"/>
    <col min="15" max="15" width="20.42578125" customWidth="1"/>
    <col min="16" max="16" width="12.7109375" customWidth="1"/>
    <col min="17" max="17" width="11.85546875" bestFit="1" customWidth="1"/>
    <col min="18" max="18" width="11.85546875" customWidth="1"/>
    <col min="19" max="19" width="21.28515625" bestFit="1" customWidth="1"/>
  </cols>
  <sheetData>
    <row r="1" spans="1:19" x14ac:dyDescent="0.25">
      <c r="A1" s="62" t="s">
        <v>29</v>
      </c>
      <c r="B1" s="62" t="s">
        <v>30</v>
      </c>
      <c r="C1" s="62" t="s">
        <v>28</v>
      </c>
      <c r="D1" s="62" t="s">
        <v>31</v>
      </c>
      <c r="E1" s="62" t="s">
        <v>32</v>
      </c>
      <c r="F1" s="62" t="s">
        <v>33</v>
      </c>
      <c r="G1" s="62" t="s">
        <v>595</v>
      </c>
      <c r="H1" s="62" t="s">
        <v>34</v>
      </c>
      <c r="I1" s="62" t="s">
        <v>35</v>
      </c>
      <c r="J1" s="62" t="s">
        <v>36</v>
      </c>
      <c r="K1" s="62" t="s">
        <v>37</v>
      </c>
      <c r="L1" s="62" t="s">
        <v>38</v>
      </c>
      <c r="M1" s="62" t="s">
        <v>39</v>
      </c>
      <c r="N1" s="62" t="s">
        <v>590</v>
      </c>
      <c r="O1" s="62" t="s">
        <v>40</v>
      </c>
      <c r="P1" s="62" t="s">
        <v>8852</v>
      </c>
      <c r="Q1" s="62" t="s">
        <v>8853</v>
      </c>
      <c r="R1" s="62" t="s">
        <v>8860</v>
      </c>
      <c r="S1" s="62" t="s">
        <v>8854</v>
      </c>
    </row>
    <row r="2" spans="1:19" x14ac:dyDescent="0.25">
      <c r="A2" s="5">
        <v>202032145</v>
      </c>
      <c r="B2" s="5" t="s">
        <v>48</v>
      </c>
      <c r="C2" s="5" t="s">
        <v>16</v>
      </c>
      <c r="D2" s="5" t="s">
        <v>16</v>
      </c>
      <c r="E2" s="58">
        <v>39449</v>
      </c>
      <c r="F2" s="58">
        <v>43861</v>
      </c>
      <c r="G2" s="4" t="s">
        <v>8856</v>
      </c>
      <c r="H2" s="63">
        <v>58</v>
      </c>
      <c r="I2" s="63" t="s">
        <v>54</v>
      </c>
      <c r="J2" s="64">
        <v>0</v>
      </c>
      <c r="K2" s="64" t="s">
        <v>55</v>
      </c>
      <c r="L2" s="5" t="s">
        <v>56</v>
      </c>
      <c r="M2" s="5" t="s">
        <v>46</v>
      </c>
      <c r="N2" s="5" t="s">
        <v>592</v>
      </c>
      <c r="O2" s="5" t="s">
        <v>310</v>
      </c>
      <c r="P2" s="5">
        <v>0</v>
      </c>
      <c r="Q2" s="5">
        <v>87</v>
      </c>
      <c r="R2" s="5" t="s">
        <v>8861</v>
      </c>
      <c r="S2" s="68">
        <v>104000000</v>
      </c>
    </row>
    <row r="3" spans="1:19" x14ac:dyDescent="0.25">
      <c r="A3" s="5">
        <v>202033146</v>
      </c>
      <c r="B3" s="5" t="s">
        <v>48</v>
      </c>
      <c r="C3" s="5" t="s">
        <v>23</v>
      </c>
      <c r="D3" s="5" t="s">
        <v>23</v>
      </c>
      <c r="E3" s="58">
        <v>42795</v>
      </c>
      <c r="F3" s="58">
        <v>43889</v>
      </c>
      <c r="G3" s="4" t="s">
        <v>8856</v>
      </c>
      <c r="H3" s="63">
        <v>56</v>
      </c>
      <c r="I3" s="63" t="s">
        <v>54</v>
      </c>
      <c r="J3" s="64">
        <v>0</v>
      </c>
      <c r="K3" s="64" t="s">
        <v>55</v>
      </c>
      <c r="L3" s="5" t="s">
        <v>56</v>
      </c>
      <c r="M3" s="5" t="s">
        <v>51</v>
      </c>
      <c r="N3" s="5" t="s">
        <v>592</v>
      </c>
      <c r="O3" s="5" t="s">
        <v>310</v>
      </c>
      <c r="P3" s="5">
        <v>1</v>
      </c>
      <c r="Q3" s="5">
        <v>89</v>
      </c>
      <c r="R3" s="5" t="s">
        <v>8861</v>
      </c>
      <c r="S3" s="68">
        <v>104000000</v>
      </c>
    </row>
    <row r="4" spans="1:19" x14ac:dyDescent="0.25">
      <c r="A4" s="5">
        <v>202034147</v>
      </c>
      <c r="B4" s="5" t="s">
        <v>48</v>
      </c>
      <c r="C4" s="5" t="s">
        <v>178</v>
      </c>
      <c r="D4" s="5" t="s">
        <v>196</v>
      </c>
      <c r="E4" s="58">
        <v>43269</v>
      </c>
      <c r="F4" s="58">
        <v>44012</v>
      </c>
      <c r="G4" s="4" t="s">
        <v>8856</v>
      </c>
      <c r="H4" s="63">
        <v>62</v>
      </c>
      <c r="I4" s="63" t="s">
        <v>54</v>
      </c>
      <c r="J4" s="64">
        <v>0</v>
      </c>
      <c r="K4" s="64" t="s">
        <v>55</v>
      </c>
      <c r="L4" s="5" t="s">
        <v>56</v>
      </c>
      <c r="M4" s="5" t="s">
        <v>51</v>
      </c>
      <c r="N4" s="5" t="s">
        <v>592</v>
      </c>
      <c r="O4" s="5" t="s">
        <v>310</v>
      </c>
      <c r="P4" s="5">
        <v>1</v>
      </c>
      <c r="Q4" s="5">
        <v>82</v>
      </c>
      <c r="R4" s="5" t="s">
        <v>8862</v>
      </c>
      <c r="S4" s="68">
        <v>104000000</v>
      </c>
    </row>
    <row r="5" spans="1:19" x14ac:dyDescent="0.25">
      <c r="A5" s="5">
        <v>202035148</v>
      </c>
      <c r="B5" s="5" t="s">
        <v>48</v>
      </c>
      <c r="C5" s="5" t="s">
        <v>12</v>
      </c>
      <c r="D5" s="5" t="s">
        <v>12</v>
      </c>
      <c r="E5" s="58">
        <v>44025</v>
      </c>
      <c r="F5" s="58">
        <v>44141</v>
      </c>
      <c r="G5" s="4" t="s">
        <v>8856</v>
      </c>
      <c r="H5" s="63">
        <v>43</v>
      </c>
      <c r="I5" s="63" t="s">
        <v>69</v>
      </c>
      <c r="J5" s="64">
        <v>0</v>
      </c>
      <c r="K5" s="64" t="s">
        <v>55</v>
      </c>
      <c r="L5" s="5" t="s">
        <v>56</v>
      </c>
      <c r="M5" s="5" t="s">
        <v>51</v>
      </c>
      <c r="N5" s="5" t="s">
        <v>592</v>
      </c>
      <c r="O5" s="5" t="s">
        <v>310</v>
      </c>
      <c r="P5" s="5">
        <v>0</v>
      </c>
      <c r="Q5" s="5">
        <v>86</v>
      </c>
      <c r="R5" s="5" t="s">
        <v>8861</v>
      </c>
      <c r="S5" s="68">
        <v>104000000</v>
      </c>
    </row>
    <row r="6" spans="1:19" x14ac:dyDescent="0.25">
      <c r="A6" s="5">
        <v>202036149</v>
      </c>
      <c r="B6" s="5" t="s">
        <v>48</v>
      </c>
      <c r="C6" s="5" t="s">
        <v>12</v>
      </c>
      <c r="D6" s="5" t="s">
        <v>12</v>
      </c>
      <c r="E6" s="58">
        <v>44174</v>
      </c>
      <c r="F6" s="58">
        <v>44386</v>
      </c>
      <c r="G6" s="4" t="s">
        <v>8857</v>
      </c>
      <c r="H6" s="63">
        <v>36</v>
      </c>
      <c r="I6" s="63" t="s">
        <v>69</v>
      </c>
      <c r="J6" s="64">
        <v>0</v>
      </c>
      <c r="K6" s="64" t="s">
        <v>55</v>
      </c>
      <c r="L6" s="5" t="s">
        <v>56</v>
      </c>
      <c r="M6" s="5" t="s">
        <v>46</v>
      </c>
      <c r="N6" s="5" t="s">
        <v>592</v>
      </c>
      <c r="O6" s="5" t="s">
        <v>310</v>
      </c>
      <c r="P6" s="5">
        <v>0</v>
      </c>
      <c r="Q6" s="5">
        <v>77</v>
      </c>
      <c r="R6" s="5" t="s">
        <v>8862</v>
      </c>
      <c r="S6" s="68">
        <v>104000000</v>
      </c>
    </row>
    <row r="7" spans="1:19" x14ac:dyDescent="0.25">
      <c r="A7" s="5">
        <v>202037150</v>
      </c>
      <c r="B7" s="5" t="s">
        <v>64</v>
      </c>
      <c r="C7" s="5" t="s">
        <v>14</v>
      </c>
      <c r="D7" s="5" t="s">
        <v>14</v>
      </c>
      <c r="E7" s="58">
        <v>43571</v>
      </c>
      <c r="F7" s="58">
        <v>43846</v>
      </c>
      <c r="G7" s="4" t="s">
        <v>8856</v>
      </c>
      <c r="H7" s="63">
        <v>28</v>
      </c>
      <c r="I7" s="63" t="s">
        <v>62</v>
      </c>
      <c r="J7" s="64">
        <v>0</v>
      </c>
      <c r="K7" s="64" t="s">
        <v>55</v>
      </c>
      <c r="L7" s="5" t="s">
        <v>56</v>
      </c>
      <c r="M7" s="5" t="s">
        <v>46</v>
      </c>
      <c r="N7" s="5" t="s">
        <v>591</v>
      </c>
      <c r="O7" s="5" t="s">
        <v>68</v>
      </c>
      <c r="P7" s="5">
        <v>1</v>
      </c>
      <c r="Q7" s="5">
        <v>90</v>
      </c>
      <c r="R7" s="5" t="s">
        <v>8861</v>
      </c>
      <c r="S7" s="68">
        <v>45632000</v>
      </c>
    </row>
    <row r="8" spans="1:19" x14ac:dyDescent="0.25">
      <c r="A8" s="5">
        <v>202038151</v>
      </c>
      <c r="B8" s="5" t="s">
        <v>64</v>
      </c>
      <c r="C8" s="5" t="s">
        <v>14</v>
      </c>
      <c r="D8" s="5" t="s">
        <v>14</v>
      </c>
      <c r="E8" s="58">
        <v>43507</v>
      </c>
      <c r="F8" s="58">
        <v>43871</v>
      </c>
      <c r="G8" s="4" t="s">
        <v>8856</v>
      </c>
      <c r="H8" s="63">
        <v>37</v>
      </c>
      <c r="I8" s="63" t="s">
        <v>69</v>
      </c>
      <c r="J8" s="64">
        <v>0</v>
      </c>
      <c r="K8" s="64" t="s">
        <v>44</v>
      </c>
      <c r="L8" s="5" t="s">
        <v>45</v>
      </c>
      <c r="M8" s="5" t="s">
        <v>46</v>
      </c>
      <c r="N8" s="5" t="s">
        <v>591</v>
      </c>
      <c r="O8" s="5" t="s">
        <v>68</v>
      </c>
      <c r="P8" s="5">
        <v>1</v>
      </c>
      <c r="Q8" s="5">
        <v>99</v>
      </c>
      <c r="R8" s="5" t="s">
        <v>8863</v>
      </c>
      <c r="S8" s="68">
        <v>45632000</v>
      </c>
    </row>
    <row r="9" spans="1:19" x14ac:dyDescent="0.25">
      <c r="A9" s="5">
        <v>202039152</v>
      </c>
      <c r="B9" s="5" t="s">
        <v>64</v>
      </c>
      <c r="C9" s="5" t="s">
        <v>14</v>
      </c>
      <c r="D9" s="5" t="s">
        <v>14</v>
      </c>
      <c r="E9" s="58">
        <v>43411</v>
      </c>
      <c r="F9" s="58">
        <v>43879</v>
      </c>
      <c r="G9" s="4" t="s">
        <v>8856</v>
      </c>
      <c r="H9" s="63">
        <v>29</v>
      </c>
      <c r="I9" s="63" t="s">
        <v>62</v>
      </c>
      <c r="J9" s="64">
        <v>0</v>
      </c>
      <c r="K9" s="64" t="s">
        <v>55</v>
      </c>
      <c r="L9" s="5" t="s">
        <v>56</v>
      </c>
      <c r="M9" s="5" t="s">
        <v>46</v>
      </c>
      <c r="N9" s="5" t="s">
        <v>591</v>
      </c>
      <c r="O9" s="5" t="s">
        <v>68</v>
      </c>
      <c r="P9" s="5">
        <v>1</v>
      </c>
      <c r="Q9" s="5">
        <v>79</v>
      </c>
      <c r="R9" s="5" t="s">
        <v>8862</v>
      </c>
      <c r="S9" s="68">
        <v>45632000</v>
      </c>
    </row>
    <row r="10" spans="1:19" x14ac:dyDescent="0.25">
      <c r="A10" s="5">
        <v>202040153</v>
      </c>
      <c r="B10" s="5" t="s">
        <v>64</v>
      </c>
      <c r="C10" s="5" t="s">
        <v>127</v>
      </c>
      <c r="D10" s="5" t="s">
        <v>134</v>
      </c>
      <c r="E10" s="58">
        <v>43375</v>
      </c>
      <c r="F10" s="58">
        <v>43900</v>
      </c>
      <c r="G10" s="4" t="s">
        <v>8856</v>
      </c>
      <c r="H10" s="63">
        <v>27</v>
      </c>
      <c r="I10" s="63" t="s">
        <v>62</v>
      </c>
      <c r="J10" s="64">
        <v>0</v>
      </c>
      <c r="K10" s="64" t="s">
        <v>55</v>
      </c>
      <c r="L10" s="5" t="s">
        <v>56</v>
      </c>
      <c r="M10" s="5" t="s">
        <v>46</v>
      </c>
      <c r="N10" s="5" t="s">
        <v>591</v>
      </c>
      <c r="O10" s="5" t="s">
        <v>68</v>
      </c>
      <c r="P10" s="5">
        <v>0</v>
      </c>
      <c r="Q10" s="5">
        <v>100</v>
      </c>
      <c r="R10" s="5" t="s">
        <v>8863</v>
      </c>
      <c r="S10" s="68">
        <v>45632000</v>
      </c>
    </row>
    <row r="11" spans="1:19" x14ac:dyDescent="0.25">
      <c r="A11" s="5">
        <v>202041154</v>
      </c>
      <c r="B11" s="5" t="s">
        <v>64</v>
      </c>
      <c r="C11" s="5" t="s">
        <v>127</v>
      </c>
      <c r="D11" s="5" t="s">
        <v>134</v>
      </c>
      <c r="E11" s="58">
        <v>42282</v>
      </c>
      <c r="F11" s="58">
        <v>43900</v>
      </c>
      <c r="G11" s="4" t="s">
        <v>8856</v>
      </c>
      <c r="H11" s="63">
        <v>30</v>
      </c>
      <c r="I11" s="63" t="s">
        <v>62</v>
      </c>
      <c r="J11" s="64">
        <v>0</v>
      </c>
      <c r="K11" s="64" t="s">
        <v>55</v>
      </c>
      <c r="L11" s="5" t="s">
        <v>56</v>
      </c>
      <c r="M11" s="5" t="s">
        <v>51</v>
      </c>
      <c r="N11" s="5" t="s">
        <v>591</v>
      </c>
      <c r="O11" s="5" t="s">
        <v>68</v>
      </c>
      <c r="P11" s="5">
        <v>1</v>
      </c>
      <c r="Q11" s="5">
        <v>95</v>
      </c>
      <c r="R11" s="5" t="s">
        <v>8863</v>
      </c>
      <c r="S11" s="68">
        <v>45632000</v>
      </c>
    </row>
    <row r="12" spans="1:19" x14ac:dyDescent="0.25">
      <c r="A12" s="5">
        <v>202042155</v>
      </c>
      <c r="B12" s="5" t="s">
        <v>64</v>
      </c>
      <c r="C12" s="5" t="s">
        <v>127</v>
      </c>
      <c r="D12" s="5" t="s">
        <v>134</v>
      </c>
      <c r="E12" s="58">
        <v>42983</v>
      </c>
      <c r="F12" s="58">
        <v>43941</v>
      </c>
      <c r="G12" s="4" t="s">
        <v>8856</v>
      </c>
      <c r="H12" s="63">
        <v>26</v>
      </c>
      <c r="I12" s="63" t="s">
        <v>62</v>
      </c>
      <c r="J12" s="64">
        <v>0</v>
      </c>
      <c r="K12" s="64" t="s">
        <v>55</v>
      </c>
      <c r="L12" s="5" t="s">
        <v>56</v>
      </c>
      <c r="M12" s="5" t="s">
        <v>51</v>
      </c>
      <c r="N12" s="5" t="s">
        <v>591</v>
      </c>
      <c r="O12" s="5" t="s">
        <v>68</v>
      </c>
      <c r="P12" s="5">
        <v>0</v>
      </c>
      <c r="Q12" s="5">
        <v>99</v>
      </c>
      <c r="R12" s="5" t="s">
        <v>8863</v>
      </c>
      <c r="S12" s="68">
        <v>45632000</v>
      </c>
    </row>
    <row r="13" spans="1:19" x14ac:dyDescent="0.25">
      <c r="A13" s="5">
        <v>202043156</v>
      </c>
      <c r="B13" s="5" t="s">
        <v>64</v>
      </c>
      <c r="C13" s="5" t="s">
        <v>127</v>
      </c>
      <c r="D13" s="5" t="s">
        <v>134</v>
      </c>
      <c r="E13" s="58">
        <v>39756</v>
      </c>
      <c r="F13" s="58">
        <v>44012</v>
      </c>
      <c r="G13" s="4" t="s">
        <v>8856</v>
      </c>
      <c r="H13" s="63">
        <v>39</v>
      </c>
      <c r="I13" s="63" t="s">
        <v>69</v>
      </c>
      <c r="J13" s="64">
        <v>0</v>
      </c>
      <c r="K13" s="64" t="s">
        <v>44</v>
      </c>
      <c r="L13" s="5" t="s">
        <v>102</v>
      </c>
      <c r="M13" s="5" t="s">
        <v>46</v>
      </c>
      <c r="N13" s="5" t="s">
        <v>591</v>
      </c>
      <c r="O13" s="5" t="s">
        <v>68</v>
      </c>
      <c r="P13" s="5">
        <v>1</v>
      </c>
      <c r="Q13" s="5">
        <v>81</v>
      </c>
      <c r="R13" s="5" t="s">
        <v>8862</v>
      </c>
      <c r="S13" s="68">
        <v>45632000</v>
      </c>
    </row>
    <row r="14" spans="1:19" x14ac:dyDescent="0.25">
      <c r="A14" s="5">
        <v>202044157</v>
      </c>
      <c r="B14" s="5" t="s">
        <v>64</v>
      </c>
      <c r="C14" s="5" t="s">
        <v>127</v>
      </c>
      <c r="D14" s="5" t="s">
        <v>134</v>
      </c>
      <c r="E14" s="58">
        <v>42354</v>
      </c>
      <c r="F14" s="58">
        <v>44012</v>
      </c>
      <c r="G14" s="4" t="s">
        <v>8856</v>
      </c>
      <c r="H14" s="63">
        <v>29</v>
      </c>
      <c r="I14" s="63" t="s">
        <v>62</v>
      </c>
      <c r="J14" s="64">
        <v>0</v>
      </c>
      <c r="K14" s="64" t="s">
        <v>55</v>
      </c>
      <c r="L14" s="5" t="s">
        <v>56</v>
      </c>
      <c r="M14" s="5" t="s">
        <v>46</v>
      </c>
      <c r="N14" s="5" t="s">
        <v>591</v>
      </c>
      <c r="O14" s="5" t="s">
        <v>68</v>
      </c>
      <c r="P14" s="5">
        <v>1</v>
      </c>
      <c r="Q14" s="5">
        <v>92</v>
      </c>
      <c r="R14" s="5" t="s">
        <v>8861</v>
      </c>
      <c r="S14" s="68">
        <v>45632000</v>
      </c>
    </row>
    <row r="15" spans="1:19" x14ac:dyDescent="0.25">
      <c r="A15" s="5">
        <v>202045158</v>
      </c>
      <c r="B15" s="5" t="s">
        <v>64</v>
      </c>
      <c r="C15" s="5" t="s">
        <v>127</v>
      </c>
      <c r="D15" s="5" t="s">
        <v>134</v>
      </c>
      <c r="E15" s="58">
        <v>43991</v>
      </c>
      <c r="F15" s="58">
        <v>44016</v>
      </c>
      <c r="G15" s="4" t="s">
        <v>8856</v>
      </c>
      <c r="H15" s="63">
        <v>35</v>
      </c>
      <c r="I15" s="63" t="s">
        <v>43</v>
      </c>
      <c r="J15" s="64">
        <v>0</v>
      </c>
      <c r="K15" s="64" t="s">
        <v>55</v>
      </c>
      <c r="L15" s="5" t="s">
        <v>56</v>
      </c>
      <c r="M15" s="5" t="s">
        <v>51</v>
      </c>
      <c r="N15" s="5" t="s">
        <v>591</v>
      </c>
      <c r="O15" s="5" t="s">
        <v>68</v>
      </c>
      <c r="P15" s="5">
        <v>0</v>
      </c>
      <c r="Q15" s="5">
        <v>84</v>
      </c>
      <c r="R15" s="5" t="s">
        <v>8862</v>
      </c>
      <c r="S15" s="68">
        <v>45632000</v>
      </c>
    </row>
    <row r="16" spans="1:19" x14ac:dyDescent="0.25">
      <c r="A16" s="5">
        <v>202046159</v>
      </c>
      <c r="B16" s="5" t="s">
        <v>64</v>
      </c>
      <c r="C16" s="5" t="s">
        <v>127</v>
      </c>
      <c r="D16" s="5" t="s">
        <v>134</v>
      </c>
      <c r="E16" s="58">
        <v>42933</v>
      </c>
      <c r="F16" s="58">
        <v>44028</v>
      </c>
      <c r="G16" s="4" t="s">
        <v>8856</v>
      </c>
      <c r="H16" s="63">
        <v>30</v>
      </c>
      <c r="I16" s="63" t="s">
        <v>62</v>
      </c>
      <c r="J16" s="64">
        <v>0</v>
      </c>
      <c r="K16" s="64" t="s">
        <v>44</v>
      </c>
      <c r="L16" s="5" t="s">
        <v>102</v>
      </c>
      <c r="M16" s="5" t="s">
        <v>46</v>
      </c>
      <c r="N16" s="5" t="s">
        <v>591</v>
      </c>
      <c r="O16" s="5" t="s">
        <v>68</v>
      </c>
      <c r="P16" s="5">
        <v>1</v>
      </c>
      <c r="Q16" s="5">
        <v>73</v>
      </c>
      <c r="R16" s="5" t="s">
        <v>8862</v>
      </c>
      <c r="S16" s="68">
        <v>45632000</v>
      </c>
    </row>
    <row r="17" spans="1:19" x14ac:dyDescent="0.25">
      <c r="A17" s="5">
        <v>202047160</v>
      </c>
      <c r="B17" s="5" t="s">
        <v>64</v>
      </c>
      <c r="C17" s="5" t="s">
        <v>127</v>
      </c>
      <c r="D17" s="5" t="s">
        <v>134</v>
      </c>
      <c r="E17" s="58">
        <v>43500</v>
      </c>
      <c r="F17" s="58">
        <v>44046</v>
      </c>
      <c r="G17" s="4" t="s">
        <v>8856</v>
      </c>
      <c r="H17" s="63">
        <v>28</v>
      </c>
      <c r="I17" s="63" t="s">
        <v>62</v>
      </c>
      <c r="J17" s="64">
        <v>0</v>
      </c>
      <c r="K17" s="64" t="s">
        <v>44</v>
      </c>
      <c r="L17" s="5" t="s">
        <v>102</v>
      </c>
      <c r="M17" s="5" t="s">
        <v>51</v>
      </c>
      <c r="N17" s="5" t="s">
        <v>591</v>
      </c>
      <c r="O17" s="5" t="s">
        <v>68</v>
      </c>
      <c r="P17" s="5">
        <v>1</v>
      </c>
      <c r="Q17" s="5">
        <v>75</v>
      </c>
      <c r="R17" s="5" t="s">
        <v>8862</v>
      </c>
      <c r="S17" s="68">
        <v>45632000</v>
      </c>
    </row>
    <row r="18" spans="1:19" x14ac:dyDescent="0.25">
      <c r="A18" s="5">
        <v>202048161</v>
      </c>
      <c r="B18" s="5" t="s">
        <v>64</v>
      </c>
      <c r="C18" s="5" t="s">
        <v>127</v>
      </c>
      <c r="D18" s="5" t="s">
        <v>134</v>
      </c>
      <c r="E18" s="58">
        <v>41113</v>
      </c>
      <c r="F18" s="58">
        <v>44074</v>
      </c>
      <c r="G18" s="4" t="s">
        <v>8856</v>
      </c>
      <c r="H18" s="63">
        <v>35</v>
      </c>
      <c r="I18" s="63" t="s">
        <v>43</v>
      </c>
      <c r="J18" s="64">
        <v>0</v>
      </c>
      <c r="K18" s="64" t="s">
        <v>55</v>
      </c>
      <c r="L18" s="5" t="s">
        <v>56</v>
      </c>
      <c r="M18" s="5" t="s">
        <v>51</v>
      </c>
      <c r="N18" s="5" t="s">
        <v>591</v>
      </c>
      <c r="O18" s="5" t="s">
        <v>68</v>
      </c>
      <c r="P18" s="5">
        <v>1</v>
      </c>
      <c r="Q18" s="5">
        <v>93</v>
      </c>
      <c r="R18" s="5" t="s">
        <v>8861</v>
      </c>
      <c r="S18" s="68">
        <v>45632000</v>
      </c>
    </row>
    <row r="19" spans="1:19" x14ac:dyDescent="0.25">
      <c r="A19" s="5">
        <v>202049162</v>
      </c>
      <c r="B19" s="5" t="s">
        <v>64</v>
      </c>
      <c r="C19" s="5" t="s">
        <v>127</v>
      </c>
      <c r="D19" s="5" t="s">
        <v>134</v>
      </c>
      <c r="E19" s="58">
        <v>43871</v>
      </c>
      <c r="F19" s="58">
        <v>44088</v>
      </c>
      <c r="G19" s="4" t="s">
        <v>8856</v>
      </c>
      <c r="H19" s="63">
        <v>31</v>
      </c>
      <c r="I19" s="63" t="s">
        <v>43</v>
      </c>
      <c r="J19" s="64">
        <v>0</v>
      </c>
      <c r="K19" s="64" t="s">
        <v>55</v>
      </c>
      <c r="L19" s="5" t="s">
        <v>56</v>
      </c>
      <c r="M19" s="5" t="s">
        <v>46</v>
      </c>
      <c r="N19" s="5" t="s">
        <v>591</v>
      </c>
      <c r="O19" s="5" t="s">
        <v>68</v>
      </c>
      <c r="P19" s="5">
        <v>0</v>
      </c>
      <c r="Q19" s="5">
        <v>91</v>
      </c>
      <c r="R19" s="5" t="s">
        <v>8861</v>
      </c>
      <c r="S19" s="68">
        <v>45632000</v>
      </c>
    </row>
    <row r="20" spans="1:19" x14ac:dyDescent="0.25">
      <c r="A20" s="5">
        <v>202050163</v>
      </c>
      <c r="B20" s="5" t="s">
        <v>64</v>
      </c>
      <c r="C20" s="5" t="s">
        <v>127</v>
      </c>
      <c r="D20" s="5" t="s">
        <v>134</v>
      </c>
      <c r="E20" s="58">
        <v>43437</v>
      </c>
      <c r="F20" s="58">
        <v>44167</v>
      </c>
      <c r="G20" s="4" t="s">
        <v>8856</v>
      </c>
      <c r="H20" s="63">
        <v>32</v>
      </c>
      <c r="I20" s="63" t="s">
        <v>43</v>
      </c>
      <c r="J20" s="64">
        <v>0</v>
      </c>
      <c r="K20" s="64" t="s">
        <v>44</v>
      </c>
      <c r="L20" s="5" t="s">
        <v>102</v>
      </c>
      <c r="M20" s="5" t="s">
        <v>51</v>
      </c>
      <c r="N20" s="5" t="s">
        <v>591</v>
      </c>
      <c r="O20" s="5" t="s">
        <v>68</v>
      </c>
      <c r="P20" s="5">
        <v>0</v>
      </c>
      <c r="Q20" s="5">
        <v>82</v>
      </c>
      <c r="R20" s="5" t="s">
        <v>8862</v>
      </c>
      <c r="S20" s="68">
        <v>45632000</v>
      </c>
    </row>
    <row r="21" spans="1:19" x14ac:dyDescent="0.25">
      <c r="A21" s="5">
        <v>202051164</v>
      </c>
      <c r="B21" s="5" t="s">
        <v>64</v>
      </c>
      <c r="C21" s="5" t="s">
        <v>127</v>
      </c>
      <c r="D21" s="5" t="s">
        <v>134</v>
      </c>
      <c r="E21" s="58">
        <v>42891</v>
      </c>
      <c r="F21" s="58">
        <v>44169</v>
      </c>
      <c r="G21" s="4" t="s">
        <v>8856</v>
      </c>
      <c r="H21" s="63">
        <v>39</v>
      </c>
      <c r="I21" s="63" t="s">
        <v>69</v>
      </c>
      <c r="J21" s="64">
        <v>0</v>
      </c>
      <c r="K21" s="64" t="s">
        <v>44</v>
      </c>
      <c r="L21" s="5" t="s">
        <v>102</v>
      </c>
      <c r="M21" s="5" t="s">
        <v>46</v>
      </c>
      <c r="N21" s="5" t="s">
        <v>591</v>
      </c>
      <c r="O21" s="5" t="s">
        <v>68</v>
      </c>
      <c r="P21" s="5">
        <v>0</v>
      </c>
      <c r="Q21" s="5">
        <v>81</v>
      </c>
      <c r="R21" s="5" t="s">
        <v>8862</v>
      </c>
      <c r="S21" s="68">
        <v>45632000</v>
      </c>
    </row>
    <row r="22" spans="1:19" x14ac:dyDescent="0.25">
      <c r="A22" s="5">
        <v>202052165</v>
      </c>
      <c r="B22" s="5" t="s">
        <v>64</v>
      </c>
      <c r="C22" s="5" t="s">
        <v>127</v>
      </c>
      <c r="D22" s="5" t="s">
        <v>134</v>
      </c>
      <c r="E22" s="58">
        <v>42220</v>
      </c>
      <c r="F22" s="58">
        <v>44196</v>
      </c>
      <c r="G22" s="4" t="s">
        <v>8856</v>
      </c>
      <c r="H22" s="63">
        <v>35</v>
      </c>
      <c r="I22" s="63" t="s">
        <v>43</v>
      </c>
      <c r="J22" s="64">
        <v>0</v>
      </c>
      <c r="K22" s="64" t="s">
        <v>55</v>
      </c>
      <c r="L22" s="5" t="s">
        <v>56</v>
      </c>
      <c r="M22" s="5" t="s">
        <v>46</v>
      </c>
      <c r="N22" s="5" t="s">
        <v>591</v>
      </c>
      <c r="O22" s="5" t="s">
        <v>68</v>
      </c>
      <c r="P22" s="5">
        <v>0</v>
      </c>
      <c r="Q22" s="5">
        <v>70</v>
      </c>
      <c r="R22" s="5" t="s">
        <v>8862</v>
      </c>
      <c r="S22" s="68">
        <v>45632000</v>
      </c>
    </row>
    <row r="23" spans="1:19" x14ac:dyDescent="0.25">
      <c r="A23" s="5">
        <v>202053166</v>
      </c>
      <c r="B23" s="5" t="s">
        <v>64</v>
      </c>
      <c r="C23" s="5" t="s">
        <v>127</v>
      </c>
      <c r="D23" s="5" t="s">
        <v>134</v>
      </c>
      <c r="E23" s="58">
        <v>43668</v>
      </c>
      <c r="F23" s="58">
        <v>44217</v>
      </c>
      <c r="G23" s="4" t="s">
        <v>8857</v>
      </c>
      <c r="H23" s="63">
        <v>40</v>
      </c>
      <c r="I23" s="63" t="s">
        <v>69</v>
      </c>
      <c r="J23" s="64">
        <v>0</v>
      </c>
      <c r="K23" s="64" t="s">
        <v>44</v>
      </c>
      <c r="L23" s="5" t="s">
        <v>102</v>
      </c>
      <c r="M23" s="5" t="s">
        <v>46</v>
      </c>
      <c r="N23" s="5" t="s">
        <v>591</v>
      </c>
      <c r="O23" s="5" t="s">
        <v>68</v>
      </c>
      <c r="P23" s="5">
        <v>1</v>
      </c>
      <c r="Q23" s="5">
        <v>72</v>
      </c>
      <c r="R23" s="5" t="s">
        <v>8862</v>
      </c>
      <c r="S23" s="68">
        <v>45632000</v>
      </c>
    </row>
    <row r="24" spans="1:19" x14ac:dyDescent="0.25">
      <c r="A24" s="5">
        <v>202054167</v>
      </c>
      <c r="B24" s="5" t="s">
        <v>64</v>
      </c>
      <c r="C24" s="5" t="s">
        <v>127</v>
      </c>
      <c r="D24" s="5" t="s">
        <v>134</v>
      </c>
      <c r="E24" s="58">
        <v>43235</v>
      </c>
      <c r="F24" s="58">
        <v>44221</v>
      </c>
      <c r="G24" s="4" t="s">
        <v>8857</v>
      </c>
      <c r="H24" s="63">
        <v>31</v>
      </c>
      <c r="I24" s="63" t="s">
        <v>43</v>
      </c>
      <c r="J24" s="64">
        <v>0</v>
      </c>
      <c r="K24" s="64" t="s">
        <v>55</v>
      </c>
      <c r="L24" s="5" t="s">
        <v>56</v>
      </c>
      <c r="M24" s="5" t="s">
        <v>46</v>
      </c>
      <c r="N24" s="5" t="s">
        <v>591</v>
      </c>
      <c r="O24" s="5" t="s">
        <v>68</v>
      </c>
      <c r="P24" s="5">
        <v>1</v>
      </c>
      <c r="Q24" s="5">
        <v>89</v>
      </c>
      <c r="R24" s="5" t="s">
        <v>8861</v>
      </c>
      <c r="S24" s="68">
        <v>45632000</v>
      </c>
    </row>
    <row r="25" spans="1:19" x14ac:dyDescent="0.25">
      <c r="A25" s="5">
        <v>202055168</v>
      </c>
      <c r="B25" s="5" t="s">
        <v>64</v>
      </c>
      <c r="C25" s="5" t="s">
        <v>127</v>
      </c>
      <c r="D25" s="5" t="s">
        <v>134</v>
      </c>
      <c r="E25" s="58">
        <v>43347</v>
      </c>
      <c r="F25" s="58">
        <v>44227</v>
      </c>
      <c r="G25" s="4" t="s">
        <v>8857</v>
      </c>
      <c r="H25" s="63">
        <v>32</v>
      </c>
      <c r="I25" s="63" t="s">
        <v>43</v>
      </c>
      <c r="J25" s="64">
        <v>0</v>
      </c>
      <c r="K25" s="64" t="s">
        <v>55</v>
      </c>
      <c r="L25" s="5" t="s">
        <v>56</v>
      </c>
      <c r="M25" s="5" t="s">
        <v>46</v>
      </c>
      <c r="N25" s="5" t="s">
        <v>591</v>
      </c>
      <c r="O25" s="5" t="s">
        <v>68</v>
      </c>
      <c r="P25" s="5">
        <v>0</v>
      </c>
      <c r="Q25" s="5">
        <v>82</v>
      </c>
      <c r="R25" s="5" t="s">
        <v>8862</v>
      </c>
      <c r="S25" s="68">
        <v>45632000</v>
      </c>
    </row>
    <row r="26" spans="1:19" x14ac:dyDescent="0.25">
      <c r="A26" s="5">
        <v>202056169</v>
      </c>
      <c r="B26" s="5" t="s">
        <v>64</v>
      </c>
      <c r="C26" s="5" t="s">
        <v>127</v>
      </c>
      <c r="D26" s="5" t="s">
        <v>134</v>
      </c>
      <c r="E26" s="58">
        <v>43437</v>
      </c>
      <c r="F26" s="58">
        <v>44246</v>
      </c>
      <c r="G26" s="4" t="s">
        <v>8857</v>
      </c>
      <c r="H26" s="63">
        <v>23</v>
      </c>
      <c r="I26" s="63" t="s">
        <v>71</v>
      </c>
      <c r="J26" s="64">
        <v>0</v>
      </c>
      <c r="K26" s="64" t="s">
        <v>55</v>
      </c>
      <c r="L26" s="5" t="s">
        <v>56</v>
      </c>
      <c r="M26" s="5" t="s">
        <v>51</v>
      </c>
      <c r="N26" s="5" t="s">
        <v>591</v>
      </c>
      <c r="O26" s="5" t="s">
        <v>68</v>
      </c>
      <c r="P26" s="5">
        <v>0</v>
      </c>
      <c r="Q26" s="5">
        <v>80</v>
      </c>
      <c r="R26" s="5" t="s">
        <v>8862</v>
      </c>
      <c r="S26" s="68">
        <v>45632000</v>
      </c>
    </row>
    <row r="27" spans="1:19" x14ac:dyDescent="0.25">
      <c r="A27" s="5">
        <v>202057170</v>
      </c>
      <c r="B27" s="5" t="s">
        <v>64</v>
      </c>
      <c r="C27" s="5" t="s">
        <v>127</v>
      </c>
      <c r="D27" s="5" t="s">
        <v>134</v>
      </c>
      <c r="E27" s="58">
        <v>43864</v>
      </c>
      <c r="F27" s="58">
        <v>44249</v>
      </c>
      <c r="G27" s="4" t="s">
        <v>8857</v>
      </c>
      <c r="H27" s="63">
        <v>25</v>
      </c>
      <c r="I27" s="63" t="s">
        <v>62</v>
      </c>
      <c r="J27" s="64">
        <v>0</v>
      </c>
      <c r="K27" s="64" t="s">
        <v>55</v>
      </c>
      <c r="L27" s="5" t="s">
        <v>56</v>
      </c>
      <c r="M27" s="5" t="s">
        <v>51</v>
      </c>
      <c r="N27" s="5" t="s">
        <v>591</v>
      </c>
      <c r="O27" s="5" t="s">
        <v>68</v>
      </c>
      <c r="P27" s="5">
        <v>1</v>
      </c>
      <c r="Q27" s="5">
        <v>89</v>
      </c>
      <c r="R27" s="5" t="s">
        <v>8861</v>
      </c>
      <c r="S27" s="68">
        <v>45632000</v>
      </c>
    </row>
    <row r="28" spans="1:19" x14ac:dyDescent="0.25">
      <c r="A28" s="5">
        <v>202058171</v>
      </c>
      <c r="B28" s="5" t="s">
        <v>64</v>
      </c>
      <c r="C28" s="5" t="s">
        <v>127</v>
      </c>
      <c r="D28" s="5" t="s">
        <v>134</v>
      </c>
      <c r="E28" s="58">
        <v>43899</v>
      </c>
      <c r="F28" s="58">
        <v>44263</v>
      </c>
      <c r="G28" s="4" t="s">
        <v>8857</v>
      </c>
      <c r="H28" s="63">
        <v>34</v>
      </c>
      <c r="I28" s="63" t="s">
        <v>43</v>
      </c>
      <c r="J28" s="64">
        <v>0</v>
      </c>
      <c r="K28" s="64" t="s">
        <v>44</v>
      </c>
      <c r="L28" s="5" t="s">
        <v>45</v>
      </c>
      <c r="M28" s="5" t="s">
        <v>46</v>
      </c>
      <c r="N28" s="5" t="s">
        <v>591</v>
      </c>
      <c r="O28" s="5" t="s">
        <v>68</v>
      </c>
      <c r="P28" s="5">
        <v>0</v>
      </c>
      <c r="Q28" s="5">
        <v>74</v>
      </c>
      <c r="R28" s="5" t="s">
        <v>8862</v>
      </c>
      <c r="S28" s="68">
        <v>45632000</v>
      </c>
    </row>
    <row r="29" spans="1:19" x14ac:dyDescent="0.25">
      <c r="A29" s="5">
        <v>202059172</v>
      </c>
      <c r="B29" s="5" t="s">
        <v>64</v>
      </c>
      <c r="C29" s="5" t="s">
        <v>127</v>
      </c>
      <c r="D29" s="5" t="s">
        <v>134</v>
      </c>
      <c r="E29" s="58">
        <v>43907</v>
      </c>
      <c r="F29" s="58">
        <v>44266</v>
      </c>
      <c r="G29" s="4" t="s">
        <v>8857</v>
      </c>
      <c r="H29" s="63">
        <v>25</v>
      </c>
      <c r="I29" s="63" t="s">
        <v>62</v>
      </c>
      <c r="J29" s="64">
        <v>0</v>
      </c>
      <c r="K29" s="64" t="s">
        <v>55</v>
      </c>
      <c r="L29" s="5" t="s">
        <v>56</v>
      </c>
      <c r="M29" s="5" t="s">
        <v>46</v>
      </c>
      <c r="N29" s="5" t="s">
        <v>591</v>
      </c>
      <c r="O29" s="5" t="s">
        <v>68</v>
      </c>
      <c r="P29" s="5">
        <v>1</v>
      </c>
      <c r="Q29" s="5">
        <v>70</v>
      </c>
      <c r="R29" s="5" t="s">
        <v>8862</v>
      </c>
      <c r="S29" s="68">
        <v>45632000</v>
      </c>
    </row>
    <row r="30" spans="1:19" x14ac:dyDescent="0.25">
      <c r="A30" s="5">
        <v>202060173</v>
      </c>
      <c r="B30" s="5" t="s">
        <v>64</v>
      </c>
      <c r="C30" s="5" t="s">
        <v>127</v>
      </c>
      <c r="D30" s="5" t="s">
        <v>134</v>
      </c>
      <c r="E30" s="58">
        <v>43123</v>
      </c>
      <c r="F30" s="58">
        <v>44272</v>
      </c>
      <c r="G30" s="4" t="s">
        <v>8857</v>
      </c>
      <c r="H30" s="63">
        <v>26</v>
      </c>
      <c r="I30" s="63" t="s">
        <v>62</v>
      </c>
      <c r="J30" s="64">
        <v>0</v>
      </c>
      <c r="K30" s="64" t="s">
        <v>55</v>
      </c>
      <c r="L30" s="5" t="s">
        <v>56</v>
      </c>
      <c r="M30" s="5" t="s">
        <v>46</v>
      </c>
      <c r="N30" s="5" t="s">
        <v>591</v>
      </c>
      <c r="O30" s="5" t="s">
        <v>68</v>
      </c>
      <c r="P30" s="5">
        <v>1</v>
      </c>
      <c r="Q30" s="5">
        <v>83</v>
      </c>
      <c r="R30" s="5" t="s">
        <v>8862</v>
      </c>
      <c r="S30" s="68">
        <v>45632000</v>
      </c>
    </row>
    <row r="31" spans="1:19" x14ac:dyDescent="0.25">
      <c r="A31" s="5">
        <v>202061174</v>
      </c>
      <c r="B31" s="5" t="s">
        <v>64</v>
      </c>
      <c r="C31" s="5" t="s">
        <v>127</v>
      </c>
      <c r="D31" s="5" t="s">
        <v>134</v>
      </c>
      <c r="E31" s="58">
        <v>43480</v>
      </c>
      <c r="F31" s="58">
        <v>44272</v>
      </c>
      <c r="G31" s="4" t="s">
        <v>8857</v>
      </c>
      <c r="H31" s="63">
        <v>28</v>
      </c>
      <c r="I31" s="63" t="s">
        <v>62</v>
      </c>
      <c r="J31" s="64">
        <v>0</v>
      </c>
      <c r="K31" s="64" t="s">
        <v>55</v>
      </c>
      <c r="L31" s="5" t="s">
        <v>56</v>
      </c>
      <c r="M31" s="5" t="s">
        <v>46</v>
      </c>
      <c r="N31" s="5" t="s">
        <v>591</v>
      </c>
      <c r="O31" s="5" t="s">
        <v>68</v>
      </c>
      <c r="P31" s="5">
        <v>0</v>
      </c>
      <c r="Q31" s="5">
        <v>86</v>
      </c>
      <c r="R31" s="5" t="s">
        <v>8861</v>
      </c>
      <c r="S31" s="68">
        <v>45632000</v>
      </c>
    </row>
    <row r="32" spans="1:19" x14ac:dyDescent="0.25">
      <c r="A32" s="5">
        <v>202062175</v>
      </c>
      <c r="B32" s="5" t="s">
        <v>64</v>
      </c>
      <c r="C32" s="5" t="s">
        <v>127</v>
      </c>
      <c r="D32" s="5" t="s">
        <v>134</v>
      </c>
      <c r="E32" s="58">
        <v>44084</v>
      </c>
      <c r="F32" s="58">
        <v>44280</v>
      </c>
      <c r="G32" s="4" t="s">
        <v>8857</v>
      </c>
      <c r="H32" s="63">
        <v>21</v>
      </c>
      <c r="I32" s="63" t="s">
        <v>71</v>
      </c>
      <c r="J32" s="64">
        <v>0</v>
      </c>
      <c r="K32" s="64" t="s">
        <v>55</v>
      </c>
      <c r="L32" s="5" t="s">
        <v>56</v>
      </c>
      <c r="M32" s="5" t="s">
        <v>46</v>
      </c>
      <c r="N32" s="5" t="s">
        <v>591</v>
      </c>
      <c r="O32" s="5" t="s">
        <v>68</v>
      </c>
      <c r="P32" s="5">
        <v>1</v>
      </c>
      <c r="Q32" s="5">
        <v>87</v>
      </c>
      <c r="R32" s="5" t="s">
        <v>8861</v>
      </c>
      <c r="S32" s="68">
        <v>45632000</v>
      </c>
    </row>
    <row r="33" spans="1:19" x14ac:dyDescent="0.25">
      <c r="A33" s="5">
        <v>202063176</v>
      </c>
      <c r="B33" s="5" t="s">
        <v>64</v>
      </c>
      <c r="C33" s="5" t="s">
        <v>127</v>
      </c>
      <c r="D33" s="5" t="s">
        <v>134</v>
      </c>
      <c r="E33" s="58">
        <v>43850</v>
      </c>
      <c r="F33" s="58">
        <v>44281</v>
      </c>
      <c r="G33" s="4" t="s">
        <v>8857</v>
      </c>
      <c r="H33" s="63">
        <v>21</v>
      </c>
      <c r="I33" s="63" t="s">
        <v>71</v>
      </c>
      <c r="J33" s="64">
        <v>0</v>
      </c>
      <c r="K33" s="64" t="s">
        <v>55</v>
      </c>
      <c r="L33" s="5" t="s">
        <v>56</v>
      </c>
      <c r="M33" s="5" t="s">
        <v>46</v>
      </c>
      <c r="N33" s="5" t="s">
        <v>591</v>
      </c>
      <c r="O33" s="5" t="s">
        <v>68</v>
      </c>
      <c r="P33" s="5">
        <v>0</v>
      </c>
      <c r="Q33" s="5">
        <v>70</v>
      </c>
      <c r="R33" s="5" t="s">
        <v>8862</v>
      </c>
      <c r="S33" s="68">
        <v>45632000</v>
      </c>
    </row>
    <row r="34" spans="1:19" x14ac:dyDescent="0.25">
      <c r="A34" s="5">
        <v>202064177</v>
      </c>
      <c r="B34" s="5" t="s">
        <v>64</v>
      </c>
      <c r="C34" s="5" t="s">
        <v>127</v>
      </c>
      <c r="D34" s="5" t="s">
        <v>134</v>
      </c>
      <c r="E34" s="58">
        <v>43763</v>
      </c>
      <c r="F34" s="58">
        <v>44310</v>
      </c>
      <c r="G34" s="4" t="s">
        <v>8857</v>
      </c>
      <c r="H34" s="63">
        <v>34</v>
      </c>
      <c r="I34" s="63" t="s">
        <v>43</v>
      </c>
      <c r="J34" s="64">
        <v>0</v>
      </c>
      <c r="K34" s="64" t="s">
        <v>44</v>
      </c>
      <c r="L34" s="5" t="s">
        <v>45</v>
      </c>
      <c r="M34" s="5" t="s">
        <v>46</v>
      </c>
      <c r="N34" s="5" t="s">
        <v>591</v>
      </c>
      <c r="O34" s="5" t="s">
        <v>68</v>
      </c>
      <c r="P34" s="5">
        <v>0</v>
      </c>
      <c r="Q34" s="5">
        <v>89</v>
      </c>
      <c r="R34" s="5" t="s">
        <v>8861</v>
      </c>
      <c r="S34" s="68">
        <v>45632000</v>
      </c>
    </row>
    <row r="35" spans="1:19" x14ac:dyDescent="0.25">
      <c r="A35" s="5">
        <v>202065178</v>
      </c>
      <c r="B35" s="5" t="s">
        <v>64</v>
      </c>
      <c r="C35" s="5" t="s">
        <v>127</v>
      </c>
      <c r="D35" s="5" t="s">
        <v>134</v>
      </c>
      <c r="E35" s="58">
        <v>43864</v>
      </c>
      <c r="F35" s="58">
        <v>44316</v>
      </c>
      <c r="G35" s="4" t="s">
        <v>8857</v>
      </c>
      <c r="H35" s="63">
        <v>27</v>
      </c>
      <c r="I35" s="63" t="s">
        <v>62</v>
      </c>
      <c r="J35" s="64">
        <v>0</v>
      </c>
      <c r="K35" s="64" t="s">
        <v>55</v>
      </c>
      <c r="L35" s="5" t="s">
        <v>56</v>
      </c>
      <c r="M35" s="5" t="s">
        <v>51</v>
      </c>
      <c r="N35" s="5" t="s">
        <v>591</v>
      </c>
      <c r="O35" s="5" t="s">
        <v>68</v>
      </c>
      <c r="P35" s="5">
        <v>1</v>
      </c>
      <c r="Q35" s="5">
        <v>76</v>
      </c>
      <c r="R35" s="5" t="s">
        <v>8862</v>
      </c>
      <c r="S35" s="68">
        <v>45632000</v>
      </c>
    </row>
    <row r="36" spans="1:19" x14ac:dyDescent="0.25">
      <c r="A36" s="5">
        <v>202066179</v>
      </c>
      <c r="B36" s="5" t="s">
        <v>64</v>
      </c>
      <c r="C36" s="5" t="s">
        <v>127</v>
      </c>
      <c r="D36" s="5" t="s">
        <v>134</v>
      </c>
      <c r="E36" s="58">
        <v>43922</v>
      </c>
      <c r="F36" s="58">
        <v>44346</v>
      </c>
      <c r="G36" s="4" t="s">
        <v>8857</v>
      </c>
      <c r="H36" s="63">
        <v>28</v>
      </c>
      <c r="I36" s="63" t="s">
        <v>62</v>
      </c>
      <c r="J36" s="64">
        <v>0</v>
      </c>
      <c r="K36" s="64" t="s">
        <v>55</v>
      </c>
      <c r="L36" s="5" t="s">
        <v>56</v>
      </c>
      <c r="M36" s="5" t="s">
        <v>46</v>
      </c>
      <c r="N36" s="5" t="s">
        <v>591</v>
      </c>
      <c r="O36" s="5" t="s">
        <v>68</v>
      </c>
      <c r="P36" s="5">
        <v>1</v>
      </c>
      <c r="Q36" s="5">
        <v>75</v>
      </c>
      <c r="R36" s="5" t="s">
        <v>8862</v>
      </c>
      <c r="S36" s="68">
        <v>45632000</v>
      </c>
    </row>
    <row r="37" spans="1:19" x14ac:dyDescent="0.25">
      <c r="A37" s="5">
        <v>202067180</v>
      </c>
      <c r="B37" s="5" t="s">
        <v>64</v>
      </c>
      <c r="C37" s="5" t="s">
        <v>127</v>
      </c>
      <c r="D37" s="5" t="s">
        <v>134</v>
      </c>
      <c r="E37" s="58">
        <v>43581</v>
      </c>
      <c r="F37" s="58">
        <v>44351</v>
      </c>
      <c r="G37" s="4" t="s">
        <v>8857</v>
      </c>
      <c r="H37" s="63">
        <v>33</v>
      </c>
      <c r="I37" s="63" t="s">
        <v>43</v>
      </c>
      <c r="J37" s="64">
        <v>0</v>
      </c>
      <c r="K37" s="64" t="s">
        <v>55</v>
      </c>
      <c r="L37" s="5" t="s">
        <v>56</v>
      </c>
      <c r="M37" s="5" t="s">
        <v>51</v>
      </c>
      <c r="N37" s="5" t="s">
        <v>591</v>
      </c>
      <c r="O37" s="5" t="s">
        <v>68</v>
      </c>
      <c r="P37" s="5">
        <v>1</v>
      </c>
      <c r="Q37" s="5">
        <v>73</v>
      </c>
      <c r="R37" s="5" t="s">
        <v>8862</v>
      </c>
      <c r="S37" s="68">
        <v>45632000</v>
      </c>
    </row>
    <row r="38" spans="1:19" x14ac:dyDescent="0.25">
      <c r="A38" s="5">
        <v>202068181</v>
      </c>
      <c r="B38" s="5" t="s">
        <v>64</v>
      </c>
      <c r="C38" s="5" t="s">
        <v>127</v>
      </c>
      <c r="D38" s="5" t="s">
        <v>134</v>
      </c>
      <c r="E38" s="58">
        <v>43437</v>
      </c>
      <c r="F38" s="58">
        <v>44365</v>
      </c>
      <c r="G38" s="4" t="s">
        <v>8857</v>
      </c>
      <c r="H38" s="63">
        <v>26</v>
      </c>
      <c r="I38" s="63" t="s">
        <v>62</v>
      </c>
      <c r="J38" s="64">
        <v>0</v>
      </c>
      <c r="K38" s="64" t="s">
        <v>55</v>
      </c>
      <c r="L38" s="5" t="s">
        <v>56</v>
      </c>
      <c r="M38" s="5" t="s">
        <v>51</v>
      </c>
      <c r="N38" s="5" t="s">
        <v>591</v>
      </c>
      <c r="O38" s="5" t="s">
        <v>68</v>
      </c>
      <c r="P38" s="5">
        <v>0</v>
      </c>
      <c r="Q38" s="5">
        <v>70</v>
      </c>
      <c r="R38" s="5" t="s">
        <v>8862</v>
      </c>
      <c r="S38" s="68">
        <v>45632000</v>
      </c>
    </row>
    <row r="39" spans="1:19" x14ac:dyDescent="0.25">
      <c r="A39" s="5">
        <v>202069182</v>
      </c>
      <c r="B39" s="5" t="s">
        <v>64</v>
      </c>
      <c r="C39" s="5" t="s">
        <v>127</v>
      </c>
      <c r="D39" s="5" t="s">
        <v>134</v>
      </c>
      <c r="E39" s="58">
        <v>44319</v>
      </c>
      <c r="F39" s="58">
        <v>44379</v>
      </c>
      <c r="G39" s="4" t="s">
        <v>8857</v>
      </c>
      <c r="H39" s="63">
        <v>33</v>
      </c>
      <c r="I39" s="63" t="s">
        <v>43</v>
      </c>
      <c r="J39" s="64">
        <v>0</v>
      </c>
      <c r="K39" s="64" t="s">
        <v>44</v>
      </c>
      <c r="L39" s="5" t="s">
        <v>181</v>
      </c>
      <c r="M39" s="5" t="s">
        <v>46</v>
      </c>
      <c r="N39" s="5" t="s">
        <v>591</v>
      </c>
      <c r="O39" s="5" t="s">
        <v>68</v>
      </c>
      <c r="P39" s="5">
        <v>0</v>
      </c>
      <c r="Q39" s="5">
        <v>100</v>
      </c>
      <c r="R39" s="5" t="s">
        <v>8863</v>
      </c>
      <c r="S39" s="68">
        <v>45632000</v>
      </c>
    </row>
    <row r="40" spans="1:19" x14ac:dyDescent="0.25">
      <c r="A40" s="5">
        <v>202070183</v>
      </c>
      <c r="B40" s="5" t="s">
        <v>64</v>
      </c>
      <c r="C40" s="5" t="s">
        <v>127</v>
      </c>
      <c r="D40" s="5" t="s">
        <v>134</v>
      </c>
      <c r="E40" s="58">
        <v>44307</v>
      </c>
      <c r="F40" s="58">
        <v>44393</v>
      </c>
      <c r="G40" s="4" t="s">
        <v>8857</v>
      </c>
      <c r="H40" s="63">
        <v>36</v>
      </c>
      <c r="I40" s="63" t="s">
        <v>69</v>
      </c>
      <c r="J40" s="64">
        <v>0</v>
      </c>
      <c r="K40" s="64" t="s">
        <v>55</v>
      </c>
      <c r="L40" s="5" t="s">
        <v>56</v>
      </c>
      <c r="M40" s="5" t="s">
        <v>46</v>
      </c>
      <c r="N40" s="5" t="s">
        <v>591</v>
      </c>
      <c r="O40" s="5" t="s">
        <v>68</v>
      </c>
      <c r="P40" s="5">
        <v>1</v>
      </c>
      <c r="Q40" s="5">
        <v>95</v>
      </c>
      <c r="R40" s="5" t="s">
        <v>8863</v>
      </c>
      <c r="S40" s="68">
        <v>45632000</v>
      </c>
    </row>
    <row r="41" spans="1:19" x14ac:dyDescent="0.25">
      <c r="A41" s="5">
        <v>202071184</v>
      </c>
      <c r="B41" s="5" t="s">
        <v>64</v>
      </c>
      <c r="C41" s="5" t="s">
        <v>127</v>
      </c>
      <c r="D41" s="5" t="s">
        <v>134</v>
      </c>
      <c r="E41" s="58">
        <v>43850</v>
      </c>
      <c r="F41" s="58">
        <v>44406</v>
      </c>
      <c r="G41" s="4" t="s">
        <v>8857</v>
      </c>
      <c r="H41" s="63">
        <v>28</v>
      </c>
      <c r="I41" s="63" t="s">
        <v>62</v>
      </c>
      <c r="J41" s="64">
        <v>0</v>
      </c>
      <c r="K41" s="64" t="s">
        <v>55</v>
      </c>
      <c r="L41" s="5" t="s">
        <v>56</v>
      </c>
      <c r="M41" s="5" t="s">
        <v>46</v>
      </c>
      <c r="N41" s="5" t="s">
        <v>591</v>
      </c>
      <c r="O41" s="5" t="s">
        <v>68</v>
      </c>
      <c r="P41" s="5">
        <v>1</v>
      </c>
      <c r="Q41" s="5">
        <v>73</v>
      </c>
      <c r="R41" s="5" t="s">
        <v>8862</v>
      </c>
      <c r="S41" s="68">
        <v>45632000</v>
      </c>
    </row>
    <row r="42" spans="1:19" x14ac:dyDescent="0.25">
      <c r="A42" s="5">
        <v>202072185</v>
      </c>
      <c r="B42" s="5" t="s">
        <v>64</v>
      </c>
      <c r="C42" s="5" t="s">
        <v>127</v>
      </c>
      <c r="D42" s="5" t="s">
        <v>134</v>
      </c>
      <c r="E42" s="58">
        <v>44350</v>
      </c>
      <c r="F42" s="58">
        <v>44407</v>
      </c>
      <c r="G42" s="4" t="s">
        <v>8857</v>
      </c>
      <c r="H42" s="63">
        <v>30</v>
      </c>
      <c r="I42" s="63" t="s">
        <v>62</v>
      </c>
      <c r="J42" s="64">
        <v>0</v>
      </c>
      <c r="K42" s="64" t="s">
        <v>55</v>
      </c>
      <c r="L42" s="5" t="s">
        <v>56</v>
      </c>
      <c r="M42" s="5" t="s">
        <v>46</v>
      </c>
      <c r="N42" s="5" t="s">
        <v>591</v>
      </c>
      <c r="O42" s="5" t="s">
        <v>68</v>
      </c>
      <c r="P42" s="5">
        <v>1</v>
      </c>
      <c r="Q42" s="5">
        <v>84</v>
      </c>
      <c r="R42" s="5" t="s">
        <v>8862</v>
      </c>
      <c r="S42" s="68">
        <v>45632000</v>
      </c>
    </row>
    <row r="43" spans="1:19" x14ac:dyDescent="0.25">
      <c r="A43" s="5">
        <v>202073186</v>
      </c>
      <c r="B43" s="5" t="s">
        <v>64</v>
      </c>
      <c r="C43" s="5" t="s">
        <v>127</v>
      </c>
      <c r="D43" s="5" t="s">
        <v>134</v>
      </c>
      <c r="E43" s="58">
        <v>42079</v>
      </c>
      <c r="F43" s="58">
        <v>44439</v>
      </c>
      <c r="G43" s="4" t="s">
        <v>8857</v>
      </c>
      <c r="H43" s="63">
        <v>25</v>
      </c>
      <c r="I43" s="63" t="s">
        <v>62</v>
      </c>
      <c r="J43" s="64">
        <v>0</v>
      </c>
      <c r="K43" s="64" t="s">
        <v>55</v>
      </c>
      <c r="L43" s="5" t="s">
        <v>56</v>
      </c>
      <c r="M43" s="5" t="s">
        <v>46</v>
      </c>
      <c r="N43" s="5" t="s">
        <v>591</v>
      </c>
      <c r="O43" s="5" t="s">
        <v>68</v>
      </c>
      <c r="P43" s="5">
        <v>1</v>
      </c>
      <c r="Q43" s="5">
        <v>94</v>
      </c>
      <c r="R43" s="5" t="s">
        <v>8863</v>
      </c>
      <c r="S43" s="68">
        <v>45632000</v>
      </c>
    </row>
    <row r="44" spans="1:19" x14ac:dyDescent="0.25">
      <c r="A44" s="5">
        <v>202074187</v>
      </c>
      <c r="B44" s="5" t="s">
        <v>64</v>
      </c>
      <c r="C44" s="5" t="s">
        <v>127</v>
      </c>
      <c r="D44" s="5" t="s">
        <v>134</v>
      </c>
      <c r="E44" s="58">
        <v>43361</v>
      </c>
      <c r="F44" s="58">
        <v>44456</v>
      </c>
      <c r="G44" s="4" t="s">
        <v>8857</v>
      </c>
      <c r="H44" s="63">
        <v>26</v>
      </c>
      <c r="I44" s="63" t="s">
        <v>62</v>
      </c>
      <c r="J44" s="64">
        <v>0</v>
      </c>
      <c r="K44" s="64" t="s">
        <v>44</v>
      </c>
      <c r="L44" s="5" t="s">
        <v>102</v>
      </c>
      <c r="M44" s="5" t="s">
        <v>46</v>
      </c>
      <c r="N44" s="5" t="s">
        <v>591</v>
      </c>
      <c r="O44" s="5" t="s">
        <v>68</v>
      </c>
      <c r="P44" s="5">
        <v>1</v>
      </c>
      <c r="Q44" s="5">
        <v>96</v>
      </c>
      <c r="R44" s="5" t="s">
        <v>8863</v>
      </c>
      <c r="S44" s="68">
        <v>45632000</v>
      </c>
    </row>
    <row r="45" spans="1:19" x14ac:dyDescent="0.25">
      <c r="A45" s="5">
        <v>202075188</v>
      </c>
      <c r="B45" s="5" t="s">
        <v>64</v>
      </c>
      <c r="C45" s="5" t="s">
        <v>127</v>
      </c>
      <c r="D45" s="5" t="s">
        <v>134</v>
      </c>
      <c r="E45" s="58">
        <v>42465</v>
      </c>
      <c r="F45" s="58">
        <v>44473</v>
      </c>
      <c r="G45" s="4" t="s">
        <v>8857</v>
      </c>
      <c r="H45" s="63">
        <v>32</v>
      </c>
      <c r="I45" s="63" t="s">
        <v>43</v>
      </c>
      <c r="J45" s="64">
        <v>0</v>
      </c>
      <c r="K45" s="64" t="s">
        <v>44</v>
      </c>
      <c r="L45" s="5" t="s">
        <v>102</v>
      </c>
      <c r="M45" s="5" t="s">
        <v>46</v>
      </c>
      <c r="N45" s="5" t="s">
        <v>591</v>
      </c>
      <c r="O45" s="5" t="s">
        <v>68</v>
      </c>
      <c r="P45" s="5">
        <v>1</v>
      </c>
      <c r="Q45" s="5">
        <v>84</v>
      </c>
      <c r="R45" s="5" t="s">
        <v>8862</v>
      </c>
      <c r="S45" s="68">
        <v>45632000</v>
      </c>
    </row>
    <row r="46" spans="1:19" x14ac:dyDescent="0.25">
      <c r="A46" s="5">
        <v>202076189</v>
      </c>
      <c r="B46" s="5" t="s">
        <v>64</v>
      </c>
      <c r="C46" s="5" t="s">
        <v>127</v>
      </c>
      <c r="D46" s="5" t="s">
        <v>134</v>
      </c>
      <c r="E46" s="58">
        <v>44319</v>
      </c>
      <c r="F46" s="58">
        <v>44476</v>
      </c>
      <c r="G46" s="4" t="s">
        <v>8857</v>
      </c>
      <c r="H46" s="63">
        <v>32</v>
      </c>
      <c r="I46" s="63" t="s">
        <v>43</v>
      </c>
      <c r="J46" s="64">
        <v>0</v>
      </c>
      <c r="K46" s="64" t="s">
        <v>55</v>
      </c>
      <c r="L46" s="5" t="s">
        <v>56</v>
      </c>
      <c r="M46" s="5" t="s">
        <v>46</v>
      </c>
      <c r="N46" s="5" t="s">
        <v>591</v>
      </c>
      <c r="O46" s="5" t="s">
        <v>68</v>
      </c>
      <c r="P46" s="5">
        <v>1</v>
      </c>
      <c r="Q46" s="5">
        <v>78</v>
      </c>
      <c r="R46" s="5" t="s">
        <v>8862</v>
      </c>
      <c r="S46" s="68">
        <v>45632000</v>
      </c>
    </row>
    <row r="47" spans="1:19" x14ac:dyDescent="0.25">
      <c r="A47" s="5">
        <v>202077190</v>
      </c>
      <c r="B47" s="5" t="s">
        <v>64</v>
      </c>
      <c r="C47" s="5" t="s">
        <v>127</v>
      </c>
      <c r="D47" s="5" t="s">
        <v>134</v>
      </c>
      <c r="E47" s="58">
        <v>44112</v>
      </c>
      <c r="F47" s="58">
        <v>44476</v>
      </c>
      <c r="G47" s="4" t="s">
        <v>8857</v>
      </c>
      <c r="H47" s="63">
        <v>25</v>
      </c>
      <c r="I47" s="63" t="s">
        <v>62</v>
      </c>
      <c r="J47" s="64">
        <v>0</v>
      </c>
      <c r="K47" s="64" t="s">
        <v>44</v>
      </c>
      <c r="L47" s="5" t="s">
        <v>102</v>
      </c>
      <c r="M47" s="5" t="s">
        <v>46</v>
      </c>
      <c r="N47" s="5" t="s">
        <v>591</v>
      </c>
      <c r="O47" s="5" t="s">
        <v>68</v>
      </c>
      <c r="P47" s="5">
        <v>1</v>
      </c>
      <c r="Q47" s="5">
        <v>93</v>
      </c>
      <c r="R47" s="5" t="s">
        <v>8861</v>
      </c>
      <c r="S47" s="68">
        <v>45632000</v>
      </c>
    </row>
    <row r="48" spans="1:19" x14ac:dyDescent="0.25">
      <c r="A48" s="5">
        <v>202078191</v>
      </c>
      <c r="B48" s="5" t="s">
        <v>64</v>
      </c>
      <c r="C48" s="5" t="s">
        <v>127</v>
      </c>
      <c r="D48" s="5" t="s">
        <v>134</v>
      </c>
      <c r="E48" s="58">
        <v>43581</v>
      </c>
      <c r="F48" s="58">
        <v>44477</v>
      </c>
      <c r="G48" s="4" t="s">
        <v>8857</v>
      </c>
      <c r="H48" s="63">
        <v>28</v>
      </c>
      <c r="I48" s="63" t="s">
        <v>62</v>
      </c>
      <c r="J48" s="64">
        <v>0</v>
      </c>
      <c r="K48" s="64" t="s">
        <v>55</v>
      </c>
      <c r="L48" s="5" t="s">
        <v>56</v>
      </c>
      <c r="M48" s="5" t="s">
        <v>46</v>
      </c>
      <c r="N48" s="5" t="s">
        <v>591</v>
      </c>
      <c r="O48" s="5" t="s">
        <v>68</v>
      </c>
      <c r="P48" s="5">
        <v>1</v>
      </c>
      <c r="Q48" s="5">
        <v>93</v>
      </c>
      <c r="R48" s="5" t="s">
        <v>8861</v>
      </c>
      <c r="S48" s="68">
        <v>45632000</v>
      </c>
    </row>
    <row r="49" spans="1:19" x14ac:dyDescent="0.25">
      <c r="A49" s="5">
        <v>202079192</v>
      </c>
      <c r="B49" s="5" t="s">
        <v>64</v>
      </c>
      <c r="C49" s="5" t="s">
        <v>127</v>
      </c>
      <c r="D49" s="5" t="s">
        <v>134</v>
      </c>
      <c r="E49" s="58">
        <v>43346</v>
      </c>
      <c r="F49" s="58">
        <v>44477</v>
      </c>
      <c r="G49" s="4" t="s">
        <v>8857</v>
      </c>
      <c r="H49" s="63">
        <v>27</v>
      </c>
      <c r="I49" s="63" t="s">
        <v>62</v>
      </c>
      <c r="J49" s="64">
        <v>0</v>
      </c>
      <c r="K49" s="64" t="s">
        <v>55</v>
      </c>
      <c r="L49" s="5" t="s">
        <v>56</v>
      </c>
      <c r="M49" s="5" t="s">
        <v>46</v>
      </c>
      <c r="N49" s="5" t="s">
        <v>591</v>
      </c>
      <c r="O49" s="5" t="s">
        <v>68</v>
      </c>
      <c r="P49" s="5">
        <v>1</v>
      </c>
      <c r="Q49" s="5">
        <v>97</v>
      </c>
      <c r="R49" s="5" t="s">
        <v>8863</v>
      </c>
      <c r="S49" s="68">
        <v>45632000</v>
      </c>
    </row>
    <row r="50" spans="1:19" x14ac:dyDescent="0.25">
      <c r="A50" s="5">
        <v>202080193</v>
      </c>
      <c r="B50" s="5" t="s">
        <v>64</v>
      </c>
      <c r="C50" s="5" t="s">
        <v>127</v>
      </c>
      <c r="D50" s="5" t="s">
        <v>134</v>
      </c>
      <c r="E50" s="58">
        <v>44319</v>
      </c>
      <c r="F50" s="58">
        <v>44498</v>
      </c>
      <c r="G50" s="4" t="s">
        <v>8857</v>
      </c>
      <c r="H50" s="63">
        <v>37</v>
      </c>
      <c r="I50" s="63" t="s">
        <v>69</v>
      </c>
      <c r="J50" s="64">
        <v>0</v>
      </c>
      <c r="K50" s="64" t="s">
        <v>55</v>
      </c>
      <c r="L50" s="5" t="s">
        <v>56</v>
      </c>
      <c r="M50" s="5" t="s">
        <v>51</v>
      </c>
      <c r="N50" s="5" t="s">
        <v>591</v>
      </c>
      <c r="O50" s="5" t="s">
        <v>68</v>
      </c>
      <c r="P50" s="5">
        <v>0</v>
      </c>
      <c r="Q50" s="5">
        <v>91</v>
      </c>
      <c r="R50" s="5" t="s">
        <v>8861</v>
      </c>
      <c r="S50" s="68">
        <v>45632000</v>
      </c>
    </row>
    <row r="51" spans="1:19" x14ac:dyDescent="0.25">
      <c r="A51" s="5">
        <v>202081194</v>
      </c>
      <c r="B51" s="5" t="s">
        <v>64</v>
      </c>
      <c r="C51" s="5" t="s">
        <v>127</v>
      </c>
      <c r="D51" s="5" t="s">
        <v>134</v>
      </c>
      <c r="E51" s="58">
        <v>42871</v>
      </c>
      <c r="F51" s="58">
        <v>44499</v>
      </c>
      <c r="G51" s="4" t="s">
        <v>8857</v>
      </c>
      <c r="H51" s="63">
        <v>28</v>
      </c>
      <c r="I51" s="63" t="s">
        <v>62</v>
      </c>
      <c r="J51" s="64">
        <v>0</v>
      </c>
      <c r="K51" s="64" t="s">
        <v>55</v>
      </c>
      <c r="L51" s="5" t="s">
        <v>56</v>
      </c>
      <c r="M51" s="5" t="s">
        <v>51</v>
      </c>
      <c r="N51" s="5" t="s">
        <v>591</v>
      </c>
      <c r="O51" s="5" t="s">
        <v>68</v>
      </c>
      <c r="P51" s="5">
        <v>0</v>
      </c>
      <c r="Q51" s="5">
        <v>79</v>
      </c>
      <c r="R51" s="5" t="s">
        <v>8862</v>
      </c>
      <c r="S51" s="68">
        <v>45632000</v>
      </c>
    </row>
    <row r="52" spans="1:19" x14ac:dyDescent="0.25">
      <c r="A52" s="5">
        <v>202082195</v>
      </c>
      <c r="B52" s="5" t="s">
        <v>64</v>
      </c>
      <c r="C52" s="5" t="s">
        <v>127</v>
      </c>
      <c r="D52" s="5" t="s">
        <v>134</v>
      </c>
      <c r="E52" s="58">
        <v>42934</v>
      </c>
      <c r="F52" s="58">
        <v>44500</v>
      </c>
      <c r="G52" s="4" t="s">
        <v>8857</v>
      </c>
      <c r="H52" s="63">
        <v>25</v>
      </c>
      <c r="I52" s="63" t="s">
        <v>62</v>
      </c>
      <c r="J52" s="64">
        <v>0</v>
      </c>
      <c r="K52" s="64" t="s">
        <v>55</v>
      </c>
      <c r="L52" s="5" t="s">
        <v>56</v>
      </c>
      <c r="M52" s="5" t="s">
        <v>46</v>
      </c>
      <c r="N52" s="5" t="s">
        <v>591</v>
      </c>
      <c r="O52" s="5" t="s">
        <v>68</v>
      </c>
      <c r="P52" s="5">
        <v>0</v>
      </c>
      <c r="Q52" s="5">
        <v>76</v>
      </c>
      <c r="R52" s="5" t="s">
        <v>8862</v>
      </c>
      <c r="S52" s="68">
        <v>45632000</v>
      </c>
    </row>
    <row r="53" spans="1:19" x14ac:dyDescent="0.25">
      <c r="A53" s="5">
        <v>202083196</v>
      </c>
      <c r="B53" s="5" t="s">
        <v>64</v>
      </c>
      <c r="C53" s="5" t="s">
        <v>127</v>
      </c>
      <c r="D53" s="5" t="s">
        <v>134</v>
      </c>
      <c r="E53" s="58">
        <v>44105</v>
      </c>
      <c r="F53" s="58">
        <v>44505</v>
      </c>
      <c r="G53" s="4" t="s">
        <v>8857</v>
      </c>
      <c r="H53" s="63">
        <v>33</v>
      </c>
      <c r="I53" s="63" t="s">
        <v>43</v>
      </c>
      <c r="J53" s="64">
        <v>0</v>
      </c>
      <c r="K53" s="64" t="s">
        <v>55</v>
      </c>
      <c r="L53" s="5" t="s">
        <v>56</v>
      </c>
      <c r="M53" s="5" t="s">
        <v>46</v>
      </c>
      <c r="N53" s="5" t="s">
        <v>591</v>
      </c>
      <c r="O53" s="5" t="s">
        <v>68</v>
      </c>
      <c r="P53" s="5">
        <v>0</v>
      </c>
      <c r="Q53" s="5">
        <v>99</v>
      </c>
      <c r="R53" s="5" t="s">
        <v>8863</v>
      </c>
      <c r="S53" s="68">
        <v>45632000</v>
      </c>
    </row>
    <row r="54" spans="1:19" x14ac:dyDescent="0.25">
      <c r="A54" s="5">
        <v>202084197</v>
      </c>
      <c r="B54" s="5" t="s">
        <v>64</v>
      </c>
      <c r="C54" s="5" t="s">
        <v>127</v>
      </c>
      <c r="D54" s="5" t="s">
        <v>134</v>
      </c>
      <c r="E54" s="58">
        <v>44431</v>
      </c>
      <c r="F54" s="58">
        <v>44522</v>
      </c>
      <c r="G54" s="4" t="s">
        <v>8857</v>
      </c>
      <c r="H54" s="63">
        <v>31</v>
      </c>
      <c r="I54" s="63" t="s">
        <v>43</v>
      </c>
      <c r="J54" s="64">
        <v>0</v>
      </c>
      <c r="K54" s="64" t="s">
        <v>55</v>
      </c>
      <c r="L54" s="5" t="s">
        <v>56</v>
      </c>
      <c r="M54" s="5" t="s">
        <v>51</v>
      </c>
      <c r="N54" s="5" t="s">
        <v>591</v>
      </c>
      <c r="O54" s="5" t="s">
        <v>68</v>
      </c>
      <c r="P54" s="5">
        <v>1</v>
      </c>
      <c r="Q54" s="5">
        <v>70</v>
      </c>
      <c r="R54" s="5" t="s">
        <v>8862</v>
      </c>
      <c r="S54" s="68">
        <v>45632000</v>
      </c>
    </row>
    <row r="55" spans="1:19" x14ac:dyDescent="0.25">
      <c r="A55" s="5">
        <v>202085198</v>
      </c>
      <c r="B55" s="5" t="s">
        <v>64</v>
      </c>
      <c r="C55" s="5" t="s">
        <v>127</v>
      </c>
      <c r="D55" s="5" t="s">
        <v>134</v>
      </c>
      <c r="E55" s="58">
        <v>44264</v>
      </c>
      <c r="F55" s="58">
        <v>44526</v>
      </c>
      <c r="G55" s="4" t="s">
        <v>8857</v>
      </c>
      <c r="H55" s="63">
        <v>39</v>
      </c>
      <c r="I55" s="63" t="s">
        <v>69</v>
      </c>
      <c r="J55" s="64">
        <v>0</v>
      </c>
      <c r="K55" s="64" t="s">
        <v>55</v>
      </c>
      <c r="L55" s="5" t="s">
        <v>56</v>
      </c>
      <c r="M55" s="5" t="s">
        <v>46</v>
      </c>
      <c r="N55" s="5" t="s">
        <v>591</v>
      </c>
      <c r="O55" s="5" t="s">
        <v>68</v>
      </c>
      <c r="P55" s="5">
        <v>0</v>
      </c>
      <c r="Q55" s="5">
        <v>77</v>
      </c>
      <c r="R55" s="5" t="s">
        <v>8862</v>
      </c>
      <c r="S55" s="68">
        <v>45632000</v>
      </c>
    </row>
    <row r="56" spans="1:19" x14ac:dyDescent="0.25">
      <c r="A56" s="5">
        <v>202086199</v>
      </c>
      <c r="B56" s="5" t="s">
        <v>64</v>
      </c>
      <c r="C56" s="5" t="s">
        <v>127</v>
      </c>
      <c r="D56" s="5" t="s">
        <v>134</v>
      </c>
      <c r="E56" s="58">
        <v>44488</v>
      </c>
      <c r="F56" s="58">
        <v>44530</v>
      </c>
      <c r="G56" s="4" t="s">
        <v>8857</v>
      </c>
      <c r="H56" s="63">
        <v>25</v>
      </c>
      <c r="I56" s="63" t="s">
        <v>62</v>
      </c>
      <c r="J56" s="64">
        <v>0</v>
      </c>
      <c r="K56" s="64" t="s">
        <v>55</v>
      </c>
      <c r="L56" s="5" t="s">
        <v>56</v>
      </c>
      <c r="M56" s="5" t="s">
        <v>46</v>
      </c>
      <c r="N56" s="5" t="s">
        <v>591</v>
      </c>
      <c r="O56" s="5" t="s">
        <v>68</v>
      </c>
      <c r="P56" s="5">
        <v>0</v>
      </c>
      <c r="Q56" s="5">
        <v>71</v>
      </c>
      <c r="R56" s="5" t="s">
        <v>8862</v>
      </c>
      <c r="S56" s="68">
        <v>45632000</v>
      </c>
    </row>
    <row r="57" spans="1:19" x14ac:dyDescent="0.25">
      <c r="A57" s="5">
        <v>202087200</v>
      </c>
      <c r="B57" s="5" t="s">
        <v>64</v>
      </c>
      <c r="C57" s="5" t="s">
        <v>127</v>
      </c>
      <c r="D57" s="5" t="s">
        <v>134</v>
      </c>
      <c r="E57" s="58">
        <v>44431</v>
      </c>
      <c r="F57" s="58">
        <v>44531</v>
      </c>
      <c r="G57" s="4" t="s">
        <v>8857</v>
      </c>
      <c r="H57" s="63">
        <v>35</v>
      </c>
      <c r="I57" s="63" t="s">
        <v>43</v>
      </c>
      <c r="J57" s="64">
        <v>0</v>
      </c>
      <c r="K57" s="64" t="s">
        <v>55</v>
      </c>
      <c r="L57" s="5" t="s">
        <v>56</v>
      </c>
      <c r="M57" s="5" t="s">
        <v>51</v>
      </c>
      <c r="N57" s="5" t="s">
        <v>591</v>
      </c>
      <c r="O57" s="5" t="s">
        <v>68</v>
      </c>
      <c r="P57" s="5">
        <v>0</v>
      </c>
      <c r="Q57" s="5">
        <v>90</v>
      </c>
      <c r="R57" s="5" t="s">
        <v>8861</v>
      </c>
      <c r="S57" s="68">
        <v>45632000</v>
      </c>
    </row>
    <row r="58" spans="1:19" x14ac:dyDescent="0.25">
      <c r="A58" s="5">
        <v>202088201</v>
      </c>
      <c r="B58" s="5" t="s">
        <v>64</v>
      </c>
      <c r="C58" s="5" t="s">
        <v>127</v>
      </c>
      <c r="D58" s="5" t="s">
        <v>134</v>
      </c>
      <c r="E58" s="58">
        <v>43605</v>
      </c>
      <c r="F58" s="58">
        <v>44533</v>
      </c>
      <c r="G58" s="4" t="s">
        <v>8857</v>
      </c>
      <c r="H58" s="63">
        <v>34</v>
      </c>
      <c r="I58" s="63" t="s">
        <v>43</v>
      </c>
      <c r="J58" s="64">
        <v>0</v>
      </c>
      <c r="K58" s="64" t="s">
        <v>55</v>
      </c>
      <c r="L58" s="5" t="s">
        <v>56</v>
      </c>
      <c r="M58" s="5" t="s">
        <v>46</v>
      </c>
      <c r="N58" s="5" t="s">
        <v>591</v>
      </c>
      <c r="O58" s="5" t="s">
        <v>68</v>
      </c>
      <c r="P58" s="5">
        <v>0</v>
      </c>
      <c r="Q58" s="5">
        <v>99</v>
      </c>
      <c r="R58" s="5" t="s">
        <v>8863</v>
      </c>
      <c r="S58" s="68">
        <v>45632000</v>
      </c>
    </row>
    <row r="59" spans="1:19" x14ac:dyDescent="0.25">
      <c r="A59" s="5">
        <v>202089202</v>
      </c>
      <c r="B59" s="5" t="s">
        <v>64</v>
      </c>
      <c r="C59" s="5" t="s">
        <v>127</v>
      </c>
      <c r="D59" s="5" t="s">
        <v>134</v>
      </c>
      <c r="E59" s="58">
        <v>39259</v>
      </c>
      <c r="F59" s="58">
        <v>44533</v>
      </c>
      <c r="G59" s="4" t="s">
        <v>8857</v>
      </c>
      <c r="H59" s="63">
        <v>35</v>
      </c>
      <c r="I59" s="63" t="s">
        <v>43</v>
      </c>
      <c r="J59" s="64">
        <v>0</v>
      </c>
      <c r="K59" s="64" t="s">
        <v>55</v>
      </c>
      <c r="L59" s="5" t="s">
        <v>56</v>
      </c>
      <c r="M59" s="5" t="s">
        <v>46</v>
      </c>
      <c r="N59" s="5" t="s">
        <v>591</v>
      </c>
      <c r="O59" s="5" t="s">
        <v>68</v>
      </c>
      <c r="P59" s="5">
        <v>1</v>
      </c>
      <c r="Q59" s="5">
        <v>81</v>
      </c>
      <c r="R59" s="5" t="s">
        <v>8862</v>
      </c>
      <c r="S59" s="68">
        <v>45632000</v>
      </c>
    </row>
    <row r="60" spans="1:19" x14ac:dyDescent="0.25">
      <c r="A60" s="5">
        <v>202090203</v>
      </c>
      <c r="B60" s="5" t="s">
        <v>64</v>
      </c>
      <c r="C60" s="5" t="s">
        <v>127</v>
      </c>
      <c r="D60" s="5" t="s">
        <v>134</v>
      </c>
      <c r="E60" s="58">
        <v>44321</v>
      </c>
      <c r="F60" s="58">
        <v>44561</v>
      </c>
      <c r="G60" s="4" t="s">
        <v>8857</v>
      </c>
      <c r="H60" s="63">
        <v>21</v>
      </c>
      <c r="I60" s="63" t="s">
        <v>71</v>
      </c>
      <c r="J60" s="64">
        <v>0</v>
      </c>
      <c r="K60" s="64" t="s">
        <v>55</v>
      </c>
      <c r="L60" s="5" t="s">
        <v>56</v>
      </c>
      <c r="M60" s="5" t="s">
        <v>46</v>
      </c>
      <c r="N60" s="5" t="s">
        <v>591</v>
      </c>
      <c r="O60" s="5" t="s">
        <v>68</v>
      </c>
      <c r="P60" s="5">
        <v>0</v>
      </c>
      <c r="Q60" s="5">
        <v>90</v>
      </c>
      <c r="R60" s="5" t="s">
        <v>8861</v>
      </c>
      <c r="S60" s="68">
        <v>45632000</v>
      </c>
    </row>
    <row r="61" spans="1:19" x14ac:dyDescent="0.25">
      <c r="A61" s="5">
        <v>202091204</v>
      </c>
      <c r="B61" s="5" t="s">
        <v>64</v>
      </c>
      <c r="C61" s="5" t="s">
        <v>127</v>
      </c>
      <c r="D61" s="5" t="s">
        <v>134</v>
      </c>
      <c r="E61" s="58">
        <v>44459</v>
      </c>
      <c r="F61" s="58">
        <v>44586</v>
      </c>
      <c r="G61" s="4" t="s">
        <v>8858</v>
      </c>
      <c r="H61" s="63">
        <v>27</v>
      </c>
      <c r="I61" s="63" t="s">
        <v>62</v>
      </c>
      <c r="J61" s="64">
        <v>0</v>
      </c>
      <c r="K61" s="64" t="s">
        <v>55</v>
      </c>
      <c r="L61" s="5" t="s">
        <v>56</v>
      </c>
      <c r="M61" s="5" t="s">
        <v>46</v>
      </c>
      <c r="N61" s="5" t="s">
        <v>591</v>
      </c>
      <c r="O61" s="5" t="s">
        <v>68</v>
      </c>
      <c r="P61" s="5">
        <v>1</v>
      </c>
      <c r="Q61" s="5">
        <v>85</v>
      </c>
      <c r="R61" s="5" t="s">
        <v>8861</v>
      </c>
      <c r="S61" s="68">
        <v>45632000</v>
      </c>
    </row>
    <row r="62" spans="1:19" x14ac:dyDescent="0.25">
      <c r="A62" s="5">
        <v>202092205</v>
      </c>
      <c r="B62" s="5" t="s">
        <v>64</v>
      </c>
      <c r="C62" s="5" t="s">
        <v>127</v>
      </c>
      <c r="D62" s="5" t="s">
        <v>131</v>
      </c>
      <c r="E62" s="58">
        <v>42221</v>
      </c>
      <c r="F62" s="58">
        <v>44592</v>
      </c>
      <c r="G62" s="4" t="s">
        <v>8858</v>
      </c>
      <c r="H62" s="63">
        <v>28</v>
      </c>
      <c r="I62" s="63" t="s">
        <v>62</v>
      </c>
      <c r="J62" s="64">
        <v>0</v>
      </c>
      <c r="K62" s="64" t="s">
        <v>55</v>
      </c>
      <c r="L62" s="5" t="s">
        <v>56</v>
      </c>
      <c r="M62" s="5" t="s">
        <v>51</v>
      </c>
      <c r="N62" s="5" t="s">
        <v>591</v>
      </c>
      <c r="O62" s="5" t="s">
        <v>68</v>
      </c>
      <c r="P62" s="5">
        <v>1</v>
      </c>
      <c r="Q62" s="5">
        <v>91</v>
      </c>
      <c r="R62" s="5" t="s">
        <v>8861</v>
      </c>
      <c r="S62" s="68">
        <v>45632000</v>
      </c>
    </row>
    <row r="63" spans="1:19" x14ac:dyDescent="0.25">
      <c r="A63" s="5">
        <v>202093206</v>
      </c>
      <c r="B63" s="5" t="s">
        <v>64</v>
      </c>
      <c r="C63" s="5" t="s">
        <v>127</v>
      </c>
      <c r="D63" s="5" t="s">
        <v>134</v>
      </c>
      <c r="E63" s="58">
        <v>44510</v>
      </c>
      <c r="F63" s="58">
        <v>44608</v>
      </c>
      <c r="G63" s="4" t="s">
        <v>8858</v>
      </c>
      <c r="H63" s="63">
        <v>32</v>
      </c>
      <c r="I63" s="63" t="s">
        <v>43</v>
      </c>
      <c r="J63" s="64">
        <v>0</v>
      </c>
      <c r="K63" s="64" t="s">
        <v>55</v>
      </c>
      <c r="L63" s="5" t="s">
        <v>56</v>
      </c>
      <c r="M63" s="5" t="s">
        <v>51</v>
      </c>
      <c r="N63" s="5" t="s">
        <v>591</v>
      </c>
      <c r="O63" s="5" t="s">
        <v>68</v>
      </c>
      <c r="P63" s="5">
        <v>1</v>
      </c>
      <c r="Q63" s="5">
        <v>87</v>
      </c>
      <c r="R63" s="5" t="s">
        <v>8861</v>
      </c>
      <c r="S63" s="68">
        <v>45632000</v>
      </c>
    </row>
    <row r="64" spans="1:19" x14ac:dyDescent="0.25">
      <c r="A64" s="5">
        <v>202094207</v>
      </c>
      <c r="B64" s="5" t="s">
        <v>64</v>
      </c>
      <c r="C64" s="5" t="s">
        <v>127</v>
      </c>
      <c r="D64" s="5" t="s">
        <v>134</v>
      </c>
      <c r="E64" s="58">
        <v>44447</v>
      </c>
      <c r="F64" s="58">
        <v>44610</v>
      </c>
      <c r="G64" s="4" t="s">
        <v>8858</v>
      </c>
      <c r="H64" s="63">
        <v>29</v>
      </c>
      <c r="I64" s="63" t="s">
        <v>62</v>
      </c>
      <c r="J64" s="64">
        <v>0</v>
      </c>
      <c r="K64" s="64" t="s">
        <v>55</v>
      </c>
      <c r="L64" s="5" t="s">
        <v>56</v>
      </c>
      <c r="M64" s="5" t="s">
        <v>46</v>
      </c>
      <c r="N64" s="5" t="s">
        <v>591</v>
      </c>
      <c r="O64" s="5" t="s">
        <v>68</v>
      </c>
      <c r="P64" s="5">
        <v>1</v>
      </c>
      <c r="Q64" s="5">
        <v>75</v>
      </c>
      <c r="R64" s="5" t="s">
        <v>8862</v>
      </c>
      <c r="S64" s="68">
        <v>45632000</v>
      </c>
    </row>
    <row r="65" spans="1:19" x14ac:dyDescent="0.25">
      <c r="A65" s="5">
        <v>202095208</v>
      </c>
      <c r="B65" s="5" t="s">
        <v>64</v>
      </c>
      <c r="C65" s="5" t="s">
        <v>127</v>
      </c>
      <c r="D65" s="5" t="s">
        <v>134</v>
      </c>
      <c r="E65" s="58">
        <v>43451</v>
      </c>
      <c r="F65" s="58">
        <v>44627</v>
      </c>
      <c r="G65" s="4" t="s">
        <v>8858</v>
      </c>
      <c r="H65" s="63">
        <v>28</v>
      </c>
      <c r="I65" s="63" t="s">
        <v>62</v>
      </c>
      <c r="J65" s="64">
        <v>0</v>
      </c>
      <c r="K65" s="64" t="s">
        <v>55</v>
      </c>
      <c r="L65" s="5" t="s">
        <v>56</v>
      </c>
      <c r="M65" s="5" t="s">
        <v>46</v>
      </c>
      <c r="N65" s="5" t="s">
        <v>591</v>
      </c>
      <c r="O65" s="5" t="s">
        <v>68</v>
      </c>
      <c r="P65" s="5">
        <v>1</v>
      </c>
      <c r="Q65" s="5">
        <v>86</v>
      </c>
      <c r="R65" s="5" t="s">
        <v>8861</v>
      </c>
      <c r="S65" s="68">
        <v>45632000</v>
      </c>
    </row>
    <row r="66" spans="1:19" x14ac:dyDescent="0.25">
      <c r="A66" s="5">
        <v>202096209</v>
      </c>
      <c r="B66" s="5" t="s">
        <v>64</v>
      </c>
      <c r="C66" s="5" t="s">
        <v>127</v>
      </c>
      <c r="D66" s="5" t="s">
        <v>134</v>
      </c>
      <c r="E66" s="58">
        <v>42010</v>
      </c>
      <c r="F66" s="58">
        <v>44631</v>
      </c>
      <c r="G66" s="4" t="s">
        <v>8858</v>
      </c>
      <c r="H66" s="63">
        <v>29</v>
      </c>
      <c r="I66" s="63" t="s">
        <v>62</v>
      </c>
      <c r="J66" s="64">
        <v>0</v>
      </c>
      <c r="K66" s="64" t="s">
        <v>55</v>
      </c>
      <c r="L66" s="5" t="s">
        <v>56</v>
      </c>
      <c r="M66" s="5" t="s">
        <v>46</v>
      </c>
      <c r="N66" s="5" t="s">
        <v>591</v>
      </c>
      <c r="O66" s="5" t="s">
        <v>68</v>
      </c>
      <c r="P66" s="5">
        <v>1</v>
      </c>
      <c r="Q66" s="5">
        <v>72</v>
      </c>
      <c r="R66" s="5" t="s">
        <v>8862</v>
      </c>
      <c r="S66" s="68">
        <v>45632000</v>
      </c>
    </row>
    <row r="67" spans="1:19" x14ac:dyDescent="0.25">
      <c r="A67" s="5">
        <v>202097210</v>
      </c>
      <c r="B67" s="5" t="s">
        <v>64</v>
      </c>
      <c r="C67" s="5" t="s">
        <v>127</v>
      </c>
      <c r="D67" s="5" t="s">
        <v>134</v>
      </c>
      <c r="E67" s="58">
        <v>42809</v>
      </c>
      <c r="F67" s="58">
        <v>44633</v>
      </c>
      <c r="G67" s="4" t="s">
        <v>8858</v>
      </c>
      <c r="H67" s="63">
        <v>32</v>
      </c>
      <c r="I67" s="63" t="s">
        <v>43</v>
      </c>
      <c r="J67" s="64">
        <v>0</v>
      </c>
      <c r="K67" s="64" t="s">
        <v>55</v>
      </c>
      <c r="L67" s="5" t="s">
        <v>56</v>
      </c>
      <c r="M67" s="5" t="s">
        <v>46</v>
      </c>
      <c r="N67" s="5" t="s">
        <v>591</v>
      </c>
      <c r="O67" s="5" t="s">
        <v>68</v>
      </c>
      <c r="P67" s="5">
        <v>1</v>
      </c>
      <c r="Q67" s="5">
        <v>98</v>
      </c>
      <c r="R67" s="5" t="s">
        <v>8863</v>
      </c>
      <c r="S67" s="68">
        <v>45632000</v>
      </c>
    </row>
    <row r="68" spans="1:19" x14ac:dyDescent="0.25">
      <c r="A68" s="5">
        <v>202098211</v>
      </c>
      <c r="B68" s="5" t="s">
        <v>64</v>
      </c>
      <c r="C68" s="5" t="s">
        <v>127</v>
      </c>
      <c r="D68" s="5" t="s">
        <v>134</v>
      </c>
      <c r="E68" s="58">
        <v>42156</v>
      </c>
      <c r="F68" s="58">
        <v>44651</v>
      </c>
      <c r="G68" s="4" t="s">
        <v>8858</v>
      </c>
      <c r="H68" s="63">
        <v>33</v>
      </c>
      <c r="I68" s="63" t="s">
        <v>43</v>
      </c>
      <c r="J68" s="64">
        <v>0</v>
      </c>
      <c r="K68" s="64" t="s">
        <v>55</v>
      </c>
      <c r="L68" s="5" t="s">
        <v>56</v>
      </c>
      <c r="M68" s="5" t="s">
        <v>51</v>
      </c>
      <c r="N68" s="5" t="s">
        <v>591</v>
      </c>
      <c r="O68" s="5" t="s">
        <v>68</v>
      </c>
      <c r="P68" s="5">
        <v>1</v>
      </c>
      <c r="Q68" s="5">
        <v>87</v>
      </c>
      <c r="R68" s="5" t="s">
        <v>8861</v>
      </c>
      <c r="S68" s="68">
        <v>45632000</v>
      </c>
    </row>
    <row r="69" spans="1:19" x14ac:dyDescent="0.25">
      <c r="A69" s="5">
        <v>202099212</v>
      </c>
      <c r="B69" s="5" t="s">
        <v>64</v>
      </c>
      <c r="C69" s="5" t="s">
        <v>127</v>
      </c>
      <c r="D69" s="5" t="s">
        <v>134</v>
      </c>
      <c r="E69" s="58">
        <v>43728</v>
      </c>
      <c r="F69" s="58">
        <v>44651</v>
      </c>
      <c r="G69" s="4" t="s">
        <v>8858</v>
      </c>
      <c r="H69" s="63">
        <v>27</v>
      </c>
      <c r="I69" s="63" t="s">
        <v>62</v>
      </c>
      <c r="J69" s="64">
        <v>0</v>
      </c>
      <c r="K69" s="64" t="s">
        <v>55</v>
      </c>
      <c r="L69" s="5" t="s">
        <v>56</v>
      </c>
      <c r="M69" s="5" t="s">
        <v>46</v>
      </c>
      <c r="N69" s="5" t="s">
        <v>591</v>
      </c>
      <c r="O69" s="5" t="s">
        <v>68</v>
      </c>
      <c r="P69" s="5">
        <v>0</v>
      </c>
      <c r="Q69" s="5">
        <v>79</v>
      </c>
      <c r="R69" s="5" t="s">
        <v>8862</v>
      </c>
      <c r="S69" s="68">
        <v>45632000</v>
      </c>
    </row>
    <row r="70" spans="1:19" x14ac:dyDescent="0.25">
      <c r="A70" s="5">
        <v>202100213</v>
      </c>
      <c r="B70" s="5" t="s">
        <v>64</v>
      </c>
      <c r="C70" s="5" t="s">
        <v>127</v>
      </c>
      <c r="D70" s="5" t="s">
        <v>134</v>
      </c>
      <c r="E70" s="58">
        <v>44321</v>
      </c>
      <c r="F70" s="58">
        <v>44671</v>
      </c>
      <c r="G70" s="4" t="s">
        <v>8858</v>
      </c>
      <c r="H70" s="63">
        <v>30</v>
      </c>
      <c r="I70" s="63" t="s">
        <v>62</v>
      </c>
      <c r="J70" s="64">
        <v>0</v>
      </c>
      <c r="K70" s="64" t="s">
        <v>55</v>
      </c>
      <c r="L70" s="5" t="s">
        <v>56</v>
      </c>
      <c r="M70" s="5" t="s">
        <v>46</v>
      </c>
      <c r="N70" s="5" t="s">
        <v>591</v>
      </c>
      <c r="O70" s="5" t="s">
        <v>68</v>
      </c>
      <c r="P70" s="5">
        <v>1</v>
      </c>
      <c r="Q70" s="5">
        <v>81</v>
      </c>
      <c r="R70" s="5" t="s">
        <v>8862</v>
      </c>
      <c r="S70" s="68">
        <v>45632000</v>
      </c>
    </row>
    <row r="71" spans="1:19" x14ac:dyDescent="0.25">
      <c r="A71" s="5">
        <v>202101214</v>
      </c>
      <c r="B71" s="5" t="s">
        <v>57</v>
      </c>
      <c r="C71" s="5" t="s">
        <v>14</v>
      </c>
      <c r="D71" s="5" t="s">
        <v>14</v>
      </c>
      <c r="E71" s="58">
        <v>43805</v>
      </c>
      <c r="F71" s="58">
        <v>43833</v>
      </c>
      <c r="G71" s="4" t="s">
        <v>8856</v>
      </c>
      <c r="H71" s="63">
        <v>23</v>
      </c>
      <c r="I71" s="63" t="s">
        <v>71</v>
      </c>
      <c r="J71" s="64">
        <v>0</v>
      </c>
      <c r="K71" s="64" t="s">
        <v>55</v>
      </c>
      <c r="L71" s="5" t="s">
        <v>56</v>
      </c>
      <c r="M71" s="5" t="s">
        <v>46</v>
      </c>
      <c r="N71" s="5" t="s">
        <v>591</v>
      </c>
      <c r="O71" s="5" t="s">
        <v>68</v>
      </c>
      <c r="P71" s="5">
        <v>0</v>
      </c>
      <c r="Q71" s="5">
        <v>72</v>
      </c>
      <c r="R71" s="5" t="s">
        <v>8862</v>
      </c>
      <c r="S71" s="68">
        <v>45632000</v>
      </c>
    </row>
    <row r="72" spans="1:19" x14ac:dyDescent="0.25">
      <c r="A72" s="5">
        <v>202102215</v>
      </c>
      <c r="B72" s="5" t="s">
        <v>57</v>
      </c>
      <c r="C72" s="5" t="s">
        <v>14</v>
      </c>
      <c r="D72" s="5" t="s">
        <v>14</v>
      </c>
      <c r="E72" s="58">
        <v>43389</v>
      </c>
      <c r="F72" s="58">
        <v>43853</v>
      </c>
      <c r="G72" s="4" t="s">
        <v>8856</v>
      </c>
      <c r="H72" s="63">
        <v>32</v>
      </c>
      <c r="I72" s="63" t="s">
        <v>43</v>
      </c>
      <c r="J72" s="64">
        <v>0</v>
      </c>
      <c r="K72" s="64" t="s">
        <v>55</v>
      </c>
      <c r="L72" s="5" t="s">
        <v>56</v>
      </c>
      <c r="M72" s="5" t="s">
        <v>51</v>
      </c>
      <c r="N72" s="5" t="s">
        <v>591</v>
      </c>
      <c r="O72" s="5" t="s">
        <v>68</v>
      </c>
      <c r="P72" s="5">
        <v>0</v>
      </c>
      <c r="Q72" s="5">
        <v>80</v>
      </c>
      <c r="R72" s="5" t="s">
        <v>8862</v>
      </c>
      <c r="S72" s="68">
        <v>45632000</v>
      </c>
    </row>
    <row r="73" spans="1:19" x14ac:dyDescent="0.25">
      <c r="A73" s="5">
        <v>202103216</v>
      </c>
      <c r="B73" s="5" t="s">
        <v>57</v>
      </c>
      <c r="C73" s="5" t="s">
        <v>14</v>
      </c>
      <c r="D73" s="5" t="s">
        <v>14</v>
      </c>
      <c r="E73" s="58">
        <v>43389</v>
      </c>
      <c r="F73" s="58">
        <v>43860</v>
      </c>
      <c r="G73" s="4" t="s">
        <v>8856</v>
      </c>
      <c r="H73" s="63">
        <v>35</v>
      </c>
      <c r="I73" s="63" t="s">
        <v>43</v>
      </c>
      <c r="J73" s="64">
        <v>0</v>
      </c>
      <c r="K73" s="64" t="s">
        <v>55</v>
      </c>
      <c r="L73" s="5" t="s">
        <v>56</v>
      </c>
      <c r="M73" s="5" t="s">
        <v>51</v>
      </c>
      <c r="N73" s="5" t="s">
        <v>591</v>
      </c>
      <c r="O73" s="5" t="s">
        <v>68</v>
      </c>
      <c r="P73" s="5">
        <v>0</v>
      </c>
      <c r="Q73" s="5">
        <v>85</v>
      </c>
      <c r="R73" s="5" t="s">
        <v>8861</v>
      </c>
      <c r="S73" s="68">
        <v>45632000</v>
      </c>
    </row>
    <row r="74" spans="1:19" x14ac:dyDescent="0.25">
      <c r="A74" s="5">
        <v>202104217</v>
      </c>
      <c r="B74" s="5" t="s">
        <v>57</v>
      </c>
      <c r="C74" s="5" t="s">
        <v>14</v>
      </c>
      <c r="D74" s="5" t="s">
        <v>14</v>
      </c>
      <c r="E74" s="58">
        <v>43763</v>
      </c>
      <c r="F74" s="58">
        <v>43861</v>
      </c>
      <c r="G74" s="4" t="s">
        <v>8856</v>
      </c>
      <c r="H74" s="63">
        <v>43</v>
      </c>
      <c r="I74" s="63" t="s">
        <v>69</v>
      </c>
      <c r="J74" s="64">
        <v>0</v>
      </c>
      <c r="K74" s="64" t="s">
        <v>55</v>
      </c>
      <c r="L74" s="5" t="s">
        <v>56</v>
      </c>
      <c r="M74" s="5" t="s">
        <v>46</v>
      </c>
      <c r="N74" s="5" t="s">
        <v>591</v>
      </c>
      <c r="O74" s="5" t="s">
        <v>68</v>
      </c>
      <c r="P74" s="5">
        <v>0</v>
      </c>
      <c r="Q74" s="5">
        <v>98</v>
      </c>
      <c r="R74" s="5" t="s">
        <v>8863</v>
      </c>
      <c r="S74" s="68">
        <v>45632000</v>
      </c>
    </row>
    <row r="75" spans="1:19" x14ac:dyDescent="0.25">
      <c r="A75" s="5">
        <v>202105218</v>
      </c>
      <c r="B75" s="5" t="s">
        <v>57</v>
      </c>
      <c r="C75" s="5" t="s">
        <v>14</v>
      </c>
      <c r="D75" s="5" t="s">
        <v>14</v>
      </c>
      <c r="E75" s="58">
        <v>43297</v>
      </c>
      <c r="F75" s="58">
        <v>43864</v>
      </c>
      <c r="G75" s="4" t="s">
        <v>8856</v>
      </c>
      <c r="H75" s="63">
        <v>35</v>
      </c>
      <c r="I75" s="63" t="s">
        <v>43</v>
      </c>
      <c r="J75" s="64">
        <v>0</v>
      </c>
      <c r="K75" s="64" t="s">
        <v>55</v>
      </c>
      <c r="L75" s="5" t="s">
        <v>56</v>
      </c>
      <c r="M75" s="5" t="s">
        <v>51</v>
      </c>
      <c r="N75" s="5" t="s">
        <v>591</v>
      </c>
      <c r="O75" s="5" t="s">
        <v>68</v>
      </c>
      <c r="P75" s="5">
        <v>0</v>
      </c>
      <c r="Q75" s="5">
        <v>93</v>
      </c>
      <c r="R75" s="5" t="s">
        <v>8861</v>
      </c>
      <c r="S75" s="68">
        <v>45632000</v>
      </c>
    </row>
    <row r="76" spans="1:19" x14ac:dyDescent="0.25">
      <c r="A76" s="5">
        <v>202106219</v>
      </c>
      <c r="B76" s="5" t="s">
        <v>57</v>
      </c>
      <c r="C76" s="5" t="s">
        <v>14</v>
      </c>
      <c r="D76" s="5" t="s">
        <v>14</v>
      </c>
      <c r="E76" s="58">
        <v>42191</v>
      </c>
      <c r="F76" s="58">
        <v>43871</v>
      </c>
      <c r="G76" s="4" t="s">
        <v>8856</v>
      </c>
      <c r="H76" s="63">
        <v>25</v>
      </c>
      <c r="I76" s="63" t="s">
        <v>62</v>
      </c>
      <c r="J76" s="64">
        <v>0</v>
      </c>
      <c r="K76" s="64" t="s">
        <v>55</v>
      </c>
      <c r="L76" s="5" t="s">
        <v>56</v>
      </c>
      <c r="M76" s="5" t="s">
        <v>46</v>
      </c>
      <c r="N76" s="5" t="s">
        <v>591</v>
      </c>
      <c r="O76" s="5" t="s">
        <v>68</v>
      </c>
      <c r="P76" s="5">
        <v>1</v>
      </c>
      <c r="Q76" s="5">
        <v>74</v>
      </c>
      <c r="R76" s="5" t="s">
        <v>8862</v>
      </c>
      <c r="S76" s="68">
        <v>45632000</v>
      </c>
    </row>
    <row r="77" spans="1:19" x14ac:dyDescent="0.25">
      <c r="A77" s="5">
        <v>202107220</v>
      </c>
      <c r="B77" s="5" t="s">
        <v>57</v>
      </c>
      <c r="C77" s="5" t="s">
        <v>14</v>
      </c>
      <c r="D77" s="5" t="s">
        <v>14</v>
      </c>
      <c r="E77" s="58">
        <v>43126</v>
      </c>
      <c r="F77" s="58">
        <v>43874</v>
      </c>
      <c r="G77" s="4" t="s">
        <v>8856</v>
      </c>
      <c r="H77" s="63">
        <v>24</v>
      </c>
      <c r="I77" s="63" t="s">
        <v>71</v>
      </c>
      <c r="J77" s="64">
        <v>0</v>
      </c>
      <c r="K77" s="64" t="s">
        <v>55</v>
      </c>
      <c r="L77" s="5" t="s">
        <v>56</v>
      </c>
      <c r="M77" s="5" t="s">
        <v>46</v>
      </c>
      <c r="N77" s="5" t="s">
        <v>591</v>
      </c>
      <c r="O77" s="5" t="s">
        <v>68</v>
      </c>
      <c r="P77" s="5">
        <v>0</v>
      </c>
      <c r="Q77" s="5">
        <v>74</v>
      </c>
      <c r="R77" s="5" t="s">
        <v>8862</v>
      </c>
      <c r="S77" s="68">
        <v>45632000</v>
      </c>
    </row>
    <row r="78" spans="1:19" x14ac:dyDescent="0.25">
      <c r="A78" s="5">
        <v>202108221</v>
      </c>
      <c r="B78" s="5" t="s">
        <v>57</v>
      </c>
      <c r="C78" s="5" t="s">
        <v>14</v>
      </c>
      <c r="D78" s="5" t="s">
        <v>14</v>
      </c>
      <c r="E78" s="58">
        <v>43724</v>
      </c>
      <c r="F78" s="58">
        <v>43889</v>
      </c>
      <c r="G78" s="4" t="s">
        <v>8856</v>
      </c>
      <c r="H78" s="63">
        <v>38</v>
      </c>
      <c r="I78" s="63" t="s">
        <v>69</v>
      </c>
      <c r="J78" s="64">
        <v>0</v>
      </c>
      <c r="K78" s="64" t="s">
        <v>55</v>
      </c>
      <c r="L78" s="5" t="s">
        <v>56</v>
      </c>
      <c r="M78" s="5" t="s">
        <v>46</v>
      </c>
      <c r="N78" s="5" t="s">
        <v>591</v>
      </c>
      <c r="O78" s="5" t="s">
        <v>68</v>
      </c>
      <c r="P78" s="5">
        <v>0</v>
      </c>
      <c r="Q78" s="5">
        <v>72</v>
      </c>
      <c r="R78" s="5" t="s">
        <v>8862</v>
      </c>
      <c r="S78" s="68">
        <v>45632000</v>
      </c>
    </row>
    <row r="79" spans="1:19" x14ac:dyDescent="0.25">
      <c r="A79" s="5">
        <v>202109222</v>
      </c>
      <c r="B79" s="5" t="s">
        <v>57</v>
      </c>
      <c r="C79" s="5" t="s">
        <v>127</v>
      </c>
      <c r="D79" s="5" t="s">
        <v>134</v>
      </c>
      <c r="E79" s="58">
        <v>40771</v>
      </c>
      <c r="F79" s="58">
        <v>44042</v>
      </c>
      <c r="G79" s="4" t="s">
        <v>8856</v>
      </c>
      <c r="H79" s="63">
        <v>57</v>
      </c>
      <c r="I79" s="63" t="s">
        <v>54</v>
      </c>
      <c r="J79" s="64">
        <v>0</v>
      </c>
      <c r="K79" s="64" t="s">
        <v>44</v>
      </c>
      <c r="L79" s="5" t="s">
        <v>162</v>
      </c>
      <c r="M79" s="5" t="s">
        <v>46</v>
      </c>
      <c r="N79" s="5" t="s">
        <v>591</v>
      </c>
      <c r="O79" s="5" t="s">
        <v>68</v>
      </c>
      <c r="P79" s="5">
        <v>0</v>
      </c>
      <c r="Q79" s="5">
        <v>88</v>
      </c>
      <c r="R79" s="5" t="s">
        <v>8861</v>
      </c>
      <c r="S79" s="68">
        <v>45632000</v>
      </c>
    </row>
    <row r="80" spans="1:19" x14ac:dyDescent="0.25">
      <c r="A80" s="5">
        <v>202110223</v>
      </c>
      <c r="B80" s="5" t="s">
        <v>57</v>
      </c>
      <c r="C80" s="5" t="s">
        <v>127</v>
      </c>
      <c r="D80" s="5" t="s">
        <v>134</v>
      </c>
      <c r="E80" s="58">
        <v>43046</v>
      </c>
      <c r="F80" s="58">
        <v>44053</v>
      </c>
      <c r="G80" s="4" t="s">
        <v>8856</v>
      </c>
      <c r="H80" s="63">
        <v>31</v>
      </c>
      <c r="I80" s="63" t="s">
        <v>43</v>
      </c>
      <c r="J80" s="64">
        <v>0</v>
      </c>
      <c r="K80" s="64" t="s">
        <v>55</v>
      </c>
      <c r="L80" s="5" t="s">
        <v>56</v>
      </c>
      <c r="M80" s="5" t="s">
        <v>46</v>
      </c>
      <c r="N80" s="5" t="s">
        <v>591</v>
      </c>
      <c r="O80" s="5" t="s">
        <v>68</v>
      </c>
      <c r="P80" s="5">
        <v>1</v>
      </c>
      <c r="Q80" s="5">
        <v>97</v>
      </c>
      <c r="R80" s="5" t="s">
        <v>8863</v>
      </c>
      <c r="S80" s="68">
        <v>45632000</v>
      </c>
    </row>
    <row r="81" spans="1:19" x14ac:dyDescent="0.25">
      <c r="A81" s="5">
        <v>202111224</v>
      </c>
      <c r="B81" s="5" t="s">
        <v>57</v>
      </c>
      <c r="C81" s="5" t="s">
        <v>127</v>
      </c>
      <c r="D81" s="5" t="s">
        <v>134</v>
      </c>
      <c r="E81" s="58">
        <v>43805</v>
      </c>
      <c r="F81" s="58">
        <v>44063</v>
      </c>
      <c r="G81" s="4" t="s">
        <v>8856</v>
      </c>
      <c r="H81" s="63">
        <v>24</v>
      </c>
      <c r="I81" s="63" t="s">
        <v>71</v>
      </c>
      <c r="J81" s="64">
        <v>0</v>
      </c>
      <c r="K81" s="64" t="s">
        <v>55</v>
      </c>
      <c r="L81" s="5" t="s">
        <v>56</v>
      </c>
      <c r="M81" s="5" t="s">
        <v>46</v>
      </c>
      <c r="N81" s="5" t="s">
        <v>591</v>
      </c>
      <c r="O81" s="5" t="s">
        <v>68</v>
      </c>
      <c r="P81" s="5">
        <v>0</v>
      </c>
      <c r="Q81" s="5">
        <v>77</v>
      </c>
      <c r="R81" s="5" t="s">
        <v>8862</v>
      </c>
      <c r="S81" s="68">
        <v>45632000</v>
      </c>
    </row>
    <row r="82" spans="1:19" x14ac:dyDescent="0.25">
      <c r="A82" s="5">
        <v>202112225</v>
      </c>
      <c r="B82" s="5" t="s">
        <v>57</v>
      </c>
      <c r="C82" s="5" t="s">
        <v>127</v>
      </c>
      <c r="D82" s="5" t="s">
        <v>134</v>
      </c>
      <c r="E82" s="58">
        <v>43788</v>
      </c>
      <c r="F82" s="58">
        <v>44074</v>
      </c>
      <c r="G82" s="4" t="s">
        <v>8856</v>
      </c>
      <c r="H82" s="63">
        <v>24</v>
      </c>
      <c r="I82" s="63" t="s">
        <v>71</v>
      </c>
      <c r="J82" s="64">
        <v>0</v>
      </c>
      <c r="K82" s="64" t="s">
        <v>55</v>
      </c>
      <c r="L82" s="5" t="s">
        <v>56</v>
      </c>
      <c r="M82" s="5" t="s">
        <v>51</v>
      </c>
      <c r="N82" s="5" t="s">
        <v>591</v>
      </c>
      <c r="O82" s="5" t="s">
        <v>68</v>
      </c>
      <c r="P82" s="5">
        <v>1</v>
      </c>
      <c r="Q82" s="5">
        <v>86</v>
      </c>
      <c r="R82" s="5" t="s">
        <v>8861</v>
      </c>
      <c r="S82" s="68">
        <v>45632000</v>
      </c>
    </row>
    <row r="83" spans="1:19" x14ac:dyDescent="0.25">
      <c r="A83" s="5">
        <v>202113226</v>
      </c>
      <c r="B83" s="5" t="s">
        <v>57</v>
      </c>
      <c r="C83" s="5" t="s">
        <v>127</v>
      </c>
      <c r="D83" s="5" t="s">
        <v>134</v>
      </c>
      <c r="E83" s="58">
        <v>44105</v>
      </c>
      <c r="F83" s="58">
        <v>44124</v>
      </c>
      <c r="G83" s="4" t="s">
        <v>8856</v>
      </c>
      <c r="H83" s="63">
        <v>37</v>
      </c>
      <c r="I83" s="63" t="s">
        <v>69</v>
      </c>
      <c r="J83" s="64">
        <v>0</v>
      </c>
      <c r="K83" s="64" t="s">
        <v>55</v>
      </c>
      <c r="L83" s="5" t="s">
        <v>56</v>
      </c>
      <c r="M83" s="5" t="s">
        <v>51</v>
      </c>
      <c r="N83" s="5" t="s">
        <v>591</v>
      </c>
      <c r="O83" s="5" t="s">
        <v>68</v>
      </c>
      <c r="P83" s="5">
        <v>1</v>
      </c>
      <c r="Q83" s="5">
        <v>88</v>
      </c>
      <c r="R83" s="5" t="s">
        <v>8861</v>
      </c>
      <c r="S83" s="68">
        <v>45632000</v>
      </c>
    </row>
    <row r="84" spans="1:19" x14ac:dyDescent="0.25">
      <c r="A84" s="5">
        <v>202114227</v>
      </c>
      <c r="B84" s="5" t="s">
        <v>57</v>
      </c>
      <c r="C84" s="5" t="s">
        <v>127</v>
      </c>
      <c r="D84" s="5" t="s">
        <v>134</v>
      </c>
      <c r="E84" s="58">
        <v>43809</v>
      </c>
      <c r="F84" s="58">
        <v>44152</v>
      </c>
      <c r="G84" s="4" t="s">
        <v>8856</v>
      </c>
      <c r="H84" s="63">
        <v>37</v>
      </c>
      <c r="I84" s="63" t="s">
        <v>69</v>
      </c>
      <c r="J84" s="64">
        <v>0</v>
      </c>
      <c r="K84" s="64" t="s">
        <v>55</v>
      </c>
      <c r="L84" s="5" t="s">
        <v>56</v>
      </c>
      <c r="M84" s="5" t="s">
        <v>46</v>
      </c>
      <c r="N84" s="5" t="s">
        <v>591</v>
      </c>
      <c r="O84" s="5" t="s">
        <v>68</v>
      </c>
      <c r="P84" s="5">
        <v>1</v>
      </c>
      <c r="Q84" s="5">
        <v>76</v>
      </c>
      <c r="R84" s="5" t="s">
        <v>8862</v>
      </c>
      <c r="S84" s="68">
        <v>45632000</v>
      </c>
    </row>
    <row r="85" spans="1:19" x14ac:dyDescent="0.25">
      <c r="A85" s="5">
        <v>202115228</v>
      </c>
      <c r="B85" s="5" t="s">
        <v>57</v>
      </c>
      <c r="C85" s="5" t="s">
        <v>127</v>
      </c>
      <c r="D85" s="5" t="s">
        <v>134</v>
      </c>
      <c r="E85" s="58">
        <v>44046</v>
      </c>
      <c r="F85" s="58">
        <v>44162</v>
      </c>
      <c r="G85" s="4" t="s">
        <v>8856</v>
      </c>
      <c r="H85" s="63">
        <v>40</v>
      </c>
      <c r="I85" s="63" t="s">
        <v>69</v>
      </c>
      <c r="J85" s="64">
        <v>0</v>
      </c>
      <c r="K85" s="64" t="s">
        <v>55</v>
      </c>
      <c r="L85" s="5" t="s">
        <v>56</v>
      </c>
      <c r="M85" s="5" t="s">
        <v>51</v>
      </c>
      <c r="N85" s="5" t="s">
        <v>591</v>
      </c>
      <c r="O85" s="5" t="s">
        <v>68</v>
      </c>
      <c r="P85" s="5">
        <v>0</v>
      </c>
      <c r="Q85" s="5">
        <v>93</v>
      </c>
      <c r="R85" s="5" t="s">
        <v>8861</v>
      </c>
      <c r="S85" s="68">
        <v>45632000</v>
      </c>
    </row>
    <row r="86" spans="1:19" x14ac:dyDescent="0.25">
      <c r="A86" s="5">
        <v>202116229</v>
      </c>
      <c r="B86" s="5" t="s">
        <v>57</v>
      </c>
      <c r="C86" s="5" t="s">
        <v>127</v>
      </c>
      <c r="D86" s="5" t="s">
        <v>134</v>
      </c>
      <c r="E86" s="58">
        <v>43801</v>
      </c>
      <c r="F86" s="58">
        <v>44166</v>
      </c>
      <c r="G86" s="4" t="s">
        <v>8856</v>
      </c>
      <c r="H86" s="63">
        <v>23</v>
      </c>
      <c r="I86" s="63" t="s">
        <v>71</v>
      </c>
      <c r="J86" s="64">
        <v>0</v>
      </c>
      <c r="K86" s="64" t="s">
        <v>44</v>
      </c>
      <c r="L86" s="5" t="s">
        <v>102</v>
      </c>
      <c r="M86" s="5" t="s">
        <v>46</v>
      </c>
      <c r="N86" s="5" t="s">
        <v>591</v>
      </c>
      <c r="O86" s="5" t="s">
        <v>68</v>
      </c>
      <c r="P86" s="5">
        <v>0</v>
      </c>
      <c r="Q86" s="5">
        <v>77</v>
      </c>
      <c r="R86" s="5" t="s">
        <v>8862</v>
      </c>
      <c r="S86" s="68">
        <v>45632000</v>
      </c>
    </row>
    <row r="87" spans="1:19" x14ac:dyDescent="0.25">
      <c r="A87" s="5">
        <v>202117230</v>
      </c>
      <c r="B87" s="5" t="s">
        <v>57</v>
      </c>
      <c r="C87" s="5" t="s">
        <v>127</v>
      </c>
      <c r="D87" s="5" t="s">
        <v>134</v>
      </c>
      <c r="E87" s="58">
        <v>43021</v>
      </c>
      <c r="F87" s="58">
        <v>44243</v>
      </c>
      <c r="G87" s="4" t="s">
        <v>8857</v>
      </c>
      <c r="H87" s="63">
        <v>24</v>
      </c>
      <c r="I87" s="63" t="s">
        <v>71</v>
      </c>
      <c r="J87" s="64">
        <v>0</v>
      </c>
      <c r="K87" s="64" t="s">
        <v>55</v>
      </c>
      <c r="L87" s="5" t="s">
        <v>56</v>
      </c>
      <c r="M87" s="5" t="s">
        <v>51</v>
      </c>
      <c r="N87" s="5" t="s">
        <v>591</v>
      </c>
      <c r="O87" s="5" t="s">
        <v>68</v>
      </c>
      <c r="P87" s="5">
        <v>1</v>
      </c>
      <c r="Q87" s="5">
        <v>98</v>
      </c>
      <c r="R87" s="5" t="s">
        <v>8863</v>
      </c>
      <c r="S87" s="68">
        <v>45632000</v>
      </c>
    </row>
    <row r="88" spans="1:19" x14ac:dyDescent="0.25">
      <c r="A88" s="5">
        <v>202118231</v>
      </c>
      <c r="B88" s="5" t="s">
        <v>57</v>
      </c>
      <c r="C88" s="5" t="s">
        <v>127</v>
      </c>
      <c r="D88" s="5" t="s">
        <v>134</v>
      </c>
      <c r="E88" s="58">
        <v>38740</v>
      </c>
      <c r="F88" s="58">
        <v>44267</v>
      </c>
      <c r="G88" s="4" t="s">
        <v>8857</v>
      </c>
      <c r="H88" s="63">
        <v>59</v>
      </c>
      <c r="I88" s="63" t="s">
        <v>54</v>
      </c>
      <c r="J88" s="64">
        <v>0</v>
      </c>
      <c r="K88" s="64" t="s">
        <v>55</v>
      </c>
      <c r="L88" s="5" t="s">
        <v>56</v>
      </c>
      <c r="M88" s="5" t="s">
        <v>46</v>
      </c>
      <c r="N88" s="5" t="s">
        <v>591</v>
      </c>
      <c r="O88" s="5" t="s">
        <v>68</v>
      </c>
      <c r="P88" s="5">
        <v>0</v>
      </c>
      <c r="Q88" s="5">
        <v>93</v>
      </c>
      <c r="R88" s="5" t="s">
        <v>8861</v>
      </c>
      <c r="S88" s="68">
        <v>45632000</v>
      </c>
    </row>
    <row r="89" spans="1:19" x14ac:dyDescent="0.25">
      <c r="A89" s="5">
        <v>202119232</v>
      </c>
      <c r="B89" s="5" t="s">
        <v>57</v>
      </c>
      <c r="C89" s="5" t="s">
        <v>127</v>
      </c>
      <c r="D89" s="5" t="s">
        <v>134</v>
      </c>
      <c r="E89" s="58">
        <v>43724</v>
      </c>
      <c r="F89" s="58">
        <v>44270</v>
      </c>
      <c r="G89" s="4" t="s">
        <v>8857</v>
      </c>
      <c r="H89" s="63">
        <v>27</v>
      </c>
      <c r="I89" s="63" t="s">
        <v>62</v>
      </c>
      <c r="J89" s="64">
        <v>0</v>
      </c>
      <c r="K89" s="64" t="s">
        <v>44</v>
      </c>
      <c r="L89" s="5" t="s">
        <v>45</v>
      </c>
      <c r="M89" s="5" t="s">
        <v>46</v>
      </c>
      <c r="N89" s="5" t="s">
        <v>591</v>
      </c>
      <c r="O89" s="5" t="s">
        <v>68</v>
      </c>
      <c r="P89" s="5">
        <v>1</v>
      </c>
      <c r="Q89" s="5">
        <v>85</v>
      </c>
      <c r="R89" s="5" t="s">
        <v>8861</v>
      </c>
      <c r="S89" s="68">
        <v>45632000</v>
      </c>
    </row>
    <row r="90" spans="1:19" x14ac:dyDescent="0.25">
      <c r="A90" s="5">
        <v>202120233</v>
      </c>
      <c r="B90" s="5" t="s">
        <v>57</v>
      </c>
      <c r="C90" s="5" t="s">
        <v>127</v>
      </c>
      <c r="D90" s="5" t="s">
        <v>134</v>
      </c>
      <c r="E90" s="58">
        <v>43685</v>
      </c>
      <c r="F90" s="58">
        <v>44302</v>
      </c>
      <c r="G90" s="4" t="s">
        <v>8857</v>
      </c>
      <c r="H90" s="63">
        <v>27</v>
      </c>
      <c r="I90" s="63" t="s">
        <v>62</v>
      </c>
      <c r="J90" s="64">
        <v>0</v>
      </c>
      <c r="K90" s="64" t="s">
        <v>55</v>
      </c>
      <c r="L90" s="5" t="s">
        <v>56</v>
      </c>
      <c r="M90" s="5" t="s">
        <v>46</v>
      </c>
      <c r="N90" s="5" t="s">
        <v>591</v>
      </c>
      <c r="O90" s="5" t="s">
        <v>68</v>
      </c>
      <c r="P90" s="5">
        <v>0</v>
      </c>
      <c r="Q90" s="5">
        <v>84</v>
      </c>
      <c r="R90" s="5" t="s">
        <v>8862</v>
      </c>
      <c r="S90" s="68">
        <v>45632000</v>
      </c>
    </row>
    <row r="91" spans="1:19" x14ac:dyDescent="0.25">
      <c r="A91" s="5">
        <v>202121234</v>
      </c>
      <c r="B91" s="5" t="s">
        <v>57</v>
      </c>
      <c r="C91" s="5" t="s">
        <v>127</v>
      </c>
      <c r="D91" s="5" t="s">
        <v>134</v>
      </c>
      <c r="E91" s="58">
        <v>42478</v>
      </c>
      <c r="F91" s="58">
        <v>44302</v>
      </c>
      <c r="G91" s="4" t="s">
        <v>8857</v>
      </c>
      <c r="H91" s="63">
        <v>30</v>
      </c>
      <c r="I91" s="63" t="s">
        <v>62</v>
      </c>
      <c r="J91" s="64">
        <v>0</v>
      </c>
      <c r="K91" s="64" t="s">
        <v>55</v>
      </c>
      <c r="L91" s="5" t="s">
        <v>56</v>
      </c>
      <c r="M91" s="5" t="s">
        <v>46</v>
      </c>
      <c r="N91" s="5" t="s">
        <v>591</v>
      </c>
      <c r="O91" s="5" t="s">
        <v>68</v>
      </c>
      <c r="P91" s="5">
        <v>1</v>
      </c>
      <c r="Q91" s="5">
        <v>97</v>
      </c>
      <c r="R91" s="5" t="s">
        <v>8863</v>
      </c>
      <c r="S91" s="68">
        <v>45632000</v>
      </c>
    </row>
    <row r="92" spans="1:19" x14ac:dyDescent="0.25">
      <c r="A92" s="5">
        <v>202122235</v>
      </c>
      <c r="B92" s="5" t="s">
        <v>57</v>
      </c>
      <c r="C92" s="5" t="s">
        <v>127</v>
      </c>
      <c r="D92" s="5" t="s">
        <v>134</v>
      </c>
      <c r="E92" s="58">
        <v>43346</v>
      </c>
      <c r="F92" s="58">
        <v>44340</v>
      </c>
      <c r="G92" s="4" t="s">
        <v>8857</v>
      </c>
      <c r="H92" s="63">
        <v>31</v>
      </c>
      <c r="I92" s="63" t="s">
        <v>43</v>
      </c>
      <c r="J92" s="64">
        <v>0</v>
      </c>
      <c r="K92" s="64" t="s">
        <v>55</v>
      </c>
      <c r="L92" s="5" t="s">
        <v>56</v>
      </c>
      <c r="M92" s="5" t="s">
        <v>51</v>
      </c>
      <c r="N92" s="5" t="s">
        <v>591</v>
      </c>
      <c r="O92" s="5" t="s">
        <v>68</v>
      </c>
      <c r="P92" s="5">
        <v>0</v>
      </c>
      <c r="Q92" s="5">
        <v>94</v>
      </c>
      <c r="R92" s="5" t="s">
        <v>8863</v>
      </c>
      <c r="S92" s="68">
        <v>45632000</v>
      </c>
    </row>
    <row r="93" spans="1:19" x14ac:dyDescent="0.25">
      <c r="A93" s="5">
        <v>202123236</v>
      </c>
      <c r="B93" s="5" t="s">
        <v>57</v>
      </c>
      <c r="C93" s="5" t="s">
        <v>127</v>
      </c>
      <c r="D93" s="5" t="s">
        <v>134</v>
      </c>
      <c r="E93" s="58">
        <v>42964</v>
      </c>
      <c r="F93" s="58">
        <v>44344</v>
      </c>
      <c r="G93" s="4" t="s">
        <v>8857</v>
      </c>
      <c r="H93" s="63">
        <v>40</v>
      </c>
      <c r="I93" s="63" t="s">
        <v>69</v>
      </c>
      <c r="J93" s="64">
        <v>0</v>
      </c>
      <c r="K93" s="64" t="s">
        <v>44</v>
      </c>
      <c r="L93" s="5" t="s">
        <v>226</v>
      </c>
      <c r="M93" s="5" t="s">
        <v>46</v>
      </c>
      <c r="N93" s="5" t="s">
        <v>591</v>
      </c>
      <c r="O93" s="5" t="s">
        <v>68</v>
      </c>
      <c r="P93" s="5">
        <v>0</v>
      </c>
      <c r="Q93" s="5">
        <v>87</v>
      </c>
      <c r="R93" s="5" t="s">
        <v>8861</v>
      </c>
      <c r="S93" s="68">
        <v>45632000</v>
      </c>
    </row>
    <row r="94" spans="1:19" x14ac:dyDescent="0.25">
      <c r="A94" s="5">
        <v>202124237</v>
      </c>
      <c r="B94" s="5" t="s">
        <v>57</v>
      </c>
      <c r="C94" s="5" t="s">
        <v>127</v>
      </c>
      <c r="D94" s="5" t="s">
        <v>134</v>
      </c>
      <c r="E94" s="58">
        <v>43698</v>
      </c>
      <c r="F94" s="58">
        <v>44347</v>
      </c>
      <c r="G94" s="4" t="s">
        <v>8857</v>
      </c>
      <c r="H94" s="63">
        <v>38</v>
      </c>
      <c r="I94" s="63" t="s">
        <v>69</v>
      </c>
      <c r="J94" s="64">
        <v>0</v>
      </c>
      <c r="K94" s="64" t="s">
        <v>55</v>
      </c>
      <c r="L94" s="5" t="s">
        <v>56</v>
      </c>
      <c r="M94" s="5" t="s">
        <v>51</v>
      </c>
      <c r="N94" s="5" t="s">
        <v>591</v>
      </c>
      <c r="O94" s="5" t="s">
        <v>68</v>
      </c>
      <c r="P94" s="5">
        <v>1</v>
      </c>
      <c r="Q94" s="5">
        <v>77</v>
      </c>
      <c r="R94" s="5" t="s">
        <v>8862</v>
      </c>
      <c r="S94" s="68">
        <v>45632000</v>
      </c>
    </row>
    <row r="95" spans="1:19" x14ac:dyDescent="0.25">
      <c r="A95" s="5">
        <v>202125238</v>
      </c>
      <c r="B95" s="5" t="s">
        <v>57</v>
      </c>
      <c r="C95" s="5" t="s">
        <v>127</v>
      </c>
      <c r="D95" s="5" t="s">
        <v>134</v>
      </c>
      <c r="E95" s="58">
        <v>43815</v>
      </c>
      <c r="F95" s="58">
        <v>44362</v>
      </c>
      <c r="G95" s="4" t="s">
        <v>8857</v>
      </c>
      <c r="H95" s="63">
        <v>35</v>
      </c>
      <c r="I95" s="63" t="s">
        <v>43</v>
      </c>
      <c r="J95" s="64">
        <v>0</v>
      </c>
      <c r="K95" s="64" t="s">
        <v>44</v>
      </c>
      <c r="L95" s="5" t="s">
        <v>102</v>
      </c>
      <c r="M95" s="5" t="s">
        <v>46</v>
      </c>
      <c r="N95" s="5" t="s">
        <v>591</v>
      </c>
      <c r="O95" s="5" t="s">
        <v>68</v>
      </c>
      <c r="P95" s="5">
        <v>0</v>
      </c>
      <c r="Q95" s="5">
        <v>87</v>
      </c>
      <c r="R95" s="5" t="s">
        <v>8861</v>
      </c>
      <c r="S95" s="68">
        <v>45632000</v>
      </c>
    </row>
    <row r="96" spans="1:19" x14ac:dyDescent="0.25">
      <c r="A96" s="5">
        <v>202126239</v>
      </c>
      <c r="B96" s="5" t="s">
        <v>57</v>
      </c>
      <c r="C96" s="5" t="s">
        <v>127</v>
      </c>
      <c r="D96" s="5" t="s">
        <v>134</v>
      </c>
      <c r="E96" s="58">
        <v>36664</v>
      </c>
      <c r="F96" s="58">
        <v>44377</v>
      </c>
      <c r="G96" s="4" t="s">
        <v>8857</v>
      </c>
      <c r="H96" s="63">
        <v>46</v>
      </c>
      <c r="I96" s="63" t="s">
        <v>59</v>
      </c>
      <c r="J96" s="64">
        <v>0</v>
      </c>
      <c r="K96" s="64" t="s">
        <v>44</v>
      </c>
      <c r="L96" s="5" t="s">
        <v>102</v>
      </c>
      <c r="M96" s="5" t="s">
        <v>46</v>
      </c>
      <c r="N96" s="5" t="s">
        <v>591</v>
      </c>
      <c r="O96" s="5" t="s">
        <v>68</v>
      </c>
      <c r="P96" s="5">
        <v>0</v>
      </c>
      <c r="Q96" s="5">
        <v>91</v>
      </c>
      <c r="R96" s="5" t="s">
        <v>8861</v>
      </c>
      <c r="S96" s="68">
        <v>45632000</v>
      </c>
    </row>
    <row r="97" spans="1:19" x14ac:dyDescent="0.25">
      <c r="A97" s="5">
        <v>202127240</v>
      </c>
      <c r="B97" s="5" t="s">
        <v>57</v>
      </c>
      <c r="C97" s="5" t="s">
        <v>127</v>
      </c>
      <c r="D97" s="5" t="s">
        <v>134</v>
      </c>
      <c r="E97" s="58">
        <v>43864</v>
      </c>
      <c r="F97" s="58">
        <v>44389</v>
      </c>
      <c r="G97" s="4" t="s">
        <v>8857</v>
      </c>
      <c r="H97" s="63">
        <v>45</v>
      </c>
      <c r="I97" s="63" t="s">
        <v>69</v>
      </c>
      <c r="J97" s="64">
        <v>0</v>
      </c>
      <c r="K97" s="64" t="s">
        <v>55</v>
      </c>
      <c r="L97" s="5" t="s">
        <v>56</v>
      </c>
      <c r="M97" s="5" t="s">
        <v>46</v>
      </c>
      <c r="N97" s="5" t="s">
        <v>591</v>
      </c>
      <c r="O97" s="5" t="s">
        <v>68</v>
      </c>
      <c r="P97" s="5">
        <v>0</v>
      </c>
      <c r="Q97" s="5">
        <v>88</v>
      </c>
      <c r="R97" s="5" t="s">
        <v>8861</v>
      </c>
      <c r="S97" s="68">
        <v>45632000</v>
      </c>
    </row>
    <row r="98" spans="1:19" x14ac:dyDescent="0.25">
      <c r="A98" s="5">
        <v>202128241</v>
      </c>
      <c r="B98" s="5" t="s">
        <v>57</v>
      </c>
      <c r="C98" s="5" t="s">
        <v>127</v>
      </c>
      <c r="D98" s="5" t="s">
        <v>134</v>
      </c>
      <c r="E98" s="58">
        <v>43235</v>
      </c>
      <c r="F98" s="58">
        <v>44396</v>
      </c>
      <c r="G98" s="4" t="s">
        <v>8857</v>
      </c>
      <c r="H98" s="63">
        <v>28</v>
      </c>
      <c r="I98" s="63" t="s">
        <v>62</v>
      </c>
      <c r="J98" s="64">
        <v>0</v>
      </c>
      <c r="K98" s="64" t="s">
        <v>55</v>
      </c>
      <c r="L98" s="5" t="s">
        <v>56</v>
      </c>
      <c r="M98" s="5" t="s">
        <v>46</v>
      </c>
      <c r="N98" s="5" t="s">
        <v>591</v>
      </c>
      <c r="O98" s="5" t="s">
        <v>68</v>
      </c>
      <c r="P98" s="5">
        <v>0</v>
      </c>
      <c r="Q98" s="5">
        <v>75</v>
      </c>
      <c r="R98" s="5" t="s">
        <v>8862</v>
      </c>
      <c r="S98" s="68">
        <v>45632000</v>
      </c>
    </row>
    <row r="99" spans="1:19" x14ac:dyDescent="0.25">
      <c r="A99" s="5">
        <v>202129242</v>
      </c>
      <c r="B99" s="5" t="s">
        <v>57</v>
      </c>
      <c r="C99" s="5" t="s">
        <v>127</v>
      </c>
      <c r="D99" s="5" t="s">
        <v>134</v>
      </c>
      <c r="E99" s="58">
        <v>43304</v>
      </c>
      <c r="F99" s="58">
        <v>44399</v>
      </c>
      <c r="G99" s="4" t="s">
        <v>8857</v>
      </c>
      <c r="H99" s="63">
        <v>25</v>
      </c>
      <c r="I99" s="63" t="s">
        <v>62</v>
      </c>
      <c r="J99" s="64">
        <v>0</v>
      </c>
      <c r="K99" s="64" t="s">
        <v>44</v>
      </c>
      <c r="L99" s="5" t="s">
        <v>102</v>
      </c>
      <c r="M99" s="5" t="s">
        <v>51</v>
      </c>
      <c r="N99" s="5" t="s">
        <v>591</v>
      </c>
      <c r="O99" s="5" t="s">
        <v>68</v>
      </c>
      <c r="P99" s="5">
        <v>0</v>
      </c>
      <c r="Q99" s="5">
        <v>83</v>
      </c>
      <c r="R99" s="5" t="s">
        <v>8862</v>
      </c>
      <c r="S99" s="68">
        <v>45632000</v>
      </c>
    </row>
    <row r="100" spans="1:19" x14ac:dyDescent="0.25">
      <c r="A100" s="5">
        <v>202130243</v>
      </c>
      <c r="B100" s="5" t="s">
        <v>57</v>
      </c>
      <c r="C100" s="5" t="s">
        <v>127</v>
      </c>
      <c r="D100" s="5" t="s">
        <v>134</v>
      </c>
      <c r="E100" s="58">
        <v>41113</v>
      </c>
      <c r="F100" s="58">
        <v>44399</v>
      </c>
      <c r="G100" s="4" t="s">
        <v>8857</v>
      </c>
      <c r="H100" s="63">
        <v>42</v>
      </c>
      <c r="I100" s="63" t="s">
        <v>69</v>
      </c>
      <c r="J100" s="64">
        <v>0</v>
      </c>
      <c r="K100" s="64" t="s">
        <v>44</v>
      </c>
      <c r="L100" s="5" t="s">
        <v>102</v>
      </c>
      <c r="M100" s="5" t="s">
        <v>46</v>
      </c>
      <c r="N100" s="5" t="s">
        <v>591</v>
      </c>
      <c r="O100" s="5" t="s">
        <v>68</v>
      </c>
      <c r="P100" s="5">
        <v>0</v>
      </c>
      <c r="Q100" s="5">
        <v>87</v>
      </c>
      <c r="R100" s="5" t="s">
        <v>8861</v>
      </c>
      <c r="S100" s="68">
        <v>45632000</v>
      </c>
    </row>
    <row r="101" spans="1:19" x14ac:dyDescent="0.25">
      <c r="A101" s="5">
        <v>202131244</v>
      </c>
      <c r="B101" s="5" t="s">
        <v>57</v>
      </c>
      <c r="C101" s="5" t="s">
        <v>127</v>
      </c>
      <c r="D101" s="5" t="s">
        <v>134</v>
      </c>
      <c r="E101" s="58">
        <v>44154</v>
      </c>
      <c r="F101" s="58">
        <v>44400</v>
      </c>
      <c r="G101" s="4" t="s">
        <v>8857</v>
      </c>
      <c r="H101" s="63">
        <v>30</v>
      </c>
      <c r="I101" s="63" t="s">
        <v>62</v>
      </c>
      <c r="J101" s="64">
        <v>0</v>
      </c>
      <c r="K101" s="64" t="s">
        <v>44</v>
      </c>
      <c r="L101" s="5" t="s">
        <v>102</v>
      </c>
      <c r="M101" s="5" t="s">
        <v>51</v>
      </c>
      <c r="N101" s="5" t="s">
        <v>591</v>
      </c>
      <c r="O101" s="5" t="s">
        <v>68</v>
      </c>
      <c r="P101" s="5">
        <v>0</v>
      </c>
      <c r="Q101" s="5">
        <v>92</v>
      </c>
      <c r="R101" s="5" t="s">
        <v>8861</v>
      </c>
      <c r="S101" s="68">
        <v>45632000</v>
      </c>
    </row>
    <row r="102" spans="1:19" x14ac:dyDescent="0.25">
      <c r="A102" s="5">
        <v>202132245</v>
      </c>
      <c r="B102" s="5" t="s">
        <v>57</v>
      </c>
      <c r="C102" s="5" t="s">
        <v>127</v>
      </c>
      <c r="D102" s="5" t="s">
        <v>134</v>
      </c>
      <c r="E102" s="58">
        <v>43055</v>
      </c>
      <c r="F102" s="58">
        <v>44413</v>
      </c>
      <c r="G102" s="4" t="s">
        <v>8857</v>
      </c>
      <c r="H102" s="63">
        <v>45</v>
      </c>
      <c r="I102" s="63" t="s">
        <v>69</v>
      </c>
      <c r="J102" s="64">
        <v>0</v>
      </c>
      <c r="K102" s="64" t="s">
        <v>55</v>
      </c>
      <c r="L102" s="5" t="s">
        <v>56</v>
      </c>
      <c r="M102" s="5" t="s">
        <v>46</v>
      </c>
      <c r="N102" s="5" t="s">
        <v>591</v>
      </c>
      <c r="O102" s="5" t="s">
        <v>68</v>
      </c>
      <c r="P102" s="5">
        <v>0</v>
      </c>
      <c r="Q102" s="5">
        <v>99</v>
      </c>
      <c r="R102" s="5" t="s">
        <v>8863</v>
      </c>
      <c r="S102" s="68">
        <v>45632000</v>
      </c>
    </row>
    <row r="103" spans="1:19" x14ac:dyDescent="0.25">
      <c r="A103" s="5">
        <v>202133246</v>
      </c>
      <c r="B103" s="5" t="s">
        <v>57</v>
      </c>
      <c r="C103" s="5" t="s">
        <v>127</v>
      </c>
      <c r="D103" s="5" t="s">
        <v>134</v>
      </c>
      <c r="E103" s="58">
        <v>41365</v>
      </c>
      <c r="F103" s="58">
        <v>44431</v>
      </c>
      <c r="G103" s="4" t="s">
        <v>8857</v>
      </c>
      <c r="H103" s="63">
        <v>43</v>
      </c>
      <c r="I103" s="63" t="s">
        <v>69</v>
      </c>
      <c r="J103" s="64">
        <v>0</v>
      </c>
      <c r="K103" s="64" t="s">
        <v>55</v>
      </c>
      <c r="L103" s="5" t="s">
        <v>56</v>
      </c>
      <c r="M103" s="5" t="s">
        <v>46</v>
      </c>
      <c r="N103" s="5" t="s">
        <v>591</v>
      </c>
      <c r="O103" s="5" t="s">
        <v>68</v>
      </c>
      <c r="P103" s="5">
        <v>0</v>
      </c>
      <c r="Q103" s="5">
        <v>92</v>
      </c>
      <c r="R103" s="5" t="s">
        <v>8861</v>
      </c>
      <c r="S103" s="68">
        <v>45632000</v>
      </c>
    </row>
    <row r="104" spans="1:19" x14ac:dyDescent="0.25">
      <c r="A104" s="5">
        <v>202134247</v>
      </c>
      <c r="B104" s="5" t="s">
        <v>57</v>
      </c>
      <c r="C104" s="5" t="s">
        <v>127</v>
      </c>
      <c r="D104" s="5" t="s">
        <v>134</v>
      </c>
      <c r="E104" s="58">
        <v>44203</v>
      </c>
      <c r="F104" s="58">
        <v>44459</v>
      </c>
      <c r="G104" s="4" t="s">
        <v>8857</v>
      </c>
      <c r="H104" s="63">
        <v>28</v>
      </c>
      <c r="I104" s="63" t="s">
        <v>62</v>
      </c>
      <c r="J104" s="64">
        <v>0</v>
      </c>
      <c r="K104" s="64" t="s">
        <v>55</v>
      </c>
      <c r="L104" s="5" t="s">
        <v>56</v>
      </c>
      <c r="M104" s="5" t="s">
        <v>51</v>
      </c>
      <c r="N104" s="5" t="s">
        <v>591</v>
      </c>
      <c r="O104" s="5" t="s">
        <v>68</v>
      </c>
      <c r="P104" s="5">
        <v>0</v>
      </c>
      <c r="Q104" s="5">
        <v>70</v>
      </c>
      <c r="R104" s="5" t="s">
        <v>8862</v>
      </c>
      <c r="S104" s="68">
        <v>45632000</v>
      </c>
    </row>
    <row r="105" spans="1:19" x14ac:dyDescent="0.25">
      <c r="A105" s="5">
        <v>202135248</v>
      </c>
      <c r="B105" s="5" t="s">
        <v>57</v>
      </c>
      <c r="C105" s="5" t="s">
        <v>127</v>
      </c>
      <c r="D105" s="5" t="s">
        <v>134</v>
      </c>
      <c r="E105" s="58">
        <v>43927</v>
      </c>
      <c r="F105" s="58">
        <v>44490</v>
      </c>
      <c r="G105" s="4" t="s">
        <v>8857</v>
      </c>
      <c r="H105" s="63">
        <v>33</v>
      </c>
      <c r="I105" s="63" t="s">
        <v>43</v>
      </c>
      <c r="J105" s="64">
        <v>0</v>
      </c>
      <c r="K105" s="64" t="s">
        <v>55</v>
      </c>
      <c r="L105" s="5" t="s">
        <v>56</v>
      </c>
      <c r="M105" s="5" t="s">
        <v>46</v>
      </c>
      <c r="N105" s="5" t="s">
        <v>591</v>
      </c>
      <c r="O105" s="5" t="s">
        <v>68</v>
      </c>
      <c r="P105" s="5">
        <v>0</v>
      </c>
      <c r="Q105" s="5">
        <v>84</v>
      </c>
      <c r="R105" s="5" t="s">
        <v>8862</v>
      </c>
      <c r="S105" s="68">
        <v>45632000</v>
      </c>
    </row>
    <row r="106" spans="1:19" x14ac:dyDescent="0.25">
      <c r="A106" s="5">
        <v>202136249</v>
      </c>
      <c r="B106" s="5" t="s">
        <v>57</v>
      </c>
      <c r="C106" s="5" t="s">
        <v>127</v>
      </c>
      <c r="D106" s="5" t="s">
        <v>134</v>
      </c>
      <c r="E106" s="58">
        <v>41113</v>
      </c>
      <c r="F106" s="58">
        <v>44503</v>
      </c>
      <c r="G106" s="4" t="s">
        <v>8857</v>
      </c>
      <c r="H106" s="63">
        <v>33</v>
      </c>
      <c r="I106" s="63" t="s">
        <v>43</v>
      </c>
      <c r="J106" s="64">
        <v>0</v>
      </c>
      <c r="K106" s="64" t="s">
        <v>55</v>
      </c>
      <c r="L106" s="5" t="s">
        <v>56</v>
      </c>
      <c r="M106" s="5" t="s">
        <v>46</v>
      </c>
      <c r="N106" s="5" t="s">
        <v>591</v>
      </c>
      <c r="O106" s="5" t="s">
        <v>68</v>
      </c>
      <c r="P106" s="5">
        <v>1</v>
      </c>
      <c r="Q106" s="5">
        <v>73</v>
      </c>
      <c r="R106" s="5" t="s">
        <v>8862</v>
      </c>
      <c r="S106" s="68">
        <v>45632000</v>
      </c>
    </row>
    <row r="107" spans="1:19" x14ac:dyDescent="0.25">
      <c r="A107" s="5">
        <v>202137250</v>
      </c>
      <c r="B107" s="5" t="s">
        <v>57</v>
      </c>
      <c r="C107" s="5" t="s">
        <v>127</v>
      </c>
      <c r="D107" s="5" t="s">
        <v>134</v>
      </c>
      <c r="E107" s="58">
        <v>43587</v>
      </c>
      <c r="F107" s="58">
        <v>44516</v>
      </c>
      <c r="G107" s="4" t="s">
        <v>8857</v>
      </c>
      <c r="H107" s="63">
        <v>30</v>
      </c>
      <c r="I107" s="63" t="s">
        <v>62</v>
      </c>
      <c r="J107" s="64">
        <v>0</v>
      </c>
      <c r="K107" s="64" t="s">
        <v>55</v>
      </c>
      <c r="L107" s="5" t="s">
        <v>56</v>
      </c>
      <c r="M107" s="5" t="s">
        <v>51</v>
      </c>
      <c r="N107" s="5" t="s">
        <v>591</v>
      </c>
      <c r="O107" s="5" t="s">
        <v>68</v>
      </c>
      <c r="P107" s="5">
        <v>1</v>
      </c>
      <c r="Q107" s="5">
        <v>94</v>
      </c>
      <c r="R107" s="5" t="s">
        <v>8863</v>
      </c>
      <c r="S107" s="68">
        <v>45632000</v>
      </c>
    </row>
    <row r="108" spans="1:19" x14ac:dyDescent="0.25">
      <c r="A108" s="5">
        <v>202138251</v>
      </c>
      <c r="B108" s="5" t="s">
        <v>57</v>
      </c>
      <c r="C108" s="5" t="s">
        <v>127</v>
      </c>
      <c r="D108" s="5" t="s">
        <v>134</v>
      </c>
      <c r="E108" s="58">
        <v>43104</v>
      </c>
      <c r="F108" s="58">
        <v>44530</v>
      </c>
      <c r="G108" s="4" t="s">
        <v>8857</v>
      </c>
      <c r="H108" s="63">
        <v>29</v>
      </c>
      <c r="I108" s="63" t="s">
        <v>62</v>
      </c>
      <c r="J108" s="64">
        <v>0</v>
      </c>
      <c r="K108" s="64" t="s">
        <v>55</v>
      </c>
      <c r="L108" s="5" t="s">
        <v>56</v>
      </c>
      <c r="M108" s="5" t="s">
        <v>46</v>
      </c>
      <c r="N108" s="5" t="s">
        <v>591</v>
      </c>
      <c r="O108" s="5" t="s">
        <v>68</v>
      </c>
      <c r="P108" s="5">
        <v>0</v>
      </c>
      <c r="Q108" s="5">
        <v>77</v>
      </c>
      <c r="R108" s="5" t="s">
        <v>8862</v>
      </c>
      <c r="S108" s="68">
        <v>45632000</v>
      </c>
    </row>
    <row r="109" spans="1:19" x14ac:dyDescent="0.25">
      <c r="A109" s="5">
        <v>202139252</v>
      </c>
      <c r="B109" s="5" t="s">
        <v>57</v>
      </c>
      <c r="C109" s="5" t="s">
        <v>127</v>
      </c>
      <c r="D109" s="5" t="s">
        <v>134</v>
      </c>
      <c r="E109" s="58">
        <v>39630</v>
      </c>
      <c r="F109" s="58">
        <v>44560</v>
      </c>
      <c r="G109" s="4" t="s">
        <v>8857</v>
      </c>
      <c r="H109" s="63">
        <v>35</v>
      </c>
      <c r="I109" s="63" t="s">
        <v>43</v>
      </c>
      <c r="J109" s="64">
        <v>0</v>
      </c>
      <c r="K109" s="64" t="s">
        <v>55</v>
      </c>
      <c r="L109" s="5" t="s">
        <v>56</v>
      </c>
      <c r="M109" s="5" t="s">
        <v>46</v>
      </c>
      <c r="N109" s="5" t="s">
        <v>591</v>
      </c>
      <c r="O109" s="5" t="s">
        <v>68</v>
      </c>
      <c r="P109" s="5">
        <v>1</v>
      </c>
      <c r="Q109" s="5">
        <v>80</v>
      </c>
      <c r="R109" s="5" t="s">
        <v>8862</v>
      </c>
      <c r="S109" s="68">
        <v>45632000</v>
      </c>
    </row>
    <row r="110" spans="1:19" x14ac:dyDescent="0.25">
      <c r="A110" s="5">
        <v>202140253</v>
      </c>
      <c r="B110" s="5" t="s">
        <v>57</v>
      </c>
      <c r="C110" s="5" t="s">
        <v>127</v>
      </c>
      <c r="D110" s="5" t="s">
        <v>134</v>
      </c>
      <c r="E110" s="58">
        <v>43269</v>
      </c>
      <c r="F110" s="58">
        <v>44581</v>
      </c>
      <c r="G110" s="4" t="s">
        <v>8858</v>
      </c>
      <c r="H110" s="63">
        <v>28</v>
      </c>
      <c r="I110" s="63" t="s">
        <v>62</v>
      </c>
      <c r="J110" s="64">
        <v>0</v>
      </c>
      <c r="K110" s="64" t="s">
        <v>55</v>
      </c>
      <c r="L110" s="5" t="s">
        <v>56</v>
      </c>
      <c r="M110" s="5" t="s">
        <v>46</v>
      </c>
      <c r="N110" s="5" t="s">
        <v>591</v>
      </c>
      <c r="O110" s="5" t="s">
        <v>68</v>
      </c>
      <c r="P110" s="5">
        <v>0</v>
      </c>
      <c r="Q110" s="5">
        <v>74</v>
      </c>
      <c r="R110" s="5" t="s">
        <v>8862</v>
      </c>
      <c r="S110" s="68">
        <v>45632000</v>
      </c>
    </row>
    <row r="111" spans="1:19" x14ac:dyDescent="0.25">
      <c r="A111" s="5">
        <v>202141254</v>
      </c>
      <c r="B111" s="5" t="s">
        <v>57</v>
      </c>
      <c r="C111" s="5" t="s">
        <v>127</v>
      </c>
      <c r="D111" s="5" t="s">
        <v>134</v>
      </c>
      <c r="E111" s="58">
        <v>39237</v>
      </c>
      <c r="F111" s="58">
        <v>44591</v>
      </c>
      <c r="G111" s="4" t="s">
        <v>8858</v>
      </c>
      <c r="H111" s="63">
        <v>66</v>
      </c>
      <c r="I111" s="63" t="s">
        <v>54</v>
      </c>
      <c r="J111" s="64">
        <v>0</v>
      </c>
      <c r="K111" s="64" t="s">
        <v>44</v>
      </c>
      <c r="L111" s="5" t="s">
        <v>162</v>
      </c>
      <c r="M111" s="5" t="s">
        <v>51</v>
      </c>
      <c r="N111" s="5" t="s">
        <v>591</v>
      </c>
      <c r="O111" s="5" t="s">
        <v>68</v>
      </c>
      <c r="P111" s="5">
        <v>1</v>
      </c>
      <c r="Q111" s="5">
        <v>71</v>
      </c>
      <c r="R111" s="5" t="s">
        <v>8862</v>
      </c>
      <c r="S111" s="68">
        <v>45632000</v>
      </c>
    </row>
    <row r="112" spans="1:19" x14ac:dyDescent="0.25">
      <c r="A112" s="5">
        <v>202142255</v>
      </c>
      <c r="B112" s="5" t="s">
        <v>57</v>
      </c>
      <c r="C112" s="5" t="s">
        <v>127</v>
      </c>
      <c r="D112" s="5" t="s">
        <v>134</v>
      </c>
      <c r="E112" s="58">
        <v>43516</v>
      </c>
      <c r="F112" s="58">
        <v>44611</v>
      </c>
      <c r="G112" s="4" t="s">
        <v>8858</v>
      </c>
      <c r="H112" s="63">
        <v>37</v>
      </c>
      <c r="I112" s="63" t="s">
        <v>69</v>
      </c>
      <c r="J112" s="64">
        <v>0</v>
      </c>
      <c r="K112" s="64" t="s">
        <v>44</v>
      </c>
      <c r="L112" s="5" t="s">
        <v>102</v>
      </c>
      <c r="M112" s="5" t="s">
        <v>51</v>
      </c>
      <c r="N112" s="5" t="s">
        <v>591</v>
      </c>
      <c r="O112" s="5" t="s">
        <v>68</v>
      </c>
      <c r="P112" s="5">
        <v>0</v>
      </c>
      <c r="Q112" s="5">
        <v>96</v>
      </c>
      <c r="R112" s="5" t="s">
        <v>8863</v>
      </c>
      <c r="S112" s="68">
        <v>45632000</v>
      </c>
    </row>
    <row r="113" spans="1:19" x14ac:dyDescent="0.25">
      <c r="A113" s="5">
        <v>202143256</v>
      </c>
      <c r="B113" s="5" t="s">
        <v>57</v>
      </c>
      <c r="C113" s="5" t="s">
        <v>127</v>
      </c>
      <c r="D113" s="5" t="s">
        <v>134</v>
      </c>
      <c r="E113" s="58">
        <v>43010</v>
      </c>
      <c r="F113" s="58">
        <v>44652</v>
      </c>
      <c r="G113" s="4" t="s">
        <v>8858</v>
      </c>
      <c r="H113" s="63">
        <v>31</v>
      </c>
      <c r="I113" s="63" t="s">
        <v>43</v>
      </c>
      <c r="J113" s="64">
        <v>0</v>
      </c>
      <c r="K113" s="64" t="s">
        <v>44</v>
      </c>
      <c r="L113" s="5" t="s">
        <v>102</v>
      </c>
      <c r="M113" s="5" t="s">
        <v>46</v>
      </c>
      <c r="N113" s="5" t="s">
        <v>591</v>
      </c>
      <c r="O113" s="5" t="s">
        <v>68</v>
      </c>
      <c r="P113" s="5">
        <v>0</v>
      </c>
      <c r="Q113" s="5">
        <v>80</v>
      </c>
      <c r="R113" s="5" t="s">
        <v>8862</v>
      </c>
      <c r="S113" s="68">
        <v>45632000</v>
      </c>
    </row>
    <row r="114" spans="1:19" x14ac:dyDescent="0.25">
      <c r="A114" s="5">
        <v>202144257</v>
      </c>
      <c r="B114" s="5" t="s">
        <v>57</v>
      </c>
      <c r="C114" s="5" t="s">
        <v>127</v>
      </c>
      <c r="D114" s="5" t="s">
        <v>134</v>
      </c>
      <c r="E114" s="58">
        <v>43801</v>
      </c>
      <c r="F114" s="58">
        <v>44652</v>
      </c>
      <c r="G114" s="4" t="s">
        <v>8858</v>
      </c>
      <c r="H114" s="63">
        <v>33</v>
      </c>
      <c r="I114" s="63" t="s">
        <v>43</v>
      </c>
      <c r="J114" s="64">
        <v>0</v>
      </c>
      <c r="K114" s="64" t="s">
        <v>55</v>
      </c>
      <c r="L114" s="5" t="s">
        <v>56</v>
      </c>
      <c r="M114" s="5" t="s">
        <v>46</v>
      </c>
      <c r="N114" s="5" t="s">
        <v>591</v>
      </c>
      <c r="O114" s="5" t="s">
        <v>68</v>
      </c>
      <c r="P114" s="5">
        <v>1</v>
      </c>
      <c r="Q114" s="5">
        <v>87</v>
      </c>
      <c r="R114" s="5" t="s">
        <v>8861</v>
      </c>
      <c r="S114" s="68">
        <v>45632000</v>
      </c>
    </row>
    <row r="115" spans="1:19" x14ac:dyDescent="0.25">
      <c r="A115" s="5">
        <v>202145258</v>
      </c>
      <c r="B115" s="5" t="s">
        <v>89</v>
      </c>
      <c r="C115" s="5" t="s">
        <v>14</v>
      </c>
      <c r="D115" s="5" t="s">
        <v>14</v>
      </c>
      <c r="E115" s="58">
        <v>43599</v>
      </c>
      <c r="F115" s="58">
        <v>43860</v>
      </c>
      <c r="G115" s="4" t="s">
        <v>8856</v>
      </c>
      <c r="H115" s="63">
        <v>25</v>
      </c>
      <c r="I115" s="63" t="s">
        <v>62</v>
      </c>
      <c r="J115" s="64">
        <v>0</v>
      </c>
      <c r="K115" s="64" t="s">
        <v>55</v>
      </c>
      <c r="L115" s="5" t="s">
        <v>56</v>
      </c>
      <c r="M115" s="5" t="s">
        <v>46</v>
      </c>
      <c r="N115" s="5" t="s">
        <v>591</v>
      </c>
      <c r="O115" s="5" t="s">
        <v>68</v>
      </c>
      <c r="P115" s="5">
        <v>0</v>
      </c>
      <c r="Q115" s="5">
        <v>99</v>
      </c>
      <c r="R115" s="5" t="s">
        <v>8863</v>
      </c>
      <c r="S115" s="68">
        <v>45632000</v>
      </c>
    </row>
    <row r="116" spans="1:19" x14ac:dyDescent="0.25">
      <c r="A116" s="5">
        <v>202146259</v>
      </c>
      <c r="B116" s="5" t="s">
        <v>89</v>
      </c>
      <c r="C116" s="5" t="s">
        <v>14</v>
      </c>
      <c r="D116" s="5" t="s">
        <v>14</v>
      </c>
      <c r="E116" s="58">
        <v>39449</v>
      </c>
      <c r="F116" s="58">
        <v>43868</v>
      </c>
      <c r="G116" s="4" t="s">
        <v>8856</v>
      </c>
      <c r="H116" s="63">
        <v>37</v>
      </c>
      <c r="I116" s="63" t="s">
        <v>69</v>
      </c>
      <c r="J116" s="64">
        <v>0</v>
      </c>
      <c r="K116" s="64" t="s">
        <v>55</v>
      </c>
      <c r="L116" s="5" t="s">
        <v>56</v>
      </c>
      <c r="M116" s="5" t="s">
        <v>46</v>
      </c>
      <c r="N116" s="5" t="s">
        <v>591</v>
      </c>
      <c r="O116" s="5" t="s">
        <v>68</v>
      </c>
      <c r="P116" s="5">
        <v>1</v>
      </c>
      <c r="Q116" s="5">
        <v>85</v>
      </c>
      <c r="R116" s="5" t="s">
        <v>8861</v>
      </c>
      <c r="S116" s="68">
        <v>45632000</v>
      </c>
    </row>
    <row r="117" spans="1:19" x14ac:dyDescent="0.25">
      <c r="A117" s="5">
        <v>202147260</v>
      </c>
      <c r="B117" s="5" t="s">
        <v>89</v>
      </c>
      <c r="C117" s="5" t="s">
        <v>14</v>
      </c>
      <c r="D117" s="5" t="s">
        <v>14</v>
      </c>
      <c r="E117" s="58">
        <v>42933</v>
      </c>
      <c r="F117" s="58">
        <v>43889</v>
      </c>
      <c r="G117" s="4" t="s">
        <v>8856</v>
      </c>
      <c r="H117" s="63">
        <v>39</v>
      </c>
      <c r="I117" s="63" t="s">
        <v>69</v>
      </c>
      <c r="J117" s="64">
        <v>0</v>
      </c>
      <c r="K117" s="64" t="s">
        <v>55</v>
      </c>
      <c r="L117" s="5" t="s">
        <v>56</v>
      </c>
      <c r="M117" s="5" t="s">
        <v>51</v>
      </c>
      <c r="N117" s="5" t="s">
        <v>591</v>
      </c>
      <c r="O117" s="5" t="s">
        <v>68</v>
      </c>
      <c r="P117" s="5">
        <v>0</v>
      </c>
      <c r="Q117" s="5">
        <v>97</v>
      </c>
      <c r="R117" s="5" t="s">
        <v>8863</v>
      </c>
      <c r="S117" s="68">
        <v>45632000</v>
      </c>
    </row>
    <row r="118" spans="1:19" x14ac:dyDescent="0.25">
      <c r="A118" s="5">
        <v>202148261</v>
      </c>
      <c r="B118" s="5" t="s">
        <v>89</v>
      </c>
      <c r="C118" s="5" t="s">
        <v>14</v>
      </c>
      <c r="D118" s="5" t="s">
        <v>14</v>
      </c>
      <c r="E118" s="58">
        <v>43753</v>
      </c>
      <c r="F118" s="58">
        <v>43890</v>
      </c>
      <c r="G118" s="4" t="s">
        <v>8856</v>
      </c>
      <c r="H118" s="63">
        <v>29</v>
      </c>
      <c r="I118" s="63" t="s">
        <v>62</v>
      </c>
      <c r="J118" s="64">
        <v>0</v>
      </c>
      <c r="K118" s="64" t="s">
        <v>55</v>
      </c>
      <c r="L118" s="5" t="s">
        <v>56</v>
      </c>
      <c r="M118" s="5" t="s">
        <v>51</v>
      </c>
      <c r="N118" s="5" t="s">
        <v>591</v>
      </c>
      <c r="O118" s="5" t="s">
        <v>68</v>
      </c>
      <c r="P118" s="5">
        <v>0</v>
      </c>
      <c r="Q118" s="5">
        <v>73</v>
      </c>
      <c r="R118" s="5" t="s">
        <v>8862</v>
      </c>
      <c r="S118" s="68">
        <v>45632000</v>
      </c>
    </row>
    <row r="119" spans="1:19" x14ac:dyDescent="0.25">
      <c r="A119" s="5">
        <v>202149262</v>
      </c>
      <c r="B119" s="5" t="s">
        <v>89</v>
      </c>
      <c r="C119" s="5" t="s">
        <v>14</v>
      </c>
      <c r="D119" s="5" t="s">
        <v>14</v>
      </c>
      <c r="E119" s="58">
        <v>43599</v>
      </c>
      <c r="F119" s="58">
        <v>43893</v>
      </c>
      <c r="G119" s="4" t="s">
        <v>8856</v>
      </c>
      <c r="H119" s="63">
        <v>42</v>
      </c>
      <c r="I119" s="63" t="s">
        <v>69</v>
      </c>
      <c r="J119" s="64">
        <v>0</v>
      </c>
      <c r="K119" s="64" t="s">
        <v>55</v>
      </c>
      <c r="L119" s="5" t="s">
        <v>56</v>
      </c>
      <c r="M119" s="5" t="s">
        <v>51</v>
      </c>
      <c r="N119" s="5" t="s">
        <v>591</v>
      </c>
      <c r="O119" s="5" t="s">
        <v>68</v>
      </c>
      <c r="P119" s="5">
        <v>0</v>
      </c>
      <c r="Q119" s="5">
        <v>99</v>
      </c>
      <c r="R119" s="5" t="s">
        <v>8863</v>
      </c>
      <c r="S119" s="68">
        <v>45632000</v>
      </c>
    </row>
    <row r="120" spans="1:19" x14ac:dyDescent="0.25">
      <c r="A120" s="5">
        <v>202150263</v>
      </c>
      <c r="B120" s="5" t="s">
        <v>89</v>
      </c>
      <c r="C120" s="5" t="s">
        <v>14</v>
      </c>
      <c r="D120" s="5" t="s">
        <v>14</v>
      </c>
      <c r="E120" s="58">
        <v>43564</v>
      </c>
      <c r="F120" s="58">
        <v>43894</v>
      </c>
      <c r="G120" s="4" t="s">
        <v>8856</v>
      </c>
      <c r="H120" s="63">
        <v>31</v>
      </c>
      <c r="I120" s="63" t="s">
        <v>43</v>
      </c>
      <c r="J120" s="64">
        <v>0</v>
      </c>
      <c r="K120" s="64" t="s">
        <v>55</v>
      </c>
      <c r="L120" s="5" t="s">
        <v>56</v>
      </c>
      <c r="M120" s="5" t="s">
        <v>46</v>
      </c>
      <c r="N120" s="5" t="s">
        <v>591</v>
      </c>
      <c r="O120" s="5" t="s">
        <v>68</v>
      </c>
      <c r="P120" s="5">
        <v>1</v>
      </c>
      <c r="Q120" s="5">
        <v>90</v>
      </c>
      <c r="R120" s="5" t="s">
        <v>8861</v>
      </c>
      <c r="S120" s="68">
        <v>45632000</v>
      </c>
    </row>
    <row r="121" spans="1:19" x14ac:dyDescent="0.25">
      <c r="A121" s="5">
        <v>202151264</v>
      </c>
      <c r="B121" s="5" t="s">
        <v>89</v>
      </c>
      <c r="C121" s="5" t="s">
        <v>14</v>
      </c>
      <c r="D121" s="5" t="s">
        <v>14</v>
      </c>
      <c r="E121" s="58">
        <v>43525</v>
      </c>
      <c r="F121" s="58">
        <v>43896</v>
      </c>
      <c r="G121" s="4" t="s">
        <v>8856</v>
      </c>
      <c r="H121" s="63">
        <v>35</v>
      </c>
      <c r="I121" s="63" t="s">
        <v>43</v>
      </c>
      <c r="J121" s="64">
        <v>0</v>
      </c>
      <c r="K121" s="64" t="s">
        <v>55</v>
      </c>
      <c r="L121" s="5" t="s">
        <v>56</v>
      </c>
      <c r="M121" s="5" t="s">
        <v>46</v>
      </c>
      <c r="N121" s="5" t="s">
        <v>591</v>
      </c>
      <c r="O121" s="5" t="s">
        <v>68</v>
      </c>
      <c r="P121" s="5">
        <v>1</v>
      </c>
      <c r="Q121" s="5">
        <v>72</v>
      </c>
      <c r="R121" s="5" t="s">
        <v>8862</v>
      </c>
      <c r="S121" s="68">
        <v>45632000</v>
      </c>
    </row>
    <row r="122" spans="1:19" x14ac:dyDescent="0.25">
      <c r="A122" s="5">
        <v>202152265</v>
      </c>
      <c r="B122" s="5" t="s">
        <v>89</v>
      </c>
      <c r="C122" s="5" t="s">
        <v>127</v>
      </c>
      <c r="D122" s="5" t="s">
        <v>134</v>
      </c>
      <c r="E122" s="58">
        <v>43011</v>
      </c>
      <c r="F122" s="58">
        <v>43923</v>
      </c>
      <c r="G122" s="4" t="s">
        <v>8856</v>
      </c>
      <c r="H122" s="63">
        <v>24</v>
      </c>
      <c r="I122" s="63" t="s">
        <v>71</v>
      </c>
      <c r="J122" s="64">
        <v>0</v>
      </c>
      <c r="K122" s="64" t="s">
        <v>44</v>
      </c>
      <c r="L122" s="5" t="s">
        <v>102</v>
      </c>
      <c r="M122" s="5" t="s">
        <v>46</v>
      </c>
      <c r="N122" s="5" t="s">
        <v>591</v>
      </c>
      <c r="O122" s="5" t="s">
        <v>68</v>
      </c>
      <c r="P122" s="5">
        <v>0</v>
      </c>
      <c r="Q122" s="5">
        <v>74</v>
      </c>
      <c r="R122" s="5" t="s">
        <v>8862</v>
      </c>
      <c r="S122" s="68">
        <v>45632000</v>
      </c>
    </row>
    <row r="123" spans="1:19" x14ac:dyDescent="0.25">
      <c r="A123" s="5">
        <v>202153266</v>
      </c>
      <c r="B123" s="5" t="s">
        <v>89</v>
      </c>
      <c r="C123" s="5" t="s">
        <v>127</v>
      </c>
      <c r="D123" s="5" t="s">
        <v>134</v>
      </c>
      <c r="E123" s="58">
        <v>43794</v>
      </c>
      <c r="F123" s="58">
        <v>44005</v>
      </c>
      <c r="G123" s="4" t="s">
        <v>8856</v>
      </c>
      <c r="H123" s="63">
        <v>23</v>
      </c>
      <c r="I123" s="63" t="s">
        <v>71</v>
      </c>
      <c r="J123" s="64">
        <v>0</v>
      </c>
      <c r="K123" s="64" t="s">
        <v>55</v>
      </c>
      <c r="L123" s="5" t="s">
        <v>56</v>
      </c>
      <c r="M123" s="5" t="s">
        <v>46</v>
      </c>
      <c r="N123" s="5" t="s">
        <v>591</v>
      </c>
      <c r="O123" s="5" t="s">
        <v>68</v>
      </c>
      <c r="P123" s="5">
        <v>1</v>
      </c>
      <c r="Q123" s="5">
        <v>78</v>
      </c>
      <c r="R123" s="5" t="s">
        <v>8862</v>
      </c>
      <c r="S123" s="68">
        <v>45632000</v>
      </c>
    </row>
    <row r="124" spans="1:19" x14ac:dyDescent="0.25">
      <c r="A124" s="5">
        <v>202154267</v>
      </c>
      <c r="B124" s="5" t="s">
        <v>89</v>
      </c>
      <c r="C124" s="5" t="s">
        <v>127</v>
      </c>
      <c r="D124" s="5" t="s">
        <v>134</v>
      </c>
      <c r="E124" s="58">
        <v>40519</v>
      </c>
      <c r="F124" s="58">
        <v>44012</v>
      </c>
      <c r="G124" s="4" t="s">
        <v>8856</v>
      </c>
      <c r="H124" s="63">
        <v>34</v>
      </c>
      <c r="I124" s="63" t="s">
        <v>43</v>
      </c>
      <c r="J124" s="64">
        <v>0</v>
      </c>
      <c r="K124" s="64" t="s">
        <v>44</v>
      </c>
      <c r="L124" s="5" t="s">
        <v>102</v>
      </c>
      <c r="M124" s="5" t="s">
        <v>46</v>
      </c>
      <c r="N124" s="5" t="s">
        <v>591</v>
      </c>
      <c r="O124" s="5" t="s">
        <v>68</v>
      </c>
      <c r="P124" s="5">
        <v>0</v>
      </c>
      <c r="Q124" s="5">
        <v>70</v>
      </c>
      <c r="R124" s="5" t="s">
        <v>8862</v>
      </c>
      <c r="S124" s="68">
        <v>45632000</v>
      </c>
    </row>
    <row r="125" spans="1:19" x14ac:dyDescent="0.25">
      <c r="A125" s="5">
        <v>202155268</v>
      </c>
      <c r="B125" s="5" t="s">
        <v>89</v>
      </c>
      <c r="C125" s="5" t="s">
        <v>127</v>
      </c>
      <c r="D125" s="5" t="s">
        <v>128</v>
      </c>
      <c r="E125" s="58">
        <v>43724</v>
      </c>
      <c r="F125" s="58">
        <v>44089</v>
      </c>
      <c r="G125" s="4" t="s">
        <v>8856</v>
      </c>
      <c r="H125" s="63">
        <v>27</v>
      </c>
      <c r="I125" s="63" t="s">
        <v>62</v>
      </c>
      <c r="J125" s="64">
        <v>0</v>
      </c>
      <c r="K125" s="64" t="s">
        <v>44</v>
      </c>
      <c r="L125" s="5" t="s">
        <v>102</v>
      </c>
      <c r="M125" s="5" t="s">
        <v>46</v>
      </c>
      <c r="N125" s="5" t="s">
        <v>591</v>
      </c>
      <c r="O125" s="5" t="s">
        <v>68</v>
      </c>
      <c r="P125" s="5">
        <v>1</v>
      </c>
      <c r="Q125" s="5">
        <v>75</v>
      </c>
      <c r="R125" s="5" t="s">
        <v>8862</v>
      </c>
      <c r="S125" s="68">
        <v>45632000</v>
      </c>
    </row>
    <row r="126" spans="1:19" x14ac:dyDescent="0.25">
      <c r="A126" s="5">
        <v>202156269</v>
      </c>
      <c r="B126" s="5" t="s">
        <v>89</v>
      </c>
      <c r="C126" s="5" t="s">
        <v>127</v>
      </c>
      <c r="D126" s="5" t="s">
        <v>134</v>
      </c>
      <c r="E126" s="58">
        <v>43907</v>
      </c>
      <c r="F126" s="58">
        <v>44102</v>
      </c>
      <c r="G126" s="4" t="s">
        <v>8856</v>
      </c>
      <c r="H126" s="63">
        <v>32</v>
      </c>
      <c r="I126" s="63" t="s">
        <v>43</v>
      </c>
      <c r="J126" s="64">
        <v>0</v>
      </c>
      <c r="K126" s="64" t="s">
        <v>55</v>
      </c>
      <c r="L126" s="5" t="s">
        <v>56</v>
      </c>
      <c r="M126" s="5" t="s">
        <v>46</v>
      </c>
      <c r="N126" s="5" t="s">
        <v>591</v>
      </c>
      <c r="O126" s="5" t="s">
        <v>68</v>
      </c>
      <c r="P126" s="5">
        <v>0</v>
      </c>
      <c r="Q126" s="5">
        <v>85</v>
      </c>
      <c r="R126" s="5" t="s">
        <v>8861</v>
      </c>
      <c r="S126" s="68">
        <v>45632000</v>
      </c>
    </row>
    <row r="127" spans="1:19" x14ac:dyDescent="0.25">
      <c r="A127" s="5">
        <v>202157270</v>
      </c>
      <c r="B127" s="5" t="s">
        <v>89</v>
      </c>
      <c r="C127" s="5" t="s">
        <v>127</v>
      </c>
      <c r="D127" s="5" t="s">
        <v>134</v>
      </c>
      <c r="E127" s="58">
        <v>43753</v>
      </c>
      <c r="F127" s="58">
        <v>44118</v>
      </c>
      <c r="G127" s="4" t="s">
        <v>8856</v>
      </c>
      <c r="H127" s="63">
        <v>35</v>
      </c>
      <c r="I127" s="63" t="s">
        <v>43</v>
      </c>
      <c r="J127" s="64">
        <v>0</v>
      </c>
      <c r="K127" s="64" t="s">
        <v>44</v>
      </c>
      <c r="L127" s="5" t="s">
        <v>102</v>
      </c>
      <c r="M127" s="5" t="s">
        <v>46</v>
      </c>
      <c r="N127" s="5" t="s">
        <v>591</v>
      </c>
      <c r="O127" s="5" t="s">
        <v>68</v>
      </c>
      <c r="P127" s="5">
        <v>0</v>
      </c>
      <c r="Q127" s="5">
        <v>71</v>
      </c>
      <c r="R127" s="5" t="s">
        <v>8862</v>
      </c>
      <c r="S127" s="68">
        <v>45632000</v>
      </c>
    </row>
    <row r="128" spans="1:19" x14ac:dyDescent="0.25">
      <c r="A128" s="5">
        <v>202158271</v>
      </c>
      <c r="B128" s="5" t="s">
        <v>89</v>
      </c>
      <c r="C128" s="5" t="s">
        <v>127</v>
      </c>
      <c r="D128" s="5" t="s">
        <v>134</v>
      </c>
      <c r="E128" s="58">
        <v>42753</v>
      </c>
      <c r="F128" s="58">
        <v>44135</v>
      </c>
      <c r="G128" s="4" t="s">
        <v>8856</v>
      </c>
      <c r="H128" s="63">
        <v>39</v>
      </c>
      <c r="I128" s="63" t="s">
        <v>69</v>
      </c>
      <c r="J128" s="64">
        <v>0</v>
      </c>
      <c r="K128" s="64" t="s">
        <v>55</v>
      </c>
      <c r="L128" s="5" t="s">
        <v>56</v>
      </c>
      <c r="M128" s="5" t="s">
        <v>46</v>
      </c>
      <c r="N128" s="5" t="s">
        <v>591</v>
      </c>
      <c r="O128" s="5" t="s">
        <v>68</v>
      </c>
      <c r="P128" s="5">
        <v>1</v>
      </c>
      <c r="Q128" s="5">
        <v>86</v>
      </c>
      <c r="R128" s="5" t="s">
        <v>8861</v>
      </c>
      <c r="S128" s="68">
        <v>45632000</v>
      </c>
    </row>
    <row r="129" spans="1:19" x14ac:dyDescent="0.25">
      <c r="A129" s="5">
        <v>202159272</v>
      </c>
      <c r="B129" s="5" t="s">
        <v>89</v>
      </c>
      <c r="C129" s="5" t="s">
        <v>127</v>
      </c>
      <c r="D129" s="5" t="s">
        <v>134</v>
      </c>
      <c r="E129" s="58">
        <v>43770</v>
      </c>
      <c r="F129" s="58">
        <v>44135</v>
      </c>
      <c r="G129" s="4" t="s">
        <v>8856</v>
      </c>
      <c r="H129" s="63">
        <v>28</v>
      </c>
      <c r="I129" s="63" t="s">
        <v>62</v>
      </c>
      <c r="J129" s="64">
        <v>0</v>
      </c>
      <c r="K129" s="64" t="s">
        <v>44</v>
      </c>
      <c r="L129" s="5" t="s">
        <v>102</v>
      </c>
      <c r="M129" s="5" t="s">
        <v>46</v>
      </c>
      <c r="N129" s="5" t="s">
        <v>591</v>
      </c>
      <c r="O129" s="5" t="s">
        <v>68</v>
      </c>
      <c r="P129" s="5">
        <v>1</v>
      </c>
      <c r="Q129" s="5">
        <v>99</v>
      </c>
      <c r="R129" s="5" t="s">
        <v>8863</v>
      </c>
      <c r="S129" s="68">
        <v>45632000</v>
      </c>
    </row>
    <row r="130" spans="1:19" x14ac:dyDescent="0.25">
      <c r="A130" s="5">
        <v>202160273</v>
      </c>
      <c r="B130" s="5" t="s">
        <v>89</v>
      </c>
      <c r="C130" s="5" t="s">
        <v>127</v>
      </c>
      <c r="D130" s="5" t="s">
        <v>134</v>
      </c>
      <c r="E130" s="58">
        <v>44088</v>
      </c>
      <c r="F130" s="58">
        <v>44148</v>
      </c>
      <c r="G130" s="4" t="s">
        <v>8856</v>
      </c>
      <c r="H130" s="63">
        <v>45</v>
      </c>
      <c r="I130" s="63" t="s">
        <v>69</v>
      </c>
      <c r="J130" s="64">
        <v>0</v>
      </c>
      <c r="K130" s="64" t="s">
        <v>44</v>
      </c>
      <c r="L130" s="5" t="s">
        <v>181</v>
      </c>
      <c r="M130" s="5" t="s">
        <v>51</v>
      </c>
      <c r="N130" s="5" t="s">
        <v>591</v>
      </c>
      <c r="O130" s="5" t="s">
        <v>68</v>
      </c>
      <c r="P130" s="5">
        <v>1</v>
      </c>
      <c r="Q130" s="5">
        <v>98</v>
      </c>
      <c r="R130" s="5" t="s">
        <v>8863</v>
      </c>
      <c r="S130" s="68">
        <v>45632000</v>
      </c>
    </row>
    <row r="131" spans="1:19" x14ac:dyDescent="0.25">
      <c r="A131" s="5">
        <v>202161274</v>
      </c>
      <c r="B131" s="5" t="s">
        <v>89</v>
      </c>
      <c r="C131" s="5" t="s">
        <v>127</v>
      </c>
      <c r="D131" s="5" t="s">
        <v>134</v>
      </c>
      <c r="E131" s="58">
        <v>43570</v>
      </c>
      <c r="F131" s="58">
        <v>44225</v>
      </c>
      <c r="G131" s="4" t="s">
        <v>8857</v>
      </c>
      <c r="H131" s="63">
        <v>28</v>
      </c>
      <c r="I131" s="63" t="s">
        <v>62</v>
      </c>
      <c r="J131" s="64">
        <v>0</v>
      </c>
      <c r="K131" s="64" t="s">
        <v>55</v>
      </c>
      <c r="L131" s="5" t="s">
        <v>56</v>
      </c>
      <c r="M131" s="5" t="s">
        <v>46</v>
      </c>
      <c r="N131" s="5" t="s">
        <v>591</v>
      </c>
      <c r="O131" s="5" t="s">
        <v>68</v>
      </c>
      <c r="P131" s="5">
        <v>0</v>
      </c>
      <c r="Q131" s="5">
        <v>77</v>
      </c>
      <c r="R131" s="5" t="s">
        <v>8862</v>
      </c>
      <c r="S131" s="68">
        <v>45632000</v>
      </c>
    </row>
    <row r="132" spans="1:19" x14ac:dyDescent="0.25">
      <c r="A132" s="5">
        <v>202162275</v>
      </c>
      <c r="B132" s="5" t="s">
        <v>89</v>
      </c>
      <c r="C132" s="5" t="s">
        <v>127</v>
      </c>
      <c r="D132" s="5" t="s">
        <v>134</v>
      </c>
      <c r="E132" s="58">
        <v>44118</v>
      </c>
      <c r="F132" s="58">
        <v>44227</v>
      </c>
      <c r="G132" s="4" t="s">
        <v>8857</v>
      </c>
      <c r="H132" s="63">
        <v>38</v>
      </c>
      <c r="I132" s="63" t="s">
        <v>69</v>
      </c>
      <c r="J132" s="64">
        <v>0</v>
      </c>
      <c r="K132" s="64" t="s">
        <v>55</v>
      </c>
      <c r="L132" s="5" t="s">
        <v>56</v>
      </c>
      <c r="M132" s="5" t="s">
        <v>46</v>
      </c>
      <c r="N132" s="5" t="s">
        <v>591</v>
      </c>
      <c r="O132" s="5" t="s">
        <v>68</v>
      </c>
      <c r="P132" s="5">
        <v>0</v>
      </c>
      <c r="Q132" s="5">
        <v>93</v>
      </c>
      <c r="R132" s="5" t="s">
        <v>8861</v>
      </c>
      <c r="S132" s="68">
        <v>45632000</v>
      </c>
    </row>
    <row r="133" spans="1:19" x14ac:dyDescent="0.25">
      <c r="A133" s="5">
        <v>202163276</v>
      </c>
      <c r="B133" s="5" t="s">
        <v>89</v>
      </c>
      <c r="C133" s="5" t="s">
        <v>127</v>
      </c>
      <c r="D133" s="5" t="s">
        <v>134</v>
      </c>
      <c r="E133" s="58">
        <v>42101</v>
      </c>
      <c r="F133" s="58">
        <v>44279</v>
      </c>
      <c r="G133" s="4" t="s">
        <v>8857</v>
      </c>
      <c r="H133" s="63">
        <v>31</v>
      </c>
      <c r="I133" s="63" t="s">
        <v>43</v>
      </c>
      <c r="J133" s="64">
        <v>0</v>
      </c>
      <c r="K133" s="64" t="s">
        <v>55</v>
      </c>
      <c r="L133" s="5" t="s">
        <v>56</v>
      </c>
      <c r="M133" s="5" t="s">
        <v>46</v>
      </c>
      <c r="N133" s="5" t="s">
        <v>591</v>
      </c>
      <c r="O133" s="5" t="s">
        <v>68</v>
      </c>
      <c r="P133" s="5">
        <v>1</v>
      </c>
      <c r="Q133" s="5">
        <v>73</v>
      </c>
      <c r="R133" s="5" t="s">
        <v>8862</v>
      </c>
      <c r="S133" s="68">
        <v>45632000</v>
      </c>
    </row>
    <row r="134" spans="1:19" x14ac:dyDescent="0.25">
      <c r="A134" s="5">
        <v>202164277</v>
      </c>
      <c r="B134" s="5" t="s">
        <v>89</v>
      </c>
      <c r="C134" s="5" t="s">
        <v>127</v>
      </c>
      <c r="D134" s="5" t="s">
        <v>134</v>
      </c>
      <c r="E134" s="58">
        <v>43297</v>
      </c>
      <c r="F134" s="58">
        <v>44347</v>
      </c>
      <c r="G134" s="4" t="s">
        <v>8857</v>
      </c>
      <c r="H134" s="63">
        <v>23</v>
      </c>
      <c r="I134" s="63" t="s">
        <v>71</v>
      </c>
      <c r="J134" s="64">
        <v>0</v>
      </c>
      <c r="K134" s="64" t="s">
        <v>55</v>
      </c>
      <c r="L134" s="5" t="s">
        <v>56</v>
      </c>
      <c r="M134" s="5" t="s">
        <v>46</v>
      </c>
      <c r="N134" s="5" t="s">
        <v>591</v>
      </c>
      <c r="O134" s="5" t="s">
        <v>68</v>
      </c>
      <c r="P134" s="5">
        <v>0</v>
      </c>
      <c r="Q134" s="5">
        <v>73</v>
      </c>
      <c r="R134" s="5" t="s">
        <v>8862</v>
      </c>
      <c r="S134" s="68">
        <v>45632000</v>
      </c>
    </row>
    <row r="135" spans="1:19" x14ac:dyDescent="0.25">
      <c r="A135" s="5">
        <v>202165278</v>
      </c>
      <c r="B135" s="5" t="s">
        <v>89</v>
      </c>
      <c r="C135" s="5" t="s">
        <v>127</v>
      </c>
      <c r="D135" s="5" t="s">
        <v>134</v>
      </c>
      <c r="E135" s="58">
        <v>43983</v>
      </c>
      <c r="F135" s="58">
        <v>44347</v>
      </c>
      <c r="G135" s="4" t="s">
        <v>8857</v>
      </c>
      <c r="H135" s="63">
        <v>43</v>
      </c>
      <c r="I135" s="63" t="s">
        <v>69</v>
      </c>
      <c r="J135" s="64">
        <v>0</v>
      </c>
      <c r="K135" s="64" t="s">
        <v>44</v>
      </c>
      <c r="L135" s="5" t="s">
        <v>102</v>
      </c>
      <c r="M135" s="5" t="s">
        <v>51</v>
      </c>
      <c r="N135" s="5" t="s">
        <v>591</v>
      </c>
      <c r="O135" s="5" t="s">
        <v>68</v>
      </c>
      <c r="P135" s="5">
        <v>1</v>
      </c>
      <c r="Q135" s="5">
        <v>78</v>
      </c>
      <c r="R135" s="5" t="s">
        <v>8862</v>
      </c>
      <c r="S135" s="68">
        <v>45632000</v>
      </c>
    </row>
    <row r="136" spans="1:19" x14ac:dyDescent="0.25">
      <c r="A136" s="5">
        <v>202166279</v>
      </c>
      <c r="B136" s="5" t="s">
        <v>89</v>
      </c>
      <c r="C136" s="5" t="s">
        <v>127</v>
      </c>
      <c r="D136" s="5" t="s">
        <v>134</v>
      </c>
      <c r="E136" s="58">
        <v>41793</v>
      </c>
      <c r="F136" s="58">
        <v>44349</v>
      </c>
      <c r="G136" s="4" t="s">
        <v>8857</v>
      </c>
      <c r="H136" s="63">
        <v>38</v>
      </c>
      <c r="I136" s="63" t="s">
        <v>69</v>
      </c>
      <c r="J136" s="64">
        <v>0</v>
      </c>
      <c r="K136" s="64" t="s">
        <v>44</v>
      </c>
      <c r="L136" s="5" t="s">
        <v>102</v>
      </c>
      <c r="M136" s="5" t="s">
        <v>46</v>
      </c>
      <c r="N136" s="5" t="s">
        <v>591</v>
      </c>
      <c r="O136" s="5" t="s">
        <v>68</v>
      </c>
      <c r="P136" s="5">
        <v>0</v>
      </c>
      <c r="Q136" s="5">
        <v>80</v>
      </c>
      <c r="R136" s="5" t="s">
        <v>8862</v>
      </c>
      <c r="S136" s="68">
        <v>45632000</v>
      </c>
    </row>
    <row r="137" spans="1:19" x14ac:dyDescent="0.25">
      <c r="A137" s="5">
        <v>202167280</v>
      </c>
      <c r="B137" s="5" t="s">
        <v>89</v>
      </c>
      <c r="C137" s="5" t="s">
        <v>127</v>
      </c>
      <c r="D137" s="5" t="s">
        <v>134</v>
      </c>
      <c r="E137" s="58">
        <v>43922</v>
      </c>
      <c r="F137" s="58">
        <v>44363</v>
      </c>
      <c r="G137" s="4" t="s">
        <v>8857</v>
      </c>
      <c r="H137" s="63">
        <v>40</v>
      </c>
      <c r="I137" s="63" t="s">
        <v>69</v>
      </c>
      <c r="J137" s="64">
        <v>0</v>
      </c>
      <c r="K137" s="64" t="s">
        <v>55</v>
      </c>
      <c r="L137" s="5" t="s">
        <v>56</v>
      </c>
      <c r="M137" s="5" t="s">
        <v>51</v>
      </c>
      <c r="N137" s="5" t="s">
        <v>591</v>
      </c>
      <c r="O137" s="5" t="s">
        <v>68</v>
      </c>
      <c r="P137" s="5">
        <v>1</v>
      </c>
      <c r="Q137" s="5">
        <v>89</v>
      </c>
      <c r="R137" s="5" t="s">
        <v>8861</v>
      </c>
      <c r="S137" s="68">
        <v>45632000</v>
      </c>
    </row>
    <row r="138" spans="1:19" x14ac:dyDescent="0.25">
      <c r="A138" s="5">
        <v>202168281</v>
      </c>
      <c r="B138" s="5" t="s">
        <v>89</v>
      </c>
      <c r="C138" s="5" t="s">
        <v>127</v>
      </c>
      <c r="D138" s="5" t="s">
        <v>134</v>
      </c>
      <c r="E138" s="58">
        <v>44166</v>
      </c>
      <c r="F138" s="58">
        <v>44369</v>
      </c>
      <c r="G138" s="4" t="s">
        <v>8857</v>
      </c>
      <c r="H138" s="63">
        <v>36</v>
      </c>
      <c r="I138" s="63" t="s">
        <v>69</v>
      </c>
      <c r="J138" s="64">
        <v>0</v>
      </c>
      <c r="K138" s="64" t="s">
        <v>55</v>
      </c>
      <c r="L138" s="5" t="s">
        <v>56</v>
      </c>
      <c r="M138" s="5" t="s">
        <v>46</v>
      </c>
      <c r="N138" s="5" t="s">
        <v>591</v>
      </c>
      <c r="O138" s="5" t="s">
        <v>68</v>
      </c>
      <c r="P138" s="5">
        <v>0</v>
      </c>
      <c r="Q138" s="5">
        <v>71</v>
      </c>
      <c r="R138" s="5" t="s">
        <v>8862</v>
      </c>
      <c r="S138" s="68">
        <v>45632000</v>
      </c>
    </row>
    <row r="139" spans="1:19" x14ac:dyDescent="0.25">
      <c r="A139" s="5">
        <v>202169282</v>
      </c>
      <c r="B139" s="5" t="s">
        <v>89</v>
      </c>
      <c r="C139" s="5" t="s">
        <v>127</v>
      </c>
      <c r="D139" s="5" t="s">
        <v>134</v>
      </c>
      <c r="E139" s="58">
        <v>43907</v>
      </c>
      <c r="F139" s="58">
        <v>44404</v>
      </c>
      <c r="G139" s="4" t="s">
        <v>8857</v>
      </c>
      <c r="H139" s="63">
        <v>25</v>
      </c>
      <c r="I139" s="63" t="s">
        <v>62</v>
      </c>
      <c r="J139" s="64">
        <v>0</v>
      </c>
      <c r="K139" s="64" t="s">
        <v>55</v>
      </c>
      <c r="L139" s="5" t="s">
        <v>56</v>
      </c>
      <c r="M139" s="5" t="s">
        <v>51</v>
      </c>
      <c r="N139" s="5" t="s">
        <v>591</v>
      </c>
      <c r="O139" s="5" t="s">
        <v>68</v>
      </c>
      <c r="P139" s="5">
        <v>1</v>
      </c>
      <c r="Q139" s="5">
        <v>87</v>
      </c>
      <c r="R139" s="5" t="s">
        <v>8861</v>
      </c>
      <c r="S139" s="68">
        <v>45632000</v>
      </c>
    </row>
    <row r="140" spans="1:19" x14ac:dyDescent="0.25">
      <c r="A140" s="5">
        <v>202170283</v>
      </c>
      <c r="B140" s="5" t="s">
        <v>89</v>
      </c>
      <c r="C140" s="5" t="s">
        <v>127</v>
      </c>
      <c r="D140" s="5" t="s">
        <v>134</v>
      </c>
      <c r="E140" s="58">
        <v>42443</v>
      </c>
      <c r="F140" s="58">
        <v>44409</v>
      </c>
      <c r="G140" s="4" t="s">
        <v>8857</v>
      </c>
      <c r="H140" s="63">
        <v>34</v>
      </c>
      <c r="I140" s="63" t="s">
        <v>43</v>
      </c>
      <c r="J140" s="64">
        <v>0</v>
      </c>
      <c r="K140" s="64" t="s">
        <v>55</v>
      </c>
      <c r="L140" s="5" t="s">
        <v>56</v>
      </c>
      <c r="M140" s="5" t="s">
        <v>46</v>
      </c>
      <c r="N140" s="5" t="s">
        <v>591</v>
      </c>
      <c r="O140" s="5" t="s">
        <v>68</v>
      </c>
      <c r="P140" s="5">
        <v>0</v>
      </c>
      <c r="Q140" s="5">
        <v>100</v>
      </c>
      <c r="R140" s="5" t="s">
        <v>8863</v>
      </c>
      <c r="S140" s="68">
        <v>45632000</v>
      </c>
    </row>
    <row r="141" spans="1:19" x14ac:dyDescent="0.25">
      <c r="A141" s="5">
        <v>202171284</v>
      </c>
      <c r="B141" s="5" t="s">
        <v>89</v>
      </c>
      <c r="C141" s="5" t="s">
        <v>127</v>
      </c>
      <c r="D141" s="5" t="s">
        <v>134</v>
      </c>
      <c r="E141" s="58">
        <v>43515</v>
      </c>
      <c r="F141" s="58">
        <v>44426</v>
      </c>
      <c r="G141" s="4" t="s">
        <v>8857</v>
      </c>
      <c r="H141" s="63">
        <v>27</v>
      </c>
      <c r="I141" s="63" t="s">
        <v>62</v>
      </c>
      <c r="J141" s="64">
        <v>0</v>
      </c>
      <c r="K141" s="64" t="s">
        <v>44</v>
      </c>
      <c r="L141" s="5" t="s">
        <v>102</v>
      </c>
      <c r="M141" s="5" t="s">
        <v>46</v>
      </c>
      <c r="N141" s="5" t="s">
        <v>591</v>
      </c>
      <c r="O141" s="5" t="s">
        <v>68</v>
      </c>
      <c r="P141" s="5">
        <v>1</v>
      </c>
      <c r="Q141" s="5">
        <v>100</v>
      </c>
      <c r="R141" s="5" t="s">
        <v>8863</v>
      </c>
      <c r="S141" s="68">
        <v>45632000</v>
      </c>
    </row>
    <row r="142" spans="1:19" x14ac:dyDescent="0.25">
      <c r="A142" s="5">
        <v>202172285</v>
      </c>
      <c r="B142" s="5" t="s">
        <v>89</v>
      </c>
      <c r="C142" s="5" t="s">
        <v>127</v>
      </c>
      <c r="D142" s="5" t="s">
        <v>134</v>
      </c>
      <c r="E142" s="58">
        <v>43899</v>
      </c>
      <c r="F142" s="58">
        <v>44427</v>
      </c>
      <c r="G142" s="4" t="s">
        <v>8857</v>
      </c>
      <c r="H142" s="63">
        <v>27</v>
      </c>
      <c r="I142" s="63" t="s">
        <v>62</v>
      </c>
      <c r="J142" s="64">
        <v>0</v>
      </c>
      <c r="K142" s="64" t="s">
        <v>55</v>
      </c>
      <c r="L142" s="5" t="s">
        <v>56</v>
      </c>
      <c r="M142" s="5" t="s">
        <v>46</v>
      </c>
      <c r="N142" s="5" t="s">
        <v>591</v>
      </c>
      <c r="O142" s="5" t="s">
        <v>68</v>
      </c>
      <c r="P142" s="5">
        <v>0</v>
      </c>
      <c r="Q142" s="5">
        <v>87</v>
      </c>
      <c r="R142" s="5" t="s">
        <v>8861</v>
      </c>
      <c r="S142" s="68">
        <v>45632000</v>
      </c>
    </row>
    <row r="143" spans="1:19" x14ac:dyDescent="0.25">
      <c r="A143" s="5">
        <v>202173286</v>
      </c>
      <c r="B143" s="5" t="s">
        <v>89</v>
      </c>
      <c r="C143" s="5" t="s">
        <v>127</v>
      </c>
      <c r="D143" s="5" t="s">
        <v>131</v>
      </c>
      <c r="E143" s="58">
        <v>43754</v>
      </c>
      <c r="F143" s="58">
        <v>44449</v>
      </c>
      <c r="G143" s="4" t="s">
        <v>8857</v>
      </c>
      <c r="H143" s="63">
        <v>25</v>
      </c>
      <c r="I143" s="63" t="s">
        <v>62</v>
      </c>
      <c r="J143" s="64">
        <v>0</v>
      </c>
      <c r="K143" s="64" t="s">
        <v>55</v>
      </c>
      <c r="L143" s="5" t="s">
        <v>56</v>
      </c>
      <c r="M143" s="5" t="s">
        <v>46</v>
      </c>
      <c r="N143" s="5" t="s">
        <v>591</v>
      </c>
      <c r="O143" s="5" t="s">
        <v>68</v>
      </c>
      <c r="P143" s="5">
        <v>0</v>
      </c>
      <c r="Q143" s="5">
        <v>91</v>
      </c>
      <c r="R143" s="5" t="s">
        <v>8861</v>
      </c>
      <c r="S143" s="68">
        <v>45632000</v>
      </c>
    </row>
    <row r="144" spans="1:19" x14ac:dyDescent="0.25">
      <c r="A144" s="5">
        <v>202174287</v>
      </c>
      <c r="B144" s="5" t="s">
        <v>89</v>
      </c>
      <c r="C144" s="5" t="s">
        <v>127</v>
      </c>
      <c r="D144" s="5" t="s">
        <v>134</v>
      </c>
      <c r="E144" s="58">
        <v>44410</v>
      </c>
      <c r="F144" s="58">
        <v>44470</v>
      </c>
      <c r="G144" s="4" t="s">
        <v>8857</v>
      </c>
      <c r="H144" s="63">
        <v>22</v>
      </c>
      <c r="I144" s="63" t="s">
        <v>71</v>
      </c>
      <c r="J144" s="64">
        <v>0</v>
      </c>
      <c r="K144" s="64" t="s">
        <v>44</v>
      </c>
      <c r="L144" s="5" t="s">
        <v>181</v>
      </c>
      <c r="M144" s="5" t="s">
        <v>46</v>
      </c>
      <c r="N144" s="5" t="s">
        <v>591</v>
      </c>
      <c r="O144" s="5" t="s">
        <v>68</v>
      </c>
      <c r="P144" s="5">
        <v>1</v>
      </c>
      <c r="Q144" s="5">
        <v>77</v>
      </c>
      <c r="R144" s="5" t="s">
        <v>8862</v>
      </c>
      <c r="S144" s="68">
        <v>45632000</v>
      </c>
    </row>
    <row r="145" spans="1:19" x14ac:dyDescent="0.25">
      <c r="A145" s="5">
        <v>202175288</v>
      </c>
      <c r="B145" s="5" t="s">
        <v>89</v>
      </c>
      <c r="C145" s="5" t="s">
        <v>127</v>
      </c>
      <c r="D145" s="5" t="s">
        <v>134</v>
      </c>
      <c r="E145" s="58">
        <v>43843</v>
      </c>
      <c r="F145" s="58">
        <v>44500</v>
      </c>
      <c r="G145" s="4" t="s">
        <v>8857</v>
      </c>
      <c r="H145" s="63">
        <v>32</v>
      </c>
      <c r="I145" s="63" t="s">
        <v>43</v>
      </c>
      <c r="J145" s="64">
        <v>0</v>
      </c>
      <c r="K145" s="64" t="s">
        <v>55</v>
      </c>
      <c r="L145" s="5" t="s">
        <v>56</v>
      </c>
      <c r="M145" s="5" t="s">
        <v>46</v>
      </c>
      <c r="N145" s="5" t="s">
        <v>591</v>
      </c>
      <c r="O145" s="5" t="s">
        <v>68</v>
      </c>
      <c r="P145" s="5">
        <v>0</v>
      </c>
      <c r="Q145" s="5">
        <v>97</v>
      </c>
      <c r="R145" s="5" t="s">
        <v>8863</v>
      </c>
      <c r="S145" s="68">
        <v>45632000</v>
      </c>
    </row>
    <row r="146" spans="1:19" x14ac:dyDescent="0.25">
      <c r="A146" s="5">
        <v>202176289</v>
      </c>
      <c r="B146" s="5" t="s">
        <v>89</v>
      </c>
      <c r="C146" s="5" t="s">
        <v>127</v>
      </c>
      <c r="D146" s="5" t="s">
        <v>134</v>
      </c>
      <c r="E146" s="58">
        <v>43802</v>
      </c>
      <c r="F146" s="58">
        <v>44504</v>
      </c>
      <c r="G146" s="4" t="s">
        <v>8857</v>
      </c>
      <c r="H146" s="63">
        <v>22</v>
      </c>
      <c r="I146" s="63" t="s">
        <v>71</v>
      </c>
      <c r="J146" s="64">
        <v>0</v>
      </c>
      <c r="K146" s="64" t="s">
        <v>55</v>
      </c>
      <c r="L146" s="5" t="s">
        <v>56</v>
      </c>
      <c r="M146" s="5" t="s">
        <v>51</v>
      </c>
      <c r="N146" s="5" t="s">
        <v>591</v>
      </c>
      <c r="O146" s="5" t="s">
        <v>68</v>
      </c>
      <c r="P146" s="5">
        <v>1</v>
      </c>
      <c r="Q146" s="5">
        <v>70</v>
      </c>
      <c r="R146" s="5" t="s">
        <v>8862</v>
      </c>
      <c r="S146" s="68">
        <v>45632000</v>
      </c>
    </row>
    <row r="147" spans="1:19" x14ac:dyDescent="0.25">
      <c r="A147" s="5">
        <v>202177290</v>
      </c>
      <c r="B147" s="5" t="s">
        <v>89</v>
      </c>
      <c r="C147" s="5" t="s">
        <v>127</v>
      </c>
      <c r="D147" s="5" t="s">
        <v>134</v>
      </c>
      <c r="E147" s="58">
        <v>44214</v>
      </c>
      <c r="F147" s="58">
        <v>44533</v>
      </c>
      <c r="G147" s="4" t="s">
        <v>8857</v>
      </c>
      <c r="H147" s="63">
        <v>37</v>
      </c>
      <c r="I147" s="63" t="s">
        <v>69</v>
      </c>
      <c r="J147" s="64">
        <v>0</v>
      </c>
      <c r="K147" s="64" t="s">
        <v>55</v>
      </c>
      <c r="L147" s="5" t="s">
        <v>56</v>
      </c>
      <c r="M147" s="5" t="s">
        <v>51</v>
      </c>
      <c r="N147" s="5" t="s">
        <v>591</v>
      </c>
      <c r="O147" s="5" t="s">
        <v>68</v>
      </c>
      <c r="P147" s="5">
        <v>1</v>
      </c>
      <c r="Q147" s="5">
        <v>89</v>
      </c>
      <c r="R147" s="5" t="s">
        <v>8861</v>
      </c>
      <c r="S147" s="68">
        <v>45632000</v>
      </c>
    </row>
    <row r="148" spans="1:19" x14ac:dyDescent="0.25">
      <c r="A148" s="5">
        <v>202178291</v>
      </c>
      <c r="B148" s="5" t="s">
        <v>89</v>
      </c>
      <c r="C148" s="5" t="s">
        <v>127</v>
      </c>
      <c r="D148" s="5" t="s">
        <v>134</v>
      </c>
      <c r="E148" s="58">
        <v>44025</v>
      </c>
      <c r="F148" s="58">
        <v>44591</v>
      </c>
      <c r="G148" s="4" t="s">
        <v>8858</v>
      </c>
      <c r="H148" s="63">
        <v>33</v>
      </c>
      <c r="I148" s="63" t="s">
        <v>43</v>
      </c>
      <c r="J148" s="64">
        <v>0</v>
      </c>
      <c r="K148" s="64" t="s">
        <v>55</v>
      </c>
      <c r="L148" s="5" t="s">
        <v>56</v>
      </c>
      <c r="M148" s="5" t="s">
        <v>46</v>
      </c>
      <c r="N148" s="5" t="s">
        <v>591</v>
      </c>
      <c r="O148" s="5" t="s">
        <v>68</v>
      </c>
      <c r="P148" s="5">
        <v>1</v>
      </c>
      <c r="Q148" s="5">
        <v>94</v>
      </c>
      <c r="R148" s="5" t="s">
        <v>8863</v>
      </c>
      <c r="S148" s="68">
        <v>45632000</v>
      </c>
    </row>
    <row r="149" spans="1:19" x14ac:dyDescent="0.25">
      <c r="A149" s="5">
        <v>202179292</v>
      </c>
      <c r="B149" s="5" t="s">
        <v>89</v>
      </c>
      <c r="C149" s="5" t="s">
        <v>127</v>
      </c>
      <c r="D149" s="5" t="s">
        <v>134</v>
      </c>
      <c r="E149" s="58">
        <v>44411</v>
      </c>
      <c r="F149" s="58">
        <v>44592</v>
      </c>
      <c r="G149" s="4" t="s">
        <v>8858</v>
      </c>
      <c r="H149" s="63">
        <v>32</v>
      </c>
      <c r="I149" s="63" t="s">
        <v>43</v>
      </c>
      <c r="J149" s="64">
        <v>0</v>
      </c>
      <c r="K149" s="64" t="s">
        <v>55</v>
      </c>
      <c r="L149" s="5" t="s">
        <v>56</v>
      </c>
      <c r="M149" s="5" t="s">
        <v>46</v>
      </c>
      <c r="N149" s="5" t="s">
        <v>591</v>
      </c>
      <c r="O149" s="5" t="s">
        <v>68</v>
      </c>
      <c r="P149" s="5">
        <v>1</v>
      </c>
      <c r="Q149" s="5">
        <v>74</v>
      </c>
      <c r="R149" s="5" t="s">
        <v>8862</v>
      </c>
      <c r="S149" s="68">
        <v>45632000</v>
      </c>
    </row>
    <row r="150" spans="1:19" x14ac:dyDescent="0.25">
      <c r="A150" s="5">
        <v>202180293</v>
      </c>
      <c r="B150" s="5" t="s">
        <v>89</v>
      </c>
      <c r="C150" s="5" t="s">
        <v>127</v>
      </c>
      <c r="D150" s="5" t="s">
        <v>134</v>
      </c>
      <c r="E150" s="58">
        <v>43754</v>
      </c>
      <c r="F150" s="58">
        <v>44601</v>
      </c>
      <c r="G150" s="4" t="s">
        <v>8858</v>
      </c>
      <c r="H150" s="63">
        <v>35</v>
      </c>
      <c r="I150" s="63" t="s">
        <v>43</v>
      </c>
      <c r="J150" s="64">
        <v>0</v>
      </c>
      <c r="K150" s="64" t="s">
        <v>55</v>
      </c>
      <c r="L150" s="5" t="s">
        <v>56</v>
      </c>
      <c r="M150" s="5" t="s">
        <v>51</v>
      </c>
      <c r="N150" s="5" t="s">
        <v>591</v>
      </c>
      <c r="O150" s="5" t="s">
        <v>68</v>
      </c>
      <c r="P150" s="5">
        <v>1</v>
      </c>
      <c r="Q150" s="5">
        <v>87</v>
      </c>
      <c r="R150" s="5" t="s">
        <v>8861</v>
      </c>
      <c r="S150" s="68">
        <v>45632000</v>
      </c>
    </row>
    <row r="151" spans="1:19" x14ac:dyDescent="0.25">
      <c r="A151" s="5">
        <v>202181294</v>
      </c>
      <c r="B151" s="5" t="s">
        <v>89</v>
      </c>
      <c r="C151" s="5" t="s">
        <v>127</v>
      </c>
      <c r="D151" s="5" t="s">
        <v>134</v>
      </c>
      <c r="E151" s="58">
        <v>39918</v>
      </c>
      <c r="F151" s="58">
        <v>44607</v>
      </c>
      <c r="G151" s="4" t="s">
        <v>8858</v>
      </c>
      <c r="H151" s="63">
        <v>55</v>
      </c>
      <c r="I151" s="63" t="s">
        <v>59</v>
      </c>
      <c r="J151" s="64">
        <v>0</v>
      </c>
      <c r="K151" s="64" t="s">
        <v>55</v>
      </c>
      <c r="L151" s="5" t="s">
        <v>56</v>
      </c>
      <c r="M151" s="5" t="s">
        <v>46</v>
      </c>
      <c r="N151" s="5" t="s">
        <v>591</v>
      </c>
      <c r="O151" s="5" t="s">
        <v>68</v>
      </c>
      <c r="P151" s="5">
        <v>0</v>
      </c>
      <c r="Q151" s="5">
        <v>72</v>
      </c>
      <c r="R151" s="5" t="s">
        <v>8862</v>
      </c>
      <c r="S151" s="68">
        <v>45632000</v>
      </c>
    </row>
    <row r="152" spans="1:19" x14ac:dyDescent="0.25">
      <c r="A152" s="5">
        <v>202182295</v>
      </c>
      <c r="B152" s="5" t="s">
        <v>89</v>
      </c>
      <c r="C152" s="5" t="s">
        <v>127</v>
      </c>
      <c r="D152" s="5" t="s">
        <v>134</v>
      </c>
      <c r="E152" s="58">
        <v>43599</v>
      </c>
      <c r="F152" s="58">
        <v>44659</v>
      </c>
      <c r="G152" s="4" t="s">
        <v>8858</v>
      </c>
      <c r="H152" s="63">
        <v>25</v>
      </c>
      <c r="I152" s="63" t="s">
        <v>62</v>
      </c>
      <c r="J152" s="64">
        <v>0</v>
      </c>
      <c r="K152" s="64" t="s">
        <v>55</v>
      </c>
      <c r="L152" s="5" t="s">
        <v>56</v>
      </c>
      <c r="M152" s="5" t="s">
        <v>46</v>
      </c>
      <c r="N152" s="5" t="s">
        <v>591</v>
      </c>
      <c r="O152" s="5" t="s">
        <v>68</v>
      </c>
      <c r="P152" s="5">
        <v>1</v>
      </c>
      <c r="Q152" s="5">
        <v>89</v>
      </c>
      <c r="R152" s="5" t="s">
        <v>8861</v>
      </c>
      <c r="S152" s="68">
        <v>45632000</v>
      </c>
    </row>
    <row r="153" spans="1:19" x14ac:dyDescent="0.25">
      <c r="A153" s="5">
        <v>202183296</v>
      </c>
      <c r="B153" s="5" t="s">
        <v>89</v>
      </c>
      <c r="C153" s="5" t="s">
        <v>127</v>
      </c>
      <c r="D153" s="5" t="s">
        <v>134</v>
      </c>
      <c r="E153" s="58">
        <v>43389</v>
      </c>
      <c r="F153" s="58">
        <v>44666</v>
      </c>
      <c r="G153" s="4" t="s">
        <v>8858</v>
      </c>
      <c r="H153" s="63">
        <v>39</v>
      </c>
      <c r="I153" s="63" t="s">
        <v>69</v>
      </c>
      <c r="J153" s="64">
        <v>0</v>
      </c>
      <c r="K153" s="64" t="s">
        <v>44</v>
      </c>
      <c r="L153" s="5" t="s">
        <v>102</v>
      </c>
      <c r="M153" s="5" t="s">
        <v>46</v>
      </c>
      <c r="N153" s="5" t="s">
        <v>591</v>
      </c>
      <c r="O153" s="5" t="s">
        <v>68</v>
      </c>
      <c r="P153" s="5">
        <v>1</v>
      </c>
      <c r="Q153" s="5">
        <v>76</v>
      </c>
      <c r="R153" s="5" t="s">
        <v>8862</v>
      </c>
      <c r="S153" s="68">
        <v>45632000</v>
      </c>
    </row>
    <row r="154" spans="1:19" x14ac:dyDescent="0.25">
      <c r="A154" s="5">
        <v>202184297</v>
      </c>
      <c r="B154" s="5" t="s">
        <v>74</v>
      </c>
      <c r="C154" s="5" t="s">
        <v>14</v>
      </c>
      <c r="D154" s="5" t="s">
        <v>14</v>
      </c>
      <c r="E154" s="58">
        <v>43570</v>
      </c>
      <c r="F154" s="58">
        <v>43864</v>
      </c>
      <c r="G154" s="4" t="s">
        <v>8856</v>
      </c>
      <c r="H154" s="63">
        <v>25</v>
      </c>
      <c r="I154" s="63" t="s">
        <v>62</v>
      </c>
      <c r="J154" s="64">
        <v>0</v>
      </c>
      <c r="K154" s="64" t="s">
        <v>55</v>
      </c>
      <c r="L154" s="5" t="s">
        <v>56</v>
      </c>
      <c r="M154" s="5" t="s">
        <v>46</v>
      </c>
      <c r="N154" s="5" t="s">
        <v>591</v>
      </c>
      <c r="O154" s="5" t="s">
        <v>68</v>
      </c>
      <c r="P154" s="5">
        <v>0</v>
      </c>
      <c r="Q154" s="5">
        <v>74</v>
      </c>
      <c r="R154" s="5" t="s">
        <v>8862</v>
      </c>
      <c r="S154" s="68">
        <v>45632000</v>
      </c>
    </row>
    <row r="155" spans="1:19" x14ac:dyDescent="0.25">
      <c r="A155" s="5">
        <v>202185298</v>
      </c>
      <c r="B155" s="5" t="s">
        <v>74</v>
      </c>
      <c r="C155" s="5" t="s">
        <v>14</v>
      </c>
      <c r="D155" s="5" t="s">
        <v>14</v>
      </c>
      <c r="E155" s="58">
        <v>43682</v>
      </c>
      <c r="F155" s="58">
        <v>43884</v>
      </c>
      <c r="G155" s="4" t="s">
        <v>8856</v>
      </c>
      <c r="H155" s="63">
        <v>24</v>
      </c>
      <c r="I155" s="63" t="s">
        <v>71</v>
      </c>
      <c r="J155" s="64">
        <v>0</v>
      </c>
      <c r="K155" s="64" t="s">
        <v>55</v>
      </c>
      <c r="L155" s="5" t="s">
        <v>56</v>
      </c>
      <c r="M155" s="5" t="s">
        <v>51</v>
      </c>
      <c r="N155" s="5" t="s">
        <v>591</v>
      </c>
      <c r="O155" s="5" t="s">
        <v>68</v>
      </c>
      <c r="P155" s="5">
        <v>0</v>
      </c>
      <c r="Q155" s="5">
        <v>82</v>
      </c>
      <c r="R155" s="5" t="s">
        <v>8862</v>
      </c>
      <c r="S155" s="68">
        <v>45632000</v>
      </c>
    </row>
    <row r="156" spans="1:19" x14ac:dyDescent="0.25">
      <c r="A156" s="5">
        <v>202186299</v>
      </c>
      <c r="B156" s="5" t="s">
        <v>74</v>
      </c>
      <c r="C156" s="5" t="s">
        <v>127</v>
      </c>
      <c r="D156" s="5" t="s">
        <v>134</v>
      </c>
      <c r="E156" s="58">
        <v>41127</v>
      </c>
      <c r="F156" s="58">
        <v>43903</v>
      </c>
      <c r="G156" s="4" t="s">
        <v>8856</v>
      </c>
      <c r="H156" s="63">
        <v>32</v>
      </c>
      <c r="I156" s="63" t="s">
        <v>43</v>
      </c>
      <c r="J156" s="64">
        <v>0</v>
      </c>
      <c r="K156" s="64" t="s">
        <v>55</v>
      </c>
      <c r="L156" s="5" t="s">
        <v>56</v>
      </c>
      <c r="M156" s="5" t="s">
        <v>46</v>
      </c>
      <c r="N156" s="5" t="s">
        <v>591</v>
      </c>
      <c r="O156" s="5" t="s">
        <v>68</v>
      </c>
      <c r="P156" s="5">
        <v>0</v>
      </c>
      <c r="Q156" s="5">
        <v>100</v>
      </c>
      <c r="R156" s="5" t="s">
        <v>8863</v>
      </c>
      <c r="S156" s="68">
        <v>45632000</v>
      </c>
    </row>
    <row r="157" spans="1:19" x14ac:dyDescent="0.25">
      <c r="A157" s="5">
        <v>202187300</v>
      </c>
      <c r="B157" s="5" t="s">
        <v>74</v>
      </c>
      <c r="C157" s="5" t="s">
        <v>127</v>
      </c>
      <c r="D157" s="5" t="s">
        <v>134</v>
      </c>
      <c r="E157" s="58">
        <v>43682</v>
      </c>
      <c r="F157" s="58">
        <v>44002</v>
      </c>
      <c r="G157" s="4" t="s">
        <v>8856</v>
      </c>
      <c r="H157" s="63">
        <v>36</v>
      </c>
      <c r="I157" s="63" t="s">
        <v>69</v>
      </c>
      <c r="J157" s="64">
        <v>0</v>
      </c>
      <c r="K157" s="64" t="s">
        <v>55</v>
      </c>
      <c r="L157" s="5" t="s">
        <v>56</v>
      </c>
      <c r="M157" s="5" t="s">
        <v>46</v>
      </c>
      <c r="N157" s="5" t="s">
        <v>591</v>
      </c>
      <c r="O157" s="5" t="s">
        <v>68</v>
      </c>
      <c r="P157" s="5">
        <v>0</v>
      </c>
      <c r="Q157" s="5">
        <v>77</v>
      </c>
      <c r="R157" s="5" t="s">
        <v>8862</v>
      </c>
      <c r="S157" s="68">
        <v>45632000</v>
      </c>
    </row>
    <row r="158" spans="1:19" x14ac:dyDescent="0.25">
      <c r="A158" s="5">
        <v>202188301</v>
      </c>
      <c r="B158" s="5" t="s">
        <v>74</v>
      </c>
      <c r="C158" s="5" t="s">
        <v>127</v>
      </c>
      <c r="D158" s="5" t="s">
        <v>134</v>
      </c>
      <c r="E158" s="58">
        <v>40105</v>
      </c>
      <c r="F158" s="58">
        <v>44012</v>
      </c>
      <c r="G158" s="4" t="s">
        <v>8856</v>
      </c>
      <c r="H158" s="63">
        <v>40</v>
      </c>
      <c r="I158" s="63" t="s">
        <v>69</v>
      </c>
      <c r="J158" s="64">
        <v>0</v>
      </c>
      <c r="K158" s="64" t="s">
        <v>44</v>
      </c>
      <c r="L158" s="5" t="s">
        <v>102</v>
      </c>
      <c r="M158" s="5" t="s">
        <v>46</v>
      </c>
      <c r="N158" s="5" t="s">
        <v>591</v>
      </c>
      <c r="O158" s="5" t="s">
        <v>68</v>
      </c>
      <c r="P158" s="5">
        <v>1</v>
      </c>
      <c r="Q158" s="5">
        <v>93</v>
      </c>
      <c r="R158" s="5" t="s">
        <v>8861</v>
      </c>
      <c r="S158" s="68">
        <v>45632000</v>
      </c>
    </row>
    <row r="159" spans="1:19" x14ac:dyDescent="0.25">
      <c r="A159" s="5">
        <v>202189302</v>
      </c>
      <c r="B159" s="5" t="s">
        <v>74</v>
      </c>
      <c r="C159" s="5" t="s">
        <v>127</v>
      </c>
      <c r="D159" s="5" t="s">
        <v>134</v>
      </c>
      <c r="E159" s="58">
        <v>43678</v>
      </c>
      <c r="F159" s="58">
        <v>44043</v>
      </c>
      <c r="G159" s="4" t="s">
        <v>8856</v>
      </c>
      <c r="H159" s="63">
        <v>28</v>
      </c>
      <c r="I159" s="63" t="s">
        <v>62</v>
      </c>
      <c r="J159" s="64">
        <v>0</v>
      </c>
      <c r="K159" s="64" t="s">
        <v>44</v>
      </c>
      <c r="L159" s="5" t="s">
        <v>102</v>
      </c>
      <c r="M159" s="5" t="s">
        <v>51</v>
      </c>
      <c r="N159" s="5" t="s">
        <v>591</v>
      </c>
      <c r="O159" s="5" t="s">
        <v>68</v>
      </c>
      <c r="P159" s="5">
        <v>1</v>
      </c>
      <c r="Q159" s="5">
        <v>76</v>
      </c>
      <c r="R159" s="5" t="s">
        <v>8862</v>
      </c>
      <c r="S159" s="68">
        <v>45632000</v>
      </c>
    </row>
    <row r="160" spans="1:19" x14ac:dyDescent="0.25">
      <c r="A160" s="5">
        <v>202190303</v>
      </c>
      <c r="B160" s="5" t="s">
        <v>74</v>
      </c>
      <c r="C160" s="5" t="s">
        <v>127</v>
      </c>
      <c r="D160" s="5" t="s">
        <v>134</v>
      </c>
      <c r="E160" s="58">
        <v>41127</v>
      </c>
      <c r="F160" s="58">
        <v>44048</v>
      </c>
      <c r="G160" s="4" t="s">
        <v>8856</v>
      </c>
      <c r="H160" s="63">
        <v>48</v>
      </c>
      <c r="I160" s="63" t="s">
        <v>59</v>
      </c>
      <c r="J160" s="64">
        <v>0</v>
      </c>
      <c r="K160" s="64" t="s">
        <v>44</v>
      </c>
      <c r="L160" s="5" t="s">
        <v>102</v>
      </c>
      <c r="M160" s="5" t="s">
        <v>46</v>
      </c>
      <c r="N160" s="5" t="s">
        <v>591</v>
      </c>
      <c r="O160" s="5" t="s">
        <v>68</v>
      </c>
      <c r="P160" s="5">
        <v>0</v>
      </c>
      <c r="Q160" s="5">
        <v>83</v>
      </c>
      <c r="R160" s="5" t="s">
        <v>8862</v>
      </c>
      <c r="S160" s="68">
        <v>45632000</v>
      </c>
    </row>
    <row r="161" spans="1:19" x14ac:dyDescent="0.25">
      <c r="A161" s="5">
        <v>202191304</v>
      </c>
      <c r="B161" s="5" t="s">
        <v>74</v>
      </c>
      <c r="C161" s="5" t="s">
        <v>127</v>
      </c>
      <c r="D161" s="5" t="s">
        <v>134</v>
      </c>
      <c r="E161" s="58">
        <v>43353</v>
      </c>
      <c r="F161" s="58">
        <v>44083</v>
      </c>
      <c r="G161" s="4" t="s">
        <v>8856</v>
      </c>
      <c r="H161" s="63">
        <v>35</v>
      </c>
      <c r="I161" s="63" t="s">
        <v>43</v>
      </c>
      <c r="J161" s="64">
        <v>0</v>
      </c>
      <c r="K161" s="64" t="s">
        <v>44</v>
      </c>
      <c r="L161" s="5" t="s">
        <v>102</v>
      </c>
      <c r="M161" s="5" t="s">
        <v>46</v>
      </c>
      <c r="N161" s="5" t="s">
        <v>591</v>
      </c>
      <c r="O161" s="5" t="s">
        <v>68</v>
      </c>
      <c r="P161" s="5">
        <v>0</v>
      </c>
      <c r="Q161" s="5">
        <v>76</v>
      </c>
      <c r="R161" s="5" t="s">
        <v>8862</v>
      </c>
      <c r="S161" s="68">
        <v>45632000</v>
      </c>
    </row>
    <row r="162" spans="1:19" x14ac:dyDescent="0.25">
      <c r="A162" s="5">
        <v>202192305</v>
      </c>
      <c r="B162" s="5" t="s">
        <v>74</v>
      </c>
      <c r="C162" s="5" t="s">
        <v>127</v>
      </c>
      <c r="D162" s="5" t="s">
        <v>134</v>
      </c>
      <c r="E162" s="58">
        <v>43222</v>
      </c>
      <c r="F162" s="58">
        <v>44136</v>
      </c>
      <c r="G162" s="4" t="s">
        <v>8856</v>
      </c>
      <c r="H162" s="63">
        <v>33</v>
      </c>
      <c r="I162" s="63" t="s">
        <v>43</v>
      </c>
      <c r="J162" s="64">
        <v>0</v>
      </c>
      <c r="K162" s="64" t="s">
        <v>44</v>
      </c>
      <c r="L162" s="5" t="s">
        <v>102</v>
      </c>
      <c r="M162" s="5" t="s">
        <v>51</v>
      </c>
      <c r="N162" s="5" t="s">
        <v>591</v>
      </c>
      <c r="O162" s="5" t="s">
        <v>68</v>
      </c>
      <c r="P162" s="5">
        <v>0</v>
      </c>
      <c r="Q162" s="5">
        <v>74</v>
      </c>
      <c r="R162" s="5" t="s">
        <v>8862</v>
      </c>
      <c r="S162" s="68">
        <v>45632000</v>
      </c>
    </row>
    <row r="163" spans="1:19" x14ac:dyDescent="0.25">
      <c r="A163" s="5">
        <v>202193306</v>
      </c>
      <c r="B163" s="5" t="s">
        <v>74</v>
      </c>
      <c r="C163" s="5" t="s">
        <v>127</v>
      </c>
      <c r="D163" s="5" t="s">
        <v>134</v>
      </c>
      <c r="E163" s="58">
        <v>43775</v>
      </c>
      <c r="F163" s="58">
        <v>44140</v>
      </c>
      <c r="G163" s="4" t="s">
        <v>8856</v>
      </c>
      <c r="H163" s="63">
        <v>31</v>
      </c>
      <c r="I163" s="63" t="s">
        <v>43</v>
      </c>
      <c r="J163" s="64">
        <v>0</v>
      </c>
      <c r="K163" s="64" t="s">
        <v>44</v>
      </c>
      <c r="L163" s="5" t="s">
        <v>102</v>
      </c>
      <c r="M163" s="5" t="s">
        <v>46</v>
      </c>
      <c r="N163" s="5" t="s">
        <v>591</v>
      </c>
      <c r="O163" s="5" t="s">
        <v>68</v>
      </c>
      <c r="P163" s="5">
        <v>0</v>
      </c>
      <c r="Q163" s="5">
        <v>86</v>
      </c>
      <c r="R163" s="5" t="s">
        <v>8861</v>
      </c>
      <c r="S163" s="68">
        <v>45632000</v>
      </c>
    </row>
    <row r="164" spans="1:19" x14ac:dyDescent="0.25">
      <c r="A164" s="5">
        <v>202194307</v>
      </c>
      <c r="B164" s="5" t="s">
        <v>74</v>
      </c>
      <c r="C164" s="5" t="s">
        <v>127</v>
      </c>
      <c r="D164" s="5" t="s">
        <v>134</v>
      </c>
      <c r="E164" s="58">
        <v>43600</v>
      </c>
      <c r="F164" s="58">
        <v>44149</v>
      </c>
      <c r="G164" s="4" t="s">
        <v>8856</v>
      </c>
      <c r="H164" s="63">
        <v>40</v>
      </c>
      <c r="I164" s="63" t="s">
        <v>69</v>
      </c>
      <c r="J164" s="64">
        <v>0</v>
      </c>
      <c r="K164" s="64" t="s">
        <v>44</v>
      </c>
      <c r="L164" s="5" t="s">
        <v>102</v>
      </c>
      <c r="M164" s="5" t="s">
        <v>51</v>
      </c>
      <c r="N164" s="5" t="s">
        <v>591</v>
      </c>
      <c r="O164" s="5" t="s">
        <v>68</v>
      </c>
      <c r="P164" s="5">
        <v>0</v>
      </c>
      <c r="Q164" s="5">
        <v>98</v>
      </c>
      <c r="R164" s="5" t="s">
        <v>8863</v>
      </c>
      <c r="S164" s="68">
        <v>45632000</v>
      </c>
    </row>
    <row r="165" spans="1:19" x14ac:dyDescent="0.25">
      <c r="A165" s="5">
        <v>202195308</v>
      </c>
      <c r="B165" s="5" t="s">
        <v>74</v>
      </c>
      <c r="C165" s="5" t="s">
        <v>127</v>
      </c>
      <c r="D165" s="5" t="s">
        <v>134</v>
      </c>
      <c r="E165" s="58">
        <v>43600</v>
      </c>
      <c r="F165" s="58">
        <v>44149</v>
      </c>
      <c r="G165" s="4" t="s">
        <v>8856</v>
      </c>
      <c r="H165" s="63">
        <v>37</v>
      </c>
      <c r="I165" s="63" t="s">
        <v>69</v>
      </c>
      <c r="J165" s="64">
        <v>0</v>
      </c>
      <c r="K165" s="64" t="s">
        <v>44</v>
      </c>
      <c r="L165" s="5" t="s">
        <v>102</v>
      </c>
      <c r="M165" s="5" t="s">
        <v>51</v>
      </c>
      <c r="N165" s="5" t="s">
        <v>591</v>
      </c>
      <c r="O165" s="5" t="s">
        <v>68</v>
      </c>
      <c r="P165" s="5">
        <v>1</v>
      </c>
      <c r="Q165" s="5">
        <v>91</v>
      </c>
      <c r="R165" s="5" t="s">
        <v>8861</v>
      </c>
      <c r="S165" s="68">
        <v>45632000</v>
      </c>
    </row>
    <row r="166" spans="1:19" x14ac:dyDescent="0.25">
      <c r="A166" s="5">
        <v>202196309</v>
      </c>
      <c r="B166" s="5" t="s">
        <v>74</v>
      </c>
      <c r="C166" s="5" t="s">
        <v>127</v>
      </c>
      <c r="D166" s="5" t="s">
        <v>134</v>
      </c>
      <c r="E166" s="58">
        <v>42156</v>
      </c>
      <c r="F166" s="58">
        <v>44165</v>
      </c>
      <c r="G166" s="4" t="s">
        <v>8856</v>
      </c>
      <c r="H166" s="63">
        <v>30</v>
      </c>
      <c r="I166" s="63" t="s">
        <v>62</v>
      </c>
      <c r="J166" s="64">
        <v>0</v>
      </c>
      <c r="K166" s="64" t="s">
        <v>44</v>
      </c>
      <c r="L166" s="5" t="s">
        <v>102</v>
      </c>
      <c r="M166" s="5" t="s">
        <v>51</v>
      </c>
      <c r="N166" s="5" t="s">
        <v>591</v>
      </c>
      <c r="O166" s="5" t="s">
        <v>68</v>
      </c>
      <c r="P166" s="5">
        <v>0</v>
      </c>
      <c r="Q166" s="5">
        <v>85</v>
      </c>
      <c r="R166" s="5" t="s">
        <v>8861</v>
      </c>
      <c r="S166" s="68">
        <v>45632000</v>
      </c>
    </row>
    <row r="167" spans="1:19" x14ac:dyDescent="0.25">
      <c r="A167" s="5">
        <v>202197310</v>
      </c>
      <c r="B167" s="5" t="s">
        <v>74</v>
      </c>
      <c r="C167" s="5" t="s">
        <v>127</v>
      </c>
      <c r="D167" s="5" t="s">
        <v>134</v>
      </c>
      <c r="E167" s="58">
        <v>39643</v>
      </c>
      <c r="F167" s="58">
        <v>44166</v>
      </c>
      <c r="G167" s="4" t="s">
        <v>8856</v>
      </c>
      <c r="H167" s="63">
        <v>57</v>
      </c>
      <c r="I167" s="63" t="s">
        <v>54</v>
      </c>
      <c r="J167" s="64">
        <v>0</v>
      </c>
      <c r="K167" s="64" t="s">
        <v>44</v>
      </c>
      <c r="L167" s="5" t="s">
        <v>106</v>
      </c>
      <c r="M167" s="5" t="s">
        <v>46</v>
      </c>
      <c r="N167" s="5" t="s">
        <v>591</v>
      </c>
      <c r="O167" s="5" t="s">
        <v>68</v>
      </c>
      <c r="P167" s="5">
        <v>0</v>
      </c>
      <c r="Q167" s="5">
        <v>95</v>
      </c>
      <c r="R167" s="5" t="s">
        <v>8863</v>
      </c>
      <c r="S167" s="68">
        <v>45632000</v>
      </c>
    </row>
    <row r="168" spans="1:19" x14ac:dyDescent="0.25">
      <c r="A168" s="5">
        <v>202198311</v>
      </c>
      <c r="B168" s="5" t="s">
        <v>74</v>
      </c>
      <c r="C168" s="5" t="s">
        <v>127</v>
      </c>
      <c r="D168" s="5" t="s">
        <v>134</v>
      </c>
      <c r="E168" s="58">
        <v>42164</v>
      </c>
      <c r="F168" s="58">
        <v>44173</v>
      </c>
      <c r="G168" s="4" t="s">
        <v>8856</v>
      </c>
      <c r="H168" s="63">
        <v>45</v>
      </c>
      <c r="I168" s="63" t="s">
        <v>69</v>
      </c>
      <c r="J168" s="64">
        <v>0</v>
      </c>
      <c r="K168" s="64" t="s">
        <v>44</v>
      </c>
      <c r="L168" s="5" t="s">
        <v>102</v>
      </c>
      <c r="M168" s="5" t="s">
        <v>46</v>
      </c>
      <c r="N168" s="5" t="s">
        <v>591</v>
      </c>
      <c r="O168" s="5" t="s">
        <v>68</v>
      </c>
      <c r="P168" s="5">
        <v>0</v>
      </c>
      <c r="Q168" s="5">
        <v>92</v>
      </c>
      <c r="R168" s="5" t="s">
        <v>8861</v>
      </c>
      <c r="S168" s="68">
        <v>45632000</v>
      </c>
    </row>
    <row r="169" spans="1:19" x14ac:dyDescent="0.25">
      <c r="A169" s="5">
        <v>202199312</v>
      </c>
      <c r="B169" s="5" t="s">
        <v>74</v>
      </c>
      <c r="C169" s="5" t="s">
        <v>127</v>
      </c>
      <c r="D169" s="5" t="s">
        <v>134</v>
      </c>
      <c r="E169" s="58">
        <v>43892</v>
      </c>
      <c r="F169" s="58">
        <v>44256</v>
      </c>
      <c r="G169" s="4" t="s">
        <v>8857</v>
      </c>
      <c r="H169" s="63">
        <v>27</v>
      </c>
      <c r="I169" s="63" t="s">
        <v>62</v>
      </c>
      <c r="J169" s="64">
        <v>0</v>
      </c>
      <c r="K169" s="64" t="s">
        <v>44</v>
      </c>
      <c r="L169" s="5" t="s">
        <v>102</v>
      </c>
      <c r="M169" s="5" t="s">
        <v>51</v>
      </c>
      <c r="N169" s="5" t="s">
        <v>591</v>
      </c>
      <c r="O169" s="5" t="s">
        <v>68</v>
      </c>
      <c r="P169" s="5">
        <v>1</v>
      </c>
      <c r="Q169" s="5">
        <v>80</v>
      </c>
      <c r="R169" s="5" t="s">
        <v>8862</v>
      </c>
      <c r="S169" s="68">
        <v>45632000</v>
      </c>
    </row>
    <row r="170" spans="1:19" x14ac:dyDescent="0.25">
      <c r="A170" s="5">
        <v>202200313</v>
      </c>
      <c r="B170" s="5" t="s">
        <v>74</v>
      </c>
      <c r="C170" s="5" t="s">
        <v>127</v>
      </c>
      <c r="D170" s="5" t="s">
        <v>134</v>
      </c>
      <c r="E170" s="58">
        <v>43906</v>
      </c>
      <c r="F170" s="58">
        <v>44270</v>
      </c>
      <c r="G170" s="4" t="s">
        <v>8857</v>
      </c>
      <c r="H170" s="63">
        <v>25</v>
      </c>
      <c r="I170" s="63" t="s">
        <v>62</v>
      </c>
      <c r="J170" s="64">
        <v>0</v>
      </c>
      <c r="K170" s="64" t="s">
        <v>55</v>
      </c>
      <c r="L170" s="5" t="s">
        <v>56</v>
      </c>
      <c r="M170" s="5" t="s">
        <v>51</v>
      </c>
      <c r="N170" s="5" t="s">
        <v>591</v>
      </c>
      <c r="O170" s="5" t="s">
        <v>68</v>
      </c>
      <c r="P170" s="5">
        <v>0</v>
      </c>
      <c r="Q170" s="5">
        <v>82</v>
      </c>
      <c r="R170" s="5" t="s">
        <v>8862</v>
      </c>
      <c r="S170" s="68">
        <v>45632000</v>
      </c>
    </row>
    <row r="171" spans="1:19" x14ac:dyDescent="0.25">
      <c r="A171" s="5">
        <v>202201314</v>
      </c>
      <c r="B171" s="5" t="s">
        <v>74</v>
      </c>
      <c r="C171" s="5" t="s">
        <v>127</v>
      </c>
      <c r="D171" s="5" t="s">
        <v>134</v>
      </c>
      <c r="E171" s="58">
        <v>44067</v>
      </c>
      <c r="F171" s="58">
        <v>44312</v>
      </c>
      <c r="G171" s="4" t="s">
        <v>8857</v>
      </c>
      <c r="H171" s="63">
        <v>31</v>
      </c>
      <c r="I171" s="63" t="s">
        <v>43</v>
      </c>
      <c r="J171" s="64">
        <v>0</v>
      </c>
      <c r="K171" s="64" t="s">
        <v>55</v>
      </c>
      <c r="L171" s="5" t="s">
        <v>56</v>
      </c>
      <c r="M171" s="5" t="s">
        <v>46</v>
      </c>
      <c r="N171" s="5" t="s">
        <v>591</v>
      </c>
      <c r="O171" s="5" t="s">
        <v>68</v>
      </c>
      <c r="P171" s="5">
        <v>1</v>
      </c>
      <c r="Q171" s="5">
        <v>82</v>
      </c>
      <c r="R171" s="5" t="s">
        <v>8862</v>
      </c>
      <c r="S171" s="68">
        <v>45632000</v>
      </c>
    </row>
    <row r="172" spans="1:19" x14ac:dyDescent="0.25">
      <c r="A172" s="5">
        <v>202202315</v>
      </c>
      <c r="B172" s="5" t="s">
        <v>74</v>
      </c>
      <c r="C172" s="5" t="s">
        <v>127</v>
      </c>
      <c r="D172" s="5" t="s">
        <v>134</v>
      </c>
      <c r="E172" s="58">
        <v>43815</v>
      </c>
      <c r="F172" s="58">
        <v>44362</v>
      </c>
      <c r="G172" s="4" t="s">
        <v>8857</v>
      </c>
      <c r="H172" s="63">
        <v>33</v>
      </c>
      <c r="I172" s="63" t="s">
        <v>43</v>
      </c>
      <c r="J172" s="64">
        <v>0</v>
      </c>
      <c r="K172" s="64" t="s">
        <v>44</v>
      </c>
      <c r="L172" s="5" t="s">
        <v>102</v>
      </c>
      <c r="M172" s="5" t="s">
        <v>46</v>
      </c>
      <c r="N172" s="5" t="s">
        <v>591</v>
      </c>
      <c r="O172" s="5" t="s">
        <v>68</v>
      </c>
      <c r="P172" s="5">
        <v>0</v>
      </c>
      <c r="Q172" s="5">
        <v>99</v>
      </c>
      <c r="R172" s="5" t="s">
        <v>8863</v>
      </c>
      <c r="S172" s="68">
        <v>45632000</v>
      </c>
    </row>
    <row r="173" spans="1:19" x14ac:dyDescent="0.25">
      <c r="A173" s="5">
        <v>202203316</v>
      </c>
      <c r="B173" s="5" t="s">
        <v>74</v>
      </c>
      <c r="C173" s="5" t="s">
        <v>127</v>
      </c>
      <c r="D173" s="5" t="s">
        <v>134</v>
      </c>
      <c r="E173" s="58">
        <v>44013</v>
      </c>
      <c r="F173" s="58">
        <v>44377</v>
      </c>
      <c r="G173" s="4" t="s">
        <v>8857</v>
      </c>
      <c r="H173" s="63">
        <v>25</v>
      </c>
      <c r="I173" s="63" t="s">
        <v>62</v>
      </c>
      <c r="J173" s="64">
        <v>0</v>
      </c>
      <c r="K173" s="64" t="s">
        <v>44</v>
      </c>
      <c r="L173" s="5" t="s">
        <v>102</v>
      </c>
      <c r="M173" s="5" t="s">
        <v>46</v>
      </c>
      <c r="N173" s="5" t="s">
        <v>591</v>
      </c>
      <c r="O173" s="5" t="s">
        <v>68</v>
      </c>
      <c r="P173" s="5">
        <v>0</v>
      </c>
      <c r="Q173" s="5">
        <v>80</v>
      </c>
      <c r="R173" s="5" t="s">
        <v>8862</v>
      </c>
      <c r="S173" s="68">
        <v>45632000</v>
      </c>
    </row>
    <row r="174" spans="1:19" x14ac:dyDescent="0.25">
      <c r="A174" s="5">
        <v>202204317</v>
      </c>
      <c r="B174" s="5" t="s">
        <v>74</v>
      </c>
      <c r="C174" s="5" t="s">
        <v>127</v>
      </c>
      <c r="D174" s="5" t="s">
        <v>134</v>
      </c>
      <c r="E174" s="58">
        <v>44235</v>
      </c>
      <c r="F174" s="58">
        <v>44415</v>
      </c>
      <c r="G174" s="4" t="s">
        <v>8857</v>
      </c>
      <c r="H174" s="63">
        <v>36</v>
      </c>
      <c r="I174" s="63" t="s">
        <v>69</v>
      </c>
      <c r="J174" s="64">
        <v>0</v>
      </c>
      <c r="K174" s="64" t="s">
        <v>44</v>
      </c>
      <c r="L174" s="5" t="s">
        <v>102</v>
      </c>
      <c r="M174" s="5" t="s">
        <v>51</v>
      </c>
      <c r="N174" s="5" t="s">
        <v>591</v>
      </c>
      <c r="O174" s="5" t="s">
        <v>68</v>
      </c>
      <c r="P174" s="5">
        <v>0</v>
      </c>
      <c r="Q174" s="5">
        <v>97</v>
      </c>
      <c r="R174" s="5" t="s">
        <v>8863</v>
      </c>
      <c r="S174" s="68">
        <v>45632000</v>
      </c>
    </row>
    <row r="175" spans="1:19" x14ac:dyDescent="0.25">
      <c r="A175" s="5">
        <v>202205318</v>
      </c>
      <c r="B175" s="5" t="s">
        <v>74</v>
      </c>
      <c r="C175" s="5" t="s">
        <v>127</v>
      </c>
      <c r="D175" s="5" t="s">
        <v>134</v>
      </c>
      <c r="E175" s="58">
        <v>43712</v>
      </c>
      <c r="F175" s="58">
        <v>44442</v>
      </c>
      <c r="G175" s="4" t="s">
        <v>8857</v>
      </c>
      <c r="H175" s="63">
        <v>30</v>
      </c>
      <c r="I175" s="63" t="s">
        <v>62</v>
      </c>
      <c r="J175" s="64">
        <v>0</v>
      </c>
      <c r="K175" s="64" t="s">
        <v>44</v>
      </c>
      <c r="L175" s="5" t="s">
        <v>102</v>
      </c>
      <c r="M175" s="5" t="s">
        <v>51</v>
      </c>
      <c r="N175" s="5" t="s">
        <v>591</v>
      </c>
      <c r="O175" s="5" t="s">
        <v>68</v>
      </c>
      <c r="P175" s="5">
        <v>1</v>
      </c>
      <c r="Q175" s="5">
        <v>95</v>
      </c>
      <c r="R175" s="5" t="s">
        <v>8863</v>
      </c>
      <c r="S175" s="68">
        <v>45632000</v>
      </c>
    </row>
    <row r="176" spans="1:19" x14ac:dyDescent="0.25">
      <c r="A176" s="5">
        <v>202206319</v>
      </c>
      <c r="B176" s="5" t="s">
        <v>74</v>
      </c>
      <c r="C176" s="5" t="s">
        <v>127</v>
      </c>
      <c r="D176" s="5" t="s">
        <v>134</v>
      </c>
      <c r="E176" s="58">
        <v>41365</v>
      </c>
      <c r="F176" s="58">
        <v>44469</v>
      </c>
      <c r="G176" s="4" t="s">
        <v>8857</v>
      </c>
      <c r="H176" s="63">
        <v>31</v>
      </c>
      <c r="I176" s="63" t="s">
        <v>43</v>
      </c>
      <c r="J176" s="64">
        <v>0</v>
      </c>
      <c r="K176" s="64" t="s">
        <v>55</v>
      </c>
      <c r="L176" s="5" t="s">
        <v>56</v>
      </c>
      <c r="M176" s="5" t="s">
        <v>46</v>
      </c>
      <c r="N176" s="5" t="s">
        <v>591</v>
      </c>
      <c r="O176" s="5" t="s">
        <v>68</v>
      </c>
      <c r="P176" s="5">
        <v>0</v>
      </c>
      <c r="Q176" s="5">
        <v>92</v>
      </c>
      <c r="R176" s="5" t="s">
        <v>8861</v>
      </c>
      <c r="S176" s="68">
        <v>45632000</v>
      </c>
    </row>
    <row r="177" spans="1:19" x14ac:dyDescent="0.25">
      <c r="A177" s="5">
        <v>202207320</v>
      </c>
      <c r="B177" s="5" t="s">
        <v>74</v>
      </c>
      <c r="C177" s="5" t="s">
        <v>127</v>
      </c>
      <c r="D177" s="5" t="s">
        <v>134</v>
      </c>
      <c r="E177" s="58">
        <v>43577</v>
      </c>
      <c r="F177" s="58">
        <v>44490</v>
      </c>
      <c r="G177" s="4" t="s">
        <v>8857</v>
      </c>
      <c r="H177" s="63">
        <v>41</v>
      </c>
      <c r="I177" s="63" t="s">
        <v>69</v>
      </c>
      <c r="J177" s="64">
        <v>0</v>
      </c>
      <c r="K177" s="64" t="s">
        <v>44</v>
      </c>
      <c r="L177" s="5" t="s">
        <v>102</v>
      </c>
      <c r="M177" s="5" t="s">
        <v>51</v>
      </c>
      <c r="N177" s="5" t="s">
        <v>591</v>
      </c>
      <c r="O177" s="5" t="s">
        <v>68</v>
      </c>
      <c r="P177" s="5">
        <v>1</v>
      </c>
      <c r="Q177" s="5">
        <v>91</v>
      </c>
      <c r="R177" s="5" t="s">
        <v>8861</v>
      </c>
      <c r="S177" s="68">
        <v>45632000</v>
      </c>
    </row>
    <row r="178" spans="1:19" x14ac:dyDescent="0.25">
      <c r="A178" s="5">
        <v>202208321</v>
      </c>
      <c r="B178" s="5" t="s">
        <v>74</v>
      </c>
      <c r="C178" s="5" t="s">
        <v>127</v>
      </c>
      <c r="D178" s="5" t="s">
        <v>134</v>
      </c>
      <c r="E178" s="58">
        <v>43682</v>
      </c>
      <c r="F178" s="58">
        <v>44584</v>
      </c>
      <c r="G178" s="4" t="s">
        <v>8858</v>
      </c>
      <c r="H178" s="63">
        <v>31</v>
      </c>
      <c r="I178" s="63" t="s">
        <v>43</v>
      </c>
      <c r="J178" s="64">
        <v>0</v>
      </c>
      <c r="K178" s="64" t="s">
        <v>55</v>
      </c>
      <c r="L178" s="5" t="s">
        <v>56</v>
      </c>
      <c r="M178" s="5" t="s">
        <v>46</v>
      </c>
      <c r="N178" s="5" t="s">
        <v>591</v>
      </c>
      <c r="O178" s="5" t="s">
        <v>68</v>
      </c>
      <c r="P178" s="5">
        <v>1</v>
      </c>
      <c r="Q178" s="5">
        <v>93</v>
      </c>
      <c r="R178" s="5" t="s">
        <v>8861</v>
      </c>
      <c r="S178" s="68">
        <v>45632000</v>
      </c>
    </row>
    <row r="179" spans="1:19" x14ac:dyDescent="0.25">
      <c r="A179" s="5">
        <v>202209322</v>
      </c>
      <c r="B179" s="5" t="s">
        <v>74</v>
      </c>
      <c r="C179" s="5" t="s">
        <v>127</v>
      </c>
      <c r="D179" s="5" t="s">
        <v>134</v>
      </c>
      <c r="E179" s="58">
        <v>42464</v>
      </c>
      <c r="F179" s="58">
        <v>44592</v>
      </c>
      <c r="G179" s="4" t="s">
        <v>8858</v>
      </c>
      <c r="H179" s="63">
        <v>29</v>
      </c>
      <c r="I179" s="63" t="s">
        <v>62</v>
      </c>
      <c r="J179" s="64">
        <v>0</v>
      </c>
      <c r="K179" s="64" t="s">
        <v>55</v>
      </c>
      <c r="L179" s="5" t="s">
        <v>56</v>
      </c>
      <c r="M179" s="5" t="s">
        <v>46</v>
      </c>
      <c r="N179" s="5" t="s">
        <v>591</v>
      </c>
      <c r="O179" s="5" t="s">
        <v>68</v>
      </c>
      <c r="P179" s="5">
        <v>0</v>
      </c>
      <c r="Q179" s="5">
        <v>94</v>
      </c>
      <c r="R179" s="5" t="s">
        <v>8863</v>
      </c>
      <c r="S179" s="68">
        <v>45632000</v>
      </c>
    </row>
    <row r="180" spans="1:19" x14ac:dyDescent="0.25">
      <c r="A180" s="5">
        <v>202210323</v>
      </c>
      <c r="B180" s="5" t="s">
        <v>74</v>
      </c>
      <c r="C180" s="5" t="s">
        <v>127</v>
      </c>
      <c r="D180" s="5" t="s">
        <v>134</v>
      </c>
      <c r="E180" s="58">
        <v>44502</v>
      </c>
      <c r="F180" s="58">
        <v>44659</v>
      </c>
      <c r="G180" s="4" t="s">
        <v>8858</v>
      </c>
      <c r="H180" s="63">
        <v>25</v>
      </c>
      <c r="I180" s="63" t="s">
        <v>62</v>
      </c>
      <c r="J180" s="64">
        <v>0</v>
      </c>
      <c r="K180" s="64" t="s">
        <v>55</v>
      </c>
      <c r="L180" s="5" t="s">
        <v>56</v>
      </c>
      <c r="M180" s="5" t="s">
        <v>46</v>
      </c>
      <c r="N180" s="5" t="s">
        <v>591</v>
      </c>
      <c r="O180" s="5" t="s">
        <v>68</v>
      </c>
      <c r="P180" s="5">
        <v>0</v>
      </c>
      <c r="Q180" s="5">
        <v>89</v>
      </c>
      <c r="R180" s="5" t="s">
        <v>8861</v>
      </c>
      <c r="S180" s="68">
        <v>45632000</v>
      </c>
    </row>
    <row r="181" spans="1:19" x14ac:dyDescent="0.25">
      <c r="A181" s="5">
        <v>202211324</v>
      </c>
      <c r="B181" s="5" t="s">
        <v>74</v>
      </c>
      <c r="C181" s="5" t="s">
        <v>127</v>
      </c>
      <c r="D181" s="5" t="s">
        <v>134</v>
      </c>
      <c r="E181" s="58">
        <v>36724</v>
      </c>
      <c r="F181" s="58">
        <v>44681</v>
      </c>
      <c r="G181" s="4" t="s">
        <v>8858</v>
      </c>
      <c r="H181" s="63">
        <v>57</v>
      </c>
      <c r="I181" s="63" t="s">
        <v>54</v>
      </c>
      <c r="J181" s="64">
        <v>0</v>
      </c>
      <c r="K181" s="64" t="s">
        <v>44</v>
      </c>
      <c r="L181" s="5" t="s">
        <v>226</v>
      </c>
      <c r="M181" s="5" t="s">
        <v>46</v>
      </c>
      <c r="N181" s="5" t="s">
        <v>591</v>
      </c>
      <c r="O181" s="5" t="s">
        <v>68</v>
      </c>
      <c r="P181" s="5">
        <v>0</v>
      </c>
      <c r="Q181" s="5">
        <v>76</v>
      </c>
      <c r="R181" s="5" t="s">
        <v>8862</v>
      </c>
      <c r="S181" s="68">
        <v>45632000</v>
      </c>
    </row>
    <row r="182" spans="1:19" x14ac:dyDescent="0.25">
      <c r="A182" s="5">
        <v>202212325</v>
      </c>
      <c r="B182" s="5" t="s">
        <v>72</v>
      </c>
      <c r="C182" s="5" t="s">
        <v>14</v>
      </c>
      <c r="D182" s="5" t="s">
        <v>14</v>
      </c>
      <c r="E182" s="58">
        <v>42556</v>
      </c>
      <c r="F182" s="58">
        <v>43844</v>
      </c>
      <c r="G182" s="4" t="s">
        <v>8856</v>
      </c>
      <c r="H182" s="63">
        <v>31</v>
      </c>
      <c r="I182" s="63" t="s">
        <v>43</v>
      </c>
      <c r="J182" s="64">
        <v>0</v>
      </c>
      <c r="K182" s="64" t="s">
        <v>55</v>
      </c>
      <c r="L182" s="5" t="s">
        <v>56</v>
      </c>
      <c r="M182" s="5" t="s">
        <v>46</v>
      </c>
      <c r="N182" s="5" t="s">
        <v>591</v>
      </c>
      <c r="O182" s="5" t="s">
        <v>68</v>
      </c>
      <c r="P182" s="5">
        <v>1</v>
      </c>
      <c r="Q182" s="5">
        <v>95</v>
      </c>
      <c r="R182" s="5" t="s">
        <v>8863</v>
      </c>
      <c r="S182" s="68">
        <v>45632000</v>
      </c>
    </row>
    <row r="183" spans="1:19" x14ac:dyDescent="0.25">
      <c r="A183" s="5">
        <v>202213326</v>
      </c>
      <c r="B183" s="5" t="s">
        <v>72</v>
      </c>
      <c r="C183" s="5" t="s">
        <v>127</v>
      </c>
      <c r="D183" s="5" t="s">
        <v>134</v>
      </c>
      <c r="E183" s="58">
        <v>42156</v>
      </c>
      <c r="F183" s="58">
        <v>43901</v>
      </c>
      <c r="G183" s="4" t="s">
        <v>8856</v>
      </c>
      <c r="H183" s="63">
        <v>29</v>
      </c>
      <c r="I183" s="63" t="s">
        <v>62</v>
      </c>
      <c r="J183" s="64">
        <v>0</v>
      </c>
      <c r="K183" s="64" t="s">
        <v>55</v>
      </c>
      <c r="L183" s="5" t="s">
        <v>56</v>
      </c>
      <c r="M183" s="5" t="s">
        <v>46</v>
      </c>
      <c r="N183" s="5" t="s">
        <v>591</v>
      </c>
      <c r="O183" s="5" t="s">
        <v>68</v>
      </c>
      <c r="P183" s="5">
        <v>0</v>
      </c>
      <c r="Q183" s="5">
        <v>75</v>
      </c>
      <c r="R183" s="5" t="s">
        <v>8862</v>
      </c>
      <c r="S183" s="68">
        <v>45632000</v>
      </c>
    </row>
    <row r="184" spans="1:19" x14ac:dyDescent="0.25">
      <c r="A184" s="5">
        <v>202214327</v>
      </c>
      <c r="B184" s="5" t="s">
        <v>72</v>
      </c>
      <c r="C184" s="5" t="s">
        <v>127</v>
      </c>
      <c r="D184" s="5" t="s">
        <v>134</v>
      </c>
      <c r="E184" s="58">
        <v>40616</v>
      </c>
      <c r="F184" s="58">
        <v>43979</v>
      </c>
      <c r="G184" s="4" t="s">
        <v>8856</v>
      </c>
      <c r="H184" s="63">
        <v>29</v>
      </c>
      <c r="I184" s="63" t="s">
        <v>62</v>
      </c>
      <c r="J184" s="64">
        <v>0</v>
      </c>
      <c r="K184" s="64" t="s">
        <v>55</v>
      </c>
      <c r="L184" s="5" t="s">
        <v>56</v>
      </c>
      <c r="M184" s="5" t="s">
        <v>51</v>
      </c>
      <c r="N184" s="5" t="s">
        <v>591</v>
      </c>
      <c r="O184" s="5" t="s">
        <v>68</v>
      </c>
      <c r="P184" s="5">
        <v>1</v>
      </c>
      <c r="Q184" s="5">
        <v>76</v>
      </c>
      <c r="R184" s="5" t="s">
        <v>8862</v>
      </c>
      <c r="S184" s="68">
        <v>45632000</v>
      </c>
    </row>
    <row r="185" spans="1:19" x14ac:dyDescent="0.25">
      <c r="A185" s="5">
        <v>202215328</v>
      </c>
      <c r="B185" s="5" t="s">
        <v>72</v>
      </c>
      <c r="C185" s="5" t="s">
        <v>127</v>
      </c>
      <c r="D185" s="5" t="s">
        <v>134</v>
      </c>
      <c r="E185" s="58">
        <v>38719</v>
      </c>
      <c r="F185" s="58">
        <v>44005</v>
      </c>
      <c r="G185" s="4" t="s">
        <v>8856</v>
      </c>
      <c r="H185" s="63">
        <v>43</v>
      </c>
      <c r="I185" s="63" t="s">
        <v>69</v>
      </c>
      <c r="J185" s="64">
        <v>0</v>
      </c>
      <c r="K185" s="64" t="s">
        <v>55</v>
      </c>
      <c r="L185" s="5" t="s">
        <v>56</v>
      </c>
      <c r="M185" s="5" t="s">
        <v>46</v>
      </c>
      <c r="N185" s="5" t="s">
        <v>591</v>
      </c>
      <c r="O185" s="5" t="s">
        <v>68</v>
      </c>
      <c r="P185" s="5">
        <v>0</v>
      </c>
      <c r="Q185" s="5">
        <v>75</v>
      </c>
      <c r="R185" s="5" t="s">
        <v>8862</v>
      </c>
      <c r="S185" s="68">
        <v>45632000</v>
      </c>
    </row>
    <row r="186" spans="1:19" x14ac:dyDescent="0.25">
      <c r="A186" s="5">
        <v>202216329</v>
      </c>
      <c r="B186" s="5" t="s">
        <v>72</v>
      </c>
      <c r="C186" s="5" t="s">
        <v>127</v>
      </c>
      <c r="D186" s="5" t="s">
        <v>134</v>
      </c>
      <c r="E186" s="58">
        <v>43678</v>
      </c>
      <c r="F186" s="58">
        <v>44046</v>
      </c>
      <c r="G186" s="4" t="s">
        <v>8856</v>
      </c>
      <c r="H186" s="63">
        <v>25</v>
      </c>
      <c r="I186" s="63" t="s">
        <v>62</v>
      </c>
      <c r="J186" s="64">
        <v>0</v>
      </c>
      <c r="K186" s="64" t="s">
        <v>55</v>
      </c>
      <c r="L186" s="5" t="s">
        <v>56</v>
      </c>
      <c r="M186" s="5" t="s">
        <v>46</v>
      </c>
      <c r="N186" s="5" t="s">
        <v>591</v>
      </c>
      <c r="O186" s="5" t="s">
        <v>68</v>
      </c>
      <c r="P186" s="5">
        <v>1</v>
      </c>
      <c r="Q186" s="5">
        <v>93</v>
      </c>
      <c r="R186" s="5" t="s">
        <v>8861</v>
      </c>
      <c r="S186" s="68">
        <v>45632000</v>
      </c>
    </row>
    <row r="187" spans="1:19" x14ac:dyDescent="0.25">
      <c r="A187" s="5">
        <v>202217330</v>
      </c>
      <c r="B187" s="5" t="s">
        <v>72</v>
      </c>
      <c r="C187" s="5" t="s">
        <v>127</v>
      </c>
      <c r="D187" s="5" t="s">
        <v>134</v>
      </c>
      <c r="E187" s="58">
        <v>37418</v>
      </c>
      <c r="F187" s="58">
        <v>44073</v>
      </c>
      <c r="G187" s="4" t="s">
        <v>8856</v>
      </c>
      <c r="H187" s="63">
        <v>59</v>
      </c>
      <c r="I187" s="63" t="s">
        <v>54</v>
      </c>
      <c r="J187" s="64">
        <v>0</v>
      </c>
      <c r="K187" s="64" t="s">
        <v>44</v>
      </c>
      <c r="L187" s="5" t="s">
        <v>162</v>
      </c>
      <c r="M187" s="5" t="s">
        <v>46</v>
      </c>
      <c r="N187" s="5" t="s">
        <v>591</v>
      </c>
      <c r="O187" s="5" t="s">
        <v>68</v>
      </c>
      <c r="P187" s="5">
        <v>0</v>
      </c>
      <c r="Q187" s="5">
        <v>84</v>
      </c>
      <c r="R187" s="5" t="s">
        <v>8862</v>
      </c>
      <c r="S187" s="68">
        <v>45632000</v>
      </c>
    </row>
    <row r="188" spans="1:19" x14ac:dyDescent="0.25">
      <c r="A188" s="5">
        <v>202218331</v>
      </c>
      <c r="B188" s="5" t="s">
        <v>72</v>
      </c>
      <c r="C188" s="5" t="s">
        <v>127</v>
      </c>
      <c r="D188" s="5" t="s">
        <v>134</v>
      </c>
      <c r="E188" s="58">
        <v>36695</v>
      </c>
      <c r="F188" s="58">
        <v>44092</v>
      </c>
      <c r="G188" s="4" t="s">
        <v>8856</v>
      </c>
      <c r="H188" s="63">
        <v>60</v>
      </c>
      <c r="I188" s="63" t="s">
        <v>54</v>
      </c>
      <c r="J188" s="64">
        <v>0</v>
      </c>
      <c r="K188" s="64" t="s">
        <v>44</v>
      </c>
      <c r="L188" s="5" t="s">
        <v>115</v>
      </c>
      <c r="M188" s="5" t="s">
        <v>46</v>
      </c>
      <c r="N188" s="5" t="s">
        <v>591</v>
      </c>
      <c r="O188" s="5" t="s">
        <v>68</v>
      </c>
      <c r="P188" s="5">
        <v>1</v>
      </c>
      <c r="Q188" s="5">
        <v>89</v>
      </c>
      <c r="R188" s="5" t="s">
        <v>8861</v>
      </c>
      <c r="S188" s="68">
        <v>45632000</v>
      </c>
    </row>
    <row r="189" spans="1:19" x14ac:dyDescent="0.25">
      <c r="A189" s="5">
        <v>202219332</v>
      </c>
      <c r="B189" s="5" t="s">
        <v>72</v>
      </c>
      <c r="C189" s="5" t="s">
        <v>127</v>
      </c>
      <c r="D189" s="5" t="s">
        <v>134</v>
      </c>
      <c r="E189" s="58">
        <v>43692</v>
      </c>
      <c r="F189" s="58">
        <v>44241</v>
      </c>
      <c r="G189" s="4" t="s">
        <v>8857</v>
      </c>
      <c r="H189" s="63">
        <v>40</v>
      </c>
      <c r="I189" s="63" t="s">
        <v>69</v>
      </c>
      <c r="J189" s="64">
        <v>0</v>
      </c>
      <c r="K189" s="64" t="s">
        <v>44</v>
      </c>
      <c r="L189" s="5" t="s">
        <v>102</v>
      </c>
      <c r="M189" s="5" t="s">
        <v>51</v>
      </c>
      <c r="N189" s="5" t="s">
        <v>591</v>
      </c>
      <c r="O189" s="5" t="s">
        <v>68</v>
      </c>
      <c r="P189" s="5">
        <v>1</v>
      </c>
      <c r="Q189" s="5">
        <v>97</v>
      </c>
      <c r="R189" s="5" t="s">
        <v>8863</v>
      </c>
      <c r="S189" s="68">
        <v>45632000</v>
      </c>
    </row>
    <row r="190" spans="1:19" x14ac:dyDescent="0.25">
      <c r="A190" s="5">
        <v>202220333</v>
      </c>
      <c r="B190" s="5" t="s">
        <v>72</v>
      </c>
      <c r="C190" s="5" t="s">
        <v>127</v>
      </c>
      <c r="D190" s="5" t="s">
        <v>134</v>
      </c>
      <c r="E190" s="58">
        <v>43360</v>
      </c>
      <c r="F190" s="58">
        <v>44255</v>
      </c>
      <c r="G190" s="4" t="s">
        <v>8857</v>
      </c>
      <c r="H190" s="63">
        <v>35</v>
      </c>
      <c r="I190" s="63" t="s">
        <v>43</v>
      </c>
      <c r="J190" s="64">
        <v>0</v>
      </c>
      <c r="K190" s="64" t="s">
        <v>55</v>
      </c>
      <c r="L190" s="5" t="s">
        <v>56</v>
      </c>
      <c r="M190" s="5" t="s">
        <v>51</v>
      </c>
      <c r="N190" s="5" t="s">
        <v>591</v>
      </c>
      <c r="O190" s="5" t="s">
        <v>68</v>
      </c>
      <c r="P190" s="5">
        <v>0</v>
      </c>
      <c r="Q190" s="5">
        <v>85</v>
      </c>
      <c r="R190" s="5" t="s">
        <v>8861</v>
      </c>
      <c r="S190" s="68">
        <v>45632000</v>
      </c>
    </row>
    <row r="191" spans="1:19" x14ac:dyDescent="0.25">
      <c r="A191" s="5">
        <v>202221334</v>
      </c>
      <c r="B191" s="5" t="s">
        <v>72</v>
      </c>
      <c r="C191" s="5" t="s">
        <v>127</v>
      </c>
      <c r="D191" s="5" t="s">
        <v>134</v>
      </c>
      <c r="E191" s="58">
        <v>43998</v>
      </c>
      <c r="F191" s="58">
        <v>44313</v>
      </c>
      <c r="G191" s="4" t="s">
        <v>8857</v>
      </c>
      <c r="H191" s="63">
        <v>29</v>
      </c>
      <c r="I191" s="63" t="s">
        <v>62</v>
      </c>
      <c r="J191" s="64">
        <v>0</v>
      </c>
      <c r="K191" s="64" t="s">
        <v>55</v>
      </c>
      <c r="L191" s="5" t="s">
        <v>56</v>
      </c>
      <c r="M191" s="5" t="s">
        <v>46</v>
      </c>
      <c r="N191" s="5" t="s">
        <v>591</v>
      </c>
      <c r="O191" s="5" t="s">
        <v>68</v>
      </c>
      <c r="P191" s="5">
        <v>0</v>
      </c>
      <c r="Q191" s="5">
        <v>78</v>
      </c>
      <c r="R191" s="5" t="s">
        <v>8862</v>
      </c>
      <c r="S191" s="68">
        <v>45632000</v>
      </c>
    </row>
    <row r="192" spans="1:19" x14ac:dyDescent="0.25">
      <c r="A192" s="5">
        <v>202222335</v>
      </c>
      <c r="B192" s="5" t="s">
        <v>72</v>
      </c>
      <c r="C192" s="5" t="s">
        <v>127</v>
      </c>
      <c r="D192" s="5" t="s">
        <v>134</v>
      </c>
      <c r="E192" s="58">
        <v>41113</v>
      </c>
      <c r="F192" s="58">
        <v>44357</v>
      </c>
      <c r="G192" s="4" t="s">
        <v>8857</v>
      </c>
      <c r="H192" s="63">
        <v>28</v>
      </c>
      <c r="I192" s="63" t="s">
        <v>62</v>
      </c>
      <c r="J192" s="64">
        <v>0</v>
      </c>
      <c r="K192" s="64" t="s">
        <v>55</v>
      </c>
      <c r="L192" s="5" t="s">
        <v>56</v>
      </c>
      <c r="M192" s="5" t="s">
        <v>51</v>
      </c>
      <c r="N192" s="5" t="s">
        <v>591</v>
      </c>
      <c r="O192" s="5" t="s">
        <v>68</v>
      </c>
      <c r="P192" s="5">
        <v>1</v>
      </c>
      <c r="Q192" s="5">
        <v>81</v>
      </c>
      <c r="R192" s="5" t="s">
        <v>8862</v>
      </c>
      <c r="S192" s="68">
        <v>45632000</v>
      </c>
    </row>
    <row r="193" spans="1:19" x14ac:dyDescent="0.25">
      <c r="A193" s="5">
        <v>202223336</v>
      </c>
      <c r="B193" s="5" t="s">
        <v>72</v>
      </c>
      <c r="C193" s="5" t="s">
        <v>127</v>
      </c>
      <c r="D193" s="5" t="s">
        <v>134</v>
      </c>
      <c r="E193" s="58">
        <v>41113</v>
      </c>
      <c r="F193" s="58">
        <v>44372</v>
      </c>
      <c r="G193" s="4" t="s">
        <v>8857</v>
      </c>
      <c r="H193" s="63">
        <v>30</v>
      </c>
      <c r="I193" s="63" t="s">
        <v>62</v>
      </c>
      <c r="J193" s="64">
        <v>0</v>
      </c>
      <c r="K193" s="64" t="s">
        <v>55</v>
      </c>
      <c r="L193" s="5" t="s">
        <v>56</v>
      </c>
      <c r="M193" s="5" t="s">
        <v>51</v>
      </c>
      <c r="N193" s="5" t="s">
        <v>591</v>
      </c>
      <c r="O193" s="5" t="s">
        <v>68</v>
      </c>
      <c r="P193" s="5">
        <v>1</v>
      </c>
      <c r="Q193" s="5">
        <v>88</v>
      </c>
      <c r="R193" s="5" t="s">
        <v>8861</v>
      </c>
      <c r="S193" s="68">
        <v>45632000</v>
      </c>
    </row>
    <row r="194" spans="1:19" x14ac:dyDescent="0.25">
      <c r="A194" s="5">
        <v>202224337</v>
      </c>
      <c r="B194" s="5" t="s">
        <v>72</v>
      </c>
      <c r="C194" s="5" t="s">
        <v>127</v>
      </c>
      <c r="D194" s="5" t="s">
        <v>134</v>
      </c>
      <c r="E194" s="58">
        <v>42339</v>
      </c>
      <c r="F194" s="58">
        <v>44376</v>
      </c>
      <c r="G194" s="4" t="s">
        <v>8857</v>
      </c>
      <c r="H194" s="63">
        <v>25</v>
      </c>
      <c r="I194" s="63" t="s">
        <v>62</v>
      </c>
      <c r="J194" s="64">
        <v>0</v>
      </c>
      <c r="K194" s="64" t="s">
        <v>55</v>
      </c>
      <c r="L194" s="5" t="s">
        <v>56</v>
      </c>
      <c r="M194" s="5" t="s">
        <v>51</v>
      </c>
      <c r="N194" s="5" t="s">
        <v>591</v>
      </c>
      <c r="O194" s="5" t="s">
        <v>68</v>
      </c>
      <c r="P194" s="5">
        <v>0</v>
      </c>
      <c r="Q194" s="5">
        <v>99</v>
      </c>
      <c r="R194" s="5" t="s">
        <v>8863</v>
      </c>
      <c r="S194" s="68">
        <v>45632000</v>
      </c>
    </row>
    <row r="195" spans="1:19" x14ac:dyDescent="0.25">
      <c r="A195" s="5">
        <v>202225338</v>
      </c>
      <c r="B195" s="5" t="s">
        <v>72</v>
      </c>
      <c r="C195" s="5" t="s">
        <v>127</v>
      </c>
      <c r="D195" s="5" t="s">
        <v>134</v>
      </c>
      <c r="E195" s="58">
        <v>36705</v>
      </c>
      <c r="F195" s="58">
        <v>44377</v>
      </c>
      <c r="G195" s="4" t="s">
        <v>8857</v>
      </c>
      <c r="H195" s="63">
        <v>53</v>
      </c>
      <c r="I195" s="63" t="s">
        <v>59</v>
      </c>
      <c r="J195" s="64">
        <v>0</v>
      </c>
      <c r="K195" s="64" t="s">
        <v>44</v>
      </c>
      <c r="L195" s="5" t="s">
        <v>102</v>
      </c>
      <c r="M195" s="5" t="s">
        <v>46</v>
      </c>
      <c r="N195" s="5" t="s">
        <v>591</v>
      </c>
      <c r="O195" s="5" t="s">
        <v>68</v>
      </c>
      <c r="P195" s="5">
        <v>1</v>
      </c>
      <c r="Q195" s="5">
        <v>75</v>
      </c>
      <c r="R195" s="5" t="s">
        <v>8862</v>
      </c>
      <c r="S195" s="68">
        <v>45632000</v>
      </c>
    </row>
    <row r="196" spans="1:19" x14ac:dyDescent="0.25">
      <c r="A196" s="5">
        <v>202226339</v>
      </c>
      <c r="B196" s="5" t="s">
        <v>72</v>
      </c>
      <c r="C196" s="5" t="s">
        <v>127</v>
      </c>
      <c r="D196" s="5" t="s">
        <v>134</v>
      </c>
      <c r="E196" s="58">
        <v>43620</v>
      </c>
      <c r="F196" s="58">
        <v>44404</v>
      </c>
      <c r="G196" s="4" t="s">
        <v>8857</v>
      </c>
      <c r="H196" s="63">
        <v>29</v>
      </c>
      <c r="I196" s="63" t="s">
        <v>62</v>
      </c>
      <c r="J196" s="64">
        <v>0</v>
      </c>
      <c r="K196" s="64" t="s">
        <v>55</v>
      </c>
      <c r="L196" s="5" t="s">
        <v>56</v>
      </c>
      <c r="M196" s="5" t="s">
        <v>51</v>
      </c>
      <c r="N196" s="5" t="s">
        <v>591</v>
      </c>
      <c r="O196" s="5" t="s">
        <v>68</v>
      </c>
      <c r="P196" s="5">
        <v>1</v>
      </c>
      <c r="Q196" s="5">
        <v>80</v>
      </c>
      <c r="R196" s="5" t="s">
        <v>8862</v>
      </c>
      <c r="S196" s="68">
        <v>45632000</v>
      </c>
    </row>
    <row r="197" spans="1:19" x14ac:dyDescent="0.25">
      <c r="A197" s="5">
        <v>202227340</v>
      </c>
      <c r="B197" s="5" t="s">
        <v>72</v>
      </c>
      <c r="C197" s="5" t="s">
        <v>127</v>
      </c>
      <c r="D197" s="5" t="s">
        <v>134</v>
      </c>
      <c r="E197" s="58">
        <v>42892</v>
      </c>
      <c r="F197" s="58">
        <v>44407</v>
      </c>
      <c r="G197" s="4" t="s">
        <v>8857</v>
      </c>
      <c r="H197" s="63">
        <v>35</v>
      </c>
      <c r="I197" s="63" t="s">
        <v>43</v>
      </c>
      <c r="J197" s="64">
        <v>0</v>
      </c>
      <c r="K197" s="64" t="s">
        <v>55</v>
      </c>
      <c r="L197" s="5" t="s">
        <v>56</v>
      </c>
      <c r="M197" s="5" t="s">
        <v>46</v>
      </c>
      <c r="N197" s="5" t="s">
        <v>591</v>
      </c>
      <c r="O197" s="5" t="s">
        <v>68</v>
      </c>
      <c r="P197" s="5">
        <v>1</v>
      </c>
      <c r="Q197" s="5">
        <v>73</v>
      </c>
      <c r="R197" s="5" t="s">
        <v>8862</v>
      </c>
      <c r="S197" s="68">
        <v>45632000</v>
      </c>
    </row>
    <row r="198" spans="1:19" x14ac:dyDescent="0.25">
      <c r="A198" s="5">
        <v>202228341</v>
      </c>
      <c r="B198" s="5" t="s">
        <v>72</v>
      </c>
      <c r="C198" s="5" t="s">
        <v>127</v>
      </c>
      <c r="D198" s="5" t="s">
        <v>134</v>
      </c>
      <c r="E198" s="58">
        <v>42926</v>
      </c>
      <c r="F198" s="58">
        <v>44439</v>
      </c>
      <c r="G198" s="4" t="s">
        <v>8857</v>
      </c>
      <c r="H198" s="63">
        <v>28</v>
      </c>
      <c r="I198" s="63" t="s">
        <v>62</v>
      </c>
      <c r="J198" s="64">
        <v>0</v>
      </c>
      <c r="K198" s="64" t="s">
        <v>55</v>
      </c>
      <c r="L198" s="5" t="s">
        <v>56</v>
      </c>
      <c r="M198" s="5" t="s">
        <v>46</v>
      </c>
      <c r="N198" s="5" t="s">
        <v>591</v>
      </c>
      <c r="O198" s="5" t="s">
        <v>68</v>
      </c>
      <c r="P198" s="5">
        <v>0</v>
      </c>
      <c r="Q198" s="5">
        <v>94</v>
      </c>
      <c r="R198" s="5" t="s">
        <v>8863</v>
      </c>
      <c r="S198" s="68">
        <v>45632000</v>
      </c>
    </row>
    <row r="199" spans="1:19" x14ac:dyDescent="0.25">
      <c r="A199" s="5">
        <v>202229342</v>
      </c>
      <c r="B199" s="5" t="s">
        <v>72</v>
      </c>
      <c r="C199" s="5" t="s">
        <v>127</v>
      </c>
      <c r="D199" s="5" t="s">
        <v>134</v>
      </c>
      <c r="E199" s="58">
        <v>41379</v>
      </c>
      <c r="F199" s="58">
        <v>44483</v>
      </c>
      <c r="G199" s="4" t="s">
        <v>8857</v>
      </c>
      <c r="H199" s="63">
        <v>30</v>
      </c>
      <c r="I199" s="63" t="s">
        <v>62</v>
      </c>
      <c r="J199" s="64">
        <v>0</v>
      </c>
      <c r="K199" s="64" t="s">
        <v>44</v>
      </c>
      <c r="L199" s="5" t="s">
        <v>102</v>
      </c>
      <c r="M199" s="5" t="s">
        <v>46</v>
      </c>
      <c r="N199" s="5" t="s">
        <v>591</v>
      </c>
      <c r="O199" s="5" t="s">
        <v>68</v>
      </c>
      <c r="P199" s="5">
        <v>0</v>
      </c>
      <c r="Q199" s="5">
        <v>92</v>
      </c>
      <c r="R199" s="5" t="s">
        <v>8861</v>
      </c>
      <c r="S199" s="68">
        <v>45632000</v>
      </c>
    </row>
    <row r="200" spans="1:19" x14ac:dyDescent="0.25">
      <c r="A200" s="5">
        <v>202230343</v>
      </c>
      <c r="B200" s="5" t="s">
        <v>72</v>
      </c>
      <c r="C200" s="5" t="s">
        <v>127</v>
      </c>
      <c r="D200" s="5" t="s">
        <v>134</v>
      </c>
      <c r="E200" s="58">
        <v>38719</v>
      </c>
      <c r="F200" s="58">
        <v>44560</v>
      </c>
      <c r="G200" s="4" t="s">
        <v>8857</v>
      </c>
      <c r="H200" s="63">
        <v>37</v>
      </c>
      <c r="I200" s="63" t="s">
        <v>69</v>
      </c>
      <c r="J200" s="64">
        <v>0</v>
      </c>
      <c r="K200" s="64" t="s">
        <v>55</v>
      </c>
      <c r="L200" s="5" t="s">
        <v>56</v>
      </c>
      <c r="M200" s="5" t="s">
        <v>46</v>
      </c>
      <c r="N200" s="5" t="s">
        <v>591</v>
      </c>
      <c r="O200" s="5" t="s">
        <v>68</v>
      </c>
      <c r="P200" s="5">
        <v>1</v>
      </c>
      <c r="Q200" s="5">
        <v>71</v>
      </c>
      <c r="R200" s="5" t="s">
        <v>8862</v>
      </c>
      <c r="S200" s="68">
        <v>45632000</v>
      </c>
    </row>
    <row r="201" spans="1:19" x14ac:dyDescent="0.25">
      <c r="A201" s="5">
        <v>202231344</v>
      </c>
      <c r="B201" s="5" t="s">
        <v>72</v>
      </c>
      <c r="C201" s="5" t="s">
        <v>127</v>
      </c>
      <c r="D201" s="5" t="s">
        <v>134</v>
      </c>
      <c r="E201" s="58">
        <v>41114</v>
      </c>
      <c r="F201" s="58">
        <v>44560</v>
      </c>
      <c r="G201" s="4" t="s">
        <v>8857</v>
      </c>
      <c r="H201" s="63">
        <v>42</v>
      </c>
      <c r="I201" s="63" t="s">
        <v>69</v>
      </c>
      <c r="J201" s="64">
        <v>0</v>
      </c>
      <c r="K201" s="64" t="s">
        <v>55</v>
      </c>
      <c r="L201" s="5" t="s">
        <v>56</v>
      </c>
      <c r="M201" s="5" t="s">
        <v>46</v>
      </c>
      <c r="N201" s="5" t="s">
        <v>591</v>
      </c>
      <c r="O201" s="5" t="s">
        <v>68</v>
      </c>
      <c r="P201" s="5">
        <v>1</v>
      </c>
      <c r="Q201" s="5">
        <v>74</v>
      </c>
      <c r="R201" s="5" t="s">
        <v>8862</v>
      </c>
      <c r="S201" s="68">
        <v>45632000</v>
      </c>
    </row>
    <row r="202" spans="1:19" x14ac:dyDescent="0.25">
      <c r="A202" s="5">
        <v>202232345</v>
      </c>
      <c r="B202" s="5" t="s">
        <v>72</v>
      </c>
      <c r="C202" s="5" t="s">
        <v>127</v>
      </c>
      <c r="D202" s="5" t="s">
        <v>134</v>
      </c>
      <c r="E202" s="58">
        <v>41379</v>
      </c>
      <c r="F202" s="58">
        <v>44567</v>
      </c>
      <c r="G202" s="4" t="s">
        <v>8858</v>
      </c>
      <c r="H202" s="63">
        <v>29</v>
      </c>
      <c r="I202" s="63" t="s">
        <v>62</v>
      </c>
      <c r="J202" s="64">
        <v>0</v>
      </c>
      <c r="K202" s="64" t="s">
        <v>55</v>
      </c>
      <c r="L202" s="5" t="s">
        <v>56</v>
      </c>
      <c r="M202" s="5" t="s">
        <v>46</v>
      </c>
      <c r="N202" s="5" t="s">
        <v>591</v>
      </c>
      <c r="O202" s="5" t="s">
        <v>68</v>
      </c>
      <c r="P202" s="5">
        <v>0</v>
      </c>
      <c r="Q202" s="5">
        <v>71</v>
      </c>
      <c r="R202" s="5" t="s">
        <v>8862</v>
      </c>
      <c r="S202" s="68">
        <v>45632000</v>
      </c>
    </row>
    <row r="203" spans="1:19" x14ac:dyDescent="0.25">
      <c r="A203" s="5">
        <v>202233346</v>
      </c>
      <c r="B203" s="5" t="s">
        <v>72</v>
      </c>
      <c r="C203" s="5" t="s">
        <v>127</v>
      </c>
      <c r="D203" s="5" t="s">
        <v>134</v>
      </c>
      <c r="E203" s="58">
        <v>44172</v>
      </c>
      <c r="F203" s="58">
        <v>44629</v>
      </c>
      <c r="G203" s="4" t="s">
        <v>8858</v>
      </c>
      <c r="H203" s="63">
        <v>31</v>
      </c>
      <c r="I203" s="63" t="s">
        <v>43</v>
      </c>
      <c r="J203" s="64">
        <v>0</v>
      </c>
      <c r="K203" s="64" t="s">
        <v>55</v>
      </c>
      <c r="L203" s="5" t="s">
        <v>56</v>
      </c>
      <c r="M203" s="5" t="s">
        <v>51</v>
      </c>
      <c r="N203" s="5" t="s">
        <v>591</v>
      </c>
      <c r="O203" s="5" t="s">
        <v>68</v>
      </c>
      <c r="P203" s="5">
        <v>0</v>
      </c>
      <c r="Q203" s="5">
        <v>96</v>
      </c>
      <c r="R203" s="5" t="s">
        <v>8863</v>
      </c>
      <c r="S203" s="68">
        <v>45632000</v>
      </c>
    </row>
    <row r="204" spans="1:19" x14ac:dyDescent="0.25">
      <c r="A204" s="5">
        <v>202234347</v>
      </c>
      <c r="B204" s="5" t="s">
        <v>72</v>
      </c>
      <c r="C204" s="5" t="s">
        <v>127</v>
      </c>
      <c r="D204" s="5" t="s">
        <v>134</v>
      </c>
      <c r="E204" s="58">
        <v>44033</v>
      </c>
      <c r="F204" s="58">
        <v>44650</v>
      </c>
      <c r="G204" s="4" t="s">
        <v>8858</v>
      </c>
      <c r="H204" s="63">
        <v>34</v>
      </c>
      <c r="I204" s="63" t="s">
        <v>43</v>
      </c>
      <c r="J204" s="64">
        <v>0</v>
      </c>
      <c r="K204" s="64" t="s">
        <v>55</v>
      </c>
      <c r="L204" s="5" t="s">
        <v>56</v>
      </c>
      <c r="M204" s="5" t="s">
        <v>51</v>
      </c>
      <c r="N204" s="5" t="s">
        <v>591</v>
      </c>
      <c r="O204" s="5" t="s">
        <v>68</v>
      </c>
      <c r="P204" s="5">
        <v>0</v>
      </c>
      <c r="Q204" s="5">
        <v>72</v>
      </c>
      <c r="R204" s="5" t="s">
        <v>8862</v>
      </c>
      <c r="S204" s="68">
        <v>45632000</v>
      </c>
    </row>
    <row r="205" spans="1:19" x14ac:dyDescent="0.25">
      <c r="A205" s="5">
        <v>202235348</v>
      </c>
      <c r="B205" s="5" t="s">
        <v>72</v>
      </c>
      <c r="C205" s="5" t="s">
        <v>127</v>
      </c>
      <c r="D205" s="5" t="s">
        <v>134</v>
      </c>
      <c r="E205" s="58">
        <v>44475</v>
      </c>
      <c r="F205" s="58">
        <v>44671</v>
      </c>
      <c r="G205" s="4" t="s">
        <v>8858</v>
      </c>
      <c r="H205" s="63">
        <v>35</v>
      </c>
      <c r="I205" s="63" t="s">
        <v>43</v>
      </c>
      <c r="J205" s="64">
        <v>0</v>
      </c>
      <c r="K205" s="64" t="s">
        <v>55</v>
      </c>
      <c r="L205" s="5" t="s">
        <v>56</v>
      </c>
      <c r="M205" s="5" t="s">
        <v>51</v>
      </c>
      <c r="N205" s="5" t="s">
        <v>591</v>
      </c>
      <c r="O205" s="5" t="s">
        <v>68</v>
      </c>
      <c r="P205" s="5">
        <v>1</v>
      </c>
      <c r="Q205" s="5">
        <v>86</v>
      </c>
      <c r="R205" s="5" t="s">
        <v>8861</v>
      </c>
      <c r="S205" s="68">
        <v>45632000</v>
      </c>
    </row>
    <row r="206" spans="1:19" x14ac:dyDescent="0.25">
      <c r="A206" s="5">
        <v>202236349</v>
      </c>
      <c r="B206" s="5" t="s">
        <v>66</v>
      </c>
      <c r="C206" s="5" t="s">
        <v>14</v>
      </c>
      <c r="D206" s="5" t="s">
        <v>67</v>
      </c>
      <c r="E206" s="58">
        <v>42556</v>
      </c>
      <c r="F206" s="58">
        <v>43833</v>
      </c>
      <c r="G206" s="4" t="s">
        <v>8856</v>
      </c>
      <c r="H206" s="63">
        <v>34</v>
      </c>
      <c r="I206" s="63" t="s">
        <v>43</v>
      </c>
      <c r="J206" s="64">
        <v>0</v>
      </c>
      <c r="K206" s="64" t="s">
        <v>55</v>
      </c>
      <c r="L206" s="5" t="s">
        <v>56</v>
      </c>
      <c r="M206" s="5" t="s">
        <v>46</v>
      </c>
      <c r="N206" s="5" t="s">
        <v>591</v>
      </c>
      <c r="O206" s="5" t="s">
        <v>68</v>
      </c>
      <c r="P206" s="5">
        <v>1</v>
      </c>
      <c r="Q206" s="5">
        <v>83</v>
      </c>
      <c r="R206" s="5" t="s">
        <v>8862</v>
      </c>
      <c r="S206" s="68">
        <v>45632000</v>
      </c>
    </row>
    <row r="207" spans="1:19" x14ac:dyDescent="0.25">
      <c r="A207" s="5">
        <v>202237350</v>
      </c>
      <c r="B207" s="5" t="s">
        <v>66</v>
      </c>
      <c r="C207" s="5" t="s">
        <v>2</v>
      </c>
      <c r="D207" s="5" t="s">
        <v>104</v>
      </c>
      <c r="E207" s="58">
        <v>43563</v>
      </c>
      <c r="F207" s="58">
        <v>43860</v>
      </c>
      <c r="G207" s="4" t="s">
        <v>8856</v>
      </c>
      <c r="H207" s="63">
        <v>25</v>
      </c>
      <c r="I207" s="63" t="s">
        <v>62</v>
      </c>
      <c r="J207" s="64">
        <v>0</v>
      </c>
      <c r="K207" s="64" t="s">
        <v>55</v>
      </c>
      <c r="L207" s="5" t="s">
        <v>56</v>
      </c>
      <c r="M207" s="5" t="s">
        <v>46</v>
      </c>
      <c r="N207" s="5" t="s">
        <v>591</v>
      </c>
      <c r="O207" s="5" t="s">
        <v>68</v>
      </c>
      <c r="P207" s="5">
        <v>1</v>
      </c>
      <c r="Q207" s="5">
        <v>99</v>
      </c>
      <c r="R207" s="5" t="s">
        <v>8863</v>
      </c>
      <c r="S207" s="68">
        <v>45632000</v>
      </c>
    </row>
    <row r="208" spans="1:19" x14ac:dyDescent="0.25">
      <c r="A208" s="5">
        <v>202238351</v>
      </c>
      <c r="B208" s="5" t="s">
        <v>66</v>
      </c>
      <c r="C208" s="5" t="s">
        <v>14</v>
      </c>
      <c r="D208" s="5" t="s">
        <v>14</v>
      </c>
      <c r="E208" s="58">
        <v>43794</v>
      </c>
      <c r="F208" s="58">
        <v>43890</v>
      </c>
      <c r="G208" s="4" t="s">
        <v>8856</v>
      </c>
      <c r="H208" s="63">
        <v>29</v>
      </c>
      <c r="I208" s="63" t="s">
        <v>62</v>
      </c>
      <c r="J208" s="64">
        <v>0</v>
      </c>
      <c r="K208" s="64" t="s">
        <v>55</v>
      </c>
      <c r="L208" s="5" t="s">
        <v>56</v>
      </c>
      <c r="M208" s="5" t="s">
        <v>46</v>
      </c>
      <c r="N208" s="5" t="s">
        <v>591</v>
      </c>
      <c r="O208" s="5" t="s">
        <v>68</v>
      </c>
      <c r="P208" s="5">
        <v>0</v>
      </c>
      <c r="Q208" s="5">
        <v>83</v>
      </c>
      <c r="R208" s="5" t="s">
        <v>8862</v>
      </c>
      <c r="S208" s="68">
        <v>45632000</v>
      </c>
    </row>
    <row r="209" spans="1:19" x14ac:dyDescent="0.25">
      <c r="A209" s="5">
        <v>202239352</v>
      </c>
      <c r="B209" s="5" t="s">
        <v>66</v>
      </c>
      <c r="C209" s="5" t="s">
        <v>14</v>
      </c>
      <c r="D209" s="5" t="s">
        <v>14</v>
      </c>
      <c r="E209" s="58">
        <v>43711</v>
      </c>
      <c r="F209" s="58">
        <v>43892</v>
      </c>
      <c r="G209" s="4" t="s">
        <v>8856</v>
      </c>
      <c r="H209" s="63">
        <v>36</v>
      </c>
      <c r="I209" s="63" t="s">
        <v>69</v>
      </c>
      <c r="J209" s="64">
        <v>0</v>
      </c>
      <c r="K209" s="64" t="s">
        <v>44</v>
      </c>
      <c r="L209" s="5" t="s">
        <v>45</v>
      </c>
      <c r="M209" s="5" t="s">
        <v>51</v>
      </c>
      <c r="N209" s="5" t="s">
        <v>591</v>
      </c>
      <c r="O209" s="5" t="s">
        <v>68</v>
      </c>
      <c r="P209" s="5">
        <v>1</v>
      </c>
      <c r="Q209" s="5">
        <v>70</v>
      </c>
      <c r="R209" s="5" t="s">
        <v>8862</v>
      </c>
      <c r="S209" s="68">
        <v>45632000</v>
      </c>
    </row>
    <row r="210" spans="1:19" x14ac:dyDescent="0.25">
      <c r="A210" s="5">
        <v>202240353</v>
      </c>
      <c r="B210" s="5" t="s">
        <v>66</v>
      </c>
      <c r="C210" s="5" t="s">
        <v>14</v>
      </c>
      <c r="D210" s="5" t="s">
        <v>14</v>
      </c>
      <c r="E210" s="58">
        <v>41031</v>
      </c>
      <c r="F210" s="58">
        <v>43896</v>
      </c>
      <c r="G210" s="4" t="s">
        <v>8856</v>
      </c>
      <c r="H210" s="63">
        <v>43</v>
      </c>
      <c r="I210" s="63" t="s">
        <v>69</v>
      </c>
      <c r="J210" s="64">
        <v>0</v>
      </c>
      <c r="K210" s="64" t="s">
        <v>55</v>
      </c>
      <c r="L210" s="5" t="s">
        <v>56</v>
      </c>
      <c r="M210" s="5" t="s">
        <v>46</v>
      </c>
      <c r="N210" s="5" t="s">
        <v>591</v>
      </c>
      <c r="O210" s="5" t="s">
        <v>68</v>
      </c>
      <c r="P210" s="5">
        <v>0</v>
      </c>
      <c r="Q210" s="5">
        <v>79</v>
      </c>
      <c r="R210" s="5" t="s">
        <v>8862</v>
      </c>
      <c r="S210" s="68">
        <v>45632000</v>
      </c>
    </row>
    <row r="211" spans="1:19" x14ac:dyDescent="0.25">
      <c r="A211" s="5">
        <v>202241354</v>
      </c>
      <c r="B211" s="5" t="s">
        <v>66</v>
      </c>
      <c r="C211" s="5" t="s">
        <v>127</v>
      </c>
      <c r="D211" s="5" t="s">
        <v>134</v>
      </c>
      <c r="E211" s="58">
        <v>43563</v>
      </c>
      <c r="F211" s="58">
        <v>43921</v>
      </c>
      <c r="G211" s="4" t="s">
        <v>8856</v>
      </c>
      <c r="H211" s="63">
        <v>27</v>
      </c>
      <c r="I211" s="63" t="s">
        <v>62</v>
      </c>
      <c r="J211" s="64">
        <v>0</v>
      </c>
      <c r="K211" s="64" t="s">
        <v>55</v>
      </c>
      <c r="L211" s="5" t="s">
        <v>56</v>
      </c>
      <c r="M211" s="5" t="s">
        <v>51</v>
      </c>
      <c r="N211" s="5" t="s">
        <v>591</v>
      </c>
      <c r="O211" s="5" t="s">
        <v>68</v>
      </c>
      <c r="P211" s="5">
        <v>0</v>
      </c>
      <c r="Q211" s="5">
        <v>73</v>
      </c>
      <c r="R211" s="5" t="s">
        <v>8862</v>
      </c>
      <c r="S211" s="68">
        <v>45632000</v>
      </c>
    </row>
    <row r="212" spans="1:19" x14ac:dyDescent="0.25">
      <c r="A212" s="5">
        <v>202242355</v>
      </c>
      <c r="B212" s="5" t="s">
        <v>66</v>
      </c>
      <c r="C212" s="5" t="s">
        <v>127</v>
      </c>
      <c r="D212" s="5" t="s">
        <v>134</v>
      </c>
      <c r="E212" s="58">
        <v>43010</v>
      </c>
      <c r="F212" s="58">
        <v>43922</v>
      </c>
      <c r="G212" s="4" t="s">
        <v>8856</v>
      </c>
      <c r="H212" s="63">
        <v>44</v>
      </c>
      <c r="I212" s="63" t="s">
        <v>69</v>
      </c>
      <c r="J212" s="64">
        <v>0</v>
      </c>
      <c r="K212" s="64" t="s">
        <v>44</v>
      </c>
      <c r="L212" s="5" t="s">
        <v>102</v>
      </c>
      <c r="M212" s="5" t="s">
        <v>46</v>
      </c>
      <c r="N212" s="5" t="s">
        <v>591</v>
      </c>
      <c r="O212" s="5" t="s">
        <v>68</v>
      </c>
      <c r="P212" s="5">
        <v>1</v>
      </c>
      <c r="Q212" s="5">
        <v>97</v>
      </c>
      <c r="R212" s="5" t="s">
        <v>8863</v>
      </c>
      <c r="S212" s="68">
        <v>45632000</v>
      </c>
    </row>
    <row r="213" spans="1:19" x14ac:dyDescent="0.25">
      <c r="A213" s="5">
        <v>202243356</v>
      </c>
      <c r="B213" s="5" t="s">
        <v>66</v>
      </c>
      <c r="C213" s="5" t="s">
        <v>127</v>
      </c>
      <c r="D213" s="5" t="s">
        <v>134</v>
      </c>
      <c r="E213" s="58">
        <v>43563</v>
      </c>
      <c r="F213" s="58">
        <v>43928</v>
      </c>
      <c r="G213" s="4" t="s">
        <v>8856</v>
      </c>
      <c r="H213" s="63">
        <v>34</v>
      </c>
      <c r="I213" s="63" t="s">
        <v>43</v>
      </c>
      <c r="J213" s="64">
        <v>0</v>
      </c>
      <c r="K213" s="64" t="s">
        <v>44</v>
      </c>
      <c r="L213" s="5" t="s">
        <v>102</v>
      </c>
      <c r="M213" s="5" t="s">
        <v>46</v>
      </c>
      <c r="N213" s="5" t="s">
        <v>591</v>
      </c>
      <c r="O213" s="5" t="s">
        <v>68</v>
      </c>
      <c r="P213" s="5">
        <v>0</v>
      </c>
      <c r="Q213" s="5">
        <v>88</v>
      </c>
      <c r="R213" s="5" t="s">
        <v>8861</v>
      </c>
      <c r="S213" s="68">
        <v>45632000</v>
      </c>
    </row>
    <row r="214" spans="1:19" x14ac:dyDescent="0.25">
      <c r="A214" s="5">
        <v>202244357</v>
      </c>
      <c r="B214" s="5" t="s">
        <v>66</v>
      </c>
      <c r="C214" s="5" t="s">
        <v>127</v>
      </c>
      <c r="D214" s="5" t="s">
        <v>134</v>
      </c>
      <c r="E214" s="58">
        <v>43789</v>
      </c>
      <c r="F214" s="58">
        <v>43984</v>
      </c>
      <c r="G214" s="4" t="s">
        <v>8856</v>
      </c>
      <c r="H214" s="63">
        <v>33</v>
      </c>
      <c r="I214" s="63" t="s">
        <v>43</v>
      </c>
      <c r="J214" s="64">
        <v>0</v>
      </c>
      <c r="K214" s="64" t="s">
        <v>55</v>
      </c>
      <c r="L214" s="5" t="s">
        <v>56</v>
      </c>
      <c r="M214" s="5" t="s">
        <v>46</v>
      </c>
      <c r="N214" s="5" t="s">
        <v>591</v>
      </c>
      <c r="O214" s="5" t="s">
        <v>68</v>
      </c>
      <c r="P214" s="5">
        <v>1</v>
      </c>
      <c r="Q214" s="5">
        <v>78</v>
      </c>
      <c r="R214" s="5" t="s">
        <v>8862</v>
      </c>
      <c r="S214" s="68">
        <v>45632000</v>
      </c>
    </row>
    <row r="215" spans="1:19" x14ac:dyDescent="0.25">
      <c r="A215" s="5">
        <v>202245358</v>
      </c>
      <c r="B215" s="5" t="s">
        <v>66</v>
      </c>
      <c r="C215" s="5" t="s">
        <v>127</v>
      </c>
      <c r="D215" s="5" t="s">
        <v>134</v>
      </c>
      <c r="E215" s="58">
        <v>39245</v>
      </c>
      <c r="F215" s="58">
        <v>44012</v>
      </c>
      <c r="G215" s="4" t="s">
        <v>8856</v>
      </c>
      <c r="H215" s="63">
        <v>48</v>
      </c>
      <c r="I215" s="63" t="s">
        <v>59</v>
      </c>
      <c r="J215" s="64">
        <v>0</v>
      </c>
      <c r="K215" s="64" t="s">
        <v>44</v>
      </c>
      <c r="L215" s="5" t="s">
        <v>102</v>
      </c>
      <c r="M215" s="5" t="s">
        <v>46</v>
      </c>
      <c r="N215" s="5" t="s">
        <v>591</v>
      </c>
      <c r="O215" s="5" t="s">
        <v>68</v>
      </c>
      <c r="P215" s="5">
        <v>1</v>
      </c>
      <c r="Q215" s="5">
        <v>83</v>
      </c>
      <c r="R215" s="5" t="s">
        <v>8862</v>
      </c>
      <c r="S215" s="68">
        <v>45632000</v>
      </c>
    </row>
    <row r="216" spans="1:19" x14ac:dyDescent="0.25">
      <c r="A216" s="5">
        <v>202246359</v>
      </c>
      <c r="B216" s="5" t="s">
        <v>66</v>
      </c>
      <c r="C216" s="5" t="s">
        <v>127</v>
      </c>
      <c r="D216" s="5" t="s">
        <v>134</v>
      </c>
      <c r="E216" s="58">
        <v>43731</v>
      </c>
      <c r="F216" s="58">
        <v>44036</v>
      </c>
      <c r="G216" s="4" t="s">
        <v>8856</v>
      </c>
      <c r="H216" s="63">
        <v>42</v>
      </c>
      <c r="I216" s="63" t="s">
        <v>69</v>
      </c>
      <c r="J216" s="64">
        <v>0</v>
      </c>
      <c r="K216" s="64" t="s">
        <v>55</v>
      </c>
      <c r="L216" s="5" t="s">
        <v>56</v>
      </c>
      <c r="M216" s="5" t="s">
        <v>46</v>
      </c>
      <c r="N216" s="5" t="s">
        <v>591</v>
      </c>
      <c r="O216" s="5" t="s">
        <v>68</v>
      </c>
      <c r="P216" s="5">
        <v>1</v>
      </c>
      <c r="Q216" s="5">
        <v>85</v>
      </c>
      <c r="R216" s="5" t="s">
        <v>8861</v>
      </c>
      <c r="S216" s="68">
        <v>45632000</v>
      </c>
    </row>
    <row r="217" spans="1:19" x14ac:dyDescent="0.25">
      <c r="A217" s="5">
        <v>202247360</v>
      </c>
      <c r="B217" s="5" t="s">
        <v>66</v>
      </c>
      <c r="C217" s="5" t="s">
        <v>127</v>
      </c>
      <c r="D217" s="5" t="s">
        <v>134</v>
      </c>
      <c r="E217" s="58">
        <v>36746</v>
      </c>
      <c r="F217" s="58">
        <v>44074</v>
      </c>
      <c r="G217" s="4" t="s">
        <v>8856</v>
      </c>
      <c r="H217" s="63">
        <v>57</v>
      </c>
      <c r="I217" s="63" t="s">
        <v>54</v>
      </c>
      <c r="J217" s="64">
        <v>0</v>
      </c>
      <c r="K217" s="64" t="s">
        <v>44</v>
      </c>
      <c r="L217" s="5" t="s">
        <v>162</v>
      </c>
      <c r="M217" s="5" t="s">
        <v>46</v>
      </c>
      <c r="N217" s="5" t="s">
        <v>591</v>
      </c>
      <c r="O217" s="5" t="s">
        <v>68</v>
      </c>
      <c r="P217" s="5">
        <v>1</v>
      </c>
      <c r="Q217" s="5">
        <v>80</v>
      </c>
      <c r="R217" s="5" t="s">
        <v>8862</v>
      </c>
      <c r="S217" s="68">
        <v>45632000</v>
      </c>
    </row>
    <row r="218" spans="1:19" x14ac:dyDescent="0.25">
      <c r="A218" s="5">
        <v>202248361</v>
      </c>
      <c r="B218" s="5" t="s">
        <v>66</v>
      </c>
      <c r="C218" s="5" t="s">
        <v>127</v>
      </c>
      <c r="D218" s="5" t="s">
        <v>134</v>
      </c>
      <c r="E218" s="58">
        <v>43346</v>
      </c>
      <c r="F218" s="58">
        <v>44076</v>
      </c>
      <c r="G218" s="4" t="s">
        <v>8856</v>
      </c>
      <c r="H218" s="63">
        <v>36</v>
      </c>
      <c r="I218" s="63" t="s">
        <v>69</v>
      </c>
      <c r="J218" s="64">
        <v>0</v>
      </c>
      <c r="K218" s="64" t="s">
        <v>44</v>
      </c>
      <c r="L218" s="5" t="s">
        <v>102</v>
      </c>
      <c r="M218" s="5" t="s">
        <v>46</v>
      </c>
      <c r="N218" s="5" t="s">
        <v>591</v>
      </c>
      <c r="O218" s="5" t="s">
        <v>68</v>
      </c>
      <c r="P218" s="5">
        <v>1</v>
      </c>
      <c r="Q218" s="5">
        <v>84</v>
      </c>
      <c r="R218" s="5" t="s">
        <v>8862</v>
      </c>
      <c r="S218" s="68">
        <v>45632000</v>
      </c>
    </row>
    <row r="219" spans="1:19" x14ac:dyDescent="0.25">
      <c r="A219" s="5">
        <v>202249362</v>
      </c>
      <c r="B219" s="5" t="s">
        <v>66</v>
      </c>
      <c r="C219" s="5" t="s">
        <v>127</v>
      </c>
      <c r="D219" s="5" t="s">
        <v>134</v>
      </c>
      <c r="E219" s="58">
        <v>42835</v>
      </c>
      <c r="F219" s="58">
        <v>44134</v>
      </c>
      <c r="G219" s="4" t="s">
        <v>8856</v>
      </c>
      <c r="H219" s="63">
        <v>32</v>
      </c>
      <c r="I219" s="63" t="s">
        <v>43</v>
      </c>
      <c r="J219" s="64">
        <v>0</v>
      </c>
      <c r="K219" s="64" t="s">
        <v>55</v>
      </c>
      <c r="L219" s="5" t="s">
        <v>56</v>
      </c>
      <c r="M219" s="5" t="s">
        <v>46</v>
      </c>
      <c r="N219" s="5" t="s">
        <v>591</v>
      </c>
      <c r="O219" s="5" t="s">
        <v>68</v>
      </c>
      <c r="P219" s="5">
        <v>1</v>
      </c>
      <c r="Q219" s="5">
        <v>76</v>
      </c>
      <c r="R219" s="5" t="s">
        <v>8862</v>
      </c>
      <c r="S219" s="68">
        <v>45632000</v>
      </c>
    </row>
    <row r="220" spans="1:19" x14ac:dyDescent="0.25">
      <c r="A220" s="5">
        <v>202250363</v>
      </c>
      <c r="B220" s="5" t="s">
        <v>66</v>
      </c>
      <c r="C220" s="5" t="s">
        <v>127</v>
      </c>
      <c r="D220" s="5" t="s">
        <v>134</v>
      </c>
      <c r="E220" s="58">
        <v>43928</v>
      </c>
      <c r="F220" s="58">
        <v>44134</v>
      </c>
      <c r="G220" s="4" t="s">
        <v>8856</v>
      </c>
      <c r="H220" s="63">
        <v>32</v>
      </c>
      <c r="I220" s="63" t="s">
        <v>43</v>
      </c>
      <c r="J220" s="64">
        <v>0</v>
      </c>
      <c r="K220" s="64" t="s">
        <v>55</v>
      </c>
      <c r="L220" s="5" t="s">
        <v>56</v>
      </c>
      <c r="M220" s="5" t="s">
        <v>51</v>
      </c>
      <c r="N220" s="5" t="s">
        <v>591</v>
      </c>
      <c r="O220" s="5" t="s">
        <v>68</v>
      </c>
      <c r="P220" s="5">
        <v>1</v>
      </c>
      <c r="Q220" s="5">
        <v>70</v>
      </c>
      <c r="R220" s="5" t="s">
        <v>8862</v>
      </c>
      <c r="S220" s="68">
        <v>45632000</v>
      </c>
    </row>
    <row r="221" spans="1:19" x14ac:dyDescent="0.25">
      <c r="A221" s="5">
        <v>202251364</v>
      </c>
      <c r="B221" s="5" t="s">
        <v>66</v>
      </c>
      <c r="C221" s="5" t="s">
        <v>127</v>
      </c>
      <c r="D221" s="5" t="s">
        <v>134</v>
      </c>
      <c r="E221" s="58">
        <v>41771</v>
      </c>
      <c r="F221" s="58">
        <v>44146</v>
      </c>
      <c r="G221" s="4" t="s">
        <v>8856</v>
      </c>
      <c r="H221" s="63">
        <v>36</v>
      </c>
      <c r="I221" s="63" t="s">
        <v>69</v>
      </c>
      <c r="J221" s="64">
        <v>0</v>
      </c>
      <c r="K221" s="64" t="s">
        <v>44</v>
      </c>
      <c r="L221" s="5" t="s">
        <v>102</v>
      </c>
      <c r="M221" s="5" t="s">
        <v>46</v>
      </c>
      <c r="N221" s="5" t="s">
        <v>591</v>
      </c>
      <c r="O221" s="5" t="s">
        <v>68</v>
      </c>
      <c r="P221" s="5">
        <v>1</v>
      </c>
      <c r="Q221" s="5">
        <v>99</v>
      </c>
      <c r="R221" s="5" t="s">
        <v>8863</v>
      </c>
      <c r="S221" s="68">
        <v>45632000</v>
      </c>
    </row>
    <row r="222" spans="1:19" x14ac:dyDescent="0.25">
      <c r="A222" s="5">
        <v>202252365</v>
      </c>
      <c r="B222" s="5" t="s">
        <v>66</v>
      </c>
      <c r="C222" s="5" t="s">
        <v>127</v>
      </c>
      <c r="D222" s="5" t="s">
        <v>134</v>
      </c>
      <c r="E222" s="58">
        <v>43928</v>
      </c>
      <c r="F222" s="58">
        <v>44160</v>
      </c>
      <c r="G222" s="4" t="s">
        <v>8856</v>
      </c>
      <c r="H222" s="63">
        <v>32</v>
      </c>
      <c r="I222" s="63" t="s">
        <v>43</v>
      </c>
      <c r="J222" s="64">
        <v>0</v>
      </c>
      <c r="K222" s="64" t="s">
        <v>55</v>
      </c>
      <c r="L222" s="5" t="s">
        <v>56</v>
      </c>
      <c r="M222" s="5" t="s">
        <v>51</v>
      </c>
      <c r="N222" s="5" t="s">
        <v>591</v>
      </c>
      <c r="O222" s="5" t="s">
        <v>68</v>
      </c>
      <c r="P222" s="5">
        <v>1</v>
      </c>
      <c r="Q222" s="5">
        <v>75</v>
      </c>
      <c r="R222" s="5" t="s">
        <v>8862</v>
      </c>
      <c r="S222" s="68">
        <v>45632000</v>
      </c>
    </row>
    <row r="223" spans="1:19" x14ac:dyDescent="0.25">
      <c r="A223" s="5">
        <v>202253366</v>
      </c>
      <c r="B223" s="5" t="s">
        <v>66</v>
      </c>
      <c r="C223" s="5" t="s">
        <v>127</v>
      </c>
      <c r="D223" s="5" t="s">
        <v>134</v>
      </c>
      <c r="E223" s="58">
        <v>39048</v>
      </c>
      <c r="F223" s="58">
        <v>44196</v>
      </c>
      <c r="G223" s="4" t="s">
        <v>8856</v>
      </c>
      <c r="H223" s="63">
        <v>57</v>
      </c>
      <c r="I223" s="63" t="s">
        <v>54</v>
      </c>
      <c r="J223" s="64">
        <v>0</v>
      </c>
      <c r="K223" s="64" t="s">
        <v>44</v>
      </c>
      <c r="L223" s="5" t="s">
        <v>102</v>
      </c>
      <c r="M223" s="5" t="s">
        <v>46</v>
      </c>
      <c r="N223" s="5" t="s">
        <v>591</v>
      </c>
      <c r="O223" s="5" t="s">
        <v>68</v>
      </c>
      <c r="P223" s="5">
        <v>1</v>
      </c>
      <c r="Q223" s="5">
        <v>83</v>
      </c>
      <c r="R223" s="5" t="s">
        <v>8862</v>
      </c>
      <c r="S223" s="68">
        <v>45632000</v>
      </c>
    </row>
    <row r="224" spans="1:19" x14ac:dyDescent="0.25">
      <c r="A224" s="5">
        <v>202254367</v>
      </c>
      <c r="B224" s="5" t="s">
        <v>66</v>
      </c>
      <c r="C224" s="5" t="s">
        <v>127</v>
      </c>
      <c r="D224" s="5" t="s">
        <v>134</v>
      </c>
      <c r="E224" s="58">
        <v>39142</v>
      </c>
      <c r="F224" s="58">
        <v>44196</v>
      </c>
      <c r="G224" s="4" t="s">
        <v>8856</v>
      </c>
      <c r="H224" s="63">
        <v>64</v>
      </c>
      <c r="I224" s="63" t="s">
        <v>54</v>
      </c>
      <c r="J224" s="64">
        <v>0</v>
      </c>
      <c r="K224" s="64" t="s">
        <v>44</v>
      </c>
      <c r="L224" s="5" t="s">
        <v>102</v>
      </c>
      <c r="M224" s="5" t="s">
        <v>51</v>
      </c>
      <c r="N224" s="5" t="s">
        <v>591</v>
      </c>
      <c r="O224" s="5" t="s">
        <v>68</v>
      </c>
      <c r="P224" s="5">
        <v>1</v>
      </c>
      <c r="Q224" s="5">
        <v>84</v>
      </c>
      <c r="R224" s="5" t="s">
        <v>8862</v>
      </c>
      <c r="S224" s="68">
        <v>45632000</v>
      </c>
    </row>
    <row r="225" spans="1:19" x14ac:dyDescent="0.25">
      <c r="A225" s="5">
        <v>202255368</v>
      </c>
      <c r="B225" s="5" t="s">
        <v>66</v>
      </c>
      <c r="C225" s="5" t="s">
        <v>127</v>
      </c>
      <c r="D225" s="5" t="s">
        <v>134</v>
      </c>
      <c r="E225" s="58">
        <v>36746</v>
      </c>
      <c r="F225" s="58">
        <v>44196</v>
      </c>
      <c r="G225" s="4" t="s">
        <v>8856</v>
      </c>
      <c r="H225" s="63">
        <v>59</v>
      </c>
      <c r="I225" s="63" t="s">
        <v>54</v>
      </c>
      <c r="J225" s="64">
        <v>0</v>
      </c>
      <c r="K225" s="64" t="s">
        <v>44</v>
      </c>
      <c r="L225" s="5" t="s">
        <v>102</v>
      </c>
      <c r="M225" s="5" t="s">
        <v>46</v>
      </c>
      <c r="N225" s="5" t="s">
        <v>591</v>
      </c>
      <c r="O225" s="5" t="s">
        <v>68</v>
      </c>
      <c r="P225" s="5">
        <v>1</v>
      </c>
      <c r="Q225" s="5">
        <v>75</v>
      </c>
      <c r="R225" s="5" t="s">
        <v>8862</v>
      </c>
      <c r="S225" s="68">
        <v>45632000</v>
      </c>
    </row>
    <row r="226" spans="1:19" x14ac:dyDescent="0.25">
      <c r="A226" s="5">
        <v>202256369</v>
      </c>
      <c r="B226" s="5" t="s">
        <v>66</v>
      </c>
      <c r="C226" s="5" t="s">
        <v>127</v>
      </c>
      <c r="D226" s="5" t="s">
        <v>134</v>
      </c>
      <c r="E226" s="58">
        <v>41673</v>
      </c>
      <c r="F226" s="58">
        <v>44216</v>
      </c>
      <c r="G226" s="4" t="s">
        <v>8857</v>
      </c>
      <c r="H226" s="63">
        <v>42</v>
      </c>
      <c r="I226" s="63" t="s">
        <v>69</v>
      </c>
      <c r="J226" s="64">
        <v>0</v>
      </c>
      <c r="K226" s="64" t="s">
        <v>55</v>
      </c>
      <c r="L226" s="5" t="s">
        <v>56</v>
      </c>
      <c r="M226" s="5" t="s">
        <v>51</v>
      </c>
      <c r="N226" s="5" t="s">
        <v>591</v>
      </c>
      <c r="O226" s="5" t="s">
        <v>68</v>
      </c>
      <c r="P226" s="5">
        <v>1</v>
      </c>
      <c r="Q226" s="5">
        <v>86</v>
      </c>
      <c r="R226" s="5" t="s">
        <v>8861</v>
      </c>
      <c r="S226" s="68">
        <v>45632000</v>
      </c>
    </row>
    <row r="227" spans="1:19" x14ac:dyDescent="0.25">
      <c r="A227" s="5">
        <v>202257370</v>
      </c>
      <c r="B227" s="5" t="s">
        <v>66</v>
      </c>
      <c r="C227" s="5" t="s">
        <v>127</v>
      </c>
      <c r="D227" s="5" t="s">
        <v>134</v>
      </c>
      <c r="E227" s="58">
        <v>43678</v>
      </c>
      <c r="F227" s="58">
        <v>44227</v>
      </c>
      <c r="G227" s="4" t="s">
        <v>8857</v>
      </c>
      <c r="H227" s="63">
        <v>34</v>
      </c>
      <c r="I227" s="63" t="s">
        <v>43</v>
      </c>
      <c r="J227" s="64">
        <v>0</v>
      </c>
      <c r="K227" s="64" t="s">
        <v>44</v>
      </c>
      <c r="L227" s="5" t="s">
        <v>102</v>
      </c>
      <c r="M227" s="5" t="s">
        <v>51</v>
      </c>
      <c r="N227" s="5" t="s">
        <v>591</v>
      </c>
      <c r="O227" s="5" t="s">
        <v>68</v>
      </c>
      <c r="P227" s="5">
        <v>1</v>
      </c>
      <c r="Q227" s="5">
        <v>70</v>
      </c>
      <c r="R227" s="5" t="s">
        <v>8862</v>
      </c>
      <c r="S227" s="68">
        <v>45632000</v>
      </c>
    </row>
    <row r="228" spans="1:19" x14ac:dyDescent="0.25">
      <c r="A228" s="5">
        <v>202258371</v>
      </c>
      <c r="B228" s="5" t="s">
        <v>66</v>
      </c>
      <c r="C228" s="5" t="s">
        <v>127</v>
      </c>
      <c r="D228" s="5" t="s">
        <v>134</v>
      </c>
      <c r="E228" s="58">
        <v>43878</v>
      </c>
      <c r="F228" s="58">
        <v>44243</v>
      </c>
      <c r="G228" s="4" t="s">
        <v>8857</v>
      </c>
      <c r="H228" s="63">
        <v>38</v>
      </c>
      <c r="I228" s="63" t="s">
        <v>69</v>
      </c>
      <c r="J228" s="64">
        <v>0</v>
      </c>
      <c r="K228" s="64" t="s">
        <v>44</v>
      </c>
      <c r="L228" s="5" t="s">
        <v>102</v>
      </c>
      <c r="M228" s="5" t="s">
        <v>51</v>
      </c>
      <c r="N228" s="5" t="s">
        <v>591</v>
      </c>
      <c r="O228" s="5" t="s">
        <v>68</v>
      </c>
      <c r="P228" s="5">
        <v>1</v>
      </c>
      <c r="Q228" s="5">
        <v>100</v>
      </c>
      <c r="R228" s="5" t="s">
        <v>8863</v>
      </c>
      <c r="S228" s="68">
        <v>45632000</v>
      </c>
    </row>
    <row r="229" spans="1:19" x14ac:dyDescent="0.25">
      <c r="A229" s="5">
        <v>202259372</v>
      </c>
      <c r="B229" s="5" t="s">
        <v>66</v>
      </c>
      <c r="C229" s="5" t="s">
        <v>127</v>
      </c>
      <c r="D229" s="5" t="s">
        <v>134</v>
      </c>
      <c r="E229" s="58">
        <v>43570</v>
      </c>
      <c r="F229" s="58">
        <v>44247</v>
      </c>
      <c r="G229" s="4" t="s">
        <v>8857</v>
      </c>
      <c r="H229" s="63">
        <v>27</v>
      </c>
      <c r="I229" s="63" t="s">
        <v>62</v>
      </c>
      <c r="J229" s="64">
        <v>0</v>
      </c>
      <c r="K229" s="64" t="s">
        <v>55</v>
      </c>
      <c r="L229" s="5" t="s">
        <v>56</v>
      </c>
      <c r="M229" s="5" t="s">
        <v>46</v>
      </c>
      <c r="N229" s="5" t="s">
        <v>591</v>
      </c>
      <c r="O229" s="5" t="s">
        <v>68</v>
      </c>
      <c r="P229" s="5">
        <v>1</v>
      </c>
      <c r="Q229" s="5">
        <v>87</v>
      </c>
      <c r="R229" s="5" t="s">
        <v>8861</v>
      </c>
      <c r="S229" s="68">
        <v>45632000</v>
      </c>
    </row>
    <row r="230" spans="1:19" x14ac:dyDescent="0.25">
      <c r="A230" s="5">
        <v>202260373</v>
      </c>
      <c r="B230" s="5" t="s">
        <v>66</v>
      </c>
      <c r="C230" s="5" t="s">
        <v>127</v>
      </c>
      <c r="D230" s="5" t="s">
        <v>134</v>
      </c>
      <c r="E230" s="58">
        <v>44053</v>
      </c>
      <c r="F230" s="58">
        <v>44253</v>
      </c>
      <c r="G230" s="4" t="s">
        <v>8857</v>
      </c>
      <c r="H230" s="63">
        <v>28</v>
      </c>
      <c r="I230" s="63" t="s">
        <v>62</v>
      </c>
      <c r="J230" s="64">
        <v>0</v>
      </c>
      <c r="K230" s="64" t="s">
        <v>55</v>
      </c>
      <c r="L230" s="5" t="s">
        <v>56</v>
      </c>
      <c r="M230" s="5" t="s">
        <v>51</v>
      </c>
      <c r="N230" s="5" t="s">
        <v>591</v>
      </c>
      <c r="O230" s="5" t="s">
        <v>68</v>
      </c>
      <c r="P230" s="5">
        <v>1</v>
      </c>
      <c r="Q230" s="5">
        <v>77</v>
      </c>
      <c r="R230" s="5" t="s">
        <v>8862</v>
      </c>
      <c r="S230" s="68">
        <v>45632000</v>
      </c>
    </row>
    <row r="231" spans="1:19" x14ac:dyDescent="0.25">
      <c r="A231" s="5">
        <v>202261374</v>
      </c>
      <c r="B231" s="5" t="s">
        <v>66</v>
      </c>
      <c r="C231" s="5" t="s">
        <v>127</v>
      </c>
      <c r="D231" s="5" t="s">
        <v>134</v>
      </c>
      <c r="E231" s="58">
        <v>44238</v>
      </c>
      <c r="F231" s="58">
        <v>44286</v>
      </c>
      <c r="G231" s="4" t="s">
        <v>8857</v>
      </c>
      <c r="H231" s="63">
        <v>31</v>
      </c>
      <c r="I231" s="63" t="s">
        <v>43</v>
      </c>
      <c r="J231" s="64">
        <v>0</v>
      </c>
      <c r="K231" s="64" t="s">
        <v>55</v>
      </c>
      <c r="L231" s="5" t="s">
        <v>56</v>
      </c>
      <c r="M231" s="5" t="s">
        <v>51</v>
      </c>
      <c r="N231" s="5" t="s">
        <v>591</v>
      </c>
      <c r="O231" s="5" t="s">
        <v>68</v>
      </c>
      <c r="P231" s="5">
        <v>1</v>
      </c>
      <c r="Q231" s="5">
        <v>76</v>
      </c>
      <c r="R231" s="5" t="s">
        <v>8862</v>
      </c>
      <c r="S231" s="68">
        <v>45632000</v>
      </c>
    </row>
    <row r="232" spans="1:19" x14ac:dyDescent="0.25">
      <c r="A232" s="5">
        <v>202262375</v>
      </c>
      <c r="B232" s="5" t="s">
        <v>66</v>
      </c>
      <c r="C232" s="5" t="s">
        <v>127</v>
      </c>
      <c r="D232" s="5" t="s">
        <v>134</v>
      </c>
      <c r="E232" s="58">
        <v>44235</v>
      </c>
      <c r="F232" s="58">
        <v>44293</v>
      </c>
      <c r="G232" s="4" t="s">
        <v>8857</v>
      </c>
      <c r="H232" s="63">
        <v>47</v>
      </c>
      <c r="I232" s="63" t="s">
        <v>59</v>
      </c>
      <c r="J232" s="64">
        <v>0</v>
      </c>
      <c r="K232" s="64" t="s">
        <v>44</v>
      </c>
      <c r="L232" s="5" t="s">
        <v>45</v>
      </c>
      <c r="M232" s="5" t="s">
        <v>46</v>
      </c>
      <c r="N232" s="5" t="s">
        <v>591</v>
      </c>
      <c r="O232" s="5" t="s">
        <v>68</v>
      </c>
      <c r="P232" s="5">
        <v>1</v>
      </c>
      <c r="Q232" s="5">
        <v>94</v>
      </c>
      <c r="R232" s="5" t="s">
        <v>8863</v>
      </c>
      <c r="S232" s="68">
        <v>45632000</v>
      </c>
    </row>
    <row r="233" spans="1:19" x14ac:dyDescent="0.25">
      <c r="A233" s="5">
        <v>202263376</v>
      </c>
      <c r="B233" s="5" t="s">
        <v>66</v>
      </c>
      <c r="C233" s="5" t="s">
        <v>127</v>
      </c>
      <c r="D233" s="5" t="s">
        <v>134</v>
      </c>
      <c r="E233" s="58">
        <v>43878</v>
      </c>
      <c r="F233" s="58">
        <v>44302</v>
      </c>
      <c r="G233" s="4" t="s">
        <v>8857</v>
      </c>
      <c r="H233" s="63">
        <v>32</v>
      </c>
      <c r="I233" s="63" t="s">
        <v>43</v>
      </c>
      <c r="J233" s="64">
        <v>0</v>
      </c>
      <c r="K233" s="64" t="s">
        <v>55</v>
      </c>
      <c r="L233" s="5" t="s">
        <v>56</v>
      </c>
      <c r="M233" s="5" t="s">
        <v>51</v>
      </c>
      <c r="N233" s="5" t="s">
        <v>591</v>
      </c>
      <c r="O233" s="5" t="s">
        <v>68</v>
      </c>
      <c r="P233" s="5">
        <v>1</v>
      </c>
      <c r="Q233" s="5">
        <v>70</v>
      </c>
      <c r="R233" s="5" t="s">
        <v>8862</v>
      </c>
      <c r="S233" s="68">
        <v>45632000</v>
      </c>
    </row>
    <row r="234" spans="1:19" x14ac:dyDescent="0.25">
      <c r="A234" s="5">
        <v>202264377</v>
      </c>
      <c r="B234" s="5" t="s">
        <v>66</v>
      </c>
      <c r="C234" s="5" t="s">
        <v>127</v>
      </c>
      <c r="D234" s="5" t="s">
        <v>134</v>
      </c>
      <c r="E234" s="58">
        <v>44166</v>
      </c>
      <c r="F234" s="58">
        <v>44344</v>
      </c>
      <c r="G234" s="4" t="s">
        <v>8857</v>
      </c>
      <c r="H234" s="63">
        <v>28</v>
      </c>
      <c r="I234" s="63" t="s">
        <v>62</v>
      </c>
      <c r="J234" s="64">
        <v>0</v>
      </c>
      <c r="K234" s="64" t="s">
        <v>55</v>
      </c>
      <c r="L234" s="5" t="s">
        <v>56</v>
      </c>
      <c r="M234" s="5" t="s">
        <v>51</v>
      </c>
      <c r="N234" s="5" t="s">
        <v>591</v>
      </c>
      <c r="O234" s="5" t="s">
        <v>68</v>
      </c>
      <c r="P234" s="5">
        <v>1</v>
      </c>
      <c r="Q234" s="5">
        <v>98</v>
      </c>
      <c r="R234" s="5" t="s">
        <v>8863</v>
      </c>
      <c r="S234" s="68">
        <v>45632000</v>
      </c>
    </row>
    <row r="235" spans="1:19" x14ac:dyDescent="0.25">
      <c r="A235" s="5">
        <v>202265378</v>
      </c>
      <c r="B235" s="5" t="s">
        <v>66</v>
      </c>
      <c r="C235" s="5" t="s">
        <v>127</v>
      </c>
      <c r="D235" s="5" t="s">
        <v>134</v>
      </c>
      <c r="E235" s="58">
        <v>42017</v>
      </c>
      <c r="F235" s="58">
        <v>44359</v>
      </c>
      <c r="G235" s="4" t="s">
        <v>8857</v>
      </c>
      <c r="H235" s="63">
        <v>33</v>
      </c>
      <c r="I235" s="63" t="s">
        <v>43</v>
      </c>
      <c r="J235" s="64">
        <v>0</v>
      </c>
      <c r="K235" s="64" t="s">
        <v>44</v>
      </c>
      <c r="L235" s="5" t="s">
        <v>209</v>
      </c>
      <c r="M235" s="5" t="s">
        <v>51</v>
      </c>
      <c r="N235" s="5" t="s">
        <v>591</v>
      </c>
      <c r="O235" s="5" t="s">
        <v>68</v>
      </c>
      <c r="P235" s="5">
        <v>1</v>
      </c>
      <c r="Q235" s="5">
        <v>76</v>
      </c>
      <c r="R235" s="5" t="s">
        <v>8862</v>
      </c>
      <c r="S235" s="68">
        <v>45632000</v>
      </c>
    </row>
    <row r="236" spans="1:19" x14ac:dyDescent="0.25">
      <c r="A236" s="5">
        <v>202266379</v>
      </c>
      <c r="B236" s="5" t="s">
        <v>66</v>
      </c>
      <c r="C236" s="5" t="s">
        <v>127</v>
      </c>
      <c r="D236" s="5" t="s">
        <v>134</v>
      </c>
      <c r="E236" s="58">
        <v>44270</v>
      </c>
      <c r="F236" s="58">
        <v>44369</v>
      </c>
      <c r="G236" s="4" t="s">
        <v>8857</v>
      </c>
      <c r="H236" s="63">
        <v>26</v>
      </c>
      <c r="I236" s="63" t="s">
        <v>62</v>
      </c>
      <c r="J236" s="64">
        <v>0</v>
      </c>
      <c r="K236" s="64" t="s">
        <v>55</v>
      </c>
      <c r="L236" s="5" t="s">
        <v>56</v>
      </c>
      <c r="M236" s="5" t="s">
        <v>46</v>
      </c>
      <c r="N236" s="5" t="s">
        <v>591</v>
      </c>
      <c r="O236" s="5" t="s">
        <v>68</v>
      </c>
      <c r="P236" s="5">
        <v>1</v>
      </c>
      <c r="Q236" s="5">
        <v>93</v>
      </c>
      <c r="R236" s="5" t="s">
        <v>8861</v>
      </c>
      <c r="S236" s="68">
        <v>45632000</v>
      </c>
    </row>
    <row r="237" spans="1:19" x14ac:dyDescent="0.25">
      <c r="A237" s="5">
        <v>202267380</v>
      </c>
      <c r="B237" s="5" t="s">
        <v>66</v>
      </c>
      <c r="C237" s="5" t="s">
        <v>127</v>
      </c>
      <c r="D237" s="5" t="s">
        <v>134</v>
      </c>
      <c r="E237" s="58">
        <v>41113</v>
      </c>
      <c r="F237" s="58">
        <v>44399</v>
      </c>
      <c r="G237" s="4" t="s">
        <v>8857</v>
      </c>
      <c r="H237" s="63">
        <v>48</v>
      </c>
      <c r="I237" s="63" t="s">
        <v>59</v>
      </c>
      <c r="J237" s="64">
        <v>0</v>
      </c>
      <c r="K237" s="64" t="s">
        <v>44</v>
      </c>
      <c r="L237" s="5" t="s">
        <v>102</v>
      </c>
      <c r="M237" s="5" t="s">
        <v>51</v>
      </c>
      <c r="N237" s="5" t="s">
        <v>591</v>
      </c>
      <c r="O237" s="5" t="s">
        <v>68</v>
      </c>
      <c r="P237" s="5">
        <v>1</v>
      </c>
      <c r="Q237" s="5">
        <v>89</v>
      </c>
      <c r="R237" s="5" t="s">
        <v>8861</v>
      </c>
      <c r="S237" s="68">
        <v>45632000</v>
      </c>
    </row>
    <row r="238" spans="1:19" x14ac:dyDescent="0.25">
      <c r="A238" s="5">
        <v>202268381</v>
      </c>
      <c r="B238" s="5" t="s">
        <v>66</v>
      </c>
      <c r="C238" s="5" t="s">
        <v>127</v>
      </c>
      <c r="D238" s="5" t="s">
        <v>134</v>
      </c>
      <c r="E238" s="58">
        <v>44089</v>
      </c>
      <c r="F238" s="58">
        <v>44410</v>
      </c>
      <c r="G238" s="4" t="s">
        <v>8857</v>
      </c>
      <c r="H238" s="63">
        <v>27</v>
      </c>
      <c r="I238" s="63" t="s">
        <v>62</v>
      </c>
      <c r="J238" s="64">
        <v>0</v>
      </c>
      <c r="K238" s="64" t="s">
        <v>55</v>
      </c>
      <c r="L238" s="5" t="s">
        <v>56</v>
      </c>
      <c r="M238" s="5" t="s">
        <v>46</v>
      </c>
      <c r="N238" s="5" t="s">
        <v>591</v>
      </c>
      <c r="O238" s="5" t="s">
        <v>68</v>
      </c>
      <c r="P238" s="5">
        <v>1</v>
      </c>
      <c r="Q238" s="5">
        <v>75</v>
      </c>
      <c r="R238" s="5" t="s">
        <v>8862</v>
      </c>
      <c r="S238" s="68">
        <v>45632000</v>
      </c>
    </row>
    <row r="239" spans="1:19" x14ac:dyDescent="0.25">
      <c r="A239" s="5">
        <v>202269382</v>
      </c>
      <c r="B239" s="5" t="s">
        <v>66</v>
      </c>
      <c r="C239" s="5" t="s">
        <v>127</v>
      </c>
      <c r="D239" s="5" t="s">
        <v>134</v>
      </c>
      <c r="E239" s="58">
        <v>43733</v>
      </c>
      <c r="F239" s="58">
        <v>44421</v>
      </c>
      <c r="G239" s="4" t="s">
        <v>8857</v>
      </c>
      <c r="H239" s="63">
        <v>31</v>
      </c>
      <c r="I239" s="63" t="s">
        <v>43</v>
      </c>
      <c r="J239" s="64">
        <v>0</v>
      </c>
      <c r="K239" s="64" t="s">
        <v>55</v>
      </c>
      <c r="L239" s="5" t="s">
        <v>56</v>
      </c>
      <c r="M239" s="5" t="s">
        <v>46</v>
      </c>
      <c r="N239" s="5" t="s">
        <v>591</v>
      </c>
      <c r="O239" s="5" t="s">
        <v>68</v>
      </c>
      <c r="P239" s="5">
        <v>1</v>
      </c>
      <c r="Q239" s="5">
        <v>78</v>
      </c>
      <c r="R239" s="5" t="s">
        <v>8862</v>
      </c>
      <c r="S239" s="68">
        <v>45632000</v>
      </c>
    </row>
    <row r="240" spans="1:19" x14ac:dyDescent="0.25">
      <c r="A240" s="5">
        <v>202270383</v>
      </c>
      <c r="B240" s="5" t="s">
        <v>66</v>
      </c>
      <c r="C240" s="5" t="s">
        <v>127</v>
      </c>
      <c r="D240" s="5" t="s">
        <v>134</v>
      </c>
      <c r="E240" s="58">
        <v>43563</v>
      </c>
      <c r="F240" s="58">
        <v>44433</v>
      </c>
      <c r="G240" s="4" t="s">
        <v>8857</v>
      </c>
      <c r="H240" s="63">
        <v>23</v>
      </c>
      <c r="I240" s="63" t="s">
        <v>71</v>
      </c>
      <c r="J240" s="64">
        <v>0</v>
      </c>
      <c r="K240" s="64" t="s">
        <v>55</v>
      </c>
      <c r="L240" s="5" t="s">
        <v>56</v>
      </c>
      <c r="M240" s="5" t="s">
        <v>51</v>
      </c>
      <c r="N240" s="5" t="s">
        <v>591</v>
      </c>
      <c r="O240" s="5" t="s">
        <v>68</v>
      </c>
      <c r="P240" s="5">
        <v>1</v>
      </c>
      <c r="Q240" s="5">
        <v>70</v>
      </c>
      <c r="R240" s="5" t="s">
        <v>8862</v>
      </c>
      <c r="S240" s="68">
        <v>45632000</v>
      </c>
    </row>
    <row r="241" spans="1:19" x14ac:dyDescent="0.25">
      <c r="A241" s="5">
        <v>202271384</v>
      </c>
      <c r="B241" s="5" t="s">
        <v>66</v>
      </c>
      <c r="C241" s="5" t="s">
        <v>127</v>
      </c>
      <c r="D241" s="5" t="s">
        <v>134</v>
      </c>
      <c r="E241" s="58">
        <v>41519</v>
      </c>
      <c r="F241" s="58">
        <v>44440</v>
      </c>
      <c r="G241" s="4" t="s">
        <v>8857</v>
      </c>
      <c r="H241" s="63">
        <v>62</v>
      </c>
      <c r="I241" s="63" t="s">
        <v>54</v>
      </c>
      <c r="J241" s="64">
        <v>0</v>
      </c>
      <c r="K241" s="64" t="s">
        <v>44</v>
      </c>
      <c r="L241" s="5" t="s">
        <v>102</v>
      </c>
      <c r="M241" s="5" t="s">
        <v>46</v>
      </c>
      <c r="N241" s="5" t="s">
        <v>591</v>
      </c>
      <c r="O241" s="5" t="s">
        <v>68</v>
      </c>
      <c r="P241" s="5">
        <v>1</v>
      </c>
      <c r="Q241" s="5">
        <v>79</v>
      </c>
      <c r="R241" s="5" t="s">
        <v>8862</v>
      </c>
      <c r="S241" s="68">
        <v>45632000</v>
      </c>
    </row>
    <row r="242" spans="1:19" x14ac:dyDescent="0.25">
      <c r="A242" s="5">
        <v>202272385</v>
      </c>
      <c r="B242" s="5" t="s">
        <v>66</v>
      </c>
      <c r="C242" s="5" t="s">
        <v>127</v>
      </c>
      <c r="D242" s="5" t="s">
        <v>132</v>
      </c>
      <c r="E242" s="58">
        <v>44138</v>
      </c>
      <c r="F242" s="58">
        <v>44445</v>
      </c>
      <c r="G242" s="4" t="s">
        <v>8857</v>
      </c>
      <c r="H242" s="63">
        <v>31</v>
      </c>
      <c r="I242" s="63" t="s">
        <v>43</v>
      </c>
      <c r="J242" s="64">
        <v>0</v>
      </c>
      <c r="K242" s="64" t="s">
        <v>55</v>
      </c>
      <c r="L242" s="5" t="s">
        <v>56</v>
      </c>
      <c r="M242" s="5" t="s">
        <v>46</v>
      </c>
      <c r="N242" s="5" t="s">
        <v>591</v>
      </c>
      <c r="O242" s="5" t="s">
        <v>68</v>
      </c>
      <c r="P242" s="5">
        <v>1</v>
      </c>
      <c r="Q242" s="5">
        <v>79</v>
      </c>
      <c r="R242" s="5" t="s">
        <v>8862</v>
      </c>
      <c r="S242" s="68">
        <v>45632000</v>
      </c>
    </row>
    <row r="243" spans="1:19" x14ac:dyDescent="0.25">
      <c r="A243" s="5">
        <v>202273386</v>
      </c>
      <c r="B243" s="5" t="s">
        <v>66</v>
      </c>
      <c r="C243" s="5" t="s">
        <v>127</v>
      </c>
      <c r="D243" s="5" t="s">
        <v>134</v>
      </c>
      <c r="E243" s="58">
        <v>43927</v>
      </c>
      <c r="F243" s="58">
        <v>44474</v>
      </c>
      <c r="G243" s="4" t="s">
        <v>8857</v>
      </c>
      <c r="H243" s="63">
        <v>31</v>
      </c>
      <c r="I243" s="63" t="s">
        <v>43</v>
      </c>
      <c r="J243" s="64">
        <v>0</v>
      </c>
      <c r="K243" s="64" t="s">
        <v>44</v>
      </c>
      <c r="L243" s="5" t="s">
        <v>102</v>
      </c>
      <c r="M243" s="5" t="s">
        <v>46</v>
      </c>
      <c r="N243" s="5" t="s">
        <v>591</v>
      </c>
      <c r="O243" s="5" t="s">
        <v>68</v>
      </c>
      <c r="P243" s="5">
        <v>1</v>
      </c>
      <c r="Q243" s="5">
        <v>96</v>
      </c>
      <c r="R243" s="5" t="s">
        <v>8863</v>
      </c>
      <c r="S243" s="68">
        <v>45632000</v>
      </c>
    </row>
    <row r="244" spans="1:19" x14ac:dyDescent="0.25">
      <c r="A244" s="5">
        <v>202274387</v>
      </c>
      <c r="B244" s="5" t="s">
        <v>66</v>
      </c>
      <c r="C244" s="5" t="s">
        <v>127</v>
      </c>
      <c r="D244" s="5" t="s">
        <v>134</v>
      </c>
      <c r="E244" s="58">
        <v>44473</v>
      </c>
      <c r="F244" s="58">
        <v>44505</v>
      </c>
      <c r="G244" s="4" t="s">
        <v>8857</v>
      </c>
      <c r="H244" s="63">
        <v>30</v>
      </c>
      <c r="I244" s="63" t="s">
        <v>62</v>
      </c>
      <c r="J244" s="64">
        <v>0</v>
      </c>
      <c r="K244" s="64" t="s">
        <v>55</v>
      </c>
      <c r="L244" s="5" t="s">
        <v>56</v>
      </c>
      <c r="M244" s="5" t="s">
        <v>51</v>
      </c>
      <c r="N244" s="5" t="s">
        <v>591</v>
      </c>
      <c r="O244" s="5" t="s">
        <v>68</v>
      </c>
      <c r="P244" s="5">
        <v>1</v>
      </c>
      <c r="Q244" s="5">
        <v>93</v>
      </c>
      <c r="R244" s="5" t="s">
        <v>8861</v>
      </c>
      <c r="S244" s="68">
        <v>45632000</v>
      </c>
    </row>
    <row r="245" spans="1:19" x14ac:dyDescent="0.25">
      <c r="A245" s="5">
        <v>202275388</v>
      </c>
      <c r="B245" s="5" t="s">
        <v>66</v>
      </c>
      <c r="C245" s="5" t="s">
        <v>127</v>
      </c>
      <c r="D245" s="5" t="s">
        <v>134</v>
      </c>
      <c r="E245" s="58">
        <v>44166</v>
      </c>
      <c r="F245" s="58">
        <v>44534</v>
      </c>
      <c r="G245" s="4" t="s">
        <v>8857</v>
      </c>
      <c r="H245" s="63">
        <v>31</v>
      </c>
      <c r="I245" s="63" t="s">
        <v>43</v>
      </c>
      <c r="J245" s="64">
        <v>0</v>
      </c>
      <c r="K245" s="64" t="s">
        <v>55</v>
      </c>
      <c r="L245" s="5" t="s">
        <v>56</v>
      </c>
      <c r="M245" s="5" t="s">
        <v>46</v>
      </c>
      <c r="N245" s="5" t="s">
        <v>591</v>
      </c>
      <c r="O245" s="5" t="s">
        <v>68</v>
      </c>
      <c r="P245" s="5">
        <v>1</v>
      </c>
      <c r="Q245" s="5">
        <v>89</v>
      </c>
      <c r="R245" s="5" t="s">
        <v>8861</v>
      </c>
      <c r="S245" s="68">
        <v>45632000</v>
      </c>
    </row>
    <row r="246" spans="1:19" x14ac:dyDescent="0.25">
      <c r="A246" s="5">
        <v>202276389</v>
      </c>
      <c r="B246" s="5" t="s">
        <v>66</v>
      </c>
      <c r="C246" s="5" t="s">
        <v>127</v>
      </c>
      <c r="D246" s="5" t="s">
        <v>134</v>
      </c>
      <c r="E246" s="58">
        <v>43446</v>
      </c>
      <c r="F246" s="58">
        <v>44552</v>
      </c>
      <c r="G246" s="4" t="s">
        <v>8857</v>
      </c>
      <c r="H246" s="63">
        <v>34</v>
      </c>
      <c r="I246" s="63" t="s">
        <v>43</v>
      </c>
      <c r="J246" s="64">
        <v>0</v>
      </c>
      <c r="K246" s="64" t="s">
        <v>55</v>
      </c>
      <c r="L246" s="5" t="s">
        <v>56</v>
      </c>
      <c r="M246" s="5" t="s">
        <v>46</v>
      </c>
      <c r="N246" s="5" t="s">
        <v>591</v>
      </c>
      <c r="O246" s="5" t="s">
        <v>68</v>
      </c>
      <c r="P246" s="5">
        <v>1</v>
      </c>
      <c r="Q246" s="5">
        <v>89</v>
      </c>
      <c r="R246" s="5" t="s">
        <v>8861</v>
      </c>
      <c r="S246" s="68">
        <v>45632000</v>
      </c>
    </row>
    <row r="247" spans="1:19" x14ac:dyDescent="0.25">
      <c r="A247" s="5">
        <v>202277390</v>
      </c>
      <c r="B247" s="5" t="s">
        <v>66</v>
      </c>
      <c r="C247" s="5" t="s">
        <v>127</v>
      </c>
      <c r="D247" s="5" t="s">
        <v>134</v>
      </c>
      <c r="E247" s="58">
        <v>43629</v>
      </c>
      <c r="F247" s="58">
        <v>44564</v>
      </c>
      <c r="G247" s="4" t="s">
        <v>8858</v>
      </c>
      <c r="H247" s="63">
        <v>28</v>
      </c>
      <c r="I247" s="63" t="s">
        <v>62</v>
      </c>
      <c r="J247" s="64">
        <v>0</v>
      </c>
      <c r="K247" s="64" t="s">
        <v>55</v>
      </c>
      <c r="L247" s="5" t="s">
        <v>56</v>
      </c>
      <c r="M247" s="5" t="s">
        <v>51</v>
      </c>
      <c r="N247" s="5" t="s">
        <v>591</v>
      </c>
      <c r="O247" s="5" t="s">
        <v>68</v>
      </c>
      <c r="P247" s="5">
        <v>1</v>
      </c>
      <c r="Q247" s="5">
        <v>80</v>
      </c>
      <c r="R247" s="5" t="s">
        <v>8862</v>
      </c>
      <c r="S247" s="68">
        <v>45632000</v>
      </c>
    </row>
    <row r="248" spans="1:19" x14ac:dyDescent="0.25">
      <c r="A248" s="5">
        <v>202278391</v>
      </c>
      <c r="B248" s="5" t="s">
        <v>66</v>
      </c>
      <c r="C248" s="5" t="s">
        <v>127</v>
      </c>
      <c r="D248" s="5" t="s">
        <v>134</v>
      </c>
      <c r="E248" s="58">
        <v>44270</v>
      </c>
      <c r="F248" s="58">
        <v>44607</v>
      </c>
      <c r="G248" s="4" t="s">
        <v>8858</v>
      </c>
      <c r="H248" s="63">
        <v>28</v>
      </c>
      <c r="I248" s="63" t="s">
        <v>62</v>
      </c>
      <c r="J248" s="64">
        <v>0</v>
      </c>
      <c r="K248" s="64" t="s">
        <v>55</v>
      </c>
      <c r="L248" s="5" t="s">
        <v>56</v>
      </c>
      <c r="M248" s="5" t="s">
        <v>51</v>
      </c>
      <c r="N248" s="5" t="s">
        <v>591</v>
      </c>
      <c r="O248" s="5" t="s">
        <v>68</v>
      </c>
      <c r="P248" s="5">
        <v>1</v>
      </c>
      <c r="Q248" s="5">
        <v>94</v>
      </c>
      <c r="R248" s="5" t="s">
        <v>8863</v>
      </c>
      <c r="S248" s="68">
        <v>45632000</v>
      </c>
    </row>
    <row r="249" spans="1:19" x14ac:dyDescent="0.25">
      <c r="A249" s="5">
        <v>202279392</v>
      </c>
      <c r="B249" s="5" t="s">
        <v>66</v>
      </c>
      <c r="C249" s="5" t="s">
        <v>127</v>
      </c>
      <c r="D249" s="5" t="s">
        <v>134</v>
      </c>
      <c r="E249" s="58">
        <v>44410</v>
      </c>
      <c r="F249" s="58">
        <v>44610</v>
      </c>
      <c r="G249" s="4" t="s">
        <v>8858</v>
      </c>
      <c r="H249" s="63">
        <v>29</v>
      </c>
      <c r="I249" s="63" t="s">
        <v>62</v>
      </c>
      <c r="J249" s="64">
        <v>0</v>
      </c>
      <c r="K249" s="64" t="s">
        <v>55</v>
      </c>
      <c r="L249" s="5" t="s">
        <v>56</v>
      </c>
      <c r="M249" s="5" t="s">
        <v>46</v>
      </c>
      <c r="N249" s="5" t="s">
        <v>591</v>
      </c>
      <c r="O249" s="5" t="s">
        <v>68</v>
      </c>
      <c r="P249" s="5">
        <v>1</v>
      </c>
      <c r="Q249" s="5">
        <v>71</v>
      </c>
      <c r="R249" s="5" t="s">
        <v>8862</v>
      </c>
      <c r="S249" s="68">
        <v>45632000</v>
      </c>
    </row>
    <row r="250" spans="1:19" x14ac:dyDescent="0.25">
      <c r="A250" s="5">
        <v>202280393</v>
      </c>
      <c r="B250" s="5" t="s">
        <v>66</v>
      </c>
      <c r="C250" s="5" t="s">
        <v>127</v>
      </c>
      <c r="D250" s="5" t="s">
        <v>134</v>
      </c>
      <c r="E250" s="58">
        <v>44431</v>
      </c>
      <c r="F250" s="58">
        <v>44620</v>
      </c>
      <c r="G250" s="4" t="s">
        <v>8858</v>
      </c>
      <c r="H250" s="63">
        <v>34</v>
      </c>
      <c r="I250" s="63" t="s">
        <v>43</v>
      </c>
      <c r="J250" s="64">
        <v>0</v>
      </c>
      <c r="K250" s="64" t="s">
        <v>55</v>
      </c>
      <c r="L250" s="5" t="s">
        <v>56</v>
      </c>
      <c r="M250" s="5" t="s">
        <v>46</v>
      </c>
      <c r="N250" s="5" t="s">
        <v>591</v>
      </c>
      <c r="O250" s="5" t="s">
        <v>68</v>
      </c>
      <c r="P250" s="5">
        <v>1</v>
      </c>
      <c r="Q250" s="5">
        <v>86</v>
      </c>
      <c r="R250" s="5" t="s">
        <v>8861</v>
      </c>
      <c r="S250" s="68">
        <v>45632000</v>
      </c>
    </row>
    <row r="251" spans="1:19" x14ac:dyDescent="0.25">
      <c r="A251" s="5">
        <v>202281394</v>
      </c>
      <c r="B251" s="5" t="s">
        <v>66</v>
      </c>
      <c r="C251" s="5" t="s">
        <v>127</v>
      </c>
      <c r="D251" s="5" t="s">
        <v>134</v>
      </c>
      <c r="E251" s="58">
        <v>41337</v>
      </c>
      <c r="F251" s="58">
        <v>44623</v>
      </c>
      <c r="G251" s="4" t="s">
        <v>8858</v>
      </c>
      <c r="H251" s="63">
        <v>29</v>
      </c>
      <c r="I251" s="63" t="s">
        <v>62</v>
      </c>
      <c r="J251" s="64">
        <v>0</v>
      </c>
      <c r="K251" s="64" t="s">
        <v>55</v>
      </c>
      <c r="L251" s="5" t="s">
        <v>56</v>
      </c>
      <c r="M251" s="5" t="s">
        <v>46</v>
      </c>
      <c r="N251" s="5" t="s">
        <v>591</v>
      </c>
      <c r="O251" s="5" t="s">
        <v>68</v>
      </c>
      <c r="P251" s="5">
        <v>1</v>
      </c>
      <c r="Q251" s="5">
        <v>90</v>
      </c>
      <c r="R251" s="5" t="s">
        <v>8861</v>
      </c>
      <c r="S251" s="68">
        <v>45632000</v>
      </c>
    </row>
    <row r="252" spans="1:19" x14ac:dyDescent="0.25">
      <c r="A252" s="5">
        <v>202282395</v>
      </c>
      <c r="B252" s="5" t="s">
        <v>66</v>
      </c>
      <c r="C252" s="5" t="s">
        <v>127</v>
      </c>
      <c r="D252" s="5" t="s">
        <v>134</v>
      </c>
      <c r="E252" s="58">
        <v>44368</v>
      </c>
      <c r="F252" s="58">
        <v>44638</v>
      </c>
      <c r="G252" s="4" t="s">
        <v>8858</v>
      </c>
      <c r="H252" s="63">
        <v>35</v>
      </c>
      <c r="I252" s="63" t="s">
        <v>43</v>
      </c>
      <c r="J252" s="64">
        <v>0</v>
      </c>
      <c r="K252" s="64" t="s">
        <v>55</v>
      </c>
      <c r="L252" s="5" t="s">
        <v>56</v>
      </c>
      <c r="M252" s="5" t="s">
        <v>51</v>
      </c>
      <c r="N252" s="5" t="s">
        <v>591</v>
      </c>
      <c r="O252" s="5" t="s">
        <v>68</v>
      </c>
      <c r="P252" s="5">
        <v>1</v>
      </c>
      <c r="Q252" s="5">
        <v>84</v>
      </c>
      <c r="R252" s="5" t="s">
        <v>8862</v>
      </c>
      <c r="S252" s="68">
        <v>45632000</v>
      </c>
    </row>
    <row r="253" spans="1:19" x14ac:dyDescent="0.25">
      <c r="A253" s="5">
        <v>202283396</v>
      </c>
      <c r="B253" s="5" t="s">
        <v>66</v>
      </c>
      <c r="C253" s="5" t="s">
        <v>127</v>
      </c>
      <c r="D253" s="5" t="s">
        <v>134</v>
      </c>
      <c r="E253" s="58">
        <v>44445</v>
      </c>
      <c r="F253" s="58">
        <v>44645</v>
      </c>
      <c r="G253" s="4" t="s">
        <v>8858</v>
      </c>
      <c r="H253" s="63">
        <v>42</v>
      </c>
      <c r="I253" s="63" t="s">
        <v>69</v>
      </c>
      <c r="J253" s="64">
        <v>0</v>
      </c>
      <c r="K253" s="64" t="s">
        <v>55</v>
      </c>
      <c r="L253" s="5" t="s">
        <v>56</v>
      </c>
      <c r="M253" s="5" t="s">
        <v>51</v>
      </c>
      <c r="N253" s="5" t="s">
        <v>591</v>
      </c>
      <c r="O253" s="5" t="s">
        <v>68</v>
      </c>
      <c r="P253" s="5">
        <v>1</v>
      </c>
      <c r="Q253" s="5">
        <v>88</v>
      </c>
      <c r="R253" s="5" t="s">
        <v>8861</v>
      </c>
      <c r="S253" s="68">
        <v>45632000</v>
      </c>
    </row>
    <row r="254" spans="1:19" x14ac:dyDescent="0.25">
      <c r="A254" s="5">
        <v>202284397</v>
      </c>
      <c r="B254" s="5" t="s">
        <v>66</v>
      </c>
      <c r="C254" s="5" t="s">
        <v>127</v>
      </c>
      <c r="D254" s="5" t="s">
        <v>134</v>
      </c>
      <c r="E254" s="58">
        <v>42492</v>
      </c>
      <c r="F254" s="58">
        <v>44652</v>
      </c>
      <c r="G254" s="4" t="s">
        <v>8858</v>
      </c>
      <c r="H254" s="63">
        <v>28</v>
      </c>
      <c r="I254" s="63" t="s">
        <v>62</v>
      </c>
      <c r="J254" s="64">
        <v>0</v>
      </c>
      <c r="K254" s="64" t="s">
        <v>55</v>
      </c>
      <c r="L254" s="5" t="s">
        <v>56</v>
      </c>
      <c r="M254" s="5" t="s">
        <v>46</v>
      </c>
      <c r="N254" s="5" t="s">
        <v>591</v>
      </c>
      <c r="O254" s="5" t="s">
        <v>68</v>
      </c>
      <c r="P254" s="5">
        <v>1</v>
      </c>
      <c r="Q254" s="5">
        <v>89</v>
      </c>
      <c r="R254" s="5" t="s">
        <v>8861</v>
      </c>
      <c r="S254" s="68">
        <v>45632000</v>
      </c>
    </row>
    <row r="255" spans="1:19" x14ac:dyDescent="0.25">
      <c r="A255" s="5">
        <v>202285398</v>
      </c>
      <c r="B255" s="5" t="s">
        <v>94</v>
      </c>
      <c r="C255" s="5" t="s">
        <v>14</v>
      </c>
      <c r="D255" s="5" t="s">
        <v>14</v>
      </c>
      <c r="E255" s="58">
        <v>39098</v>
      </c>
      <c r="F255" s="58">
        <v>43892</v>
      </c>
      <c r="G255" s="4" t="s">
        <v>8856</v>
      </c>
      <c r="H255" s="63">
        <v>39</v>
      </c>
      <c r="I255" s="63" t="s">
        <v>69</v>
      </c>
      <c r="J255" s="64">
        <v>0</v>
      </c>
      <c r="K255" s="64" t="s">
        <v>55</v>
      </c>
      <c r="L255" s="5" t="s">
        <v>56</v>
      </c>
      <c r="M255" s="5" t="s">
        <v>46</v>
      </c>
      <c r="N255" s="5" t="s">
        <v>591</v>
      </c>
      <c r="O255" s="5" t="s">
        <v>68</v>
      </c>
      <c r="P255" s="5">
        <v>1</v>
      </c>
      <c r="Q255" s="5">
        <v>98</v>
      </c>
      <c r="R255" s="5" t="s">
        <v>8863</v>
      </c>
      <c r="S255" s="68">
        <v>45632000</v>
      </c>
    </row>
    <row r="256" spans="1:19" x14ac:dyDescent="0.25">
      <c r="A256" s="5">
        <v>202286399</v>
      </c>
      <c r="B256" s="5" t="s">
        <v>94</v>
      </c>
      <c r="C256" s="5" t="s">
        <v>127</v>
      </c>
      <c r="D256" s="5" t="s">
        <v>134</v>
      </c>
      <c r="E256" s="58">
        <v>40984</v>
      </c>
      <c r="F256" s="58">
        <v>43905</v>
      </c>
      <c r="G256" s="4" t="s">
        <v>8856</v>
      </c>
      <c r="H256" s="63">
        <v>44</v>
      </c>
      <c r="I256" s="63" t="s">
        <v>69</v>
      </c>
      <c r="J256" s="64">
        <v>0</v>
      </c>
      <c r="K256" s="64" t="s">
        <v>44</v>
      </c>
      <c r="L256" s="5" t="s">
        <v>102</v>
      </c>
      <c r="M256" s="5" t="s">
        <v>51</v>
      </c>
      <c r="N256" s="5" t="s">
        <v>591</v>
      </c>
      <c r="O256" s="5" t="s">
        <v>68</v>
      </c>
      <c r="P256" s="5">
        <v>1</v>
      </c>
      <c r="Q256" s="5">
        <v>98</v>
      </c>
      <c r="R256" s="5" t="s">
        <v>8863</v>
      </c>
      <c r="S256" s="68">
        <v>45632000</v>
      </c>
    </row>
    <row r="257" spans="1:19" x14ac:dyDescent="0.25">
      <c r="A257" s="5">
        <v>202287400</v>
      </c>
      <c r="B257" s="5" t="s">
        <v>94</v>
      </c>
      <c r="C257" s="5" t="s">
        <v>127</v>
      </c>
      <c r="D257" s="5" t="s">
        <v>134</v>
      </c>
      <c r="E257" s="58">
        <v>43171</v>
      </c>
      <c r="F257" s="58">
        <v>43920</v>
      </c>
      <c r="G257" s="4" t="s">
        <v>8856</v>
      </c>
      <c r="H257" s="63">
        <v>30</v>
      </c>
      <c r="I257" s="63" t="s">
        <v>62</v>
      </c>
      <c r="J257" s="64">
        <v>0</v>
      </c>
      <c r="K257" s="64" t="s">
        <v>55</v>
      </c>
      <c r="L257" s="5" t="s">
        <v>56</v>
      </c>
      <c r="M257" s="5" t="s">
        <v>46</v>
      </c>
      <c r="N257" s="5" t="s">
        <v>591</v>
      </c>
      <c r="O257" s="5" t="s">
        <v>68</v>
      </c>
      <c r="P257" s="5">
        <v>1</v>
      </c>
      <c r="Q257" s="5">
        <v>84</v>
      </c>
      <c r="R257" s="5" t="s">
        <v>8862</v>
      </c>
      <c r="S257" s="68">
        <v>45632000</v>
      </c>
    </row>
    <row r="258" spans="1:19" x14ac:dyDescent="0.25">
      <c r="A258" s="5">
        <v>202288401</v>
      </c>
      <c r="B258" s="5" t="s">
        <v>94</v>
      </c>
      <c r="C258" s="5" t="s">
        <v>127</v>
      </c>
      <c r="D258" s="5" t="s">
        <v>134</v>
      </c>
      <c r="E258" s="58">
        <v>41001</v>
      </c>
      <c r="F258" s="58">
        <v>43922</v>
      </c>
      <c r="G258" s="4" t="s">
        <v>8856</v>
      </c>
      <c r="H258" s="63">
        <v>45</v>
      </c>
      <c r="I258" s="63" t="s">
        <v>69</v>
      </c>
      <c r="J258" s="64">
        <v>0</v>
      </c>
      <c r="K258" s="64" t="s">
        <v>44</v>
      </c>
      <c r="L258" s="5" t="s">
        <v>102</v>
      </c>
      <c r="M258" s="5" t="s">
        <v>51</v>
      </c>
      <c r="N258" s="5" t="s">
        <v>591</v>
      </c>
      <c r="O258" s="5" t="s">
        <v>68</v>
      </c>
      <c r="P258" s="5">
        <v>1</v>
      </c>
      <c r="Q258" s="5">
        <v>95</v>
      </c>
      <c r="R258" s="5" t="s">
        <v>8863</v>
      </c>
      <c r="S258" s="68">
        <v>45632000</v>
      </c>
    </row>
    <row r="259" spans="1:19" x14ac:dyDescent="0.25">
      <c r="A259" s="5">
        <v>202289402</v>
      </c>
      <c r="B259" s="5" t="s">
        <v>94</v>
      </c>
      <c r="C259" s="5" t="s">
        <v>127</v>
      </c>
      <c r="D259" s="5" t="s">
        <v>128</v>
      </c>
      <c r="E259" s="58">
        <v>43745</v>
      </c>
      <c r="F259" s="58">
        <v>43938</v>
      </c>
      <c r="G259" s="4" t="s">
        <v>8856</v>
      </c>
      <c r="H259" s="63">
        <v>28</v>
      </c>
      <c r="I259" s="63" t="s">
        <v>62</v>
      </c>
      <c r="J259" s="64">
        <v>0</v>
      </c>
      <c r="K259" s="64" t="s">
        <v>55</v>
      </c>
      <c r="L259" s="5" t="s">
        <v>56</v>
      </c>
      <c r="M259" s="5" t="s">
        <v>51</v>
      </c>
      <c r="N259" s="5" t="s">
        <v>591</v>
      </c>
      <c r="O259" s="5" t="s">
        <v>68</v>
      </c>
      <c r="P259" s="5">
        <v>1</v>
      </c>
      <c r="Q259" s="5">
        <v>79</v>
      </c>
      <c r="R259" s="5" t="s">
        <v>8862</v>
      </c>
      <c r="S259" s="68">
        <v>45632000</v>
      </c>
    </row>
    <row r="260" spans="1:19" x14ac:dyDescent="0.25">
      <c r="A260" s="5">
        <v>202290403</v>
      </c>
      <c r="B260" s="5" t="s">
        <v>94</v>
      </c>
      <c r="C260" s="5" t="s">
        <v>127</v>
      </c>
      <c r="D260" s="5" t="s">
        <v>134</v>
      </c>
      <c r="E260" s="58">
        <v>40878</v>
      </c>
      <c r="F260" s="58">
        <v>43982</v>
      </c>
      <c r="G260" s="4" t="s">
        <v>8856</v>
      </c>
      <c r="H260" s="63">
        <v>31</v>
      </c>
      <c r="I260" s="63" t="s">
        <v>43</v>
      </c>
      <c r="J260" s="64">
        <v>0</v>
      </c>
      <c r="K260" s="64" t="s">
        <v>44</v>
      </c>
      <c r="L260" s="5" t="s">
        <v>102</v>
      </c>
      <c r="M260" s="5" t="s">
        <v>46</v>
      </c>
      <c r="N260" s="5" t="s">
        <v>591</v>
      </c>
      <c r="O260" s="5" t="s">
        <v>68</v>
      </c>
      <c r="P260" s="5">
        <v>1</v>
      </c>
      <c r="Q260" s="5">
        <v>85</v>
      </c>
      <c r="R260" s="5" t="s">
        <v>8861</v>
      </c>
      <c r="S260" s="68">
        <v>45632000</v>
      </c>
    </row>
    <row r="261" spans="1:19" x14ac:dyDescent="0.25">
      <c r="A261" s="5">
        <v>202291404</v>
      </c>
      <c r="B261" s="5" t="s">
        <v>94</v>
      </c>
      <c r="C261" s="5" t="s">
        <v>127</v>
      </c>
      <c r="D261" s="5" t="s">
        <v>134</v>
      </c>
      <c r="E261" s="58">
        <v>41113</v>
      </c>
      <c r="F261" s="58">
        <v>44034</v>
      </c>
      <c r="G261" s="4" t="s">
        <v>8856</v>
      </c>
      <c r="H261" s="63">
        <v>32</v>
      </c>
      <c r="I261" s="63" t="s">
        <v>43</v>
      </c>
      <c r="J261" s="64">
        <v>0</v>
      </c>
      <c r="K261" s="64" t="s">
        <v>44</v>
      </c>
      <c r="L261" s="5" t="s">
        <v>102</v>
      </c>
      <c r="M261" s="5" t="s">
        <v>46</v>
      </c>
      <c r="N261" s="5" t="s">
        <v>591</v>
      </c>
      <c r="O261" s="5" t="s">
        <v>68</v>
      </c>
      <c r="P261" s="5">
        <v>1</v>
      </c>
      <c r="Q261" s="5">
        <v>88</v>
      </c>
      <c r="R261" s="5" t="s">
        <v>8861</v>
      </c>
      <c r="S261" s="68">
        <v>45632000</v>
      </c>
    </row>
    <row r="262" spans="1:19" x14ac:dyDescent="0.25">
      <c r="A262" s="5">
        <v>202292405</v>
      </c>
      <c r="B262" s="5" t="s">
        <v>94</v>
      </c>
      <c r="C262" s="5" t="s">
        <v>127</v>
      </c>
      <c r="D262" s="5" t="s">
        <v>134</v>
      </c>
      <c r="E262" s="58">
        <v>43500</v>
      </c>
      <c r="F262" s="58">
        <v>44046</v>
      </c>
      <c r="G262" s="4" t="s">
        <v>8856</v>
      </c>
      <c r="H262" s="63">
        <v>31</v>
      </c>
      <c r="I262" s="63" t="s">
        <v>43</v>
      </c>
      <c r="J262" s="64">
        <v>0</v>
      </c>
      <c r="K262" s="64" t="s">
        <v>44</v>
      </c>
      <c r="L262" s="5" t="s">
        <v>102</v>
      </c>
      <c r="M262" s="5" t="s">
        <v>51</v>
      </c>
      <c r="N262" s="5" t="s">
        <v>591</v>
      </c>
      <c r="O262" s="5" t="s">
        <v>68</v>
      </c>
      <c r="P262" s="5">
        <v>1</v>
      </c>
      <c r="Q262" s="5">
        <v>98</v>
      </c>
      <c r="R262" s="5" t="s">
        <v>8863</v>
      </c>
      <c r="S262" s="68">
        <v>45632000</v>
      </c>
    </row>
    <row r="263" spans="1:19" x14ac:dyDescent="0.25">
      <c r="A263" s="5">
        <v>202293406</v>
      </c>
      <c r="B263" s="5" t="s">
        <v>94</v>
      </c>
      <c r="C263" s="5" t="s">
        <v>127</v>
      </c>
      <c r="D263" s="5" t="s">
        <v>134</v>
      </c>
      <c r="E263" s="58">
        <v>43124</v>
      </c>
      <c r="F263" s="58">
        <v>44112</v>
      </c>
      <c r="G263" s="4" t="s">
        <v>8856</v>
      </c>
      <c r="H263" s="63">
        <v>24</v>
      </c>
      <c r="I263" s="63" t="s">
        <v>71</v>
      </c>
      <c r="J263" s="64">
        <v>0</v>
      </c>
      <c r="K263" s="64" t="s">
        <v>55</v>
      </c>
      <c r="L263" s="5" t="s">
        <v>56</v>
      </c>
      <c r="M263" s="5" t="s">
        <v>46</v>
      </c>
      <c r="N263" s="5" t="s">
        <v>591</v>
      </c>
      <c r="O263" s="5" t="s">
        <v>68</v>
      </c>
      <c r="P263" s="5">
        <v>1</v>
      </c>
      <c r="Q263" s="5">
        <v>92</v>
      </c>
      <c r="R263" s="5" t="s">
        <v>8861</v>
      </c>
      <c r="S263" s="68">
        <v>45632000</v>
      </c>
    </row>
    <row r="264" spans="1:19" x14ac:dyDescent="0.25">
      <c r="A264" s="5">
        <v>202294407</v>
      </c>
      <c r="B264" s="5" t="s">
        <v>94</v>
      </c>
      <c r="C264" s="5" t="s">
        <v>127</v>
      </c>
      <c r="D264" s="5" t="s">
        <v>134</v>
      </c>
      <c r="E264" s="58">
        <v>43899</v>
      </c>
      <c r="F264" s="58">
        <v>44179</v>
      </c>
      <c r="G264" s="4" t="s">
        <v>8856</v>
      </c>
      <c r="H264" s="63">
        <v>41</v>
      </c>
      <c r="I264" s="63" t="s">
        <v>69</v>
      </c>
      <c r="J264" s="64">
        <v>0</v>
      </c>
      <c r="K264" s="64" t="s">
        <v>55</v>
      </c>
      <c r="L264" s="5" t="s">
        <v>56</v>
      </c>
      <c r="M264" s="5" t="s">
        <v>51</v>
      </c>
      <c r="N264" s="5" t="s">
        <v>591</v>
      </c>
      <c r="O264" s="5" t="s">
        <v>68</v>
      </c>
      <c r="P264" s="5">
        <v>1</v>
      </c>
      <c r="Q264" s="5">
        <v>96</v>
      </c>
      <c r="R264" s="5" t="s">
        <v>8863</v>
      </c>
      <c r="S264" s="68">
        <v>45632000</v>
      </c>
    </row>
    <row r="265" spans="1:19" x14ac:dyDescent="0.25">
      <c r="A265" s="5">
        <v>202295408</v>
      </c>
      <c r="B265" s="5" t="s">
        <v>94</v>
      </c>
      <c r="C265" s="5" t="s">
        <v>127</v>
      </c>
      <c r="D265" s="5" t="s">
        <v>134</v>
      </c>
      <c r="E265" s="58">
        <v>39909</v>
      </c>
      <c r="F265" s="58">
        <v>44196</v>
      </c>
      <c r="G265" s="4" t="s">
        <v>8856</v>
      </c>
      <c r="H265" s="63">
        <v>50</v>
      </c>
      <c r="I265" s="63" t="s">
        <v>59</v>
      </c>
      <c r="J265" s="64">
        <v>0</v>
      </c>
      <c r="K265" s="64" t="s">
        <v>44</v>
      </c>
      <c r="L265" s="5" t="s">
        <v>102</v>
      </c>
      <c r="M265" s="5" t="s">
        <v>51</v>
      </c>
      <c r="N265" s="5" t="s">
        <v>591</v>
      </c>
      <c r="O265" s="5" t="s">
        <v>68</v>
      </c>
      <c r="P265" s="5">
        <v>1</v>
      </c>
      <c r="Q265" s="5">
        <v>70</v>
      </c>
      <c r="R265" s="5" t="s">
        <v>8862</v>
      </c>
      <c r="S265" s="68">
        <v>45632000</v>
      </c>
    </row>
    <row r="266" spans="1:19" x14ac:dyDescent="0.25">
      <c r="A266" s="5">
        <v>202296409</v>
      </c>
      <c r="B266" s="5" t="s">
        <v>94</v>
      </c>
      <c r="C266" s="5" t="s">
        <v>127</v>
      </c>
      <c r="D266" s="5" t="s">
        <v>134</v>
      </c>
      <c r="E266" s="58">
        <v>40063</v>
      </c>
      <c r="F266" s="58">
        <v>44196</v>
      </c>
      <c r="G266" s="4" t="s">
        <v>8856</v>
      </c>
      <c r="H266" s="63">
        <v>52</v>
      </c>
      <c r="I266" s="63" t="s">
        <v>59</v>
      </c>
      <c r="J266" s="64">
        <v>0</v>
      </c>
      <c r="K266" s="64" t="s">
        <v>55</v>
      </c>
      <c r="L266" s="5" t="s">
        <v>56</v>
      </c>
      <c r="M266" s="5" t="s">
        <v>46</v>
      </c>
      <c r="N266" s="5" t="s">
        <v>591</v>
      </c>
      <c r="O266" s="5" t="s">
        <v>68</v>
      </c>
      <c r="P266" s="5">
        <v>1</v>
      </c>
      <c r="Q266" s="5">
        <v>87</v>
      </c>
      <c r="R266" s="5" t="s">
        <v>8861</v>
      </c>
      <c r="S266" s="68">
        <v>45632000</v>
      </c>
    </row>
    <row r="267" spans="1:19" x14ac:dyDescent="0.25">
      <c r="A267" s="5">
        <v>202297410</v>
      </c>
      <c r="B267" s="5" t="s">
        <v>94</v>
      </c>
      <c r="C267" s="5" t="s">
        <v>127</v>
      </c>
      <c r="D267" s="5" t="s">
        <v>134</v>
      </c>
      <c r="E267" s="58">
        <v>41219</v>
      </c>
      <c r="F267" s="58">
        <v>44204</v>
      </c>
      <c r="G267" s="4" t="s">
        <v>8857</v>
      </c>
      <c r="H267" s="63">
        <v>40</v>
      </c>
      <c r="I267" s="63" t="s">
        <v>69</v>
      </c>
      <c r="J267" s="64">
        <v>0</v>
      </c>
      <c r="K267" s="64" t="s">
        <v>55</v>
      </c>
      <c r="L267" s="5" t="s">
        <v>56</v>
      </c>
      <c r="M267" s="5" t="s">
        <v>46</v>
      </c>
      <c r="N267" s="5" t="s">
        <v>591</v>
      </c>
      <c r="O267" s="5" t="s">
        <v>68</v>
      </c>
      <c r="P267" s="5">
        <v>1</v>
      </c>
      <c r="Q267" s="5">
        <v>100</v>
      </c>
      <c r="R267" s="5" t="s">
        <v>8863</v>
      </c>
      <c r="S267" s="68">
        <v>45632000</v>
      </c>
    </row>
    <row r="268" spans="1:19" x14ac:dyDescent="0.25">
      <c r="A268" s="5">
        <v>202298411</v>
      </c>
      <c r="B268" s="5" t="s">
        <v>94</v>
      </c>
      <c r="C268" s="5" t="s">
        <v>127</v>
      </c>
      <c r="D268" s="5" t="s">
        <v>134</v>
      </c>
      <c r="E268" s="58">
        <v>41113</v>
      </c>
      <c r="F268" s="58">
        <v>44218</v>
      </c>
      <c r="G268" s="4" t="s">
        <v>8857</v>
      </c>
      <c r="H268" s="63">
        <v>30</v>
      </c>
      <c r="I268" s="63" t="s">
        <v>62</v>
      </c>
      <c r="J268" s="64">
        <v>0</v>
      </c>
      <c r="K268" s="64" t="s">
        <v>44</v>
      </c>
      <c r="L268" s="5" t="s">
        <v>102</v>
      </c>
      <c r="M268" s="5" t="s">
        <v>46</v>
      </c>
      <c r="N268" s="5" t="s">
        <v>591</v>
      </c>
      <c r="O268" s="5" t="s">
        <v>68</v>
      </c>
      <c r="P268" s="5">
        <v>1</v>
      </c>
      <c r="Q268" s="5">
        <v>71</v>
      </c>
      <c r="R268" s="5" t="s">
        <v>8862</v>
      </c>
      <c r="S268" s="68">
        <v>45632000</v>
      </c>
    </row>
    <row r="269" spans="1:19" x14ac:dyDescent="0.25">
      <c r="A269" s="5">
        <v>202299412</v>
      </c>
      <c r="B269" s="5" t="s">
        <v>94</v>
      </c>
      <c r="C269" s="5" t="s">
        <v>127</v>
      </c>
      <c r="D269" s="5" t="s">
        <v>134</v>
      </c>
      <c r="E269" s="58">
        <v>41113</v>
      </c>
      <c r="F269" s="58">
        <v>44218</v>
      </c>
      <c r="G269" s="4" t="s">
        <v>8857</v>
      </c>
      <c r="H269" s="63">
        <v>32</v>
      </c>
      <c r="I269" s="63" t="s">
        <v>43</v>
      </c>
      <c r="J269" s="64">
        <v>0</v>
      </c>
      <c r="K269" s="64" t="s">
        <v>44</v>
      </c>
      <c r="L269" s="5" t="s">
        <v>102</v>
      </c>
      <c r="M269" s="5" t="s">
        <v>46</v>
      </c>
      <c r="N269" s="5" t="s">
        <v>591</v>
      </c>
      <c r="O269" s="5" t="s">
        <v>68</v>
      </c>
      <c r="P269" s="5">
        <v>1</v>
      </c>
      <c r="Q269" s="5">
        <v>82</v>
      </c>
      <c r="R269" s="5" t="s">
        <v>8862</v>
      </c>
      <c r="S269" s="68">
        <v>45632000</v>
      </c>
    </row>
    <row r="270" spans="1:19" x14ac:dyDescent="0.25">
      <c r="A270" s="5">
        <v>202300413</v>
      </c>
      <c r="B270" s="5" t="s">
        <v>94</v>
      </c>
      <c r="C270" s="5" t="s">
        <v>127</v>
      </c>
      <c r="D270" s="5" t="s">
        <v>134</v>
      </c>
      <c r="E270" s="58">
        <v>43124</v>
      </c>
      <c r="F270" s="58">
        <v>44219</v>
      </c>
      <c r="G270" s="4" t="s">
        <v>8857</v>
      </c>
      <c r="H270" s="63">
        <v>24</v>
      </c>
      <c r="I270" s="63" t="s">
        <v>71</v>
      </c>
      <c r="J270" s="64">
        <v>0</v>
      </c>
      <c r="K270" s="64" t="s">
        <v>44</v>
      </c>
      <c r="L270" s="5" t="s">
        <v>102</v>
      </c>
      <c r="M270" s="5" t="s">
        <v>46</v>
      </c>
      <c r="N270" s="5" t="s">
        <v>591</v>
      </c>
      <c r="O270" s="5" t="s">
        <v>68</v>
      </c>
      <c r="P270" s="5">
        <v>1</v>
      </c>
      <c r="Q270" s="5">
        <v>88</v>
      </c>
      <c r="R270" s="5" t="s">
        <v>8861</v>
      </c>
      <c r="S270" s="68">
        <v>45632000</v>
      </c>
    </row>
    <row r="271" spans="1:19" x14ac:dyDescent="0.25">
      <c r="A271" s="5">
        <v>202301414</v>
      </c>
      <c r="B271" s="5" t="s">
        <v>94</v>
      </c>
      <c r="C271" s="5" t="s">
        <v>127</v>
      </c>
      <c r="D271" s="5" t="s">
        <v>134</v>
      </c>
      <c r="E271" s="58">
        <v>41533</v>
      </c>
      <c r="F271" s="58">
        <v>44234</v>
      </c>
      <c r="G271" s="4" t="s">
        <v>8857</v>
      </c>
      <c r="H271" s="63">
        <v>35</v>
      </c>
      <c r="I271" s="63" t="s">
        <v>43</v>
      </c>
      <c r="J271" s="64">
        <v>0</v>
      </c>
      <c r="K271" s="64" t="s">
        <v>55</v>
      </c>
      <c r="L271" s="5" t="s">
        <v>56</v>
      </c>
      <c r="M271" s="5" t="s">
        <v>46</v>
      </c>
      <c r="N271" s="5" t="s">
        <v>591</v>
      </c>
      <c r="O271" s="5" t="s">
        <v>68</v>
      </c>
      <c r="P271" s="5">
        <v>1</v>
      </c>
      <c r="Q271" s="5">
        <v>85</v>
      </c>
      <c r="R271" s="5" t="s">
        <v>8861</v>
      </c>
      <c r="S271" s="68">
        <v>45632000</v>
      </c>
    </row>
    <row r="272" spans="1:19" x14ac:dyDescent="0.25">
      <c r="A272" s="5">
        <v>202302415</v>
      </c>
      <c r="B272" s="5" t="s">
        <v>94</v>
      </c>
      <c r="C272" s="5" t="s">
        <v>127</v>
      </c>
      <c r="D272" s="5" t="s">
        <v>134</v>
      </c>
      <c r="E272" s="58">
        <v>43864</v>
      </c>
      <c r="F272" s="58">
        <v>44308</v>
      </c>
      <c r="G272" s="4" t="s">
        <v>8857</v>
      </c>
      <c r="H272" s="63">
        <v>30</v>
      </c>
      <c r="I272" s="63" t="s">
        <v>62</v>
      </c>
      <c r="J272" s="64">
        <v>0</v>
      </c>
      <c r="K272" s="64" t="s">
        <v>55</v>
      </c>
      <c r="L272" s="5" t="s">
        <v>56</v>
      </c>
      <c r="M272" s="5" t="s">
        <v>51</v>
      </c>
      <c r="N272" s="5" t="s">
        <v>591</v>
      </c>
      <c r="O272" s="5" t="s">
        <v>68</v>
      </c>
      <c r="P272" s="5">
        <v>1</v>
      </c>
      <c r="Q272" s="5">
        <v>90</v>
      </c>
      <c r="R272" s="5" t="s">
        <v>8861</v>
      </c>
      <c r="S272" s="68">
        <v>45632000</v>
      </c>
    </row>
    <row r="273" spans="1:19" x14ac:dyDescent="0.25">
      <c r="A273" s="5">
        <v>202303416</v>
      </c>
      <c r="B273" s="5" t="s">
        <v>94</v>
      </c>
      <c r="C273" s="5" t="s">
        <v>127</v>
      </c>
      <c r="D273" s="5" t="s">
        <v>134</v>
      </c>
      <c r="E273" s="58">
        <v>42219</v>
      </c>
      <c r="F273" s="58">
        <v>44319</v>
      </c>
      <c r="G273" s="4" t="s">
        <v>8857</v>
      </c>
      <c r="H273" s="63">
        <v>29</v>
      </c>
      <c r="I273" s="63" t="s">
        <v>62</v>
      </c>
      <c r="J273" s="64">
        <v>0</v>
      </c>
      <c r="K273" s="64" t="s">
        <v>55</v>
      </c>
      <c r="L273" s="5" t="s">
        <v>56</v>
      </c>
      <c r="M273" s="5" t="s">
        <v>51</v>
      </c>
      <c r="N273" s="5" t="s">
        <v>591</v>
      </c>
      <c r="O273" s="5" t="s">
        <v>68</v>
      </c>
      <c r="P273" s="5">
        <v>1</v>
      </c>
      <c r="Q273" s="5">
        <v>74</v>
      </c>
      <c r="R273" s="5" t="s">
        <v>8862</v>
      </c>
      <c r="S273" s="68">
        <v>45632000</v>
      </c>
    </row>
    <row r="274" spans="1:19" x14ac:dyDescent="0.25">
      <c r="A274" s="5">
        <v>202304417</v>
      </c>
      <c r="B274" s="5" t="s">
        <v>94</v>
      </c>
      <c r="C274" s="5" t="s">
        <v>127</v>
      </c>
      <c r="D274" s="5" t="s">
        <v>134</v>
      </c>
      <c r="E274" s="58">
        <v>44293</v>
      </c>
      <c r="F274" s="58">
        <v>44377</v>
      </c>
      <c r="G274" s="4" t="s">
        <v>8857</v>
      </c>
      <c r="H274" s="63">
        <v>40</v>
      </c>
      <c r="I274" s="63" t="s">
        <v>69</v>
      </c>
      <c r="J274" s="64">
        <v>0</v>
      </c>
      <c r="K274" s="64" t="s">
        <v>55</v>
      </c>
      <c r="L274" s="5" t="s">
        <v>56</v>
      </c>
      <c r="M274" s="5" t="s">
        <v>46</v>
      </c>
      <c r="N274" s="5" t="s">
        <v>591</v>
      </c>
      <c r="O274" s="5" t="s">
        <v>68</v>
      </c>
      <c r="P274" s="5">
        <v>1</v>
      </c>
      <c r="Q274" s="5">
        <v>95</v>
      </c>
      <c r="R274" s="5" t="s">
        <v>8863</v>
      </c>
      <c r="S274" s="68">
        <v>45632000</v>
      </c>
    </row>
    <row r="275" spans="1:19" x14ac:dyDescent="0.25">
      <c r="A275" s="5">
        <v>202305418</v>
      </c>
      <c r="B275" s="5" t="s">
        <v>94</v>
      </c>
      <c r="C275" s="5" t="s">
        <v>127</v>
      </c>
      <c r="D275" s="5" t="s">
        <v>134</v>
      </c>
      <c r="E275" s="58">
        <v>44378</v>
      </c>
      <c r="F275" s="58">
        <v>44414</v>
      </c>
      <c r="G275" s="4" t="s">
        <v>8857</v>
      </c>
      <c r="H275" s="63">
        <v>35</v>
      </c>
      <c r="I275" s="63" t="s">
        <v>43</v>
      </c>
      <c r="J275" s="64">
        <v>0</v>
      </c>
      <c r="K275" s="64" t="s">
        <v>55</v>
      </c>
      <c r="L275" s="5" t="s">
        <v>56</v>
      </c>
      <c r="M275" s="5" t="s">
        <v>46</v>
      </c>
      <c r="N275" s="5" t="s">
        <v>591</v>
      </c>
      <c r="O275" s="5" t="s">
        <v>68</v>
      </c>
      <c r="P275" s="5">
        <v>1</v>
      </c>
      <c r="Q275" s="5">
        <v>81</v>
      </c>
      <c r="R275" s="5" t="s">
        <v>8862</v>
      </c>
      <c r="S275" s="68">
        <v>45632000</v>
      </c>
    </row>
    <row r="276" spans="1:19" x14ac:dyDescent="0.25">
      <c r="A276" s="5">
        <v>202306419</v>
      </c>
      <c r="B276" s="5" t="s">
        <v>94</v>
      </c>
      <c r="C276" s="5" t="s">
        <v>127</v>
      </c>
      <c r="D276" s="5" t="s">
        <v>134</v>
      </c>
      <c r="E276" s="58">
        <v>42387</v>
      </c>
      <c r="F276" s="58">
        <v>44447</v>
      </c>
      <c r="G276" s="4" t="s">
        <v>8857</v>
      </c>
      <c r="H276" s="63">
        <v>37</v>
      </c>
      <c r="I276" s="63" t="s">
        <v>69</v>
      </c>
      <c r="J276" s="64">
        <v>0</v>
      </c>
      <c r="K276" s="64" t="s">
        <v>55</v>
      </c>
      <c r="L276" s="5" t="s">
        <v>56</v>
      </c>
      <c r="M276" s="5" t="s">
        <v>46</v>
      </c>
      <c r="N276" s="5" t="s">
        <v>591</v>
      </c>
      <c r="O276" s="5" t="s">
        <v>68</v>
      </c>
      <c r="P276" s="5">
        <v>1</v>
      </c>
      <c r="Q276" s="5">
        <v>79</v>
      </c>
      <c r="R276" s="5" t="s">
        <v>8862</v>
      </c>
      <c r="S276" s="68">
        <v>45632000</v>
      </c>
    </row>
    <row r="277" spans="1:19" x14ac:dyDescent="0.25">
      <c r="A277" s="5">
        <v>202307420</v>
      </c>
      <c r="B277" s="5" t="s">
        <v>94</v>
      </c>
      <c r="C277" s="5" t="s">
        <v>127</v>
      </c>
      <c r="D277" s="5" t="s">
        <v>134</v>
      </c>
      <c r="E277" s="58">
        <v>42171</v>
      </c>
      <c r="F277" s="58">
        <v>44449</v>
      </c>
      <c r="G277" s="4" t="s">
        <v>8857</v>
      </c>
      <c r="H277" s="63">
        <v>35</v>
      </c>
      <c r="I277" s="63" t="s">
        <v>43</v>
      </c>
      <c r="J277" s="64">
        <v>0</v>
      </c>
      <c r="K277" s="64" t="s">
        <v>55</v>
      </c>
      <c r="L277" s="5" t="s">
        <v>56</v>
      </c>
      <c r="M277" s="5" t="s">
        <v>46</v>
      </c>
      <c r="N277" s="5" t="s">
        <v>591</v>
      </c>
      <c r="O277" s="5" t="s">
        <v>68</v>
      </c>
      <c r="P277" s="5">
        <v>1</v>
      </c>
      <c r="Q277" s="5">
        <v>77</v>
      </c>
      <c r="R277" s="5" t="s">
        <v>8862</v>
      </c>
      <c r="S277" s="68">
        <v>45632000</v>
      </c>
    </row>
    <row r="278" spans="1:19" x14ac:dyDescent="0.25">
      <c r="A278" s="5">
        <v>202308421</v>
      </c>
      <c r="B278" s="5" t="s">
        <v>94</v>
      </c>
      <c r="C278" s="5" t="s">
        <v>127</v>
      </c>
      <c r="D278" s="5" t="s">
        <v>134</v>
      </c>
      <c r="E278" s="58">
        <v>36693</v>
      </c>
      <c r="F278" s="58">
        <v>44469</v>
      </c>
      <c r="G278" s="4" t="s">
        <v>8857</v>
      </c>
      <c r="H278" s="63">
        <v>43</v>
      </c>
      <c r="I278" s="63" t="s">
        <v>69</v>
      </c>
      <c r="J278" s="64">
        <v>0</v>
      </c>
      <c r="K278" s="64" t="s">
        <v>44</v>
      </c>
      <c r="L278" s="5" t="s">
        <v>106</v>
      </c>
      <c r="M278" s="5" t="s">
        <v>46</v>
      </c>
      <c r="N278" s="5" t="s">
        <v>591</v>
      </c>
      <c r="O278" s="5" t="s">
        <v>68</v>
      </c>
      <c r="P278" s="5">
        <v>1</v>
      </c>
      <c r="Q278" s="5">
        <v>95</v>
      </c>
      <c r="R278" s="5" t="s">
        <v>8863</v>
      </c>
      <c r="S278" s="68">
        <v>45632000</v>
      </c>
    </row>
    <row r="279" spans="1:19" x14ac:dyDescent="0.25">
      <c r="A279" s="5">
        <v>202309422</v>
      </c>
      <c r="B279" s="5" t="s">
        <v>94</v>
      </c>
      <c r="C279" s="5" t="s">
        <v>127</v>
      </c>
      <c r="D279" s="5" t="s">
        <v>134</v>
      </c>
      <c r="E279" s="58">
        <v>42844</v>
      </c>
      <c r="F279" s="58">
        <v>44491</v>
      </c>
      <c r="G279" s="4" t="s">
        <v>8857</v>
      </c>
      <c r="H279" s="63">
        <v>29</v>
      </c>
      <c r="I279" s="63" t="s">
        <v>62</v>
      </c>
      <c r="J279" s="64">
        <v>0</v>
      </c>
      <c r="K279" s="64" t="s">
        <v>55</v>
      </c>
      <c r="L279" s="5" t="s">
        <v>56</v>
      </c>
      <c r="M279" s="5" t="s">
        <v>46</v>
      </c>
      <c r="N279" s="5" t="s">
        <v>591</v>
      </c>
      <c r="O279" s="5" t="s">
        <v>68</v>
      </c>
      <c r="P279" s="5">
        <v>1</v>
      </c>
      <c r="Q279" s="5">
        <v>72</v>
      </c>
      <c r="R279" s="5" t="s">
        <v>8862</v>
      </c>
      <c r="S279" s="68">
        <v>45632000</v>
      </c>
    </row>
    <row r="280" spans="1:19" x14ac:dyDescent="0.25">
      <c r="A280" s="5">
        <v>202310423</v>
      </c>
      <c r="B280" s="5" t="s">
        <v>94</v>
      </c>
      <c r="C280" s="5" t="s">
        <v>127</v>
      </c>
      <c r="D280" s="5" t="s">
        <v>134</v>
      </c>
      <c r="E280" s="58">
        <v>38992</v>
      </c>
      <c r="F280" s="58">
        <v>44500</v>
      </c>
      <c r="G280" s="4" t="s">
        <v>8857</v>
      </c>
      <c r="H280" s="63">
        <v>57</v>
      </c>
      <c r="I280" s="63" t="s">
        <v>54</v>
      </c>
      <c r="J280" s="64">
        <v>0</v>
      </c>
      <c r="K280" s="64" t="s">
        <v>44</v>
      </c>
      <c r="L280" s="5" t="s">
        <v>162</v>
      </c>
      <c r="M280" s="5" t="s">
        <v>46</v>
      </c>
      <c r="N280" s="5" t="s">
        <v>591</v>
      </c>
      <c r="O280" s="5" t="s">
        <v>68</v>
      </c>
      <c r="P280" s="5">
        <v>1</v>
      </c>
      <c r="Q280" s="5">
        <v>85</v>
      </c>
      <c r="R280" s="5" t="s">
        <v>8861</v>
      </c>
      <c r="S280" s="68">
        <v>45632000</v>
      </c>
    </row>
    <row r="281" spans="1:19" x14ac:dyDescent="0.25">
      <c r="A281" s="5">
        <v>202311424</v>
      </c>
      <c r="B281" s="5" t="s">
        <v>94</v>
      </c>
      <c r="C281" s="5" t="s">
        <v>127</v>
      </c>
      <c r="D281" s="5" t="s">
        <v>134</v>
      </c>
      <c r="E281" s="58">
        <v>42989</v>
      </c>
      <c r="F281" s="58">
        <v>44543</v>
      </c>
      <c r="G281" s="4" t="s">
        <v>8857</v>
      </c>
      <c r="H281" s="63">
        <v>30</v>
      </c>
      <c r="I281" s="63" t="s">
        <v>62</v>
      </c>
      <c r="J281" s="64">
        <v>0</v>
      </c>
      <c r="K281" s="64" t="s">
        <v>55</v>
      </c>
      <c r="L281" s="5" t="s">
        <v>56</v>
      </c>
      <c r="M281" s="5" t="s">
        <v>46</v>
      </c>
      <c r="N281" s="5" t="s">
        <v>591</v>
      </c>
      <c r="O281" s="5" t="s">
        <v>68</v>
      </c>
      <c r="P281" s="5">
        <v>1</v>
      </c>
      <c r="Q281" s="5">
        <v>99</v>
      </c>
      <c r="R281" s="5" t="s">
        <v>8863</v>
      </c>
      <c r="S281" s="68">
        <v>45632000</v>
      </c>
    </row>
    <row r="282" spans="1:19" x14ac:dyDescent="0.25">
      <c r="A282" s="5">
        <v>202312425</v>
      </c>
      <c r="B282" s="5" t="s">
        <v>94</v>
      </c>
      <c r="C282" s="5" t="s">
        <v>127</v>
      </c>
      <c r="D282" s="5" t="s">
        <v>134</v>
      </c>
      <c r="E282" s="58">
        <v>41031</v>
      </c>
      <c r="F282" s="58">
        <v>44601</v>
      </c>
      <c r="G282" s="4" t="s">
        <v>8858</v>
      </c>
      <c r="H282" s="63">
        <v>40</v>
      </c>
      <c r="I282" s="63" t="s">
        <v>69</v>
      </c>
      <c r="J282" s="64">
        <v>0</v>
      </c>
      <c r="K282" s="64" t="s">
        <v>55</v>
      </c>
      <c r="L282" s="5" t="s">
        <v>56</v>
      </c>
      <c r="M282" s="5" t="s">
        <v>51</v>
      </c>
      <c r="N282" s="5" t="s">
        <v>591</v>
      </c>
      <c r="O282" s="5" t="s">
        <v>68</v>
      </c>
      <c r="P282" s="5">
        <v>1</v>
      </c>
      <c r="Q282" s="5">
        <v>90</v>
      </c>
      <c r="R282" s="5" t="s">
        <v>8861</v>
      </c>
      <c r="S282" s="68">
        <v>45632000</v>
      </c>
    </row>
    <row r="283" spans="1:19" x14ac:dyDescent="0.25">
      <c r="A283" s="5">
        <v>202313426</v>
      </c>
      <c r="B283" s="5" t="s">
        <v>94</v>
      </c>
      <c r="C283" s="5" t="s">
        <v>127</v>
      </c>
      <c r="D283" s="5" t="s">
        <v>134</v>
      </c>
      <c r="E283" s="58">
        <v>44545</v>
      </c>
      <c r="F283" s="58">
        <v>44620</v>
      </c>
      <c r="G283" s="4" t="s">
        <v>8858</v>
      </c>
      <c r="H283" s="63">
        <v>30</v>
      </c>
      <c r="I283" s="63" t="s">
        <v>62</v>
      </c>
      <c r="J283" s="64">
        <v>0</v>
      </c>
      <c r="K283" s="64" t="s">
        <v>55</v>
      </c>
      <c r="L283" s="5" t="s">
        <v>56</v>
      </c>
      <c r="M283" s="5" t="s">
        <v>51</v>
      </c>
      <c r="N283" s="5" t="s">
        <v>591</v>
      </c>
      <c r="O283" s="5" t="s">
        <v>68</v>
      </c>
      <c r="P283" s="5">
        <v>1</v>
      </c>
      <c r="Q283" s="5">
        <v>70</v>
      </c>
      <c r="R283" s="5" t="s">
        <v>8862</v>
      </c>
      <c r="S283" s="68">
        <v>45632000</v>
      </c>
    </row>
    <row r="284" spans="1:19" x14ac:dyDescent="0.25">
      <c r="A284" s="5">
        <v>202314427</v>
      </c>
      <c r="B284" s="5" t="s">
        <v>94</v>
      </c>
      <c r="C284" s="5" t="s">
        <v>127</v>
      </c>
      <c r="D284" s="5" t="s">
        <v>134</v>
      </c>
      <c r="E284" s="58">
        <v>44334</v>
      </c>
      <c r="F284" s="58">
        <v>44639</v>
      </c>
      <c r="G284" s="4" t="s">
        <v>8858</v>
      </c>
      <c r="H284" s="63">
        <v>23</v>
      </c>
      <c r="I284" s="63" t="s">
        <v>71</v>
      </c>
      <c r="J284" s="64">
        <v>0</v>
      </c>
      <c r="K284" s="64" t="s">
        <v>55</v>
      </c>
      <c r="L284" s="5" t="s">
        <v>56</v>
      </c>
      <c r="M284" s="5" t="s">
        <v>51</v>
      </c>
      <c r="N284" s="5" t="s">
        <v>591</v>
      </c>
      <c r="O284" s="5" t="s">
        <v>68</v>
      </c>
      <c r="P284" s="5">
        <v>1</v>
      </c>
      <c r="Q284" s="5">
        <v>96</v>
      </c>
      <c r="R284" s="5" t="s">
        <v>8863</v>
      </c>
      <c r="S284" s="68">
        <v>45632000</v>
      </c>
    </row>
    <row r="285" spans="1:19" x14ac:dyDescent="0.25">
      <c r="A285" s="5">
        <v>202315428</v>
      </c>
      <c r="B285" s="5" t="s">
        <v>48</v>
      </c>
      <c r="C285" s="5" t="s">
        <v>127</v>
      </c>
      <c r="D285" s="5" t="s">
        <v>287</v>
      </c>
      <c r="E285" s="58">
        <v>42891</v>
      </c>
      <c r="F285" s="58">
        <v>44169</v>
      </c>
      <c r="G285" s="4" t="s">
        <v>8856</v>
      </c>
      <c r="H285" s="63">
        <v>29</v>
      </c>
      <c r="I285" s="63" t="s">
        <v>62</v>
      </c>
      <c r="J285" s="64">
        <v>0</v>
      </c>
      <c r="K285" s="64" t="s">
        <v>44</v>
      </c>
      <c r="L285" s="5" t="s">
        <v>102</v>
      </c>
      <c r="M285" s="5" t="s">
        <v>46</v>
      </c>
      <c r="N285" s="5" t="s">
        <v>591</v>
      </c>
      <c r="O285" s="5" t="s">
        <v>68</v>
      </c>
      <c r="P285" s="5">
        <v>1</v>
      </c>
      <c r="Q285" s="5">
        <v>86</v>
      </c>
      <c r="R285" s="5" t="s">
        <v>8861</v>
      </c>
      <c r="S285" s="68">
        <v>45632000</v>
      </c>
    </row>
    <row r="286" spans="1:19" x14ac:dyDescent="0.25">
      <c r="A286" s="5">
        <v>202316429</v>
      </c>
      <c r="B286" s="5" t="s">
        <v>41</v>
      </c>
      <c r="C286" s="5" t="s">
        <v>14</v>
      </c>
      <c r="D286" s="5" t="s">
        <v>14</v>
      </c>
      <c r="E286" s="58">
        <v>43390</v>
      </c>
      <c r="F286" s="58">
        <v>43833</v>
      </c>
      <c r="G286" s="4" t="s">
        <v>8856</v>
      </c>
      <c r="H286" s="63">
        <v>22</v>
      </c>
      <c r="I286" s="63" t="s">
        <v>71</v>
      </c>
      <c r="J286" s="64">
        <v>0</v>
      </c>
      <c r="K286" s="64" t="s">
        <v>55</v>
      </c>
      <c r="L286" s="5" t="s">
        <v>56</v>
      </c>
      <c r="M286" s="5" t="s">
        <v>46</v>
      </c>
      <c r="N286" s="5" t="s">
        <v>591</v>
      </c>
      <c r="O286" s="5" t="s">
        <v>68</v>
      </c>
      <c r="P286" s="5">
        <v>1</v>
      </c>
      <c r="Q286" s="5">
        <v>96</v>
      </c>
      <c r="R286" s="5" t="s">
        <v>8863</v>
      </c>
      <c r="S286" s="68">
        <v>45632000</v>
      </c>
    </row>
    <row r="287" spans="1:19" x14ac:dyDescent="0.25">
      <c r="A287" s="5">
        <v>202317430</v>
      </c>
      <c r="B287" s="5" t="s">
        <v>41</v>
      </c>
      <c r="C287" s="5" t="s">
        <v>14</v>
      </c>
      <c r="D287" s="5" t="s">
        <v>14</v>
      </c>
      <c r="E287" s="58">
        <v>43711</v>
      </c>
      <c r="F287" s="58">
        <v>43844</v>
      </c>
      <c r="G287" s="4" t="s">
        <v>8856</v>
      </c>
      <c r="H287" s="63">
        <v>37</v>
      </c>
      <c r="I287" s="63" t="s">
        <v>69</v>
      </c>
      <c r="J287" s="64">
        <v>0</v>
      </c>
      <c r="K287" s="64" t="s">
        <v>55</v>
      </c>
      <c r="L287" s="5" t="s">
        <v>56</v>
      </c>
      <c r="M287" s="5" t="s">
        <v>46</v>
      </c>
      <c r="N287" s="5" t="s">
        <v>591</v>
      </c>
      <c r="O287" s="5" t="s">
        <v>68</v>
      </c>
      <c r="P287" s="5">
        <v>1</v>
      </c>
      <c r="Q287" s="5">
        <v>88</v>
      </c>
      <c r="R287" s="5" t="s">
        <v>8861</v>
      </c>
      <c r="S287" s="68">
        <v>45632000</v>
      </c>
    </row>
    <row r="288" spans="1:19" x14ac:dyDescent="0.25">
      <c r="A288" s="5">
        <v>202318431</v>
      </c>
      <c r="B288" s="5" t="s">
        <v>41</v>
      </c>
      <c r="C288" s="5" t="s">
        <v>14</v>
      </c>
      <c r="D288" s="5" t="s">
        <v>14</v>
      </c>
      <c r="E288" s="58">
        <v>43747</v>
      </c>
      <c r="F288" s="58">
        <v>43844</v>
      </c>
      <c r="G288" s="4" t="s">
        <v>8856</v>
      </c>
      <c r="H288" s="63">
        <v>27</v>
      </c>
      <c r="I288" s="63" t="s">
        <v>62</v>
      </c>
      <c r="J288" s="64">
        <v>0</v>
      </c>
      <c r="K288" s="64" t="s">
        <v>55</v>
      </c>
      <c r="L288" s="5" t="s">
        <v>56</v>
      </c>
      <c r="M288" s="5" t="s">
        <v>46</v>
      </c>
      <c r="N288" s="5" t="s">
        <v>591</v>
      </c>
      <c r="O288" s="5" t="s">
        <v>68</v>
      </c>
      <c r="P288" s="5">
        <v>1</v>
      </c>
      <c r="Q288" s="5">
        <v>81</v>
      </c>
      <c r="R288" s="5" t="s">
        <v>8862</v>
      </c>
      <c r="S288" s="68">
        <v>45632000</v>
      </c>
    </row>
    <row r="289" spans="1:19" x14ac:dyDescent="0.25">
      <c r="A289" s="5">
        <v>202319432</v>
      </c>
      <c r="B289" s="5" t="s">
        <v>41</v>
      </c>
      <c r="C289" s="5" t="s">
        <v>14</v>
      </c>
      <c r="D289" s="5" t="s">
        <v>14</v>
      </c>
      <c r="E289" s="58">
        <v>38741</v>
      </c>
      <c r="F289" s="58">
        <v>43853</v>
      </c>
      <c r="G289" s="4" t="s">
        <v>8856</v>
      </c>
      <c r="H289" s="63">
        <v>49</v>
      </c>
      <c r="I289" s="63" t="s">
        <v>59</v>
      </c>
      <c r="J289" s="64">
        <v>0</v>
      </c>
      <c r="K289" s="64" t="s">
        <v>44</v>
      </c>
      <c r="L289" s="5" t="s">
        <v>45</v>
      </c>
      <c r="M289" s="5" t="s">
        <v>46</v>
      </c>
      <c r="N289" s="5" t="s">
        <v>591</v>
      </c>
      <c r="O289" s="5" t="s">
        <v>68</v>
      </c>
      <c r="P289" s="5">
        <v>1</v>
      </c>
      <c r="Q289" s="5">
        <v>97</v>
      </c>
      <c r="R289" s="5" t="s">
        <v>8863</v>
      </c>
      <c r="S289" s="68">
        <v>45632000</v>
      </c>
    </row>
    <row r="290" spans="1:19" x14ac:dyDescent="0.25">
      <c r="A290" s="5">
        <v>202320433</v>
      </c>
      <c r="B290" s="5" t="s">
        <v>41</v>
      </c>
      <c r="C290" s="5" t="s">
        <v>14</v>
      </c>
      <c r="D290" s="5" t="s">
        <v>14</v>
      </c>
      <c r="E290" s="58">
        <v>41821</v>
      </c>
      <c r="F290" s="58">
        <v>43861</v>
      </c>
      <c r="G290" s="4" t="s">
        <v>8856</v>
      </c>
      <c r="H290" s="63">
        <v>26</v>
      </c>
      <c r="I290" s="63" t="s">
        <v>62</v>
      </c>
      <c r="J290" s="64">
        <v>0</v>
      </c>
      <c r="K290" s="64" t="s">
        <v>55</v>
      </c>
      <c r="L290" s="5" t="s">
        <v>56</v>
      </c>
      <c r="M290" s="5" t="s">
        <v>46</v>
      </c>
      <c r="N290" s="5" t="s">
        <v>591</v>
      </c>
      <c r="O290" s="5" t="s">
        <v>68</v>
      </c>
      <c r="P290" s="5">
        <v>1</v>
      </c>
      <c r="Q290" s="5">
        <v>86</v>
      </c>
      <c r="R290" s="5" t="s">
        <v>8861</v>
      </c>
      <c r="S290" s="68">
        <v>45632000</v>
      </c>
    </row>
    <row r="291" spans="1:19" x14ac:dyDescent="0.25">
      <c r="A291" s="5">
        <v>202321434</v>
      </c>
      <c r="B291" s="5" t="s">
        <v>41</v>
      </c>
      <c r="C291" s="5" t="s">
        <v>14</v>
      </c>
      <c r="D291" s="5" t="s">
        <v>14</v>
      </c>
      <c r="E291" s="58">
        <v>43732</v>
      </c>
      <c r="F291" s="58">
        <v>43881</v>
      </c>
      <c r="G291" s="4" t="s">
        <v>8856</v>
      </c>
      <c r="H291" s="63">
        <v>34</v>
      </c>
      <c r="I291" s="63" t="s">
        <v>43</v>
      </c>
      <c r="J291" s="64">
        <v>0</v>
      </c>
      <c r="K291" s="64" t="s">
        <v>55</v>
      </c>
      <c r="L291" s="5" t="s">
        <v>56</v>
      </c>
      <c r="M291" s="5" t="s">
        <v>46</v>
      </c>
      <c r="N291" s="5" t="s">
        <v>591</v>
      </c>
      <c r="O291" s="5" t="s">
        <v>68</v>
      </c>
      <c r="P291" s="5">
        <v>1</v>
      </c>
      <c r="Q291" s="5">
        <v>97</v>
      </c>
      <c r="R291" s="5" t="s">
        <v>8863</v>
      </c>
      <c r="S291" s="68">
        <v>45632000</v>
      </c>
    </row>
    <row r="292" spans="1:19" x14ac:dyDescent="0.25">
      <c r="A292" s="5">
        <v>202322435</v>
      </c>
      <c r="B292" s="5" t="s">
        <v>41</v>
      </c>
      <c r="C292" s="5" t="s">
        <v>14</v>
      </c>
      <c r="D292" s="5" t="s">
        <v>14</v>
      </c>
      <c r="E292" s="58">
        <v>38681</v>
      </c>
      <c r="F292" s="58">
        <v>43888</v>
      </c>
      <c r="G292" s="4" t="s">
        <v>8856</v>
      </c>
      <c r="H292" s="63">
        <v>62</v>
      </c>
      <c r="I292" s="63" t="s">
        <v>54</v>
      </c>
      <c r="J292" s="64">
        <v>0</v>
      </c>
      <c r="K292" s="64" t="s">
        <v>55</v>
      </c>
      <c r="L292" s="5" t="s">
        <v>56</v>
      </c>
      <c r="M292" s="5" t="s">
        <v>51</v>
      </c>
      <c r="N292" s="5" t="s">
        <v>591</v>
      </c>
      <c r="O292" s="5" t="s">
        <v>68</v>
      </c>
      <c r="P292" s="5">
        <v>1</v>
      </c>
      <c r="Q292" s="5">
        <v>99</v>
      </c>
      <c r="R292" s="5" t="s">
        <v>8863</v>
      </c>
      <c r="S292" s="68">
        <v>45632000</v>
      </c>
    </row>
    <row r="293" spans="1:19" x14ac:dyDescent="0.25">
      <c r="A293" s="5">
        <v>202323436</v>
      </c>
      <c r="B293" s="5" t="s">
        <v>41</v>
      </c>
      <c r="C293" s="5" t="s">
        <v>14</v>
      </c>
      <c r="D293" s="5" t="s">
        <v>14</v>
      </c>
      <c r="E293" s="58">
        <v>43381</v>
      </c>
      <c r="F293" s="58">
        <v>43888</v>
      </c>
      <c r="G293" s="4" t="s">
        <v>8856</v>
      </c>
      <c r="H293" s="63">
        <v>26</v>
      </c>
      <c r="I293" s="63" t="s">
        <v>62</v>
      </c>
      <c r="J293" s="64">
        <v>0</v>
      </c>
      <c r="K293" s="64" t="s">
        <v>55</v>
      </c>
      <c r="L293" s="5" t="s">
        <v>56</v>
      </c>
      <c r="M293" s="5" t="s">
        <v>46</v>
      </c>
      <c r="N293" s="5" t="s">
        <v>591</v>
      </c>
      <c r="O293" s="5" t="s">
        <v>68</v>
      </c>
      <c r="P293" s="5">
        <v>1</v>
      </c>
      <c r="Q293" s="5">
        <v>87</v>
      </c>
      <c r="R293" s="5" t="s">
        <v>8861</v>
      </c>
      <c r="S293" s="68">
        <v>45632000</v>
      </c>
    </row>
    <row r="294" spans="1:19" x14ac:dyDescent="0.25">
      <c r="A294" s="5">
        <v>202324437</v>
      </c>
      <c r="B294" s="5" t="s">
        <v>41</v>
      </c>
      <c r="C294" s="5" t="s">
        <v>14</v>
      </c>
      <c r="D294" s="5" t="s">
        <v>14</v>
      </c>
      <c r="E294" s="58">
        <v>43073</v>
      </c>
      <c r="F294" s="58">
        <v>43890</v>
      </c>
      <c r="G294" s="4" t="s">
        <v>8856</v>
      </c>
      <c r="H294" s="63">
        <v>33</v>
      </c>
      <c r="I294" s="63" t="s">
        <v>43</v>
      </c>
      <c r="J294" s="64">
        <v>0</v>
      </c>
      <c r="K294" s="64" t="s">
        <v>55</v>
      </c>
      <c r="L294" s="5" t="s">
        <v>56</v>
      </c>
      <c r="M294" s="5" t="s">
        <v>51</v>
      </c>
      <c r="N294" s="5" t="s">
        <v>591</v>
      </c>
      <c r="O294" s="5" t="s">
        <v>68</v>
      </c>
      <c r="P294" s="5">
        <v>1</v>
      </c>
      <c r="Q294" s="5">
        <v>86</v>
      </c>
      <c r="R294" s="5" t="s">
        <v>8861</v>
      </c>
      <c r="S294" s="68">
        <v>45632000</v>
      </c>
    </row>
    <row r="295" spans="1:19" x14ac:dyDescent="0.25">
      <c r="A295" s="5">
        <v>202325438</v>
      </c>
      <c r="B295" s="5" t="s">
        <v>41</v>
      </c>
      <c r="C295" s="5" t="s">
        <v>127</v>
      </c>
      <c r="D295" s="5" t="s">
        <v>134</v>
      </c>
      <c r="E295" s="58">
        <v>43879</v>
      </c>
      <c r="F295" s="58">
        <v>43909</v>
      </c>
      <c r="G295" s="4" t="s">
        <v>8856</v>
      </c>
      <c r="H295" s="63">
        <v>30</v>
      </c>
      <c r="I295" s="63" t="s">
        <v>62</v>
      </c>
      <c r="J295" s="64">
        <v>0</v>
      </c>
      <c r="K295" s="64" t="s">
        <v>55</v>
      </c>
      <c r="L295" s="5" t="s">
        <v>56</v>
      </c>
      <c r="M295" s="5" t="s">
        <v>51</v>
      </c>
      <c r="N295" s="5" t="s">
        <v>591</v>
      </c>
      <c r="O295" s="5" t="s">
        <v>68</v>
      </c>
      <c r="P295" s="5">
        <v>1</v>
      </c>
      <c r="Q295" s="5">
        <v>80</v>
      </c>
      <c r="R295" s="5" t="s">
        <v>8862</v>
      </c>
      <c r="S295" s="68">
        <v>45632000</v>
      </c>
    </row>
    <row r="296" spans="1:19" x14ac:dyDescent="0.25">
      <c r="A296" s="5">
        <v>202326439</v>
      </c>
      <c r="B296" s="5" t="s">
        <v>41</v>
      </c>
      <c r="C296" s="5" t="s">
        <v>127</v>
      </c>
      <c r="D296" s="5" t="s">
        <v>134</v>
      </c>
      <c r="E296" s="58">
        <v>43200</v>
      </c>
      <c r="F296" s="58">
        <v>43930</v>
      </c>
      <c r="G296" s="4" t="s">
        <v>8856</v>
      </c>
      <c r="H296" s="63">
        <v>28</v>
      </c>
      <c r="I296" s="63" t="s">
        <v>62</v>
      </c>
      <c r="J296" s="64">
        <v>0</v>
      </c>
      <c r="K296" s="64" t="s">
        <v>44</v>
      </c>
      <c r="L296" s="5" t="s">
        <v>102</v>
      </c>
      <c r="M296" s="5" t="s">
        <v>51</v>
      </c>
      <c r="N296" s="5" t="s">
        <v>591</v>
      </c>
      <c r="O296" s="5" t="s">
        <v>68</v>
      </c>
      <c r="P296" s="5">
        <v>1</v>
      </c>
      <c r="Q296" s="5">
        <v>72</v>
      </c>
      <c r="R296" s="5" t="s">
        <v>8862</v>
      </c>
      <c r="S296" s="68">
        <v>45632000</v>
      </c>
    </row>
    <row r="297" spans="1:19" x14ac:dyDescent="0.25">
      <c r="A297" s="5">
        <v>202327440</v>
      </c>
      <c r="B297" s="5" t="s">
        <v>41</v>
      </c>
      <c r="C297" s="5" t="s">
        <v>127</v>
      </c>
      <c r="D297" s="5" t="s">
        <v>134</v>
      </c>
      <c r="E297" s="58">
        <v>43200</v>
      </c>
      <c r="F297" s="58">
        <v>43930</v>
      </c>
      <c r="G297" s="4" t="s">
        <v>8856</v>
      </c>
      <c r="H297" s="63">
        <v>35</v>
      </c>
      <c r="I297" s="63" t="s">
        <v>43</v>
      </c>
      <c r="J297" s="64">
        <v>0</v>
      </c>
      <c r="K297" s="64" t="s">
        <v>44</v>
      </c>
      <c r="L297" s="5" t="s">
        <v>102</v>
      </c>
      <c r="M297" s="5" t="s">
        <v>46</v>
      </c>
      <c r="N297" s="5" t="s">
        <v>591</v>
      </c>
      <c r="O297" s="5" t="s">
        <v>68</v>
      </c>
      <c r="P297" s="5">
        <v>1</v>
      </c>
      <c r="Q297" s="5">
        <v>78</v>
      </c>
      <c r="R297" s="5" t="s">
        <v>8862</v>
      </c>
      <c r="S297" s="68">
        <v>45632000</v>
      </c>
    </row>
    <row r="298" spans="1:19" x14ac:dyDescent="0.25">
      <c r="A298" s="5">
        <v>202328441</v>
      </c>
      <c r="B298" s="5" t="s">
        <v>41</v>
      </c>
      <c r="C298" s="5" t="s">
        <v>127</v>
      </c>
      <c r="D298" s="5" t="s">
        <v>134</v>
      </c>
      <c r="E298" s="58">
        <v>42107</v>
      </c>
      <c r="F298" s="58">
        <v>43933</v>
      </c>
      <c r="G298" s="4" t="s">
        <v>8856</v>
      </c>
      <c r="H298" s="63">
        <v>28</v>
      </c>
      <c r="I298" s="63" t="s">
        <v>62</v>
      </c>
      <c r="J298" s="64">
        <v>0</v>
      </c>
      <c r="K298" s="64" t="s">
        <v>44</v>
      </c>
      <c r="L298" s="5" t="s">
        <v>102</v>
      </c>
      <c r="M298" s="5" t="s">
        <v>51</v>
      </c>
      <c r="N298" s="5" t="s">
        <v>591</v>
      </c>
      <c r="O298" s="5" t="s">
        <v>68</v>
      </c>
      <c r="P298" s="5">
        <v>1</v>
      </c>
      <c r="Q298" s="5">
        <v>85</v>
      </c>
      <c r="R298" s="5" t="s">
        <v>8861</v>
      </c>
      <c r="S298" s="68">
        <v>45632000</v>
      </c>
    </row>
    <row r="299" spans="1:19" x14ac:dyDescent="0.25">
      <c r="A299" s="5">
        <v>202329442</v>
      </c>
      <c r="B299" s="5" t="s">
        <v>41</v>
      </c>
      <c r="C299" s="5" t="s">
        <v>127</v>
      </c>
      <c r="D299" s="5" t="s">
        <v>134</v>
      </c>
      <c r="E299" s="58">
        <v>42136</v>
      </c>
      <c r="F299" s="58">
        <v>43945</v>
      </c>
      <c r="G299" s="4" t="s">
        <v>8856</v>
      </c>
      <c r="H299" s="63">
        <v>31</v>
      </c>
      <c r="I299" s="63" t="s">
        <v>43</v>
      </c>
      <c r="J299" s="64">
        <v>0</v>
      </c>
      <c r="K299" s="64" t="s">
        <v>55</v>
      </c>
      <c r="L299" s="5" t="s">
        <v>56</v>
      </c>
      <c r="M299" s="5" t="s">
        <v>46</v>
      </c>
      <c r="N299" s="5" t="s">
        <v>591</v>
      </c>
      <c r="O299" s="5" t="s">
        <v>68</v>
      </c>
      <c r="P299" s="5">
        <v>1</v>
      </c>
      <c r="Q299" s="5">
        <v>84</v>
      </c>
      <c r="R299" s="5" t="s">
        <v>8862</v>
      </c>
      <c r="S299" s="68">
        <v>45632000</v>
      </c>
    </row>
    <row r="300" spans="1:19" x14ac:dyDescent="0.25">
      <c r="A300" s="5">
        <v>202330443</v>
      </c>
      <c r="B300" s="5" t="s">
        <v>41</v>
      </c>
      <c r="C300" s="5" t="s">
        <v>127</v>
      </c>
      <c r="D300" s="5" t="s">
        <v>134</v>
      </c>
      <c r="E300" s="58">
        <v>43970</v>
      </c>
      <c r="F300" s="58">
        <v>43986</v>
      </c>
      <c r="G300" s="4" t="s">
        <v>8856</v>
      </c>
      <c r="H300" s="63">
        <v>31</v>
      </c>
      <c r="I300" s="63" t="s">
        <v>43</v>
      </c>
      <c r="J300" s="64">
        <v>0</v>
      </c>
      <c r="K300" s="64" t="s">
        <v>55</v>
      </c>
      <c r="L300" s="5" t="s">
        <v>56</v>
      </c>
      <c r="M300" s="5" t="s">
        <v>51</v>
      </c>
      <c r="N300" s="5" t="s">
        <v>591</v>
      </c>
      <c r="O300" s="5" t="s">
        <v>68</v>
      </c>
      <c r="P300" s="5">
        <v>1</v>
      </c>
      <c r="Q300" s="5">
        <v>79</v>
      </c>
      <c r="R300" s="5" t="s">
        <v>8862</v>
      </c>
      <c r="S300" s="68">
        <v>45632000</v>
      </c>
    </row>
    <row r="301" spans="1:19" x14ac:dyDescent="0.25">
      <c r="A301" s="5">
        <v>202331444</v>
      </c>
      <c r="B301" s="5" t="s">
        <v>41</v>
      </c>
      <c r="C301" s="5" t="s">
        <v>127</v>
      </c>
      <c r="D301" s="5" t="s">
        <v>134</v>
      </c>
      <c r="E301" s="58">
        <v>42171</v>
      </c>
      <c r="F301" s="58">
        <v>43997</v>
      </c>
      <c r="G301" s="4" t="s">
        <v>8856</v>
      </c>
      <c r="H301" s="63">
        <v>30</v>
      </c>
      <c r="I301" s="63" t="s">
        <v>62</v>
      </c>
      <c r="J301" s="64">
        <v>0</v>
      </c>
      <c r="K301" s="64" t="s">
        <v>44</v>
      </c>
      <c r="L301" s="5" t="s">
        <v>102</v>
      </c>
      <c r="M301" s="5" t="s">
        <v>46</v>
      </c>
      <c r="N301" s="5" t="s">
        <v>591</v>
      </c>
      <c r="O301" s="5" t="s">
        <v>68</v>
      </c>
      <c r="P301" s="5">
        <v>1</v>
      </c>
      <c r="Q301" s="5">
        <v>76</v>
      </c>
      <c r="R301" s="5" t="s">
        <v>8862</v>
      </c>
      <c r="S301" s="68">
        <v>45632000</v>
      </c>
    </row>
    <row r="302" spans="1:19" x14ac:dyDescent="0.25">
      <c r="A302" s="5">
        <v>202332445</v>
      </c>
      <c r="B302" s="5" t="s">
        <v>41</v>
      </c>
      <c r="C302" s="5" t="s">
        <v>127</v>
      </c>
      <c r="D302" s="5" t="s">
        <v>134</v>
      </c>
      <c r="E302" s="58">
        <v>43900</v>
      </c>
      <c r="F302" s="58">
        <v>44012</v>
      </c>
      <c r="G302" s="4" t="s">
        <v>8856</v>
      </c>
      <c r="H302" s="63">
        <v>29</v>
      </c>
      <c r="I302" s="63" t="s">
        <v>62</v>
      </c>
      <c r="J302" s="64">
        <v>0</v>
      </c>
      <c r="K302" s="64" t="s">
        <v>55</v>
      </c>
      <c r="L302" s="5" t="s">
        <v>56</v>
      </c>
      <c r="M302" s="5" t="s">
        <v>51</v>
      </c>
      <c r="N302" s="5" t="s">
        <v>591</v>
      </c>
      <c r="O302" s="5" t="s">
        <v>68</v>
      </c>
      <c r="P302" s="5">
        <v>1</v>
      </c>
      <c r="Q302" s="5">
        <v>80</v>
      </c>
      <c r="R302" s="5" t="s">
        <v>8862</v>
      </c>
      <c r="S302" s="68">
        <v>45632000</v>
      </c>
    </row>
    <row r="303" spans="1:19" x14ac:dyDescent="0.25">
      <c r="A303" s="5">
        <v>202333446</v>
      </c>
      <c r="B303" s="5" t="s">
        <v>41</v>
      </c>
      <c r="C303" s="5" t="s">
        <v>127</v>
      </c>
      <c r="D303" s="5" t="s">
        <v>134</v>
      </c>
      <c r="E303" s="58">
        <v>43711</v>
      </c>
      <c r="F303" s="58">
        <v>44076</v>
      </c>
      <c r="G303" s="4" t="s">
        <v>8856</v>
      </c>
      <c r="H303" s="63">
        <v>24</v>
      </c>
      <c r="I303" s="63" t="s">
        <v>71</v>
      </c>
      <c r="J303" s="64">
        <v>0</v>
      </c>
      <c r="K303" s="64" t="s">
        <v>44</v>
      </c>
      <c r="L303" s="5" t="s">
        <v>102</v>
      </c>
      <c r="M303" s="5" t="s">
        <v>51</v>
      </c>
      <c r="N303" s="5" t="s">
        <v>591</v>
      </c>
      <c r="O303" s="5" t="s">
        <v>68</v>
      </c>
      <c r="P303" s="5">
        <v>1</v>
      </c>
      <c r="Q303" s="5">
        <v>92</v>
      </c>
      <c r="R303" s="5" t="s">
        <v>8861</v>
      </c>
      <c r="S303" s="68">
        <v>45632000</v>
      </c>
    </row>
    <row r="304" spans="1:19" x14ac:dyDescent="0.25">
      <c r="A304" s="5">
        <v>202334447</v>
      </c>
      <c r="B304" s="5" t="s">
        <v>41</v>
      </c>
      <c r="C304" s="5" t="s">
        <v>127</v>
      </c>
      <c r="D304" s="5" t="s">
        <v>134</v>
      </c>
      <c r="E304" s="58">
        <v>43529</v>
      </c>
      <c r="F304" s="58">
        <v>44078</v>
      </c>
      <c r="G304" s="4" t="s">
        <v>8856</v>
      </c>
      <c r="H304" s="63">
        <v>26</v>
      </c>
      <c r="I304" s="63" t="s">
        <v>62</v>
      </c>
      <c r="J304" s="64">
        <v>0</v>
      </c>
      <c r="K304" s="64" t="s">
        <v>44</v>
      </c>
      <c r="L304" s="5" t="s">
        <v>102</v>
      </c>
      <c r="M304" s="5" t="s">
        <v>51</v>
      </c>
      <c r="N304" s="5" t="s">
        <v>591</v>
      </c>
      <c r="O304" s="5" t="s">
        <v>68</v>
      </c>
      <c r="P304" s="5">
        <v>1</v>
      </c>
      <c r="Q304" s="5">
        <v>98</v>
      </c>
      <c r="R304" s="5" t="s">
        <v>8863</v>
      </c>
      <c r="S304" s="68">
        <v>45632000</v>
      </c>
    </row>
    <row r="305" spans="1:19" x14ac:dyDescent="0.25">
      <c r="A305" s="5">
        <v>202335448</v>
      </c>
      <c r="B305" s="5" t="s">
        <v>41</v>
      </c>
      <c r="C305" s="5" t="s">
        <v>127</v>
      </c>
      <c r="D305" s="5" t="s">
        <v>134</v>
      </c>
      <c r="E305" s="58">
        <v>43361</v>
      </c>
      <c r="F305" s="58">
        <v>44091</v>
      </c>
      <c r="G305" s="4" t="s">
        <v>8856</v>
      </c>
      <c r="H305" s="63">
        <v>28</v>
      </c>
      <c r="I305" s="63" t="s">
        <v>62</v>
      </c>
      <c r="J305" s="64">
        <v>0</v>
      </c>
      <c r="K305" s="64" t="s">
        <v>44</v>
      </c>
      <c r="L305" s="5" t="s">
        <v>102</v>
      </c>
      <c r="M305" s="5" t="s">
        <v>51</v>
      </c>
      <c r="N305" s="5" t="s">
        <v>591</v>
      </c>
      <c r="O305" s="5" t="s">
        <v>68</v>
      </c>
      <c r="P305" s="5">
        <v>1</v>
      </c>
      <c r="Q305" s="5">
        <v>74</v>
      </c>
      <c r="R305" s="5" t="s">
        <v>8862</v>
      </c>
      <c r="S305" s="68">
        <v>45632000</v>
      </c>
    </row>
    <row r="306" spans="1:19" x14ac:dyDescent="0.25">
      <c r="A306" s="5">
        <v>202336449</v>
      </c>
      <c r="B306" s="5" t="s">
        <v>41</v>
      </c>
      <c r="C306" s="5" t="s">
        <v>127</v>
      </c>
      <c r="D306" s="5" t="s">
        <v>134</v>
      </c>
      <c r="E306" s="58">
        <v>42219</v>
      </c>
      <c r="F306" s="58">
        <v>44092</v>
      </c>
      <c r="G306" s="4" t="s">
        <v>8856</v>
      </c>
      <c r="H306" s="63">
        <v>26</v>
      </c>
      <c r="I306" s="63" t="s">
        <v>62</v>
      </c>
      <c r="J306" s="64">
        <v>0</v>
      </c>
      <c r="K306" s="64" t="s">
        <v>55</v>
      </c>
      <c r="L306" s="5" t="s">
        <v>56</v>
      </c>
      <c r="M306" s="5" t="s">
        <v>46</v>
      </c>
      <c r="N306" s="5" t="s">
        <v>591</v>
      </c>
      <c r="O306" s="5" t="s">
        <v>68</v>
      </c>
      <c r="P306" s="5">
        <v>1</v>
      </c>
      <c r="Q306" s="5">
        <v>81</v>
      </c>
      <c r="R306" s="5" t="s">
        <v>8862</v>
      </c>
      <c r="S306" s="68">
        <v>45632000</v>
      </c>
    </row>
    <row r="307" spans="1:19" x14ac:dyDescent="0.25">
      <c r="A307" s="5">
        <v>202337450</v>
      </c>
      <c r="B307" s="5" t="s">
        <v>41</v>
      </c>
      <c r="C307" s="5" t="s">
        <v>127</v>
      </c>
      <c r="D307" s="5" t="s">
        <v>134</v>
      </c>
      <c r="E307" s="58">
        <v>42920</v>
      </c>
      <c r="F307" s="58">
        <v>44095</v>
      </c>
      <c r="G307" s="4" t="s">
        <v>8856</v>
      </c>
      <c r="H307" s="63">
        <v>40</v>
      </c>
      <c r="I307" s="63" t="s">
        <v>69</v>
      </c>
      <c r="J307" s="64">
        <v>0</v>
      </c>
      <c r="K307" s="64" t="s">
        <v>55</v>
      </c>
      <c r="L307" s="5" t="s">
        <v>56</v>
      </c>
      <c r="M307" s="5" t="s">
        <v>51</v>
      </c>
      <c r="N307" s="5" t="s">
        <v>591</v>
      </c>
      <c r="O307" s="5" t="s">
        <v>68</v>
      </c>
      <c r="P307" s="5">
        <v>1</v>
      </c>
      <c r="Q307" s="5">
        <v>71</v>
      </c>
      <c r="R307" s="5" t="s">
        <v>8862</v>
      </c>
      <c r="S307" s="68">
        <v>45632000</v>
      </c>
    </row>
    <row r="308" spans="1:19" x14ac:dyDescent="0.25">
      <c r="A308" s="5">
        <v>202338451</v>
      </c>
      <c r="B308" s="5" t="s">
        <v>41</v>
      </c>
      <c r="C308" s="5" t="s">
        <v>127</v>
      </c>
      <c r="D308" s="5" t="s">
        <v>134</v>
      </c>
      <c r="E308" s="58">
        <v>43593</v>
      </c>
      <c r="F308" s="58">
        <v>44103</v>
      </c>
      <c r="G308" s="4" t="s">
        <v>8856</v>
      </c>
      <c r="H308" s="63">
        <v>34</v>
      </c>
      <c r="I308" s="63" t="s">
        <v>43</v>
      </c>
      <c r="J308" s="64">
        <v>0</v>
      </c>
      <c r="K308" s="64" t="s">
        <v>55</v>
      </c>
      <c r="L308" s="5" t="s">
        <v>56</v>
      </c>
      <c r="M308" s="5" t="s">
        <v>46</v>
      </c>
      <c r="N308" s="5" t="s">
        <v>591</v>
      </c>
      <c r="O308" s="5" t="s">
        <v>68</v>
      </c>
      <c r="P308" s="5">
        <v>1</v>
      </c>
      <c r="Q308" s="5">
        <v>76</v>
      </c>
      <c r="R308" s="5" t="s">
        <v>8862</v>
      </c>
      <c r="S308" s="68">
        <v>45632000</v>
      </c>
    </row>
    <row r="309" spans="1:19" x14ac:dyDescent="0.25">
      <c r="A309" s="5">
        <v>202339452</v>
      </c>
      <c r="B309" s="5" t="s">
        <v>41</v>
      </c>
      <c r="C309" s="5" t="s">
        <v>127</v>
      </c>
      <c r="D309" s="5" t="s">
        <v>134</v>
      </c>
      <c r="E309" s="58">
        <v>42920</v>
      </c>
      <c r="F309" s="58">
        <v>44104</v>
      </c>
      <c r="G309" s="4" t="s">
        <v>8856</v>
      </c>
      <c r="H309" s="63">
        <v>30</v>
      </c>
      <c r="I309" s="63" t="s">
        <v>62</v>
      </c>
      <c r="J309" s="64">
        <v>0</v>
      </c>
      <c r="K309" s="64" t="s">
        <v>55</v>
      </c>
      <c r="L309" s="5" t="s">
        <v>56</v>
      </c>
      <c r="M309" s="5" t="s">
        <v>46</v>
      </c>
      <c r="N309" s="5" t="s">
        <v>591</v>
      </c>
      <c r="O309" s="5" t="s">
        <v>68</v>
      </c>
      <c r="P309" s="5">
        <v>1</v>
      </c>
      <c r="Q309" s="5">
        <v>89</v>
      </c>
      <c r="R309" s="5" t="s">
        <v>8861</v>
      </c>
      <c r="S309" s="68">
        <v>45632000</v>
      </c>
    </row>
    <row r="310" spans="1:19" x14ac:dyDescent="0.25">
      <c r="A310" s="5">
        <v>202340453</v>
      </c>
      <c r="B310" s="5" t="s">
        <v>41</v>
      </c>
      <c r="C310" s="5" t="s">
        <v>127</v>
      </c>
      <c r="D310" s="5" t="s">
        <v>134</v>
      </c>
      <c r="E310" s="58">
        <v>42955</v>
      </c>
      <c r="F310" s="58">
        <v>44135</v>
      </c>
      <c r="G310" s="4" t="s">
        <v>8856</v>
      </c>
      <c r="H310" s="63">
        <v>26</v>
      </c>
      <c r="I310" s="63" t="s">
        <v>62</v>
      </c>
      <c r="J310" s="64">
        <v>0</v>
      </c>
      <c r="K310" s="64" t="s">
        <v>55</v>
      </c>
      <c r="L310" s="5" t="s">
        <v>56</v>
      </c>
      <c r="M310" s="5" t="s">
        <v>46</v>
      </c>
      <c r="N310" s="5" t="s">
        <v>591</v>
      </c>
      <c r="O310" s="5" t="s">
        <v>68</v>
      </c>
      <c r="P310" s="5">
        <v>1</v>
      </c>
      <c r="Q310" s="5">
        <v>77</v>
      </c>
      <c r="R310" s="5" t="s">
        <v>8862</v>
      </c>
      <c r="S310" s="68">
        <v>45632000</v>
      </c>
    </row>
    <row r="311" spans="1:19" x14ac:dyDescent="0.25">
      <c r="A311" s="5">
        <v>202341454</v>
      </c>
      <c r="B311" s="5" t="s">
        <v>41</v>
      </c>
      <c r="C311" s="5" t="s">
        <v>127</v>
      </c>
      <c r="D311" s="5" t="s">
        <v>134</v>
      </c>
      <c r="E311" s="58">
        <v>43745</v>
      </c>
      <c r="F311" s="58">
        <v>44141</v>
      </c>
      <c r="G311" s="4" t="s">
        <v>8856</v>
      </c>
      <c r="H311" s="63">
        <v>36</v>
      </c>
      <c r="I311" s="63" t="s">
        <v>69</v>
      </c>
      <c r="J311" s="64">
        <v>0</v>
      </c>
      <c r="K311" s="64" t="s">
        <v>55</v>
      </c>
      <c r="L311" s="5" t="s">
        <v>56</v>
      </c>
      <c r="M311" s="5" t="s">
        <v>46</v>
      </c>
      <c r="N311" s="5" t="s">
        <v>591</v>
      </c>
      <c r="O311" s="5" t="s">
        <v>68</v>
      </c>
      <c r="P311" s="5">
        <v>1</v>
      </c>
      <c r="Q311" s="5">
        <v>96</v>
      </c>
      <c r="R311" s="5" t="s">
        <v>8863</v>
      </c>
      <c r="S311" s="68">
        <v>45632000</v>
      </c>
    </row>
    <row r="312" spans="1:19" x14ac:dyDescent="0.25">
      <c r="A312" s="5">
        <v>202342455</v>
      </c>
      <c r="B312" s="5" t="s">
        <v>41</v>
      </c>
      <c r="C312" s="5" t="s">
        <v>127</v>
      </c>
      <c r="D312" s="5" t="s">
        <v>134</v>
      </c>
      <c r="E312" s="58">
        <v>43592</v>
      </c>
      <c r="F312" s="58">
        <v>44141</v>
      </c>
      <c r="G312" s="4" t="s">
        <v>8856</v>
      </c>
      <c r="H312" s="63">
        <v>29</v>
      </c>
      <c r="I312" s="63" t="s">
        <v>62</v>
      </c>
      <c r="J312" s="64">
        <v>0</v>
      </c>
      <c r="K312" s="64" t="s">
        <v>44</v>
      </c>
      <c r="L312" s="5" t="s">
        <v>102</v>
      </c>
      <c r="M312" s="5" t="s">
        <v>51</v>
      </c>
      <c r="N312" s="5" t="s">
        <v>591</v>
      </c>
      <c r="O312" s="5" t="s">
        <v>68</v>
      </c>
      <c r="P312" s="5">
        <v>1</v>
      </c>
      <c r="Q312" s="5">
        <v>91</v>
      </c>
      <c r="R312" s="5" t="s">
        <v>8861</v>
      </c>
      <c r="S312" s="68">
        <v>45632000</v>
      </c>
    </row>
    <row r="313" spans="1:19" x14ac:dyDescent="0.25">
      <c r="A313" s="5">
        <v>202343456</v>
      </c>
      <c r="B313" s="5" t="s">
        <v>41</v>
      </c>
      <c r="C313" s="5" t="s">
        <v>127</v>
      </c>
      <c r="D313" s="5" t="s">
        <v>134</v>
      </c>
      <c r="E313" s="58">
        <v>43892</v>
      </c>
      <c r="F313" s="58">
        <v>44181</v>
      </c>
      <c r="G313" s="4" t="s">
        <v>8856</v>
      </c>
      <c r="H313" s="63">
        <v>28</v>
      </c>
      <c r="I313" s="63" t="s">
        <v>62</v>
      </c>
      <c r="J313" s="64">
        <v>0</v>
      </c>
      <c r="K313" s="64" t="s">
        <v>55</v>
      </c>
      <c r="L313" s="5" t="s">
        <v>56</v>
      </c>
      <c r="M313" s="5" t="s">
        <v>46</v>
      </c>
      <c r="N313" s="5" t="s">
        <v>591</v>
      </c>
      <c r="O313" s="5" t="s">
        <v>68</v>
      </c>
      <c r="P313" s="5">
        <v>1</v>
      </c>
      <c r="Q313" s="5">
        <v>72</v>
      </c>
      <c r="R313" s="5" t="s">
        <v>8862</v>
      </c>
      <c r="S313" s="68">
        <v>45632000</v>
      </c>
    </row>
    <row r="314" spans="1:19" x14ac:dyDescent="0.25">
      <c r="A314" s="5">
        <v>202344457</v>
      </c>
      <c r="B314" s="5" t="s">
        <v>41</v>
      </c>
      <c r="C314" s="5" t="s">
        <v>127</v>
      </c>
      <c r="D314" s="5" t="s">
        <v>134</v>
      </c>
      <c r="E314" s="58">
        <v>43451</v>
      </c>
      <c r="F314" s="58">
        <v>44181</v>
      </c>
      <c r="G314" s="4" t="s">
        <v>8856</v>
      </c>
      <c r="H314" s="63">
        <v>26</v>
      </c>
      <c r="I314" s="63" t="s">
        <v>62</v>
      </c>
      <c r="J314" s="64">
        <v>0</v>
      </c>
      <c r="K314" s="64" t="s">
        <v>44</v>
      </c>
      <c r="L314" s="5" t="s">
        <v>102</v>
      </c>
      <c r="M314" s="5" t="s">
        <v>51</v>
      </c>
      <c r="N314" s="5" t="s">
        <v>591</v>
      </c>
      <c r="O314" s="5" t="s">
        <v>68</v>
      </c>
      <c r="P314" s="5">
        <v>1</v>
      </c>
      <c r="Q314" s="5">
        <v>74</v>
      </c>
      <c r="R314" s="5" t="s">
        <v>8862</v>
      </c>
      <c r="S314" s="68">
        <v>45632000</v>
      </c>
    </row>
    <row r="315" spans="1:19" x14ac:dyDescent="0.25">
      <c r="A315" s="5">
        <v>202345458</v>
      </c>
      <c r="B315" s="5" t="s">
        <v>41</v>
      </c>
      <c r="C315" s="5" t="s">
        <v>127</v>
      </c>
      <c r="D315" s="5" t="s">
        <v>134</v>
      </c>
      <c r="E315" s="58">
        <v>39014</v>
      </c>
      <c r="F315" s="58">
        <v>44196</v>
      </c>
      <c r="G315" s="4" t="s">
        <v>8856</v>
      </c>
      <c r="H315" s="63">
        <v>50</v>
      </c>
      <c r="I315" s="63" t="s">
        <v>59</v>
      </c>
      <c r="J315" s="64">
        <v>0</v>
      </c>
      <c r="K315" s="64" t="s">
        <v>44</v>
      </c>
      <c r="L315" s="5" t="s">
        <v>106</v>
      </c>
      <c r="M315" s="5" t="s">
        <v>46</v>
      </c>
      <c r="N315" s="5" t="s">
        <v>591</v>
      </c>
      <c r="O315" s="5" t="s">
        <v>68</v>
      </c>
      <c r="P315" s="5">
        <v>1</v>
      </c>
      <c r="Q315" s="5">
        <v>92</v>
      </c>
      <c r="R315" s="5" t="s">
        <v>8861</v>
      </c>
      <c r="S315" s="68">
        <v>45632000</v>
      </c>
    </row>
    <row r="316" spans="1:19" x14ac:dyDescent="0.25">
      <c r="A316" s="5">
        <v>202346459</v>
      </c>
      <c r="B316" s="5" t="s">
        <v>41</v>
      </c>
      <c r="C316" s="5" t="s">
        <v>127</v>
      </c>
      <c r="D316" s="5" t="s">
        <v>134</v>
      </c>
      <c r="E316" s="58">
        <v>43360</v>
      </c>
      <c r="F316" s="58">
        <v>44196</v>
      </c>
      <c r="G316" s="4" t="s">
        <v>8856</v>
      </c>
      <c r="H316" s="63">
        <v>28</v>
      </c>
      <c r="I316" s="63" t="s">
        <v>62</v>
      </c>
      <c r="J316" s="64">
        <v>0</v>
      </c>
      <c r="K316" s="64" t="s">
        <v>55</v>
      </c>
      <c r="L316" s="5" t="s">
        <v>56</v>
      </c>
      <c r="M316" s="5" t="s">
        <v>46</v>
      </c>
      <c r="N316" s="5" t="s">
        <v>591</v>
      </c>
      <c r="O316" s="5" t="s">
        <v>68</v>
      </c>
      <c r="P316" s="5">
        <v>1</v>
      </c>
      <c r="Q316" s="5">
        <v>97</v>
      </c>
      <c r="R316" s="5" t="s">
        <v>8863</v>
      </c>
      <c r="S316" s="68">
        <v>45632000</v>
      </c>
    </row>
    <row r="317" spans="1:19" x14ac:dyDescent="0.25">
      <c r="A317" s="5">
        <v>202347460</v>
      </c>
      <c r="B317" s="5" t="s">
        <v>41</v>
      </c>
      <c r="C317" s="5" t="s">
        <v>127</v>
      </c>
      <c r="D317" s="5" t="s">
        <v>134</v>
      </c>
      <c r="E317" s="58">
        <v>42262</v>
      </c>
      <c r="F317" s="58">
        <v>44218</v>
      </c>
      <c r="G317" s="4" t="s">
        <v>8857</v>
      </c>
      <c r="H317" s="63">
        <v>29</v>
      </c>
      <c r="I317" s="63" t="s">
        <v>62</v>
      </c>
      <c r="J317" s="64">
        <v>0</v>
      </c>
      <c r="K317" s="64" t="s">
        <v>55</v>
      </c>
      <c r="L317" s="5" t="s">
        <v>56</v>
      </c>
      <c r="M317" s="5" t="s">
        <v>51</v>
      </c>
      <c r="N317" s="5" t="s">
        <v>591</v>
      </c>
      <c r="O317" s="5" t="s">
        <v>68</v>
      </c>
      <c r="P317" s="5">
        <v>1</v>
      </c>
      <c r="Q317" s="5">
        <v>91</v>
      </c>
      <c r="R317" s="5" t="s">
        <v>8861</v>
      </c>
      <c r="S317" s="68">
        <v>45632000</v>
      </c>
    </row>
    <row r="318" spans="1:19" x14ac:dyDescent="0.25">
      <c r="A318" s="5">
        <v>202348461</v>
      </c>
      <c r="B318" s="5" t="s">
        <v>41</v>
      </c>
      <c r="C318" s="5" t="s">
        <v>127</v>
      </c>
      <c r="D318" s="5" t="s">
        <v>134</v>
      </c>
      <c r="E318" s="58">
        <v>42982</v>
      </c>
      <c r="F318" s="58">
        <v>44226</v>
      </c>
      <c r="G318" s="4" t="s">
        <v>8857</v>
      </c>
      <c r="H318" s="63">
        <v>31</v>
      </c>
      <c r="I318" s="63" t="s">
        <v>43</v>
      </c>
      <c r="J318" s="64">
        <v>0</v>
      </c>
      <c r="K318" s="64" t="s">
        <v>55</v>
      </c>
      <c r="L318" s="5" t="s">
        <v>56</v>
      </c>
      <c r="M318" s="5" t="s">
        <v>46</v>
      </c>
      <c r="N318" s="5" t="s">
        <v>591</v>
      </c>
      <c r="O318" s="5" t="s">
        <v>68</v>
      </c>
      <c r="P318" s="5">
        <v>1</v>
      </c>
      <c r="Q318" s="5">
        <v>79</v>
      </c>
      <c r="R318" s="5" t="s">
        <v>8862</v>
      </c>
      <c r="S318" s="68">
        <v>45632000</v>
      </c>
    </row>
    <row r="319" spans="1:19" x14ac:dyDescent="0.25">
      <c r="A319" s="5">
        <v>202349462</v>
      </c>
      <c r="B319" s="5" t="s">
        <v>41</v>
      </c>
      <c r="C319" s="5" t="s">
        <v>127</v>
      </c>
      <c r="D319" s="5" t="s">
        <v>134</v>
      </c>
      <c r="E319" s="58">
        <v>44179</v>
      </c>
      <c r="F319" s="58">
        <v>44232</v>
      </c>
      <c r="G319" s="4" t="s">
        <v>8857</v>
      </c>
      <c r="H319" s="63">
        <v>25</v>
      </c>
      <c r="I319" s="63" t="s">
        <v>62</v>
      </c>
      <c r="J319" s="64">
        <v>0</v>
      </c>
      <c r="K319" s="64" t="s">
        <v>55</v>
      </c>
      <c r="L319" s="5" t="s">
        <v>56</v>
      </c>
      <c r="M319" s="5" t="s">
        <v>51</v>
      </c>
      <c r="N319" s="5" t="s">
        <v>591</v>
      </c>
      <c r="O319" s="5" t="s">
        <v>68</v>
      </c>
      <c r="P319" s="5">
        <v>1</v>
      </c>
      <c r="Q319" s="5">
        <v>76</v>
      </c>
      <c r="R319" s="5" t="s">
        <v>8862</v>
      </c>
      <c r="S319" s="68">
        <v>45632000</v>
      </c>
    </row>
    <row r="320" spans="1:19" x14ac:dyDescent="0.25">
      <c r="A320" s="5">
        <v>202350463</v>
      </c>
      <c r="B320" s="5" t="s">
        <v>41</v>
      </c>
      <c r="C320" s="5" t="s">
        <v>127</v>
      </c>
      <c r="D320" s="5" t="s">
        <v>134</v>
      </c>
      <c r="E320" s="58">
        <v>43711</v>
      </c>
      <c r="F320" s="58">
        <v>44236</v>
      </c>
      <c r="G320" s="4" t="s">
        <v>8857</v>
      </c>
      <c r="H320" s="63">
        <v>30</v>
      </c>
      <c r="I320" s="63" t="s">
        <v>62</v>
      </c>
      <c r="J320" s="64">
        <v>0</v>
      </c>
      <c r="K320" s="64" t="s">
        <v>55</v>
      </c>
      <c r="L320" s="5" t="s">
        <v>56</v>
      </c>
      <c r="M320" s="5" t="s">
        <v>46</v>
      </c>
      <c r="N320" s="5" t="s">
        <v>591</v>
      </c>
      <c r="O320" s="5" t="s">
        <v>68</v>
      </c>
      <c r="P320" s="5">
        <v>1</v>
      </c>
      <c r="Q320" s="5">
        <v>95</v>
      </c>
      <c r="R320" s="5" t="s">
        <v>8863</v>
      </c>
      <c r="S320" s="68">
        <v>45632000</v>
      </c>
    </row>
    <row r="321" spans="1:19" x14ac:dyDescent="0.25">
      <c r="A321" s="5">
        <v>202351464</v>
      </c>
      <c r="B321" s="5" t="s">
        <v>41</v>
      </c>
      <c r="C321" s="5" t="s">
        <v>127</v>
      </c>
      <c r="D321" s="5" t="s">
        <v>134</v>
      </c>
      <c r="E321" s="58">
        <v>42291</v>
      </c>
      <c r="F321" s="58">
        <v>44239</v>
      </c>
      <c r="G321" s="4" t="s">
        <v>8857</v>
      </c>
      <c r="H321" s="63">
        <v>27</v>
      </c>
      <c r="I321" s="63" t="s">
        <v>62</v>
      </c>
      <c r="J321" s="64">
        <v>0</v>
      </c>
      <c r="K321" s="64" t="s">
        <v>55</v>
      </c>
      <c r="L321" s="5" t="s">
        <v>56</v>
      </c>
      <c r="M321" s="5" t="s">
        <v>46</v>
      </c>
      <c r="N321" s="5" t="s">
        <v>591</v>
      </c>
      <c r="O321" s="5" t="s">
        <v>68</v>
      </c>
      <c r="P321" s="5">
        <v>1</v>
      </c>
      <c r="Q321" s="5">
        <v>95</v>
      </c>
      <c r="R321" s="5" t="s">
        <v>8863</v>
      </c>
      <c r="S321" s="68">
        <v>45632000</v>
      </c>
    </row>
    <row r="322" spans="1:19" x14ac:dyDescent="0.25">
      <c r="A322" s="5">
        <v>202352465</v>
      </c>
      <c r="B322" s="5" t="s">
        <v>41</v>
      </c>
      <c r="C322" s="5" t="s">
        <v>127</v>
      </c>
      <c r="D322" s="5" t="s">
        <v>134</v>
      </c>
      <c r="E322" s="58">
        <v>44026</v>
      </c>
      <c r="F322" s="58">
        <v>44279</v>
      </c>
      <c r="G322" s="4" t="s">
        <v>8857</v>
      </c>
      <c r="H322" s="63">
        <v>40</v>
      </c>
      <c r="I322" s="63" t="s">
        <v>69</v>
      </c>
      <c r="J322" s="64">
        <v>0</v>
      </c>
      <c r="K322" s="64" t="s">
        <v>55</v>
      </c>
      <c r="L322" s="5" t="s">
        <v>56</v>
      </c>
      <c r="M322" s="5" t="s">
        <v>46</v>
      </c>
      <c r="N322" s="5" t="s">
        <v>591</v>
      </c>
      <c r="O322" s="5" t="s">
        <v>68</v>
      </c>
      <c r="P322" s="5">
        <v>1</v>
      </c>
      <c r="Q322" s="5">
        <v>93</v>
      </c>
      <c r="R322" s="5" t="s">
        <v>8861</v>
      </c>
      <c r="S322" s="68">
        <v>45632000</v>
      </c>
    </row>
    <row r="323" spans="1:19" x14ac:dyDescent="0.25">
      <c r="A323" s="5">
        <v>202353466</v>
      </c>
      <c r="B323" s="5" t="s">
        <v>41</v>
      </c>
      <c r="C323" s="5" t="s">
        <v>127</v>
      </c>
      <c r="D323" s="5" t="s">
        <v>134</v>
      </c>
      <c r="E323" s="58">
        <v>44047</v>
      </c>
      <c r="F323" s="58">
        <v>44286</v>
      </c>
      <c r="G323" s="4" t="s">
        <v>8857</v>
      </c>
      <c r="H323" s="63">
        <v>28</v>
      </c>
      <c r="I323" s="63" t="s">
        <v>62</v>
      </c>
      <c r="J323" s="64">
        <v>0</v>
      </c>
      <c r="K323" s="64" t="s">
        <v>55</v>
      </c>
      <c r="L323" s="5" t="s">
        <v>56</v>
      </c>
      <c r="M323" s="5" t="s">
        <v>51</v>
      </c>
      <c r="N323" s="5" t="s">
        <v>591</v>
      </c>
      <c r="O323" s="5" t="s">
        <v>68</v>
      </c>
      <c r="P323" s="5">
        <v>1</v>
      </c>
      <c r="Q323" s="5">
        <v>86</v>
      </c>
      <c r="R323" s="5" t="s">
        <v>8861</v>
      </c>
      <c r="S323" s="68">
        <v>45632000</v>
      </c>
    </row>
    <row r="324" spans="1:19" x14ac:dyDescent="0.25">
      <c r="A324" s="5">
        <v>202354467</v>
      </c>
      <c r="B324" s="5" t="s">
        <v>41</v>
      </c>
      <c r="C324" s="5" t="s">
        <v>127</v>
      </c>
      <c r="D324" s="5" t="s">
        <v>134</v>
      </c>
      <c r="E324" s="58">
        <v>43928</v>
      </c>
      <c r="F324" s="58">
        <v>44292</v>
      </c>
      <c r="G324" s="4" t="s">
        <v>8857</v>
      </c>
      <c r="H324" s="63">
        <v>32</v>
      </c>
      <c r="I324" s="63" t="s">
        <v>43</v>
      </c>
      <c r="J324" s="64">
        <v>0</v>
      </c>
      <c r="K324" s="64" t="s">
        <v>44</v>
      </c>
      <c r="L324" s="5" t="s">
        <v>45</v>
      </c>
      <c r="M324" s="5" t="s">
        <v>51</v>
      </c>
      <c r="N324" s="5" t="s">
        <v>591</v>
      </c>
      <c r="O324" s="5" t="s">
        <v>68</v>
      </c>
      <c r="P324" s="5">
        <v>1</v>
      </c>
      <c r="Q324" s="5">
        <v>94</v>
      </c>
      <c r="R324" s="5" t="s">
        <v>8863</v>
      </c>
      <c r="S324" s="68">
        <v>45632000</v>
      </c>
    </row>
    <row r="325" spans="1:19" x14ac:dyDescent="0.25">
      <c r="A325" s="5">
        <v>202355468</v>
      </c>
      <c r="B325" s="5" t="s">
        <v>41</v>
      </c>
      <c r="C325" s="5" t="s">
        <v>127</v>
      </c>
      <c r="D325" s="5" t="s">
        <v>134</v>
      </c>
      <c r="E325" s="58">
        <v>44203</v>
      </c>
      <c r="F325" s="58">
        <v>44316</v>
      </c>
      <c r="G325" s="4" t="s">
        <v>8857</v>
      </c>
      <c r="H325" s="63">
        <v>34</v>
      </c>
      <c r="I325" s="63" t="s">
        <v>43</v>
      </c>
      <c r="J325" s="64">
        <v>0</v>
      </c>
      <c r="K325" s="64" t="s">
        <v>55</v>
      </c>
      <c r="L325" s="5" t="s">
        <v>56</v>
      </c>
      <c r="M325" s="5" t="s">
        <v>51</v>
      </c>
      <c r="N325" s="5" t="s">
        <v>591</v>
      </c>
      <c r="O325" s="5" t="s">
        <v>68</v>
      </c>
      <c r="P325" s="5">
        <v>1</v>
      </c>
      <c r="Q325" s="5">
        <v>95</v>
      </c>
      <c r="R325" s="5" t="s">
        <v>8863</v>
      </c>
      <c r="S325" s="68">
        <v>45632000</v>
      </c>
    </row>
    <row r="326" spans="1:19" x14ac:dyDescent="0.25">
      <c r="A326" s="5">
        <v>202356469</v>
      </c>
      <c r="B326" s="5" t="s">
        <v>41</v>
      </c>
      <c r="C326" s="5" t="s">
        <v>127</v>
      </c>
      <c r="D326" s="5" t="s">
        <v>134</v>
      </c>
      <c r="E326" s="58">
        <v>43732</v>
      </c>
      <c r="F326" s="58">
        <v>44327</v>
      </c>
      <c r="G326" s="4" t="s">
        <v>8857</v>
      </c>
      <c r="H326" s="63">
        <v>26</v>
      </c>
      <c r="I326" s="63" t="s">
        <v>62</v>
      </c>
      <c r="J326" s="64">
        <v>0</v>
      </c>
      <c r="K326" s="64" t="s">
        <v>55</v>
      </c>
      <c r="L326" s="5" t="s">
        <v>56</v>
      </c>
      <c r="M326" s="5" t="s">
        <v>46</v>
      </c>
      <c r="N326" s="5" t="s">
        <v>591</v>
      </c>
      <c r="O326" s="5" t="s">
        <v>68</v>
      </c>
      <c r="P326" s="5">
        <v>1</v>
      </c>
      <c r="Q326" s="5">
        <v>100</v>
      </c>
      <c r="R326" s="5" t="s">
        <v>8863</v>
      </c>
      <c r="S326" s="68">
        <v>45632000</v>
      </c>
    </row>
    <row r="327" spans="1:19" x14ac:dyDescent="0.25">
      <c r="A327" s="5">
        <v>202357470</v>
      </c>
      <c r="B327" s="5" t="s">
        <v>41</v>
      </c>
      <c r="C327" s="5" t="s">
        <v>127</v>
      </c>
      <c r="D327" s="5" t="s">
        <v>134</v>
      </c>
      <c r="E327" s="58">
        <v>44278</v>
      </c>
      <c r="F327" s="58">
        <v>44328</v>
      </c>
      <c r="G327" s="4" t="s">
        <v>8857</v>
      </c>
      <c r="H327" s="63">
        <v>28</v>
      </c>
      <c r="I327" s="63" t="s">
        <v>62</v>
      </c>
      <c r="J327" s="64">
        <v>0</v>
      </c>
      <c r="K327" s="64" t="s">
        <v>55</v>
      </c>
      <c r="L327" s="5" t="s">
        <v>56</v>
      </c>
      <c r="M327" s="5" t="s">
        <v>46</v>
      </c>
      <c r="N327" s="5" t="s">
        <v>591</v>
      </c>
      <c r="O327" s="5" t="s">
        <v>68</v>
      </c>
      <c r="P327" s="5">
        <v>1</v>
      </c>
      <c r="Q327" s="5">
        <v>84</v>
      </c>
      <c r="R327" s="5" t="s">
        <v>8862</v>
      </c>
      <c r="S327" s="68">
        <v>45632000</v>
      </c>
    </row>
    <row r="328" spans="1:19" x14ac:dyDescent="0.25">
      <c r="A328" s="5">
        <v>202358471</v>
      </c>
      <c r="B328" s="5" t="s">
        <v>41</v>
      </c>
      <c r="C328" s="5" t="s">
        <v>127</v>
      </c>
      <c r="D328" s="5" t="s">
        <v>134</v>
      </c>
      <c r="E328" s="58">
        <v>43775</v>
      </c>
      <c r="F328" s="58">
        <v>44340</v>
      </c>
      <c r="G328" s="4" t="s">
        <v>8857</v>
      </c>
      <c r="H328" s="63">
        <v>30</v>
      </c>
      <c r="I328" s="63" t="s">
        <v>62</v>
      </c>
      <c r="J328" s="64">
        <v>0</v>
      </c>
      <c r="K328" s="64" t="s">
        <v>55</v>
      </c>
      <c r="L328" s="5" t="s">
        <v>56</v>
      </c>
      <c r="M328" s="5" t="s">
        <v>46</v>
      </c>
      <c r="N328" s="5" t="s">
        <v>591</v>
      </c>
      <c r="O328" s="5" t="s">
        <v>68</v>
      </c>
      <c r="P328" s="5">
        <v>1</v>
      </c>
      <c r="Q328" s="5">
        <v>92</v>
      </c>
      <c r="R328" s="5" t="s">
        <v>8861</v>
      </c>
      <c r="S328" s="68">
        <v>45632000</v>
      </c>
    </row>
    <row r="329" spans="1:19" x14ac:dyDescent="0.25">
      <c r="A329" s="5">
        <v>202359472</v>
      </c>
      <c r="B329" s="5" t="s">
        <v>41</v>
      </c>
      <c r="C329" s="5" t="s">
        <v>127</v>
      </c>
      <c r="D329" s="5" t="s">
        <v>134</v>
      </c>
      <c r="E329" s="58">
        <v>43080</v>
      </c>
      <c r="F329" s="58">
        <v>44417</v>
      </c>
      <c r="G329" s="4" t="s">
        <v>8857</v>
      </c>
      <c r="H329" s="63">
        <v>41</v>
      </c>
      <c r="I329" s="63" t="s">
        <v>69</v>
      </c>
      <c r="J329" s="64">
        <v>0</v>
      </c>
      <c r="K329" s="64" t="s">
        <v>55</v>
      </c>
      <c r="L329" s="5" t="s">
        <v>56</v>
      </c>
      <c r="M329" s="5" t="s">
        <v>51</v>
      </c>
      <c r="N329" s="5" t="s">
        <v>591</v>
      </c>
      <c r="O329" s="5" t="s">
        <v>68</v>
      </c>
      <c r="P329" s="5">
        <v>1</v>
      </c>
      <c r="Q329" s="5">
        <v>86</v>
      </c>
      <c r="R329" s="5" t="s">
        <v>8861</v>
      </c>
      <c r="S329" s="68">
        <v>45632000</v>
      </c>
    </row>
    <row r="330" spans="1:19" x14ac:dyDescent="0.25">
      <c r="A330" s="5">
        <v>202360473</v>
      </c>
      <c r="B330" s="5" t="s">
        <v>41</v>
      </c>
      <c r="C330" s="5" t="s">
        <v>127</v>
      </c>
      <c r="D330" s="5" t="s">
        <v>134</v>
      </c>
      <c r="E330" s="58">
        <v>43410</v>
      </c>
      <c r="F330" s="58">
        <v>44427</v>
      </c>
      <c r="G330" s="4" t="s">
        <v>8857</v>
      </c>
      <c r="H330" s="63">
        <v>35</v>
      </c>
      <c r="I330" s="63" t="s">
        <v>43</v>
      </c>
      <c r="J330" s="64">
        <v>0</v>
      </c>
      <c r="K330" s="64" t="s">
        <v>55</v>
      </c>
      <c r="L330" s="5" t="s">
        <v>56</v>
      </c>
      <c r="M330" s="5" t="s">
        <v>46</v>
      </c>
      <c r="N330" s="5" t="s">
        <v>591</v>
      </c>
      <c r="O330" s="5" t="s">
        <v>68</v>
      </c>
      <c r="P330" s="5">
        <v>1</v>
      </c>
      <c r="Q330" s="5">
        <v>70</v>
      </c>
      <c r="R330" s="5" t="s">
        <v>8862</v>
      </c>
      <c r="S330" s="68">
        <v>45632000</v>
      </c>
    </row>
    <row r="331" spans="1:19" x14ac:dyDescent="0.25">
      <c r="A331" s="5">
        <v>202361474</v>
      </c>
      <c r="B331" s="5" t="s">
        <v>41</v>
      </c>
      <c r="C331" s="5" t="s">
        <v>127</v>
      </c>
      <c r="D331" s="5" t="s">
        <v>134</v>
      </c>
      <c r="E331" s="58">
        <v>40969</v>
      </c>
      <c r="F331" s="58">
        <v>44439</v>
      </c>
      <c r="G331" s="4" t="s">
        <v>8857</v>
      </c>
      <c r="H331" s="63">
        <v>55</v>
      </c>
      <c r="I331" s="63" t="s">
        <v>59</v>
      </c>
      <c r="J331" s="64">
        <v>0</v>
      </c>
      <c r="K331" s="64" t="s">
        <v>44</v>
      </c>
      <c r="L331" s="5" t="s">
        <v>102</v>
      </c>
      <c r="M331" s="5" t="s">
        <v>51</v>
      </c>
      <c r="N331" s="5" t="s">
        <v>591</v>
      </c>
      <c r="O331" s="5" t="s">
        <v>68</v>
      </c>
      <c r="P331" s="5">
        <v>1</v>
      </c>
      <c r="Q331" s="5">
        <v>93</v>
      </c>
      <c r="R331" s="5" t="s">
        <v>8861</v>
      </c>
      <c r="S331" s="68">
        <v>45632000</v>
      </c>
    </row>
    <row r="332" spans="1:19" x14ac:dyDescent="0.25">
      <c r="A332" s="5">
        <v>202362475</v>
      </c>
      <c r="B332" s="5" t="s">
        <v>41</v>
      </c>
      <c r="C332" s="5" t="s">
        <v>127</v>
      </c>
      <c r="D332" s="5" t="s">
        <v>134</v>
      </c>
      <c r="E332" s="58">
        <v>44398</v>
      </c>
      <c r="F332" s="58">
        <v>44450</v>
      </c>
      <c r="G332" s="4" t="s">
        <v>8857</v>
      </c>
      <c r="H332" s="63">
        <v>26</v>
      </c>
      <c r="I332" s="63" t="s">
        <v>62</v>
      </c>
      <c r="J332" s="64">
        <v>0</v>
      </c>
      <c r="K332" s="64" t="s">
        <v>55</v>
      </c>
      <c r="L332" s="5" t="s">
        <v>56</v>
      </c>
      <c r="M332" s="5" t="s">
        <v>51</v>
      </c>
      <c r="N332" s="5" t="s">
        <v>591</v>
      </c>
      <c r="O332" s="5" t="s">
        <v>68</v>
      </c>
      <c r="P332" s="5">
        <v>1</v>
      </c>
      <c r="Q332" s="5">
        <v>79</v>
      </c>
      <c r="R332" s="5" t="s">
        <v>8862</v>
      </c>
      <c r="S332" s="68">
        <v>45632000</v>
      </c>
    </row>
    <row r="333" spans="1:19" x14ac:dyDescent="0.25">
      <c r="A333" s="5">
        <v>202363476</v>
      </c>
      <c r="B333" s="5" t="s">
        <v>41</v>
      </c>
      <c r="C333" s="5" t="s">
        <v>127</v>
      </c>
      <c r="D333" s="5" t="s">
        <v>134</v>
      </c>
      <c r="E333" s="58">
        <v>43711</v>
      </c>
      <c r="F333" s="58">
        <v>44453</v>
      </c>
      <c r="G333" s="4" t="s">
        <v>8857</v>
      </c>
      <c r="H333" s="63">
        <v>34</v>
      </c>
      <c r="I333" s="63" t="s">
        <v>43</v>
      </c>
      <c r="J333" s="64">
        <v>0</v>
      </c>
      <c r="K333" s="64" t="s">
        <v>55</v>
      </c>
      <c r="L333" s="5" t="s">
        <v>56</v>
      </c>
      <c r="M333" s="5" t="s">
        <v>46</v>
      </c>
      <c r="N333" s="5" t="s">
        <v>591</v>
      </c>
      <c r="O333" s="5" t="s">
        <v>68</v>
      </c>
      <c r="P333" s="5">
        <v>1</v>
      </c>
      <c r="Q333" s="5">
        <v>72</v>
      </c>
      <c r="R333" s="5" t="s">
        <v>8862</v>
      </c>
      <c r="S333" s="68">
        <v>45632000</v>
      </c>
    </row>
    <row r="334" spans="1:19" x14ac:dyDescent="0.25">
      <c r="A334" s="5">
        <v>202364477</v>
      </c>
      <c r="B334" s="5" t="s">
        <v>41</v>
      </c>
      <c r="C334" s="5" t="s">
        <v>127</v>
      </c>
      <c r="D334" s="5" t="s">
        <v>134</v>
      </c>
      <c r="E334" s="58">
        <v>41114</v>
      </c>
      <c r="F334" s="58">
        <v>44464</v>
      </c>
      <c r="G334" s="4" t="s">
        <v>8857</v>
      </c>
      <c r="H334" s="63">
        <v>44</v>
      </c>
      <c r="I334" s="63" t="s">
        <v>69</v>
      </c>
      <c r="J334" s="64">
        <v>0</v>
      </c>
      <c r="K334" s="64" t="s">
        <v>44</v>
      </c>
      <c r="L334" s="5" t="s">
        <v>106</v>
      </c>
      <c r="M334" s="5" t="s">
        <v>46</v>
      </c>
      <c r="N334" s="5" t="s">
        <v>591</v>
      </c>
      <c r="O334" s="5" t="s">
        <v>68</v>
      </c>
      <c r="P334" s="5">
        <v>1</v>
      </c>
      <c r="Q334" s="5">
        <v>82</v>
      </c>
      <c r="R334" s="5" t="s">
        <v>8862</v>
      </c>
      <c r="S334" s="68">
        <v>45632000</v>
      </c>
    </row>
    <row r="335" spans="1:19" x14ac:dyDescent="0.25">
      <c r="A335" s="5">
        <v>202365478</v>
      </c>
      <c r="B335" s="5" t="s">
        <v>41</v>
      </c>
      <c r="C335" s="5" t="s">
        <v>127</v>
      </c>
      <c r="D335" s="5" t="s">
        <v>134</v>
      </c>
      <c r="E335" s="58">
        <v>43609</v>
      </c>
      <c r="F335" s="58">
        <v>44473</v>
      </c>
      <c r="G335" s="4" t="s">
        <v>8857</v>
      </c>
      <c r="H335" s="63">
        <v>29</v>
      </c>
      <c r="I335" s="63" t="s">
        <v>62</v>
      </c>
      <c r="J335" s="64">
        <v>0</v>
      </c>
      <c r="K335" s="64" t="s">
        <v>55</v>
      </c>
      <c r="L335" s="5" t="s">
        <v>56</v>
      </c>
      <c r="M335" s="5" t="s">
        <v>46</v>
      </c>
      <c r="N335" s="5" t="s">
        <v>591</v>
      </c>
      <c r="O335" s="5" t="s">
        <v>68</v>
      </c>
      <c r="P335" s="5">
        <v>1</v>
      </c>
      <c r="Q335" s="5">
        <v>73</v>
      </c>
      <c r="R335" s="5" t="s">
        <v>8862</v>
      </c>
      <c r="S335" s="68">
        <v>45632000</v>
      </c>
    </row>
    <row r="336" spans="1:19" x14ac:dyDescent="0.25">
      <c r="A336" s="5">
        <v>202366479</v>
      </c>
      <c r="B336" s="5" t="s">
        <v>41</v>
      </c>
      <c r="C336" s="5" t="s">
        <v>127</v>
      </c>
      <c r="D336" s="5" t="s">
        <v>134</v>
      </c>
      <c r="E336" s="58">
        <v>43578</v>
      </c>
      <c r="F336" s="58">
        <v>44476</v>
      </c>
      <c r="G336" s="4" t="s">
        <v>8857</v>
      </c>
      <c r="H336" s="63">
        <v>33</v>
      </c>
      <c r="I336" s="63" t="s">
        <v>43</v>
      </c>
      <c r="J336" s="64">
        <v>0</v>
      </c>
      <c r="K336" s="64" t="s">
        <v>55</v>
      </c>
      <c r="L336" s="5" t="s">
        <v>56</v>
      </c>
      <c r="M336" s="5" t="s">
        <v>51</v>
      </c>
      <c r="N336" s="5" t="s">
        <v>591</v>
      </c>
      <c r="O336" s="5" t="s">
        <v>68</v>
      </c>
      <c r="P336" s="5">
        <v>1</v>
      </c>
      <c r="Q336" s="5">
        <v>90</v>
      </c>
      <c r="R336" s="5" t="s">
        <v>8861</v>
      </c>
      <c r="S336" s="68">
        <v>45632000</v>
      </c>
    </row>
    <row r="337" spans="1:19" x14ac:dyDescent="0.25">
      <c r="A337" s="5">
        <v>202367480</v>
      </c>
      <c r="B337" s="5" t="s">
        <v>41</v>
      </c>
      <c r="C337" s="5" t="s">
        <v>127</v>
      </c>
      <c r="D337" s="5" t="s">
        <v>134</v>
      </c>
      <c r="E337" s="58">
        <v>43754</v>
      </c>
      <c r="F337" s="58">
        <v>44483</v>
      </c>
      <c r="G337" s="4" t="s">
        <v>8857</v>
      </c>
      <c r="H337" s="63">
        <v>32</v>
      </c>
      <c r="I337" s="63" t="s">
        <v>43</v>
      </c>
      <c r="J337" s="64">
        <v>0</v>
      </c>
      <c r="K337" s="64" t="s">
        <v>55</v>
      </c>
      <c r="L337" s="5" t="s">
        <v>56</v>
      </c>
      <c r="M337" s="5" t="s">
        <v>51</v>
      </c>
      <c r="N337" s="5" t="s">
        <v>591</v>
      </c>
      <c r="O337" s="5" t="s">
        <v>68</v>
      </c>
      <c r="P337" s="5">
        <v>1</v>
      </c>
      <c r="Q337" s="5">
        <v>81</v>
      </c>
      <c r="R337" s="5" t="s">
        <v>8862</v>
      </c>
      <c r="S337" s="68">
        <v>45632000</v>
      </c>
    </row>
    <row r="338" spans="1:19" x14ac:dyDescent="0.25">
      <c r="A338" s="5">
        <v>202368481</v>
      </c>
      <c r="B338" s="5" t="s">
        <v>41</v>
      </c>
      <c r="C338" s="5" t="s">
        <v>127</v>
      </c>
      <c r="D338" s="5" t="s">
        <v>134</v>
      </c>
      <c r="E338" s="58">
        <v>44305</v>
      </c>
      <c r="F338" s="58">
        <v>44487</v>
      </c>
      <c r="G338" s="4" t="s">
        <v>8857</v>
      </c>
      <c r="H338" s="63">
        <v>32</v>
      </c>
      <c r="I338" s="63" t="s">
        <v>43</v>
      </c>
      <c r="J338" s="64">
        <v>0</v>
      </c>
      <c r="K338" s="64" t="s">
        <v>44</v>
      </c>
      <c r="L338" s="5" t="s">
        <v>102</v>
      </c>
      <c r="M338" s="5" t="s">
        <v>46</v>
      </c>
      <c r="N338" s="5" t="s">
        <v>591</v>
      </c>
      <c r="O338" s="5" t="s">
        <v>68</v>
      </c>
      <c r="P338" s="5">
        <v>1</v>
      </c>
      <c r="Q338" s="5">
        <v>98</v>
      </c>
      <c r="R338" s="5" t="s">
        <v>8863</v>
      </c>
      <c r="S338" s="68">
        <v>45632000</v>
      </c>
    </row>
    <row r="339" spans="1:19" x14ac:dyDescent="0.25">
      <c r="A339" s="5">
        <v>202369482</v>
      </c>
      <c r="B339" s="5" t="s">
        <v>41</v>
      </c>
      <c r="C339" s="5" t="s">
        <v>127</v>
      </c>
      <c r="D339" s="5" t="s">
        <v>134</v>
      </c>
      <c r="E339" s="58">
        <v>44427</v>
      </c>
      <c r="F339" s="58">
        <v>44499</v>
      </c>
      <c r="G339" s="4" t="s">
        <v>8857</v>
      </c>
      <c r="H339" s="63">
        <v>36</v>
      </c>
      <c r="I339" s="63" t="s">
        <v>69</v>
      </c>
      <c r="J339" s="64">
        <v>0</v>
      </c>
      <c r="K339" s="64" t="s">
        <v>55</v>
      </c>
      <c r="L339" s="5" t="s">
        <v>56</v>
      </c>
      <c r="M339" s="5" t="s">
        <v>46</v>
      </c>
      <c r="N339" s="5" t="s">
        <v>591</v>
      </c>
      <c r="O339" s="5" t="s">
        <v>68</v>
      </c>
      <c r="P339" s="5">
        <v>1</v>
      </c>
      <c r="Q339" s="5">
        <v>96</v>
      </c>
      <c r="R339" s="5" t="s">
        <v>8863</v>
      </c>
      <c r="S339" s="68">
        <v>45632000</v>
      </c>
    </row>
    <row r="340" spans="1:19" x14ac:dyDescent="0.25">
      <c r="A340" s="5">
        <v>202370483</v>
      </c>
      <c r="B340" s="5" t="s">
        <v>41</v>
      </c>
      <c r="C340" s="5" t="s">
        <v>127</v>
      </c>
      <c r="D340" s="5" t="s">
        <v>134</v>
      </c>
      <c r="E340" s="58">
        <v>43732</v>
      </c>
      <c r="F340" s="58">
        <v>44511</v>
      </c>
      <c r="G340" s="4" t="s">
        <v>8857</v>
      </c>
      <c r="H340" s="63">
        <v>26</v>
      </c>
      <c r="I340" s="63" t="s">
        <v>62</v>
      </c>
      <c r="J340" s="64">
        <v>0</v>
      </c>
      <c r="K340" s="64" t="s">
        <v>55</v>
      </c>
      <c r="L340" s="5" t="s">
        <v>56</v>
      </c>
      <c r="M340" s="5" t="s">
        <v>46</v>
      </c>
      <c r="N340" s="5" t="s">
        <v>591</v>
      </c>
      <c r="O340" s="5" t="s">
        <v>68</v>
      </c>
      <c r="P340" s="5">
        <v>1</v>
      </c>
      <c r="Q340" s="5">
        <v>97</v>
      </c>
      <c r="R340" s="5" t="s">
        <v>8863</v>
      </c>
      <c r="S340" s="68">
        <v>45632000</v>
      </c>
    </row>
    <row r="341" spans="1:19" x14ac:dyDescent="0.25">
      <c r="A341" s="5">
        <v>202371484</v>
      </c>
      <c r="B341" s="5" t="s">
        <v>41</v>
      </c>
      <c r="C341" s="5" t="s">
        <v>127</v>
      </c>
      <c r="D341" s="5" t="s">
        <v>134</v>
      </c>
      <c r="E341" s="58">
        <v>43054</v>
      </c>
      <c r="F341" s="58">
        <v>44514</v>
      </c>
      <c r="G341" s="4" t="s">
        <v>8857</v>
      </c>
      <c r="H341" s="63">
        <v>32</v>
      </c>
      <c r="I341" s="63" t="s">
        <v>43</v>
      </c>
      <c r="J341" s="64">
        <v>0</v>
      </c>
      <c r="K341" s="64" t="s">
        <v>44</v>
      </c>
      <c r="L341" s="5" t="s">
        <v>102</v>
      </c>
      <c r="M341" s="5" t="s">
        <v>46</v>
      </c>
      <c r="N341" s="5" t="s">
        <v>591</v>
      </c>
      <c r="O341" s="5" t="s">
        <v>68</v>
      </c>
      <c r="P341" s="5">
        <v>1</v>
      </c>
      <c r="Q341" s="5">
        <v>97</v>
      </c>
      <c r="R341" s="5" t="s">
        <v>8863</v>
      </c>
      <c r="S341" s="68">
        <v>45632000</v>
      </c>
    </row>
    <row r="342" spans="1:19" x14ac:dyDescent="0.25">
      <c r="A342" s="5">
        <v>202372485</v>
      </c>
      <c r="B342" s="5" t="s">
        <v>41</v>
      </c>
      <c r="C342" s="5" t="s">
        <v>127</v>
      </c>
      <c r="D342" s="5" t="s">
        <v>134</v>
      </c>
      <c r="E342" s="58">
        <v>44217</v>
      </c>
      <c r="F342" s="58">
        <v>44523</v>
      </c>
      <c r="G342" s="4" t="s">
        <v>8857</v>
      </c>
      <c r="H342" s="63">
        <v>20</v>
      </c>
      <c r="I342" s="63" t="s">
        <v>71</v>
      </c>
      <c r="J342" s="64">
        <v>0</v>
      </c>
      <c r="K342" s="64" t="s">
        <v>55</v>
      </c>
      <c r="L342" s="5" t="s">
        <v>56</v>
      </c>
      <c r="M342" s="5" t="s">
        <v>46</v>
      </c>
      <c r="N342" s="5" t="s">
        <v>591</v>
      </c>
      <c r="O342" s="5" t="s">
        <v>68</v>
      </c>
      <c r="P342" s="5">
        <v>1</v>
      </c>
      <c r="Q342" s="5">
        <v>97</v>
      </c>
      <c r="R342" s="5" t="s">
        <v>8863</v>
      </c>
      <c r="S342" s="68">
        <v>45632000</v>
      </c>
    </row>
    <row r="343" spans="1:19" x14ac:dyDescent="0.25">
      <c r="A343" s="5">
        <v>202373486</v>
      </c>
      <c r="B343" s="5" t="s">
        <v>41</v>
      </c>
      <c r="C343" s="5" t="s">
        <v>127</v>
      </c>
      <c r="D343" s="5" t="s">
        <v>134</v>
      </c>
      <c r="E343" s="58">
        <v>41276</v>
      </c>
      <c r="F343" s="58">
        <v>44530</v>
      </c>
      <c r="G343" s="4" t="s">
        <v>8857</v>
      </c>
      <c r="H343" s="63">
        <v>35</v>
      </c>
      <c r="I343" s="63" t="s">
        <v>43</v>
      </c>
      <c r="J343" s="64">
        <v>0</v>
      </c>
      <c r="K343" s="64" t="s">
        <v>55</v>
      </c>
      <c r="L343" s="5" t="s">
        <v>56</v>
      </c>
      <c r="M343" s="5" t="s">
        <v>46</v>
      </c>
      <c r="N343" s="5" t="s">
        <v>591</v>
      </c>
      <c r="O343" s="5" t="s">
        <v>68</v>
      </c>
      <c r="P343" s="5">
        <v>1</v>
      </c>
      <c r="Q343" s="5">
        <v>93</v>
      </c>
      <c r="R343" s="5" t="s">
        <v>8861</v>
      </c>
      <c r="S343" s="68">
        <v>45632000</v>
      </c>
    </row>
    <row r="344" spans="1:19" x14ac:dyDescent="0.25">
      <c r="A344" s="5">
        <v>202374487</v>
      </c>
      <c r="B344" s="5" t="s">
        <v>41</v>
      </c>
      <c r="C344" s="5" t="s">
        <v>127</v>
      </c>
      <c r="D344" s="5" t="s">
        <v>134</v>
      </c>
      <c r="E344" s="58">
        <v>41276</v>
      </c>
      <c r="F344" s="58">
        <v>44537</v>
      </c>
      <c r="G344" s="4" t="s">
        <v>8857</v>
      </c>
      <c r="H344" s="63">
        <v>32</v>
      </c>
      <c r="I344" s="63" t="s">
        <v>43</v>
      </c>
      <c r="J344" s="64">
        <v>0</v>
      </c>
      <c r="K344" s="64" t="s">
        <v>55</v>
      </c>
      <c r="L344" s="5" t="s">
        <v>56</v>
      </c>
      <c r="M344" s="5" t="s">
        <v>46</v>
      </c>
      <c r="N344" s="5" t="s">
        <v>591</v>
      </c>
      <c r="O344" s="5" t="s">
        <v>68</v>
      </c>
      <c r="P344" s="5">
        <v>1</v>
      </c>
      <c r="Q344" s="5">
        <v>89</v>
      </c>
      <c r="R344" s="5" t="s">
        <v>8861</v>
      </c>
      <c r="S344" s="68">
        <v>45632000</v>
      </c>
    </row>
    <row r="345" spans="1:19" x14ac:dyDescent="0.25">
      <c r="A345" s="5">
        <v>202375488</v>
      </c>
      <c r="B345" s="5" t="s">
        <v>41</v>
      </c>
      <c r="C345" s="5" t="s">
        <v>127</v>
      </c>
      <c r="D345" s="5" t="s">
        <v>134</v>
      </c>
      <c r="E345" s="58">
        <v>44357</v>
      </c>
      <c r="F345" s="58">
        <v>44561</v>
      </c>
      <c r="G345" s="4" t="s">
        <v>8857</v>
      </c>
      <c r="H345" s="63">
        <v>29</v>
      </c>
      <c r="I345" s="63" t="s">
        <v>62</v>
      </c>
      <c r="J345" s="64">
        <v>0</v>
      </c>
      <c r="K345" s="64" t="s">
        <v>55</v>
      </c>
      <c r="L345" s="5" t="s">
        <v>56</v>
      </c>
      <c r="M345" s="5" t="s">
        <v>46</v>
      </c>
      <c r="N345" s="5" t="s">
        <v>591</v>
      </c>
      <c r="O345" s="5" t="s">
        <v>68</v>
      </c>
      <c r="P345" s="5">
        <v>1</v>
      </c>
      <c r="Q345" s="5">
        <v>99</v>
      </c>
      <c r="R345" s="5" t="s">
        <v>8863</v>
      </c>
      <c r="S345" s="68">
        <v>45632000</v>
      </c>
    </row>
    <row r="346" spans="1:19" x14ac:dyDescent="0.25">
      <c r="A346" s="5">
        <v>202376489</v>
      </c>
      <c r="B346" s="5" t="s">
        <v>41</v>
      </c>
      <c r="C346" s="5" t="s">
        <v>127</v>
      </c>
      <c r="D346" s="5" t="s">
        <v>134</v>
      </c>
      <c r="E346" s="58">
        <v>39077</v>
      </c>
      <c r="F346" s="58">
        <v>44561</v>
      </c>
      <c r="G346" s="4" t="s">
        <v>8857</v>
      </c>
      <c r="H346" s="63">
        <v>44</v>
      </c>
      <c r="I346" s="63" t="s">
        <v>69</v>
      </c>
      <c r="J346" s="64">
        <v>0</v>
      </c>
      <c r="K346" s="64" t="s">
        <v>44</v>
      </c>
      <c r="L346" s="5" t="s">
        <v>102</v>
      </c>
      <c r="M346" s="5" t="s">
        <v>51</v>
      </c>
      <c r="N346" s="5" t="s">
        <v>591</v>
      </c>
      <c r="O346" s="5" t="s">
        <v>68</v>
      </c>
      <c r="P346" s="5">
        <v>1</v>
      </c>
      <c r="Q346" s="5">
        <v>91</v>
      </c>
      <c r="R346" s="5" t="s">
        <v>8861</v>
      </c>
      <c r="S346" s="68">
        <v>45632000</v>
      </c>
    </row>
    <row r="347" spans="1:19" x14ac:dyDescent="0.25">
      <c r="A347" s="5">
        <v>202377490</v>
      </c>
      <c r="B347" s="5" t="s">
        <v>41</v>
      </c>
      <c r="C347" s="5" t="s">
        <v>127</v>
      </c>
      <c r="D347" s="5" t="s">
        <v>134</v>
      </c>
      <c r="E347" s="58">
        <v>43445</v>
      </c>
      <c r="F347" s="58">
        <v>44580</v>
      </c>
      <c r="G347" s="4" t="s">
        <v>8858</v>
      </c>
      <c r="H347" s="63">
        <v>31</v>
      </c>
      <c r="I347" s="63" t="s">
        <v>43</v>
      </c>
      <c r="J347" s="64">
        <v>0</v>
      </c>
      <c r="K347" s="64" t="s">
        <v>55</v>
      </c>
      <c r="L347" s="5" t="s">
        <v>56</v>
      </c>
      <c r="M347" s="5" t="s">
        <v>46</v>
      </c>
      <c r="N347" s="5" t="s">
        <v>591</v>
      </c>
      <c r="O347" s="5" t="s">
        <v>68</v>
      </c>
      <c r="P347" s="5">
        <v>1</v>
      </c>
      <c r="Q347" s="5">
        <v>71</v>
      </c>
      <c r="R347" s="5" t="s">
        <v>8862</v>
      </c>
      <c r="S347" s="68">
        <v>45632000</v>
      </c>
    </row>
    <row r="348" spans="1:19" x14ac:dyDescent="0.25">
      <c r="A348" s="5">
        <v>202378491</v>
      </c>
      <c r="B348" s="5" t="s">
        <v>41</v>
      </c>
      <c r="C348" s="5" t="s">
        <v>127</v>
      </c>
      <c r="D348" s="5" t="s">
        <v>134</v>
      </c>
      <c r="E348" s="58">
        <v>43081</v>
      </c>
      <c r="F348" s="58">
        <v>44589</v>
      </c>
      <c r="G348" s="4" t="s">
        <v>8858</v>
      </c>
      <c r="H348" s="63">
        <v>29</v>
      </c>
      <c r="I348" s="63" t="s">
        <v>62</v>
      </c>
      <c r="J348" s="64">
        <v>0</v>
      </c>
      <c r="K348" s="64" t="s">
        <v>55</v>
      </c>
      <c r="L348" s="5" t="s">
        <v>56</v>
      </c>
      <c r="M348" s="5" t="s">
        <v>46</v>
      </c>
      <c r="N348" s="5" t="s">
        <v>591</v>
      </c>
      <c r="O348" s="5" t="s">
        <v>68</v>
      </c>
      <c r="P348" s="5">
        <v>1</v>
      </c>
      <c r="Q348" s="5">
        <v>94</v>
      </c>
      <c r="R348" s="5" t="s">
        <v>8863</v>
      </c>
      <c r="S348" s="68">
        <v>45632000</v>
      </c>
    </row>
    <row r="349" spans="1:19" x14ac:dyDescent="0.25">
      <c r="A349" s="5">
        <v>202379492</v>
      </c>
      <c r="B349" s="5" t="s">
        <v>41</v>
      </c>
      <c r="C349" s="5" t="s">
        <v>127</v>
      </c>
      <c r="D349" s="5" t="s">
        <v>134</v>
      </c>
      <c r="E349" s="58">
        <v>43360</v>
      </c>
      <c r="F349" s="58">
        <v>44592</v>
      </c>
      <c r="G349" s="4" t="s">
        <v>8858</v>
      </c>
      <c r="H349" s="63">
        <v>31</v>
      </c>
      <c r="I349" s="63" t="s">
        <v>43</v>
      </c>
      <c r="J349" s="64">
        <v>0</v>
      </c>
      <c r="K349" s="64" t="s">
        <v>55</v>
      </c>
      <c r="L349" s="5" t="s">
        <v>56</v>
      </c>
      <c r="M349" s="5" t="s">
        <v>51</v>
      </c>
      <c r="N349" s="5" t="s">
        <v>591</v>
      </c>
      <c r="O349" s="5" t="s">
        <v>68</v>
      </c>
      <c r="P349" s="5">
        <v>1</v>
      </c>
      <c r="Q349" s="5">
        <v>89</v>
      </c>
      <c r="R349" s="5" t="s">
        <v>8861</v>
      </c>
      <c r="S349" s="68">
        <v>45632000</v>
      </c>
    </row>
    <row r="350" spans="1:19" x14ac:dyDescent="0.25">
      <c r="A350" s="5">
        <v>202380493</v>
      </c>
      <c r="B350" s="5" t="s">
        <v>41</v>
      </c>
      <c r="C350" s="5" t="s">
        <v>127</v>
      </c>
      <c r="D350" s="5" t="s">
        <v>134</v>
      </c>
      <c r="E350" s="58">
        <v>44228</v>
      </c>
      <c r="F350" s="58">
        <v>44592</v>
      </c>
      <c r="G350" s="4" t="s">
        <v>8858</v>
      </c>
      <c r="H350" s="63">
        <v>26</v>
      </c>
      <c r="I350" s="63" t="s">
        <v>62</v>
      </c>
      <c r="J350" s="64">
        <v>0</v>
      </c>
      <c r="K350" s="64" t="s">
        <v>44</v>
      </c>
      <c r="L350" s="5" t="s">
        <v>102</v>
      </c>
      <c r="M350" s="5" t="s">
        <v>46</v>
      </c>
      <c r="N350" s="5" t="s">
        <v>591</v>
      </c>
      <c r="O350" s="5" t="s">
        <v>68</v>
      </c>
      <c r="P350" s="5">
        <v>1</v>
      </c>
      <c r="Q350" s="5">
        <v>79</v>
      </c>
      <c r="R350" s="5" t="s">
        <v>8862</v>
      </c>
      <c r="S350" s="68">
        <v>45632000</v>
      </c>
    </row>
    <row r="351" spans="1:19" x14ac:dyDescent="0.25">
      <c r="A351" s="5">
        <v>202381494</v>
      </c>
      <c r="B351" s="5" t="s">
        <v>41</v>
      </c>
      <c r="C351" s="5" t="s">
        <v>127</v>
      </c>
      <c r="D351" s="5" t="s">
        <v>134</v>
      </c>
      <c r="E351" s="58">
        <v>44543</v>
      </c>
      <c r="F351" s="58">
        <v>44600</v>
      </c>
      <c r="G351" s="4" t="s">
        <v>8858</v>
      </c>
      <c r="H351" s="63">
        <v>39</v>
      </c>
      <c r="I351" s="63" t="s">
        <v>69</v>
      </c>
      <c r="J351" s="64">
        <v>0</v>
      </c>
      <c r="K351" s="64" t="s">
        <v>55</v>
      </c>
      <c r="L351" s="5" t="s">
        <v>56</v>
      </c>
      <c r="M351" s="5" t="s">
        <v>51</v>
      </c>
      <c r="N351" s="5" t="s">
        <v>591</v>
      </c>
      <c r="O351" s="5" t="s">
        <v>68</v>
      </c>
      <c r="P351" s="5">
        <v>1</v>
      </c>
      <c r="Q351" s="5">
        <v>99</v>
      </c>
      <c r="R351" s="5" t="s">
        <v>8863</v>
      </c>
      <c r="S351" s="68">
        <v>45632000</v>
      </c>
    </row>
    <row r="352" spans="1:19" x14ac:dyDescent="0.25">
      <c r="A352" s="5">
        <v>202382495</v>
      </c>
      <c r="B352" s="5" t="s">
        <v>41</v>
      </c>
      <c r="C352" s="5" t="s">
        <v>127</v>
      </c>
      <c r="D352" s="5" t="s">
        <v>134</v>
      </c>
      <c r="E352" s="58">
        <v>42920</v>
      </c>
      <c r="F352" s="58">
        <v>44628</v>
      </c>
      <c r="G352" s="4" t="s">
        <v>8858</v>
      </c>
      <c r="H352" s="63">
        <v>27</v>
      </c>
      <c r="I352" s="63" t="s">
        <v>62</v>
      </c>
      <c r="J352" s="64">
        <v>0</v>
      </c>
      <c r="K352" s="64" t="s">
        <v>55</v>
      </c>
      <c r="L352" s="5" t="s">
        <v>56</v>
      </c>
      <c r="M352" s="5" t="s">
        <v>46</v>
      </c>
      <c r="N352" s="5" t="s">
        <v>591</v>
      </c>
      <c r="O352" s="5" t="s">
        <v>68</v>
      </c>
      <c r="P352" s="5">
        <v>1</v>
      </c>
      <c r="Q352" s="5">
        <v>84</v>
      </c>
      <c r="R352" s="5" t="s">
        <v>8862</v>
      </c>
      <c r="S352" s="68">
        <v>45632000</v>
      </c>
    </row>
    <row r="353" spans="1:19" x14ac:dyDescent="0.25">
      <c r="A353" s="5">
        <v>202383496</v>
      </c>
      <c r="B353" s="5" t="s">
        <v>41</v>
      </c>
      <c r="C353" s="5" t="s">
        <v>127</v>
      </c>
      <c r="D353" s="5" t="s">
        <v>134</v>
      </c>
      <c r="E353" s="58">
        <v>43732</v>
      </c>
      <c r="F353" s="58">
        <v>44629</v>
      </c>
      <c r="G353" s="4" t="s">
        <v>8858</v>
      </c>
      <c r="H353" s="63">
        <v>32</v>
      </c>
      <c r="I353" s="63" t="s">
        <v>43</v>
      </c>
      <c r="J353" s="64">
        <v>0</v>
      </c>
      <c r="K353" s="64" t="s">
        <v>55</v>
      </c>
      <c r="L353" s="5" t="s">
        <v>56</v>
      </c>
      <c r="M353" s="5" t="s">
        <v>46</v>
      </c>
      <c r="N353" s="5" t="s">
        <v>591</v>
      </c>
      <c r="O353" s="5" t="s">
        <v>68</v>
      </c>
      <c r="P353" s="5">
        <v>1</v>
      </c>
      <c r="Q353" s="5">
        <v>93</v>
      </c>
      <c r="R353" s="5" t="s">
        <v>8861</v>
      </c>
      <c r="S353" s="68">
        <v>45632000</v>
      </c>
    </row>
    <row r="354" spans="1:19" x14ac:dyDescent="0.25">
      <c r="A354" s="5">
        <v>202384497</v>
      </c>
      <c r="B354" s="5" t="s">
        <v>41</v>
      </c>
      <c r="C354" s="5" t="s">
        <v>127</v>
      </c>
      <c r="D354" s="5" t="s">
        <v>134</v>
      </c>
      <c r="E354" s="58">
        <v>43907</v>
      </c>
      <c r="F354" s="58">
        <v>44636</v>
      </c>
      <c r="G354" s="4" t="s">
        <v>8858</v>
      </c>
      <c r="H354" s="63">
        <v>35</v>
      </c>
      <c r="I354" s="63" t="s">
        <v>43</v>
      </c>
      <c r="J354" s="64">
        <v>0</v>
      </c>
      <c r="K354" s="64" t="s">
        <v>44</v>
      </c>
      <c r="L354" s="5" t="s">
        <v>102</v>
      </c>
      <c r="M354" s="5" t="s">
        <v>46</v>
      </c>
      <c r="N354" s="5" t="s">
        <v>591</v>
      </c>
      <c r="O354" s="5" t="s">
        <v>68</v>
      </c>
      <c r="P354" s="5">
        <v>1</v>
      </c>
      <c r="Q354" s="5">
        <v>96</v>
      </c>
      <c r="R354" s="5" t="s">
        <v>8863</v>
      </c>
      <c r="S354" s="68">
        <v>45632000</v>
      </c>
    </row>
    <row r="355" spans="1:19" x14ac:dyDescent="0.25">
      <c r="A355" s="5">
        <v>202385498</v>
      </c>
      <c r="B355" s="5" t="s">
        <v>41</v>
      </c>
      <c r="C355" s="5" t="s">
        <v>127</v>
      </c>
      <c r="D355" s="5" t="s">
        <v>134</v>
      </c>
      <c r="E355" s="58">
        <v>42226</v>
      </c>
      <c r="F355" s="58">
        <v>44642</v>
      </c>
      <c r="G355" s="4" t="s">
        <v>8858</v>
      </c>
      <c r="H355" s="63">
        <v>30</v>
      </c>
      <c r="I355" s="63" t="s">
        <v>62</v>
      </c>
      <c r="J355" s="64">
        <v>0</v>
      </c>
      <c r="K355" s="64" t="s">
        <v>55</v>
      </c>
      <c r="L355" s="5" t="s">
        <v>56</v>
      </c>
      <c r="M355" s="5" t="s">
        <v>46</v>
      </c>
      <c r="N355" s="5" t="s">
        <v>591</v>
      </c>
      <c r="O355" s="5" t="s">
        <v>68</v>
      </c>
      <c r="P355" s="5">
        <v>1</v>
      </c>
      <c r="Q355" s="5">
        <v>100</v>
      </c>
      <c r="R355" s="5" t="s">
        <v>8863</v>
      </c>
      <c r="S355" s="68">
        <v>45632000</v>
      </c>
    </row>
    <row r="356" spans="1:19" x14ac:dyDescent="0.25">
      <c r="A356" s="5">
        <v>202386499</v>
      </c>
      <c r="B356" s="5" t="s">
        <v>41</v>
      </c>
      <c r="C356" s="5" t="s">
        <v>127</v>
      </c>
      <c r="D356" s="5" t="s">
        <v>134</v>
      </c>
      <c r="E356" s="58">
        <v>43087</v>
      </c>
      <c r="F356" s="58">
        <v>44659</v>
      </c>
      <c r="G356" s="4" t="s">
        <v>8858</v>
      </c>
      <c r="H356" s="63">
        <v>26</v>
      </c>
      <c r="I356" s="63" t="s">
        <v>62</v>
      </c>
      <c r="J356" s="64">
        <v>0</v>
      </c>
      <c r="K356" s="64" t="s">
        <v>55</v>
      </c>
      <c r="L356" s="5" t="s">
        <v>56</v>
      </c>
      <c r="M356" s="5" t="s">
        <v>46</v>
      </c>
      <c r="N356" s="5" t="s">
        <v>591</v>
      </c>
      <c r="O356" s="5" t="s">
        <v>68</v>
      </c>
      <c r="P356" s="5">
        <v>1</v>
      </c>
      <c r="Q356" s="5">
        <v>92</v>
      </c>
      <c r="R356" s="5" t="s">
        <v>8861</v>
      </c>
      <c r="S356" s="68">
        <v>45632000</v>
      </c>
    </row>
    <row r="357" spans="1:19" x14ac:dyDescent="0.25">
      <c r="A357" s="5">
        <v>202387500</v>
      </c>
      <c r="B357" s="5" t="s">
        <v>41</v>
      </c>
      <c r="C357" s="5" t="s">
        <v>127</v>
      </c>
      <c r="D357" s="5" t="s">
        <v>134</v>
      </c>
      <c r="E357" s="58">
        <v>44047</v>
      </c>
      <c r="F357" s="58">
        <v>44664</v>
      </c>
      <c r="G357" s="4" t="s">
        <v>8858</v>
      </c>
      <c r="H357" s="63">
        <v>40</v>
      </c>
      <c r="I357" s="63" t="s">
        <v>69</v>
      </c>
      <c r="J357" s="64">
        <v>0</v>
      </c>
      <c r="K357" s="64" t="s">
        <v>55</v>
      </c>
      <c r="L357" s="5" t="s">
        <v>56</v>
      </c>
      <c r="M357" s="5" t="s">
        <v>46</v>
      </c>
      <c r="N357" s="5" t="s">
        <v>591</v>
      </c>
      <c r="O357" s="5" t="s">
        <v>68</v>
      </c>
      <c r="P357" s="5">
        <v>1</v>
      </c>
      <c r="Q357" s="5">
        <v>70</v>
      </c>
      <c r="R357" s="5" t="s">
        <v>8862</v>
      </c>
      <c r="S357" s="68">
        <v>45632000</v>
      </c>
    </row>
    <row r="358" spans="1:19" x14ac:dyDescent="0.25">
      <c r="A358" s="5">
        <v>202388501</v>
      </c>
      <c r="B358" s="5" t="s">
        <v>64</v>
      </c>
      <c r="C358" s="5" t="s">
        <v>14</v>
      </c>
      <c r="D358" s="5" t="s">
        <v>67</v>
      </c>
      <c r="E358" s="58">
        <v>43735</v>
      </c>
      <c r="F358" s="58">
        <v>43858</v>
      </c>
      <c r="G358" s="4" t="s">
        <v>8856</v>
      </c>
      <c r="H358" s="63">
        <v>35</v>
      </c>
      <c r="I358" s="63" t="s">
        <v>43</v>
      </c>
      <c r="J358" s="64">
        <v>0</v>
      </c>
      <c r="K358" s="64" t="s">
        <v>55</v>
      </c>
      <c r="L358" s="5" t="s">
        <v>56</v>
      </c>
      <c r="M358" s="5" t="s">
        <v>46</v>
      </c>
      <c r="N358" s="5" t="s">
        <v>591</v>
      </c>
      <c r="O358" s="5" t="s">
        <v>85</v>
      </c>
      <c r="P358" s="5">
        <v>1</v>
      </c>
      <c r="Q358" s="5">
        <v>76</v>
      </c>
      <c r="R358" s="5" t="s">
        <v>8862</v>
      </c>
      <c r="S358" s="68">
        <v>52326254</v>
      </c>
    </row>
    <row r="359" spans="1:19" x14ac:dyDescent="0.25">
      <c r="A359" s="5">
        <v>202389502</v>
      </c>
      <c r="B359" s="5" t="s">
        <v>64</v>
      </c>
      <c r="C359" s="5" t="s">
        <v>127</v>
      </c>
      <c r="D359" s="5" t="s">
        <v>131</v>
      </c>
      <c r="E359" s="58">
        <v>43742</v>
      </c>
      <c r="F359" s="58">
        <v>44000</v>
      </c>
      <c r="G359" s="4" t="s">
        <v>8856</v>
      </c>
      <c r="H359" s="63">
        <v>31</v>
      </c>
      <c r="I359" s="63" t="s">
        <v>43</v>
      </c>
      <c r="J359" s="64">
        <v>0</v>
      </c>
      <c r="K359" s="64" t="s">
        <v>55</v>
      </c>
      <c r="L359" s="5" t="s">
        <v>56</v>
      </c>
      <c r="M359" s="5" t="s">
        <v>51</v>
      </c>
      <c r="N359" s="5" t="s">
        <v>591</v>
      </c>
      <c r="O359" s="5" t="s">
        <v>85</v>
      </c>
      <c r="P359" s="5">
        <v>1</v>
      </c>
      <c r="Q359" s="5">
        <v>72</v>
      </c>
      <c r="R359" s="5" t="s">
        <v>8862</v>
      </c>
      <c r="S359" s="68">
        <v>52326254</v>
      </c>
    </row>
    <row r="360" spans="1:19" x14ac:dyDescent="0.25">
      <c r="A360" s="5">
        <v>202390503</v>
      </c>
      <c r="B360" s="5" t="s">
        <v>64</v>
      </c>
      <c r="C360" s="5" t="s">
        <v>127</v>
      </c>
      <c r="D360" s="5" t="s">
        <v>131</v>
      </c>
      <c r="E360" s="58">
        <v>43810</v>
      </c>
      <c r="F360" s="58">
        <v>44075</v>
      </c>
      <c r="G360" s="4" t="s">
        <v>8856</v>
      </c>
      <c r="H360" s="63">
        <v>29</v>
      </c>
      <c r="I360" s="63" t="s">
        <v>62</v>
      </c>
      <c r="J360" s="64">
        <v>0</v>
      </c>
      <c r="K360" s="64" t="s">
        <v>55</v>
      </c>
      <c r="L360" s="5" t="s">
        <v>56</v>
      </c>
      <c r="M360" s="5" t="s">
        <v>46</v>
      </c>
      <c r="N360" s="5" t="s">
        <v>591</v>
      </c>
      <c r="O360" s="5" t="s">
        <v>85</v>
      </c>
      <c r="P360" s="5">
        <v>1</v>
      </c>
      <c r="Q360" s="5">
        <v>75</v>
      </c>
      <c r="R360" s="5" t="s">
        <v>8862</v>
      </c>
      <c r="S360" s="68">
        <v>52326254</v>
      </c>
    </row>
    <row r="361" spans="1:19" x14ac:dyDescent="0.25">
      <c r="A361" s="5">
        <v>202391504</v>
      </c>
      <c r="B361" s="5" t="s">
        <v>64</v>
      </c>
      <c r="C361" s="5" t="s">
        <v>127</v>
      </c>
      <c r="D361" s="5" t="s">
        <v>131</v>
      </c>
      <c r="E361" s="58">
        <v>44013</v>
      </c>
      <c r="F361" s="58">
        <v>44080</v>
      </c>
      <c r="G361" s="4" t="s">
        <v>8856</v>
      </c>
      <c r="H361" s="63">
        <v>29</v>
      </c>
      <c r="I361" s="63" t="s">
        <v>62</v>
      </c>
      <c r="J361" s="64">
        <v>0</v>
      </c>
      <c r="K361" s="64" t="s">
        <v>55</v>
      </c>
      <c r="L361" s="5" t="s">
        <v>56</v>
      </c>
      <c r="M361" s="5" t="s">
        <v>51</v>
      </c>
      <c r="N361" s="5" t="s">
        <v>591</v>
      </c>
      <c r="O361" s="5" t="s">
        <v>85</v>
      </c>
      <c r="P361" s="5">
        <v>1</v>
      </c>
      <c r="Q361" s="5">
        <v>90</v>
      </c>
      <c r="R361" s="5" t="s">
        <v>8861</v>
      </c>
      <c r="S361" s="68">
        <v>52326254</v>
      </c>
    </row>
    <row r="362" spans="1:19" x14ac:dyDescent="0.25">
      <c r="A362" s="5">
        <v>202392505</v>
      </c>
      <c r="B362" s="5" t="s">
        <v>64</v>
      </c>
      <c r="C362" s="5" t="s">
        <v>127</v>
      </c>
      <c r="D362" s="5" t="s">
        <v>131</v>
      </c>
      <c r="E362" s="58">
        <v>43802</v>
      </c>
      <c r="F362" s="58">
        <v>44091</v>
      </c>
      <c r="G362" s="4" t="s">
        <v>8856</v>
      </c>
      <c r="H362" s="63">
        <v>25</v>
      </c>
      <c r="I362" s="63" t="s">
        <v>62</v>
      </c>
      <c r="J362" s="64">
        <v>0</v>
      </c>
      <c r="K362" s="64" t="s">
        <v>55</v>
      </c>
      <c r="L362" s="5" t="s">
        <v>56</v>
      </c>
      <c r="M362" s="5" t="s">
        <v>51</v>
      </c>
      <c r="N362" s="5" t="s">
        <v>591</v>
      </c>
      <c r="O362" s="5" t="s">
        <v>85</v>
      </c>
      <c r="P362" s="5">
        <v>1</v>
      </c>
      <c r="Q362" s="5">
        <v>82</v>
      </c>
      <c r="R362" s="5" t="s">
        <v>8862</v>
      </c>
      <c r="S362" s="68">
        <v>52326254</v>
      </c>
    </row>
    <row r="363" spans="1:19" x14ac:dyDescent="0.25">
      <c r="A363" s="5">
        <v>202393506</v>
      </c>
      <c r="B363" s="5" t="s">
        <v>64</v>
      </c>
      <c r="C363" s="5" t="s">
        <v>127</v>
      </c>
      <c r="D363" s="5" t="s">
        <v>131</v>
      </c>
      <c r="E363" s="58">
        <v>43732</v>
      </c>
      <c r="F363" s="58">
        <v>44097</v>
      </c>
      <c r="G363" s="4" t="s">
        <v>8856</v>
      </c>
      <c r="H363" s="63">
        <v>34</v>
      </c>
      <c r="I363" s="63" t="s">
        <v>43</v>
      </c>
      <c r="J363" s="64">
        <v>0</v>
      </c>
      <c r="K363" s="64" t="s">
        <v>44</v>
      </c>
      <c r="L363" s="5" t="s">
        <v>102</v>
      </c>
      <c r="M363" s="5" t="s">
        <v>46</v>
      </c>
      <c r="N363" s="5" t="s">
        <v>591</v>
      </c>
      <c r="O363" s="5" t="s">
        <v>85</v>
      </c>
      <c r="P363" s="5">
        <v>1</v>
      </c>
      <c r="Q363" s="5">
        <v>70</v>
      </c>
      <c r="R363" s="5" t="s">
        <v>8862</v>
      </c>
      <c r="S363" s="68">
        <v>52326254</v>
      </c>
    </row>
    <row r="364" spans="1:19" x14ac:dyDescent="0.25">
      <c r="A364" s="5">
        <v>202394507</v>
      </c>
      <c r="B364" s="5" t="s">
        <v>64</v>
      </c>
      <c r="C364" s="5" t="s">
        <v>127</v>
      </c>
      <c r="D364" s="5" t="s">
        <v>131</v>
      </c>
      <c r="E364" s="58">
        <v>43735</v>
      </c>
      <c r="F364" s="58">
        <v>44100</v>
      </c>
      <c r="G364" s="4" t="s">
        <v>8856</v>
      </c>
      <c r="H364" s="63">
        <v>39</v>
      </c>
      <c r="I364" s="63" t="s">
        <v>69</v>
      </c>
      <c r="J364" s="64">
        <v>0</v>
      </c>
      <c r="K364" s="64" t="s">
        <v>44</v>
      </c>
      <c r="L364" s="5" t="s">
        <v>102</v>
      </c>
      <c r="M364" s="5" t="s">
        <v>51</v>
      </c>
      <c r="N364" s="5" t="s">
        <v>591</v>
      </c>
      <c r="O364" s="5" t="s">
        <v>85</v>
      </c>
      <c r="P364" s="5">
        <v>1</v>
      </c>
      <c r="Q364" s="5">
        <v>87</v>
      </c>
      <c r="R364" s="5" t="s">
        <v>8861</v>
      </c>
      <c r="S364" s="68">
        <v>52326254</v>
      </c>
    </row>
    <row r="365" spans="1:19" x14ac:dyDescent="0.25">
      <c r="A365" s="5">
        <v>202395508</v>
      </c>
      <c r="B365" s="5" t="s">
        <v>64</v>
      </c>
      <c r="C365" s="5" t="s">
        <v>127</v>
      </c>
      <c r="D365" s="5" t="s">
        <v>131</v>
      </c>
      <c r="E365" s="58">
        <v>43742</v>
      </c>
      <c r="F365" s="58">
        <v>44107</v>
      </c>
      <c r="G365" s="4" t="s">
        <v>8856</v>
      </c>
      <c r="H365" s="63">
        <v>36</v>
      </c>
      <c r="I365" s="63" t="s">
        <v>69</v>
      </c>
      <c r="J365" s="64">
        <v>0</v>
      </c>
      <c r="K365" s="64" t="s">
        <v>44</v>
      </c>
      <c r="L365" s="5" t="s">
        <v>226</v>
      </c>
      <c r="M365" s="5" t="s">
        <v>46</v>
      </c>
      <c r="N365" s="5" t="s">
        <v>591</v>
      </c>
      <c r="O365" s="5" t="s">
        <v>85</v>
      </c>
      <c r="P365" s="5">
        <v>1</v>
      </c>
      <c r="Q365" s="5">
        <v>88</v>
      </c>
      <c r="R365" s="5" t="s">
        <v>8861</v>
      </c>
      <c r="S365" s="68">
        <v>52326254</v>
      </c>
    </row>
    <row r="366" spans="1:19" x14ac:dyDescent="0.25">
      <c r="A366" s="5">
        <v>202396509</v>
      </c>
      <c r="B366" s="5" t="s">
        <v>64</v>
      </c>
      <c r="C366" s="5" t="s">
        <v>127</v>
      </c>
      <c r="D366" s="5" t="s">
        <v>131</v>
      </c>
      <c r="E366" s="58">
        <v>43742</v>
      </c>
      <c r="F366" s="58">
        <v>44127</v>
      </c>
      <c r="G366" s="4" t="s">
        <v>8856</v>
      </c>
      <c r="H366" s="63">
        <v>27</v>
      </c>
      <c r="I366" s="63" t="s">
        <v>62</v>
      </c>
      <c r="J366" s="64">
        <v>0</v>
      </c>
      <c r="K366" s="64" t="s">
        <v>55</v>
      </c>
      <c r="L366" s="5" t="s">
        <v>56</v>
      </c>
      <c r="M366" s="5" t="s">
        <v>46</v>
      </c>
      <c r="N366" s="5" t="s">
        <v>591</v>
      </c>
      <c r="O366" s="5" t="s">
        <v>85</v>
      </c>
      <c r="P366" s="5">
        <v>1</v>
      </c>
      <c r="Q366" s="5">
        <v>73</v>
      </c>
      <c r="R366" s="5" t="s">
        <v>8862</v>
      </c>
      <c r="S366" s="68">
        <v>52326254</v>
      </c>
    </row>
    <row r="367" spans="1:19" x14ac:dyDescent="0.25">
      <c r="A367" s="5">
        <v>202397510</v>
      </c>
      <c r="B367" s="5" t="s">
        <v>64</v>
      </c>
      <c r="C367" s="5" t="s">
        <v>127</v>
      </c>
      <c r="D367" s="5" t="s">
        <v>131</v>
      </c>
      <c r="E367" s="58">
        <v>43770</v>
      </c>
      <c r="F367" s="58">
        <v>44135</v>
      </c>
      <c r="G367" s="4" t="s">
        <v>8856</v>
      </c>
      <c r="H367" s="63">
        <v>41</v>
      </c>
      <c r="I367" s="63" t="s">
        <v>69</v>
      </c>
      <c r="J367" s="64">
        <v>0</v>
      </c>
      <c r="K367" s="64" t="s">
        <v>44</v>
      </c>
      <c r="L367" s="5" t="s">
        <v>102</v>
      </c>
      <c r="M367" s="5" t="s">
        <v>51</v>
      </c>
      <c r="N367" s="5" t="s">
        <v>591</v>
      </c>
      <c r="O367" s="5" t="s">
        <v>85</v>
      </c>
      <c r="P367" s="5">
        <v>1</v>
      </c>
      <c r="Q367" s="5">
        <v>81</v>
      </c>
      <c r="R367" s="5" t="s">
        <v>8862</v>
      </c>
      <c r="S367" s="68">
        <v>52326254</v>
      </c>
    </row>
    <row r="368" spans="1:19" x14ac:dyDescent="0.25">
      <c r="A368" s="5">
        <v>202398511</v>
      </c>
      <c r="B368" s="5" t="s">
        <v>64</v>
      </c>
      <c r="C368" s="5" t="s">
        <v>127</v>
      </c>
      <c r="D368" s="5" t="s">
        <v>131</v>
      </c>
      <c r="E368" s="58">
        <v>43770</v>
      </c>
      <c r="F368" s="58">
        <v>44148</v>
      </c>
      <c r="G368" s="4" t="s">
        <v>8856</v>
      </c>
      <c r="H368" s="63">
        <v>35</v>
      </c>
      <c r="I368" s="63" t="s">
        <v>43</v>
      </c>
      <c r="J368" s="64">
        <v>0</v>
      </c>
      <c r="K368" s="64" t="s">
        <v>55</v>
      </c>
      <c r="L368" s="5" t="s">
        <v>56</v>
      </c>
      <c r="M368" s="5" t="s">
        <v>51</v>
      </c>
      <c r="N368" s="5" t="s">
        <v>591</v>
      </c>
      <c r="O368" s="5" t="s">
        <v>85</v>
      </c>
      <c r="P368" s="5">
        <v>1</v>
      </c>
      <c r="Q368" s="5">
        <v>97</v>
      </c>
      <c r="R368" s="5" t="s">
        <v>8863</v>
      </c>
      <c r="S368" s="68">
        <v>52326254</v>
      </c>
    </row>
    <row r="369" spans="1:19" x14ac:dyDescent="0.25">
      <c r="A369" s="5">
        <v>202399512</v>
      </c>
      <c r="B369" s="5" t="s">
        <v>64</v>
      </c>
      <c r="C369" s="5" t="s">
        <v>127</v>
      </c>
      <c r="D369" s="5" t="s">
        <v>131</v>
      </c>
      <c r="E369" s="58">
        <v>43790</v>
      </c>
      <c r="F369" s="58">
        <v>44155</v>
      </c>
      <c r="G369" s="4" t="s">
        <v>8856</v>
      </c>
      <c r="H369" s="63">
        <v>32</v>
      </c>
      <c r="I369" s="63" t="s">
        <v>43</v>
      </c>
      <c r="J369" s="64">
        <v>0</v>
      </c>
      <c r="K369" s="64" t="s">
        <v>44</v>
      </c>
      <c r="L369" s="5" t="s">
        <v>226</v>
      </c>
      <c r="M369" s="5" t="s">
        <v>51</v>
      </c>
      <c r="N369" s="5" t="s">
        <v>591</v>
      </c>
      <c r="O369" s="5" t="s">
        <v>85</v>
      </c>
      <c r="P369" s="5">
        <v>1</v>
      </c>
      <c r="Q369" s="5">
        <v>94</v>
      </c>
      <c r="R369" s="5" t="s">
        <v>8863</v>
      </c>
      <c r="S369" s="68">
        <v>52326254</v>
      </c>
    </row>
    <row r="370" spans="1:19" x14ac:dyDescent="0.25">
      <c r="A370" s="5">
        <v>202400513</v>
      </c>
      <c r="B370" s="5" t="s">
        <v>64</v>
      </c>
      <c r="C370" s="5" t="s">
        <v>127</v>
      </c>
      <c r="D370" s="5" t="s">
        <v>131</v>
      </c>
      <c r="E370" s="58">
        <v>43742</v>
      </c>
      <c r="F370" s="58">
        <v>44165</v>
      </c>
      <c r="G370" s="4" t="s">
        <v>8856</v>
      </c>
      <c r="H370" s="63">
        <v>37</v>
      </c>
      <c r="I370" s="63" t="s">
        <v>69</v>
      </c>
      <c r="J370" s="64">
        <v>0</v>
      </c>
      <c r="K370" s="64" t="s">
        <v>55</v>
      </c>
      <c r="L370" s="5" t="s">
        <v>56</v>
      </c>
      <c r="M370" s="5" t="s">
        <v>46</v>
      </c>
      <c r="N370" s="5" t="s">
        <v>591</v>
      </c>
      <c r="O370" s="5" t="s">
        <v>85</v>
      </c>
      <c r="P370" s="5">
        <v>1</v>
      </c>
      <c r="Q370" s="5">
        <v>79</v>
      </c>
      <c r="R370" s="5" t="s">
        <v>8862</v>
      </c>
      <c r="S370" s="68">
        <v>52326254</v>
      </c>
    </row>
    <row r="371" spans="1:19" x14ac:dyDescent="0.25">
      <c r="A371" s="5">
        <v>202401514</v>
      </c>
      <c r="B371" s="5" t="s">
        <v>64</v>
      </c>
      <c r="C371" s="5" t="s">
        <v>127</v>
      </c>
      <c r="D371" s="5" t="s">
        <v>131</v>
      </c>
      <c r="E371" s="58">
        <v>43801</v>
      </c>
      <c r="F371" s="58">
        <v>44166</v>
      </c>
      <c r="G371" s="4" t="s">
        <v>8856</v>
      </c>
      <c r="H371" s="63">
        <v>36</v>
      </c>
      <c r="I371" s="63" t="s">
        <v>69</v>
      </c>
      <c r="J371" s="64">
        <v>0</v>
      </c>
      <c r="K371" s="64" t="s">
        <v>44</v>
      </c>
      <c r="L371" s="5" t="s">
        <v>226</v>
      </c>
      <c r="M371" s="5" t="s">
        <v>46</v>
      </c>
      <c r="N371" s="5" t="s">
        <v>591</v>
      </c>
      <c r="O371" s="5" t="s">
        <v>85</v>
      </c>
      <c r="P371" s="5">
        <v>1</v>
      </c>
      <c r="Q371" s="5">
        <v>76</v>
      </c>
      <c r="R371" s="5" t="s">
        <v>8862</v>
      </c>
      <c r="S371" s="68">
        <v>52326254</v>
      </c>
    </row>
    <row r="372" spans="1:19" x14ac:dyDescent="0.25">
      <c r="A372" s="5">
        <v>202402515</v>
      </c>
      <c r="B372" s="5" t="s">
        <v>64</v>
      </c>
      <c r="C372" s="5" t="s">
        <v>127</v>
      </c>
      <c r="D372" s="5" t="s">
        <v>131</v>
      </c>
      <c r="E372" s="58">
        <v>43804</v>
      </c>
      <c r="F372" s="58">
        <v>44169</v>
      </c>
      <c r="G372" s="4" t="s">
        <v>8856</v>
      </c>
      <c r="H372" s="63">
        <v>41</v>
      </c>
      <c r="I372" s="63" t="s">
        <v>69</v>
      </c>
      <c r="J372" s="64">
        <v>0</v>
      </c>
      <c r="K372" s="64" t="s">
        <v>44</v>
      </c>
      <c r="L372" s="5" t="s">
        <v>226</v>
      </c>
      <c r="M372" s="5" t="s">
        <v>46</v>
      </c>
      <c r="N372" s="5" t="s">
        <v>591</v>
      </c>
      <c r="O372" s="5" t="s">
        <v>85</v>
      </c>
      <c r="P372" s="5">
        <v>1</v>
      </c>
      <c r="Q372" s="5">
        <v>78</v>
      </c>
      <c r="R372" s="5" t="s">
        <v>8862</v>
      </c>
      <c r="S372" s="68">
        <v>52326254</v>
      </c>
    </row>
    <row r="373" spans="1:19" x14ac:dyDescent="0.25">
      <c r="A373" s="5">
        <v>202403516</v>
      </c>
      <c r="B373" s="5" t="s">
        <v>64</v>
      </c>
      <c r="C373" s="5" t="s">
        <v>127</v>
      </c>
      <c r="D373" s="5" t="s">
        <v>131</v>
      </c>
      <c r="E373" s="58">
        <v>43822</v>
      </c>
      <c r="F373" s="58">
        <v>44187</v>
      </c>
      <c r="G373" s="4" t="s">
        <v>8856</v>
      </c>
      <c r="H373" s="63">
        <v>33</v>
      </c>
      <c r="I373" s="63" t="s">
        <v>43</v>
      </c>
      <c r="J373" s="64">
        <v>0</v>
      </c>
      <c r="K373" s="64" t="s">
        <v>44</v>
      </c>
      <c r="L373" s="5" t="s">
        <v>226</v>
      </c>
      <c r="M373" s="5" t="s">
        <v>46</v>
      </c>
      <c r="N373" s="5" t="s">
        <v>591</v>
      </c>
      <c r="O373" s="5" t="s">
        <v>85</v>
      </c>
      <c r="P373" s="5">
        <v>1</v>
      </c>
      <c r="Q373" s="5">
        <v>85</v>
      </c>
      <c r="R373" s="5" t="s">
        <v>8861</v>
      </c>
      <c r="S373" s="68">
        <v>52326254</v>
      </c>
    </row>
    <row r="374" spans="1:19" x14ac:dyDescent="0.25">
      <c r="A374" s="5">
        <v>202404517</v>
      </c>
      <c r="B374" s="5" t="s">
        <v>64</v>
      </c>
      <c r="C374" s="5" t="s">
        <v>127</v>
      </c>
      <c r="D374" s="5" t="s">
        <v>131</v>
      </c>
      <c r="E374" s="58">
        <v>43822</v>
      </c>
      <c r="F374" s="58">
        <v>44187</v>
      </c>
      <c r="G374" s="4" t="s">
        <v>8856</v>
      </c>
      <c r="H374" s="63">
        <v>42</v>
      </c>
      <c r="I374" s="63" t="s">
        <v>69</v>
      </c>
      <c r="J374" s="64">
        <v>0</v>
      </c>
      <c r="K374" s="64" t="s">
        <v>44</v>
      </c>
      <c r="L374" s="5" t="s">
        <v>226</v>
      </c>
      <c r="M374" s="5" t="s">
        <v>46</v>
      </c>
      <c r="N374" s="5" t="s">
        <v>591</v>
      </c>
      <c r="O374" s="5" t="s">
        <v>85</v>
      </c>
      <c r="P374" s="5">
        <v>1</v>
      </c>
      <c r="Q374" s="5">
        <v>79</v>
      </c>
      <c r="R374" s="5" t="s">
        <v>8862</v>
      </c>
      <c r="S374" s="68">
        <v>52326254</v>
      </c>
    </row>
    <row r="375" spans="1:19" x14ac:dyDescent="0.25">
      <c r="A375" s="5">
        <v>202405518</v>
      </c>
      <c r="B375" s="5" t="s">
        <v>64</v>
      </c>
      <c r="C375" s="5" t="s">
        <v>127</v>
      </c>
      <c r="D375" s="5" t="s">
        <v>131</v>
      </c>
      <c r="E375" s="58">
        <v>43761</v>
      </c>
      <c r="F375" s="58">
        <v>44196</v>
      </c>
      <c r="G375" s="4" t="s">
        <v>8856</v>
      </c>
      <c r="H375" s="63">
        <v>33</v>
      </c>
      <c r="I375" s="63" t="s">
        <v>43</v>
      </c>
      <c r="J375" s="64">
        <v>0</v>
      </c>
      <c r="K375" s="64" t="s">
        <v>55</v>
      </c>
      <c r="L375" s="5" t="s">
        <v>56</v>
      </c>
      <c r="M375" s="5" t="s">
        <v>51</v>
      </c>
      <c r="N375" s="5" t="s">
        <v>591</v>
      </c>
      <c r="O375" s="5" t="s">
        <v>85</v>
      </c>
      <c r="P375" s="5">
        <v>1</v>
      </c>
      <c r="Q375" s="5">
        <v>95</v>
      </c>
      <c r="R375" s="5" t="s">
        <v>8863</v>
      </c>
      <c r="S375" s="68">
        <v>52326254</v>
      </c>
    </row>
    <row r="376" spans="1:19" x14ac:dyDescent="0.25">
      <c r="A376" s="5">
        <v>202406519</v>
      </c>
      <c r="B376" s="5" t="s">
        <v>64</v>
      </c>
      <c r="C376" s="5" t="s">
        <v>127</v>
      </c>
      <c r="D376" s="5" t="s">
        <v>131</v>
      </c>
      <c r="E376" s="58">
        <v>43832</v>
      </c>
      <c r="F376" s="58">
        <v>44197</v>
      </c>
      <c r="G376" s="4" t="s">
        <v>8857</v>
      </c>
      <c r="H376" s="63">
        <v>28</v>
      </c>
      <c r="I376" s="63" t="s">
        <v>62</v>
      </c>
      <c r="J376" s="64">
        <v>0</v>
      </c>
      <c r="K376" s="64" t="s">
        <v>44</v>
      </c>
      <c r="L376" s="5" t="s">
        <v>226</v>
      </c>
      <c r="M376" s="5" t="s">
        <v>51</v>
      </c>
      <c r="N376" s="5" t="s">
        <v>591</v>
      </c>
      <c r="O376" s="5" t="s">
        <v>85</v>
      </c>
      <c r="P376" s="5">
        <v>1</v>
      </c>
      <c r="Q376" s="5">
        <v>91</v>
      </c>
      <c r="R376" s="5" t="s">
        <v>8861</v>
      </c>
      <c r="S376" s="68">
        <v>52326254</v>
      </c>
    </row>
    <row r="377" spans="1:19" x14ac:dyDescent="0.25">
      <c r="A377" s="5">
        <v>202407520</v>
      </c>
      <c r="B377" s="5" t="s">
        <v>64</v>
      </c>
      <c r="C377" s="5" t="s">
        <v>127</v>
      </c>
      <c r="D377" s="5" t="s">
        <v>131</v>
      </c>
      <c r="E377" s="58">
        <v>43864</v>
      </c>
      <c r="F377" s="58">
        <v>44229</v>
      </c>
      <c r="G377" s="4" t="s">
        <v>8857</v>
      </c>
      <c r="H377" s="63">
        <v>34</v>
      </c>
      <c r="I377" s="63" t="s">
        <v>43</v>
      </c>
      <c r="J377" s="64">
        <v>0</v>
      </c>
      <c r="K377" s="64" t="s">
        <v>44</v>
      </c>
      <c r="L377" s="5" t="s">
        <v>226</v>
      </c>
      <c r="M377" s="5" t="s">
        <v>51</v>
      </c>
      <c r="N377" s="5" t="s">
        <v>591</v>
      </c>
      <c r="O377" s="5" t="s">
        <v>85</v>
      </c>
      <c r="P377" s="5">
        <v>1</v>
      </c>
      <c r="Q377" s="5">
        <v>87</v>
      </c>
      <c r="R377" s="5" t="s">
        <v>8861</v>
      </c>
      <c r="S377" s="68">
        <v>52326254</v>
      </c>
    </row>
    <row r="378" spans="1:19" x14ac:dyDescent="0.25">
      <c r="A378" s="5">
        <v>202408521</v>
      </c>
      <c r="B378" s="5" t="s">
        <v>64</v>
      </c>
      <c r="C378" s="5" t="s">
        <v>127</v>
      </c>
      <c r="D378" s="5" t="s">
        <v>131</v>
      </c>
      <c r="E378" s="58">
        <v>43805</v>
      </c>
      <c r="F378" s="58">
        <v>44232</v>
      </c>
      <c r="G378" s="4" t="s">
        <v>8857</v>
      </c>
      <c r="H378" s="63">
        <v>42</v>
      </c>
      <c r="I378" s="63" t="s">
        <v>69</v>
      </c>
      <c r="J378" s="64">
        <v>0</v>
      </c>
      <c r="K378" s="64" t="s">
        <v>55</v>
      </c>
      <c r="L378" s="5" t="s">
        <v>56</v>
      </c>
      <c r="M378" s="5" t="s">
        <v>46</v>
      </c>
      <c r="N378" s="5" t="s">
        <v>591</v>
      </c>
      <c r="O378" s="5" t="s">
        <v>85</v>
      </c>
      <c r="P378" s="5">
        <v>1</v>
      </c>
      <c r="Q378" s="5">
        <v>74</v>
      </c>
      <c r="R378" s="5" t="s">
        <v>8862</v>
      </c>
      <c r="S378" s="68">
        <v>52326254</v>
      </c>
    </row>
    <row r="379" spans="1:19" x14ac:dyDescent="0.25">
      <c r="A379" s="5">
        <v>202409522</v>
      </c>
      <c r="B379" s="5" t="s">
        <v>64</v>
      </c>
      <c r="C379" s="5" t="s">
        <v>127</v>
      </c>
      <c r="D379" s="5" t="s">
        <v>131</v>
      </c>
      <c r="E379" s="58">
        <v>44228</v>
      </c>
      <c r="F379" s="58">
        <v>44260</v>
      </c>
      <c r="G379" s="4" t="s">
        <v>8857</v>
      </c>
      <c r="H379" s="63">
        <v>30</v>
      </c>
      <c r="I379" s="63" t="s">
        <v>62</v>
      </c>
      <c r="J379" s="64">
        <v>0</v>
      </c>
      <c r="K379" s="64" t="s">
        <v>55</v>
      </c>
      <c r="L379" s="5" t="s">
        <v>56</v>
      </c>
      <c r="M379" s="5" t="s">
        <v>51</v>
      </c>
      <c r="N379" s="5" t="s">
        <v>591</v>
      </c>
      <c r="O379" s="5" t="s">
        <v>85</v>
      </c>
      <c r="P379" s="5">
        <v>1</v>
      </c>
      <c r="Q379" s="5">
        <v>70</v>
      </c>
      <c r="R379" s="5" t="s">
        <v>8862</v>
      </c>
      <c r="S379" s="68">
        <v>52326254</v>
      </c>
    </row>
    <row r="380" spans="1:19" x14ac:dyDescent="0.25">
      <c r="A380" s="5">
        <v>202410523</v>
      </c>
      <c r="B380" s="5" t="s">
        <v>64</v>
      </c>
      <c r="C380" s="5" t="s">
        <v>127</v>
      </c>
      <c r="D380" s="5" t="s">
        <v>131</v>
      </c>
      <c r="E380" s="58">
        <v>43732</v>
      </c>
      <c r="F380" s="58">
        <v>44278</v>
      </c>
      <c r="G380" s="4" t="s">
        <v>8857</v>
      </c>
      <c r="H380" s="63">
        <v>40</v>
      </c>
      <c r="I380" s="63" t="s">
        <v>69</v>
      </c>
      <c r="J380" s="64">
        <v>0</v>
      </c>
      <c r="K380" s="64" t="s">
        <v>44</v>
      </c>
      <c r="L380" s="5" t="s">
        <v>102</v>
      </c>
      <c r="M380" s="5" t="s">
        <v>46</v>
      </c>
      <c r="N380" s="5" t="s">
        <v>591</v>
      </c>
      <c r="O380" s="5" t="s">
        <v>85</v>
      </c>
      <c r="P380" s="5">
        <v>1</v>
      </c>
      <c r="Q380" s="5">
        <v>76</v>
      </c>
      <c r="R380" s="5" t="s">
        <v>8862</v>
      </c>
      <c r="S380" s="68">
        <v>52326254</v>
      </c>
    </row>
    <row r="381" spans="1:19" x14ac:dyDescent="0.25">
      <c r="A381" s="5">
        <v>202411524</v>
      </c>
      <c r="B381" s="5" t="s">
        <v>64</v>
      </c>
      <c r="C381" s="5" t="s">
        <v>127</v>
      </c>
      <c r="D381" s="5" t="s">
        <v>131</v>
      </c>
      <c r="E381" s="58">
        <v>42530</v>
      </c>
      <c r="F381" s="58">
        <v>44306</v>
      </c>
      <c r="G381" s="4" t="s">
        <v>8857</v>
      </c>
      <c r="H381" s="63">
        <v>28</v>
      </c>
      <c r="I381" s="63" t="s">
        <v>62</v>
      </c>
      <c r="J381" s="64">
        <v>0</v>
      </c>
      <c r="K381" s="64" t="s">
        <v>55</v>
      </c>
      <c r="L381" s="5" t="s">
        <v>56</v>
      </c>
      <c r="M381" s="5" t="s">
        <v>46</v>
      </c>
      <c r="N381" s="5" t="s">
        <v>591</v>
      </c>
      <c r="O381" s="5" t="s">
        <v>85</v>
      </c>
      <c r="P381" s="5">
        <v>1</v>
      </c>
      <c r="Q381" s="5">
        <v>95</v>
      </c>
      <c r="R381" s="5" t="s">
        <v>8863</v>
      </c>
      <c r="S381" s="68">
        <v>52326254</v>
      </c>
    </row>
    <row r="382" spans="1:19" x14ac:dyDescent="0.25">
      <c r="A382" s="5">
        <v>202412525</v>
      </c>
      <c r="B382" s="5" t="s">
        <v>64</v>
      </c>
      <c r="C382" s="5" t="s">
        <v>127</v>
      </c>
      <c r="D382" s="5" t="s">
        <v>131</v>
      </c>
      <c r="E382" s="58">
        <v>43724</v>
      </c>
      <c r="F382" s="58">
        <v>44318</v>
      </c>
      <c r="G382" s="4" t="s">
        <v>8857</v>
      </c>
      <c r="H382" s="63">
        <v>37</v>
      </c>
      <c r="I382" s="63" t="s">
        <v>69</v>
      </c>
      <c r="J382" s="64">
        <v>0</v>
      </c>
      <c r="K382" s="64" t="s">
        <v>55</v>
      </c>
      <c r="L382" s="5" t="s">
        <v>56</v>
      </c>
      <c r="M382" s="5" t="s">
        <v>51</v>
      </c>
      <c r="N382" s="5" t="s">
        <v>591</v>
      </c>
      <c r="O382" s="5" t="s">
        <v>85</v>
      </c>
      <c r="P382" s="5">
        <v>1</v>
      </c>
      <c r="Q382" s="5">
        <v>73</v>
      </c>
      <c r="R382" s="5" t="s">
        <v>8862</v>
      </c>
      <c r="S382" s="68">
        <v>52326254</v>
      </c>
    </row>
    <row r="383" spans="1:19" x14ac:dyDescent="0.25">
      <c r="A383" s="5">
        <v>202413526</v>
      </c>
      <c r="B383" s="5" t="s">
        <v>64</v>
      </c>
      <c r="C383" s="5" t="s">
        <v>127</v>
      </c>
      <c r="D383" s="5" t="s">
        <v>131</v>
      </c>
      <c r="E383" s="58">
        <v>43375</v>
      </c>
      <c r="F383" s="58">
        <v>44327</v>
      </c>
      <c r="G383" s="4" t="s">
        <v>8857</v>
      </c>
      <c r="H383" s="63">
        <v>30</v>
      </c>
      <c r="I383" s="63" t="s">
        <v>62</v>
      </c>
      <c r="J383" s="64">
        <v>0</v>
      </c>
      <c r="K383" s="64" t="s">
        <v>55</v>
      </c>
      <c r="L383" s="5" t="s">
        <v>56</v>
      </c>
      <c r="M383" s="5" t="s">
        <v>46</v>
      </c>
      <c r="N383" s="5" t="s">
        <v>591</v>
      </c>
      <c r="O383" s="5" t="s">
        <v>85</v>
      </c>
      <c r="P383" s="5">
        <v>1</v>
      </c>
      <c r="Q383" s="5">
        <v>97</v>
      </c>
      <c r="R383" s="5" t="s">
        <v>8863</v>
      </c>
      <c r="S383" s="68">
        <v>52326254</v>
      </c>
    </row>
    <row r="384" spans="1:19" x14ac:dyDescent="0.25">
      <c r="A384" s="5">
        <v>202414527</v>
      </c>
      <c r="B384" s="5" t="s">
        <v>64</v>
      </c>
      <c r="C384" s="5" t="s">
        <v>127</v>
      </c>
      <c r="D384" s="5" t="s">
        <v>131</v>
      </c>
      <c r="E384" s="58">
        <v>44272</v>
      </c>
      <c r="F384" s="58">
        <v>44433</v>
      </c>
      <c r="G384" s="4" t="s">
        <v>8857</v>
      </c>
      <c r="H384" s="63">
        <v>30</v>
      </c>
      <c r="I384" s="63" t="s">
        <v>62</v>
      </c>
      <c r="J384" s="64">
        <v>0</v>
      </c>
      <c r="K384" s="64" t="s">
        <v>44</v>
      </c>
      <c r="L384" s="5" t="s">
        <v>45</v>
      </c>
      <c r="M384" s="5" t="s">
        <v>46</v>
      </c>
      <c r="N384" s="5" t="s">
        <v>591</v>
      </c>
      <c r="O384" s="5" t="s">
        <v>85</v>
      </c>
      <c r="P384" s="5">
        <v>1</v>
      </c>
      <c r="Q384" s="5">
        <v>80</v>
      </c>
      <c r="R384" s="5" t="s">
        <v>8862</v>
      </c>
      <c r="S384" s="68">
        <v>52326254</v>
      </c>
    </row>
    <row r="385" spans="1:19" x14ac:dyDescent="0.25">
      <c r="A385" s="5">
        <v>202415528</v>
      </c>
      <c r="B385" s="5" t="s">
        <v>64</v>
      </c>
      <c r="C385" s="5" t="s">
        <v>127</v>
      </c>
      <c r="D385" s="5" t="s">
        <v>131</v>
      </c>
      <c r="E385" s="58">
        <v>43346</v>
      </c>
      <c r="F385" s="58">
        <v>44440</v>
      </c>
      <c r="G385" s="4" t="s">
        <v>8857</v>
      </c>
      <c r="H385" s="63">
        <v>49</v>
      </c>
      <c r="I385" s="63" t="s">
        <v>59</v>
      </c>
      <c r="J385" s="64">
        <v>0</v>
      </c>
      <c r="K385" s="64" t="s">
        <v>55</v>
      </c>
      <c r="L385" s="5" t="s">
        <v>56</v>
      </c>
      <c r="M385" s="5" t="s">
        <v>46</v>
      </c>
      <c r="N385" s="5" t="s">
        <v>591</v>
      </c>
      <c r="O385" s="5" t="s">
        <v>85</v>
      </c>
      <c r="P385" s="5">
        <v>1</v>
      </c>
      <c r="Q385" s="5">
        <v>85</v>
      </c>
      <c r="R385" s="5" t="s">
        <v>8861</v>
      </c>
      <c r="S385" s="68">
        <v>52326254</v>
      </c>
    </row>
    <row r="386" spans="1:19" x14ac:dyDescent="0.25">
      <c r="A386" s="5">
        <v>202416529</v>
      </c>
      <c r="B386" s="5" t="s">
        <v>64</v>
      </c>
      <c r="C386" s="5" t="s">
        <v>127</v>
      </c>
      <c r="D386" s="5" t="s">
        <v>131</v>
      </c>
      <c r="E386" s="58">
        <v>43934</v>
      </c>
      <c r="F386" s="58">
        <v>44440</v>
      </c>
      <c r="G386" s="4" t="s">
        <v>8857</v>
      </c>
      <c r="H386" s="63">
        <v>43</v>
      </c>
      <c r="I386" s="63" t="s">
        <v>69</v>
      </c>
      <c r="J386" s="64">
        <v>0</v>
      </c>
      <c r="K386" s="64" t="s">
        <v>55</v>
      </c>
      <c r="L386" s="5" t="s">
        <v>56</v>
      </c>
      <c r="M386" s="5" t="s">
        <v>46</v>
      </c>
      <c r="N386" s="5" t="s">
        <v>591</v>
      </c>
      <c r="O386" s="5" t="s">
        <v>85</v>
      </c>
      <c r="P386" s="5">
        <v>1</v>
      </c>
      <c r="Q386" s="5">
        <v>94</v>
      </c>
      <c r="R386" s="5" t="s">
        <v>8863</v>
      </c>
      <c r="S386" s="68">
        <v>52326254</v>
      </c>
    </row>
    <row r="387" spans="1:19" x14ac:dyDescent="0.25">
      <c r="A387" s="5">
        <v>202417530</v>
      </c>
      <c r="B387" s="5" t="s">
        <v>64</v>
      </c>
      <c r="C387" s="5" t="s">
        <v>127</v>
      </c>
      <c r="D387" s="5" t="s">
        <v>131</v>
      </c>
      <c r="E387" s="58">
        <v>43577</v>
      </c>
      <c r="F387" s="58">
        <v>44490</v>
      </c>
      <c r="G387" s="4" t="s">
        <v>8857</v>
      </c>
      <c r="H387" s="63">
        <v>32</v>
      </c>
      <c r="I387" s="63" t="s">
        <v>43</v>
      </c>
      <c r="J387" s="64">
        <v>0</v>
      </c>
      <c r="K387" s="64" t="s">
        <v>44</v>
      </c>
      <c r="L387" s="5" t="s">
        <v>102</v>
      </c>
      <c r="M387" s="5" t="s">
        <v>51</v>
      </c>
      <c r="N387" s="5" t="s">
        <v>591</v>
      </c>
      <c r="O387" s="5" t="s">
        <v>85</v>
      </c>
      <c r="P387" s="5">
        <v>1</v>
      </c>
      <c r="Q387" s="5">
        <v>88</v>
      </c>
      <c r="R387" s="5" t="s">
        <v>8861</v>
      </c>
      <c r="S387" s="68">
        <v>52326254</v>
      </c>
    </row>
    <row r="388" spans="1:19" x14ac:dyDescent="0.25">
      <c r="A388" s="5">
        <v>202418531</v>
      </c>
      <c r="B388" s="5" t="s">
        <v>64</v>
      </c>
      <c r="C388" s="5" t="s">
        <v>127</v>
      </c>
      <c r="D388" s="5" t="s">
        <v>131</v>
      </c>
      <c r="E388" s="58">
        <v>44350</v>
      </c>
      <c r="F388" s="58">
        <v>44493</v>
      </c>
      <c r="G388" s="4" t="s">
        <v>8857</v>
      </c>
      <c r="H388" s="63">
        <v>33</v>
      </c>
      <c r="I388" s="63" t="s">
        <v>43</v>
      </c>
      <c r="J388" s="64">
        <v>0</v>
      </c>
      <c r="K388" s="64" t="s">
        <v>55</v>
      </c>
      <c r="L388" s="5" t="s">
        <v>56</v>
      </c>
      <c r="M388" s="5" t="s">
        <v>51</v>
      </c>
      <c r="N388" s="5" t="s">
        <v>591</v>
      </c>
      <c r="O388" s="5" t="s">
        <v>85</v>
      </c>
      <c r="P388" s="5">
        <v>1</v>
      </c>
      <c r="Q388" s="5">
        <v>86</v>
      </c>
      <c r="R388" s="5" t="s">
        <v>8861</v>
      </c>
      <c r="S388" s="68">
        <v>52326254</v>
      </c>
    </row>
    <row r="389" spans="1:19" x14ac:dyDescent="0.25">
      <c r="A389" s="5">
        <v>202419532</v>
      </c>
      <c r="B389" s="5" t="s">
        <v>64</v>
      </c>
      <c r="C389" s="5" t="s">
        <v>127</v>
      </c>
      <c r="D389" s="5" t="s">
        <v>131</v>
      </c>
      <c r="E389" s="58">
        <v>42100</v>
      </c>
      <c r="F389" s="58">
        <v>44505</v>
      </c>
      <c r="G389" s="4" t="s">
        <v>8857</v>
      </c>
      <c r="H389" s="63">
        <v>32</v>
      </c>
      <c r="I389" s="63" t="s">
        <v>43</v>
      </c>
      <c r="J389" s="64">
        <v>0</v>
      </c>
      <c r="K389" s="64" t="s">
        <v>55</v>
      </c>
      <c r="L389" s="5" t="s">
        <v>56</v>
      </c>
      <c r="M389" s="5" t="s">
        <v>51</v>
      </c>
      <c r="N389" s="5" t="s">
        <v>591</v>
      </c>
      <c r="O389" s="5" t="s">
        <v>85</v>
      </c>
      <c r="P389" s="5">
        <v>1</v>
      </c>
      <c r="Q389" s="5">
        <v>75</v>
      </c>
      <c r="R389" s="5" t="s">
        <v>8862</v>
      </c>
      <c r="S389" s="68">
        <v>52326254</v>
      </c>
    </row>
    <row r="390" spans="1:19" x14ac:dyDescent="0.25">
      <c r="A390" s="5">
        <v>202420533</v>
      </c>
      <c r="B390" s="5" t="s">
        <v>64</v>
      </c>
      <c r="C390" s="5" t="s">
        <v>127</v>
      </c>
      <c r="D390" s="5" t="s">
        <v>131</v>
      </c>
      <c r="E390" s="58">
        <v>43850</v>
      </c>
      <c r="F390" s="58">
        <v>44530</v>
      </c>
      <c r="G390" s="4" t="s">
        <v>8857</v>
      </c>
      <c r="H390" s="63">
        <v>23</v>
      </c>
      <c r="I390" s="63" t="s">
        <v>71</v>
      </c>
      <c r="J390" s="64">
        <v>0</v>
      </c>
      <c r="K390" s="64" t="s">
        <v>55</v>
      </c>
      <c r="L390" s="5" t="s">
        <v>56</v>
      </c>
      <c r="M390" s="5" t="s">
        <v>51</v>
      </c>
      <c r="N390" s="5" t="s">
        <v>591</v>
      </c>
      <c r="O390" s="5" t="s">
        <v>85</v>
      </c>
      <c r="P390" s="5">
        <v>1</v>
      </c>
      <c r="Q390" s="5">
        <v>95</v>
      </c>
      <c r="R390" s="5" t="s">
        <v>8863</v>
      </c>
      <c r="S390" s="68">
        <v>52326254</v>
      </c>
    </row>
    <row r="391" spans="1:19" x14ac:dyDescent="0.25">
      <c r="A391" s="5">
        <v>202421534</v>
      </c>
      <c r="B391" s="5" t="s">
        <v>64</v>
      </c>
      <c r="C391" s="5" t="s">
        <v>127</v>
      </c>
      <c r="D391" s="5" t="s">
        <v>131</v>
      </c>
      <c r="E391" s="58">
        <v>43770</v>
      </c>
      <c r="F391" s="58">
        <v>44545</v>
      </c>
      <c r="G391" s="4" t="s">
        <v>8857</v>
      </c>
      <c r="H391" s="63">
        <v>23</v>
      </c>
      <c r="I391" s="63" t="s">
        <v>71</v>
      </c>
      <c r="J391" s="64">
        <v>0</v>
      </c>
      <c r="K391" s="64" t="s">
        <v>55</v>
      </c>
      <c r="L391" s="5" t="s">
        <v>56</v>
      </c>
      <c r="M391" s="5" t="s">
        <v>51</v>
      </c>
      <c r="N391" s="5" t="s">
        <v>591</v>
      </c>
      <c r="O391" s="5" t="s">
        <v>85</v>
      </c>
      <c r="P391" s="5">
        <v>1</v>
      </c>
      <c r="Q391" s="5">
        <v>72</v>
      </c>
      <c r="R391" s="5" t="s">
        <v>8862</v>
      </c>
      <c r="S391" s="68">
        <v>52326254</v>
      </c>
    </row>
    <row r="392" spans="1:19" x14ac:dyDescent="0.25">
      <c r="A392" s="5">
        <v>202422535</v>
      </c>
      <c r="B392" s="5" t="s">
        <v>64</v>
      </c>
      <c r="C392" s="5" t="s">
        <v>127</v>
      </c>
      <c r="D392" s="5" t="s">
        <v>131</v>
      </c>
      <c r="E392" s="58">
        <v>39077</v>
      </c>
      <c r="F392" s="58">
        <v>44560</v>
      </c>
      <c r="G392" s="4" t="s">
        <v>8857</v>
      </c>
      <c r="H392" s="63">
        <v>34</v>
      </c>
      <c r="I392" s="63" t="s">
        <v>43</v>
      </c>
      <c r="J392" s="64">
        <v>0</v>
      </c>
      <c r="K392" s="64" t="s">
        <v>55</v>
      </c>
      <c r="L392" s="5" t="s">
        <v>56</v>
      </c>
      <c r="M392" s="5" t="s">
        <v>46</v>
      </c>
      <c r="N392" s="5" t="s">
        <v>591</v>
      </c>
      <c r="O392" s="5" t="s">
        <v>85</v>
      </c>
      <c r="P392" s="5">
        <v>1</v>
      </c>
      <c r="Q392" s="5">
        <v>95</v>
      </c>
      <c r="R392" s="5" t="s">
        <v>8863</v>
      </c>
      <c r="S392" s="68">
        <v>52326254</v>
      </c>
    </row>
    <row r="393" spans="1:19" x14ac:dyDescent="0.25">
      <c r="A393" s="5">
        <v>202423536</v>
      </c>
      <c r="B393" s="5" t="s">
        <v>64</v>
      </c>
      <c r="C393" s="5" t="s">
        <v>127</v>
      </c>
      <c r="D393" s="5" t="s">
        <v>131</v>
      </c>
      <c r="E393" s="58">
        <v>43731</v>
      </c>
      <c r="F393" s="58">
        <v>44561</v>
      </c>
      <c r="G393" s="4" t="s">
        <v>8857</v>
      </c>
      <c r="H393" s="63">
        <v>31</v>
      </c>
      <c r="I393" s="63" t="s">
        <v>43</v>
      </c>
      <c r="J393" s="64">
        <v>0</v>
      </c>
      <c r="K393" s="64" t="s">
        <v>55</v>
      </c>
      <c r="L393" s="5" t="s">
        <v>56</v>
      </c>
      <c r="M393" s="5" t="s">
        <v>46</v>
      </c>
      <c r="N393" s="5" t="s">
        <v>591</v>
      </c>
      <c r="O393" s="5" t="s">
        <v>85</v>
      </c>
      <c r="P393" s="5">
        <v>1</v>
      </c>
      <c r="Q393" s="5">
        <v>99</v>
      </c>
      <c r="R393" s="5" t="s">
        <v>8863</v>
      </c>
      <c r="S393" s="68">
        <v>52326254</v>
      </c>
    </row>
    <row r="394" spans="1:19" x14ac:dyDescent="0.25">
      <c r="A394" s="5">
        <v>202424537</v>
      </c>
      <c r="B394" s="5" t="s">
        <v>64</v>
      </c>
      <c r="C394" s="5" t="s">
        <v>127</v>
      </c>
      <c r="D394" s="5" t="s">
        <v>131</v>
      </c>
      <c r="E394" s="58">
        <v>43991</v>
      </c>
      <c r="F394" s="58">
        <v>44593</v>
      </c>
      <c r="G394" s="4" t="s">
        <v>8858</v>
      </c>
      <c r="H394" s="63">
        <v>31</v>
      </c>
      <c r="I394" s="63" t="s">
        <v>43</v>
      </c>
      <c r="J394" s="64">
        <v>0</v>
      </c>
      <c r="K394" s="64" t="s">
        <v>55</v>
      </c>
      <c r="L394" s="5" t="s">
        <v>56</v>
      </c>
      <c r="M394" s="5" t="s">
        <v>46</v>
      </c>
      <c r="N394" s="5" t="s">
        <v>591</v>
      </c>
      <c r="O394" s="5" t="s">
        <v>85</v>
      </c>
      <c r="P394" s="5">
        <v>1</v>
      </c>
      <c r="Q394" s="5">
        <v>78</v>
      </c>
      <c r="R394" s="5" t="s">
        <v>8862</v>
      </c>
      <c r="S394" s="68">
        <v>52326254</v>
      </c>
    </row>
    <row r="395" spans="1:19" x14ac:dyDescent="0.25">
      <c r="A395" s="5">
        <v>202425538</v>
      </c>
      <c r="B395" s="5" t="s">
        <v>64</v>
      </c>
      <c r="C395" s="5" t="s">
        <v>127</v>
      </c>
      <c r="D395" s="5" t="s">
        <v>131</v>
      </c>
      <c r="E395" s="58">
        <v>44581</v>
      </c>
      <c r="F395" s="58">
        <v>44628</v>
      </c>
      <c r="G395" s="4" t="s">
        <v>8858</v>
      </c>
      <c r="H395" s="63">
        <v>43</v>
      </c>
      <c r="I395" s="63" t="s">
        <v>69</v>
      </c>
      <c r="J395" s="64">
        <v>0</v>
      </c>
      <c r="K395" s="64" t="s">
        <v>55</v>
      </c>
      <c r="L395" s="5" t="s">
        <v>56</v>
      </c>
      <c r="M395" s="5" t="s">
        <v>46</v>
      </c>
      <c r="N395" s="5" t="s">
        <v>591</v>
      </c>
      <c r="O395" s="5" t="s">
        <v>85</v>
      </c>
      <c r="P395" s="5">
        <v>1</v>
      </c>
      <c r="Q395" s="5">
        <v>89</v>
      </c>
      <c r="R395" s="5" t="s">
        <v>8861</v>
      </c>
      <c r="S395" s="68">
        <v>52326254</v>
      </c>
    </row>
    <row r="396" spans="1:19" x14ac:dyDescent="0.25">
      <c r="A396" s="5">
        <v>202426539</v>
      </c>
      <c r="B396" s="5" t="s">
        <v>64</v>
      </c>
      <c r="C396" s="5" t="s">
        <v>127</v>
      </c>
      <c r="D396" s="5" t="s">
        <v>131</v>
      </c>
      <c r="E396" s="58">
        <v>43724</v>
      </c>
      <c r="F396" s="58">
        <v>44651</v>
      </c>
      <c r="G396" s="4" t="s">
        <v>8858</v>
      </c>
      <c r="H396" s="63">
        <v>37</v>
      </c>
      <c r="I396" s="63" t="s">
        <v>69</v>
      </c>
      <c r="J396" s="64">
        <v>0</v>
      </c>
      <c r="K396" s="64" t="s">
        <v>55</v>
      </c>
      <c r="L396" s="5" t="s">
        <v>56</v>
      </c>
      <c r="M396" s="5" t="s">
        <v>46</v>
      </c>
      <c r="N396" s="5" t="s">
        <v>591</v>
      </c>
      <c r="O396" s="5" t="s">
        <v>85</v>
      </c>
      <c r="P396" s="5">
        <v>1</v>
      </c>
      <c r="Q396" s="5">
        <v>84</v>
      </c>
      <c r="R396" s="5" t="s">
        <v>8862</v>
      </c>
      <c r="S396" s="68">
        <v>52326254</v>
      </c>
    </row>
    <row r="397" spans="1:19" x14ac:dyDescent="0.25">
      <c r="A397" s="5">
        <v>202427540</v>
      </c>
      <c r="B397" s="5" t="s">
        <v>57</v>
      </c>
      <c r="C397" s="5" t="s">
        <v>14</v>
      </c>
      <c r="D397" s="5" t="s">
        <v>67</v>
      </c>
      <c r="E397" s="58">
        <v>43805</v>
      </c>
      <c r="F397" s="58">
        <v>43850</v>
      </c>
      <c r="G397" s="4" t="s">
        <v>8856</v>
      </c>
      <c r="H397" s="63">
        <v>31</v>
      </c>
      <c r="I397" s="63" t="s">
        <v>43</v>
      </c>
      <c r="J397" s="64">
        <v>0</v>
      </c>
      <c r="K397" s="64" t="s">
        <v>55</v>
      </c>
      <c r="L397" s="5" t="s">
        <v>56</v>
      </c>
      <c r="M397" s="5" t="s">
        <v>51</v>
      </c>
      <c r="N397" s="5" t="s">
        <v>591</v>
      </c>
      <c r="O397" s="5" t="s">
        <v>85</v>
      </c>
      <c r="P397" s="5">
        <v>1</v>
      </c>
      <c r="Q397" s="5">
        <v>71</v>
      </c>
      <c r="R397" s="5" t="s">
        <v>8862</v>
      </c>
      <c r="S397" s="68">
        <v>52326254</v>
      </c>
    </row>
    <row r="398" spans="1:19" x14ac:dyDescent="0.25">
      <c r="A398" s="5">
        <v>202428541</v>
      </c>
      <c r="B398" s="5" t="s">
        <v>57</v>
      </c>
      <c r="C398" s="5" t="s">
        <v>14</v>
      </c>
      <c r="D398" s="5" t="s">
        <v>67</v>
      </c>
      <c r="E398" s="58">
        <v>43794</v>
      </c>
      <c r="F398" s="58">
        <v>43850</v>
      </c>
      <c r="G398" s="4" t="s">
        <v>8856</v>
      </c>
      <c r="H398" s="63">
        <v>36</v>
      </c>
      <c r="I398" s="63" t="s">
        <v>69</v>
      </c>
      <c r="J398" s="64">
        <v>0</v>
      </c>
      <c r="K398" s="64" t="s">
        <v>55</v>
      </c>
      <c r="L398" s="5" t="s">
        <v>56</v>
      </c>
      <c r="M398" s="5" t="s">
        <v>46</v>
      </c>
      <c r="N398" s="5" t="s">
        <v>591</v>
      </c>
      <c r="O398" s="5" t="s">
        <v>85</v>
      </c>
      <c r="P398" s="5">
        <v>1</v>
      </c>
      <c r="Q398" s="5">
        <v>76</v>
      </c>
      <c r="R398" s="5" t="s">
        <v>8862</v>
      </c>
      <c r="S398" s="68">
        <v>52326254</v>
      </c>
    </row>
    <row r="399" spans="1:19" x14ac:dyDescent="0.25">
      <c r="A399" s="5">
        <v>202429542</v>
      </c>
      <c r="B399" s="5" t="s">
        <v>57</v>
      </c>
      <c r="C399" s="5" t="s">
        <v>14</v>
      </c>
      <c r="D399" s="5" t="s">
        <v>67</v>
      </c>
      <c r="E399" s="58">
        <v>43809</v>
      </c>
      <c r="F399" s="58">
        <v>43851</v>
      </c>
      <c r="G399" s="4" t="s">
        <v>8856</v>
      </c>
      <c r="H399" s="63">
        <v>32</v>
      </c>
      <c r="I399" s="63" t="s">
        <v>43</v>
      </c>
      <c r="J399" s="64">
        <v>0</v>
      </c>
      <c r="K399" s="64" t="s">
        <v>55</v>
      </c>
      <c r="L399" s="5" t="s">
        <v>56</v>
      </c>
      <c r="M399" s="5" t="s">
        <v>51</v>
      </c>
      <c r="N399" s="5" t="s">
        <v>591</v>
      </c>
      <c r="O399" s="5" t="s">
        <v>85</v>
      </c>
      <c r="P399" s="5">
        <v>1</v>
      </c>
      <c r="Q399" s="5">
        <v>74</v>
      </c>
      <c r="R399" s="5" t="s">
        <v>8862</v>
      </c>
      <c r="S399" s="68">
        <v>52326254</v>
      </c>
    </row>
    <row r="400" spans="1:19" x14ac:dyDescent="0.25">
      <c r="A400" s="5">
        <v>202430543</v>
      </c>
      <c r="B400" s="5" t="s">
        <v>57</v>
      </c>
      <c r="C400" s="5" t="s">
        <v>14</v>
      </c>
      <c r="D400" s="5" t="s">
        <v>67</v>
      </c>
      <c r="E400" s="58">
        <v>43819</v>
      </c>
      <c r="F400" s="58">
        <v>43857</v>
      </c>
      <c r="G400" s="4" t="s">
        <v>8856</v>
      </c>
      <c r="H400" s="63">
        <v>33</v>
      </c>
      <c r="I400" s="63" t="s">
        <v>43</v>
      </c>
      <c r="J400" s="64">
        <v>0</v>
      </c>
      <c r="K400" s="64" t="s">
        <v>55</v>
      </c>
      <c r="L400" s="5" t="s">
        <v>56</v>
      </c>
      <c r="M400" s="5" t="s">
        <v>46</v>
      </c>
      <c r="N400" s="5" t="s">
        <v>591</v>
      </c>
      <c r="O400" s="5" t="s">
        <v>85</v>
      </c>
      <c r="P400" s="5">
        <v>1</v>
      </c>
      <c r="Q400" s="5">
        <v>78</v>
      </c>
      <c r="R400" s="5" t="s">
        <v>8862</v>
      </c>
      <c r="S400" s="68">
        <v>52326254</v>
      </c>
    </row>
    <row r="401" spans="1:19" x14ac:dyDescent="0.25">
      <c r="A401" s="5">
        <v>202431544</v>
      </c>
      <c r="B401" s="5" t="s">
        <v>57</v>
      </c>
      <c r="C401" s="5" t="s">
        <v>14</v>
      </c>
      <c r="D401" s="5" t="s">
        <v>67</v>
      </c>
      <c r="E401" s="58">
        <v>43818</v>
      </c>
      <c r="F401" s="58">
        <v>43858</v>
      </c>
      <c r="G401" s="4" t="s">
        <v>8856</v>
      </c>
      <c r="H401" s="63">
        <v>29</v>
      </c>
      <c r="I401" s="63" t="s">
        <v>62</v>
      </c>
      <c r="J401" s="64">
        <v>0</v>
      </c>
      <c r="K401" s="64" t="s">
        <v>55</v>
      </c>
      <c r="L401" s="5" t="s">
        <v>56</v>
      </c>
      <c r="M401" s="5" t="s">
        <v>46</v>
      </c>
      <c r="N401" s="5" t="s">
        <v>591</v>
      </c>
      <c r="O401" s="5" t="s">
        <v>85</v>
      </c>
      <c r="P401" s="5">
        <v>1</v>
      </c>
      <c r="Q401" s="5">
        <v>99</v>
      </c>
      <c r="R401" s="5" t="s">
        <v>8863</v>
      </c>
      <c r="S401" s="68">
        <v>52326254</v>
      </c>
    </row>
    <row r="402" spans="1:19" x14ac:dyDescent="0.25">
      <c r="A402" s="5">
        <v>202432545</v>
      </c>
      <c r="B402" s="5" t="s">
        <v>57</v>
      </c>
      <c r="C402" s="5" t="s">
        <v>14</v>
      </c>
      <c r="D402" s="5" t="s">
        <v>67</v>
      </c>
      <c r="E402" s="58">
        <v>43801</v>
      </c>
      <c r="F402" s="58">
        <v>43864</v>
      </c>
      <c r="G402" s="4" t="s">
        <v>8856</v>
      </c>
      <c r="H402" s="63">
        <v>31</v>
      </c>
      <c r="I402" s="63" t="s">
        <v>43</v>
      </c>
      <c r="J402" s="64">
        <v>0</v>
      </c>
      <c r="K402" s="64" t="s">
        <v>55</v>
      </c>
      <c r="L402" s="5" t="s">
        <v>56</v>
      </c>
      <c r="M402" s="5" t="s">
        <v>46</v>
      </c>
      <c r="N402" s="5" t="s">
        <v>591</v>
      </c>
      <c r="O402" s="5" t="s">
        <v>85</v>
      </c>
      <c r="P402" s="5">
        <v>1</v>
      </c>
      <c r="Q402" s="5">
        <v>97</v>
      </c>
      <c r="R402" s="5" t="s">
        <v>8863</v>
      </c>
      <c r="S402" s="68">
        <v>52326254</v>
      </c>
    </row>
    <row r="403" spans="1:19" x14ac:dyDescent="0.25">
      <c r="A403" s="5">
        <v>202433546</v>
      </c>
      <c r="B403" s="5" t="s">
        <v>57</v>
      </c>
      <c r="C403" s="5" t="s">
        <v>14</v>
      </c>
      <c r="D403" s="5" t="s">
        <v>67</v>
      </c>
      <c r="E403" s="58">
        <v>43815</v>
      </c>
      <c r="F403" s="58">
        <v>43886</v>
      </c>
      <c r="G403" s="4" t="s">
        <v>8856</v>
      </c>
      <c r="H403" s="63">
        <v>35</v>
      </c>
      <c r="I403" s="63" t="s">
        <v>43</v>
      </c>
      <c r="J403" s="64">
        <v>0</v>
      </c>
      <c r="K403" s="64" t="s">
        <v>55</v>
      </c>
      <c r="L403" s="5" t="s">
        <v>56</v>
      </c>
      <c r="M403" s="5" t="s">
        <v>51</v>
      </c>
      <c r="N403" s="5" t="s">
        <v>591</v>
      </c>
      <c r="O403" s="5" t="s">
        <v>85</v>
      </c>
      <c r="P403" s="5">
        <v>1</v>
      </c>
      <c r="Q403" s="5">
        <v>85</v>
      </c>
      <c r="R403" s="5" t="s">
        <v>8861</v>
      </c>
      <c r="S403" s="68">
        <v>52326254</v>
      </c>
    </row>
    <row r="404" spans="1:19" x14ac:dyDescent="0.25">
      <c r="A404" s="5">
        <v>202434547</v>
      </c>
      <c r="B404" s="5" t="s">
        <v>57</v>
      </c>
      <c r="C404" s="5" t="s">
        <v>127</v>
      </c>
      <c r="D404" s="5" t="s">
        <v>131</v>
      </c>
      <c r="E404" s="58">
        <v>43727</v>
      </c>
      <c r="F404" s="58">
        <v>43942</v>
      </c>
      <c r="G404" s="4" t="s">
        <v>8856</v>
      </c>
      <c r="H404" s="63">
        <v>27</v>
      </c>
      <c r="I404" s="63" t="s">
        <v>62</v>
      </c>
      <c r="J404" s="64">
        <v>0</v>
      </c>
      <c r="K404" s="64" t="s">
        <v>55</v>
      </c>
      <c r="L404" s="5" t="s">
        <v>56</v>
      </c>
      <c r="M404" s="5" t="s">
        <v>51</v>
      </c>
      <c r="N404" s="5" t="s">
        <v>591</v>
      </c>
      <c r="O404" s="5" t="s">
        <v>85</v>
      </c>
      <c r="P404" s="5">
        <v>1</v>
      </c>
      <c r="Q404" s="5">
        <v>72</v>
      </c>
      <c r="R404" s="5" t="s">
        <v>8862</v>
      </c>
      <c r="S404" s="68">
        <v>52326254</v>
      </c>
    </row>
    <row r="405" spans="1:19" x14ac:dyDescent="0.25">
      <c r="A405" s="5">
        <v>202435548</v>
      </c>
      <c r="B405" s="5" t="s">
        <v>57</v>
      </c>
      <c r="C405" s="5" t="s">
        <v>127</v>
      </c>
      <c r="D405" s="5" t="s">
        <v>131</v>
      </c>
      <c r="E405" s="58">
        <v>43892</v>
      </c>
      <c r="F405" s="58">
        <v>44025</v>
      </c>
      <c r="G405" s="4" t="s">
        <v>8856</v>
      </c>
      <c r="H405" s="63">
        <v>28</v>
      </c>
      <c r="I405" s="63" t="s">
        <v>62</v>
      </c>
      <c r="J405" s="64">
        <v>0</v>
      </c>
      <c r="K405" s="64" t="s">
        <v>55</v>
      </c>
      <c r="L405" s="5" t="s">
        <v>56</v>
      </c>
      <c r="M405" s="5" t="s">
        <v>51</v>
      </c>
      <c r="N405" s="5" t="s">
        <v>591</v>
      </c>
      <c r="O405" s="5" t="s">
        <v>85</v>
      </c>
      <c r="P405" s="5">
        <v>1</v>
      </c>
      <c r="Q405" s="5">
        <v>86</v>
      </c>
      <c r="R405" s="5" t="s">
        <v>8861</v>
      </c>
      <c r="S405" s="68">
        <v>52326254</v>
      </c>
    </row>
    <row r="406" spans="1:19" x14ac:dyDescent="0.25">
      <c r="A406" s="5">
        <v>202436549</v>
      </c>
      <c r="B406" s="5" t="s">
        <v>57</v>
      </c>
      <c r="C406" s="5" t="s">
        <v>127</v>
      </c>
      <c r="D406" s="5" t="s">
        <v>131</v>
      </c>
      <c r="E406" s="58">
        <v>43805</v>
      </c>
      <c r="F406" s="58">
        <v>44076</v>
      </c>
      <c r="G406" s="4" t="s">
        <v>8856</v>
      </c>
      <c r="H406" s="63">
        <v>41</v>
      </c>
      <c r="I406" s="63" t="s">
        <v>69</v>
      </c>
      <c r="J406" s="64">
        <v>0</v>
      </c>
      <c r="K406" s="64" t="s">
        <v>55</v>
      </c>
      <c r="L406" s="5" t="s">
        <v>56</v>
      </c>
      <c r="M406" s="5" t="s">
        <v>46</v>
      </c>
      <c r="N406" s="5" t="s">
        <v>591</v>
      </c>
      <c r="O406" s="5" t="s">
        <v>85</v>
      </c>
      <c r="P406" s="5">
        <v>1</v>
      </c>
      <c r="Q406" s="5">
        <v>80</v>
      </c>
      <c r="R406" s="5" t="s">
        <v>8862</v>
      </c>
      <c r="S406" s="68">
        <v>52326254</v>
      </c>
    </row>
    <row r="407" spans="1:19" x14ac:dyDescent="0.25">
      <c r="A407" s="5">
        <v>202437550</v>
      </c>
      <c r="B407" s="5" t="s">
        <v>57</v>
      </c>
      <c r="C407" s="5" t="s">
        <v>127</v>
      </c>
      <c r="D407" s="5" t="s">
        <v>131</v>
      </c>
      <c r="E407" s="58">
        <v>43774</v>
      </c>
      <c r="F407" s="58">
        <v>44082</v>
      </c>
      <c r="G407" s="4" t="s">
        <v>8856</v>
      </c>
      <c r="H407" s="63">
        <v>30</v>
      </c>
      <c r="I407" s="63" t="s">
        <v>62</v>
      </c>
      <c r="J407" s="64">
        <v>0</v>
      </c>
      <c r="K407" s="64" t="s">
        <v>55</v>
      </c>
      <c r="L407" s="5" t="s">
        <v>56</v>
      </c>
      <c r="M407" s="5" t="s">
        <v>46</v>
      </c>
      <c r="N407" s="5" t="s">
        <v>591</v>
      </c>
      <c r="O407" s="5" t="s">
        <v>85</v>
      </c>
      <c r="P407" s="5">
        <v>1</v>
      </c>
      <c r="Q407" s="5">
        <v>94</v>
      </c>
      <c r="R407" s="5" t="s">
        <v>8863</v>
      </c>
      <c r="S407" s="68">
        <v>52326254</v>
      </c>
    </row>
    <row r="408" spans="1:19" x14ac:dyDescent="0.25">
      <c r="A408" s="5">
        <v>202438551</v>
      </c>
      <c r="B408" s="5" t="s">
        <v>57</v>
      </c>
      <c r="C408" s="5" t="s">
        <v>127</v>
      </c>
      <c r="D408" s="5" t="s">
        <v>131</v>
      </c>
      <c r="E408" s="58">
        <v>43735</v>
      </c>
      <c r="F408" s="58">
        <v>44100</v>
      </c>
      <c r="G408" s="4" t="s">
        <v>8856</v>
      </c>
      <c r="H408" s="63">
        <v>34</v>
      </c>
      <c r="I408" s="63" t="s">
        <v>43</v>
      </c>
      <c r="J408" s="64">
        <v>0</v>
      </c>
      <c r="K408" s="64" t="s">
        <v>44</v>
      </c>
      <c r="L408" s="5" t="s">
        <v>102</v>
      </c>
      <c r="M408" s="5" t="s">
        <v>51</v>
      </c>
      <c r="N408" s="5" t="s">
        <v>591</v>
      </c>
      <c r="O408" s="5" t="s">
        <v>85</v>
      </c>
      <c r="P408" s="5">
        <v>1</v>
      </c>
      <c r="Q408" s="5">
        <v>94</v>
      </c>
      <c r="R408" s="5" t="s">
        <v>8863</v>
      </c>
      <c r="S408" s="68">
        <v>52326254</v>
      </c>
    </row>
    <row r="409" spans="1:19" x14ac:dyDescent="0.25">
      <c r="A409" s="5">
        <v>202439552</v>
      </c>
      <c r="B409" s="5" t="s">
        <v>57</v>
      </c>
      <c r="C409" s="5" t="s">
        <v>127</v>
      </c>
      <c r="D409" s="5" t="s">
        <v>131</v>
      </c>
      <c r="E409" s="58">
        <v>43563</v>
      </c>
      <c r="F409" s="58">
        <v>44111</v>
      </c>
      <c r="G409" s="4" t="s">
        <v>8856</v>
      </c>
      <c r="H409" s="63">
        <v>38</v>
      </c>
      <c r="I409" s="63" t="s">
        <v>69</v>
      </c>
      <c r="J409" s="64">
        <v>0</v>
      </c>
      <c r="K409" s="64" t="s">
        <v>44</v>
      </c>
      <c r="L409" s="5" t="s">
        <v>102</v>
      </c>
      <c r="M409" s="5" t="s">
        <v>51</v>
      </c>
      <c r="N409" s="5" t="s">
        <v>591</v>
      </c>
      <c r="O409" s="5" t="s">
        <v>85</v>
      </c>
      <c r="P409" s="5">
        <v>1</v>
      </c>
      <c r="Q409" s="5">
        <v>88</v>
      </c>
      <c r="R409" s="5" t="s">
        <v>8861</v>
      </c>
      <c r="S409" s="68">
        <v>52326254</v>
      </c>
    </row>
    <row r="410" spans="1:19" x14ac:dyDescent="0.25">
      <c r="A410" s="5">
        <v>202440553</v>
      </c>
      <c r="B410" s="5" t="s">
        <v>57</v>
      </c>
      <c r="C410" s="5" t="s">
        <v>127</v>
      </c>
      <c r="D410" s="5" t="s">
        <v>131</v>
      </c>
      <c r="E410" s="58">
        <v>43805</v>
      </c>
      <c r="F410" s="58">
        <v>44117</v>
      </c>
      <c r="G410" s="4" t="s">
        <v>8856</v>
      </c>
      <c r="H410" s="63">
        <v>32</v>
      </c>
      <c r="I410" s="63" t="s">
        <v>43</v>
      </c>
      <c r="J410" s="64">
        <v>0</v>
      </c>
      <c r="K410" s="64" t="s">
        <v>55</v>
      </c>
      <c r="L410" s="5" t="s">
        <v>56</v>
      </c>
      <c r="M410" s="5" t="s">
        <v>46</v>
      </c>
      <c r="N410" s="5" t="s">
        <v>591</v>
      </c>
      <c r="O410" s="5" t="s">
        <v>85</v>
      </c>
      <c r="P410" s="5">
        <v>1</v>
      </c>
      <c r="Q410" s="5">
        <v>79</v>
      </c>
      <c r="R410" s="5" t="s">
        <v>8862</v>
      </c>
      <c r="S410" s="68">
        <v>52326254</v>
      </c>
    </row>
    <row r="411" spans="1:19" x14ac:dyDescent="0.25">
      <c r="A411" s="5">
        <v>202441554</v>
      </c>
      <c r="B411" s="5" t="s">
        <v>57</v>
      </c>
      <c r="C411" s="5" t="s">
        <v>127</v>
      </c>
      <c r="D411" s="5" t="s">
        <v>131</v>
      </c>
      <c r="E411" s="58">
        <v>43805</v>
      </c>
      <c r="F411" s="58">
        <v>44134</v>
      </c>
      <c r="G411" s="4" t="s">
        <v>8856</v>
      </c>
      <c r="H411" s="63">
        <v>34</v>
      </c>
      <c r="I411" s="63" t="s">
        <v>43</v>
      </c>
      <c r="J411" s="64">
        <v>0</v>
      </c>
      <c r="K411" s="64" t="s">
        <v>55</v>
      </c>
      <c r="L411" s="5" t="s">
        <v>56</v>
      </c>
      <c r="M411" s="5" t="s">
        <v>51</v>
      </c>
      <c r="N411" s="5" t="s">
        <v>591</v>
      </c>
      <c r="O411" s="5" t="s">
        <v>85</v>
      </c>
      <c r="P411" s="5">
        <v>1</v>
      </c>
      <c r="Q411" s="5">
        <v>81</v>
      </c>
      <c r="R411" s="5" t="s">
        <v>8862</v>
      </c>
      <c r="S411" s="68">
        <v>52326254</v>
      </c>
    </row>
    <row r="412" spans="1:19" x14ac:dyDescent="0.25">
      <c r="A412" s="5">
        <v>202442555</v>
      </c>
      <c r="B412" s="5" t="s">
        <v>57</v>
      </c>
      <c r="C412" s="5" t="s">
        <v>127</v>
      </c>
      <c r="D412" s="5" t="s">
        <v>131</v>
      </c>
      <c r="E412" s="58">
        <v>43819</v>
      </c>
      <c r="F412" s="58">
        <v>44159</v>
      </c>
      <c r="G412" s="4" t="s">
        <v>8856</v>
      </c>
      <c r="H412" s="63">
        <v>29</v>
      </c>
      <c r="I412" s="63" t="s">
        <v>62</v>
      </c>
      <c r="J412" s="64">
        <v>0</v>
      </c>
      <c r="K412" s="64" t="s">
        <v>55</v>
      </c>
      <c r="L412" s="5" t="s">
        <v>56</v>
      </c>
      <c r="M412" s="5" t="s">
        <v>46</v>
      </c>
      <c r="N412" s="5" t="s">
        <v>591</v>
      </c>
      <c r="O412" s="5" t="s">
        <v>85</v>
      </c>
      <c r="P412" s="5">
        <v>1</v>
      </c>
      <c r="Q412" s="5">
        <v>73</v>
      </c>
      <c r="R412" s="5" t="s">
        <v>8862</v>
      </c>
      <c r="S412" s="68">
        <v>52326254</v>
      </c>
    </row>
    <row r="413" spans="1:19" x14ac:dyDescent="0.25">
      <c r="A413" s="5">
        <v>202443556</v>
      </c>
      <c r="B413" s="5" t="s">
        <v>57</v>
      </c>
      <c r="C413" s="5" t="s">
        <v>127</v>
      </c>
      <c r="D413" s="5" t="s">
        <v>131</v>
      </c>
      <c r="E413" s="58">
        <v>43802</v>
      </c>
      <c r="F413" s="58">
        <v>44167</v>
      </c>
      <c r="G413" s="4" t="s">
        <v>8856</v>
      </c>
      <c r="H413" s="63">
        <v>39</v>
      </c>
      <c r="I413" s="63" t="s">
        <v>69</v>
      </c>
      <c r="J413" s="64">
        <v>0</v>
      </c>
      <c r="K413" s="64" t="s">
        <v>44</v>
      </c>
      <c r="L413" s="5" t="s">
        <v>226</v>
      </c>
      <c r="M413" s="5" t="s">
        <v>46</v>
      </c>
      <c r="N413" s="5" t="s">
        <v>591</v>
      </c>
      <c r="O413" s="5" t="s">
        <v>85</v>
      </c>
      <c r="P413" s="5">
        <v>1</v>
      </c>
      <c r="Q413" s="5">
        <v>72</v>
      </c>
      <c r="R413" s="5" t="s">
        <v>8862</v>
      </c>
      <c r="S413" s="68">
        <v>52326254</v>
      </c>
    </row>
    <row r="414" spans="1:19" x14ac:dyDescent="0.25">
      <c r="A414" s="5">
        <v>202444557</v>
      </c>
      <c r="B414" s="5" t="s">
        <v>57</v>
      </c>
      <c r="C414" s="5" t="s">
        <v>127</v>
      </c>
      <c r="D414" s="5" t="s">
        <v>131</v>
      </c>
      <c r="E414" s="58">
        <v>43805</v>
      </c>
      <c r="F414" s="58">
        <v>44170</v>
      </c>
      <c r="G414" s="4" t="s">
        <v>8856</v>
      </c>
      <c r="H414" s="63">
        <v>23</v>
      </c>
      <c r="I414" s="63" t="s">
        <v>71</v>
      </c>
      <c r="J414" s="64">
        <v>0</v>
      </c>
      <c r="K414" s="64" t="s">
        <v>44</v>
      </c>
      <c r="L414" s="5" t="s">
        <v>226</v>
      </c>
      <c r="M414" s="5" t="s">
        <v>46</v>
      </c>
      <c r="N414" s="5" t="s">
        <v>591</v>
      </c>
      <c r="O414" s="5" t="s">
        <v>85</v>
      </c>
      <c r="P414" s="5">
        <v>1</v>
      </c>
      <c r="Q414" s="5">
        <v>83</v>
      </c>
      <c r="R414" s="5" t="s">
        <v>8862</v>
      </c>
      <c r="S414" s="68">
        <v>52326254</v>
      </c>
    </row>
    <row r="415" spans="1:19" x14ac:dyDescent="0.25">
      <c r="A415" s="5">
        <v>202445558</v>
      </c>
      <c r="B415" s="5" t="s">
        <v>57</v>
      </c>
      <c r="C415" s="5" t="s">
        <v>127</v>
      </c>
      <c r="D415" s="5" t="s">
        <v>131</v>
      </c>
      <c r="E415" s="58">
        <v>43805</v>
      </c>
      <c r="F415" s="58">
        <v>44170</v>
      </c>
      <c r="G415" s="4" t="s">
        <v>8856</v>
      </c>
      <c r="H415" s="63">
        <v>25</v>
      </c>
      <c r="I415" s="63" t="s">
        <v>62</v>
      </c>
      <c r="J415" s="64">
        <v>0</v>
      </c>
      <c r="K415" s="64" t="s">
        <v>44</v>
      </c>
      <c r="L415" s="5" t="s">
        <v>226</v>
      </c>
      <c r="M415" s="5" t="s">
        <v>46</v>
      </c>
      <c r="N415" s="5" t="s">
        <v>591</v>
      </c>
      <c r="O415" s="5" t="s">
        <v>85</v>
      </c>
      <c r="P415" s="5">
        <v>1</v>
      </c>
      <c r="Q415" s="5">
        <v>92</v>
      </c>
      <c r="R415" s="5" t="s">
        <v>8861</v>
      </c>
      <c r="S415" s="68">
        <v>52326254</v>
      </c>
    </row>
    <row r="416" spans="1:19" x14ac:dyDescent="0.25">
      <c r="A416" s="5">
        <v>202446559</v>
      </c>
      <c r="B416" s="5" t="s">
        <v>57</v>
      </c>
      <c r="C416" s="5" t="s">
        <v>127</v>
      </c>
      <c r="D416" s="5" t="s">
        <v>131</v>
      </c>
      <c r="E416" s="58">
        <v>43808</v>
      </c>
      <c r="F416" s="58">
        <v>44173</v>
      </c>
      <c r="G416" s="4" t="s">
        <v>8856</v>
      </c>
      <c r="H416" s="63">
        <v>26</v>
      </c>
      <c r="I416" s="63" t="s">
        <v>62</v>
      </c>
      <c r="J416" s="64">
        <v>0</v>
      </c>
      <c r="K416" s="64" t="s">
        <v>44</v>
      </c>
      <c r="L416" s="5" t="s">
        <v>226</v>
      </c>
      <c r="M416" s="5" t="s">
        <v>46</v>
      </c>
      <c r="N416" s="5" t="s">
        <v>591</v>
      </c>
      <c r="O416" s="5" t="s">
        <v>85</v>
      </c>
      <c r="P416" s="5">
        <v>1</v>
      </c>
      <c r="Q416" s="5">
        <v>99</v>
      </c>
      <c r="R416" s="5" t="s">
        <v>8863</v>
      </c>
      <c r="S416" s="68">
        <v>52326254</v>
      </c>
    </row>
    <row r="417" spans="1:19" x14ac:dyDescent="0.25">
      <c r="A417" s="5">
        <v>202447560</v>
      </c>
      <c r="B417" s="5" t="s">
        <v>57</v>
      </c>
      <c r="C417" s="5" t="s">
        <v>127</v>
      </c>
      <c r="D417" s="5" t="s">
        <v>131</v>
      </c>
      <c r="E417" s="58">
        <v>43818</v>
      </c>
      <c r="F417" s="58">
        <v>44183</v>
      </c>
      <c r="G417" s="4" t="s">
        <v>8856</v>
      </c>
      <c r="H417" s="63">
        <v>48</v>
      </c>
      <c r="I417" s="63" t="s">
        <v>59</v>
      </c>
      <c r="J417" s="64">
        <v>0</v>
      </c>
      <c r="K417" s="64" t="s">
        <v>44</v>
      </c>
      <c r="L417" s="5" t="s">
        <v>102</v>
      </c>
      <c r="M417" s="5" t="s">
        <v>51</v>
      </c>
      <c r="N417" s="5" t="s">
        <v>591</v>
      </c>
      <c r="O417" s="5" t="s">
        <v>85</v>
      </c>
      <c r="P417" s="5">
        <v>1</v>
      </c>
      <c r="Q417" s="5">
        <v>70</v>
      </c>
      <c r="R417" s="5" t="s">
        <v>8862</v>
      </c>
      <c r="S417" s="68">
        <v>52326254</v>
      </c>
    </row>
    <row r="418" spans="1:19" x14ac:dyDescent="0.25">
      <c r="A418" s="5">
        <v>202448561</v>
      </c>
      <c r="B418" s="5" t="s">
        <v>57</v>
      </c>
      <c r="C418" s="5" t="s">
        <v>127</v>
      </c>
      <c r="D418" s="5" t="s">
        <v>131</v>
      </c>
      <c r="E418" s="58">
        <v>43819</v>
      </c>
      <c r="F418" s="58">
        <v>44184</v>
      </c>
      <c r="G418" s="4" t="s">
        <v>8856</v>
      </c>
      <c r="H418" s="63">
        <v>44</v>
      </c>
      <c r="I418" s="63" t="s">
        <v>69</v>
      </c>
      <c r="J418" s="64">
        <v>0</v>
      </c>
      <c r="K418" s="64" t="s">
        <v>44</v>
      </c>
      <c r="L418" s="5" t="s">
        <v>226</v>
      </c>
      <c r="M418" s="5" t="s">
        <v>46</v>
      </c>
      <c r="N418" s="5" t="s">
        <v>591</v>
      </c>
      <c r="O418" s="5" t="s">
        <v>85</v>
      </c>
      <c r="P418" s="5">
        <v>1</v>
      </c>
      <c r="Q418" s="5">
        <v>81</v>
      </c>
      <c r="R418" s="5" t="s">
        <v>8862</v>
      </c>
      <c r="S418" s="68">
        <v>52326254</v>
      </c>
    </row>
    <row r="419" spans="1:19" x14ac:dyDescent="0.25">
      <c r="A419" s="5">
        <v>202449562</v>
      </c>
      <c r="B419" s="5" t="s">
        <v>57</v>
      </c>
      <c r="C419" s="5" t="s">
        <v>127</v>
      </c>
      <c r="D419" s="5" t="s">
        <v>131</v>
      </c>
      <c r="E419" s="58">
        <v>43832</v>
      </c>
      <c r="F419" s="58">
        <v>44197</v>
      </c>
      <c r="G419" s="4" t="s">
        <v>8857</v>
      </c>
      <c r="H419" s="63">
        <v>37</v>
      </c>
      <c r="I419" s="63" t="s">
        <v>69</v>
      </c>
      <c r="J419" s="64">
        <v>0</v>
      </c>
      <c r="K419" s="64" t="s">
        <v>44</v>
      </c>
      <c r="L419" s="5" t="s">
        <v>226</v>
      </c>
      <c r="M419" s="5" t="s">
        <v>46</v>
      </c>
      <c r="N419" s="5" t="s">
        <v>591</v>
      </c>
      <c r="O419" s="5" t="s">
        <v>85</v>
      </c>
      <c r="P419" s="5">
        <v>1</v>
      </c>
      <c r="Q419" s="5">
        <v>82</v>
      </c>
      <c r="R419" s="5" t="s">
        <v>8862</v>
      </c>
      <c r="S419" s="68">
        <v>52326254</v>
      </c>
    </row>
    <row r="420" spans="1:19" x14ac:dyDescent="0.25">
      <c r="A420" s="5">
        <v>202450563</v>
      </c>
      <c r="B420" s="5" t="s">
        <v>57</v>
      </c>
      <c r="C420" s="5" t="s">
        <v>127</v>
      </c>
      <c r="D420" s="5" t="s">
        <v>131</v>
      </c>
      <c r="E420" s="58">
        <v>43727</v>
      </c>
      <c r="F420" s="58">
        <v>44216</v>
      </c>
      <c r="G420" s="4" t="s">
        <v>8857</v>
      </c>
      <c r="H420" s="63">
        <v>34</v>
      </c>
      <c r="I420" s="63" t="s">
        <v>43</v>
      </c>
      <c r="J420" s="64">
        <v>0</v>
      </c>
      <c r="K420" s="64" t="s">
        <v>55</v>
      </c>
      <c r="L420" s="5" t="s">
        <v>56</v>
      </c>
      <c r="M420" s="5" t="s">
        <v>46</v>
      </c>
      <c r="N420" s="5" t="s">
        <v>591</v>
      </c>
      <c r="O420" s="5" t="s">
        <v>85</v>
      </c>
      <c r="P420" s="5">
        <v>1</v>
      </c>
      <c r="Q420" s="5">
        <v>83</v>
      </c>
      <c r="R420" s="5" t="s">
        <v>8862</v>
      </c>
      <c r="S420" s="68">
        <v>52326254</v>
      </c>
    </row>
    <row r="421" spans="1:19" x14ac:dyDescent="0.25">
      <c r="A421" s="5">
        <v>202451564</v>
      </c>
      <c r="B421" s="5" t="s">
        <v>57</v>
      </c>
      <c r="C421" s="5" t="s">
        <v>127</v>
      </c>
      <c r="D421" s="5" t="s">
        <v>131</v>
      </c>
      <c r="E421" s="58">
        <v>43122</v>
      </c>
      <c r="F421" s="58">
        <v>44217</v>
      </c>
      <c r="G421" s="4" t="s">
        <v>8857</v>
      </c>
      <c r="H421" s="63">
        <v>28</v>
      </c>
      <c r="I421" s="63" t="s">
        <v>62</v>
      </c>
      <c r="J421" s="64">
        <v>0</v>
      </c>
      <c r="K421" s="64" t="s">
        <v>44</v>
      </c>
      <c r="L421" s="5" t="s">
        <v>226</v>
      </c>
      <c r="M421" s="5" t="s">
        <v>46</v>
      </c>
      <c r="N421" s="5" t="s">
        <v>591</v>
      </c>
      <c r="O421" s="5" t="s">
        <v>85</v>
      </c>
      <c r="P421" s="5">
        <v>1</v>
      </c>
      <c r="Q421" s="5">
        <v>89</v>
      </c>
      <c r="R421" s="5" t="s">
        <v>8861</v>
      </c>
      <c r="S421" s="68">
        <v>52326254</v>
      </c>
    </row>
    <row r="422" spans="1:19" x14ac:dyDescent="0.25">
      <c r="A422" s="5">
        <v>202452565</v>
      </c>
      <c r="B422" s="5" t="s">
        <v>57</v>
      </c>
      <c r="C422" s="5" t="s">
        <v>127</v>
      </c>
      <c r="D422" s="5" t="s">
        <v>131</v>
      </c>
      <c r="E422" s="58">
        <v>43805</v>
      </c>
      <c r="F422" s="58">
        <v>44235</v>
      </c>
      <c r="G422" s="4" t="s">
        <v>8857</v>
      </c>
      <c r="H422" s="63">
        <v>26</v>
      </c>
      <c r="I422" s="63" t="s">
        <v>62</v>
      </c>
      <c r="J422" s="64">
        <v>0</v>
      </c>
      <c r="K422" s="64" t="s">
        <v>55</v>
      </c>
      <c r="L422" s="5" t="s">
        <v>56</v>
      </c>
      <c r="M422" s="5" t="s">
        <v>51</v>
      </c>
      <c r="N422" s="5" t="s">
        <v>591</v>
      </c>
      <c r="O422" s="5" t="s">
        <v>85</v>
      </c>
      <c r="P422" s="5">
        <v>1</v>
      </c>
      <c r="Q422" s="5">
        <v>88</v>
      </c>
      <c r="R422" s="5" t="s">
        <v>8861</v>
      </c>
      <c r="S422" s="68">
        <v>52326254</v>
      </c>
    </row>
    <row r="423" spans="1:19" x14ac:dyDescent="0.25">
      <c r="A423" s="5">
        <v>202453566</v>
      </c>
      <c r="B423" s="5" t="s">
        <v>57</v>
      </c>
      <c r="C423" s="5" t="s">
        <v>127</v>
      </c>
      <c r="D423" s="5" t="s">
        <v>131</v>
      </c>
      <c r="E423" s="58">
        <v>43899</v>
      </c>
      <c r="F423" s="58">
        <v>44253</v>
      </c>
      <c r="G423" s="4" t="s">
        <v>8857</v>
      </c>
      <c r="H423" s="63">
        <v>32</v>
      </c>
      <c r="I423" s="63" t="s">
        <v>43</v>
      </c>
      <c r="J423" s="64">
        <v>0</v>
      </c>
      <c r="K423" s="64" t="s">
        <v>55</v>
      </c>
      <c r="L423" s="5" t="s">
        <v>56</v>
      </c>
      <c r="M423" s="5" t="s">
        <v>51</v>
      </c>
      <c r="N423" s="5" t="s">
        <v>591</v>
      </c>
      <c r="O423" s="5" t="s">
        <v>85</v>
      </c>
      <c r="P423" s="5">
        <v>1</v>
      </c>
      <c r="Q423" s="5">
        <v>92</v>
      </c>
      <c r="R423" s="5" t="s">
        <v>8861</v>
      </c>
      <c r="S423" s="68">
        <v>52326254</v>
      </c>
    </row>
    <row r="424" spans="1:19" x14ac:dyDescent="0.25">
      <c r="A424" s="5">
        <v>202454567</v>
      </c>
      <c r="B424" s="5" t="s">
        <v>57</v>
      </c>
      <c r="C424" s="5" t="s">
        <v>127</v>
      </c>
      <c r="D424" s="5" t="s">
        <v>131</v>
      </c>
      <c r="E424" s="58">
        <v>42989</v>
      </c>
      <c r="F424" s="58">
        <v>44265</v>
      </c>
      <c r="G424" s="4" t="s">
        <v>8857</v>
      </c>
      <c r="H424" s="63">
        <v>41</v>
      </c>
      <c r="I424" s="63" t="s">
        <v>69</v>
      </c>
      <c r="J424" s="64">
        <v>0</v>
      </c>
      <c r="K424" s="64" t="s">
        <v>44</v>
      </c>
      <c r="L424" s="5" t="s">
        <v>102</v>
      </c>
      <c r="M424" s="5" t="s">
        <v>51</v>
      </c>
      <c r="N424" s="5" t="s">
        <v>591</v>
      </c>
      <c r="O424" s="5" t="s">
        <v>85</v>
      </c>
      <c r="P424" s="5">
        <v>1</v>
      </c>
      <c r="Q424" s="5">
        <v>92</v>
      </c>
      <c r="R424" s="5" t="s">
        <v>8861</v>
      </c>
      <c r="S424" s="68">
        <v>52326254</v>
      </c>
    </row>
    <row r="425" spans="1:19" x14ac:dyDescent="0.25">
      <c r="A425" s="5">
        <v>202455568</v>
      </c>
      <c r="B425" s="5" t="s">
        <v>57</v>
      </c>
      <c r="C425" s="5" t="s">
        <v>127</v>
      </c>
      <c r="D425" s="5" t="s">
        <v>131</v>
      </c>
      <c r="E425" s="58">
        <v>44256</v>
      </c>
      <c r="F425" s="58">
        <v>44267</v>
      </c>
      <c r="G425" s="4" t="s">
        <v>8857</v>
      </c>
      <c r="H425" s="63">
        <v>43</v>
      </c>
      <c r="I425" s="63" t="s">
        <v>69</v>
      </c>
      <c r="J425" s="64">
        <v>0</v>
      </c>
      <c r="K425" s="64" t="s">
        <v>55</v>
      </c>
      <c r="L425" s="5" t="s">
        <v>56</v>
      </c>
      <c r="M425" s="5" t="s">
        <v>51</v>
      </c>
      <c r="N425" s="5" t="s">
        <v>591</v>
      </c>
      <c r="O425" s="5" t="s">
        <v>85</v>
      </c>
      <c r="P425" s="5">
        <v>1</v>
      </c>
      <c r="Q425" s="5">
        <v>96</v>
      </c>
      <c r="R425" s="5" t="s">
        <v>8863</v>
      </c>
      <c r="S425" s="68">
        <v>52326254</v>
      </c>
    </row>
    <row r="426" spans="1:19" x14ac:dyDescent="0.25">
      <c r="A426" s="5">
        <v>202456569</v>
      </c>
      <c r="B426" s="5" t="s">
        <v>57</v>
      </c>
      <c r="C426" s="5" t="s">
        <v>127</v>
      </c>
      <c r="D426" s="5" t="s">
        <v>131</v>
      </c>
      <c r="E426" s="58">
        <v>41533</v>
      </c>
      <c r="F426" s="58">
        <v>44270</v>
      </c>
      <c r="G426" s="4" t="s">
        <v>8857</v>
      </c>
      <c r="H426" s="63">
        <v>33</v>
      </c>
      <c r="I426" s="63" t="s">
        <v>43</v>
      </c>
      <c r="J426" s="64">
        <v>0</v>
      </c>
      <c r="K426" s="64" t="s">
        <v>44</v>
      </c>
      <c r="L426" s="5" t="s">
        <v>45</v>
      </c>
      <c r="M426" s="5" t="s">
        <v>51</v>
      </c>
      <c r="N426" s="5" t="s">
        <v>591</v>
      </c>
      <c r="O426" s="5" t="s">
        <v>85</v>
      </c>
      <c r="P426" s="5">
        <v>1</v>
      </c>
      <c r="Q426" s="5">
        <v>85</v>
      </c>
      <c r="R426" s="5" t="s">
        <v>8861</v>
      </c>
      <c r="S426" s="68">
        <v>52326254</v>
      </c>
    </row>
    <row r="427" spans="1:19" x14ac:dyDescent="0.25">
      <c r="A427" s="5">
        <v>202457570</v>
      </c>
      <c r="B427" s="5" t="s">
        <v>57</v>
      </c>
      <c r="C427" s="5" t="s">
        <v>127</v>
      </c>
      <c r="D427" s="5" t="s">
        <v>131</v>
      </c>
      <c r="E427" s="58">
        <v>43740</v>
      </c>
      <c r="F427" s="58">
        <v>44319</v>
      </c>
      <c r="G427" s="4" t="s">
        <v>8857</v>
      </c>
      <c r="H427" s="63">
        <v>31</v>
      </c>
      <c r="I427" s="63" t="s">
        <v>43</v>
      </c>
      <c r="J427" s="64">
        <v>0</v>
      </c>
      <c r="K427" s="64" t="s">
        <v>55</v>
      </c>
      <c r="L427" s="5" t="s">
        <v>56</v>
      </c>
      <c r="M427" s="5" t="s">
        <v>51</v>
      </c>
      <c r="N427" s="5" t="s">
        <v>591</v>
      </c>
      <c r="O427" s="5" t="s">
        <v>85</v>
      </c>
      <c r="P427" s="5">
        <v>1</v>
      </c>
      <c r="Q427" s="5">
        <v>81</v>
      </c>
      <c r="R427" s="5" t="s">
        <v>8862</v>
      </c>
      <c r="S427" s="68">
        <v>52326254</v>
      </c>
    </row>
    <row r="428" spans="1:19" x14ac:dyDescent="0.25">
      <c r="A428" s="5">
        <v>202458571</v>
      </c>
      <c r="B428" s="5" t="s">
        <v>57</v>
      </c>
      <c r="C428" s="5" t="s">
        <v>127</v>
      </c>
      <c r="D428" s="5" t="s">
        <v>131</v>
      </c>
      <c r="E428" s="58">
        <v>43763</v>
      </c>
      <c r="F428" s="58">
        <v>44347</v>
      </c>
      <c r="G428" s="4" t="s">
        <v>8857</v>
      </c>
      <c r="H428" s="63">
        <v>39</v>
      </c>
      <c r="I428" s="63" t="s">
        <v>69</v>
      </c>
      <c r="J428" s="64">
        <v>0</v>
      </c>
      <c r="K428" s="64" t="s">
        <v>55</v>
      </c>
      <c r="L428" s="5" t="s">
        <v>56</v>
      </c>
      <c r="M428" s="5" t="s">
        <v>51</v>
      </c>
      <c r="N428" s="5" t="s">
        <v>591</v>
      </c>
      <c r="O428" s="5" t="s">
        <v>85</v>
      </c>
      <c r="P428" s="5">
        <v>1</v>
      </c>
      <c r="Q428" s="5">
        <v>95</v>
      </c>
      <c r="R428" s="5" t="s">
        <v>8863</v>
      </c>
      <c r="S428" s="68">
        <v>52326254</v>
      </c>
    </row>
    <row r="429" spans="1:19" x14ac:dyDescent="0.25">
      <c r="A429" s="5">
        <v>202459572</v>
      </c>
      <c r="B429" s="5" t="s">
        <v>57</v>
      </c>
      <c r="C429" s="5" t="s">
        <v>127</v>
      </c>
      <c r="D429" s="5" t="s">
        <v>131</v>
      </c>
      <c r="E429" s="58">
        <v>44179</v>
      </c>
      <c r="F429" s="58">
        <v>44408</v>
      </c>
      <c r="G429" s="4" t="s">
        <v>8857</v>
      </c>
      <c r="H429" s="63">
        <v>35</v>
      </c>
      <c r="I429" s="63" t="s">
        <v>43</v>
      </c>
      <c r="J429" s="64">
        <v>0</v>
      </c>
      <c r="K429" s="64" t="s">
        <v>55</v>
      </c>
      <c r="L429" s="5" t="s">
        <v>56</v>
      </c>
      <c r="M429" s="5" t="s">
        <v>51</v>
      </c>
      <c r="N429" s="5" t="s">
        <v>591</v>
      </c>
      <c r="O429" s="5" t="s">
        <v>85</v>
      </c>
      <c r="P429" s="5">
        <v>1</v>
      </c>
      <c r="Q429" s="5">
        <v>83</v>
      </c>
      <c r="R429" s="5" t="s">
        <v>8862</v>
      </c>
      <c r="S429" s="68">
        <v>52326254</v>
      </c>
    </row>
    <row r="430" spans="1:19" x14ac:dyDescent="0.25">
      <c r="A430" s="5">
        <v>202460573</v>
      </c>
      <c r="B430" s="5" t="s">
        <v>57</v>
      </c>
      <c r="C430" s="5" t="s">
        <v>127</v>
      </c>
      <c r="D430" s="5" t="s">
        <v>131</v>
      </c>
      <c r="E430" s="58">
        <v>43808</v>
      </c>
      <c r="F430" s="58">
        <v>44470</v>
      </c>
      <c r="G430" s="4" t="s">
        <v>8857</v>
      </c>
      <c r="H430" s="63">
        <v>25</v>
      </c>
      <c r="I430" s="63" t="s">
        <v>62</v>
      </c>
      <c r="J430" s="64">
        <v>0</v>
      </c>
      <c r="K430" s="64" t="s">
        <v>55</v>
      </c>
      <c r="L430" s="5" t="s">
        <v>56</v>
      </c>
      <c r="M430" s="5" t="s">
        <v>51</v>
      </c>
      <c r="N430" s="5" t="s">
        <v>591</v>
      </c>
      <c r="O430" s="5" t="s">
        <v>85</v>
      </c>
      <c r="P430" s="5">
        <v>1</v>
      </c>
      <c r="Q430" s="5">
        <v>75</v>
      </c>
      <c r="R430" s="5" t="s">
        <v>8862</v>
      </c>
      <c r="S430" s="68">
        <v>52326254</v>
      </c>
    </row>
    <row r="431" spans="1:19" x14ac:dyDescent="0.25">
      <c r="A431" s="5">
        <v>202461574</v>
      </c>
      <c r="B431" s="5" t="s">
        <v>57</v>
      </c>
      <c r="C431" s="5" t="s">
        <v>127</v>
      </c>
      <c r="D431" s="5" t="s">
        <v>131</v>
      </c>
      <c r="E431" s="58">
        <v>43819</v>
      </c>
      <c r="F431" s="58">
        <v>44475</v>
      </c>
      <c r="G431" s="4" t="s">
        <v>8857</v>
      </c>
      <c r="H431" s="63">
        <v>30</v>
      </c>
      <c r="I431" s="63" t="s">
        <v>62</v>
      </c>
      <c r="J431" s="64">
        <v>0</v>
      </c>
      <c r="K431" s="64" t="s">
        <v>55</v>
      </c>
      <c r="L431" s="5" t="s">
        <v>56</v>
      </c>
      <c r="M431" s="5" t="s">
        <v>51</v>
      </c>
      <c r="N431" s="5" t="s">
        <v>591</v>
      </c>
      <c r="O431" s="5" t="s">
        <v>85</v>
      </c>
      <c r="P431" s="5">
        <v>1</v>
      </c>
      <c r="Q431" s="5">
        <v>85</v>
      </c>
      <c r="R431" s="5" t="s">
        <v>8861</v>
      </c>
      <c r="S431" s="68">
        <v>52326254</v>
      </c>
    </row>
    <row r="432" spans="1:19" x14ac:dyDescent="0.25">
      <c r="A432" s="5">
        <v>202462575</v>
      </c>
      <c r="B432" s="5" t="s">
        <v>57</v>
      </c>
      <c r="C432" s="5" t="s">
        <v>127</v>
      </c>
      <c r="D432" s="5" t="s">
        <v>131</v>
      </c>
      <c r="E432" s="58">
        <v>43713</v>
      </c>
      <c r="F432" s="58">
        <v>44515</v>
      </c>
      <c r="G432" s="4" t="s">
        <v>8857</v>
      </c>
      <c r="H432" s="63">
        <v>30</v>
      </c>
      <c r="I432" s="63" t="s">
        <v>62</v>
      </c>
      <c r="J432" s="64">
        <v>0</v>
      </c>
      <c r="K432" s="64" t="s">
        <v>44</v>
      </c>
      <c r="L432" s="5" t="s">
        <v>209</v>
      </c>
      <c r="M432" s="5" t="s">
        <v>46</v>
      </c>
      <c r="N432" s="5" t="s">
        <v>591</v>
      </c>
      <c r="O432" s="5" t="s">
        <v>85</v>
      </c>
      <c r="P432" s="5">
        <v>1</v>
      </c>
      <c r="Q432" s="5">
        <v>72</v>
      </c>
      <c r="R432" s="5" t="s">
        <v>8862</v>
      </c>
      <c r="S432" s="68">
        <v>52326254</v>
      </c>
    </row>
    <row r="433" spans="1:19" x14ac:dyDescent="0.25">
      <c r="A433" s="5">
        <v>202463576</v>
      </c>
      <c r="B433" s="5" t="s">
        <v>57</v>
      </c>
      <c r="C433" s="5" t="s">
        <v>127</v>
      </c>
      <c r="D433" s="5" t="s">
        <v>131</v>
      </c>
      <c r="E433" s="58">
        <v>43871</v>
      </c>
      <c r="F433" s="58">
        <v>44575</v>
      </c>
      <c r="G433" s="4" t="s">
        <v>8858</v>
      </c>
      <c r="H433" s="63">
        <v>35</v>
      </c>
      <c r="I433" s="63" t="s">
        <v>43</v>
      </c>
      <c r="J433" s="64">
        <v>0</v>
      </c>
      <c r="K433" s="64" t="s">
        <v>55</v>
      </c>
      <c r="L433" s="5" t="s">
        <v>56</v>
      </c>
      <c r="M433" s="5" t="s">
        <v>51</v>
      </c>
      <c r="N433" s="5" t="s">
        <v>591</v>
      </c>
      <c r="O433" s="5" t="s">
        <v>85</v>
      </c>
      <c r="P433" s="5">
        <v>1</v>
      </c>
      <c r="Q433" s="5">
        <v>83</v>
      </c>
      <c r="R433" s="5" t="s">
        <v>8862</v>
      </c>
      <c r="S433" s="68">
        <v>52326254</v>
      </c>
    </row>
    <row r="434" spans="1:19" x14ac:dyDescent="0.25">
      <c r="A434" s="5">
        <v>202464577</v>
      </c>
      <c r="B434" s="5" t="s">
        <v>57</v>
      </c>
      <c r="C434" s="5" t="s">
        <v>127</v>
      </c>
      <c r="D434" s="5" t="s">
        <v>131</v>
      </c>
      <c r="E434" s="58">
        <v>43899</v>
      </c>
      <c r="F434" s="58">
        <v>44628</v>
      </c>
      <c r="G434" s="4" t="s">
        <v>8858</v>
      </c>
      <c r="H434" s="63">
        <v>25</v>
      </c>
      <c r="I434" s="63" t="s">
        <v>62</v>
      </c>
      <c r="J434" s="64">
        <v>0</v>
      </c>
      <c r="K434" s="64" t="s">
        <v>44</v>
      </c>
      <c r="L434" s="5" t="s">
        <v>102</v>
      </c>
      <c r="M434" s="5" t="s">
        <v>51</v>
      </c>
      <c r="N434" s="5" t="s">
        <v>591</v>
      </c>
      <c r="O434" s="5" t="s">
        <v>85</v>
      </c>
      <c r="P434" s="5">
        <v>1</v>
      </c>
      <c r="Q434" s="5">
        <v>74</v>
      </c>
      <c r="R434" s="5" t="s">
        <v>8862</v>
      </c>
      <c r="S434" s="68">
        <v>52326254</v>
      </c>
    </row>
    <row r="435" spans="1:19" x14ac:dyDescent="0.25">
      <c r="A435" s="5">
        <v>202465578</v>
      </c>
      <c r="B435" s="5" t="s">
        <v>89</v>
      </c>
      <c r="C435" s="5" t="s">
        <v>14</v>
      </c>
      <c r="D435" s="5" t="s">
        <v>67</v>
      </c>
      <c r="E435" s="58">
        <v>43724</v>
      </c>
      <c r="F435" s="58">
        <v>43881</v>
      </c>
      <c r="G435" s="4" t="s">
        <v>8856</v>
      </c>
      <c r="H435" s="63">
        <v>30</v>
      </c>
      <c r="I435" s="63" t="s">
        <v>62</v>
      </c>
      <c r="J435" s="64">
        <v>0</v>
      </c>
      <c r="K435" s="64" t="s">
        <v>55</v>
      </c>
      <c r="L435" s="5" t="s">
        <v>56</v>
      </c>
      <c r="M435" s="5" t="s">
        <v>51</v>
      </c>
      <c r="N435" s="5" t="s">
        <v>591</v>
      </c>
      <c r="O435" s="5" t="s">
        <v>85</v>
      </c>
      <c r="P435" s="5">
        <v>1</v>
      </c>
      <c r="Q435" s="5">
        <v>72</v>
      </c>
      <c r="R435" s="5" t="s">
        <v>8862</v>
      </c>
      <c r="S435" s="68">
        <v>52326254</v>
      </c>
    </row>
    <row r="436" spans="1:19" x14ac:dyDescent="0.25">
      <c r="A436" s="5">
        <v>202466579</v>
      </c>
      <c r="B436" s="5" t="s">
        <v>89</v>
      </c>
      <c r="C436" s="5" t="s">
        <v>14</v>
      </c>
      <c r="D436" s="5" t="s">
        <v>67</v>
      </c>
      <c r="E436" s="58">
        <v>43775</v>
      </c>
      <c r="F436" s="58">
        <v>43892</v>
      </c>
      <c r="G436" s="4" t="s">
        <v>8856</v>
      </c>
      <c r="H436" s="63">
        <v>31</v>
      </c>
      <c r="I436" s="63" t="s">
        <v>43</v>
      </c>
      <c r="J436" s="64">
        <v>0</v>
      </c>
      <c r="K436" s="64" t="s">
        <v>55</v>
      </c>
      <c r="L436" s="5" t="s">
        <v>56</v>
      </c>
      <c r="M436" s="5" t="s">
        <v>51</v>
      </c>
      <c r="N436" s="5" t="s">
        <v>591</v>
      </c>
      <c r="O436" s="5" t="s">
        <v>85</v>
      </c>
      <c r="P436" s="5">
        <v>1</v>
      </c>
      <c r="Q436" s="5">
        <v>79</v>
      </c>
      <c r="R436" s="5" t="s">
        <v>8862</v>
      </c>
      <c r="S436" s="68">
        <v>52326254</v>
      </c>
    </row>
    <row r="437" spans="1:19" x14ac:dyDescent="0.25">
      <c r="A437" s="5">
        <v>202467580</v>
      </c>
      <c r="B437" s="5" t="s">
        <v>89</v>
      </c>
      <c r="C437" s="5" t="s">
        <v>127</v>
      </c>
      <c r="D437" s="5" t="s">
        <v>131</v>
      </c>
      <c r="E437" s="58">
        <v>43865</v>
      </c>
      <c r="F437" s="58">
        <v>43924</v>
      </c>
      <c r="G437" s="4" t="s">
        <v>8856</v>
      </c>
      <c r="H437" s="63">
        <v>30</v>
      </c>
      <c r="I437" s="63" t="s">
        <v>62</v>
      </c>
      <c r="J437" s="64">
        <v>0</v>
      </c>
      <c r="K437" s="64" t="s">
        <v>44</v>
      </c>
      <c r="L437" s="5" t="s">
        <v>45</v>
      </c>
      <c r="M437" s="5" t="s">
        <v>46</v>
      </c>
      <c r="N437" s="5" t="s">
        <v>591</v>
      </c>
      <c r="O437" s="5" t="s">
        <v>85</v>
      </c>
      <c r="P437" s="5">
        <v>1</v>
      </c>
      <c r="Q437" s="5">
        <v>75</v>
      </c>
      <c r="R437" s="5" t="s">
        <v>8862</v>
      </c>
      <c r="S437" s="68">
        <v>52326254</v>
      </c>
    </row>
    <row r="438" spans="1:19" x14ac:dyDescent="0.25">
      <c r="A438" s="5">
        <v>202468581</v>
      </c>
      <c r="B438" s="5" t="s">
        <v>89</v>
      </c>
      <c r="C438" s="5" t="s">
        <v>127</v>
      </c>
      <c r="D438" s="5" t="s">
        <v>131</v>
      </c>
      <c r="E438" s="58">
        <v>43735</v>
      </c>
      <c r="F438" s="58">
        <v>43990</v>
      </c>
      <c r="G438" s="4" t="s">
        <v>8856</v>
      </c>
      <c r="H438" s="63">
        <v>33</v>
      </c>
      <c r="I438" s="63" t="s">
        <v>43</v>
      </c>
      <c r="J438" s="64">
        <v>0</v>
      </c>
      <c r="K438" s="64" t="s">
        <v>55</v>
      </c>
      <c r="L438" s="5" t="s">
        <v>56</v>
      </c>
      <c r="M438" s="5" t="s">
        <v>46</v>
      </c>
      <c r="N438" s="5" t="s">
        <v>591</v>
      </c>
      <c r="O438" s="5" t="s">
        <v>85</v>
      </c>
      <c r="P438" s="5">
        <v>1</v>
      </c>
      <c r="Q438" s="5">
        <v>86</v>
      </c>
      <c r="R438" s="5" t="s">
        <v>8861</v>
      </c>
      <c r="S438" s="68">
        <v>52326254</v>
      </c>
    </row>
    <row r="439" spans="1:19" x14ac:dyDescent="0.25">
      <c r="A439" s="5">
        <v>202469582</v>
      </c>
      <c r="B439" s="5" t="s">
        <v>89</v>
      </c>
      <c r="C439" s="5" t="s">
        <v>127</v>
      </c>
      <c r="D439" s="5" t="s">
        <v>131</v>
      </c>
      <c r="E439" s="58">
        <v>43906</v>
      </c>
      <c r="F439" s="58">
        <v>44032</v>
      </c>
      <c r="G439" s="4" t="s">
        <v>8856</v>
      </c>
      <c r="H439" s="63">
        <v>27</v>
      </c>
      <c r="I439" s="63" t="s">
        <v>62</v>
      </c>
      <c r="J439" s="64">
        <v>0</v>
      </c>
      <c r="K439" s="64" t="s">
        <v>55</v>
      </c>
      <c r="L439" s="5" t="s">
        <v>56</v>
      </c>
      <c r="M439" s="5" t="s">
        <v>51</v>
      </c>
      <c r="N439" s="5" t="s">
        <v>591</v>
      </c>
      <c r="O439" s="5" t="s">
        <v>85</v>
      </c>
      <c r="P439" s="5">
        <v>1</v>
      </c>
      <c r="Q439" s="5">
        <v>70</v>
      </c>
      <c r="R439" s="5" t="s">
        <v>8862</v>
      </c>
      <c r="S439" s="68">
        <v>52326254</v>
      </c>
    </row>
    <row r="440" spans="1:19" x14ac:dyDescent="0.25">
      <c r="A440" s="5">
        <v>202470583</v>
      </c>
      <c r="B440" s="5" t="s">
        <v>89</v>
      </c>
      <c r="C440" s="5" t="s">
        <v>127</v>
      </c>
      <c r="D440" s="5" t="s">
        <v>131</v>
      </c>
      <c r="E440" s="58">
        <v>43417</v>
      </c>
      <c r="F440" s="58">
        <v>44085</v>
      </c>
      <c r="G440" s="4" t="s">
        <v>8856</v>
      </c>
      <c r="H440" s="63">
        <v>38</v>
      </c>
      <c r="I440" s="63" t="s">
        <v>69</v>
      </c>
      <c r="J440" s="64">
        <v>0</v>
      </c>
      <c r="K440" s="64" t="s">
        <v>55</v>
      </c>
      <c r="L440" s="5" t="s">
        <v>56</v>
      </c>
      <c r="M440" s="5" t="s">
        <v>51</v>
      </c>
      <c r="N440" s="5" t="s">
        <v>591</v>
      </c>
      <c r="O440" s="5" t="s">
        <v>85</v>
      </c>
      <c r="P440" s="5">
        <v>1</v>
      </c>
      <c r="Q440" s="5">
        <v>87</v>
      </c>
      <c r="R440" s="5" t="s">
        <v>8861</v>
      </c>
      <c r="S440" s="68">
        <v>52326254</v>
      </c>
    </row>
    <row r="441" spans="1:19" x14ac:dyDescent="0.25">
      <c r="A441" s="5">
        <v>202471584</v>
      </c>
      <c r="B441" s="5" t="s">
        <v>89</v>
      </c>
      <c r="C441" s="5" t="s">
        <v>127</v>
      </c>
      <c r="D441" s="5" t="s">
        <v>131</v>
      </c>
      <c r="E441" s="58">
        <v>43726</v>
      </c>
      <c r="F441" s="58">
        <v>44091</v>
      </c>
      <c r="G441" s="4" t="s">
        <v>8856</v>
      </c>
      <c r="H441" s="63">
        <v>33</v>
      </c>
      <c r="I441" s="63" t="s">
        <v>43</v>
      </c>
      <c r="J441" s="64">
        <v>0</v>
      </c>
      <c r="K441" s="64" t="s">
        <v>44</v>
      </c>
      <c r="L441" s="5" t="s">
        <v>102</v>
      </c>
      <c r="M441" s="5" t="s">
        <v>51</v>
      </c>
      <c r="N441" s="5" t="s">
        <v>591</v>
      </c>
      <c r="O441" s="5" t="s">
        <v>85</v>
      </c>
      <c r="P441" s="5">
        <v>1</v>
      </c>
      <c r="Q441" s="5">
        <v>89</v>
      </c>
      <c r="R441" s="5" t="s">
        <v>8861</v>
      </c>
      <c r="S441" s="68">
        <v>52326254</v>
      </c>
    </row>
    <row r="442" spans="1:19" x14ac:dyDescent="0.25">
      <c r="A442" s="5">
        <v>202472585</v>
      </c>
      <c r="B442" s="5" t="s">
        <v>89</v>
      </c>
      <c r="C442" s="5" t="s">
        <v>127</v>
      </c>
      <c r="D442" s="5" t="s">
        <v>131</v>
      </c>
      <c r="E442" s="58">
        <v>43753</v>
      </c>
      <c r="F442" s="58">
        <v>44118</v>
      </c>
      <c r="G442" s="4" t="s">
        <v>8856</v>
      </c>
      <c r="H442" s="63">
        <v>27</v>
      </c>
      <c r="I442" s="63" t="s">
        <v>62</v>
      </c>
      <c r="J442" s="64">
        <v>0</v>
      </c>
      <c r="K442" s="64" t="s">
        <v>44</v>
      </c>
      <c r="L442" s="5" t="s">
        <v>102</v>
      </c>
      <c r="M442" s="5" t="s">
        <v>46</v>
      </c>
      <c r="N442" s="5" t="s">
        <v>591</v>
      </c>
      <c r="O442" s="5" t="s">
        <v>85</v>
      </c>
      <c r="P442" s="5">
        <v>1</v>
      </c>
      <c r="Q442" s="5">
        <v>88</v>
      </c>
      <c r="R442" s="5" t="s">
        <v>8861</v>
      </c>
      <c r="S442" s="68">
        <v>52326254</v>
      </c>
    </row>
    <row r="443" spans="1:19" x14ac:dyDescent="0.25">
      <c r="A443" s="5">
        <v>202473586</v>
      </c>
      <c r="B443" s="5" t="s">
        <v>89</v>
      </c>
      <c r="C443" s="5" t="s">
        <v>127</v>
      </c>
      <c r="D443" s="5" t="s">
        <v>131</v>
      </c>
      <c r="E443" s="58">
        <v>43726</v>
      </c>
      <c r="F443" s="58">
        <v>44124</v>
      </c>
      <c r="G443" s="4" t="s">
        <v>8856</v>
      </c>
      <c r="H443" s="63">
        <v>24</v>
      </c>
      <c r="I443" s="63" t="s">
        <v>71</v>
      </c>
      <c r="J443" s="64">
        <v>0</v>
      </c>
      <c r="K443" s="64" t="s">
        <v>55</v>
      </c>
      <c r="L443" s="5" t="s">
        <v>56</v>
      </c>
      <c r="M443" s="5" t="s">
        <v>51</v>
      </c>
      <c r="N443" s="5" t="s">
        <v>591</v>
      </c>
      <c r="O443" s="5" t="s">
        <v>85</v>
      </c>
      <c r="P443" s="5">
        <v>1</v>
      </c>
      <c r="Q443" s="5">
        <v>86</v>
      </c>
      <c r="R443" s="5" t="s">
        <v>8861</v>
      </c>
      <c r="S443" s="68">
        <v>52326254</v>
      </c>
    </row>
    <row r="444" spans="1:19" x14ac:dyDescent="0.25">
      <c r="A444" s="5">
        <v>202474587</v>
      </c>
      <c r="B444" s="5" t="s">
        <v>89</v>
      </c>
      <c r="C444" s="5" t="s">
        <v>127</v>
      </c>
      <c r="D444" s="5" t="s">
        <v>131</v>
      </c>
      <c r="E444" s="58">
        <v>43819</v>
      </c>
      <c r="F444" s="58">
        <v>44218</v>
      </c>
      <c r="G444" s="4" t="s">
        <v>8857</v>
      </c>
      <c r="H444" s="63">
        <v>46</v>
      </c>
      <c r="I444" s="63" t="s">
        <v>59</v>
      </c>
      <c r="J444" s="64">
        <v>0</v>
      </c>
      <c r="K444" s="64" t="s">
        <v>55</v>
      </c>
      <c r="L444" s="5" t="s">
        <v>56</v>
      </c>
      <c r="M444" s="5" t="s">
        <v>51</v>
      </c>
      <c r="N444" s="5" t="s">
        <v>591</v>
      </c>
      <c r="O444" s="5" t="s">
        <v>85</v>
      </c>
      <c r="P444" s="5">
        <v>1</v>
      </c>
      <c r="Q444" s="5">
        <v>89</v>
      </c>
      <c r="R444" s="5" t="s">
        <v>8861</v>
      </c>
      <c r="S444" s="68">
        <v>52326254</v>
      </c>
    </row>
    <row r="445" spans="1:19" x14ac:dyDescent="0.25">
      <c r="A445" s="5">
        <v>202475588</v>
      </c>
      <c r="B445" s="5" t="s">
        <v>89</v>
      </c>
      <c r="C445" s="5" t="s">
        <v>127</v>
      </c>
      <c r="D445" s="5" t="s">
        <v>131</v>
      </c>
      <c r="E445" s="58">
        <v>43360</v>
      </c>
      <c r="F445" s="58">
        <v>44286</v>
      </c>
      <c r="G445" s="4" t="s">
        <v>8857</v>
      </c>
      <c r="H445" s="63">
        <v>27</v>
      </c>
      <c r="I445" s="63" t="s">
        <v>62</v>
      </c>
      <c r="J445" s="64">
        <v>0</v>
      </c>
      <c r="K445" s="64" t="s">
        <v>55</v>
      </c>
      <c r="L445" s="5" t="s">
        <v>56</v>
      </c>
      <c r="M445" s="5" t="s">
        <v>46</v>
      </c>
      <c r="N445" s="5" t="s">
        <v>591</v>
      </c>
      <c r="O445" s="5" t="s">
        <v>85</v>
      </c>
      <c r="P445" s="5">
        <v>1</v>
      </c>
      <c r="Q445" s="5">
        <v>86</v>
      </c>
      <c r="R445" s="5" t="s">
        <v>8861</v>
      </c>
      <c r="S445" s="68">
        <v>52326254</v>
      </c>
    </row>
    <row r="446" spans="1:19" x14ac:dyDescent="0.25">
      <c r="A446" s="5">
        <v>202476589</v>
      </c>
      <c r="B446" s="5" t="s">
        <v>89</v>
      </c>
      <c r="C446" s="5" t="s">
        <v>127</v>
      </c>
      <c r="D446" s="5" t="s">
        <v>131</v>
      </c>
      <c r="E446" s="58">
        <v>44019</v>
      </c>
      <c r="F446" s="58">
        <v>44286</v>
      </c>
      <c r="G446" s="4" t="s">
        <v>8857</v>
      </c>
      <c r="H446" s="63">
        <v>36</v>
      </c>
      <c r="I446" s="63" t="s">
        <v>69</v>
      </c>
      <c r="J446" s="64">
        <v>0</v>
      </c>
      <c r="K446" s="64" t="s">
        <v>55</v>
      </c>
      <c r="L446" s="5" t="s">
        <v>56</v>
      </c>
      <c r="M446" s="5" t="s">
        <v>51</v>
      </c>
      <c r="N446" s="5" t="s">
        <v>591</v>
      </c>
      <c r="O446" s="5" t="s">
        <v>85</v>
      </c>
      <c r="P446" s="5">
        <v>1</v>
      </c>
      <c r="Q446" s="5">
        <v>98</v>
      </c>
      <c r="R446" s="5" t="s">
        <v>8863</v>
      </c>
      <c r="S446" s="68">
        <v>52326254</v>
      </c>
    </row>
    <row r="447" spans="1:19" x14ac:dyDescent="0.25">
      <c r="A447" s="5">
        <v>202477590</v>
      </c>
      <c r="B447" s="5" t="s">
        <v>89</v>
      </c>
      <c r="C447" s="5" t="s">
        <v>127</v>
      </c>
      <c r="D447" s="5" t="s">
        <v>131</v>
      </c>
      <c r="E447" s="58">
        <v>43753</v>
      </c>
      <c r="F447" s="58">
        <v>44300</v>
      </c>
      <c r="G447" s="4" t="s">
        <v>8857</v>
      </c>
      <c r="H447" s="63">
        <v>48</v>
      </c>
      <c r="I447" s="63" t="s">
        <v>59</v>
      </c>
      <c r="J447" s="64">
        <v>0</v>
      </c>
      <c r="K447" s="64" t="s">
        <v>44</v>
      </c>
      <c r="L447" s="5" t="s">
        <v>45</v>
      </c>
      <c r="M447" s="5" t="s">
        <v>51</v>
      </c>
      <c r="N447" s="5" t="s">
        <v>591</v>
      </c>
      <c r="O447" s="5" t="s">
        <v>85</v>
      </c>
      <c r="P447" s="5">
        <v>1</v>
      </c>
      <c r="Q447" s="5">
        <v>78</v>
      </c>
      <c r="R447" s="5" t="s">
        <v>8862</v>
      </c>
      <c r="S447" s="68">
        <v>52326254</v>
      </c>
    </row>
    <row r="448" spans="1:19" x14ac:dyDescent="0.25">
      <c r="A448" s="5">
        <v>202478591</v>
      </c>
      <c r="B448" s="5" t="s">
        <v>89</v>
      </c>
      <c r="C448" s="5" t="s">
        <v>127</v>
      </c>
      <c r="D448" s="5" t="s">
        <v>131</v>
      </c>
      <c r="E448" s="58">
        <v>42530</v>
      </c>
      <c r="F448" s="58">
        <v>44347</v>
      </c>
      <c r="G448" s="4" t="s">
        <v>8857</v>
      </c>
      <c r="H448" s="63">
        <v>39</v>
      </c>
      <c r="I448" s="63" t="s">
        <v>69</v>
      </c>
      <c r="J448" s="64">
        <v>0</v>
      </c>
      <c r="K448" s="64" t="s">
        <v>55</v>
      </c>
      <c r="L448" s="5" t="s">
        <v>56</v>
      </c>
      <c r="M448" s="5" t="s">
        <v>46</v>
      </c>
      <c r="N448" s="5" t="s">
        <v>591</v>
      </c>
      <c r="O448" s="5" t="s">
        <v>85</v>
      </c>
      <c r="P448" s="5">
        <v>1</v>
      </c>
      <c r="Q448" s="5">
        <v>93</v>
      </c>
      <c r="R448" s="5" t="s">
        <v>8861</v>
      </c>
      <c r="S448" s="68">
        <v>52326254</v>
      </c>
    </row>
    <row r="449" spans="1:19" x14ac:dyDescent="0.25">
      <c r="A449" s="5">
        <v>202479592</v>
      </c>
      <c r="B449" s="5" t="s">
        <v>89</v>
      </c>
      <c r="C449" s="5" t="s">
        <v>127</v>
      </c>
      <c r="D449" s="5" t="s">
        <v>131</v>
      </c>
      <c r="E449" s="58">
        <v>43805</v>
      </c>
      <c r="F449" s="58">
        <v>44363</v>
      </c>
      <c r="G449" s="4" t="s">
        <v>8857</v>
      </c>
      <c r="H449" s="63">
        <v>31</v>
      </c>
      <c r="I449" s="63" t="s">
        <v>43</v>
      </c>
      <c r="J449" s="64">
        <v>0</v>
      </c>
      <c r="K449" s="64" t="s">
        <v>55</v>
      </c>
      <c r="L449" s="5" t="s">
        <v>56</v>
      </c>
      <c r="M449" s="5" t="s">
        <v>51</v>
      </c>
      <c r="N449" s="5" t="s">
        <v>591</v>
      </c>
      <c r="O449" s="5" t="s">
        <v>85</v>
      </c>
      <c r="P449" s="5">
        <v>1</v>
      </c>
      <c r="Q449" s="5">
        <v>92</v>
      </c>
      <c r="R449" s="5" t="s">
        <v>8861</v>
      </c>
      <c r="S449" s="68">
        <v>52326254</v>
      </c>
    </row>
    <row r="450" spans="1:19" x14ac:dyDescent="0.25">
      <c r="A450" s="5">
        <v>202480593</v>
      </c>
      <c r="B450" s="5" t="s">
        <v>89</v>
      </c>
      <c r="C450" s="5" t="s">
        <v>127</v>
      </c>
      <c r="D450" s="5" t="s">
        <v>131</v>
      </c>
      <c r="E450" s="58">
        <v>42530</v>
      </c>
      <c r="F450" s="58">
        <v>44439</v>
      </c>
      <c r="G450" s="4" t="s">
        <v>8857</v>
      </c>
      <c r="H450" s="63">
        <v>49</v>
      </c>
      <c r="I450" s="63" t="s">
        <v>59</v>
      </c>
      <c r="J450" s="64">
        <v>0</v>
      </c>
      <c r="K450" s="64" t="s">
        <v>44</v>
      </c>
      <c r="L450" s="5" t="s">
        <v>102</v>
      </c>
      <c r="M450" s="5" t="s">
        <v>51</v>
      </c>
      <c r="N450" s="5" t="s">
        <v>591</v>
      </c>
      <c r="O450" s="5" t="s">
        <v>85</v>
      </c>
      <c r="P450" s="5">
        <v>1</v>
      </c>
      <c r="Q450" s="5">
        <v>100</v>
      </c>
      <c r="R450" s="5" t="s">
        <v>8863</v>
      </c>
      <c r="S450" s="68">
        <v>52326254</v>
      </c>
    </row>
    <row r="451" spans="1:19" x14ac:dyDescent="0.25">
      <c r="A451" s="5">
        <v>202481594</v>
      </c>
      <c r="B451" s="5" t="s">
        <v>89</v>
      </c>
      <c r="C451" s="5" t="s">
        <v>127</v>
      </c>
      <c r="D451" s="5" t="s">
        <v>131</v>
      </c>
      <c r="E451" s="58">
        <v>44440</v>
      </c>
      <c r="F451" s="58">
        <v>44454</v>
      </c>
      <c r="G451" s="4" t="s">
        <v>8857</v>
      </c>
      <c r="H451" s="63">
        <v>24</v>
      </c>
      <c r="I451" s="63" t="s">
        <v>71</v>
      </c>
      <c r="J451" s="64">
        <v>0</v>
      </c>
      <c r="K451" s="64" t="s">
        <v>55</v>
      </c>
      <c r="L451" s="5" t="s">
        <v>56</v>
      </c>
      <c r="M451" s="5" t="s">
        <v>46</v>
      </c>
      <c r="N451" s="5" t="s">
        <v>591</v>
      </c>
      <c r="O451" s="5" t="s">
        <v>85</v>
      </c>
      <c r="P451" s="5">
        <v>1</v>
      </c>
      <c r="Q451" s="5">
        <v>76</v>
      </c>
      <c r="R451" s="5" t="s">
        <v>8862</v>
      </c>
      <c r="S451" s="68">
        <v>52326254</v>
      </c>
    </row>
    <row r="452" spans="1:19" x14ac:dyDescent="0.25">
      <c r="A452" s="5">
        <v>202482595</v>
      </c>
      <c r="B452" s="5" t="s">
        <v>89</v>
      </c>
      <c r="C452" s="5" t="s">
        <v>127</v>
      </c>
      <c r="D452" s="5" t="s">
        <v>131</v>
      </c>
      <c r="E452" s="58">
        <v>44153</v>
      </c>
      <c r="F452" s="58">
        <v>44460</v>
      </c>
      <c r="G452" s="4" t="s">
        <v>8857</v>
      </c>
      <c r="H452" s="63">
        <v>39</v>
      </c>
      <c r="I452" s="63" t="s">
        <v>69</v>
      </c>
      <c r="J452" s="64">
        <v>0</v>
      </c>
      <c r="K452" s="64" t="s">
        <v>55</v>
      </c>
      <c r="L452" s="5" t="s">
        <v>56</v>
      </c>
      <c r="M452" s="5" t="s">
        <v>51</v>
      </c>
      <c r="N452" s="5" t="s">
        <v>591</v>
      </c>
      <c r="O452" s="5" t="s">
        <v>85</v>
      </c>
      <c r="P452" s="5">
        <v>1</v>
      </c>
      <c r="Q452" s="5">
        <v>86</v>
      </c>
      <c r="R452" s="5" t="s">
        <v>8861</v>
      </c>
      <c r="S452" s="68">
        <v>52326254</v>
      </c>
    </row>
    <row r="453" spans="1:19" x14ac:dyDescent="0.25">
      <c r="A453" s="5">
        <v>202483596</v>
      </c>
      <c r="B453" s="5" t="s">
        <v>89</v>
      </c>
      <c r="C453" s="5" t="s">
        <v>127</v>
      </c>
      <c r="D453" s="5" t="s">
        <v>131</v>
      </c>
      <c r="E453" s="58">
        <v>43754</v>
      </c>
      <c r="F453" s="58">
        <v>44469</v>
      </c>
      <c r="G453" s="4" t="s">
        <v>8857</v>
      </c>
      <c r="H453" s="63">
        <v>32</v>
      </c>
      <c r="I453" s="63" t="s">
        <v>43</v>
      </c>
      <c r="J453" s="64">
        <v>0</v>
      </c>
      <c r="K453" s="64" t="s">
        <v>55</v>
      </c>
      <c r="L453" s="5" t="s">
        <v>56</v>
      </c>
      <c r="M453" s="5" t="s">
        <v>46</v>
      </c>
      <c r="N453" s="5" t="s">
        <v>591</v>
      </c>
      <c r="O453" s="5" t="s">
        <v>85</v>
      </c>
      <c r="P453" s="5">
        <v>1</v>
      </c>
      <c r="Q453" s="5">
        <v>85</v>
      </c>
      <c r="R453" s="5" t="s">
        <v>8861</v>
      </c>
      <c r="S453" s="68">
        <v>52326254</v>
      </c>
    </row>
    <row r="454" spans="1:19" x14ac:dyDescent="0.25">
      <c r="A454" s="5">
        <v>202484597</v>
      </c>
      <c r="B454" s="5" t="s">
        <v>89</v>
      </c>
      <c r="C454" s="5" t="s">
        <v>127</v>
      </c>
      <c r="D454" s="5" t="s">
        <v>131</v>
      </c>
      <c r="E454" s="58">
        <v>44126</v>
      </c>
      <c r="F454" s="58">
        <v>44490</v>
      </c>
      <c r="G454" s="4" t="s">
        <v>8857</v>
      </c>
      <c r="H454" s="63">
        <v>29</v>
      </c>
      <c r="I454" s="63" t="s">
        <v>62</v>
      </c>
      <c r="J454" s="64">
        <v>0</v>
      </c>
      <c r="K454" s="64" t="s">
        <v>44</v>
      </c>
      <c r="L454" s="5" t="s">
        <v>102</v>
      </c>
      <c r="M454" s="5" t="s">
        <v>46</v>
      </c>
      <c r="N454" s="5" t="s">
        <v>591</v>
      </c>
      <c r="O454" s="5" t="s">
        <v>85</v>
      </c>
      <c r="P454" s="5">
        <v>1</v>
      </c>
      <c r="Q454" s="5">
        <v>79</v>
      </c>
      <c r="R454" s="5" t="s">
        <v>8862</v>
      </c>
      <c r="S454" s="68">
        <v>52326254</v>
      </c>
    </row>
    <row r="455" spans="1:19" x14ac:dyDescent="0.25">
      <c r="A455" s="5">
        <v>202485598</v>
      </c>
      <c r="B455" s="5" t="s">
        <v>89</v>
      </c>
      <c r="C455" s="5" t="s">
        <v>127</v>
      </c>
      <c r="D455" s="5" t="s">
        <v>131</v>
      </c>
      <c r="E455" s="58">
        <v>43790</v>
      </c>
      <c r="F455" s="58">
        <v>44519</v>
      </c>
      <c r="G455" s="4" t="s">
        <v>8857</v>
      </c>
      <c r="H455" s="63">
        <v>27</v>
      </c>
      <c r="I455" s="63" t="s">
        <v>62</v>
      </c>
      <c r="J455" s="64">
        <v>0</v>
      </c>
      <c r="K455" s="64" t="s">
        <v>55</v>
      </c>
      <c r="L455" s="5" t="s">
        <v>56</v>
      </c>
      <c r="M455" s="5" t="s">
        <v>46</v>
      </c>
      <c r="N455" s="5" t="s">
        <v>591</v>
      </c>
      <c r="O455" s="5" t="s">
        <v>85</v>
      </c>
      <c r="P455" s="5">
        <v>1</v>
      </c>
      <c r="Q455" s="5">
        <v>97</v>
      </c>
      <c r="R455" s="5" t="s">
        <v>8863</v>
      </c>
      <c r="S455" s="68">
        <v>52326254</v>
      </c>
    </row>
    <row r="456" spans="1:19" x14ac:dyDescent="0.25">
      <c r="A456" s="5">
        <v>202486599</v>
      </c>
      <c r="B456" s="5" t="s">
        <v>89</v>
      </c>
      <c r="C456" s="5" t="s">
        <v>127</v>
      </c>
      <c r="D456" s="5" t="s">
        <v>131</v>
      </c>
      <c r="E456" s="58">
        <v>43811</v>
      </c>
      <c r="F456" s="58">
        <v>44519</v>
      </c>
      <c r="G456" s="4" t="s">
        <v>8857</v>
      </c>
      <c r="H456" s="63">
        <v>28</v>
      </c>
      <c r="I456" s="63" t="s">
        <v>62</v>
      </c>
      <c r="J456" s="64">
        <v>0</v>
      </c>
      <c r="K456" s="64" t="s">
        <v>55</v>
      </c>
      <c r="L456" s="5" t="s">
        <v>56</v>
      </c>
      <c r="M456" s="5" t="s">
        <v>46</v>
      </c>
      <c r="N456" s="5" t="s">
        <v>591</v>
      </c>
      <c r="O456" s="5" t="s">
        <v>85</v>
      </c>
      <c r="P456" s="5">
        <v>1</v>
      </c>
      <c r="Q456" s="5">
        <v>81</v>
      </c>
      <c r="R456" s="5" t="s">
        <v>8862</v>
      </c>
      <c r="S456" s="68">
        <v>52326254</v>
      </c>
    </row>
    <row r="457" spans="1:19" x14ac:dyDescent="0.25">
      <c r="A457" s="5">
        <v>202487600</v>
      </c>
      <c r="B457" s="5" t="s">
        <v>89</v>
      </c>
      <c r="C457" s="5" t="s">
        <v>127</v>
      </c>
      <c r="D457" s="5" t="s">
        <v>131</v>
      </c>
      <c r="E457" s="58">
        <v>43754</v>
      </c>
      <c r="F457" s="58">
        <v>44537</v>
      </c>
      <c r="G457" s="4" t="s">
        <v>8857</v>
      </c>
      <c r="H457" s="63">
        <v>35</v>
      </c>
      <c r="I457" s="63" t="s">
        <v>43</v>
      </c>
      <c r="J457" s="64">
        <v>0</v>
      </c>
      <c r="K457" s="64" t="s">
        <v>55</v>
      </c>
      <c r="L457" s="5" t="s">
        <v>56</v>
      </c>
      <c r="M457" s="5" t="s">
        <v>46</v>
      </c>
      <c r="N457" s="5" t="s">
        <v>591</v>
      </c>
      <c r="O457" s="5" t="s">
        <v>85</v>
      </c>
      <c r="P457" s="5">
        <v>1</v>
      </c>
      <c r="Q457" s="5">
        <v>96</v>
      </c>
      <c r="R457" s="5" t="s">
        <v>8863</v>
      </c>
      <c r="S457" s="68">
        <v>52326254</v>
      </c>
    </row>
    <row r="458" spans="1:19" x14ac:dyDescent="0.25">
      <c r="A458" s="5">
        <v>202488601</v>
      </c>
      <c r="B458" s="5" t="s">
        <v>89</v>
      </c>
      <c r="C458" s="5" t="s">
        <v>127</v>
      </c>
      <c r="D458" s="5" t="s">
        <v>131</v>
      </c>
      <c r="E458" s="58">
        <v>44179</v>
      </c>
      <c r="F458" s="58">
        <v>44543</v>
      </c>
      <c r="G458" s="4" t="s">
        <v>8857</v>
      </c>
      <c r="H458" s="63">
        <v>28</v>
      </c>
      <c r="I458" s="63" t="s">
        <v>62</v>
      </c>
      <c r="J458" s="64">
        <v>0</v>
      </c>
      <c r="K458" s="64" t="s">
        <v>44</v>
      </c>
      <c r="L458" s="5" t="s">
        <v>102</v>
      </c>
      <c r="M458" s="5" t="s">
        <v>51</v>
      </c>
      <c r="N458" s="5" t="s">
        <v>591</v>
      </c>
      <c r="O458" s="5" t="s">
        <v>85</v>
      </c>
      <c r="P458" s="5">
        <v>1</v>
      </c>
      <c r="Q458" s="5">
        <v>78</v>
      </c>
      <c r="R458" s="5" t="s">
        <v>8862</v>
      </c>
      <c r="S458" s="68">
        <v>52326254</v>
      </c>
    </row>
    <row r="459" spans="1:19" x14ac:dyDescent="0.25">
      <c r="A459" s="5">
        <v>202489602</v>
      </c>
      <c r="B459" s="5" t="s">
        <v>89</v>
      </c>
      <c r="C459" s="5" t="s">
        <v>127</v>
      </c>
      <c r="D459" s="5" t="s">
        <v>131</v>
      </c>
      <c r="E459" s="58">
        <v>43642</v>
      </c>
      <c r="F459" s="58">
        <v>44546</v>
      </c>
      <c r="G459" s="4" t="s">
        <v>8857</v>
      </c>
      <c r="H459" s="63">
        <v>29</v>
      </c>
      <c r="I459" s="63" t="s">
        <v>62</v>
      </c>
      <c r="J459" s="64">
        <v>0</v>
      </c>
      <c r="K459" s="64" t="s">
        <v>55</v>
      </c>
      <c r="L459" s="5" t="s">
        <v>56</v>
      </c>
      <c r="M459" s="5" t="s">
        <v>51</v>
      </c>
      <c r="N459" s="5" t="s">
        <v>591</v>
      </c>
      <c r="O459" s="5" t="s">
        <v>85</v>
      </c>
      <c r="P459" s="5">
        <v>1</v>
      </c>
      <c r="Q459" s="5">
        <v>96</v>
      </c>
      <c r="R459" s="5" t="s">
        <v>8863</v>
      </c>
      <c r="S459" s="68">
        <v>52326254</v>
      </c>
    </row>
    <row r="460" spans="1:19" x14ac:dyDescent="0.25">
      <c r="A460" s="5">
        <v>202490603</v>
      </c>
      <c r="B460" s="5" t="s">
        <v>89</v>
      </c>
      <c r="C460" s="5" t="s">
        <v>127</v>
      </c>
      <c r="D460" s="5" t="s">
        <v>131</v>
      </c>
      <c r="E460" s="58">
        <v>44348</v>
      </c>
      <c r="F460" s="58">
        <v>44560</v>
      </c>
      <c r="G460" s="4" t="s">
        <v>8857</v>
      </c>
      <c r="H460" s="63">
        <v>34</v>
      </c>
      <c r="I460" s="63" t="s">
        <v>43</v>
      </c>
      <c r="J460" s="64">
        <v>0</v>
      </c>
      <c r="K460" s="64" t="s">
        <v>55</v>
      </c>
      <c r="L460" s="5" t="s">
        <v>56</v>
      </c>
      <c r="M460" s="5" t="s">
        <v>51</v>
      </c>
      <c r="N460" s="5" t="s">
        <v>591</v>
      </c>
      <c r="O460" s="5" t="s">
        <v>85</v>
      </c>
      <c r="P460" s="5">
        <v>1</v>
      </c>
      <c r="Q460" s="5">
        <v>90</v>
      </c>
      <c r="R460" s="5" t="s">
        <v>8861</v>
      </c>
      <c r="S460" s="68">
        <v>52326254</v>
      </c>
    </row>
    <row r="461" spans="1:19" x14ac:dyDescent="0.25">
      <c r="A461" s="5">
        <v>202491604</v>
      </c>
      <c r="B461" s="5" t="s">
        <v>89</v>
      </c>
      <c r="C461" s="5" t="s">
        <v>127</v>
      </c>
      <c r="D461" s="5" t="s">
        <v>131</v>
      </c>
      <c r="E461" s="58">
        <v>44440</v>
      </c>
      <c r="F461" s="58">
        <v>44561</v>
      </c>
      <c r="G461" s="4" t="s">
        <v>8857</v>
      </c>
      <c r="H461" s="63">
        <v>28</v>
      </c>
      <c r="I461" s="63" t="s">
        <v>62</v>
      </c>
      <c r="J461" s="64">
        <v>0</v>
      </c>
      <c r="K461" s="64" t="s">
        <v>55</v>
      </c>
      <c r="L461" s="5" t="s">
        <v>56</v>
      </c>
      <c r="M461" s="5" t="s">
        <v>46</v>
      </c>
      <c r="N461" s="5" t="s">
        <v>591</v>
      </c>
      <c r="O461" s="5" t="s">
        <v>85</v>
      </c>
      <c r="P461" s="5">
        <v>1</v>
      </c>
      <c r="Q461" s="5">
        <v>82</v>
      </c>
      <c r="R461" s="5" t="s">
        <v>8862</v>
      </c>
      <c r="S461" s="68">
        <v>52326254</v>
      </c>
    </row>
    <row r="462" spans="1:19" x14ac:dyDescent="0.25">
      <c r="A462" s="5">
        <v>202492605</v>
      </c>
      <c r="B462" s="5" t="s">
        <v>89</v>
      </c>
      <c r="C462" s="5" t="s">
        <v>127</v>
      </c>
      <c r="D462" s="5" t="s">
        <v>131</v>
      </c>
      <c r="E462" s="58">
        <v>43726</v>
      </c>
      <c r="F462" s="58">
        <v>44561</v>
      </c>
      <c r="G462" s="4" t="s">
        <v>8857</v>
      </c>
      <c r="H462" s="63">
        <v>28</v>
      </c>
      <c r="I462" s="63" t="s">
        <v>62</v>
      </c>
      <c r="J462" s="64">
        <v>0</v>
      </c>
      <c r="K462" s="64" t="s">
        <v>55</v>
      </c>
      <c r="L462" s="5" t="s">
        <v>56</v>
      </c>
      <c r="M462" s="5" t="s">
        <v>51</v>
      </c>
      <c r="N462" s="5" t="s">
        <v>591</v>
      </c>
      <c r="O462" s="5" t="s">
        <v>85</v>
      </c>
      <c r="P462" s="5">
        <v>1</v>
      </c>
      <c r="Q462" s="5">
        <v>73</v>
      </c>
      <c r="R462" s="5" t="s">
        <v>8862</v>
      </c>
      <c r="S462" s="68">
        <v>52326254</v>
      </c>
    </row>
    <row r="463" spans="1:19" x14ac:dyDescent="0.25">
      <c r="A463" s="5">
        <v>202493606</v>
      </c>
      <c r="B463" s="5" t="s">
        <v>89</v>
      </c>
      <c r="C463" s="5" t="s">
        <v>127</v>
      </c>
      <c r="D463" s="5" t="s">
        <v>131</v>
      </c>
      <c r="E463" s="58">
        <v>43725</v>
      </c>
      <c r="F463" s="58">
        <v>44581</v>
      </c>
      <c r="G463" s="4" t="s">
        <v>8858</v>
      </c>
      <c r="H463" s="63">
        <v>37</v>
      </c>
      <c r="I463" s="63" t="s">
        <v>69</v>
      </c>
      <c r="J463" s="64">
        <v>0</v>
      </c>
      <c r="K463" s="64" t="s">
        <v>55</v>
      </c>
      <c r="L463" s="5" t="s">
        <v>56</v>
      </c>
      <c r="M463" s="5" t="s">
        <v>46</v>
      </c>
      <c r="N463" s="5" t="s">
        <v>591</v>
      </c>
      <c r="O463" s="5" t="s">
        <v>85</v>
      </c>
      <c r="P463" s="5">
        <v>1</v>
      </c>
      <c r="Q463" s="5">
        <v>91</v>
      </c>
      <c r="R463" s="5" t="s">
        <v>8861</v>
      </c>
      <c r="S463" s="68">
        <v>52326254</v>
      </c>
    </row>
    <row r="464" spans="1:19" x14ac:dyDescent="0.25">
      <c r="A464" s="5">
        <v>202494607</v>
      </c>
      <c r="B464" s="5" t="s">
        <v>89</v>
      </c>
      <c r="C464" s="5" t="s">
        <v>127</v>
      </c>
      <c r="D464" s="5" t="s">
        <v>131</v>
      </c>
      <c r="E464" s="58">
        <v>43405</v>
      </c>
      <c r="F464" s="58">
        <v>44599</v>
      </c>
      <c r="G464" s="4" t="s">
        <v>8858</v>
      </c>
      <c r="H464" s="63">
        <v>35</v>
      </c>
      <c r="I464" s="63" t="s">
        <v>43</v>
      </c>
      <c r="J464" s="64">
        <v>0</v>
      </c>
      <c r="K464" s="64" t="s">
        <v>55</v>
      </c>
      <c r="L464" s="5" t="s">
        <v>56</v>
      </c>
      <c r="M464" s="5" t="s">
        <v>46</v>
      </c>
      <c r="N464" s="5" t="s">
        <v>591</v>
      </c>
      <c r="O464" s="5" t="s">
        <v>85</v>
      </c>
      <c r="P464" s="5">
        <v>1</v>
      </c>
      <c r="Q464" s="5">
        <v>72</v>
      </c>
      <c r="R464" s="5" t="s">
        <v>8862</v>
      </c>
      <c r="S464" s="68">
        <v>52326254</v>
      </c>
    </row>
    <row r="465" spans="1:19" x14ac:dyDescent="0.25">
      <c r="A465" s="5">
        <v>202495608</v>
      </c>
      <c r="B465" s="5" t="s">
        <v>89</v>
      </c>
      <c r="C465" s="5" t="s">
        <v>127</v>
      </c>
      <c r="D465" s="5" t="s">
        <v>131</v>
      </c>
      <c r="E465" s="58">
        <v>43724</v>
      </c>
      <c r="F465" s="58">
        <v>44635</v>
      </c>
      <c r="G465" s="4" t="s">
        <v>8858</v>
      </c>
      <c r="H465" s="63">
        <v>33</v>
      </c>
      <c r="I465" s="63" t="s">
        <v>43</v>
      </c>
      <c r="J465" s="64">
        <v>0</v>
      </c>
      <c r="K465" s="64" t="s">
        <v>44</v>
      </c>
      <c r="L465" s="5" t="s">
        <v>102</v>
      </c>
      <c r="M465" s="5" t="s">
        <v>46</v>
      </c>
      <c r="N465" s="5" t="s">
        <v>591</v>
      </c>
      <c r="O465" s="5" t="s">
        <v>85</v>
      </c>
      <c r="P465" s="5">
        <v>1</v>
      </c>
      <c r="Q465" s="5">
        <v>100</v>
      </c>
      <c r="R465" s="5" t="s">
        <v>8863</v>
      </c>
      <c r="S465" s="68">
        <v>52326254</v>
      </c>
    </row>
    <row r="466" spans="1:19" x14ac:dyDescent="0.25">
      <c r="A466" s="5">
        <v>202496609</v>
      </c>
      <c r="B466" s="5" t="s">
        <v>74</v>
      </c>
      <c r="C466" s="5" t="s">
        <v>127</v>
      </c>
      <c r="D466" s="5" t="s">
        <v>131</v>
      </c>
      <c r="E466" s="58">
        <v>43717</v>
      </c>
      <c r="F466" s="58">
        <v>44071</v>
      </c>
      <c r="G466" s="4" t="s">
        <v>8856</v>
      </c>
      <c r="H466" s="63">
        <v>33</v>
      </c>
      <c r="I466" s="63" t="s">
        <v>43</v>
      </c>
      <c r="J466" s="64">
        <v>0</v>
      </c>
      <c r="K466" s="64" t="s">
        <v>55</v>
      </c>
      <c r="L466" s="5" t="s">
        <v>56</v>
      </c>
      <c r="M466" s="5" t="s">
        <v>51</v>
      </c>
      <c r="N466" s="5" t="s">
        <v>591</v>
      </c>
      <c r="O466" s="5" t="s">
        <v>85</v>
      </c>
      <c r="P466" s="5">
        <v>1</v>
      </c>
      <c r="Q466" s="5">
        <v>72</v>
      </c>
      <c r="R466" s="5" t="s">
        <v>8862</v>
      </c>
      <c r="S466" s="68">
        <v>52326254</v>
      </c>
    </row>
    <row r="467" spans="1:19" x14ac:dyDescent="0.25">
      <c r="A467" s="5">
        <v>202497610</v>
      </c>
      <c r="B467" s="5" t="s">
        <v>74</v>
      </c>
      <c r="C467" s="5" t="s">
        <v>127</v>
      </c>
      <c r="D467" s="5" t="s">
        <v>131</v>
      </c>
      <c r="E467" s="58">
        <v>43774</v>
      </c>
      <c r="F467" s="58">
        <v>44099</v>
      </c>
      <c r="G467" s="4" t="s">
        <v>8856</v>
      </c>
      <c r="H467" s="63">
        <v>30</v>
      </c>
      <c r="I467" s="63" t="s">
        <v>62</v>
      </c>
      <c r="J467" s="64">
        <v>0</v>
      </c>
      <c r="K467" s="64" t="s">
        <v>55</v>
      </c>
      <c r="L467" s="5" t="s">
        <v>56</v>
      </c>
      <c r="M467" s="5" t="s">
        <v>51</v>
      </c>
      <c r="N467" s="5" t="s">
        <v>591</v>
      </c>
      <c r="O467" s="5" t="s">
        <v>85</v>
      </c>
      <c r="P467" s="5">
        <v>1</v>
      </c>
      <c r="Q467" s="5">
        <v>97</v>
      </c>
      <c r="R467" s="5" t="s">
        <v>8863</v>
      </c>
      <c r="S467" s="68">
        <v>52326254</v>
      </c>
    </row>
    <row r="468" spans="1:19" x14ac:dyDescent="0.25">
      <c r="A468" s="5">
        <v>202498611</v>
      </c>
      <c r="B468" s="5" t="s">
        <v>74</v>
      </c>
      <c r="C468" s="5" t="s">
        <v>127</v>
      </c>
      <c r="D468" s="5" t="s">
        <v>131</v>
      </c>
      <c r="E468" s="58">
        <v>43735</v>
      </c>
      <c r="F468" s="58">
        <v>44100</v>
      </c>
      <c r="G468" s="4" t="s">
        <v>8856</v>
      </c>
      <c r="H468" s="63">
        <v>30</v>
      </c>
      <c r="I468" s="63" t="s">
        <v>62</v>
      </c>
      <c r="J468" s="64">
        <v>0</v>
      </c>
      <c r="K468" s="64" t="s">
        <v>44</v>
      </c>
      <c r="L468" s="5" t="s">
        <v>102</v>
      </c>
      <c r="M468" s="5" t="s">
        <v>46</v>
      </c>
      <c r="N468" s="5" t="s">
        <v>591</v>
      </c>
      <c r="O468" s="5" t="s">
        <v>85</v>
      </c>
      <c r="P468" s="5">
        <v>1</v>
      </c>
      <c r="Q468" s="5">
        <v>85</v>
      </c>
      <c r="R468" s="5" t="s">
        <v>8861</v>
      </c>
      <c r="S468" s="68">
        <v>52326254</v>
      </c>
    </row>
    <row r="469" spans="1:19" x14ac:dyDescent="0.25">
      <c r="A469" s="5">
        <v>202499612</v>
      </c>
      <c r="B469" s="5" t="s">
        <v>74</v>
      </c>
      <c r="C469" s="5" t="s">
        <v>127</v>
      </c>
      <c r="D469" s="5" t="s">
        <v>131</v>
      </c>
      <c r="E469" s="58">
        <v>43740</v>
      </c>
      <c r="F469" s="58">
        <v>44105</v>
      </c>
      <c r="G469" s="4" t="s">
        <v>8856</v>
      </c>
      <c r="H469" s="63">
        <v>31</v>
      </c>
      <c r="I469" s="63" t="s">
        <v>43</v>
      </c>
      <c r="J469" s="64">
        <v>0</v>
      </c>
      <c r="K469" s="64" t="s">
        <v>44</v>
      </c>
      <c r="L469" s="5" t="s">
        <v>102</v>
      </c>
      <c r="M469" s="5" t="s">
        <v>51</v>
      </c>
      <c r="N469" s="5" t="s">
        <v>591</v>
      </c>
      <c r="O469" s="5" t="s">
        <v>85</v>
      </c>
      <c r="P469" s="5">
        <v>1</v>
      </c>
      <c r="Q469" s="5">
        <v>100</v>
      </c>
      <c r="R469" s="5" t="s">
        <v>8863</v>
      </c>
      <c r="S469" s="68">
        <v>52326254</v>
      </c>
    </row>
    <row r="470" spans="1:19" x14ac:dyDescent="0.25">
      <c r="A470" s="5">
        <v>202500613</v>
      </c>
      <c r="B470" s="5" t="s">
        <v>74</v>
      </c>
      <c r="C470" s="5" t="s">
        <v>127</v>
      </c>
      <c r="D470" s="5" t="s">
        <v>131</v>
      </c>
      <c r="E470" s="58">
        <v>43755</v>
      </c>
      <c r="F470" s="58">
        <v>44120</v>
      </c>
      <c r="G470" s="4" t="s">
        <v>8856</v>
      </c>
      <c r="H470" s="63">
        <v>30</v>
      </c>
      <c r="I470" s="63" t="s">
        <v>62</v>
      </c>
      <c r="J470" s="64">
        <v>0</v>
      </c>
      <c r="K470" s="64" t="s">
        <v>44</v>
      </c>
      <c r="L470" s="5" t="s">
        <v>102</v>
      </c>
      <c r="M470" s="5" t="s">
        <v>46</v>
      </c>
      <c r="N470" s="5" t="s">
        <v>591</v>
      </c>
      <c r="O470" s="5" t="s">
        <v>85</v>
      </c>
      <c r="P470" s="5">
        <v>1</v>
      </c>
      <c r="Q470" s="5">
        <v>93</v>
      </c>
      <c r="R470" s="5" t="s">
        <v>8861</v>
      </c>
      <c r="S470" s="68">
        <v>52326254</v>
      </c>
    </row>
    <row r="471" spans="1:19" x14ac:dyDescent="0.25">
      <c r="A471" s="5">
        <v>202501614</v>
      </c>
      <c r="B471" s="5" t="s">
        <v>74</v>
      </c>
      <c r="C471" s="5" t="s">
        <v>127</v>
      </c>
      <c r="D471" s="5" t="s">
        <v>131</v>
      </c>
      <c r="E471" s="58">
        <v>43766</v>
      </c>
      <c r="F471" s="58">
        <v>44131</v>
      </c>
      <c r="G471" s="4" t="s">
        <v>8856</v>
      </c>
      <c r="H471" s="63">
        <v>33</v>
      </c>
      <c r="I471" s="63" t="s">
        <v>43</v>
      </c>
      <c r="J471" s="64">
        <v>0</v>
      </c>
      <c r="K471" s="64" t="s">
        <v>44</v>
      </c>
      <c r="L471" s="5" t="s">
        <v>102</v>
      </c>
      <c r="M471" s="5" t="s">
        <v>46</v>
      </c>
      <c r="N471" s="5" t="s">
        <v>591</v>
      </c>
      <c r="O471" s="5" t="s">
        <v>85</v>
      </c>
      <c r="P471" s="5">
        <v>1</v>
      </c>
      <c r="Q471" s="5">
        <v>72</v>
      </c>
      <c r="R471" s="5" t="s">
        <v>8862</v>
      </c>
      <c r="S471" s="68">
        <v>52326254</v>
      </c>
    </row>
    <row r="472" spans="1:19" x14ac:dyDescent="0.25">
      <c r="A472" s="5">
        <v>202502615</v>
      </c>
      <c r="B472" s="5" t="s">
        <v>74</v>
      </c>
      <c r="C472" s="5" t="s">
        <v>127</v>
      </c>
      <c r="D472" s="5" t="s">
        <v>131</v>
      </c>
      <c r="E472" s="58">
        <v>43755</v>
      </c>
      <c r="F472" s="58">
        <v>44162</v>
      </c>
      <c r="G472" s="4" t="s">
        <v>8856</v>
      </c>
      <c r="H472" s="63">
        <v>32</v>
      </c>
      <c r="I472" s="63" t="s">
        <v>43</v>
      </c>
      <c r="J472" s="64">
        <v>0</v>
      </c>
      <c r="K472" s="64" t="s">
        <v>55</v>
      </c>
      <c r="L472" s="5" t="s">
        <v>56</v>
      </c>
      <c r="M472" s="5" t="s">
        <v>46</v>
      </c>
      <c r="N472" s="5" t="s">
        <v>591</v>
      </c>
      <c r="O472" s="5" t="s">
        <v>85</v>
      </c>
      <c r="P472" s="5">
        <v>1</v>
      </c>
      <c r="Q472" s="5">
        <v>79</v>
      </c>
      <c r="R472" s="5" t="s">
        <v>8862</v>
      </c>
      <c r="S472" s="68">
        <v>52326254</v>
      </c>
    </row>
    <row r="473" spans="1:19" x14ac:dyDescent="0.25">
      <c r="A473" s="5">
        <v>202503616</v>
      </c>
      <c r="B473" s="5" t="s">
        <v>74</v>
      </c>
      <c r="C473" s="5" t="s">
        <v>127</v>
      </c>
      <c r="D473" s="5" t="s">
        <v>131</v>
      </c>
      <c r="E473" s="58">
        <v>43437</v>
      </c>
      <c r="F473" s="58">
        <v>44167</v>
      </c>
      <c r="G473" s="4" t="s">
        <v>8856</v>
      </c>
      <c r="H473" s="63">
        <v>34</v>
      </c>
      <c r="I473" s="63" t="s">
        <v>43</v>
      </c>
      <c r="J473" s="64">
        <v>0</v>
      </c>
      <c r="K473" s="64" t="s">
        <v>44</v>
      </c>
      <c r="L473" s="5" t="s">
        <v>102</v>
      </c>
      <c r="M473" s="5" t="s">
        <v>51</v>
      </c>
      <c r="N473" s="5" t="s">
        <v>591</v>
      </c>
      <c r="O473" s="5" t="s">
        <v>85</v>
      </c>
      <c r="P473" s="5">
        <v>1</v>
      </c>
      <c r="Q473" s="5">
        <v>94</v>
      </c>
      <c r="R473" s="5" t="s">
        <v>8863</v>
      </c>
      <c r="S473" s="68">
        <v>52326254</v>
      </c>
    </row>
    <row r="474" spans="1:19" x14ac:dyDescent="0.25">
      <c r="A474" s="5">
        <v>202504617</v>
      </c>
      <c r="B474" s="5" t="s">
        <v>74</v>
      </c>
      <c r="C474" s="5" t="s">
        <v>127</v>
      </c>
      <c r="D474" s="5" t="s">
        <v>131</v>
      </c>
      <c r="E474" s="58">
        <v>43766</v>
      </c>
      <c r="F474" s="58">
        <v>44174</v>
      </c>
      <c r="G474" s="4" t="s">
        <v>8856</v>
      </c>
      <c r="H474" s="63">
        <v>38</v>
      </c>
      <c r="I474" s="63" t="s">
        <v>69</v>
      </c>
      <c r="J474" s="64">
        <v>0</v>
      </c>
      <c r="K474" s="64" t="s">
        <v>55</v>
      </c>
      <c r="L474" s="5" t="s">
        <v>56</v>
      </c>
      <c r="M474" s="5" t="s">
        <v>46</v>
      </c>
      <c r="N474" s="5" t="s">
        <v>591</v>
      </c>
      <c r="O474" s="5" t="s">
        <v>85</v>
      </c>
      <c r="P474" s="5">
        <v>1</v>
      </c>
      <c r="Q474" s="5">
        <v>81</v>
      </c>
      <c r="R474" s="5" t="s">
        <v>8862</v>
      </c>
      <c r="S474" s="68">
        <v>52326254</v>
      </c>
    </row>
    <row r="475" spans="1:19" x14ac:dyDescent="0.25">
      <c r="A475" s="5">
        <v>202505618</v>
      </c>
      <c r="B475" s="5" t="s">
        <v>74</v>
      </c>
      <c r="C475" s="5" t="s">
        <v>127</v>
      </c>
      <c r="D475" s="5" t="s">
        <v>131</v>
      </c>
      <c r="E475" s="58">
        <v>43717</v>
      </c>
      <c r="F475" s="58">
        <v>44263</v>
      </c>
      <c r="G475" s="4" t="s">
        <v>8857</v>
      </c>
      <c r="H475" s="63">
        <v>41</v>
      </c>
      <c r="I475" s="63" t="s">
        <v>69</v>
      </c>
      <c r="J475" s="64">
        <v>0</v>
      </c>
      <c r="K475" s="64" t="s">
        <v>44</v>
      </c>
      <c r="L475" s="5" t="s">
        <v>102</v>
      </c>
      <c r="M475" s="5" t="s">
        <v>46</v>
      </c>
      <c r="N475" s="5" t="s">
        <v>591</v>
      </c>
      <c r="O475" s="5" t="s">
        <v>85</v>
      </c>
      <c r="P475" s="5">
        <v>1</v>
      </c>
      <c r="Q475" s="5">
        <v>87</v>
      </c>
      <c r="R475" s="5" t="s">
        <v>8861</v>
      </c>
      <c r="S475" s="68">
        <v>52326254</v>
      </c>
    </row>
    <row r="476" spans="1:19" x14ac:dyDescent="0.25">
      <c r="A476" s="5">
        <v>202506619</v>
      </c>
      <c r="B476" s="5" t="s">
        <v>74</v>
      </c>
      <c r="C476" s="5" t="s">
        <v>127</v>
      </c>
      <c r="D476" s="5" t="s">
        <v>131</v>
      </c>
      <c r="E476" s="58">
        <v>43721</v>
      </c>
      <c r="F476" s="58">
        <v>44267</v>
      </c>
      <c r="G476" s="4" t="s">
        <v>8857</v>
      </c>
      <c r="H476" s="63">
        <v>35</v>
      </c>
      <c r="I476" s="63" t="s">
        <v>43</v>
      </c>
      <c r="J476" s="64">
        <v>0</v>
      </c>
      <c r="K476" s="64" t="s">
        <v>44</v>
      </c>
      <c r="L476" s="5" t="s">
        <v>102</v>
      </c>
      <c r="M476" s="5" t="s">
        <v>51</v>
      </c>
      <c r="N476" s="5" t="s">
        <v>591</v>
      </c>
      <c r="O476" s="5" t="s">
        <v>85</v>
      </c>
      <c r="P476" s="5">
        <v>1</v>
      </c>
      <c r="Q476" s="5">
        <v>86</v>
      </c>
      <c r="R476" s="5" t="s">
        <v>8861</v>
      </c>
      <c r="S476" s="68">
        <v>52326254</v>
      </c>
    </row>
    <row r="477" spans="1:19" x14ac:dyDescent="0.25">
      <c r="A477" s="5">
        <v>202507620</v>
      </c>
      <c r="B477" s="5" t="s">
        <v>74</v>
      </c>
      <c r="C477" s="5" t="s">
        <v>127</v>
      </c>
      <c r="D477" s="5" t="s">
        <v>131</v>
      </c>
      <c r="E477" s="58">
        <v>43735</v>
      </c>
      <c r="F477" s="58">
        <v>44274</v>
      </c>
      <c r="G477" s="4" t="s">
        <v>8857</v>
      </c>
      <c r="H477" s="63">
        <v>39</v>
      </c>
      <c r="I477" s="63" t="s">
        <v>69</v>
      </c>
      <c r="J477" s="64">
        <v>0</v>
      </c>
      <c r="K477" s="64" t="s">
        <v>55</v>
      </c>
      <c r="L477" s="5" t="s">
        <v>56</v>
      </c>
      <c r="M477" s="5" t="s">
        <v>46</v>
      </c>
      <c r="N477" s="5" t="s">
        <v>591</v>
      </c>
      <c r="O477" s="5" t="s">
        <v>85</v>
      </c>
      <c r="P477" s="5">
        <v>1</v>
      </c>
      <c r="Q477" s="5">
        <v>94</v>
      </c>
      <c r="R477" s="5" t="s">
        <v>8863</v>
      </c>
      <c r="S477" s="68">
        <v>52326254</v>
      </c>
    </row>
    <row r="478" spans="1:19" x14ac:dyDescent="0.25">
      <c r="A478" s="5">
        <v>202508621</v>
      </c>
      <c r="B478" s="5" t="s">
        <v>74</v>
      </c>
      <c r="C478" s="5" t="s">
        <v>127</v>
      </c>
      <c r="D478" s="5" t="s">
        <v>131</v>
      </c>
      <c r="E478" s="58">
        <v>43892</v>
      </c>
      <c r="F478" s="58">
        <v>44440</v>
      </c>
      <c r="G478" s="4" t="s">
        <v>8857</v>
      </c>
      <c r="H478" s="63">
        <v>39</v>
      </c>
      <c r="I478" s="63" t="s">
        <v>69</v>
      </c>
      <c r="J478" s="64">
        <v>0</v>
      </c>
      <c r="K478" s="64" t="s">
        <v>44</v>
      </c>
      <c r="L478" s="5" t="s">
        <v>102</v>
      </c>
      <c r="M478" s="5" t="s">
        <v>51</v>
      </c>
      <c r="N478" s="5" t="s">
        <v>591</v>
      </c>
      <c r="O478" s="5" t="s">
        <v>85</v>
      </c>
      <c r="P478" s="5">
        <v>1</v>
      </c>
      <c r="Q478" s="5">
        <v>70</v>
      </c>
      <c r="R478" s="5" t="s">
        <v>8862</v>
      </c>
      <c r="S478" s="68">
        <v>52326254</v>
      </c>
    </row>
    <row r="479" spans="1:19" x14ac:dyDescent="0.25">
      <c r="A479" s="5">
        <v>202509622</v>
      </c>
      <c r="B479" s="5" t="s">
        <v>74</v>
      </c>
      <c r="C479" s="5" t="s">
        <v>127</v>
      </c>
      <c r="D479" s="5" t="s">
        <v>131</v>
      </c>
      <c r="E479" s="58">
        <v>42982</v>
      </c>
      <c r="F479" s="58">
        <v>44442</v>
      </c>
      <c r="G479" s="4" t="s">
        <v>8857</v>
      </c>
      <c r="H479" s="63">
        <v>28</v>
      </c>
      <c r="I479" s="63" t="s">
        <v>62</v>
      </c>
      <c r="J479" s="64">
        <v>0</v>
      </c>
      <c r="K479" s="64" t="s">
        <v>44</v>
      </c>
      <c r="L479" s="5" t="s">
        <v>102</v>
      </c>
      <c r="M479" s="5" t="s">
        <v>51</v>
      </c>
      <c r="N479" s="5" t="s">
        <v>591</v>
      </c>
      <c r="O479" s="5" t="s">
        <v>85</v>
      </c>
      <c r="P479" s="5">
        <v>1</v>
      </c>
      <c r="Q479" s="5">
        <v>96</v>
      </c>
      <c r="R479" s="5" t="s">
        <v>8863</v>
      </c>
      <c r="S479" s="68">
        <v>52326254</v>
      </c>
    </row>
    <row r="480" spans="1:19" x14ac:dyDescent="0.25">
      <c r="A480" s="5">
        <v>202510623</v>
      </c>
      <c r="B480" s="5" t="s">
        <v>74</v>
      </c>
      <c r="C480" s="5" t="s">
        <v>127</v>
      </c>
      <c r="D480" s="5" t="s">
        <v>131</v>
      </c>
      <c r="E480" s="58">
        <v>43740</v>
      </c>
      <c r="F480" s="58">
        <v>44470</v>
      </c>
      <c r="G480" s="4" t="s">
        <v>8857</v>
      </c>
      <c r="H480" s="63">
        <v>35</v>
      </c>
      <c r="I480" s="63" t="s">
        <v>43</v>
      </c>
      <c r="J480" s="64">
        <v>0</v>
      </c>
      <c r="K480" s="64" t="s">
        <v>44</v>
      </c>
      <c r="L480" s="5" t="s">
        <v>102</v>
      </c>
      <c r="M480" s="5" t="s">
        <v>51</v>
      </c>
      <c r="N480" s="5" t="s">
        <v>591</v>
      </c>
      <c r="O480" s="5" t="s">
        <v>85</v>
      </c>
      <c r="P480" s="5">
        <v>1</v>
      </c>
      <c r="Q480" s="5">
        <v>85</v>
      </c>
      <c r="R480" s="5" t="s">
        <v>8861</v>
      </c>
      <c r="S480" s="68">
        <v>52326254</v>
      </c>
    </row>
    <row r="481" spans="1:19" x14ac:dyDescent="0.25">
      <c r="A481" s="5">
        <v>202511624</v>
      </c>
      <c r="B481" s="5" t="s">
        <v>74</v>
      </c>
      <c r="C481" s="5" t="s">
        <v>127</v>
      </c>
      <c r="D481" s="5" t="s">
        <v>131</v>
      </c>
      <c r="E481" s="58">
        <v>43717</v>
      </c>
      <c r="F481" s="58">
        <v>44628</v>
      </c>
      <c r="G481" s="4" t="s">
        <v>8858</v>
      </c>
      <c r="H481" s="63">
        <v>36</v>
      </c>
      <c r="I481" s="63" t="s">
        <v>69</v>
      </c>
      <c r="J481" s="64">
        <v>0</v>
      </c>
      <c r="K481" s="64" t="s">
        <v>44</v>
      </c>
      <c r="L481" s="5" t="s">
        <v>102</v>
      </c>
      <c r="M481" s="5" t="s">
        <v>51</v>
      </c>
      <c r="N481" s="5" t="s">
        <v>591</v>
      </c>
      <c r="O481" s="5" t="s">
        <v>85</v>
      </c>
      <c r="P481" s="5">
        <v>1</v>
      </c>
      <c r="Q481" s="5">
        <v>76</v>
      </c>
      <c r="R481" s="5" t="s">
        <v>8862</v>
      </c>
      <c r="S481" s="68">
        <v>52326254</v>
      </c>
    </row>
    <row r="482" spans="1:19" x14ac:dyDescent="0.25">
      <c r="A482" s="5">
        <v>202512625</v>
      </c>
      <c r="B482" s="5" t="s">
        <v>74</v>
      </c>
      <c r="C482" s="5" t="s">
        <v>127</v>
      </c>
      <c r="D482" s="5" t="s">
        <v>131</v>
      </c>
      <c r="E482" s="58">
        <v>43721</v>
      </c>
      <c r="F482" s="58">
        <v>44633</v>
      </c>
      <c r="G482" s="4" t="s">
        <v>8858</v>
      </c>
      <c r="H482" s="63">
        <v>30</v>
      </c>
      <c r="I482" s="63" t="s">
        <v>62</v>
      </c>
      <c r="J482" s="64">
        <v>0</v>
      </c>
      <c r="K482" s="64" t="s">
        <v>44</v>
      </c>
      <c r="L482" s="5" t="s">
        <v>102</v>
      </c>
      <c r="M482" s="5" t="s">
        <v>51</v>
      </c>
      <c r="N482" s="5" t="s">
        <v>591</v>
      </c>
      <c r="O482" s="5" t="s">
        <v>85</v>
      </c>
      <c r="P482" s="5">
        <v>1</v>
      </c>
      <c r="Q482" s="5">
        <v>78</v>
      </c>
      <c r="R482" s="5" t="s">
        <v>8862</v>
      </c>
      <c r="S482" s="68">
        <v>52326254</v>
      </c>
    </row>
    <row r="483" spans="1:19" x14ac:dyDescent="0.25">
      <c r="A483" s="5">
        <v>202513626</v>
      </c>
      <c r="B483" s="5" t="s">
        <v>72</v>
      </c>
      <c r="C483" s="5" t="s">
        <v>127</v>
      </c>
      <c r="D483" s="5" t="s">
        <v>131</v>
      </c>
      <c r="E483" s="58">
        <v>43733</v>
      </c>
      <c r="F483" s="58">
        <v>43914</v>
      </c>
      <c r="G483" s="4" t="s">
        <v>8856</v>
      </c>
      <c r="H483" s="63">
        <v>33</v>
      </c>
      <c r="I483" s="63" t="s">
        <v>43</v>
      </c>
      <c r="J483" s="64">
        <v>0</v>
      </c>
      <c r="K483" s="64" t="s">
        <v>44</v>
      </c>
      <c r="L483" s="5" t="s">
        <v>102</v>
      </c>
      <c r="M483" s="5" t="s">
        <v>51</v>
      </c>
      <c r="N483" s="5" t="s">
        <v>591</v>
      </c>
      <c r="O483" s="5" t="s">
        <v>85</v>
      </c>
      <c r="P483" s="5">
        <v>1</v>
      </c>
      <c r="Q483" s="5">
        <v>74</v>
      </c>
      <c r="R483" s="5" t="s">
        <v>8862</v>
      </c>
      <c r="S483" s="68">
        <v>52326254</v>
      </c>
    </row>
    <row r="484" spans="1:19" x14ac:dyDescent="0.25">
      <c r="A484" s="5">
        <v>202514627</v>
      </c>
      <c r="B484" s="5" t="s">
        <v>72</v>
      </c>
      <c r="C484" s="5" t="s">
        <v>127</v>
      </c>
      <c r="D484" s="5" t="s">
        <v>131</v>
      </c>
      <c r="E484" s="58">
        <v>43746</v>
      </c>
      <c r="F484" s="58">
        <v>44043</v>
      </c>
      <c r="G484" s="4" t="s">
        <v>8856</v>
      </c>
      <c r="H484" s="63">
        <v>35</v>
      </c>
      <c r="I484" s="63" t="s">
        <v>43</v>
      </c>
      <c r="J484" s="64">
        <v>0</v>
      </c>
      <c r="K484" s="64" t="s">
        <v>55</v>
      </c>
      <c r="L484" s="5" t="s">
        <v>56</v>
      </c>
      <c r="M484" s="5" t="s">
        <v>46</v>
      </c>
      <c r="N484" s="5" t="s">
        <v>591</v>
      </c>
      <c r="O484" s="5" t="s">
        <v>85</v>
      </c>
      <c r="P484" s="5">
        <v>1</v>
      </c>
      <c r="Q484" s="5">
        <v>74</v>
      </c>
      <c r="R484" s="5" t="s">
        <v>8862</v>
      </c>
      <c r="S484" s="68">
        <v>52326254</v>
      </c>
    </row>
    <row r="485" spans="1:19" x14ac:dyDescent="0.25">
      <c r="A485" s="5">
        <v>202515628</v>
      </c>
      <c r="B485" s="5" t="s">
        <v>72</v>
      </c>
      <c r="C485" s="5" t="s">
        <v>127</v>
      </c>
      <c r="D485" s="5" t="s">
        <v>131</v>
      </c>
      <c r="E485" s="58">
        <v>42982</v>
      </c>
      <c r="F485" s="58">
        <v>44077</v>
      </c>
      <c r="G485" s="4" t="s">
        <v>8856</v>
      </c>
      <c r="H485" s="63">
        <v>34</v>
      </c>
      <c r="I485" s="63" t="s">
        <v>43</v>
      </c>
      <c r="J485" s="64">
        <v>0</v>
      </c>
      <c r="K485" s="64" t="s">
        <v>44</v>
      </c>
      <c r="L485" s="5" t="s">
        <v>102</v>
      </c>
      <c r="M485" s="5" t="s">
        <v>51</v>
      </c>
      <c r="N485" s="5" t="s">
        <v>591</v>
      </c>
      <c r="O485" s="5" t="s">
        <v>85</v>
      </c>
      <c r="P485" s="5">
        <v>1</v>
      </c>
      <c r="Q485" s="5">
        <v>75</v>
      </c>
      <c r="R485" s="5" t="s">
        <v>8862</v>
      </c>
      <c r="S485" s="68">
        <v>52326254</v>
      </c>
    </row>
    <row r="486" spans="1:19" x14ac:dyDescent="0.25">
      <c r="A486" s="5">
        <v>202516629</v>
      </c>
      <c r="B486" s="5" t="s">
        <v>72</v>
      </c>
      <c r="C486" s="5" t="s">
        <v>127</v>
      </c>
      <c r="D486" s="5" t="s">
        <v>131</v>
      </c>
      <c r="E486" s="58">
        <v>42982</v>
      </c>
      <c r="F486" s="58">
        <v>44077</v>
      </c>
      <c r="G486" s="4" t="s">
        <v>8856</v>
      </c>
      <c r="H486" s="63">
        <v>28</v>
      </c>
      <c r="I486" s="63" t="s">
        <v>62</v>
      </c>
      <c r="J486" s="64">
        <v>0</v>
      </c>
      <c r="K486" s="64" t="s">
        <v>44</v>
      </c>
      <c r="L486" s="5" t="s">
        <v>102</v>
      </c>
      <c r="M486" s="5" t="s">
        <v>51</v>
      </c>
      <c r="N486" s="5" t="s">
        <v>591</v>
      </c>
      <c r="O486" s="5" t="s">
        <v>85</v>
      </c>
      <c r="P486" s="5">
        <v>1</v>
      </c>
      <c r="Q486" s="5">
        <v>81</v>
      </c>
      <c r="R486" s="5" t="s">
        <v>8862</v>
      </c>
      <c r="S486" s="68">
        <v>52326254</v>
      </c>
    </row>
    <row r="487" spans="1:19" x14ac:dyDescent="0.25">
      <c r="A487" s="5">
        <v>202517630</v>
      </c>
      <c r="B487" s="5" t="s">
        <v>72</v>
      </c>
      <c r="C487" s="5" t="s">
        <v>127</v>
      </c>
      <c r="D487" s="5" t="s">
        <v>131</v>
      </c>
      <c r="E487" s="58">
        <v>42982</v>
      </c>
      <c r="F487" s="58">
        <v>44077</v>
      </c>
      <c r="G487" s="4" t="s">
        <v>8856</v>
      </c>
      <c r="H487" s="63">
        <v>32</v>
      </c>
      <c r="I487" s="63" t="s">
        <v>43</v>
      </c>
      <c r="J487" s="64">
        <v>0</v>
      </c>
      <c r="K487" s="64" t="s">
        <v>44</v>
      </c>
      <c r="L487" s="5" t="s">
        <v>102</v>
      </c>
      <c r="M487" s="5" t="s">
        <v>51</v>
      </c>
      <c r="N487" s="5" t="s">
        <v>591</v>
      </c>
      <c r="O487" s="5" t="s">
        <v>85</v>
      </c>
      <c r="P487" s="5">
        <v>1</v>
      </c>
      <c r="Q487" s="5">
        <v>83</v>
      </c>
      <c r="R487" s="5" t="s">
        <v>8862</v>
      </c>
      <c r="S487" s="68">
        <v>52326254</v>
      </c>
    </row>
    <row r="488" spans="1:19" x14ac:dyDescent="0.25">
      <c r="A488" s="5">
        <v>202518631</v>
      </c>
      <c r="B488" s="5" t="s">
        <v>72</v>
      </c>
      <c r="C488" s="5" t="s">
        <v>127</v>
      </c>
      <c r="D488" s="5" t="s">
        <v>131</v>
      </c>
      <c r="E488" s="58">
        <v>43720</v>
      </c>
      <c r="F488" s="58">
        <v>44085</v>
      </c>
      <c r="G488" s="4" t="s">
        <v>8856</v>
      </c>
      <c r="H488" s="63">
        <v>35</v>
      </c>
      <c r="I488" s="63" t="s">
        <v>43</v>
      </c>
      <c r="J488" s="64">
        <v>0</v>
      </c>
      <c r="K488" s="64" t="s">
        <v>44</v>
      </c>
      <c r="L488" s="5" t="s">
        <v>102</v>
      </c>
      <c r="M488" s="5" t="s">
        <v>51</v>
      </c>
      <c r="N488" s="5" t="s">
        <v>591</v>
      </c>
      <c r="O488" s="5" t="s">
        <v>85</v>
      </c>
      <c r="P488" s="5">
        <v>1</v>
      </c>
      <c r="Q488" s="5">
        <v>100</v>
      </c>
      <c r="R488" s="5" t="s">
        <v>8863</v>
      </c>
      <c r="S488" s="68">
        <v>52326254</v>
      </c>
    </row>
    <row r="489" spans="1:19" x14ac:dyDescent="0.25">
      <c r="A489" s="5">
        <v>202519632</v>
      </c>
      <c r="B489" s="5" t="s">
        <v>72</v>
      </c>
      <c r="C489" s="5" t="s">
        <v>127</v>
      </c>
      <c r="D489" s="5" t="s">
        <v>131</v>
      </c>
      <c r="E489" s="58">
        <v>43733</v>
      </c>
      <c r="F489" s="58">
        <v>44098</v>
      </c>
      <c r="G489" s="4" t="s">
        <v>8856</v>
      </c>
      <c r="H489" s="63">
        <v>29</v>
      </c>
      <c r="I489" s="63" t="s">
        <v>62</v>
      </c>
      <c r="J489" s="64">
        <v>0</v>
      </c>
      <c r="K489" s="64" t="s">
        <v>44</v>
      </c>
      <c r="L489" s="5" t="s">
        <v>102</v>
      </c>
      <c r="M489" s="5" t="s">
        <v>46</v>
      </c>
      <c r="N489" s="5" t="s">
        <v>591</v>
      </c>
      <c r="O489" s="5" t="s">
        <v>85</v>
      </c>
      <c r="P489" s="5">
        <v>1</v>
      </c>
      <c r="Q489" s="5">
        <v>76</v>
      </c>
      <c r="R489" s="5" t="s">
        <v>8862</v>
      </c>
      <c r="S489" s="68">
        <v>52326254</v>
      </c>
    </row>
    <row r="490" spans="1:19" x14ac:dyDescent="0.25">
      <c r="A490" s="5">
        <v>202520633</v>
      </c>
      <c r="B490" s="5" t="s">
        <v>72</v>
      </c>
      <c r="C490" s="5" t="s">
        <v>127</v>
      </c>
      <c r="D490" s="5" t="s">
        <v>131</v>
      </c>
      <c r="E490" s="58">
        <v>44117</v>
      </c>
      <c r="F490" s="58">
        <v>44131</v>
      </c>
      <c r="G490" s="4" t="s">
        <v>8856</v>
      </c>
      <c r="H490" s="63">
        <v>34</v>
      </c>
      <c r="I490" s="63" t="s">
        <v>43</v>
      </c>
      <c r="J490" s="64">
        <v>0</v>
      </c>
      <c r="K490" s="64" t="s">
        <v>55</v>
      </c>
      <c r="L490" s="5" t="s">
        <v>56</v>
      </c>
      <c r="M490" s="5" t="s">
        <v>46</v>
      </c>
      <c r="N490" s="5" t="s">
        <v>591</v>
      </c>
      <c r="O490" s="5" t="s">
        <v>85</v>
      </c>
      <c r="P490" s="5">
        <v>1</v>
      </c>
      <c r="Q490" s="5">
        <v>76</v>
      </c>
      <c r="R490" s="5" t="s">
        <v>8862</v>
      </c>
      <c r="S490" s="68">
        <v>52326254</v>
      </c>
    </row>
    <row r="491" spans="1:19" x14ac:dyDescent="0.25">
      <c r="A491" s="5">
        <v>202521634</v>
      </c>
      <c r="B491" s="5" t="s">
        <v>72</v>
      </c>
      <c r="C491" s="5" t="s">
        <v>127</v>
      </c>
      <c r="D491" s="5" t="s">
        <v>131</v>
      </c>
      <c r="E491" s="58">
        <v>43817</v>
      </c>
      <c r="F491" s="58">
        <v>44182</v>
      </c>
      <c r="G491" s="4" t="s">
        <v>8856</v>
      </c>
      <c r="H491" s="63">
        <v>37</v>
      </c>
      <c r="I491" s="63" t="s">
        <v>69</v>
      </c>
      <c r="J491" s="64">
        <v>0</v>
      </c>
      <c r="K491" s="64" t="s">
        <v>44</v>
      </c>
      <c r="L491" s="5" t="s">
        <v>102</v>
      </c>
      <c r="M491" s="5" t="s">
        <v>46</v>
      </c>
      <c r="N491" s="5" t="s">
        <v>591</v>
      </c>
      <c r="O491" s="5" t="s">
        <v>85</v>
      </c>
      <c r="P491" s="5">
        <v>1</v>
      </c>
      <c r="Q491" s="5">
        <v>90</v>
      </c>
      <c r="R491" s="5" t="s">
        <v>8861</v>
      </c>
      <c r="S491" s="68">
        <v>52326254</v>
      </c>
    </row>
    <row r="492" spans="1:19" x14ac:dyDescent="0.25">
      <c r="A492" s="5">
        <v>202522635</v>
      </c>
      <c r="B492" s="5" t="s">
        <v>72</v>
      </c>
      <c r="C492" s="5" t="s">
        <v>127</v>
      </c>
      <c r="D492" s="5" t="s">
        <v>131</v>
      </c>
      <c r="E492" s="58">
        <v>44046</v>
      </c>
      <c r="F492" s="58">
        <v>44211</v>
      </c>
      <c r="G492" s="4" t="s">
        <v>8857</v>
      </c>
      <c r="H492" s="63">
        <v>33</v>
      </c>
      <c r="I492" s="63" t="s">
        <v>43</v>
      </c>
      <c r="J492" s="64">
        <v>0</v>
      </c>
      <c r="K492" s="64" t="s">
        <v>55</v>
      </c>
      <c r="L492" s="5" t="s">
        <v>56</v>
      </c>
      <c r="M492" s="5" t="s">
        <v>51</v>
      </c>
      <c r="N492" s="5" t="s">
        <v>591</v>
      </c>
      <c r="O492" s="5" t="s">
        <v>85</v>
      </c>
      <c r="P492" s="5">
        <v>1</v>
      </c>
      <c r="Q492" s="5">
        <v>87</v>
      </c>
      <c r="R492" s="5" t="s">
        <v>8861</v>
      </c>
      <c r="S492" s="68">
        <v>52326254</v>
      </c>
    </row>
    <row r="493" spans="1:19" x14ac:dyDescent="0.25">
      <c r="A493" s="5">
        <v>202523636</v>
      </c>
      <c r="B493" s="5" t="s">
        <v>72</v>
      </c>
      <c r="C493" s="5" t="s">
        <v>127</v>
      </c>
      <c r="D493" s="5" t="s">
        <v>131</v>
      </c>
      <c r="E493" s="58">
        <v>43726</v>
      </c>
      <c r="F493" s="58">
        <v>44286</v>
      </c>
      <c r="G493" s="4" t="s">
        <v>8857</v>
      </c>
      <c r="H493" s="63">
        <v>31</v>
      </c>
      <c r="I493" s="63" t="s">
        <v>43</v>
      </c>
      <c r="J493" s="64">
        <v>0</v>
      </c>
      <c r="K493" s="64" t="s">
        <v>55</v>
      </c>
      <c r="L493" s="5" t="s">
        <v>56</v>
      </c>
      <c r="M493" s="5" t="s">
        <v>51</v>
      </c>
      <c r="N493" s="5" t="s">
        <v>591</v>
      </c>
      <c r="O493" s="5" t="s">
        <v>85</v>
      </c>
      <c r="P493" s="5">
        <v>1</v>
      </c>
      <c r="Q493" s="5">
        <v>72</v>
      </c>
      <c r="R493" s="5" t="s">
        <v>8862</v>
      </c>
      <c r="S493" s="68">
        <v>52326254</v>
      </c>
    </row>
    <row r="494" spans="1:19" x14ac:dyDescent="0.25">
      <c r="A494" s="5">
        <v>202524637</v>
      </c>
      <c r="B494" s="5" t="s">
        <v>72</v>
      </c>
      <c r="C494" s="5" t="s">
        <v>127</v>
      </c>
      <c r="D494" s="5" t="s">
        <v>131</v>
      </c>
      <c r="E494" s="58">
        <v>43837</v>
      </c>
      <c r="F494" s="58">
        <v>44292</v>
      </c>
      <c r="G494" s="4" t="s">
        <v>8857</v>
      </c>
      <c r="H494" s="63">
        <v>28</v>
      </c>
      <c r="I494" s="63" t="s">
        <v>62</v>
      </c>
      <c r="J494" s="64">
        <v>0</v>
      </c>
      <c r="K494" s="64" t="s">
        <v>55</v>
      </c>
      <c r="L494" s="5" t="s">
        <v>56</v>
      </c>
      <c r="M494" s="5" t="s">
        <v>51</v>
      </c>
      <c r="N494" s="5" t="s">
        <v>591</v>
      </c>
      <c r="O494" s="5" t="s">
        <v>85</v>
      </c>
      <c r="P494" s="5">
        <v>1</v>
      </c>
      <c r="Q494" s="5">
        <v>88</v>
      </c>
      <c r="R494" s="5" t="s">
        <v>8861</v>
      </c>
      <c r="S494" s="68">
        <v>52326254</v>
      </c>
    </row>
    <row r="495" spans="1:19" x14ac:dyDescent="0.25">
      <c r="A495" s="5">
        <v>202525638</v>
      </c>
      <c r="B495" s="5" t="s">
        <v>72</v>
      </c>
      <c r="C495" s="5" t="s">
        <v>127</v>
      </c>
      <c r="D495" s="5" t="s">
        <v>131</v>
      </c>
      <c r="E495" s="58">
        <v>44154</v>
      </c>
      <c r="F495" s="58">
        <v>44334</v>
      </c>
      <c r="G495" s="4" t="s">
        <v>8857</v>
      </c>
      <c r="H495" s="63">
        <v>31</v>
      </c>
      <c r="I495" s="63" t="s">
        <v>43</v>
      </c>
      <c r="J495" s="64">
        <v>0</v>
      </c>
      <c r="K495" s="64" t="s">
        <v>44</v>
      </c>
      <c r="L495" s="5" t="s">
        <v>102</v>
      </c>
      <c r="M495" s="5" t="s">
        <v>51</v>
      </c>
      <c r="N495" s="5" t="s">
        <v>591</v>
      </c>
      <c r="O495" s="5" t="s">
        <v>85</v>
      </c>
      <c r="P495" s="5">
        <v>1</v>
      </c>
      <c r="Q495" s="5">
        <v>82</v>
      </c>
      <c r="R495" s="5" t="s">
        <v>8862</v>
      </c>
      <c r="S495" s="68">
        <v>52326254</v>
      </c>
    </row>
    <row r="496" spans="1:19" x14ac:dyDescent="0.25">
      <c r="A496" s="5">
        <v>202526639</v>
      </c>
      <c r="B496" s="5" t="s">
        <v>72</v>
      </c>
      <c r="C496" s="5" t="s">
        <v>127</v>
      </c>
      <c r="D496" s="5" t="s">
        <v>131</v>
      </c>
      <c r="E496" s="58">
        <v>44228</v>
      </c>
      <c r="F496" s="58">
        <v>44407</v>
      </c>
      <c r="G496" s="4" t="s">
        <v>8857</v>
      </c>
      <c r="H496" s="63">
        <v>29</v>
      </c>
      <c r="I496" s="63" t="s">
        <v>62</v>
      </c>
      <c r="J496" s="64">
        <v>0</v>
      </c>
      <c r="K496" s="64" t="s">
        <v>55</v>
      </c>
      <c r="L496" s="5" t="s">
        <v>56</v>
      </c>
      <c r="M496" s="5" t="s">
        <v>51</v>
      </c>
      <c r="N496" s="5" t="s">
        <v>591</v>
      </c>
      <c r="O496" s="5" t="s">
        <v>85</v>
      </c>
      <c r="P496" s="5">
        <v>1</v>
      </c>
      <c r="Q496" s="5">
        <v>74</v>
      </c>
      <c r="R496" s="5" t="s">
        <v>8862</v>
      </c>
      <c r="S496" s="68">
        <v>52326254</v>
      </c>
    </row>
    <row r="497" spans="1:19" x14ac:dyDescent="0.25">
      <c r="A497" s="5">
        <v>202527640</v>
      </c>
      <c r="B497" s="5" t="s">
        <v>72</v>
      </c>
      <c r="C497" s="5" t="s">
        <v>127</v>
      </c>
      <c r="D497" s="5" t="s">
        <v>131</v>
      </c>
      <c r="E497" s="58">
        <v>43811</v>
      </c>
      <c r="F497" s="58">
        <v>44469</v>
      </c>
      <c r="G497" s="4" t="s">
        <v>8857</v>
      </c>
      <c r="H497" s="63">
        <v>30</v>
      </c>
      <c r="I497" s="63" t="s">
        <v>62</v>
      </c>
      <c r="J497" s="64">
        <v>0</v>
      </c>
      <c r="K497" s="64" t="s">
        <v>55</v>
      </c>
      <c r="L497" s="5" t="s">
        <v>56</v>
      </c>
      <c r="M497" s="5" t="s">
        <v>46</v>
      </c>
      <c r="N497" s="5" t="s">
        <v>591</v>
      </c>
      <c r="O497" s="5" t="s">
        <v>85</v>
      </c>
      <c r="P497" s="5">
        <v>1</v>
      </c>
      <c r="Q497" s="5">
        <v>79</v>
      </c>
      <c r="R497" s="5" t="s">
        <v>8862</v>
      </c>
      <c r="S497" s="68">
        <v>52326254</v>
      </c>
    </row>
    <row r="498" spans="1:19" x14ac:dyDescent="0.25">
      <c r="A498" s="5">
        <v>202528641</v>
      </c>
      <c r="B498" s="5" t="s">
        <v>72</v>
      </c>
      <c r="C498" s="5" t="s">
        <v>127</v>
      </c>
      <c r="D498" s="5" t="s">
        <v>131</v>
      </c>
      <c r="E498" s="58">
        <v>43733</v>
      </c>
      <c r="F498" s="58">
        <v>44500</v>
      </c>
      <c r="G498" s="4" t="s">
        <v>8857</v>
      </c>
      <c r="H498" s="63">
        <v>28</v>
      </c>
      <c r="I498" s="63" t="s">
        <v>62</v>
      </c>
      <c r="J498" s="64">
        <v>0</v>
      </c>
      <c r="K498" s="64" t="s">
        <v>55</v>
      </c>
      <c r="L498" s="5" t="s">
        <v>56</v>
      </c>
      <c r="M498" s="5" t="s">
        <v>51</v>
      </c>
      <c r="N498" s="5" t="s">
        <v>591</v>
      </c>
      <c r="O498" s="5" t="s">
        <v>85</v>
      </c>
      <c r="P498" s="5">
        <v>1</v>
      </c>
      <c r="Q498" s="5">
        <v>80</v>
      </c>
      <c r="R498" s="5" t="s">
        <v>8862</v>
      </c>
      <c r="S498" s="68">
        <v>52326254</v>
      </c>
    </row>
    <row r="499" spans="1:19" x14ac:dyDescent="0.25">
      <c r="A499" s="5">
        <v>202529642</v>
      </c>
      <c r="B499" s="5" t="s">
        <v>72</v>
      </c>
      <c r="C499" s="5" t="s">
        <v>127</v>
      </c>
      <c r="D499" s="5" t="s">
        <v>131</v>
      </c>
      <c r="E499" s="58">
        <v>41113</v>
      </c>
      <c r="F499" s="58">
        <v>44554</v>
      </c>
      <c r="G499" s="4" t="s">
        <v>8857</v>
      </c>
      <c r="H499" s="63">
        <v>32</v>
      </c>
      <c r="I499" s="63" t="s">
        <v>43</v>
      </c>
      <c r="J499" s="64">
        <v>0</v>
      </c>
      <c r="K499" s="64" t="s">
        <v>55</v>
      </c>
      <c r="L499" s="5" t="s">
        <v>56</v>
      </c>
      <c r="M499" s="5" t="s">
        <v>46</v>
      </c>
      <c r="N499" s="5" t="s">
        <v>591</v>
      </c>
      <c r="O499" s="5" t="s">
        <v>85</v>
      </c>
      <c r="P499" s="5">
        <v>1</v>
      </c>
      <c r="Q499" s="5">
        <v>85</v>
      </c>
      <c r="R499" s="5" t="s">
        <v>8861</v>
      </c>
      <c r="S499" s="68">
        <v>52326254</v>
      </c>
    </row>
    <row r="500" spans="1:19" x14ac:dyDescent="0.25">
      <c r="A500" s="5">
        <v>202530643</v>
      </c>
      <c r="B500" s="5" t="s">
        <v>72</v>
      </c>
      <c r="C500" s="5" t="s">
        <v>127</v>
      </c>
      <c r="D500" s="5" t="s">
        <v>131</v>
      </c>
      <c r="E500" s="58">
        <v>43739</v>
      </c>
      <c r="F500" s="58">
        <v>44622</v>
      </c>
      <c r="G500" s="4" t="s">
        <v>8858</v>
      </c>
      <c r="H500" s="63">
        <v>32</v>
      </c>
      <c r="I500" s="63" t="s">
        <v>43</v>
      </c>
      <c r="J500" s="64">
        <v>0</v>
      </c>
      <c r="K500" s="64" t="s">
        <v>55</v>
      </c>
      <c r="L500" s="5" t="s">
        <v>56</v>
      </c>
      <c r="M500" s="5" t="s">
        <v>51</v>
      </c>
      <c r="N500" s="5" t="s">
        <v>591</v>
      </c>
      <c r="O500" s="5" t="s">
        <v>85</v>
      </c>
      <c r="P500" s="5">
        <v>1</v>
      </c>
      <c r="Q500" s="5">
        <v>84</v>
      </c>
      <c r="R500" s="5" t="s">
        <v>8862</v>
      </c>
      <c r="S500" s="68">
        <v>52326254</v>
      </c>
    </row>
    <row r="501" spans="1:19" x14ac:dyDescent="0.25">
      <c r="A501" s="5">
        <v>202531644</v>
      </c>
      <c r="B501" s="5" t="s">
        <v>72</v>
      </c>
      <c r="C501" s="5" t="s">
        <v>127</v>
      </c>
      <c r="D501" s="5" t="s">
        <v>131</v>
      </c>
      <c r="E501" s="58">
        <v>43817</v>
      </c>
      <c r="F501" s="58">
        <v>44664</v>
      </c>
      <c r="G501" s="4" t="s">
        <v>8858</v>
      </c>
      <c r="H501" s="63">
        <v>29</v>
      </c>
      <c r="I501" s="63" t="s">
        <v>62</v>
      </c>
      <c r="J501" s="64">
        <v>0</v>
      </c>
      <c r="K501" s="64" t="s">
        <v>55</v>
      </c>
      <c r="L501" s="5" t="s">
        <v>56</v>
      </c>
      <c r="M501" s="5" t="s">
        <v>46</v>
      </c>
      <c r="N501" s="5" t="s">
        <v>591</v>
      </c>
      <c r="O501" s="5" t="s">
        <v>85</v>
      </c>
      <c r="P501" s="5">
        <v>1</v>
      </c>
      <c r="Q501" s="5">
        <v>77</v>
      </c>
      <c r="R501" s="5" t="s">
        <v>8862</v>
      </c>
      <c r="S501" s="68">
        <v>52326254</v>
      </c>
    </row>
    <row r="502" spans="1:19" x14ac:dyDescent="0.25">
      <c r="A502" s="5">
        <v>202532645</v>
      </c>
      <c r="B502" s="5" t="s">
        <v>66</v>
      </c>
      <c r="C502" s="5" t="s">
        <v>14</v>
      </c>
      <c r="D502" s="5" t="s">
        <v>67</v>
      </c>
      <c r="E502" s="58">
        <v>43787</v>
      </c>
      <c r="F502" s="58">
        <v>43839</v>
      </c>
      <c r="G502" s="4" t="s">
        <v>8856</v>
      </c>
      <c r="H502" s="63">
        <v>37</v>
      </c>
      <c r="I502" s="63" t="s">
        <v>69</v>
      </c>
      <c r="J502" s="64">
        <v>0</v>
      </c>
      <c r="K502" s="64" t="s">
        <v>55</v>
      </c>
      <c r="L502" s="5" t="s">
        <v>56</v>
      </c>
      <c r="M502" s="5" t="s">
        <v>46</v>
      </c>
      <c r="N502" s="5" t="s">
        <v>591</v>
      </c>
      <c r="O502" s="5" t="s">
        <v>85</v>
      </c>
      <c r="P502" s="5">
        <v>1</v>
      </c>
      <c r="Q502" s="5">
        <v>73</v>
      </c>
      <c r="R502" s="5" t="s">
        <v>8862</v>
      </c>
      <c r="S502" s="68">
        <v>52326254</v>
      </c>
    </row>
    <row r="503" spans="1:19" x14ac:dyDescent="0.25">
      <c r="A503" s="5">
        <v>202533646</v>
      </c>
      <c r="B503" s="5" t="s">
        <v>66</v>
      </c>
      <c r="C503" s="5" t="s">
        <v>14</v>
      </c>
      <c r="D503" s="5" t="s">
        <v>67</v>
      </c>
      <c r="E503" s="58">
        <v>43787</v>
      </c>
      <c r="F503" s="58">
        <v>43847</v>
      </c>
      <c r="G503" s="4" t="s">
        <v>8856</v>
      </c>
      <c r="H503" s="63">
        <v>40</v>
      </c>
      <c r="I503" s="63" t="s">
        <v>69</v>
      </c>
      <c r="J503" s="64">
        <v>0</v>
      </c>
      <c r="K503" s="64" t="s">
        <v>55</v>
      </c>
      <c r="L503" s="5" t="s">
        <v>56</v>
      </c>
      <c r="M503" s="5" t="s">
        <v>51</v>
      </c>
      <c r="N503" s="5" t="s">
        <v>591</v>
      </c>
      <c r="O503" s="5" t="s">
        <v>85</v>
      </c>
      <c r="P503" s="5">
        <v>1</v>
      </c>
      <c r="Q503" s="5">
        <v>76</v>
      </c>
      <c r="R503" s="5" t="s">
        <v>8862</v>
      </c>
      <c r="S503" s="68">
        <v>52326254</v>
      </c>
    </row>
    <row r="504" spans="1:19" x14ac:dyDescent="0.25">
      <c r="A504" s="5">
        <v>202534647</v>
      </c>
      <c r="B504" s="5" t="s">
        <v>66</v>
      </c>
      <c r="C504" s="5" t="s">
        <v>14</v>
      </c>
      <c r="D504" s="5" t="s">
        <v>67</v>
      </c>
      <c r="E504" s="58">
        <v>43728</v>
      </c>
      <c r="F504" s="58">
        <v>43851</v>
      </c>
      <c r="G504" s="4" t="s">
        <v>8856</v>
      </c>
      <c r="H504" s="63">
        <v>35</v>
      </c>
      <c r="I504" s="63" t="s">
        <v>43</v>
      </c>
      <c r="J504" s="64">
        <v>0</v>
      </c>
      <c r="K504" s="64" t="s">
        <v>55</v>
      </c>
      <c r="L504" s="5" t="s">
        <v>56</v>
      </c>
      <c r="M504" s="5" t="s">
        <v>51</v>
      </c>
      <c r="N504" s="5" t="s">
        <v>591</v>
      </c>
      <c r="O504" s="5" t="s">
        <v>85</v>
      </c>
      <c r="P504" s="5">
        <v>1</v>
      </c>
      <c r="Q504" s="5">
        <v>99</v>
      </c>
      <c r="R504" s="5" t="s">
        <v>8863</v>
      </c>
      <c r="S504" s="68">
        <v>52326254</v>
      </c>
    </row>
    <row r="505" spans="1:19" x14ac:dyDescent="0.25">
      <c r="A505" s="5">
        <v>202535648</v>
      </c>
      <c r="B505" s="5" t="s">
        <v>66</v>
      </c>
      <c r="C505" s="5" t="s">
        <v>14</v>
      </c>
      <c r="D505" s="5" t="s">
        <v>67</v>
      </c>
      <c r="E505" s="58">
        <v>43728</v>
      </c>
      <c r="F505" s="58">
        <v>43881</v>
      </c>
      <c r="G505" s="4" t="s">
        <v>8856</v>
      </c>
      <c r="H505" s="63">
        <v>29</v>
      </c>
      <c r="I505" s="63" t="s">
        <v>62</v>
      </c>
      <c r="J505" s="64">
        <v>0</v>
      </c>
      <c r="K505" s="64" t="s">
        <v>55</v>
      </c>
      <c r="L505" s="5" t="s">
        <v>56</v>
      </c>
      <c r="M505" s="5" t="s">
        <v>46</v>
      </c>
      <c r="N505" s="5" t="s">
        <v>591</v>
      </c>
      <c r="O505" s="5" t="s">
        <v>85</v>
      </c>
      <c r="P505" s="5">
        <v>1</v>
      </c>
      <c r="Q505" s="5">
        <v>71</v>
      </c>
      <c r="R505" s="5" t="s">
        <v>8862</v>
      </c>
      <c r="S505" s="68">
        <v>52326254</v>
      </c>
    </row>
    <row r="506" spans="1:19" x14ac:dyDescent="0.25">
      <c r="A506" s="5">
        <v>202536649</v>
      </c>
      <c r="B506" s="5" t="s">
        <v>66</v>
      </c>
      <c r="C506" s="5" t="s">
        <v>14</v>
      </c>
      <c r="D506" s="5" t="s">
        <v>67</v>
      </c>
      <c r="E506" s="58">
        <v>42989</v>
      </c>
      <c r="F506" s="58">
        <v>43885</v>
      </c>
      <c r="G506" s="4" t="s">
        <v>8856</v>
      </c>
      <c r="H506" s="63">
        <v>39</v>
      </c>
      <c r="I506" s="63" t="s">
        <v>69</v>
      </c>
      <c r="J506" s="64">
        <v>0</v>
      </c>
      <c r="K506" s="64" t="s">
        <v>55</v>
      </c>
      <c r="L506" s="5" t="s">
        <v>56</v>
      </c>
      <c r="M506" s="5" t="s">
        <v>51</v>
      </c>
      <c r="N506" s="5" t="s">
        <v>591</v>
      </c>
      <c r="O506" s="5" t="s">
        <v>85</v>
      </c>
      <c r="P506" s="5">
        <v>1</v>
      </c>
      <c r="Q506" s="5">
        <v>74</v>
      </c>
      <c r="R506" s="5" t="s">
        <v>8862</v>
      </c>
      <c r="S506" s="68">
        <v>52326254</v>
      </c>
    </row>
    <row r="507" spans="1:19" x14ac:dyDescent="0.25">
      <c r="A507" s="5">
        <v>202537650</v>
      </c>
      <c r="B507" s="5" t="s">
        <v>66</v>
      </c>
      <c r="C507" s="5" t="s">
        <v>127</v>
      </c>
      <c r="D507" s="5" t="s">
        <v>131</v>
      </c>
      <c r="E507" s="58">
        <v>43864</v>
      </c>
      <c r="F507" s="58">
        <v>43924</v>
      </c>
      <c r="G507" s="4" t="s">
        <v>8856</v>
      </c>
      <c r="H507" s="63">
        <v>27</v>
      </c>
      <c r="I507" s="63" t="s">
        <v>62</v>
      </c>
      <c r="J507" s="64">
        <v>0</v>
      </c>
      <c r="K507" s="64" t="s">
        <v>55</v>
      </c>
      <c r="L507" s="5" t="s">
        <v>56</v>
      </c>
      <c r="M507" s="5" t="s">
        <v>51</v>
      </c>
      <c r="N507" s="5" t="s">
        <v>591</v>
      </c>
      <c r="O507" s="5" t="s">
        <v>85</v>
      </c>
      <c r="P507" s="5">
        <v>1</v>
      </c>
      <c r="Q507" s="5">
        <v>94</v>
      </c>
      <c r="R507" s="5" t="s">
        <v>8863</v>
      </c>
      <c r="S507" s="68">
        <v>52326254</v>
      </c>
    </row>
    <row r="508" spans="1:19" x14ac:dyDescent="0.25">
      <c r="A508" s="5">
        <v>202538651</v>
      </c>
      <c r="B508" s="5" t="s">
        <v>66</v>
      </c>
      <c r="C508" s="5" t="s">
        <v>127</v>
      </c>
      <c r="D508" s="5" t="s">
        <v>131</v>
      </c>
      <c r="E508" s="58">
        <v>43864</v>
      </c>
      <c r="F508" s="58">
        <v>43941</v>
      </c>
      <c r="G508" s="4" t="s">
        <v>8856</v>
      </c>
      <c r="H508" s="63">
        <v>30</v>
      </c>
      <c r="I508" s="63" t="s">
        <v>62</v>
      </c>
      <c r="J508" s="64">
        <v>0</v>
      </c>
      <c r="K508" s="64" t="s">
        <v>55</v>
      </c>
      <c r="L508" s="5" t="s">
        <v>56</v>
      </c>
      <c r="M508" s="5" t="s">
        <v>51</v>
      </c>
      <c r="N508" s="5" t="s">
        <v>591</v>
      </c>
      <c r="O508" s="5" t="s">
        <v>85</v>
      </c>
      <c r="P508" s="5">
        <v>1</v>
      </c>
      <c r="Q508" s="5">
        <v>80</v>
      </c>
      <c r="R508" s="5" t="s">
        <v>8862</v>
      </c>
      <c r="S508" s="68">
        <v>52326254</v>
      </c>
    </row>
    <row r="509" spans="1:19" x14ac:dyDescent="0.25">
      <c r="A509" s="5">
        <v>202539652</v>
      </c>
      <c r="B509" s="5" t="s">
        <v>66</v>
      </c>
      <c r="C509" s="5" t="s">
        <v>127</v>
      </c>
      <c r="D509" s="5" t="s">
        <v>131</v>
      </c>
      <c r="E509" s="58">
        <v>43864</v>
      </c>
      <c r="F509" s="58">
        <v>44046</v>
      </c>
      <c r="G509" s="4" t="s">
        <v>8856</v>
      </c>
      <c r="H509" s="63">
        <v>30</v>
      </c>
      <c r="I509" s="63" t="s">
        <v>62</v>
      </c>
      <c r="J509" s="64">
        <v>0</v>
      </c>
      <c r="K509" s="64" t="s">
        <v>55</v>
      </c>
      <c r="L509" s="5" t="s">
        <v>56</v>
      </c>
      <c r="M509" s="5" t="s">
        <v>46</v>
      </c>
      <c r="N509" s="5" t="s">
        <v>591</v>
      </c>
      <c r="O509" s="5" t="s">
        <v>85</v>
      </c>
      <c r="P509" s="5">
        <v>1</v>
      </c>
      <c r="Q509" s="5">
        <v>83</v>
      </c>
      <c r="R509" s="5" t="s">
        <v>8862</v>
      </c>
      <c r="S509" s="68">
        <v>52326254</v>
      </c>
    </row>
    <row r="510" spans="1:19" x14ac:dyDescent="0.25">
      <c r="A510" s="5">
        <v>202540653</v>
      </c>
      <c r="B510" s="5" t="s">
        <v>66</v>
      </c>
      <c r="C510" s="5" t="s">
        <v>127</v>
      </c>
      <c r="D510" s="5" t="s">
        <v>131</v>
      </c>
      <c r="E510" s="58">
        <v>42982</v>
      </c>
      <c r="F510" s="58">
        <v>44064</v>
      </c>
      <c r="G510" s="4" t="s">
        <v>8856</v>
      </c>
      <c r="H510" s="63">
        <v>47</v>
      </c>
      <c r="I510" s="63" t="s">
        <v>59</v>
      </c>
      <c r="J510" s="64">
        <v>0</v>
      </c>
      <c r="K510" s="64" t="s">
        <v>55</v>
      </c>
      <c r="L510" s="5" t="s">
        <v>56</v>
      </c>
      <c r="M510" s="5" t="s">
        <v>51</v>
      </c>
      <c r="N510" s="5" t="s">
        <v>591</v>
      </c>
      <c r="O510" s="5" t="s">
        <v>85</v>
      </c>
      <c r="P510" s="5">
        <v>1</v>
      </c>
      <c r="Q510" s="5">
        <v>76</v>
      </c>
      <c r="R510" s="5" t="s">
        <v>8862</v>
      </c>
      <c r="S510" s="68">
        <v>52326254</v>
      </c>
    </row>
    <row r="511" spans="1:19" x14ac:dyDescent="0.25">
      <c r="A511" s="5">
        <v>202541654</v>
      </c>
      <c r="B511" s="5" t="s">
        <v>66</v>
      </c>
      <c r="C511" s="5" t="s">
        <v>127</v>
      </c>
      <c r="D511" s="5" t="s">
        <v>131</v>
      </c>
      <c r="E511" s="58">
        <v>43794</v>
      </c>
      <c r="F511" s="58">
        <v>44085</v>
      </c>
      <c r="G511" s="4" t="s">
        <v>8856</v>
      </c>
      <c r="H511" s="63">
        <v>27</v>
      </c>
      <c r="I511" s="63" t="s">
        <v>62</v>
      </c>
      <c r="J511" s="64">
        <v>0</v>
      </c>
      <c r="K511" s="64" t="s">
        <v>55</v>
      </c>
      <c r="L511" s="5" t="s">
        <v>56</v>
      </c>
      <c r="M511" s="5" t="s">
        <v>51</v>
      </c>
      <c r="N511" s="5" t="s">
        <v>591</v>
      </c>
      <c r="O511" s="5" t="s">
        <v>85</v>
      </c>
      <c r="P511" s="5">
        <v>1</v>
      </c>
      <c r="Q511" s="5">
        <v>72</v>
      </c>
      <c r="R511" s="5" t="s">
        <v>8862</v>
      </c>
      <c r="S511" s="68">
        <v>52326254</v>
      </c>
    </row>
    <row r="512" spans="1:19" x14ac:dyDescent="0.25">
      <c r="A512" s="5">
        <v>202542655</v>
      </c>
      <c r="B512" s="5" t="s">
        <v>66</v>
      </c>
      <c r="C512" s="5" t="s">
        <v>127</v>
      </c>
      <c r="D512" s="5" t="s">
        <v>131</v>
      </c>
      <c r="E512" s="58">
        <v>44081</v>
      </c>
      <c r="F512" s="58">
        <v>44089</v>
      </c>
      <c r="G512" s="4" t="s">
        <v>8856</v>
      </c>
      <c r="H512" s="63">
        <v>40</v>
      </c>
      <c r="I512" s="63" t="s">
        <v>69</v>
      </c>
      <c r="J512" s="64">
        <v>0</v>
      </c>
      <c r="K512" s="64" t="s">
        <v>55</v>
      </c>
      <c r="L512" s="5" t="s">
        <v>56</v>
      </c>
      <c r="M512" s="5" t="s">
        <v>51</v>
      </c>
      <c r="N512" s="5" t="s">
        <v>591</v>
      </c>
      <c r="O512" s="5" t="s">
        <v>85</v>
      </c>
      <c r="P512" s="5">
        <v>1</v>
      </c>
      <c r="Q512" s="5">
        <v>91</v>
      </c>
      <c r="R512" s="5" t="s">
        <v>8861</v>
      </c>
      <c r="S512" s="68">
        <v>52326254</v>
      </c>
    </row>
    <row r="513" spans="1:19" x14ac:dyDescent="0.25">
      <c r="A513" s="5">
        <v>202543656</v>
      </c>
      <c r="B513" s="5" t="s">
        <v>66</v>
      </c>
      <c r="C513" s="5" t="s">
        <v>127</v>
      </c>
      <c r="D513" s="5" t="s">
        <v>131</v>
      </c>
      <c r="E513" s="58">
        <v>42541</v>
      </c>
      <c r="F513" s="58">
        <v>44113</v>
      </c>
      <c r="G513" s="4" t="s">
        <v>8856</v>
      </c>
      <c r="H513" s="63">
        <v>31</v>
      </c>
      <c r="I513" s="63" t="s">
        <v>43</v>
      </c>
      <c r="J513" s="64">
        <v>0</v>
      </c>
      <c r="K513" s="64" t="s">
        <v>55</v>
      </c>
      <c r="L513" s="5" t="s">
        <v>56</v>
      </c>
      <c r="M513" s="5" t="s">
        <v>46</v>
      </c>
      <c r="N513" s="5" t="s">
        <v>591</v>
      </c>
      <c r="O513" s="5" t="s">
        <v>85</v>
      </c>
      <c r="P513" s="5">
        <v>1</v>
      </c>
      <c r="Q513" s="5">
        <v>90</v>
      </c>
      <c r="R513" s="5" t="s">
        <v>8861</v>
      </c>
      <c r="S513" s="68">
        <v>52326254</v>
      </c>
    </row>
    <row r="514" spans="1:19" x14ac:dyDescent="0.25">
      <c r="A514" s="5">
        <v>202544657</v>
      </c>
      <c r="B514" s="5" t="s">
        <v>66</v>
      </c>
      <c r="C514" s="5" t="s">
        <v>127</v>
      </c>
      <c r="D514" s="5" t="s">
        <v>131</v>
      </c>
      <c r="E514" s="58">
        <v>43763</v>
      </c>
      <c r="F514" s="58">
        <v>44128</v>
      </c>
      <c r="G514" s="4" t="s">
        <v>8856</v>
      </c>
      <c r="H514" s="63">
        <v>30</v>
      </c>
      <c r="I514" s="63" t="s">
        <v>62</v>
      </c>
      <c r="J514" s="64">
        <v>0</v>
      </c>
      <c r="K514" s="64" t="s">
        <v>44</v>
      </c>
      <c r="L514" s="5" t="s">
        <v>226</v>
      </c>
      <c r="M514" s="5" t="s">
        <v>51</v>
      </c>
      <c r="N514" s="5" t="s">
        <v>591</v>
      </c>
      <c r="O514" s="5" t="s">
        <v>85</v>
      </c>
      <c r="P514" s="5">
        <v>1</v>
      </c>
      <c r="Q514" s="5">
        <v>70</v>
      </c>
      <c r="R514" s="5" t="s">
        <v>8862</v>
      </c>
      <c r="S514" s="68">
        <v>52326254</v>
      </c>
    </row>
    <row r="515" spans="1:19" x14ac:dyDescent="0.25">
      <c r="A515" s="5">
        <v>202545658</v>
      </c>
      <c r="B515" s="5" t="s">
        <v>66</v>
      </c>
      <c r="C515" s="5" t="s">
        <v>127</v>
      </c>
      <c r="D515" s="5" t="s">
        <v>131</v>
      </c>
      <c r="E515" s="58">
        <v>43763</v>
      </c>
      <c r="F515" s="58">
        <v>44128</v>
      </c>
      <c r="G515" s="4" t="s">
        <v>8856</v>
      </c>
      <c r="H515" s="63">
        <v>42</v>
      </c>
      <c r="I515" s="63" t="s">
        <v>69</v>
      </c>
      <c r="J515" s="64">
        <v>0</v>
      </c>
      <c r="K515" s="64" t="s">
        <v>44</v>
      </c>
      <c r="L515" s="5" t="s">
        <v>102</v>
      </c>
      <c r="M515" s="5" t="s">
        <v>51</v>
      </c>
      <c r="N515" s="5" t="s">
        <v>591</v>
      </c>
      <c r="O515" s="5" t="s">
        <v>85</v>
      </c>
      <c r="P515" s="5">
        <v>1</v>
      </c>
      <c r="Q515" s="5">
        <v>87</v>
      </c>
      <c r="R515" s="5" t="s">
        <v>8861</v>
      </c>
      <c r="S515" s="68">
        <v>52326254</v>
      </c>
    </row>
    <row r="516" spans="1:19" x14ac:dyDescent="0.25">
      <c r="A516" s="5">
        <v>202546659</v>
      </c>
      <c r="B516" s="5" t="s">
        <v>66</v>
      </c>
      <c r="C516" s="5" t="s">
        <v>127</v>
      </c>
      <c r="D516" s="5" t="s">
        <v>131</v>
      </c>
      <c r="E516" s="58">
        <v>43818</v>
      </c>
      <c r="F516" s="58">
        <v>44183</v>
      </c>
      <c r="G516" s="4" t="s">
        <v>8856</v>
      </c>
      <c r="H516" s="63">
        <v>40</v>
      </c>
      <c r="I516" s="63" t="s">
        <v>69</v>
      </c>
      <c r="J516" s="64">
        <v>0</v>
      </c>
      <c r="K516" s="64" t="s">
        <v>44</v>
      </c>
      <c r="L516" s="5" t="s">
        <v>102</v>
      </c>
      <c r="M516" s="5" t="s">
        <v>46</v>
      </c>
      <c r="N516" s="5" t="s">
        <v>591</v>
      </c>
      <c r="O516" s="5" t="s">
        <v>85</v>
      </c>
      <c r="P516" s="5">
        <v>1</v>
      </c>
      <c r="Q516" s="5">
        <v>99</v>
      </c>
      <c r="R516" s="5" t="s">
        <v>8863</v>
      </c>
      <c r="S516" s="68">
        <v>52326254</v>
      </c>
    </row>
    <row r="517" spans="1:19" x14ac:dyDescent="0.25">
      <c r="A517" s="5">
        <v>202547660</v>
      </c>
      <c r="B517" s="5" t="s">
        <v>66</v>
      </c>
      <c r="C517" s="5" t="s">
        <v>127</v>
      </c>
      <c r="D517" s="5" t="s">
        <v>131</v>
      </c>
      <c r="E517" s="58">
        <v>43726</v>
      </c>
      <c r="F517" s="58">
        <v>44227</v>
      </c>
      <c r="G517" s="4" t="s">
        <v>8857</v>
      </c>
      <c r="H517" s="63">
        <v>37</v>
      </c>
      <c r="I517" s="63" t="s">
        <v>69</v>
      </c>
      <c r="J517" s="64">
        <v>0</v>
      </c>
      <c r="K517" s="64" t="s">
        <v>55</v>
      </c>
      <c r="L517" s="5" t="s">
        <v>56</v>
      </c>
      <c r="M517" s="5" t="s">
        <v>51</v>
      </c>
      <c r="N517" s="5" t="s">
        <v>591</v>
      </c>
      <c r="O517" s="5" t="s">
        <v>85</v>
      </c>
      <c r="P517" s="5">
        <v>1</v>
      </c>
      <c r="Q517" s="5">
        <v>79</v>
      </c>
      <c r="R517" s="5" t="s">
        <v>8862</v>
      </c>
      <c r="S517" s="68">
        <v>52326254</v>
      </c>
    </row>
    <row r="518" spans="1:19" x14ac:dyDescent="0.25">
      <c r="A518" s="5">
        <v>202548661</v>
      </c>
      <c r="B518" s="5" t="s">
        <v>66</v>
      </c>
      <c r="C518" s="5" t="s">
        <v>127</v>
      </c>
      <c r="D518" s="5" t="s">
        <v>131</v>
      </c>
      <c r="E518" s="58">
        <v>43774</v>
      </c>
      <c r="F518" s="58">
        <v>44286</v>
      </c>
      <c r="G518" s="4" t="s">
        <v>8857</v>
      </c>
      <c r="H518" s="63">
        <v>27</v>
      </c>
      <c r="I518" s="63" t="s">
        <v>62</v>
      </c>
      <c r="J518" s="64">
        <v>0</v>
      </c>
      <c r="K518" s="64" t="s">
        <v>55</v>
      </c>
      <c r="L518" s="5" t="s">
        <v>56</v>
      </c>
      <c r="M518" s="5" t="s">
        <v>51</v>
      </c>
      <c r="N518" s="5" t="s">
        <v>591</v>
      </c>
      <c r="O518" s="5" t="s">
        <v>85</v>
      </c>
      <c r="P518" s="5">
        <v>1</v>
      </c>
      <c r="Q518" s="5">
        <v>81</v>
      </c>
      <c r="R518" s="5" t="s">
        <v>8862</v>
      </c>
      <c r="S518" s="68">
        <v>52326254</v>
      </c>
    </row>
    <row r="519" spans="1:19" x14ac:dyDescent="0.25">
      <c r="A519" s="5">
        <v>202549662</v>
      </c>
      <c r="B519" s="5" t="s">
        <v>66</v>
      </c>
      <c r="C519" s="5" t="s">
        <v>127</v>
      </c>
      <c r="D519" s="5" t="s">
        <v>131</v>
      </c>
      <c r="E519" s="58">
        <v>43763</v>
      </c>
      <c r="F519" s="58">
        <v>44347</v>
      </c>
      <c r="G519" s="4" t="s">
        <v>8857</v>
      </c>
      <c r="H519" s="63">
        <v>36</v>
      </c>
      <c r="I519" s="63" t="s">
        <v>69</v>
      </c>
      <c r="J519" s="64">
        <v>0</v>
      </c>
      <c r="K519" s="64" t="s">
        <v>55</v>
      </c>
      <c r="L519" s="5" t="s">
        <v>56</v>
      </c>
      <c r="M519" s="5" t="s">
        <v>46</v>
      </c>
      <c r="N519" s="5" t="s">
        <v>591</v>
      </c>
      <c r="O519" s="5" t="s">
        <v>85</v>
      </c>
      <c r="P519" s="5">
        <v>1</v>
      </c>
      <c r="Q519" s="5">
        <v>89</v>
      </c>
      <c r="R519" s="5" t="s">
        <v>8861</v>
      </c>
      <c r="S519" s="68">
        <v>52326254</v>
      </c>
    </row>
    <row r="520" spans="1:19" x14ac:dyDescent="0.25">
      <c r="A520" s="5">
        <v>202550663</v>
      </c>
      <c r="B520" s="5" t="s">
        <v>66</v>
      </c>
      <c r="C520" s="5" t="s">
        <v>127</v>
      </c>
      <c r="D520" s="5" t="s">
        <v>131</v>
      </c>
      <c r="E520" s="58">
        <v>43724</v>
      </c>
      <c r="F520" s="58">
        <v>44383</v>
      </c>
      <c r="G520" s="4" t="s">
        <v>8857</v>
      </c>
      <c r="H520" s="63">
        <v>38</v>
      </c>
      <c r="I520" s="63" t="s">
        <v>69</v>
      </c>
      <c r="J520" s="64">
        <v>0</v>
      </c>
      <c r="K520" s="64" t="s">
        <v>55</v>
      </c>
      <c r="L520" s="5" t="s">
        <v>56</v>
      </c>
      <c r="M520" s="5" t="s">
        <v>51</v>
      </c>
      <c r="N520" s="5" t="s">
        <v>591</v>
      </c>
      <c r="O520" s="5" t="s">
        <v>85</v>
      </c>
      <c r="P520" s="5">
        <v>1</v>
      </c>
      <c r="Q520" s="5">
        <v>86</v>
      </c>
      <c r="R520" s="5" t="s">
        <v>8861</v>
      </c>
      <c r="S520" s="68">
        <v>52326254</v>
      </c>
    </row>
    <row r="521" spans="1:19" x14ac:dyDescent="0.25">
      <c r="A521" s="5">
        <v>202551664</v>
      </c>
      <c r="B521" s="5" t="s">
        <v>66</v>
      </c>
      <c r="C521" s="5" t="s">
        <v>127</v>
      </c>
      <c r="D521" s="5" t="s">
        <v>131</v>
      </c>
      <c r="E521" s="58">
        <v>44109</v>
      </c>
      <c r="F521" s="58">
        <v>44405</v>
      </c>
      <c r="G521" s="4" t="s">
        <v>8857</v>
      </c>
      <c r="H521" s="63">
        <v>31</v>
      </c>
      <c r="I521" s="63" t="s">
        <v>43</v>
      </c>
      <c r="J521" s="64">
        <v>0</v>
      </c>
      <c r="K521" s="64" t="s">
        <v>55</v>
      </c>
      <c r="L521" s="5" t="s">
        <v>56</v>
      </c>
      <c r="M521" s="5" t="s">
        <v>51</v>
      </c>
      <c r="N521" s="5" t="s">
        <v>591</v>
      </c>
      <c r="O521" s="5" t="s">
        <v>85</v>
      </c>
      <c r="P521" s="5">
        <v>1</v>
      </c>
      <c r="Q521" s="5">
        <v>80</v>
      </c>
      <c r="R521" s="5" t="s">
        <v>8862</v>
      </c>
      <c r="S521" s="68">
        <v>52326254</v>
      </c>
    </row>
    <row r="522" spans="1:19" x14ac:dyDescent="0.25">
      <c r="A522" s="5">
        <v>202552665</v>
      </c>
      <c r="B522" s="5" t="s">
        <v>66</v>
      </c>
      <c r="C522" s="5" t="s">
        <v>127</v>
      </c>
      <c r="D522" s="5" t="s">
        <v>131</v>
      </c>
      <c r="E522" s="58">
        <v>43927</v>
      </c>
      <c r="F522" s="58">
        <v>44409</v>
      </c>
      <c r="G522" s="4" t="s">
        <v>8857</v>
      </c>
      <c r="H522" s="63">
        <v>25</v>
      </c>
      <c r="I522" s="63" t="s">
        <v>62</v>
      </c>
      <c r="J522" s="64">
        <v>0</v>
      </c>
      <c r="K522" s="64" t="s">
        <v>55</v>
      </c>
      <c r="L522" s="5" t="s">
        <v>56</v>
      </c>
      <c r="M522" s="5" t="s">
        <v>51</v>
      </c>
      <c r="N522" s="5" t="s">
        <v>591</v>
      </c>
      <c r="O522" s="5" t="s">
        <v>85</v>
      </c>
      <c r="P522" s="5">
        <v>1</v>
      </c>
      <c r="Q522" s="5">
        <v>82</v>
      </c>
      <c r="R522" s="5" t="s">
        <v>8862</v>
      </c>
      <c r="S522" s="68">
        <v>52326254</v>
      </c>
    </row>
    <row r="523" spans="1:19" x14ac:dyDescent="0.25">
      <c r="A523" s="5">
        <v>202553666</v>
      </c>
      <c r="B523" s="5" t="s">
        <v>66</v>
      </c>
      <c r="C523" s="5" t="s">
        <v>127</v>
      </c>
      <c r="D523" s="5" t="s">
        <v>131</v>
      </c>
      <c r="E523" s="58">
        <v>43892</v>
      </c>
      <c r="F523" s="58">
        <v>44440</v>
      </c>
      <c r="G523" s="4" t="s">
        <v>8857</v>
      </c>
      <c r="H523" s="63">
        <v>36</v>
      </c>
      <c r="I523" s="63" t="s">
        <v>69</v>
      </c>
      <c r="J523" s="64">
        <v>0</v>
      </c>
      <c r="K523" s="64" t="s">
        <v>44</v>
      </c>
      <c r="L523" s="5" t="s">
        <v>102</v>
      </c>
      <c r="M523" s="5" t="s">
        <v>51</v>
      </c>
      <c r="N523" s="5" t="s">
        <v>591</v>
      </c>
      <c r="O523" s="5" t="s">
        <v>85</v>
      </c>
      <c r="P523" s="5">
        <v>1</v>
      </c>
      <c r="Q523" s="5">
        <v>93</v>
      </c>
      <c r="R523" s="5" t="s">
        <v>8861</v>
      </c>
      <c r="S523" s="68">
        <v>52326254</v>
      </c>
    </row>
    <row r="524" spans="1:19" x14ac:dyDescent="0.25">
      <c r="A524" s="5">
        <v>202554667</v>
      </c>
      <c r="B524" s="5" t="s">
        <v>66</v>
      </c>
      <c r="C524" s="5" t="s">
        <v>127</v>
      </c>
      <c r="D524" s="5" t="s">
        <v>131</v>
      </c>
      <c r="E524" s="58">
        <v>44179</v>
      </c>
      <c r="F524" s="58">
        <v>44540</v>
      </c>
      <c r="G524" s="4" t="s">
        <v>8857</v>
      </c>
      <c r="H524" s="63">
        <v>35</v>
      </c>
      <c r="I524" s="63" t="s">
        <v>43</v>
      </c>
      <c r="J524" s="64">
        <v>0</v>
      </c>
      <c r="K524" s="64" t="s">
        <v>55</v>
      </c>
      <c r="L524" s="5" t="s">
        <v>56</v>
      </c>
      <c r="M524" s="5" t="s">
        <v>51</v>
      </c>
      <c r="N524" s="5" t="s">
        <v>591</v>
      </c>
      <c r="O524" s="5" t="s">
        <v>85</v>
      </c>
      <c r="P524" s="5">
        <v>1</v>
      </c>
      <c r="Q524" s="5">
        <v>100</v>
      </c>
      <c r="R524" s="5" t="s">
        <v>8863</v>
      </c>
      <c r="S524" s="68">
        <v>52326254</v>
      </c>
    </row>
    <row r="525" spans="1:19" x14ac:dyDescent="0.25">
      <c r="A525" s="5">
        <v>202555668</v>
      </c>
      <c r="B525" s="5" t="s">
        <v>66</v>
      </c>
      <c r="C525" s="5" t="s">
        <v>127</v>
      </c>
      <c r="D525" s="5" t="s">
        <v>131</v>
      </c>
      <c r="E525" s="58">
        <v>43733</v>
      </c>
      <c r="F525" s="58">
        <v>44609</v>
      </c>
      <c r="G525" s="4" t="s">
        <v>8858</v>
      </c>
      <c r="H525" s="63">
        <v>32</v>
      </c>
      <c r="I525" s="63" t="s">
        <v>43</v>
      </c>
      <c r="J525" s="64">
        <v>0</v>
      </c>
      <c r="K525" s="64" t="s">
        <v>55</v>
      </c>
      <c r="L525" s="5" t="s">
        <v>56</v>
      </c>
      <c r="M525" s="5" t="s">
        <v>51</v>
      </c>
      <c r="N525" s="5" t="s">
        <v>591</v>
      </c>
      <c r="O525" s="5" t="s">
        <v>85</v>
      </c>
      <c r="P525" s="5">
        <v>1</v>
      </c>
      <c r="Q525" s="5">
        <v>82</v>
      </c>
      <c r="R525" s="5" t="s">
        <v>8862</v>
      </c>
      <c r="S525" s="68">
        <v>52326254</v>
      </c>
    </row>
    <row r="526" spans="1:19" x14ac:dyDescent="0.25">
      <c r="A526" s="5">
        <v>202556669</v>
      </c>
      <c r="B526" s="5" t="s">
        <v>66</v>
      </c>
      <c r="C526" s="5" t="s">
        <v>127</v>
      </c>
      <c r="D526" s="5" t="s">
        <v>131</v>
      </c>
      <c r="E526" s="58">
        <v>43724</v>
      </c>
      <c r="F526" s="58">
        <v>44620</v>
      </c>
      <c r="G526" s="4" t="s">
        <v>8858</v>
      </c>
      <c r="H526" s="63">
        <v>30</v>
      </c>
      <c r="I526" s="63" t="s">
        <v>62</v>
      </c>
      <c r="J526" s="64">
        <v>0</v>
      </c>
      <c r="K526" s="64" t="s">
        <v>55</v>
      </c>
      <c r="L526" s="5" t="s">
        <v>56</v>
      </c>
      <c r="M526" s="5" t="s">
        <v>51</v>
      </c>
      <c r="N526" s="5" t="s">
        <v>591</v>
      </c>
      <c r="O526" s="5" t="s">
        <v>85</v>
      </c>
      <c r="P526" s="5">
        <v>1</v>
      </c>
      <c r="Q526" s="5">
        <v>76</v>
      </c>
      <c r="R526" s="5" t="s">
        <v>8862</v>
      </c>
      <c r="S526" s="68">
        <v>52326254</v>
      </c>
    </row>
    <row r="527" spans="1:19" x14ac:dyDescent="0.25">
      <c r="A527" s="5">
        <v>202557670</v>
      </c>
      <c r="B527" s="5" t="s">
        <v>66</v>
      </c>
      <c r="C527" s="5" t="s">
        <v>127</v>
      </c>
      <c r="D527" s="5" t="s">
        <v>131</v>
      </c>
      <c r="E527" s="58">
        <v>43763</v>
      </c>
      <c r="F527" s="58">
        <v>44622</v>
      </c>
      <c r="G527" s="4" t="s">
        <v>8858</v>
      </c>
      <c r="H527" s="63">
        <v>32</v>
      </c>
      <c r="I527" s="63" t="s">
        <v>43</v>
      </c>
      <c r="J527" s="64">
        <v>0</v>
      </c>
      <c r="K527" s="64" t="s">
        <v>55</v>
      </c>
      <c r="L527" s="5" t="s">
        <v>56</v>
      </c>
      <c r="M527" s="5" t="s">
        <v>51</v>
      </c>
      <c r="N527" s="5" t="s">
        <v>591</v>
      </c>
      <c r="O527" s="5" t="s">
        <v>85</v>
      </c>
      <c r="P527" s="5">
        <v>1</v>
      </c>
      <c r="Q527" s="5">
        <v>95</v>
      </c>
      <c r="R527" s="5" t="s">
        <v>8863</v>
      </c>
      <c r="S527" s="68">
        <v>52326254</v>
      </c>
    </row>
    <row r="528" spans="1:19" x14ac:dyDescent="0.25">
      <c r="A528" s="5">
        <v>202558671</v>
      </c>
      <c r="B528" s="5" t="s">
        <v>66</v>
      </c>
      <c r="C528" s="5" t="s">
        <v>127</v>
      </c>
      <c r="D528" s="5" t="s">
        <v>131</v>
      </c>
      <c r="E528" s="58">
        <v>43998</v>
      </c>
      <c r="F528" s="58">
        <v>44639</v>
      </c>
      <c r="G528" s="4" t="s">
        <v>8858</v>
      </c>
      <c r="H528" s="63">
        <v>33</v>
      </c>
      <c r="I528" s="63" t="s">
        <v>43</v>
      </c>
      <c r="J528" s="64">
        <v>0</v>
      </c>
      <c r="K528" s="64" t="s">
        <v>55</v>
      </c>
      <c r="L528" s="5" t="s">
        <v>56</v>
      </c>
      <c r="M528" s="5" t="s">
        <v>46</v>
      </c>
      <c r="N528" s="5" t="s">
        <v>591</v>
      </c>
      <c r="O528" s="5" t="s">
        <v>85</v>
      </c>
      <c r="P528" s="5">
        <v>1</v>
      </c>
      <c r="Q528" s="5">
        <v>72</v>
      </c>
      <c r="R528" s="5" t="s">
        <v>8862</v>
      </c>
      <c r="S528" s="68">
        <v>52326254</v>
      </c>
    </row>
    <row r="529" spans="1:19" x14ac:dyDescent="0.25">
      <c r="A529" s="5">
        <v>202559672</v>
      </c>
      <c r="B529" s="5" t="s">
        <v>66</v>
      </c>
      <c r="C529" s="5" t="s">
        <v>127</v>
      </c>
      <c r="D529" s="5" t="s">
        <v>131</v>
      </c>
      <c r="E529" s="58">
        <v>42891</v>
      </c>
      <c r="F529" s="58">
        <v>44642</v>
      </c>
      <c r="G529" s="4" t="s">
        <v>8858</v>
      </c>
      <c r="H529" s="63">
        <v>32</v>
      </c>
      <c r="I529" s="63" t="s">
        <v>43</v>
      </c>
      <c r="J529" s="64">
        <v>0</v>
      </c>
      <c r="K529" s="64" t="s">
        <v>55</v>
      </c>
      <c r="L529" s="5" t="s">
        <v>56</v>
      </c>
      <c r="M529" s="5" t="s">
        <v>51</v>
      </c>
      <c r="N529" s="5" t="s">
        <v>591</v>
      </c>
      <c r="O529" s="5" t="s">
        <v>85</v>
      </c>
      <c r="P529" s="5">
        <v>1</v>
      </c>
      <c r="Q529" s="5">
        <v>74</v>
      </c>
      <c r="R529" s="5" t="s">
        <v>8862</v>
      </c>
      <c r="S529" s="68">
        <v>52326254</v>
      </c>
    </row>
    <row r="530" spans="1:19" x14ac:dyDescent="0.25">
      <c r="A530" s="5">
        <v>202560673</v>
      </c>
      <c r="B530" s="5" t="s">
        <v>66</v>
      </c>
      <c r="C530" s="5" t="s">
        <v>127</v>
      </c>
      <c r="D530" s="5" t="s">
        <v>131</v>
      </c>
      <c r="E530" s="58">
        <v>43025</v>
      </c>
      <c r="F530" s="58">
        <v>44662</v>
      </c>
      <c r="G530" s="4" t="s">
        <v>8858</v>
      </c>
      <c r="H530" s="63">
        <v>34</v>
      </c>
      <c r="I530" s="63" t="s">
        <v>43</v>
      </c>
      <c r="J530" s="64">
        <v>0</v>
      </c>
      <c r="K530" s="64" t="s">
        <v>55</v>
      </c>
      <c r="L530" s="5" t="s">
        <v>56</v>
      </c>
      <c r="M530" s="5" t="s">
        <v>46</v>
      </c>
      <c r="N530" s="5" t="s">
        <v>591</v>
      </c>
      <c r="O530" s="5" t="s">
        <v>85</v>
      </c>
      <c r="P530" s="5">
        <v>1</v>
      </c>
      <c r="Q530" s="5">
        <v>93</v>
      </c>
      <c r="R530" s="5" t="s">
        <v>8861</v>
      </c>
      <c r="S530" s="68">
        <v>52326254</v>
      </c>
    </row>
    <row r="531" spans="1:19" x14ac:dyDescent="0.25">
      <c r="A531" s="5">
        <v>202561674</v>
      </c>
      <c r="B531" s="5" t="s">
        <v>94</v>
      </c>
      <c r="C531" s="5" t="s">
        <v>127</v>
      </c>
      <c r="D531" s="5" t="s">
        <v>131</v>
      </c>
      <c r="E531" s="58">
        <v>43732</v>
      </c>
      <c r="F531" s="58">
        <v>43891</v>
      </c>
      <c r="G531" s="4" t="s">
        <v>8856</v>
      </c>
      <c r="H531" s="63">
        <v>37</v>
      </c>
      <c r="I531" s="63" t="s">
        <v>69</v>
      </c>
      <c r="J531" s="64">
        <v>0</v>
      </c>
      <c r="K531" s="64" t="s">
        <v>55</v>
      </c>
      <c r="L531" s="5" t="s">
        <v>56</v>
      </c>
      <c r="M531" s="5" t="s">
        <v>51</v>
      </c>
      <c r="N531" s="5" t="s">
        <v>591</v>
      </c>
      <c r="O531" s="5" t="s">
        <v>85</v>
      </c>
      <c r="P531" s="5">
        <v>1</v>
      </c>
      <c r="Q531" s="5">
        <v>89</v>
      </c>
      <c r="R531" s="5" t="s">
        <v>8861</v>
      </c>
      <c r="S531" s="68">
        <v>52326254</v>
      </c>
    </row>
    <row r="532" spans="1:19" x14ac:dyDescent="0.25">
      <c r="A532" s="5">
        <v>202562675</v>
      </c>
      <c r="B532" s="5" t="s">
        <v>94</v>
      </c>
      <c r="C532" s="5" t="s">
        <v>127</v>
      </c>
      <c r="D532" s="5" t="s">
        <v>131</v>
      </c>
      <c r="E532" s="58">
        <v>43763</v>
      </c>
      <c r="F532" s="58">
        <v>43951</v>
      </c>
      <c r="G532" s="4" t="s">
        <v>8856</v>
      </c>
      <c r="H532" s="63">
        <v>27</v>
      </c>
      <c r="I532" s="63" t="s">
        <v>62</v>
      </c>
      <c r="J532" s="64">
        <v>0</v>
      </c>
      <c r="K532" s="64" t="s">
        <v>55</v>
      </c>
      <c r="L532" s="5" t="s">
        <v>56</v>
      </c>
      <c r="M532" s="5" t="s">
        <v>51</v>
      </c>
      <c r="N532" s="5" t="s">
        <v>591</v>
      </c>
      <c r="O532" s="5" t="s">
        <v>85</v>
      </c>
      <c r="P532" s="5">
        <v>1</v>
      </c>
      <c r="Q532" s="5">
        <v>74</v>
      </c>
      <c r="R532" s="5" t="s">
        <v>8862</v>
      </c>
      <c r="S532" s="68">
        <v>52326254</v>
      </c>
    </row>
    <row r="533" spans="1:19" x14ac:dyDescent="0.25">
      <c r="A533" s="5">
        <v>202563676</v>
      </c>
      <c r="B533" s="5" t="s">
        <v>94</v>
      </c>
      <c r="C533" s="5" t="s">
        <v>127</v>
      </c>
      <c r="D533" s="5" t="s">
        <v>131</v>
      </c>
      <c r="E533" s="58">
        <v>43753</v>
      </c>
      <c r="F533" s="58">
        <v>44074</v>
      </c>
      <c r="G533" s="4" t="s">
        <v>8856</v>
      </c>
      <c r="H533" s="63">
        <v>35</v>
      </c>
      <c r="I533" s="63" t="s">
        <v>43</v>
      </c>
      <c r="J533" s="64">
        <v>0</v>
      </c>
      <c r="K533" s="64" t="s">
        <v>55</v>
      </c>
      <c r="L533" s="5" t="s">
        <v>56</v>
      </c>
      <c r="M533" s="5" t="s">
        <v>46</v>
      </c>
      <c r="N533" s="5" t="s">
        <v>591</v>
      </c>
      <c r="O533" s="5" t="s">
        <v>85</v>
      </c>
      <c r="P533" s="5">
        <v>1</v>
      </c>
      <c r="Q533" s="5">
        <v>78</v>
      </c>
      <c r="R533" s="5" t="s">
        <v>8862</v>
      </c>
      <c r="S533" s="68">
        <v>52326254</v>
      </c>
    </row>
    <row r="534" spans="1:19" x14ac:dyDescent="0.25">
      <c r="A534" s="5">
        <v>202564677</v>
      </c>
      <c r="B534" s="5" t="s">
        <v>94</v>
      </c>
      <c r="C534" s="5" t="s">
        <v>127</v>
      </c>
      <c r="D534" s="5" t="s">
        <v>131</v>
      </c>
      <c r="E534" s="58">
        <v>43711</v>
      </c>
      <c r="F534" s="58">
        <v>44076</v>
      </c>
      <c r="G534" s="4" t="s">
        <v>8856</v>
      </c>
      <c r="H534" s="63">
        <v>35</v>
      </c>
      <c r="I534" s="63" t="s">
        <v>43</v>
      </c>
      <c r="J534" s="64">
        <v>0</v>
      </c>
      <c r="K534" s="64" t="s">
        <v>44</v>
      </c>
      <c r="L534" s="5" t="s">
        <v>102</v>
      </c>
      <c r="M534" s="5" t="s">
        <v>46</v>
      </c>
      <c r="N534" s="5" t="s">
        <v>591</v>
      </c>
      <c r="O534" s="5" t="s">
        <v>85</v>
      </c>
      <c r="P534" s="5">
        <v>1</v>
      </c>
      <c r="Q534" s="5">
        <v>90</v>
      </c>
      <c r="R534" s="5" t="s">
        <v>8861</v>
      </c>
      <c r="S534" s="68">
        <v>52326254</v>
      </c>
    </row>
    <row r="535" spans="1:19" x14ac:dyDescent="0.25">
      <c r="A535" s="5">
        <v>202565678</v>
      </c>
      <c r="B535" s="5" t="s">
        <v>94</v>
      </c>
      <c r="C535" s="5" t="s">
        <v>127</v>
      </c>
      <c r="D535" s="5" t="s">
        <v>131</v>
      </c>
      <c r="E535" s="58">
        <v>43711</v>
      </c>
      <c r="F535" s="58">
        <v>44076</v>
      </c>
      <c r="G535" s="4" t="s">
        <v>8856</v>
      </c>
      <c r="H535" s="63">
        <v>36</v>
      </c>
      <c r="I535" s="63" t="s">
        <v>69</v>
      </c>
      <c r="J535" s="64">
        <v>0</v>
      </c>
      <c r="K535" s="64" t="s">
        <v>44</v>
      </c>
      <c r="L535" s="5" t="s">
        <v>102</v>
      </c>
      <c r="M535" s="5" t="s">
        <v>51</v>
      </c>
      <c r="N535" s="5" t="s">
        <v>591</v>
      </c>
      <c r="O535" s="5" t="s">
        <v>85</v>
      </c>
      <c r="P535" s="5">
        <v>1</v>
      </c>
      <c r="Q535" s="5">
        <v>82</v>
      </c>
      <c r="R535" s="5" t="s">
        <v>8862</v>
      </c>
      <c r="S535" s="68">
        <v>52326254</v>
      </c>
    </row>
    <row r="536" spans="1:19" x14ac:dyDescent="0.25">
      <c r="A536" s="5">
        <v>202566679</v>
      </c>
      <c r="B536" s="5" t="s">
        <v>94</v>
      </c>
      <c r="C536" s="5" t="s">
        <v>127</v>
      </c>
      <c r="D536" s="5" t="s">
        <v>131</v>
      </c>
      <c r="E536" s="58">
        <v>43763</v>
      </c>
      <c r="F536" s="58">
        <v>44128</v>
      </c>
      <c r="G536" s="4" t="s">
        <v>8856</v>
      </c>
      <c r="H536" s="63">
        <v>38</v>
      </c>
      <c r="I536" s="63" t="s">
        <v>69</v>
      </c>
      <c r="J536" s="64">
        <v>0</v>
      </c>
      <c r="K536" s="64" t="s">
        <v>44</v>
      </c>
      <c r="L536" s="5" t="s">
        <v>102</v>
      </c>
      <c r="M536" s="5" t="s">
        <v>51</v>
      </c>
      <c r="N536" s="5" t="s">
        <v>591</v>
      </c>
      <c r="O536" s="5" t="s">
        <v>85</v>
      </c>
      <c r="P536" s="5">
        <v>1</v>
      </c>
      <c r="Q536" s="5">
        <v>77</v>
      </c>
      <c r="R536" s="5" t="s">
        <v>8862</v>
      </c>
      <c r="S536" s="68">
        <v>52326254</v>
      </c>
    </row>
    <row r="537" spans="1:19" x14ac:dyDescent="0.25">
      <c r="A537" s="5">
        <v>202567680</v>
      </c>
      <c r="B537" s="5" t="s">
        <v>94</v>
      </c>
      <c r="C537" s="5" t="s">
        <v>127</v>
      </c>
      <c r="D537" s="5" t="s">
        <v>131</v>
      </c>
      <c r="E537" s="58">
        <v>43819</v>
      </c>
      <c r="F537" s="58">
        <v>44134</v>
      </c>
      <c r="G537" s="4" t="s">
        <v>8856</v>
      </c>
      <c r="H537" s="63">
        <v>44</v>
      </c>
      <c r="I537" s="63" t="s">
        <v>69</v>
      </c>
      <c r="J537" s="64">
        <v>0</v>
      </c>
      <c r="K537" s="64" t="s">
        <v>55</v>
      </c>
      <c r="L537" s="5" t="s">
        <v>56</v>
      </c>
      <c r="M537" s="5" t="s">
        <v>51</v>
      </c>
      <c r="N537" s="5" t="s">
        <v>591</v>
      </c>
      <c r="O537" s="5" t="s">
        <v>85</v>
      </c>
      <c r="P537" s="5">
        <v>1</v>
      </c>
      <c r="Q537" s="5">
        <v>90</v>
      </c>
      <c r="R537" s="5" t="s">
        <v>8861</v>
      </c>
      <c r="S537" s="68">
        <v>52326254</v>
      </c>
    </row>
    <row r="538" spans="1:19" x14ac:dyDescent="0.25">
      <c r="A538" s="5">
        <v>202568681</v>
      </c>
      <c r="B538" s="5" t="s">
        <v>94</v>
      </c>
      <c r="C538" s="5" t="s">
        <v>127</v>
      </c>
      <c r="D538" s="5" t="s">
        <v>131</v>
      </c>
      <c r="E538" s="58">
        <v>43774</v>
      </c>
      <c r="F538" s="58">
        <v>44139</v>
      </c>
      <c r="G538" s="4" t="s">
        <v>8856</v>
      </c>
      <c r="H538" s="63">
        <v>30</v>
      </c>
      <c r="I538" s="63" t="s">
        <v>62</v>
      </c>
      <c r="J538" s="64">
        <v>0</v>
      </c>
      <c r="K538" s="64" t="s">
        <v>44</v>
      </c>
      <c r="L538" s="5" t="s">
        <v>102</v>
      </c>
      <c r="M538" s="5" t="s">
        <v>51</v>
      </c>
      <c r="N538" s="5" t="s">
        <v>591</v>
      </c>
      <c r="O538" s="5" t="s">
        <v>85</v>
      </c>
      <c r="P538" s="5">
        <v>1</v>
      </c>
      <c r="Q538" s="5">
        <v>89</v>
      </c>
      <c r="R538" s="5" t="s">
        <v>8861</v>
      </c>
      <c r="S538" s="68">
        <v>52326254</v>
      </c>
    </row>
    <row r="539" spans="1:19" x14ac:dyDescent="0.25">
      <c r="A539" s="5">
        <v>202569682</v>
      </c>
      <c r="B539" s="5" t="s">
        <v>94</v>
      </c>
      <c r="C539" s="5" t="s">
        <v>127</v>
      </c>
      <c r="D539" s="5" t="s">
        <v>131</v>
      </c>
      <c r="E539" s="58">
        <v>43451</v>
      </c>
      <c r="F539" s="58">
        <v>44146</v>
      </c>
      <c r="G539" s="4" t="s">
        <v>8856</v>
      </c>
      <c r="H539" s="63">
        <v>28</v>
      </c>
      <c r="I539" s="63" t="s">
        <v>62</v>
      </c>
      <c r="J539" s="64">
        <v>0</v>
      </c>
      <c r="K539" s="64" t="s">
        <v>55</v>
      </c>
      <c r="L539" s="5" t="s">
        <v>56</v>
      </c>
      <c r="M539" s="5" t="s">
        <v>51</v>
      </c>
      <c r="N539" s="5" t="s">
        <v>591</v>
      </c>
      <c r="O539" s="5" t="s">
        <v>85</v>
      </c>
      <c r="P539" s="5">
        <v>1</v>
      </c>
      <c r="Q539" s="5">
        <v>74</v>
      </c>
      <c r="R539" s="5" t="s">
        <v>8862</v>
      </c>
      <c r="S539" s="68">
        <v>52326254</v>
      </c>
    </row>
    <row r="540" spans="1:19" x14ac:dyDescent="0.25">
      <c r="A540" s="5">
        <v>202570683</v>
      </c>
      <c r="B540" s="5" t="s">
        <v>94</v>
      </c>
      <c r="C540" s="5" t="s">
        <v>127</v>
      </c>
      <c r="D540" s="5" t="s">
        <v>131</v>
      </c>
      <c r="E540" s="58">
        <v>43731</v>
      </c>
      <c r="F540" s="58">
        <v>44227</v>
      </c>
      <c r="G540" s="4" t="s">
        <v>8857</v>
      </c>
      <c r="H540" s="63">
        <v>30</v>
      </c>
      <c r="I540" s="63" t="s">
        <v>62</v>
      </c>
      <c r="J540" s="64">
        <v>0</v>
      </c>
      <c r="K540" s="64" t="s">
        <v>55</v>
      </c>
      <c r="L540" s="5" t="s">
        <v>56</v>
      </c>
      <c r="M540" s="5" t="s">
        <v>51</v>
      </c>
      <c r="N540" s="5" t="s">
        <v>591</v>
      </c>
      <c r="O540" s="5" t="s">
        <v>85</v>
      </c>
      <c r="P540" s="5">
        <v>1</v>
      </c>
      <c r="Q540" s="5">
        <v>95</v>
      </c>
      <c r="R540" s="5" t="s">
        <v>8863</v>
      </c>
      <c r="S540" s="68">
        <v>52326254</v>
      </c>
    </row>
    <row r="541" spans="1:19" x14ac:dyDescent="0.25">
      <c r="A541" s="5">
        <v>202571684</v>
      </c>
      <c r="B541" s="5" t="s">
        <v>94</v>
      </c>
      <c r="C541" s="5" t="s">
        <v>127</v>
      </c>
      <c r="D541" s="5" t="s">
        <v>131</v>
      </c>
      <c r="E541" s="58">
        <v>44140</v>
      </c>
      <c r="F541" s="58">
        <v>44319</v>
      </c>
      <c r="G541" s="4" t="s">
        <v>8857</v>
      </c>
      <c r="H541" s="63">
        <v>31</v>
      </c>
      <c r="I541" s="63" t="s">
        <v>43</v>
      </c>
      <c r="J541" s="64">
        <v>0</v>
      </c>
      <c r="K541" s="64" t="s">
        <v>55</v>
      </c>
      <c r="L541" s="5" t="s">
        <v>56</v>
      </c>
      <c r="M541" s="5" t="s">
        <v>46</v>
      </c>
      <c r="N541" s="5" t="s">
        <v>591</v>
      </c>
      <c r="O541" s="5" t="s">
        <v>85</v>
      </c>
      <c r="P541" s="5">
        <v>1</v>
      </c>
      <c r="Q541" s="5">
        <v>94</v>
      </c>
      <c r="R541" s="5" t="s">
        <v>8863</v>
      </c>
      <c r="S541" s="68">
        <v>52326254</v>
      </c>
    </row>
    <row r="542" spans="1:19" x14ac:dyDescent="0.25">
      <c r="A542" s="5">
        <v>202572685</v>
      </c>
      <c r="B542" s="5" t="s">
        <v>94</v>
      </c>
      <c r="C542" s="5" t="s">
        <v>127</v>
      </c>
      <c r="D542" s="5" t="s">
        <v>131</v>
      </c>
      <c r="E542" s="58">
        <v>44217</v>
      </c>
      <c r="F542" s="58">
        <v>44417</v>
      </c>
      <c r="G542" s="4" t="s">
        <v>8857</v>
      </c>
      <c r="H542" s="63">
        <v>27</v>
      </c>
      <c r="I542" s="63" t="s">
        <v>62</v>
      </c>
      <c r="J542" s="64">
        <v>0</v>
      </c>
      <c r="K542" s="64" t="s">
        <v>55</v>
      </c>
      <c r="L542" s="5" t="s">
        <v>56</v>
      </c>
      <c r="M542" s="5" t="s">
        <v>51</v>
      </c>
      <c r="N542" s="5" t="s">
        <v>591</v>
      </c>
      <c r="O542" s="5" t="s">
        <v>85</v>
      </c>
      <c r="P542" s="5">
        <v>1</v>
      </c>
      <c r="Q542" s="5">
        <v>99</v>
      </c>
      <c r="R542" s="5" t="s">
        <v>8863</v>
      </c>
      <c r="S542" s="68">
        <v>52326254</v>
      </c>
    </row>
    <row r="543" spans="1:19" x14ac:dyDescent="0.25">
      <c r="A543" s="5">
        <v>202573686</v>
      </c>
      <c r="B543" s="5" t="s">
        <v>94</v>
      </c>
      <c r="C543" s="5" t="s">
        <v>127</v>
      </c>
      <c r="D543" s="5" t="s">
        <v>131</v>
      </c>
      <c r="E543" s="58">
        <v>43733</v>
      </c>
      <c r="F543" s="58">
        <v>44463</v>
      </c>
      <c r="G543" s="4" t="s">
        <v>8857</v>
      </c>
      <c r="H543" s="63">
        <v>38</v>
      </c>
      <c r="I543" s="63" t="s">
        <v>69</v>
      </c>
      <c r="J543" s="64">
        <v>0</v>
      </c>
      <c r="K543" s="64" t="s">
        <v>44</v>
      </c>
      <c r="L543" s="5" t="s">
        <v>102</v>
      </c>
      <c r="M543" s="5" t="s">
        <v>51</v>
      </c>
      <c r="N543" s="5" t="s">
        <v>591</v>
      </c>
      <c r="O543" s="5" t="s">
        <v>85</v>
      </c>
      <c r="P543" s="5">
        <v>1</v>
      </c>
      <c r="Q543" s="5">
        <v>72</v>
      </c>
      <c r="R543" s="5" t="s">
        <v>8862</v>
      </c>
      <c r="S543" s="68">
        <v>52326254</v>
      </c>
    </row>
    <row r="544" spans="1:19" x14ac:dyDescent="0.25">
      <c r="A544" s="5">
        <v>202574687</v>
      </c>
      <c r="B544" s="5" t="s">
        <v>94</v>
      </c>
      <c r="C544" s="5" t="s">
        <v>127</v>
      </c>
      <c r="D544" s="5" t="s">
        <v>131</v>
      </c>
      <c r="E544" s="58">
        <v>44033</v>
      </c>
      <c r="F544" s="58">
        <v>44500</v>
      </c>
      <c r="G544" s="4" t="s">
        <v>8857</v>
      </c>
      <c r="H544" s="63">
        <v>46</v>
      </c>
      <c r="I544" s="63" t="s">
        <v>59</v>
      </c>
      <c r="J544" s="64">
        <v>0</v>
      </c>
      <c r="K544" s="64" t="s">
        <v>55</v>
      </c>
      <c r="L544" s="5" t="s">
        <v>56</v>
      </c>
      <c r="M544" s="5" t="s">
        <v>51</v>
      </c>
      <c r="N544" s="5" t="s">
        <v>591</v>
      </c>
      <c r="O544" s="5" t="s">
        <v>85</v>
      </c>
      <c r="P544" s="5">
        <v>1</v>
      </c>
      <c r="Q544" s="5">
        <v>76</v>
      </c>
      <c r="R544" s="5" t="s">
        <v>8862</v>
      </c>
      <c r="S544" s="68">
        <v>52326254</v>
      </c>
    </row>
    <row r="545" spans="1:19" x14ac:dyDescent="0.25">
      <c r="A545" s="5">
        <v>202575688</v>
      </c>
      <c r="B545" s="5" t="s">
        <v>94</v>
      </c>
      <c r="C545" s="5" t="s">
        <v>127</v>
      </c>
      <c r="D545" s="5" t="s">
        <v>131</v>
      </c>
      <c r="E545" s="58">
        <v>44263</v>
      </c>
      <c r="F545" s="58">
        <v>44560</v>
      </c>
      <c r="G545" s="4" t="s">
        <v>8857</v>
      </c>
      <c r="H545" s="63">
        <v>30</v>
      </c>
      <c r="I545" s="63" t="s">
        <v>62</v>
      </c>
      <c r="J545" s="64">
        <v>0</v>
      </c>
      <c r="K545" s="64" t="s">
        <v>55</v>
      </c>
      <c r="L545" s="5" t="s">
        <v>56</v>
      </c>
      <c r="M545" s="5" t="s">
        <v>46</v>
      </c>
      <c r="N545" s="5" t="s">
        <v>591</v>
      </c>
      <c r="O545" s="5" t="s">
        <v>85</v>
      </c>
      <c r="P545" s="5">
        <v>1</v>
      </c>
      <c r="Q545" s="5">
        <v>96</v>
      </c>
      <c r="R545" s="5" t="s">
        <v>8863</v>
      </c>
      <c r="S545" s="68">
        <v>52326254</v>
      </c>
    </row>
    <row r="546" spans="1:19" x14ac:dyDescent="0.25">
      <c r="A546" s="5">
        <v>202576689</v>
      </c>
      <c r="B546" s="5" t="s">
        <v>94</v>
      </c>
      <c r="C546" s="5" t="s">
        <v>127</v>
      </c>
      <c r="D546" s="5" t="s">
        <v>131</v>
      </c>
      <c r="E546" s="58">
        <v>43724</v>
      </c>
      <c r="F546" s="58">
        <v>44581</v>
      </c>
      <c r="G546" s="4" t="s">
        <v>8858</v>
      </c>
      <c r="H546" s="63">
        <v>30</v>
      </c>
      <c r="I546" s="63" t="s">
        <v>62</v>
      </c>
      <c r="J546" s="64">
        <v>0</v>
      </c>
      <c r="K546" s="64" t="s">
        <v>55</v>
      </c>
      <c r="L546" s="5" t="s">
        <v>56</v>
      </c>
      <c r="M546" s="5" t="s">
        <v>51</v>
      </c>
      <c r="N546" s="5" t="s">
        <v>591</v>
      </c>
      <c r="O546" s="5" t="s">
        <v>85</v>
      </c>
      <c r="P546" s="5">
        <v>1</v>
      </c>
      <c r="Q546" s="5">
        <v>71</v>
      </c>
      <c r="R546" s="5" t="s">
        <v>8862</v>
      </c>
      <c r="S546" s="68">
        <v>52326254</v>
      </c>
    </row>
    <row r="547" spans="1:19" x14ac:dyDescent="0.25">
      <c r="A547" s="5">
        <v>202577690</v>
      </c>
      <c r="B547" s="5" t="s">
        <v>94</v>
      </c>
      <c r="C547" s="5" t="s">
        <v>127</v>
      </c>
      <c r="D547" s="5" t="s">
        <v>131</v>
      </c>
      <c r="E547" s="58">
        <v>44033</v>
      </c>
      <c r="F547" s="58">
        <v>44592</v>
      </c>
      <c r="G547" s="4" t="s">
        <v>8858</v>
      </c>
      <c r="H547" s="63">
        <v>39</v>
      </c>
      <c r="I547" s="63" t="s">
        <v>69</v>
      </c>
      <c r="J547" s="64">
        <v>0</v>
      </c>
      <c r="K547" s="64" t="s">
        <v>55</v>
      </c>
      <c r="L547" s="5" t="s">
        <v>56</v>
      </c>
      <c r="M547" s="5" t="s">
        <v>51</v>
      </c>
      <c r="N547" s="5" t="s">
        <v>591</v>
      </c>
      <c r="O547" s="5" t="s">
        <v>85</v>
      </c>
      <c r="P547" s="5">
        <v>1</v>
      </c>
      <c r="Q547" s="5">
        <v>93</v>
      </c>
      <c r="R547" s="5" t="s">
        <v>8861</v>
      </c>
      <c r="S547" s="68">
        <v>52326254</v>
      </c>
    </row>
    <row r="548" spans="1:19" x14ac:dyDescent="0.25">
      <c r="A548" s="5">
        <v>202578691</v>
      </c>
      <c r="B548" s="5" t="s">
        <v>94</v>
      </c>
      <c r="C548" s="5" t="s">
        <v>127</v>
      </c>
      <c r="D548" s="5" t="s">
        <v>131</v>
      </c>
      <c r="E548" s="58">
        <v>42562</v>
      </c>
      <c r="F548" s="58">
        <v>44638</v>
      </c>
      <c r="G548" s="4" t="s">
        <v>8858</v>
      </c>
      <c r="H548" s="63">
        <v>33</v>
      </c>
      <c r="I548" s="63" t="s">
        <v>43</v>
      </c>
      <c r="J548" s="64">
        <v>0</v>
      </c>
      <c r="K548" s="64" t="s">
        <v>55</v>
      </c>
      <c r="L548" s="5" t="s">
        <v>56</v>
      </c>
      <c r="M548" s="5" t="s">
        <v>51</v>
      </c>
      <c r="N548" s="5" t="s">
        <v>591</v>
      </c>
      <c r="O548" s="5" t="s">
        <v>85</v>
      </c>
      <c r="P548" s="5">
        <v>1</v>
      </c>
      <c r="Q548" s="5">
        <v>77</v>
      </c>
      <c r="R548" s="5" t="s">
        <v>8862</v>
      </c>
      <c r="S548" s="68">
        <v>52326254</v>
      </c>
    </row>
    <row r="549" spans="1:19" x14ac:dyDescent="0.25">
      <c r="A549" s="5">
        <v>202579692</v>
      </c>
      <c r="B549" s="5" t="s">
        <v>48</v>
      </c>
      <c r="C549" s="5" t="s">
        <v>127</v>
      </c>
      <c r="D549" s="5" t="s">
        <v>131</v>
      </c>
      <c r="E549" s="58">
        <v>44244</v>
      </c>
      <c r="F549" s="58">
        <v>44302</v>
      </c>
      <c r="G549" s="4" t="s">
        <v>8857</v>
      </c>
      <c r="H549" s="63">
        <v>25</v>
      </c>
      <c r="I549" s="63" t="s">
        <v>62</v>
      </c>
      <c r="J549" s="64">
        <v>0</v>
      </c>
      <c r="K549" s="64" t="s">
        <v>44</v>
      </c>
      <c r="L549" s="5" t="s">
        <v>181</v>
      </c>
      <c r="M549" s="5" t="s">
        <v>51</v>
      </c>
      <c r="N549" s="5" t="s">
        <v>591</v>
      </c>
      <c r="O549" s="5" t="s">
        <v>85</v>
      </c>
      <c r="P549" s="5">
        <v>1</v>
      </c>
      <c r="Q549" s="5">
        <v>74</v>
      </c>
      <c r="R549" s="5" t="s">
        <v>8862</v>
      </c>
      <c r="S549" s="68">
        <v>52326254</v>
      </c>
    </row>
    <row r="550" spans="1:19" x14ac:dyDescent="0.25">
      <c r="A550" s="5">
        <v>202580693</v>
      </c>
      <c r="B550" s="5" t="s">
        <v>48</v>
      </c>
      <c r="C550" s="5" t="s">
        <v>127</v>
      </c>
      <c r="D550" s="5" t="s">
        <v>131</v>
      </c>
      <c r="E550" s="58">
        <v>43745</v>
      </c>
      <c r="F550" s="58">
        <v>44657</v>
      </c>
      <c r="G550" s="4" t="s">
        <v>8858</v>
      </c>
      <c r="H550" s="63">
        <v>34</v>
      </c>
      <c r="I550" s="63" t="s">
        <v>43</v>
      </c>
      <c r="J550" s="64">
        <v>0</v>
      </c>
      <c r="K550" s="64" t="s">
        <v>55</v>
      </c>
      <c r="L550" s="5" t="s">
        <v>56</v>
      </c>
      <c r="M550" s="5" t="s">
        <v>51</v>
      </c>
      <c r="N550" s="5" t="s">
        <v>591</v>
      </c>
      <c r="O550" s="5" t="s">
        <v>85</v>
      </c>
      <c r="P550" s="5">
        <v>1</v>
      </c>
      <c r="Q550" s="5">
        <v>86</v>
      </c>
      <c r="R550" s="5" t="s">
        <v>8861</v>
      </c>
      <c r="S550" s="68">
        <v>52326254</v>
      </c>
    </row>
    <row r="551" spans="1:19" x14ac:dyDescent="0.25">
      <c r="A551" s="5">
        <v>202581694</v>
      </c>
      <c r="B551" s="5" t="s">
        <v>41</v>
      </c>
      <c r="C551" s="5" t="s">
        <v>14</v>
      </c>
      <c r="D551" s="5" t="s">
        <v>67</v>
      </c>
      <c r="E551" s="58">
        <v>43745</v>
      </c>
      <c r="F551" s="58">
        <v>43847</v>
      </c>
      <c r="G551" s="4" t="s">
        <v>8856</v>
      </c>
      <c r="H551" s="63">
        <v>32</v>
      </c>
      <c r="I551" s="63" t="s">
        <v>43</v>
      </c>
      <c r="J551" s="64">
        <v>0</v>
      </c>
      <c r="K551" s="64" t="s">
        <v>55</v>
      </c>
      <c r="L551" s="5" t="s">
        <v>56</v>
      </c>
      <c r="M551" s="5" t="s">
        <v>51</v>
      </c>
      <c r="N551" s="5" t="s">
        <v>591</v>
      </c>
      <c r="O551" s="5" t="s">
        <v>85</v>
      </c>
      <c r="P551" s="5">
        <v>1</v>
      </c>
      <c r="Q551" s="5">
        <v>91</v>
      </c>
      <c r="R551" s="5" t="s">
        <v>8861</v>
      </c>
      <c r="S551" s="68">
        <v>52326254</v>
      </c>
    </row>
    <row r="552" spans="1:19" x14ac:dyDescent="0.25">
      <c r="A552" s="5">
        <v>202582695</v>
      </c>
      <c r="B552" s="5" t="s">
        <v>41</v>
      </c>
      <c r="C552" s="5" t="s">
        <v>14</v>
      </c>
      <c r="D552" s="5" t="s">
        <v>67</v>
      </c>
      <c r="E552" s="58">
        <v>43717</v>
      </c>
      <c r="F552" s="58">
        <v>43886</v>
      </c>
      <c r="G552" s="4" t="s">
        <v>8856</v>
      </c>
      <c r="H552" s="63">
        <v>28</v>
      </c>
      <c r="I552" s="63" t="s">
        <v>62</v>
      </c>
      <c r="J552" s="64">
        <v>0</v>
      </c>
      <c r="K552" s="64" t="s">
        <v>55</v>
      </c>
      <c r="L552" s="5" t="s">
        <v>56</v>
      </c>
      <c r="M552" s="5" t="s">
        <v>51</v>
      </c>
      <c r="N552" s="5" t="s">
        <v>591</v>
      </c>
      <c r="O552" s="5" t="s">
        <v>85</v>
      </c>
      <c r="P552" s="5">
        <v>1</v>
      </c>
      <c r="Q552" s="5">
        <v>83</v>
      </c>
      <c r="R552" s="5" t="s">
        <v>8862</v>
      </c>
      <c r="S552" s="68">
        <v>52326254</v>
      </c>
    </row>
    <row r="553" spans="1:19" x14ac:dyDescent="0.25">
      <c r="A553" s="5">
        <v>202583696</v>
      </c>
      <c r="B553" s="5" t="s">
        <v>41</v>
      </c>
      <c r="C553" s="5" t="s">
        <v>127</v>
      </c>
      <c r="D553" s="5" t="s">
        <v>131</v>
      </c>
      <c r="E553" s="58">
        <v>43754</v>
      </c>
      <c r="F553" s="58">
        <v>43936</v>
      </c>
      <c r="G553" s="4" t="s">
        <v>8856</v>
      </c>
      <c r="H553" s="63">
        <v>24</v>
      </c>
      <c r="I553" s="63" t="s">
        <v>71</v>
      </c>
      <c r="J553" s="64">
        <v>0</v>
      </c>
      <c r="K553" s="64" t="s">
        <v>44</v>
      </c>
      <c r="L553" s="5" t="s">
        <v>102</v>
      </c>
      <c r="M553" s="5" t="s">
        <v>46</v>
      </c>
      <c r="N553" s="5" t="s">
        <v>591</v>
      </c>
      <c r="O553" s="5" t="s">
        <v>85</v>
      </c>
      <c r="P553" s="5">
        <v>1</v>
      </c>
      <c r="Q553" s="5">
        <v>78</v>
      </c>
      <c r="R553" s="5" t="s">
        <v>8862</v>
      </c>
      <c r="S553" s="68">
        <v>52326254</v>
      </c>
    </row>
    <row r="554" spans="1:19" x14ac:dyDescent="0.25">
      <c r="A554" s="5">
        <v>202584697</v>
      </c>
      <c r="B554" s="5" t="s">
        <v>41</v>
      </c>
      <c r="C554" s="5" t="s">
        <v>127</v>
      </c>
      <c r="D554" s="5" t="s">
        <v>131</v>
      </c>
      <c r="E554" s="58">
        <v>43754</v>
      </c>
      <c r="F554" s="58">
        <v>43936</v>
      </c>
      <c r="G554" s="4" t="s">
        <v>8856</v>
      </c>
      <c r="H554" s="63">
        <v>24</v>
      </c>
      <c r="I554" s="63" t="s">
        <v>71</v>
      </c>
      <c r="J554" s="64">
        <v>0</v>
      </c>
      <c r="K554" s="64" t="s">
        <v>44</v>
      </c>
      <c r="L554" s="5" t="s">
        <v>102</v>
      </c>
      <c r="M554" s="5" t="s">
        <v>46</v>
      </c>
      <c r="N554" s="5" t="s">
        <v>591</v>
      </c>
      <c r="O554" s="5" t="s">
        <v>85</v>
      </c>
      <c r="P554" s="5">
        <v>1</v>
      </c>
      <c r="Q554" s="5">
        <v>81</v>
      </c>
      <c r="R554" s="5" t="s">
        <v>8862</v>
      </c>
      <c r="S554" s="68">
        <v>52326254</v>
      </c>
    </row>
    <row r="555" spans="1:19" x14ac:dyDescent="0.25">
      <c r="A555" s="5">
        <v>202585698</v>
      </c>
      <c r="B555" s="5" t="s">
        <v>41</v>
      </c>
      <c r="C555" s="5" t="s">
        <v>127</v>
      </c>
      <c r="D555" s="5" t="s">
        <v>131</v>
      </c>
      <c r="E555" s="58">
        <v>43746</v>
      </c>
      <c r="F555" s="58">
        <v>43956</v>
      </c>
      <c r="G555" s="4" t="s">
        <v>8856</v>
      </c>
      <c r="H555" s="63">
        <v>32</v>
      </c>
      <c r="I555" s="63" t="s">
        <v>43</v>
      </c>
      <c r="J555" s="64">
        <v>0</v>
      </c>
      <c r="K555" s="64" t="s">
        <v>55</v>
      </c>
      <c r="L555" s="5" t="s">
        <v>56</v>
      </c>
      <c r="M555" s="5" t="s">
        <v>46</v>
      </c>
      <c r="N555" s="5" t="s">
        <v>591</v>
      </c>
      <c r="O555" s="5" t="s">
        <v>85</v>
      </c>
      <c r="P555" s="5">
        <v>1</v>
      </c>
      <c r="Q555" s="5">
        <v>82</v>
      </c>
      <c r="R555" s="5" t="s">
        <v>8862</v>
      </c>
      <c r="S555" s="68">
        <v>52326254</v>
      </c>
    </row>
    <row r="556" spans="1:19" x14ac:dyDescent="0.25">
      <c r="A556" s="5">
        <v>202586699</v>
      </c>
      <c r="B556" s="5" t="s">
        <v>41</v>
      </c>
      <c r="C556" s="5" t="s">
        <v>127</v>
      </c>
      <c r="D556" s="5" t="s">
        <v>131</v>
      </c>
      <c r="E556" s="58">
        <v>43766</v>
      </c>
      <c r="F556" s="58">
        <v>43981</v>
      </c>
      <c r="G556" s="4" t="s">
        <v>8856</v>
      </c>
      <c r="H556" s="63">
        <v>40</v>
      </c>
      <c r="I556" s="63" t="s">
        <v>69</v>
      </c>
      <c r="J556" s="64">
        <v>0</v>
      </c>
      <c r="K556" s="64" t="s">
        <v>55</v>
      </c>
      <c r="L556" s="5" t="s">
        <v>56</v>
      </c>
      <c r="M556" s="5" t="s">
        <v>46</v>
      </c>
      <c r="N556" s="5" t="s">
        <v>591</v>
      </c>
      <c r="O556" s="5" t="s">
        <v>85</v>
      </c>
      <c r="P556" s="5">
        <v>1</v>
      </c>
      <c r="Q556" s="5">
        <v>73</v>
      </c>
      <c r="R556" s="5" t="s">
        <v>8862</v>
      </c>
      <c r="S556" s="68">
        <v>52326254</v>
      </c>
    </row>
    <row r="557" spans="1:19" x14ac:dyDescent="0.25">
      <c r="A557" s="5">
        <v>202587700</v>
      </c>
      <c r="B557" s="5" t="s">
        <v>41</v>
      </c>
      <c r="C557" s="5" t="s">
        <v>127</v>
      </c>
      <c r="D557" s="5" t="s">
        <v>131</v>
      </c>
      <c r="E557" s="58">
        <v>43879</v>
      </c>
      <c r="F557" s="58">
        <v>44021</v>
      </c>
      <c r="G557" s="4" t="s">
        <v>8856</v>
      </c>
      <c r="H557" s="63">
        <v>38</v>
      </c>
      <c r="I557" s="63" t="s">
        <v>69</v>
      </c>
      <c r="J557" s="64">
        <v>0</v>
      </c>
      <c r="K557" s="64" t="s">
        <v>44</v>
      </c>
      <c r="L557" s="5" t="s">
        <v>209</v>
      </c>
      <c r="M557" s="5" t="s">
        <v>51</v>
      </c>
      <c r="N557" s="5" t="s">
        <v>591</v>
      </c>
      <c r="O557" s="5" t="s">
        <v>85</v>
      </c>
      <c r="P557" s="5">
        <v>1</v>
      </c>
      <c r="Q557" s="5">
        <v>85</v>
      </c>
      <c r="R557" s="5" t="s">
        <v>8861</v>
      </c>
      <c r="S557" s="68">
        <v>52326254</v>
      </c>
    </row>
    <row r="558" spans="1:19" x14ac:dyDescent="0.25">
      <c r="A558" s="5">
        <v>202588701</v>
      </c>
      <c r="B558" s="5" t="s">
        <v>41</v>
      </c>
      <c r="C558" s="5" t="s">
        <v>127</v>
      </c>
      <c r="D558" s="5" t="s">
        <v>131</v>
      </c>
      <c r="E558" s="58">
        <v>40910</v>
      </c>
      <c r="F558" s="58">
        <v>44061</v>
      </c>
      <c r="G558" s="4" t="s">
        <v>8856</v>
      </c>
      <c r="H558" s="63">
        <v>33</v>
      </c>
      <c r="I558" s="63" t="s">
        <v>43</v>
      </c>
      <c r="J558" s="64">
        <v>0</v>
      </c>
      <c r="K558" s="64" t="s">
        <v>55</v>
      </c>
      <c r="L558" s="5" t="s">
        <v>56</v>
      </c>
      <c r="M558" s="5" t="s">
        <v>51</v>
      </c>
      <c r="N558" s="5" t="s">
        <v>591</v>
      </c>
      <c r="O558" s="5" t="s">
        <v>85</v>
      </c>
      <c r="P558" s="5">
        <v>1</v>
      </c>
      <c r="Q558" s="5">
        <v>79</v>
      </c>
      <c r="R558" s="5" t="s">
        <v>8862</v>
      </c>
      <c r="S558" s="68">
        <v>52326254</v>
      </c>
    </row>
    <row r="559" spans="1:19" x14ac:dyDescent="0.25">
      <c r="A559" s="5">
        <v>202589702</v>
      </c>
      <c r="B559" s="5" t="s">
        <v>41</v>
      </c>
      <c r="C559" s="5" t="s">
        <v>127</v>
      </c>
      <c r="D559" s="5" t="s">
        <v>131</v>
      </c>
      <c r="E559" s="58">
        <v>44018</v>
      </c>
      <c r="F559" s="58">
        <v>44063</v>
      </c>
      <c r="G559" s="4" t="s">
        <v>8856</v>
      </c>
      <c r="H559" s="63">
        <v>33</v>
      </c>
      <c r="I559" s="63" t="s">
        <v>43</v>
      </c>
      <c r="J559" s="64">
        <v>0</v>
      </c>
      <c r="K559" s="64" t="s">
        <v>55</v>
      </c>
      <c r="L559" s="5" t="s">
        <v>56</v>
      </c>
      <c r="M559" s="5" t="s">
        <v>51</v>
      </c>
      <c r="N559" s="5" t="s">
        <v>591</v>
      </c>
      <c r="O559" s="5" t="s">
        <v>85</v>
      </c>
      <c r="P559" s="5">
        <v>1</v>
      </c>
      <c r="Q559" s="5">
        <v>83</v>
      </c>
      <c r="R559" s="5" t="s">
        <v>8862</v>
      </c>
      <c r="S559" s="68">
        <v>52326254</v>
      </c>
    </row>
    <row r="560" spans="1:19" x14ac:dyDescent="0.25">
      <c r="A560" s="5">
        <v>202590703</v>
      </c>
      <c r="B560" s="5" t="s">
        <v>41</v>
      </c>
      <c r="C560" s="5" t="s">
        <v>127</v>
      </c>
      <c r="D560" s="5" t="s">
        <v>131</v>
      </c>
      <c r="E560" s="58">
        <v>43581</v>
      </c>
      <c r="F560" s="58">
        <v>44071</v>
      </c>
      <c r="G560" s="4" t="s">
        <v>8856</v>
      </c>
      <c r="H560" s="63">
        <v>30</v>
      </c>
      <c r="I560" s="63" t="s">
        <v>62</v>
      </c>
      <c r="J560" s="64">
        <v>0</v>
      </c>
      <c r="K560" s="64" t="s">
        <v>55</v>
      </c>
      <c r="L560" s="5" t="s">
        <v>56</v>
      </c>
      <c r="M560" s="5" t="s">
        <v>51</v>
      </c>
      <c r="N560" s="5" t="s">
        <v>591</v>
      </c>
      <c r="O560" s="5" t="s">
        <v>85</v>
      </c>
      <c r="P560" s="5">
        <v>1</v>
      </c>
      <c r="Q560" s="5">
        <v>79</v>
      </c>
      <c r="R560" s="5" t="s">
        <v>8862</v>
      </c>
      <c r="S560" s="68">
        <v>52326254</v>
      </c>
    </row>
    <row r="561" spans="1:19" x14ac:dyDescent="0.25">
      <c r="A561" s="5">
        <v>202591704</v>
      </c>
      <c r="B561" s="5" t="s">
        <v>41</v>
      </c>
      <c r="C561" s="5" t="s">
        <v>127</v>
      </c>
      <c r="D561" s="5" t="s">
        <v>131</v>
      </c>
      <c r="E561" s="58">
        <v>43507</v>
      </c>
      <c r="F561" s="58">
        <v>44074</v>
      </c>
      <c r="G561" s="4" t="s">
        <v>8856</v>
      </c>
      <c r="H561" s="63">
        <v>28</v>
      </c>
      <c r="I561" s="63" t="s">
        <v>62</v>
      </c>
      <c r="J561" s="64">
        <v>0</v>
      </c>
      <c r="K561" s="64" t="s">
        <v>55</v>
      </c>
      <c r="L561" s="5" t="s">
        <v>56</v>
      </c>
      <c r="M561" s="5" t="s">
        <v>51</v>
      </c>
      <c r="N561" s="5" t="s">
        <v>591</v>
      </c>
      <c r="O561" s="5" t="s">
        <v>85</v>
      </c>
      <c r="P561" s="5">
        <v>1</v>
      </c>
      <c r="Q561" s="5">
        <v>84</v>
      </c>
      <c r="R561" s="5" t="s">
        <v>8862</v>
      </c>
      <c r="S561" s="68">
        <v>52326254</v>
      </c>
    </row>
    <row r="562" spans="1:19" x14ac:dyDescent="0.25">
      <c r="A562" s="5">
        <v>202592705</v>
      </c>
      <c r="B562" s="5" t="s">
        <v>41</v>
      </c>
      <c r="C562" s="5" t="s">
        <v>127</v>
      </c>
      <c r="D562" s="5" t="s">
        <v>131</v>
      </c>
      <c r="E562" s="58">
        <v>44019</v>
      </c>
      <c r="F562" s="58">
        <v>44104</v>
      </c>
      <c r="G562" s="4" t="s">
        <v>8856</v>
      </c>
      <c r="H562" s="63">
        <v>26</v>
      </c>
      <c r="I562" s="63" t="s">
        <v>62</v>
      </c>
      <c r="J562" s="64">
        <v>0</v>
      </c>
      <c r="K562" s="64" t="s">
        <v>55</v>
      </c>
      <c r="L562" s="5" t="s">
        <v>56</v>
      </c>
      <c r="M562" s="5" t="s">
        <v>51</v>
      </c>
      <c r="N562" s="5" t="s">
        <v>591</v>
      </c>
      <c r="O562" s="5" t="s">
        <v>85</v>
      </c>
      <c r="P562" s="5">
        <v>1</v>
      </c>
      <c r="Q562" s="5">
        <v>75</v>
      </c>
      <c r="R562" s="5" t="s">
        <v>8862</v>
      </c>
      <c r="S562" s="68">
        <v>52326254</v>
      </c>
    </row>
    <row r="563" spans="1:19" x14ac:dyDescent="0.25">
      <c r="A563" s="5">
        <v>202593706</v>
      </c>
      <c r="B563" s="5" t="s">
        <v>41</v>
      </c>
      <c r="C563" s="5" t="s">
        <v>127</v>
      </c>
      <c r="D563" s="5" t="s">
        <v>131</v>
      </c>
      <c r="E563" s="58">
        <v>43735</v>
      </c>
      <c r="F563" s="58">
        <v>44141</v>
      </c>
      <c r="G563" s="4" t="s">
        <v>8856</v>
      </c>
      <c r="H563" s="63">
        <v>30</v>
      </c>
      <c r="I563" s="63" t="s">
        <v>62</v>
      </c>
      <c r="J563" s="64">
        <v>0</v>
      </c>
      <c r="K563" s="64" t="s">
        <v>55</v>
      </c>
      <c r="L563" s="5" t="s">
        <v>56</v>
      </c>
      <c r="M563" s="5" t="s">
        <v>51</v>
      </c>
      <c r="N563" s="5" t="s">
        <v>591</v>
      </c>
      <c r="O563" s="5" t="s">
        <v>85</v>
      </c>
      <c r="P563" s="5">
        <v>1</v>
      </c>
      <c r="Q563" s="5">
        <v>81</v>
      </c>
      <c r="R563" s="5" t="s">
        <v>8862</v>
      </c>
      <c r="S563" s="68">
        <v>52326254</v>
      </c>
    </row>
    <row r="564" spans="1:19" x14ac:dyDescent="0.25">
      <c r="A564" s="5">
        <v>202594707</v>
      </c>
      <c r="B564" s="5" t="s">
        <v>41</v>
      </c>
      <c r="C564" s="5" t="s">
        <v>127</v>
      </c>
      <c r="D564" s="5" t="s">
        <v>131</v>
      </c>
      <c r="E564" s="58">
        <v>44096</v>
      </c>
      <c r="F564" s="58">
        <v>44156</v>
      </c>
      <c r="G564" s="4" t="s">
        <v>8856</v>
      </c>
      <c r="H564" s="63">
        <v>45</v>
      </c>
      <c r="I564" s="63" t="s">
        <v>69</v>
      </c>
      <c r="J564" s="64">
        <v>0</v>
      </c>
      <c r="K564" s="64" t="s">
        <v>55</v>
      </c>
      <c r="L564" s="5" t="s">
        <v>56</v>
      </c>
      <c r="M564" s="5" t="s">
        <v>51</v>
      </c>
      <c r="N564" s="5" t="s">
        <v>591</v>
      </c>
      <c r="O564" s="5" t="s">
        <v>85</v>
      </c>
      <c r="P564" s="5">
        <v>1</v>
      </c>
      <c r="Q564" s="5">
        <v>71</v>
      </c>
      <c r="R564" s="5" t="s">
        <v>8862</v>
      </c>
      <c r="S564" s="68">
        <v>52326254</v>
      </c>
    </row>
    <row r="565" spans="1:19" x14ac:dyDescent="0.25">
      <c r="A565" s="5">
        <v>202595708</v>
      </c>
      <c r="B565" s="5" t="s">
        <v>41</v>
      </c>
      <c r="C565" s="5" t="s">
        <v>127</v>
      </c>
      <c r="D565" s="5" t="s">
        <v>131</v>
      </c>
      <c r="E565" s="58">
        <v>44105</v>
      </c>
      <c r="F565" s="58">
        <v>44165</v>
      </c>
      <c r="G565" s="4" t="s">
        <v>8856</v>
      </c>
      <c r="H565" s="63">
        <v>31</v>
      </c>
      <c r="I565" s="63" t="s">
        <v>43</v>
      </c>
      <c r="J565" s="64">
        <v>0</v>
      </c>
      <c r="K565" s="64" t="s">
        <v>44</v>
      </c>
      <c r="L565" s="5" t="s">
        <v>181</v>
      </c>
      <c r="M565" s="5" t="s">
        <v>51</v>
      </c>
      <c r="N565" s="5" t="s">
        <v>591</v>
      </c>
      <c r="O565" s="5" t="s">
        <v>85</v>
      </c>
      <c r="P565" s="5">
        <v>1</v>
      </c>
      <c r="Q565" s="5">
        <v>73</v>
      </c>
      <c r="R565" s="5" t="s">
        <v>8862</v>
      </c>
      <c r="S565" s="68">
        <v>52326254</v>
      </c>
    </row>
    <row r="566" spans="1:19" x14ac:dyDescent="0.25">
      <c r="A566" s="5">
        <v>202596709</v>
      </c>
      <c r="B566" s="5" t="s">
        <v>41</v>
      </c>
      <c r="C566" s="5" t="s">
        <v>127</v>
      </c>
      <c r="D566" s="5" t="s">
        <v>131</v>
      </c>
      <c r="E566" s="58">
        <v>42129</v>
      </c>
      <c r="F566" s="58">
        <v>44186</v>
      </c>
      <c r="G566" s="4" t="s">
        <v>8856</v>
      </c>
      <c r="H566" s="63">
        <v>27</v>
      </c>
      <c r="I566" s="63" t="s">
        <v>62</v>
      </c>
      <c r="J566" s="64">
        <v>0</v>
      </c>
      <c r="K566" s="64" t="s">
        <v>55</v>
      </c>
      <c r="L566" s="5" t="s">
        <v>56</v>
      </c>
      <c r="M566" s="5" t="s">
        <v>46</v>
      </c>
      <c r="N566" s="5" t="s">
        <v>591</v>
      </c>
      <c r="O566" s="5" t="s">
        <v>85</v>
      </c>
      <c r="P566" s="5">
        <v>1</v>
      </c>
      <c r="Q566" s="5">
        <v>96</v>
      </c>
      <c r="R566" s="5" t="s">
        <v>8863</v>
      </c>
      <c r="S566" s="68">
        <v>52326254</v>
      </c>
    </row>
    <row r="567" spans="1:19" x14ac:dyDescent="0.25">
      <c r="A567" s="5">
        <v>202597710</v>
      </c>
      <c r="B567" s="5" t="s">
        <v>41</v>
      </c>
      <c r="C567" s="5" t="s">
        <v>127</v>
      </c>
      <c r="D567" s="5" t="s">
        <v>131</v>
      </c>
      <c r="E567" s="58">
        <v>43872</v>
      </c>
      <c r="F567" s="58">
        <v>44216</v>
      </c>
      <c r="G567" s="4" t="s">
        <v>8857</v>
      </c>
      <c r="H567" s="63">
        <v>27</v>
      </c>
      <c r="I567" s="63" t="s">
        <v>62</v>
      </c>
      <c r="J567" s="64">
        <v>0</v>
      </c>
      <c r="K567" s="64" t="s">
        <v>55</v>
      </c>
      <c r="L567" s="5" t="s">
        <v>56</v>
      </c>
      <c r="M567" s="5" t="s">
        <v>46</v>
      </c>
      <c r="N567" s="5" t="s">
        <v>591</v>
      </c>
      <c r="O567" s="5" t="s">
        <v>85</v>
      </c>
      <c r="P567" s="5">
        <v>1</v>
      </c>
      <c r="Q567" s="5">
        <v>76</v>
      </c>
      <c r="R567" s="5" t="s">
        <v>8862</v>
      </c>
      <c r="S567" s="68">
        <v>52326254</v>
      </c>
    </row>
    <row r="568" spans="1:19" x14ac:dyDescent="0.25">
      <c r="A568" s="5">
        <v>202598711</v>
      </c>
      <c r="B568" s="5" t="s">
        <v>41</v>
      </c>
      <c r="C568" s="5" t="s">
        <v>127</v>
      </c>
      <c r="D568" s="5" t="s">
        <v>131</v>
      </c>
      <c r="E568" s="58">
        <v>44158</v>
      </c>
      <c r="F568" s="58">
        <v>44217</v>
      </c>
      <c r="G568" s="4" t="s">
        <v>8857</v>
      </c>
      <c r="H568" s="63">
        <v>31</v>
      </c>
      <c r="I568" s="63" t="s">
        <v>43</v>
      </c>
      <c r="J568" s="64">
        <v>0</v>
      </c>
      <c r="K568" s="64" t="s">
        <v>55</v>
      </c>
      <c r="L568" s="5" t="s">
        <v>56</v>
      </c>
      <c r="M568" s="5" t="s">
        <v>51</v>
      </c>
      <c r="N568" s="5" t="s">
        <v>591</v>
      </c>
      <c r="O568" s="5" t="s">
        <v>85</v>
      </c>
      <c r="P568" s="5">
        <v>1</v>
      </c>
      <c r="Q568" s="5">
        <v>81</v>
      </c>
      <c r="R568" s="5" t="s">
        <v>8862</v>
      </c>
      <c r="S568" s="68">
        <v>52326254</v>
      </c>
    </row>
    <row r="569" spans="1:19" x14ac:dyDescent="0.25">
      <c r="A569" s="5">
        <v>202599712</v>
      </c>
      <c r="B569" s="5" t="s">
        <v>41</v>
      </c>
      <c r="C569" s="5" t="s">
        <v>127</v>
      </c>
      <c r="D569" s="5" t="s">
        <v>131</v>
      </c>
      <c r="E569" s="58">
        <v>43766</v>
      </c>
      <c r="F569" s="58">
        <v>44240</v>
      </c>
      <c r="G569" s="4" t="s">
        <v>8857</v>
      </c>
      <c r="H569" s="63">
        <v>25</v>
      </c>
      <c r="I569" s="63" t="s">
        <v>62</v>
      </c>
      <c r="J569" s="64">
        <v>0</v>
      </c>
      <c r="K569" s="64" t="s">
        <v>55</v>
      </c>
      <c r="L569" s="5" t="s">
        <v>56</v>
      </c>
      <c r="M569" s="5" t="s">
        <v>51</v>
      </c>
      <c r="N569" s="5" t="s">
        <v>591</v>
      </c>
      <c r="O569" s="5" t="s">
        <v>85</v>
      </c>
      <c r="P569" s="5">
        <v>1</v>
      </c>
      <c r="Q569" s="5">
        <v>90</v>
      </c>
      <c r="R569" s="5" t="s">
        <v>8861</v>
      </c>
      <c r="S569" s="68">
        <v>52326254</v>
      </c>
    </row>
    <row r="570" spans="1:19" x14ac:dyDescent="0.25">
      <c r="A570" s="5">
        <v>202600713</v>
      </c>
      <c r="B570" s="5" t="s">
        <v>41</v>
      </c>
      <c r="C570" s="5" t="s">
        <v>127</v>
      </c>
      <c r="D570" s="5" t="s">
        <v>131</v>
      </c>
      <c r="E570" s="58">
        <v>44019</v>
      </c>
      <c r="F570" s="58">
        <v>44244</v>
      </c>
      <c r="G570" s="4" t="s">
        <v>8857</v>
      </c>
      <c r="H570" s="63">
        <v>27</v>
      </c>
      <c r="I570" s="63" t="s">
        <v>62</v>
      </c>
      <c r="J570" s="64">
        <v>0</v>
      </c>
      <c r="K570" s="64" t="s">
        <v>55</v>
      </c>
      <c r="L570" s="5" t="s">
        <v>56</v>
      </c>
      <c r="M570" s="5" t="s">
        <v>46</v>
      </c>
      <c r="N570" s="5" t="s">
        <v>591</v>
      </c>
      <c r="O570" s="5" t="s">
        <v>85</v>
      </c>
      <c r="P570" s="5">
        <v>1</v>
      </c>
      <c r="Q570" s="5">
        <v>100</v>
      </c>
      <c r="R570" s="5" t="s">
        <v>8863</v>
      </c>
      <c r="S570" s="68">
        <v>52326254</v>
      </c>
    </row>
    <row r="571" spans="1:19" x14ac:dyDescent="0.25">
      <c r="A571" s="5">
        <v>202601714</v>
      </c>
      <c r="B571" s="5" t="s">
        <v>41</v>
      </c>
      <c r="C571" s="5" t="s">
        <v>127</v>
      </c>
      <c r="D571" s="5" t="s">
        <v>131</v>
      </c>
      <c r="E571" s="58">
        <v>43927</v>
      </c>
      <c r="F571" s="58">
        <v>44245</v>
      </c>
      <c r="G571" s="4" t="s">
        <v>8857</v>
      </c>
      <c r="H571" s="63">
        <v>32</v>
      </c>
      <c r="I571" s="63" t="s">
        <v>43</v>
      </c>
      <c r="J571" s="64">
        <v>0</v>
      </c>
      <c r="K571" s="64" t="s">
        <v>55</v>
      </c>
      <c r="L571" s="5" t="s">
        <v>56</v>
      </c>
      <c r="M571" s="5" t="s">
        <v>51</v>
      </c>
      <c r="N571" s="5" t="s">
        <v>591</v>
      </c>
      <c r="O571" s="5" t="s">
        <v>85</v>
      </c>
      <c r="P571" s="5">
        <v>1</v>
      </c>
      <c r="Q571" s="5">
        <v>79</v>
      </c>
      <c r="R571" s="5" t="s">
        <v>8862</v>
      </c>
      <c r="S571" s="68">
        <v>52326254</v>
      </c>
    </row>
    <row r="572" spans="1:19" x14ac:dyDescent="0.25">
      <c r="A572" s="5">
        <v>202602715</v>
      </c>
      <c r="B572" s="5" t="s">
        <v>41</v>
      </c>
      <c r="C572" s="5" t="s">
        <v>127</v>
      </c>
      <c r="D572" s="5" t="s">
        <v>131</v>
      </c>
      <c r="E572" s="58">
        <v>44047</v>
      </c>
      <c r="F572" s="58">
        <v>44254</v>
      </c>
      <c r="G572" s="4" t="s">
        <v>8857</v>
      </c>
      <c r="H572" s="63">
        <v>26</v>
      </c>
      <c r="I572" s="63" t="s">
        <v>62</v>
      </c>
      <c r="J572" s="64">
        <v>0</v>
      </c>
      <c r="K572" s="64" t="s">
        <v>55</v>
      </c>
      <c r="L572" s="5" t="s">
        <v>56</v>
      </c>
      <c r="M572" s="5" t="s">
        <v>51</v>
      </c>
      <c r="N572" s="5" t="s">
        <v>591</v>
      </c>
      <c r="O572" s="5" t="s">
        <v>85</v>
      </c>
      <c r="P572" s="5">
        <v>1</v>
      </c>
      <c r="Q572" s="5">
        <v>99</v>
      </c>
      <c r="R572" s="5" t="s">
        <v>8863</v>
      </c>
      <c r="S572" s="68">
        <v>52326254</v>
      </c>
    </row>
    <row r="573" spans="1:19" x14ac:dyDescent="0.25">
      <c r="A573" s="5">
        <v>202603716</v>
      </c>
      <c r="B573" s="5" t="s">
        <v>41</v>
      </c>
      <c r="C573" s="5" t="s">
        <v>127</v>
      </c>
      <c r="D573" s="5" t="s">
        <v>131</v>
      </c>
      <c r="E573" s="58">
        <v>43529</v>
      </c>
      <c r="F573" s="58">
        <v>44263</v>
      </c>
      <c r="G573" s="4" t="s">
        <v>8857</v>
      </c>
      <c r="H573" s="63">
        <v>34</v>
      </c>
      <c r="I573" s="63" t="s">
        <v>43</v>
      </c>
      <c r="J573" s="64">
        <v>0</v>
      </c>
      <c r="K573" s="64" t="s">
        <v>44</v>
      </c>
      <c r="L573" s="5" t="s">
        <v>102</v>
      </c>
      <c r="M573" s="5" t="s">
        <v>51</v>
      </c>
      <c r="N573" s="5" t="s">
        <v>591</v>
      </c>
      <c r="O573" s="5" t="s">
        <v>85</v>
      </c>
      <c r="P573" s="5">
        <v>1</v>
      </c>
      <c r="Q573" s="5">
        <v>86</v>
      </c>
      <c r="R573" s="5" t="s">
        <v>8861</v>
      </c>
      <c r="S573" s="68">
        <v>52326254</v>
      </c>
    </row>
    <row r="574" spans="1:19" x14ac:dyDescent="0.25">
      <c r="A574" s="5">
        <v>202604717</v>
      </c>
      <c r="B574" s="5" t="s">
        <v>41</v>
      </c>
      <c r="C574" s="5" t="s">
        <v>127</v>
      </c>
      <c r="D574" s="5" t="s">
        <v>131</v>
      </c>
      <c r="E574" s="58">
        <v>42990</v>
      </c>
      <c r="F574" s="58">
        <v>44266</v>
      </c>
      <c r="G574" s="4" t="s">
        <v>8857</v>
      </c>
      <c r="H574" s="63">
        <v>38</v>
      </c>
      <c r="I574" s="63" t="s">
        <v>69</v>
      </c>
      <c r="J574" s="64">
        <v>0</v>
      </c>
      <c r="K574" s="64" t="s">
        <v>44</v>
      </c>
      <c r="L574" s="5" t="s">
        <v>102</v>
      </c>
      <c r="M574" s="5" t="s">
        <v>51</v>
      </c>
      <c r="N574" s="5" t="s">
        <v>591</v>
      </c>
      <c r="O574" s="5" t="s">
        <v>85</v>
      </c>
      <c r="P574" s="5">
        <v>1</v>
      </c>
      <c r="Q574" s="5">
        <v>96</v>
      </c>
      <c r="R574" s="5" t="s">
        <v>8863</v>
      </c>
      <c r="S574" s="68">
        <v>52326254</v>
      </c>
    </row>
    <row r="575" spans="1:19" x14ac:dyDescent="0.25">
      <c r="A575" s="5">
        <v>202605718</v>
      </c>
      <c r="B575" s="5" t="s">
        <v>41</v>
      </c>
      <c r="C575" s="5" t="s">
        <v>127</v>
      </c>
      <c r="D575" s="5" t="s">
        <v>131</v>
      </c>
      <c r="E575" s="58">
        <v>43087</v>
      </c>
      <c r="F575" s="58">
        <v>44302</v>
      </c>
      <c r="G575" s="4" t="s">
        <v>8857</v>
      </c>
      <c r="H575" s="63">
        <v>32</v>
      </c>
      <c r="I575" s="63" t="s">
        <v>43</v>
      </c>
      <c r="J575" s="64">
        <v>0</v>
      </c>
      <c r="K575" s="64" t="s">
        <v>55</v>
      </c>
      <c r="L575" s="5" t="s">
        <v>56</v>
      </c>
      <c r="M575" s="5" t="s">
        <v>51</v>
      </c>
      <c r="N575" s="5" t="s">
        <v>591</v>
      </c>
      <c r="O575" s="5" t="s">
        <v>85</v>
      </c>
      <c r="P575" s="5">
        <v>1</v>
      </c>
      <c r="Q575" s="5">
        <v>89</v>
      </c>
      <c r="R575" s="5" t="s">
        <v>8861</v>
      </c>
      <c r="S575" s="68">
        <v>52326254</v>
      </c>
    </row>
    <row r="576" spans="1:19" x14ac:dyDescent="0.25">
      <c r="A576" s="5">
        <v>202606719</v>
      </c>
      <c r="B576" s="5" t="s">
        <v>41</v>
      </c>
      <c r="C576" s="5" t="s">
        <v>127</v>
      </c>
      <c r="D576" s="5" t="s">
        <v>131</v>
      </c>
      <c r="E576" s="58">
        <v>41253</v>
      </c>
      <c r="F576" s="58">
        <v>44356</v>
      </c>
      <c r="G576" s="4" t="s">
        <v>8857</v>
      </c>
      <c r="H576" s="63">
        <v>29</v>
      </c>
      <c r="I576" s="63" t="s">
        <v>62</v>
      </c>
      <c r="J576" s="64">
        <v>0</v>
      </c>
      <c r="K576" s="64" t="s">
        <v>44</v>
      </c>
      <c r="L576" s="5" t="s">
        <v>45</v>
      </c>
      <c r="M576" s="5" t="s">
        <v>46</v>
      </c>
      <c r="N576" s="5" t="s">
        <v>591</v>
      </c>
      <c r="O576" s="5" t="s">
        <v>85</v>
      </c>
      <c r="P576" s="5">
        <v>1</v>
      </c>
      <c r="Q576" s="5">
        <v>72</v>
      </c>
      <c r="R576" s="5" t="s">
        <v>8862</v>
      </c>
      <c r="S576" s="68">
        <v>52326254</v>
      </c>
    </row>
    <row r="577" spans="1:19" x14ac:dyDescent="0.25">
      <c r="A577" s="5">
        <v>202607720</v>
      </c>
      <c r="B577" s="5" t="s">
        <v>41</v>
      </c>
      <c r="C577" s="5" t="s">
        <v>127</v>
      </c>
      <c r="D577" s="5" t="s">
        <v>131</v>
      </c>
      <c r="E577" s="58">
        <v>44013</v>
      </c>
      <c r="F577" s="58">
        <v>44377</v>
      </c>
      <c r="G577" s="4" t="s">
        <v>8857</v>
      </c>
      <c r="H577" s="63">
        <v>26</v>
      </c>
      <c r="I577" s="63" t="s">
        <v>62</v>
      </c>
      <c r="J577" s="64">
        <v>0</v>
      </c>
      <c r="K577" s="64" t="s">
        <v>44</v>
      </c>
      <c r="L577" s="5" t="s">
        <v>102</v>
      </c>
      <c r="M577" s="5" t="s">
        <v>51</v>
      </c>
      <c r="N577" s="5" t="s">
        <v>591</v>
      </c>
      <c r="O577" s="5" t="s">
        <v>85</v>
      </c>
      <c r="P577" s="5">
        <v>1</v>
      </c>
      <c r="Q577" s="5">
        <v>98</v>
      </c>
      <c r="R577" s="5" t="s">
        <v>8863</v>
      </c>
      <c r="S577" s="68">
        <v>52326254</v>
      </c>
    </row>
    <row r="578" spans="1:19" x14ac:dyDescent="0.25">
      <c r="A578" s="5">
        <v>202608721</v>
      </c>
      <c r="B578" s="5" t="s">
        <v>41</v>
      </c>
      <c r="C578" s="5" t="s">
        <v>127</v>
      </c>
      <c r="D578" s="5" t="s">
        <v>131</v>
      </c>
      <c r="E578" s="58">
        <v>43745</v>
      </c>
      <c r="F578" s="58">
        <v>44456</v>
      </c>
      <c r="G578" s="4" t="s">
        <v>8857</v>
      </c>
      <c r="H578" s="63">
        <v>40</v>
      </c>
      <c r="I578" s="63" t="s">
        <v>69</v>
      </c>
      <c r="J578" s="64">
        <v>0</v>
      </c>
      <c r="K578" s="64" t="s">
        <v>55</v>
      </c>
      <c r="L578" s="5" t="s">
        <v>56</v>
      </c>
      <c r="M578" s="5" t="s">
        <v>51</v>
      </c>
      <c r="N578" s="5" t="s">
        <v>591</v>
      </c>
      <c r="O578" s="5" t="s">
        <v>85</v>
      </c>
      <c r="P578" s="5">
        <v>1</v>
      </c>
      <c r="Q578" s="5">
        <v>100</v>
      </c>
      <c r="R578" s="5" t="s">
        <v>8863</v>
      </c>
      <c r="S578" s="68">
        <v>52326254</v>
      </c>
    </row>
    <row r="579" spans="1:19" x14ac:dyDescent="0.25">
      <c r="A579" s="5">
        <v>202609722</v>
      </c>
      <c r="B579" s="5" t="s">
        <v>41</v>
      </c>
      <c r="C579" s="5" t="s">
        <v>127</v>
      </c>
      <c r="D579" s="5" t="s">
        <v>131</v>
      </c>
      <c r="E579" s="58">
        <v>42997</v>
      </c>
      <c r="F579" s="58">
        <v>44457</v>
      </c>
      <c r="G579" s="4" t="s">
        <v>8857</v>
      </c>
      <c r="H579" s="63">
        <v>35</v>
      </c>
      <c r="I579" s="63" t="s">
        <v>43</v>
      </c>
      <c r="J579" s="64">
        <v>0</v>
      </c>
      <c r="K579" s="64" t="s">
        <v>44</v>
      </c>
      <c r="L579" s="5" t="s">
        <v>102</v>
      </c>
      <c r="M579" s="5" t="s">
        <v>46</v>
      </c>
      <c r="N579" s="5" t="s">
        <v>591</v>
      </c>
      <c r="O579" s="5" t="s">
        <v>85</v>
      </c>
      <c r="P579" s="5">
        <v>1</v>
      </c>
      <c r="Q579" s="5">
        <v>99</v>
      </c>
      <c r="R579" s="5" t="s">
        <v>8863</v>
      </c>
      <c r="S579" s="68">
        <v>52326254</v>
      </c>
    </row>
    <row r="580" spans="1:19" x14ac:dyDescent="0.25">
      <c r="A580" s="5">
        <v>202610723</v>
      </c>
      <c r="B580" s="5" t="s">
        <v>41</v>
      </c>
      <c r="C580" s="5" t="s">
        <v>127</v>
      </c>
      <c r="D580" s="5" t="s">
        <v>131</v>
      </c>
      <c r="E580" s="58">
        <v>43745</v>
      </c>
      <c r="F580" s="58">
        <v>44470</v>
      </c>
      <c r="G580" s="4" t="s">
        <v>8857</v>
      </c>
      <c r="H580" s="63">
        <v>25</v>
      </c>
      <c r="I580" s="63" t="s">
        <v>62</v>
      </c>
      <c r="J580" s="64">
        <v>0</v>
      </c>
      <c r="K580" s="64" t="s">
        <v>55</v>
      </c>
      <c r="L580" s="5" t="s">
        <v>56</v>
      </c>
      <c r="M580" s="5" t="s">
        <v>46</v>
      </c>
      <c r="N580" s="5" t="s">
        <v>591</v>
      </c>
      <c r="O580" s="5" t="s">
        <v>85</v>
      </c>
      <c r="P580" s="5">
        <v>1</v>
      </c>
      <c r="Q580" s="5">
        <v>71</v>
      </c>
      <c r="R580" s="5" t="s">
        <v>8862</v>
      </c>
      <c r="S580" s="68">
        <v>52326254</v>
      </c>
    </row>
    <row r="581" spans="1:19" x14ac:dyDescent="0.25">
      <c r="A581" s="5">
        <v>202611724</v>
      </c>
      <c r="B581" s="5" t="s">
        <v>41</v>
      </c>
      <c r="C581" s="5" t="s">
        <v>127</v>
      </c>
      <c r="D581" s="5" t="s">
        <v>131</v>
      </c>
      <c r="E581" s="58">
        <v>43865</v>
      </c>
      <c r="F581" s="58">
        <v>44477</v>
      </c>
      <c r="G581" s="4" t="s">
        <v>8857</v>
      </c>
      <c r="H581" s="63">
        <v>29</v>
      </c>
      <c r="I581" s="63" t="s">
        <v>62</v>
      </c>
      <c r="J581" s="64">
        <v>0</v>
      </c>
      <c r="K581" s="64" t="s">
        <v>55</v>
      </c>
      <c r="L581" s="5" t="s">
        <v>56</v>
      </c>
      <c r="M581" s="5" t="s">
        <v>46</v>
      </c>
      <c r="N581" s="5" t="s">
        <v>591</v>
      </c>
      <c r="O581" s="5" t="s">
        <v>85</v>
      </c>
      <c r="P581" s="5">
        <v>1</v>
      </c>
      <c r="Q581" s="5">
        <v>77</v>
      </c>
      <c r="R581" s="5" t="s">
        <v>8862</v>
      </c>
      <c r="S581" s="68">
        <v>52326254</v>
      </c>
    </row>
    <row r="582" spans="1:19" x14ac:dyDescent="0.25">
      <c r="A582" s="5">
        <v>202612725</v>
      </c>
      <c r="B582" s="5" t="s">
        <v>41</v>
      </c>
      <c r="C582" s="5" t="s">
        <v>127</v>
      </c>
      <c r="D582" s="5" t="s">
        <v>131</v>
      </c>
      <c r="E582" s="58">
        <v>43609</v>
      </c>
      <c r="F582" s="58">
        <v>44523</v>
      </c>
      <c r="G582" s="4" t="s">
        <v>8857</v>
      </c>
      <c r="H582" s="63">
        <v>33</v>
      </c>
      <c r="I582" s="63" t="s">
        <v>43</v>
      </c>
      <c r="J582" s="64">
        <v>0</v>
      </c>
      <c r="K582" s="64" t="s">
        <v>55</v>
      </c>
      <c r="L582" s="5" t="s">
        <v>56</v>
      </c>
      <c r="M582" s="5" t="s">
        <v>46</v>
      </c>
      <c r="N582" s="5" t="s">
        <v>591</v>
      </c>
      <c r="O582" s="5" t="s">
        <v>85</v>
      </c>
      <c r="P582" s="5">
        <v>1</v>
      </c>
      <c r="Q582" s="5">
        <v>90</v>
      </c>
      <c r="R582" s="5" t="s">
        <v>8861</v>
      </c>
      <c r="S582" s="68">
        <v>52326254</v>
      </c>
    </row>
    <row r="583" spans="1:19" x14ac:dyDescent="0.25">
      <c r="A583" s="5">
        <v>202613726</v>
      </c>
      <c r="B583" s="5" t="s">
        <v>41</v>
      </c>
      <c r="C583" s="5" t="s">
        <v>127</v>
      </c>
      <c r="D583" s="5" t="s">
        <v>131</v>
      </c>
      <c r="E583" s="58">
        <v>44210</v>
      </c>
      <c r="F583" s="58">
        <v>44535</v>
      </c>
      <c r="G583" s="4" t="s">
        <v>8857</v>
      </c>
      <c r="H583" s="63">
        <v>30</v>
      </c>
      <c r="I583" s="63" t="s">
        <v>62</v>
      </c>
      <c r="J583" s="64">
        <v>0</v>
      </c>
      <c r="K583" s="64" t="s">
        <v>44</v>
      </c>
      <c r="L583" s="5" t="s">
        <v>209</v>
      </c>
      <c r="M583" s="5" t="s">
        <v>46</v>
      </c>
      <c r="N583" s="5" t="s">
        <v>591</v>
      </c>
      <c r="O583" s="5" t="s">
        <v>85</v>
      </c>
      <c r="P583" s="5">
        <v>1</v>
      </c>
      <c r="Q583" s="5">
        <v>80</v>
      </c>
      <c r="R583" s="5" t="s">
        <v>8862</v>
      </c>
      <c r="S583" s="68">
        <v>52326254</v>
      </c>
    </row>
    <row r="584" spans="1:19" x14ac:dyDescent="0.25">
      <c r="A584" s="5">
        <v>202614727</v>
      </c>
      <c r="B584" s="5" t="s">
        <v>41</v>
      </c>
      <c r="C584" s="5" t="s">
        <v>127</v>
      </c>
      <c r="D584" s="5" t="s">
        <v>131</v>
      </c>
      <c r="E584" s="58">
        <v>43451</v>
      </c>
      <c r="F584" s="58">
        <v>44546</v>
      </c>
      <c r="G584" s="4" t="s">
        <v>8857</v>
      </c>
      <c r="H584" s="63">
        <v>30</v>
      </c>
      <c r="I584" s="63" t="s">
        <v>62</v>
      </c>
      <c r="J584" s="64">
        <v>0</v>
      </c>
      <c r="K584" s="64" t="s">
        <v>44</v>
      </c>
      <c r="L584" s="5" t="s">
        <v>102</v>
      </c>
      <c r="M584" s="5" t="s">
        <v>51</v>
      </c>
      <c r="N584" s="5" t="s">
        <v>591</v>
      </c>
      <c r="O584" s="5" t="s">
        <v>85</v>
      </c>
      <c r="P584" s="5">
        <v>1</v>
      </c>
      <c r="Q584" s="5">
        <v>74</v>
      </c>
      <c r="R584" s="5" t="s">
        <v>8862</v>
      </c>
      <c r="S584" s="68">
        <v>52326254</v>
      </c>
    </row>
    <row r="585" spans="1:19" x14ac:dyDescent="0.25">
      <c r="A585" s="5">
        <v>202615728</v>
      </c>
      <c r="B585" s="5" t="s">
        <v>41</v>
      </c>
      <c r="C585" s="5" t="s">
        <v>127</v>
      </c>
      <c r="D585" s="5" t="s">
        <v>131</v>
      </c>
      <c r="E585" s="58">
        <v>44203</v>
      </c>
      <c r="F585" s="58">
        <v>44567</v>
      </c>
      <c r="G585" s="4" t="s">
        <v>8858</v>
      </c>
      <c r="H585" s="63">
        <v>40</v>
      </c>
      <c r="I585" s="63" t="s">
        <v>69</v>
      </c>
      <c r="J585" s="64">
        <v>0</v>
      </c>
      <c r="K585" s="64" t="s">
        <v>44</v>
      </c>
      <c r="L585" s="5" t="s">
        <v>102</v>
      </c>
      <c r="M585" s="5" t="s">
        <v>51</v>
      </c>
      <c r="N585" s="5" t="s">
        <v>591</v>
      </c>
      <c r="O585" s="5" t="s">
        <v>85</v>
      </c>
      <c r="P585" s="5">
        <v>1</v>
      </c>
      <c r="Q585" s="5">
        <v>77</v>
      </c>
      <c r="R585" s="5" t="s">
        <v>8862</v>
      </c>
      <c r="S585" s="68">
        <v>52326254</v>
      </c>
    </row>
    <row r="586" spans="1:19" x14ac:dyDescent="0.25">
      <c r="A586" s="5">
        <v>202616729</v>
      </c>
      <c r="B586" s="5" t="s">
        <v>41</v>
      </c>
      <c r="C586" s="5" t="s">
        <v>127</v>
      </c>
      <c r="D586" s="5" t="s">
        <v>131</v>
      </c>
      <c r="E586" s="58">
        <v>44203</v>
      </c>
      <c r="F586" s="58">
        <v>44567</v>
      </c>
      <c r="G586" s="4" t="s">
        <v>8858</v>
      </c>
      <c r="H586" s="63">
        <v>36</v>
      </c>
      <c r="I586" s="63" t="s">
        <v>69</v>
      </c>
      <c r="J586" s="64">
        <v>0</v>
      </c>
      <c r="K586" s="64" t="s">
        <v>44</v>
      </c>
      <c r="L586" s="5" t="s">
        <v>102</v>
      </c>
      <c r="M586" s="5" t="s">
        <v>51</v>
      </c>
      <c r="N586" s="5" t="s">
        <v>591</v>
      </c>
      <c r="O586" s="5" t="s">
        <v>85</v>
      </c>
      <c r="P586" s="5">
        <v>1</v>
      </c>
      <c r="Q586" s="5">
        <v>100</v>
      </c>
      <c r="R586" s="5" t="s">
        <v>8863</v>
      </c>
      <c r="S586" s="68">
        <v>52326254</v>
      </c>
    </row>
    <row r="587" spans="1:19" x14ac:dyDescent="0.25">
      <c r="A587" s="5">
        <v>202617730</v>
      </c>
      <c r="B587" s="5" t="s">
        <v>41</v>
      </c>
      <c r="C587" s="5" t="s">
        <v>127</v>
      </c>
      <c r="D587" s="5" t="s">
        <v>131</v>
      </c>
      <c r="E587" s="58">
        <v>43844</v>
      </c>
      <c r="F587" s="58">
        <v>44581</v>
      </c>
      <c r="G587" s="4" t="s">
        <v>8858</v>
      </c>
      <c r="H587" s="63">
        <v>33</v>
      </c>
      <c r="I587" s="63" t="s">
        <v>43</v>
      </c>
      <c r="J587" s="64">
        <v>0</v>
      </c>
      <c r="K587" s="64" t="s">
        <v>55</v>
      </c>
      <c r="L587" s="5" t="s">
        <v>56</v>
      </c>
      <c r="M587" s="5" t="s">
        <v>51</v>
      </c>
      <c r="N587" s="5" t="s">
        <v>591</v>
      </c>
      <c r="O587" s="5" t="s">
        <v>85</v>
      </c>
      <c r="P587" s="5">
        <v>1</v>
      </c>
      <c r="Q587" s="5">
        <v>81</v>
      </c>
      <c r="R587" s="5" t="s">
        <v>8862</v>
      </c>
      <c r="S587" s="68">
        <v>52326254</v>
      </c>
    </row>
    <row r="588" spans="1:19" x14ac:dyDescent="0.25">
      <c r="A588" s="5">
        <v>202618731</v>
      </c>
      <c r="B588" s="5" t="s">
        <v>41</v>
      </c>
      <c r="C588" s="5" t="s">
        <v>127</v>
      </c>
      <c r="D588" s="5" t="s">
        <v>131</v>
      </c>
      <c r="E588" s="58">
        <v>44564</v>
      </c>
      <c r="F588" s="58">
        <v>44622</v>
      </c>
      <c r="G588" s="4" t="s">
        <v>8858</v>
      </c>
      <c r="H588" s="63">
        <v>31</v>
      </c>
      <c r="I588" s="63" t="s">
        <v>43</v>
      </c>
      <c r="J588" s="64">
        <v>0</v>
      </c>
      <c r="K588" s="64" t="s">
        <v>44</v>
      </c>
      <c r="L588" s="5" t="s">
        <v>181</v>
      </c>
      <c r="M588" s="5" t="s">
        <v>51</v>
      </c>
      <c r="N588" s="5" t="s">
        <v>591</v>
      </c>
      <c r="O588" s="5" t="s">
        <v>85</v>
      </c>
      <c r="P588" s="5">
        <v>1</v>
      </c>
      <c r="Q588" s="5">
        <v>84</v>
      </c>
      <c r="R588" s="5" t="s">
        <v>8862</v>
      </c>
      <c r="S588" s="68">
        <v>52326254</v>
      </c>
    </row>
    <row r="589" spans="1:19" x14ac:dyDescent="0.25">
      <c r="A589" s="5">
        <v>202619732</v>
      </c>
      <c r="B589" s="5" t="s">
        <v>41</v>
      </c>
      <c r="C589" s="5" t="s">
        <v>127</v>
      </c>
      <c r="D589" s="5" t="s">
        <v>131</v>
      </c>
      <c r="E589" s="58">
        <v>44606</v>
      </c>
      <c r="F589" s="58">
        <v>44628</v>
      </c>
      <c r="G589" s="4" t="s">
        <v>8858</v>
      </c>
      <c r="H589" s="63">
        <v>37</v>
      </c>
      <c r="I589" s="63" t="s">
        <v>69</v>
      </c>
      <c r="J589" s="64">
        <v>0</v>
      </c>
      <c r="K589" s="64" t="s">
        <v>55</v>
      </c>
      <c r="L589" s="5" t="s">
        <v>56</v>
      </c>
      <c r="M589" s="5" t="s">
        <v>51</v>
      </c>
      <c r="N589" s="5" t="s">
        <v>591</v>
      </c>
      <c r="O589" s="5" t="s">
        <v>85</v>
      </c>
      <c r="P589" s="5">
        <v>1</v>
      </c>
      <c r="Q589" s="5">
        <v>71</v>
      </c>
      <c r="R589" s="5" t="s">
        <v>8862</v>
      </c>
      <c r="S589" s="68">
        <v>52326254</v>
      </c>
    </row>
    <row r="590" spans="1:19" x14ac:dyDescent="0.25">
      <c r="A590" s="5">
        <v>202620733</v>
      </c>
      <c r="B590" s="5" t="s">
        <v>41</v>
      </c>
      <c r="C590" s="5" t="s">
        <v>127</v>
      </c>
      <c r="D590" s="5" t="s">
        <v>131</v>
      </c>
      <c r="E590" s="58">
        <v>42828</v>
      </c>
      <c r="F590" s="58">
        <v>44653</v>
      </c>
      <c r="G590" s="4" t="s">
        <v>8858</v>
      </c>
      <c r="H590" s="63">
        <v>34</v>
      </c>
      <c r="I590" s="63" t="s">
        <v>43</v>
      </c>
      <c r="J590" s="64">
        <v>0</v>
      </c>
      <c r="K590" s="64" t="s">
        <v>44</v>
      </c>
      <c r="L590" s="5" t="s">
        <v>102</v>
      </c>
      <c r="M590" s="5" t="s">
        <v>51</v>
      </c>
      <c r="N590" s="5" t="s">
        <v>591</v>
      </c>
      <c r="O590" s="5" t="s">
        <v>85</v>
      </c>
      <c r="P590" s="5">
        <v>1</v>
      </c>
      <c r="Q590" s="5">
        <v>99</v>
      </c>
      <c r="R590" s="5" t="s">
        <v>8863</v>
      </c>
      <c r="S590" s="68">
        <v>52326254</v>
      </c>
    </row>
    <row r="591" spans="1:19" x14ac:dyDescent="0.25">
      <c r="A591" s="5">
        <v>202621734</v>
      </c>
      <c r="B591" s="5" t="s">
        <v>66</v>
      </c>
      <c r="C591" s="5" t="s">
        <v>127</v>
      </c>
      <c r="D591" s="5" t="s">
        <v>134</v>
      </c>
      <c r="E591" s="58">
        <v>43360</v>
      </c>
      <c r="F591" s="58">
        <v>44575</v>
      </c>
      <c r="G591" s="4" t="s">
        <v>8858</v>
      </c>
      <c r="H591" s="63">
        <v>30</v>
      </c>
      <c r="I591" s="63" t="s">
        <v>62</v>
      </c>
      <c r="J591" s="64">
        <v>0</v>
      </c>
      <c r="K591" s="64" t="s">
        <v>55</v>
      </c>
      <c r="L591" s="5" t="s">
        <v>56</v>
      </c>
      <c r="M591" s="5" t="s">
        <v>46</v>
      </c>
      <c r="N591" s="5" t="s">
        <v>591</v>
      </c>
      <c r="O591" s="5" t="s">
        <v>68</v>
      </c>
      <c r="P591" s="5">
        <v>1</v>
      </c>
      <c r="Q591" s="5">
        <v>71</v>
      </c>
      <c r="R591" s="5" t="s">
        <v>8862</v>
      </c>
      <c r="S591" s="68">
        <v>45632000</v>
      </c>
    </row>
    <row r="592" spans="1:19" x14ac:dyDescent="0.25">
      <c r="A592" s="5">
        <v>202622735</v>
      </c>
      <c r="B592" s="5" t="s">
        <v>94</v>
      </c>
      <c r="C592" s="5" t="s">
        <v>127</v>
      </c>
      <c r="D592" s="5" t="s">
        <v>131</v>
      </c>
      <c r="E592" s="58">
        <v>43731</v>
      </c>
      <c r="F592" s="58">
        <v>43897</v>
      </c>
      <c r="G592" s="4" t="s">
        <v>8856</v>
      </c>
      <c r="H592" s="63">
        <v>25</v>
      </c>
      <c r="I592" s="63" t="s">
        <v>62</v>
      </c>
      <c r="J592" s="64">
        <v>0</v>
      </c>
      <c r="K592" s="64" t="s">
        <v>55</v>
      </c>
      <c r="L592" s="5" t="s">
        <v>56</v>
      </c>
      <c r="M592" s="5" t="s">
        <v>46</v>
      </c>
      <c r="N592" s="5" t="s">
        <v>591</v>
      </c>
      <c r="O592" s="5" t="s">
        <v>85</v>
      </c>
      <c r="P592" s="5">
        <v>1</v>
      </c>
      <c r="Q592" s="5">
        <v>88</v>
      </c>
      <c r="R592" s="5" t="s">
        <v>8861</v>
      </c>
      <c r="S592" s="68">
        <v>52326254</v>
      </c>
    </row>
    <row r="593" spans="1:19" x14ac:dyDescent="0.25">
      <c r="A593" s="5">
        <v>202623736</v>
      </c>
      <c r="B593" s="5" t="s">
        <v>64</v>
      </c>
      <c r="C593" s="5" t="s">
        <v>14</v>
      </c>
      <c r="D593" s="5" t="s">
        <v>61</v>
      </c>
      <c r="E593" s="58">
        <v>43804</v>
      </c>
      <c r="F593" s="58">
        <v>43857</v>
      </c>
      <c r="G593" s="4" t="s">
        <v>8856</v>
      </c>
      <c r="H593" s="63">
        <v>42</v>
      </c>
      <c r="I593" s="63" t="s">
        <v>69</v>
      </c>
      <c r="J593" s="64">
        <v>0</v>
      </c>
      <c r="K593" s="64" t="s">
        <v>55</v>
      </c>
      <c r="L593" s="5" t="s">
        <v>56</v>
      </c>
      <c r="M593" s="5" t="s">
        <v>51</v>
      </c>
      <c r="N593" s="5" t="s">
        <v>591</v>
      </c>
      <c r="O593" s="5" t="s">
        <v>63</v>
      </c>
      <c r="P593" s="5">
        <v>1</v>
      </c>
      <c r="Q593" s="5">
        <v>98</v>
      </c>
      <c r="R593" s="5" t="s">
        <v>8863</v>
      </c>
      <c r="S593" s="68">
        <v>45632000</v>
      </c>
    </row>
    <row r="594" spans="1:19" x14ac:dyDescent="0.25">
      <c r="A594" s="5">
        <v>202624737</v>
      </c>
      <c r="B594" s="5" t="s">
        <v>64</v>
      </c>
      <c r="C594" s="5" t="s">
        <v>14</v>
      </c>
      <c r="D594" s="5" t="s">
        <v>61</v>
      </c>
      <c r="E594" s="58">
        <v>43755</v>
      </c>
      <c r="F594" s="58">
        <v>43860</v>
      </c>
      <c r="G594" s="4" t="s">
        <v>8856</v>
      </c>
      <c r="H594" s="63">
        <v>28</v>
      </c>
      <c r="I594" s="63" t="s">
        <v>62</v>
      </c>
      <c r="J594" s="64">
        <v>0</v>
      </c>
      <c r="K594" s="64" t="s">
        <v>55</v>
      </c>
      <c r="L594" s="5" t="s">
        <v>56</v>
      </c>
      <c r="M594" s="5" t="s">
        <v>51</v>
      </c>
      <c r="N594" s="5" t="s">
        <v>591</v>
      </c>
      <c r="O594" s="5" t="s">
        <v>63</v>
      </c>
      <c r="P594" s="5">
        <v>1</v>
      </c>
      <c r="Q594" s="5">
        <v>86</v>
      </c>
      <c r="R594" s="5" t="s">
        <v>8861</v>
      </c>
      <c r="S594" s="68">
        <v>45632000</v>
      </c>
    </row>
    <row r="595" spans="1:19" x14ac:dyDescent="0.25">
      <c r="A595" s="5">
        <v>202625738</v>
      </c>
      <c r="B595" s="5" t="s">
        <v>64</v>
      </c>
      <c r="C595" s="5" t="s">
        <v>14</v>
      </c>
      <c r="D595" s="5" t="s">
        <v>61</v>
      </c>
      <c r="E595" s="58">
        <v>43756</v>
      </c>
      <c r="F595" s="58">
        <v>43860</v>
      </c>
      <c r="G595" s="4" t="s">
        <v>8856</v>
      </c>
      <c r="H595" s="63">
        <v>34</v>
      </c>
      <c r="I595" s="63" t="s">
        <v>43</v>
      </c>
      <c r="J595" s="64">
        <v>0</v>
      </c>
      <c r="K595" s="64" t="s">
        <v>55</v>
      </c>
      <c r="L595" s="5" t="s">
        <v>56</v>
      </c>
      <c r="M595" s="5" t="s">
        <v>51</v>
      </c>
      <c r="N595" s="5" t="s">
        <v>591</v>
      </c>
      <c r="O595" s="5" t="s">
        <v>63</v>
      </c>
      <c r="P595" s="5">
        <v>1</v>
      </c>
      <c r="Q595" s="5">
        <v>82</v>
      </c>
      <c r="R595" s="5" t="s">
        <v>8862</v>
      </c>
      <c r="S595" s="68">
        <v>45632000</v>
      </c>
    </row>
    <row r="596" spans="1:19" x14ac:dyDescent="0.25">
      <c r="A596" s="5">
        <v>202626739</v>
      </c>
      <c r="B596" s="5" t="s">
        <v>64</v>
      </c>
      <c r="C596" s="5" t="s">
        <v>127</v>
      </c>
      <c r="D596" s="5" t="s">
        <v>132</v>
      </c>
      <c r="E596" s="58">
        <v>43735</v>
      </c>
      <c r="F596" s="58">
        <v>43910</v>
      </c>
      <c r="G596" s="4" t="s">
        <v>8856</v>
      </c>
      <c r="H596" s="63">
        <v>37</v>
      </c>
      <c r="I596" s="63" t="s">
        <v>69</v>
      </c>
      <c r="J596" s="64">
        <v>0</v>
      </c>
      <c r="K596" s="64" t="s">
        <v>55</v>
      </c>
      <c r="L596" s="5" t="s">
        <v>56</v>
      </c>
      <c r="M596" s="5" t="s">
        <v>51</v>
      </c>
      <c r="N596" s="5" t="s">
        <v>591</v>
      </c>
      <c r="O596" s="5" t="s">
        <v>63</v>
      </c>
      <c r="P596" s="5">
        <v>1</v>
      </c>
      <c r="Q596" s="5">
        <v>82</v>
      </c>
      <c r="R596" s="5" t="s">
        <v>8862</v>
      </c>
      <c r="S596" s="68">
        <v>45632000</v>
      </c>
    </row>
    <row r="597" spans="1:19" x14ac:dyDescent="0.25">
      <c r="A597" s="5">
        <v>202627740</v>
      </c>
      <c r="B597" s="5" t="s">
        <v>64</v>
      </c>
      <c r="C597" s="5" t="s">
        <v>127</v>
      </c>
      <c r="D597" s="5" t="s">
        <v>132</v>
      </c>
      <c r="E597" s="58">
        <v>43581</v>
      </c>
      <c r="F597" s="58">
        <v>43946</v>
      </c>
      <c r="G597" s="4" t="s">
        <v>8856</v>
      </c>
      <c r="H597" s="63">
        <v>25</v>
      </c>
      <c r="I597" s="63" t="s">
        <v>62</v>
      </c>
      <c r="J597" s="64">
        <v>0</v>
      </c>
      <c r="K597" s="64" t="s">
        <v>44</v>
      </c>
      <c r="L597" s="5" t="s">
        <v>102</v>
      </c>
      <c r="M597" s="5" t="s">
        <v>51</v>
      </c>
      <c r="N597" s="5" t="s">
        <v>591</v>
      </c>
      <c r="O597" s="5" t="s">
        <v>63</v>
      </c>
      <c r="P597" s="5">
        <v>1</v>
      </c>
      <c r="Q597" s="5">
        <v>88</v>
      </c>
      <c r="R597" s="5" t="s">
        <v>8861</v>
      </c>
      <c r="S597" s="68">
        <v>45632000</v>
      </c>
    </row>
    <row r="598" spans="1:19" x14ac:dyDescent="0.25">
      <c r="A598" s="5">
        <v>202628741</v>
      </c>
      <c r="B598" s="5" t="s">
        <v>64</v>
      </c>
      <c r="C598" s="5" t="s">
        <v>127</v>
      </c>
      <c r="D598" s="5" t="s">
        <v>132</v>
      </c>
      <c r="E598" s="58">
        <v>42010</v>
      </c>
      <c r="F598" s="58">
        <v>44017</v>
      </c>
      <c r="G598" s="4" t="s">
        <v>8856</v>
      </c>
      <c r="H598" s="63">
        <v>26</v>
      </c>
      <c r="I598" s="63" t="s">
        <v>62</v>
      </c>
      <c r="J598" s="64">
        <v>0</v>
      </c>
      <c r="K598" s="64" t="s">
        <v>44</v>
      </c>
      <c r="L598" s="5" t="s">
        <v>102</v>
      </c>
      <c r="M598" s="5" t="s">
        <v>46</v>
      </c>
      <c r="N598" s="5" t="s">
        <v>591</v>
      </c>
      <c r="O598" s="5" t="s">
        <v>63</v>
      </c>
      <c r="P598" s="5">
        <v>1</v>
      </c>
      <c r="Q598" s="5">
        <v>79</v>
      </c>
      <c r="R598" s="5" t="s">
        <v>8862</v>
      </c>
      <c r="S598" s="68">
        <v>45632000</v>
      </c>
    </row>
    <row r="599" spans="1:19" x14ac:dyDescent="0.25">
      <c r="A599" s="5">
        <v>202629742</v>
      </c>
      <c r="B599" s="5" t="s">
        <v>64</v>
      </c>
      <c r="C599" s="5" t="s">
        <v>127</v>
      </c>
      <c r="D599" s="5" t="s">
        <v>132</v>
      </c>
      <c r="E599" s="58">
        <v>42492</v>
      </c>
      <c r="F599" s="58">
        <v>44085</v>
      </c>
      <c r="G599" s="4" t="s">
        <v>8856</v>
      </c>
      <c r="H599" s="63">
        <v>32</v>
      </c>
      <c r="I599" s="63" t="s">
        <v>43</v>
      </c>
      <c r="J599" s="64">
        <v>0</v>
      </c>
      <c r="K599" s="64" t="s">
        <v>55</v>
      </c>
      <c r="L599" s="5" t="s">
        <v>56</v>
      </c>
      <c r="M599" s="5" t="s">
        <v>51</v>
      </c>
      <c r="N599" s="5" t="s">
        <v>591</v>
      </c>
      <c r="O599" s="5" t="s">
        <v>63</v>
      </c>
      <c r="P599" s="5">
        <v>1</v>
      </c>
      <c r="Q599" s="5">
        <v>75</v>
      </c>
      <c r="R599" s="5" t="s">
        <v>8862</v>
      </c>
      <c r="S599" s="68">
        <v>45632000</v>
      </c>
    </row>
    <row r="600" spans="1:19" x14ac:dyDescent="0.25">
      <c r="A600" s="5">
        <v>202630743</v>
      </c>
      <c r="B600" s="5" t="s">
        <v>64</v>
      </c>
      <c r="C600" s="5" t="s">
        <v>127</v>
      </c>
      <c r="D600" s="5" t="s">
        <v>132</v>
      </c>
      <c r="E600" s="58">
        <v>43748</v>
      </c>
      <c r="F600" s="58">
        <v>44113</v>
      </c>
      <c r="G600" s="4" t="s">
        <v>8856</v>
      </c>
      <c r="H600" s="63">
        <v>27</v>
      </c>
      <c r="I600" s="63" t="s">
        <v>62</v>
      </c>
      <c r="J600" s="64">
        <v>0</v>
      </c>
      <c r="K600" s="64" t="s">
        <v>44</v>
      </c>
      <c r="L600" s="5" t="s">
        <v>102</v>
      </c>
      <c r="M600" s="5" t="s">
        <v>51</v>
      </c>
      <c r="N600" s="5" t="s">
        <v>591</v>
      </c>
      <c r="O600" s="5" t="s">
        <v>63</v>
      </c>
      <c r="P600" s="5">
        <v>1</v>
      </c>
      <c r="Q600" s="5">
        <v>92</v>
      </c>
      <c r="R600" s="5" t="s">
        <v>8861</v>
      </c>
      <c r="S600" s="68">
        <v>45632000</v>
      </c>
    </row>
    <row r="601" spans="1:19" x14ac:dyDescent="0.25">
      <c r="A601" s="5">
        <v>202631744</v>
      </c>
      <c r="B601" s="5" t="s">
        <v>64</v>
      </c>
      <c r="C601" s="5" t="s">
        <v>127</v>
      </c>
      <c r="D601" s="5" t="s">
        <v>132</v>
      </c>
      <c r="E601" s="58">
        <v>43732</v>
      </c>
      <c r="F601" s="58">
        <v>44131</v>
      </c>
      <c r="G601" s="4" t="s">
        <v>8856</v>
      </c>
      <c r="H601" s="63">
        <v>30</v>
      </c>
      <c r="I601" s="63" t="s">
        <v>62</v>
      </c>
      <c r="J601" s="64">
        <v>0</v>
      </c>
      <c r="K601" s="64" t="s">
        <v>55</v>
      </c>
      <c r="L601" s="5" t="s">
        <v>56</v>
      </c>
      <c r="M601" s="5" t="s">
        <v>51</v>
      </c>
      <c r="N601" s="5" t="s">
        <v>591</v>
      </c>
      <c r="O601" s="5" t="s">
        <v>63</v>
      </c>
      <c r="P601" s="5">
        <v>1</v>
      </c>
      <c r="Q601" s="5">
        <v>82</v>
      </c>
      <c r="R601" s="5" t="s">
        <v>8862</v>
      </c>
      <c r="S601" s="68">
        <v>45632000</v>
      </c>
    </row>
    <row r="602" spans="1:19" x14ac:dyDescent="0.25">
      <c r="A602" s="5">
        <v>202632745</v>
      </c>
      <c r="B602" s="5" t="s">
        <v>64</v>
      </c>
      <c r="C602" s="5" t="s">
        <v>127</v>
      </c>
      <c r="D602" s="5" t="s">
        <v>132</v>
      </c>
      <c r="E602" s="58">
        <v>43678</v>
      </c>
      <c r="F602" s="58">
        <v>44201</v>
      </c>
      <c r="G602" s="4" t="s">
        <v>8857</v>
      </c>
      <c r="H602" s="63">
        <v>23</v>
      </c>
      <c r="I602" s="63" t="s">
        <v>71</v>
      </c>
      <c r="J602" s="64">
        <v>0</v>
      </c>
      <c r="K602" s="64" t="s">
        <v>55</v>
      </c>
      <c r="L602" s="5" t="s">
        <v>56</v>
      </c>
      <c r="M602" s="5" t="s">
        <v>46</v>
      </c>
      <c r="N602" s="5" t="s">
        <v>591</v>
      </c>
      <c r="O602" s="5" t="s">
        <v>63</v>
      </c>
      <c r="P602" s="5">
        <v>1</v>
      </c>
      <c r="Q602" s="5">
        <v>75</v>
      </c>
      <c r="R602" s="5" t="s">
        <v>8862</v>
      </c>
      <c r="S602" s="68">
        <v>45632000</v>
      </c>
    </row>
    <row r="603" spans="1:19" x14ac:dyDescent="0.25">
      <c r="A603" s="5">
        <v>202633746</v>
      </c>
      <c r="B603" s="5" t="s">
        <v>64</v>
      </c>
      <c r="C603" s="5" t="s">
        <v>127</v>
      </c>
      <c r="D603" s="5" t="s">
        <v>132</v>
      </c>
      <c r="E603" s="58">
        <v>43528</v>
      </c>
      <c r="F603" s="58">
        <v>44208</v>
      </c>
      <c r="G603" s="4" t="s">
        <v>8857</v>
      </c>
      <c r="H603" s="63">
        <v>31</v>
      </c>
      <c r="I603" s="63" t="s">
        <v>43</v>
      </c>
      <c r="J603" s="64">
        <v>0</v>
      </c>
      <c r="K603" s="64" t="s">
        <v>55</v>
      </c>
      <c r="L603" s="5" t="s">
        <v>56</v>
      </c>
      <c r="M603" s="5" t="s">
        <v>46</v>
      </c>
      <c r="N603" s="5" t="s">
        <v>591</v>
      </c>
      <c r="O603" s="5" t="s">
        <v>63</v>
      </c>
      <c r="P603" s="5">
        <v>1</v>
      </c>
      <c r="Q603" s="5">
        <v>100</v>
      </c>
      <c r="R603" s="5" t="s">
        <v>8863</v>
      </c>
      <c r="S603" s="68">
        <v>45632000</v>
      </c>
    </row>
    <row r="604" spans="1:19" x14ac:dyDescent="0.25">
      <c r="A604" s="5">
        <v>202634747</v>
      </c>
      <c r="B604" s="5" t="s">
        <v>64</v>
      </c>
      <c r="C604" s="5" t="s">
        <v>127</v>
      </c>
      <c r="D604" s="5" t="s">
        <v>132</v>
      </c>
      <c r="E604" s="58">
        <v>43346</v>
      </c>
      <c r="F604" s="58">
        <v>44227</v>
      </c>
      <c r="G604" s="4" t="s">
        <v>8857</v>
      </c>
      <c r="H604" s="63">
        <v>33</v>
      </c>
      <c r="I604" s="63" t="s">
        <v>43</v>
      </c>
      <c r="J604" s="64">
        <v>0</v>
      </c>
      <c r="K604" s="64" t="s">
        <v>55</v>
      </c>
      <c r="L604" s="5" t="s">
        <v>56</v>
      </c>
      <c r="M604" s="5" t="s">
        <v>46</v>
      </c>
      <c r="N604" s="5" t="s">
        <v>591</v>
      </c>
      <c r="O604" s="5" t="s">
        <v>63</v>
      </c>
      <c r="P604" s="5">
        <v>1</v>
      </c>
      <c r="Q604" s="5">
        <v>79</v>
      </c>
      <c r="R604" s="5" t="s">
        <v>8862</v>
      </c>
      <c r="S604" s="68">
        <v>45632000</v>
      </c>
    </row>
    <row r="605" spans="1:19" x14ac:dyDescent="0.25">
      <c r="A605" s="5">
        <v>202635748</v>
      </c>
      <c r="B605" s="5" t="s">
        <v>64</v>
      </c>
      <c r="C605" s="5" t="s">
        <v>127</v>
      </c>
      <c r="D605" s="5" t="s">
        <v>132</v>
      </c>
      <c r="E605" s="58">
        <v>43528</v>
      </c>
      <c r="F605" s="58">
        <v>44230</v>
      </c>
      <c r="G605" s="4" t="s">
        <v>8857</v>
      </c>
      <c r="H605" s="63">
        <v>29</v>
      </c>
      <c r="I605" s="63" t="s">
        <v>62</v>
      </c>
      <c r="J605" s="64">
        <v>0</v>
      </c>
      <c r="K605" s="64" t="s">
        <v>55</v>
      </c>
      <c r="L605" s="5" t="s">
        <v>56</v>
      </c>
      <c r="M605" s="5" t="s">
        <v>51</v>
      </c>
      <c r="N605" s="5" t="s">
        <v>591</v>
      </c>
      <c r="O605" s="5" t="s">
        <v>63</v>
      </c>
      <c r="P605" s="5">
        <v>1</v>
      </c>
      <c r="Q605" s="5">
        <v>91</v>
      </c>
      <c r="R605" s="5" t="s">
        <v>8861</v>
      </c>
      <c r="S605" s="68">
        <v>45632000</v>
      </c>
    </row>
    <row r="606" spans="1:19" x14ac:dyDescent="0.25">
      <c r="A606" s="5">
        <v>202636749</v>
      </c>
      <c r="B606" s="5" t="s">
        <v>64</v>
      </c>
      <c r="C606" s="5" t="s">
        <v>127</v>
      </c>
      <c r="D606" s="5" t="s">
        <v>132</v>
      </c>
      <c r="E606" s="58">
        <v>42317</v>
      </c>
      <c r="F606" s="58">
        <v>44253</v>
      </c>
      <c r="G606" s="4" t="s">
        <v>8857</v>
      </c>
      <c r="H606" s="63">
        <v>26</v>
      </c>
      <c r="I606" s="63" t="s">
        <v>62</v>
      </c>
      <c r="J606" s="64">
        <v>0</v>
      </c>
      <c r="K606" s="64" t="s">
        <v>55</v>
      </c>
      <c r="L606" s="5" t="s">
        <v>56</v>
      </c>
      <c r="M606" s="5" t="s">
        <v>46</v>
      </c>
      <c r="N606" s="5" t="s">
        <v>591</v>
      </c>
      <c r="O606" s="5" t="s">
        <v>63</v>
      </c>
      <c r="P606" s="5">
        <v>1</v>
      </c>
      <c r="Q606" s="5">
        <v>84</v>
      </c>
      <c r="R606" s="5" t="s">
        <v>8862</v>
      </c>
      <c r="S606" s="68">
        <v>45632000</v>
      </c>
    </row>
    <row r="607" spans="1:19" x14ac:dyDescent="0.25">
      <c r="A607" s="5">
        <v>202637750</v>
      </c>
      <c r="B607" s="5" t="s">
        <v>64</v>
      </c>
      <c r="C607" s="5" t="s">
        <v>127</v>
      </c>
      <c r="D607" s="5" t="s">
        <v>132</v>
      </c>
      <c r="E607" s="58">
        <v>44166</v>
      </c>
      <c r="F607" s="58">
        <v>44255</v>
      </c>
      <c r="G607" s="4" t="s">
        <v>8857</v>
      </c>
      <c r="H607" s="63">
        <v>37</v>
      </c>
      <c r="I607" s="63" t="s">
        <v>69</v>
      </c>
      <c r="J607" s="64">
        <v>0</v>
      </c>
      <c r="K607" s="64" t="s">
        <v>55</v>
      </c>
      <c r="L607" s="5" t="s">
        <v>56</v>
      </c>
      <c r="M607" s="5" t="s">
        <v>51</v>
      </c>
      <c r="N607" s="5" t="s">
        <v>591</v>
      </c>
      <c r="O607" s="5" t="s">
        <v>63</v>
      </c>
      <c r="P607" s="5">
        <v>1</v>
      </c>
      <c r="Q607" s="5">
        <v>70</v>
      </c>
      <c r="R607" s="5" t="s">
        <v>8862</v>
      </c>
      <c r="S607" s="68">
        <v>45632000</v>
      </c>
    </row>
    <row r="608" spans="1:19" x14ac:dyDescent="0.25">
      <c r="A608" s="5">
        <v>202638751</v>
      </c>
      <c r="B608" s="5" t="s">
        <v>64</v>
      </c>
      <c r="C608" s="5" t="s">
        <v>127</v>
      </c>
      <c r="D608" s="5" t="s">
        <v>132</v>
      </c>
      <c r="E608" s="58">
        <v>43360</v>
      </c>
      <c r="F608" s="58">
        <v>44271</v>
      </c>
      <c r="G608" s="4" t="s">
        <v>8857</v>
      </c>
      <c r="H608" s="63">
        <v>29</v>
      </c>
      <c r="I608" s="63" t="s">
        <v>62</v>
      </c>
      <c r="J608" s="64">
        <v>0</v>
      </c>
      <c r="K608" s="64" t="s">
        <v>44</v>
      </c>
      <c r="L608" s="5" t="s">
        <v>102</v>
      </c>
      <c r="M608" s="5" t="s">
        <v>51</v>
      </c>
      <c r="N608" s="5" t="s">
        <v>591</v>
      </c>
      <c r="O608" s="5" t="s">
        <v>63</v>
      </c>
      <c r="P608" s="5">
        <v>1</v>
      </c>
      <c r="Q608" s="5">
        <v>88</v>
      </c>
      <c r="R608" s="5" t="s">
        <v>8861</v>
      </c>
      <c r="S608" s="68">
        <v>45632000</v>
      </c>
    </row>
    <row r="609" spans="1:19" x14ac:dyDescent="0.25">
      <c r="A609" s="5">
        <v>202639752</v>
      </c>
      <c r="B609" s="5" t="s">
        <v>64</v>
      </c>
      <c r="C609" s="5" t="s">
        <v>127</v>
      </c>
      <c r="D609" s="5" t="s">
        <v>132</v>
      </c>
      <c r="E609" s="58">
        <v>43074</v>
      </c>
      <c r="F609" s="58">
        <v>44347</v>
      </c>
      <c r="G609" s="4" t="s">
        <v>8857</v>
      </c>
      <c r="H609" s="63">
        <v>30</v>
      </c>
      <c r="I609" s="63" t="s">
        <v>62</v>
      </c>
      <c r="J609" s="64">
        <v>0</v>
      </c>
      <c r="K609" s="64" t="s">
        <v>55</v>
      </c>
      <c r="L609" s="5" t="s">
        <v>56</v>
      </c>
      <c r="M609" s="5" t="s">
        <v>46</v>
      </c>
      <c r="N609" s="5" t="s">
        <v>591</v>
      </c>
      <c r="O609" s="5" t="s">
        <v>63</v>
      </c>
      <c r="P609" s="5">
        <v>1</v>
      </c>
      <c r="Q609" s="5">
        <v>99</v>
      </c>
      <c r="R609" s="5" t="s">
        <v>8863</v>
      </c>
      <c r="S609" s="68">
        <v>45632000</v>
      </c>
    </row>
    <row r="610" spans="1:19" x14ac:dyDescent="0.25">
      <c r="A610" s="5">
        <v>202640753</v>
      </c>
      <c r="B610" s="5" t="s">
        <v>64</v>
      </c>
      <c r="C610" s="5" t="s">
        <v>127</v>
      </c>
      <c r="D610" s="5" t="s">
        <v>132</v>
      </c>
      <c r="E610" s="58">
        <v>44264</v>
      </c>
      <c r="F610" s="58">
        <v>44356</v>
      </c>
      <c r="G610" s="4" t="s">
        <v>8857</v>
      </c>
      <c r="H610" s="63">
        <v>26</v>
      </c>
      <c r="I610" s="63" t="s">
        <v>62</v>
      </c>
      <c r="J610" s="64">
        <v>0</v>
      </c>
      <c r="K610" s="64" t="s">
        <v>55</v>
      </c>
      <c r="L610" s="5" t="s">
        <v>56</v>
      </c>
      <c r="M610" s="5" t="s">
        <v>51</v>
      </c>
      <c r="N610" s="5" t="s">
        <v>591</v>
      </c>
      <c r="O610" s="5" t="s">
        <v>63</v>
      </c>
      <c r="P610" s="5">
        <v>1</v>
      </c>
      <c r="Q610" s="5">
        <v>82</v>
      </c>
      <c r="R610" s="5" t="s">
        <v>8862</v>
      </c>
      <c r="S610" s="68">
        <v>45632000</v>
      </c>
    </row>
    <row r="611" spans="1:19" x14ac:dyDescent="0.25">
      <c r="A611" s="5">
        <v>202641754</v>
      </c>
      <c r="B611" s="5" t="s">
        <v>64</v>
      </c>
      <c r="C611" s="5" t="s">
        <v>127</v>
      </c>
      <c r="D611" s="5" t="s">
        <v>132</v>
      </c>
      <c r="E611" s="58">
        <v>44169</v>
      </c>
      <c r="F611" s="58">
        <v>44392</v>
      </c>
      <c r="G611" s="4" t="s">
        <v>8857</v>
      </c>
      <c r="H611" s="63">
        <v>44</v>
      </c>
      <c r="I611" s="63" t="s">
        <v>69</v>
      </c>
      <c r="J611" s="64">
        <v>0</v>
      </c>
      <c r="K611" s="64" t="s">
        <v>55</v>
      </c>
      <c r="L611" s="5" t="s">
        <v>56</v>
      </c>
      <c r="M611" s="5" t="s">
        <v>46</v>
      </c>
      <c r="N611" s="5" t="s">
        <v>591</v>
      </c>
      <c r="O611" s="5" t="s">
        <v>63</v>
      </c>
      <c r="P611" s="5">
        <v>1</v>
      </c>
      <c r="Q611" s="5">
        <v>91</v>
      </c>
      <c r="R611" s="5" t="s">
        <v>8861</v>
      </c>
      <c r="S611" s="68">
        <v>45632000</v>
      </c>
    </row>
    <row r="612" spans="1:19" x14ac:dyDescent="0.25">
      <c r="A612" s="5">
        <v>202642755</v>
      </c>
      <c r="B612" s="5" t="s">
        <v>64</v>
      </c>
      <c r="C612" s="5" t="s">
        <v>127</v>
      </c>
      <c r="D612" s="5" t="s">
        <v>132</v>
      </c>
      <c r="E612" s="58">
        <v>44264</v>
      </c>
      <c r="F612" s="58">
        <v>44447</v>
      </c>
      <c r="G612" s="4" t="s">
        <v>8857</v>
      </c>
      <c r="H612" s="63">
        <v>31</v>
      </c>
      <c r="I612" s="63" t="s">
        <v>43</v>
      </c>
      <c r="J612" s="64">
        <v>0</v>
      </c>
      <c r="K612" s="64" t="s">
        <v>44</v>
      </c>
      <c r="L612" s="5" t="s">
        <v>102</v>
      </c>
      <c r="M612" s="5" t="s">
        <v>51</v>
      </c>
      <c r="N612" s="5" t="s">
        <v>591</v>
      </c>
      <c r="O612" s="5" t="s">
        <v>63</v>
      </c>
      <c r="P612" s="5">
        <v>1</v>
      </c>
      <c r="Q612" s="5">
        <v>77</v>
      </c>
      <c r="R612" s="5" t="s">
        <v>8862</v>
      </c>
      <c r="S612" s="68">
        <v>45632000</v>
      </c>
    </row>
    <row r="613" spans="1:19" x14ac:dyDescent="0.25">
      <c r="A613" s="5">
        <v>202643756</v>
      </c>
      <c r="B613" s="5" t="s">
        <v>64</v>
      </c>
      <c r="C613" s="5" t="s">
        <v>127</v>
      </c>
      <c r="D613" s="5" t="s">
        <v>132</v>
      </c>
      <c r="E613" s="58">
        <v>44272</v>
      </c>
      <c r="F613" s="58">
        <v>44473</v>
      </c>
      <c r="G613" s="4" t="s">
        <v>8857</v>
      </c>
      <c r="H613" s="63">
        <v>42</v>
      </c>
      <c r="I613" s="63" t="s">
        <v>69</v>
      </c>
      <c r="J613" s="64">
        <v>0</v>
      </c>
      <c r="K613" s="64" t="s">
        <v>55</v>
      </c>
      <c r="L613" s="5" t="s">
        <v>56</v>
      </c>
      <c r="M613" s="5" t="s">
        <v>46</v>
      </c>
      <c r="N613" s="5" t="s">
        <v>591</v>
      </c>
      <c r="O613" s="5" t="s">
        <v>63</v>
      </c>
      <c r="P613" s="5">
        <v>1</v>
      </c>
      <c r="Q613" s="5">
        <v>83</v>
      </c>
      <c r="R613" s="5" t="s">
        <v>8862</v>
      </c>
      <c r="S613" s="68">
        <v>45632000</v>
      </c>
    </row>
    <row r="614" spans="1:19" x14ac:dyDescent="0.25">
      <c r="A614" s="5">
        <v>202644757</v>
      </c>
      <c r="B614" s="5" t="s">
        <v>64</v>
      </c>
      <c r="C614" s="5" t="s">
        <v>127</v>
      </c>
      <c r="D614" s="5" t="s">
        <v>132</v>
      </c>
      <c r="E614" s="58">
        <v>43325</v>
      </c>
      <c r="F614" s="58">
        <v>44473</v>
      </c>
      <c r="G614" s="4" t="s">
        <v>8857</v>
      </c>
      <c r="H614" s="63">
        <v>27</v>
      </c>
      <c r="I614" s="63" t="s">
        <v>62</v>
      </c>
      <c r="J614" s="64">
        <v>0</v>
      </c>
      <c r="K614" s="64" t="s">
        <v>55</v>
      </c>
      <c r="L614" s="5" t="s">
        <v>56</v>
      </c>
      <c r="M614" s="5" t="s">
        <v>51</v>
      </c>
      <c r="N614" s="5" t="s">
        <v>591</v>
      </c>
      <c r="O614" s="5" t="s">
        <v>63</v>
      </c>
      <c r="P614" s="5">
        <v>1</v>
      </c>
      <c r="Q614" s="5">
        <v>84</v>
      </c>
      <c r="R614" s="5" t="s">
        <v>8862</v>
      </c>
      <c r="S614" s="68">
        <v>45632000</v>
      </c>
    </row>
    <row r="615" spans="1:19" x14ac:dyDescent="0.25">
      <c r="A615" s="5">
        <v>202645758</v>
      </c>
      <c r="B615" s="5" t="s">
        <v>64</v>
      </c>
      <c r="C615" s="5" t="s">
        <v>127</v>
      </c>
      <c r="D615" s="5" t="s">
        <v>132</v>
      </c>
      <c r="E615" s="58">
        <v>44319</v>
      </c>
      <c r="F615" s="58">
        <v>44477</v>
      </c>
      <c r="G615" s="4" t="s">
        <v>8857</v>
      </c>
      <c r="H615" s="63">
        <v>29</v>
      </c>
      <c r="I615" s="63" t="s">
        <v>62</v>
      </c>
      <c r="J615" s="64">
        <v>0</v>
      </c>
      <c r="K615" s="64" t="s">
        <v>55</v>
      </c>
      <c r="L615" s="5" t="s">
        <v>56</v>
      </c>
      <c r="M615" s="5" t="s">
        <v>46</v>
      </c>
      <c r="N615" s="5" t="s">
        <v>591</v>
      </c>
      <c r="O615" s="5" t="s">
        <v>63</v>
      </c>
      <c r="P615" s="5">
        <v>1</v>
      </c>
      <c r="Q615" s="5">
        <v>78</v>
      </c>
      <c r="R615" s="5" t="s">
        <v>8862</v>
      </c>
      <c r="S615" s="68">
        <v>45632000</v>
      </c>
    </row>
    <row r="616" spans="1:19" x14ac:dyDescent="0.25">
      <c r="A616" s="5">
        <v>202646759</v>
      </c>
      <c r="B616" s="5" t="s">
        <v>64</v>
      </c>
      <c r="C616" s="5" t="s">
        <v>127</v>
      </c>
      <c r="D616" s="5" t="s">
        <v>132</v>
      </c>
      <c r="E616" s="58">
        <v>42989</v>
      </c>
      <c r="F616" s="58">
        <v>44477</v>
      </c>
      <c r="G616" s="4" t="s">
        <v>8857</v>
      </c>
      <c r="H616" s="63">
        <v>33</v>
      </c>
      <c r="I616" s="63" t="s">
        <v>43</v>
      </c>
      <c r="J616" s="64">
        <v>0</v>
      </c>
      <c r="K616" s="64" t="s">
        <v>55</v>
      </c>
      <c r="L616" s="5" t="s">
        <v>56</v>
      </c>
      <c r="M616" s="5" t="s">
        <v>46</v>
      </c>
      <c r="N616" s="5" t="s">
        <v>591</v>
      </c>
      <c r="O616" s="5" t="s">
        <v>63</v>
      </c>
      <c r="P616" s="5">
        <v>1</v>
      </c>
      <c r="Q616" s="5">
        <v>74</v>
      </c>
      <c r="R616" s="5" t="s">
        <v>8862</v>
      </c>
      <c r="S616" s="68">
        <v>45632000</v>
      </c>
    </row>
    <row r="617" spans="1:19" x14ac:dyDescent="0.25">
      <c r="A617" s="5">
        <v>202647760</v>
      </c>
      <c r="B617" s="5" t="s">
        <v>64</v>
      </c>
      <c r="C617" s="5" t="s">
        <v>127</v>
      </c>
      <c r="D617" s="5" t="s">
        <v>132</v>
      </c>
      <c r="E617" s="58">
        <v>44182</v>
      </c>
      <c r="F617" s="58">
        <v>44540</v>
      </c>
      <c r="G617" s="4" t="s">
        <v>8857</v>
      </c>
      <c r="H617" s="63">
        <v>29</v>
      </c>
      <c r="I617" s="63" t="s">
        <v>62</v>
      </c>
      <c r="J617" s="64">
        <v>0</v>
      </c>
      <c r="K617" s="64" t="s">
        <v>55</v>
      </c>
      <c r="L617" s="5" t="s">
        <v>56</v>
      </c>
      <c r="M617" s="5" t="s">
        <v>51</v>
      </c>
      <c r="N617" s="5" t="s">
        <v>591</v>
      </c>
      <c r="O617" s="5" t="s">
        <v>63</v>
      </c>
      <c r="P617" s="5">
        <v>1</v>
      </c>
      <c r="Q617" s="5">
        <v>86</v>
      </c>
      <c r="R617" s="5" t="s">
        <v>8861</v>
      </c>
      <c r="S617" s="68">
        <v>45632000</v>
      </c>
    </row>
    <row r="618" spans="1:19" x14ac:dyDescent="0.25">
      <c r="A618" s="5">
        <v>202648761</v>
      </c>
      <c r="B618" s="5" t="s">
        <v>64</v>
      </c>
      <c r="C618" s="5" t="s">
        <v>127</v>
      </c>
      <c r="D618" s="5" t="s">
        <v>132</v>
      </c>
      <c r="E618" s="58">
        <v>43815</v>
      </c>
      <c r="F618" s="58">
        <v>44581</v>
      </c>
      <c r="G618" s="4" t="s">
        <v>8858</v>
      </c>
      <c r="H618" s="63">
        <v>29</v>
      </c>
      <c r="I618" s="63" t="s">
        <v>62</v>
      </c>
      <c r="J618" s="64">
        <v>0</v>
      </c>
      <c r="K618" s="64" t="s">
        <v>55</v>
      </c>
      <c r="L618" s="5" t="s">
        <v>56</v>
      </c>
      <c r="M618" s="5" t="s">
        <v>51</v>
      </c>
      <c r="N618" s="5" t="s">
        <v>591</v>
      </c>
      <c r="O618" s="5" t="s">
        <v>63</v>
      </c>
      <c r="P618" s="5">
        <v>1</v>
      </c>
      <c r="Q618" s="5">
        <v>86</v>
      </c>
      <c r="R618" s="5" t="s">
        <v>8861</v>
      </c>
      <c r="S618" s="68">
        <v>45632000</v>
      </c>
    </row>
    <row r="619" spans="1:19" x14ac:dyDescent="0.25">
      <c r="A619" s="5">
        <v>202649762</v>
      </c>
      <c r="B619" s="5" t="s">
        <v>64</v>
      </c>
      <c r="C619" s="5" t="s">
        <v>127</v>
      </c>
      <c r="D619" s="5" t="s">
        <v>132</v>
      </c>
      <c r="E619" s="58">
        <v>44510</v>
      </c>
      <c r="F619" s="58">
        <v>44651</v>
      </c>
      <c r="G619" s="4" t="s">
        <v>8858</v>
      </c>
      <c r="H619" s="63">
        <v>34</v>
      </c>
      <c r="I619" s="63" t="s">
        <v>43</v>
      </c>
      <c r="J619" s="64">
        <v>0</v>
      </c>
      <c r="K619" s="64" t="s">
        <v>55</v>
      </c>
      <c r="L619" s="5" t="s">
        <v>56</v>
      </c>
      <c r="M619" s="5" t="s">
        <v>46</v>
      </c>
      <c r="N619" s="5" t="s">
        <v>591</v>
      </c>
      <c r="O619" s="5" t="s">
        <v>63</v>
      </c>
      <c r="P619" s="5">
        <v>1</v>
      </c>
      <c r="Q619" s="5">
        <v>76</v>
      </c>
      <c r="R619" s="5" t="s">
        <v>8862</v>
      </c>
      <c r="S619" s="68">
        <v>45632000</v>
      </c>
    </row>
    <row r="620" spans="1:19" x14ac:dyDescent="0.25">
      <c r="A620" s="5">
        <v>202650763</v>
      </c>
      <c r="B620" s="5" t="s">
        <v>57</v>
      </c>
      <c r="C620" s="5" t="s">
        <v>14</v>
      </c>
      <c r="D620" s="5" t="s">
        <v>61</v>
      </c>
      <c r="E620" s="58">
        <v>42072</v>
      </c>
      <c r="F620" s="58">
        <v>43844</v>
      </c>
      <c r="G620" s="4" t="s">
        <v>8856</v>
      </c>
      <c r="H620" s="63">
        <v>34</v>
      </c>
      <c r="I620" s="63" t="s">
        <v>43</v>
      </c>
      <c r="J620" s="64">
        <v>0</v>
      </c>
      <c r="K620" s="64" t="s">
        <v>55</v>
      </c>
      <c r="L620" s="5" t="s">
        <v>56</v>
      </c>
      <c r="M620" s="5" t="s">
        <v>51</v>
      </c>
      <c r="N620" s="5" t="s">
        <v>591</v>
      </c>
      <c r="O620" s="5" t="s">
        <v>63</v>
      </c>
      <c r="P620" s="5">
        <v>1</v>
      </c>
      <c r="Q620" s="5">
        <v>74</v>
      </c>
      <c r="R620" s="5" t="s">
        <v>8862</v>
      </c>
      <c r="S620" s="68">
        <v>45632000</v>
      </c>
    </row>
    <row r="621" spans="1:19" x14ac:dyDescent="0.25">
      <c r="A621" s="5">
        <v>202651764</v>
      </c>
      <c r="B621" s="5" t="s">
        <v>57</v>
      </c>
      <c r="C621" s="5" t="s">
        <v>14</v>
      </c>
      <c r="D621" s="5" t="s">
        <v>61</v>
      </c>
      <c r="E621" s="58">
        <v>43724</v>
      </c>
      <c r="F621" s="58">
        <v>43882</v>
      </c>
      <c r="G621" s="4" t="s">
        <v>8856</v>
      </c>
      <c r="H621" s="63">
        <v>28</v>
      </c>
      <c r="I621" s="63" t="s">
        <v>62</v>
      </c>
      <c r="J621" s="64">
        <v>0</v>
      </c>
      <c r="K621" s="64" t="s">
        <v>55</v>
      </c>
      <c r="L621" s="5" t="s">
        <v>56</v>
      </c>
      <c r="M621" s="5" t="s">
        <v>51</v>
      </c>
      <c r="N621" s="5" t="s">
        <v>591</v>
      </c>
      <c r="O621" s="5" t="s">
        <v>63</v>
      </c>
      <c r="P621" s="5">
        <v>1</v>
      </c>
      <c r="Q621" s="5">
        <v>100</v>
      </c>
      <c r="R621" s="5" t="s">
        <v>8863</v>
      </c>
      <c r="S621" s="68">
        <v>45632000</v>
      </c>
    </row>
    <row r="622" spans="1:19" x14ac:dyDescent="0.25">
      <c r="A622" s="5">
        <v>202652765</v>
      </c>
      <c r="B622" s="5" t="s">
        <v>57</v>
      </c>
      <c r="C622" s="5" t="s">
        <v>127</v>
      </c>
      <c r="D622" s="5" t="s">
        <v>132</v>
      </c>
      <c r="E622" s="58">
        <v>43587</v>
      </c>
      <c r="F622" s="58">
        <v>43896</v>
      </c>
      <c r="G622" s="4" t="s">
        <v>8856</v>
      </c>
      <c r="H622" s="63">
        <v>30</v>
      </c>
      <c r="I622" s="63" t="s">
        <v>62</v>
      </c>
      <c r="J622" s="64">
        <v>0</v>
      </c>
      <c r="K622" s="64" t="s">
        <v>55</v>
      </c>
      <c r="L622" s="5" t="s">
        <v>56</v>
      </c>
      <c r="M622" s="5" t="s">
        <v>51</v>
      </c>
      <c r="N622" s="5" t="s">
        <v>591</v>
      </c>
      <c r="O622" s="5" t="s">
        <v>63</v>
      </c>
      <c r="P622" s="5">
        <v>1</v>
      </c>
      <c r="Q622" s="5">
        <v>71</v>
      </c>
      <c r="R622" s="5" t="s">
        <v>8862</v>
      </c>
      <c r="S622" s="68">
        <v>45632000</v>
      </c>
    </row>
    <row r="623" spans="1:19" x14ac:dyDescent="0.25">
      <c r="A623" s="5">
        <v>202653766</v>
      </c>
      <c r="B623" s="5" t="s">
        <v>57</v>
      </c>
      <c r="C623" s="5" t="s">
        <v>127</v>
      </c>
      <c r="D623" s="5" t="s">
        <v>132</v>
      </c>
      <c r="E623" s="58">
        <v>43805</v>
      </c>
      <c r="F623" s="58">
        <v>44012</v>
      </c>
      <c r="G623" s="4" t="s">
        <v>8856</v>
      </c>
      <c r="H623" s="63">
        <v>40</v>
      </c>
      <c r="I623" s="63" t="s">
        <v>69</v>
      </c>
      <c r="J623" s="64">
        <v>0</v>
      </c>
      <c r="K623" s="64" t="s">
        <v>55</v>
      </c>
      <c r="L623" s="5" t="s">
        <v>56</v>
      </c>
      <c r="M623" s="5" t="s">
        <v>51</v>
      </c>
      <c r="N623" s="5" t="s">
        <v>591</v>
      </c>
      <c r="O623" s="5" t="s">
        <v>63</v>
      </c>
      <c r="P623" s="5">
        <v>1</v>
      </c>
      <c r="Q623" s="5">
        <v>87</v>
      </c>
      <c r="R623" s="5" t="s">
        <v>8861</v>
      </c>
      <c r="S623" s="68">
        <v>45632000</v>
      </c>
    </row>
    <row r="624" spans="1:19" x14ac:dyDescent="0.25">
      <c r="A624" s="5">
        <v>202654767</v>
      </c>
      <c r="B624" s="5" t="s">
        <v>57</v>
      </c>
      <c r="C624" s="5" t="s">
        <v>127</v>
      </c>
      <c r="D624" s="5" t="s">
        <v>132</v>
      </c>
      <c r="E624" s="58">
        <v>43021</v>
      </c>
      <c r="F624" s="58">
        <v>44106</v>
      </c>
      <c r="G624" s="4" t="s">
        <v>8856</v>
      </c>
      <c r="H624" s="63">
        <v>24</v>
      </c>
      <c r="I624" s="63" t="s">
        <v>71</v>
      </c>
      <c r="J624" s="64">
        <v>0</v>
      </c>
      <c r="K624" s="64" t="s">
        <v>55</v>
      </c>
      <c r="L624" s="5" t="s">
        <v>56</v>
      </c>
      <c r="M624" s="5" t="s">
        <v>51</v>
      </c>
      <c r="N624" s="5" t="s">
        <v>591</v>
      </c>
      <c r="O624" s="5" t="s">
        <v>63</v>
      </c>
      <c r="P624" s="5">
        <v>1</v>
      </c>
      <c r="Q624" s="5">
        <v>82</v>
      </c>
      <c r="R624" s="5" t="s">
        <v>8862</v>
      </c>
      <c r="S624" s="68">
        <v>45632000</v>
      </c>
    </row>
    <row r="625" spans="1:19" x14ac:dyDescent="0.25">
      <c r="A625" s="5">
        <v>202655768</v>
      </c>
      <c r="B625" s="5" t="s">
        <v>57</v>
      </c>
      <c r="C625" s="5" t="s">
        <v>127</v>
      </c>
      <c r="D625" s="5" t="s">
        <v>132</v>
      </c>
      <c r="E625" s="58">
        <v>43763</v>
      </c>
      <c r="F625" s="58">
        <v>44128</v>
      </c>
      <c r="G625" s="4" t="s">
        <v>8856</v>
      </c>
      <c r="H625" s="63">
        <v>45</v>
      </c>
      <c r="I625" s="63" t="s">
        <v>69</v>
      </c>
      <c r="J625" s="64">
        <v>0</v>
      </c>
      <c r="K625" s="64" t="s">
        <v>44</v>
      </c>
      <c r="L625" s="5" t="s">
        <v>102</v>
      </c>
      <c r="M625" s="5" t="s">
        <v>46</v>
      </c>
      <c r="N625" s="5" t="s">
        <v>591</v>
      </c>
      <c r="O625" s="5" t="s">
        <v>63</v>
      </c>
      <c r="P625" s="5">
        <v>1</v>
      </c>
      <c r="Q625" s="5">
        <v>74</v>
      </c>
      <c r="R625" s="5" t="s">
        <v>8862</v>
      </c>
      <c r="S625" s="68">
        <v>45632000</v>
      </c>
    </row>
    <row r="626" spans="1:19" x14ac:dyDescent="0.25">
      <c r="A626" s="5">
        <v>202656769</v>
      </c>
      <c r="B626" s="5" t="s">
        <v>57</v>
      </c>
      <c r="C626" s="5" t="s">
        <v>127</v>
      </c>
      <c r="D626" s="5" t="s">
        <v>132</v>
      </c>
      <c r="E626" s="58">
        <v>42128</v>
      </c>
      <c r="F626" s="58">
        <v>44138</v>
      </c>
      <c r="G626" s="4" t="s">
        <v>8856</v>
      </c>
      <c r="H626" s="63">
        <v>32</v>
      </c>
      <c r="I626" s="63" t="s">
        <v>43</v>
      </c>
      <c r="J626" s="64">
        <v>0</v>
      </c>
      <c r="K626" s="64" t="s">
        <v>44</v>
      </c>
      <c r="L626" s="5" t="s">
        <v>102</v>
      </c>
      <c r="M626" s="5" t="s">
        <v>51</v>
      </c>
      <c r="N626" s="5" t="s">
        <v>591</v>
      </c>
      <c r="O626" s="5" t="s">
        <v>63</v>
      </c>
      <c r="P626" s="5">
        <v>1</v>
      </c>
      <c r="Q626" s="5">
        <v>92</v>
      </c>
      <c r="R626" s="5" t="s">
        <v>8861</v>
      </c>
      <c r="S626" s="68">
        <v>45632000</v>
      </c>
    </row>
    <row r="627" spans="1:19" x14ac:dyDescent="0.25">
      <c r="A627" s="5">
        <v>202657770</v>
      </c>
      <c r="B627" s="5" t="s">
        <v>57</v>
      </c>
      <c r="C627" s="5" t="s">
        <v>127</v>
      </c>
      <c r="D627" s="5" t="s">
        <v>132</v>
      </c>
      <c r="E627" s="58">
        <v>39252</v>
      </c>
      <c r="F627" s="58">
        <v>44196</v>
      </c>
      <c r="G627" s="4" t="s">
        <v>8856</v>
      </c>
      <c r="H627" s="63">
        <v>37</v>
      </c>
      <c r="I627" s="63" t="s">
        <v>69</v>
      </c>
      <c r="J627" s="64">
        <v>0</v>
      </c>
      <c r="K627" s="64" t="s">
        <v>44</v>
      </c>
      <c r="L627" s="5" t="s">
        <v>102</v>
      </c>
      <c r="M627" s="5" t="s">
        <v>46</v>
      </c>
      <c r="N627" s="5" t="s">
        <v>591</v>
      </c>
      <c r="O627" s="5" t="s">
        <v>63</v>
      </c>
      <c r="P627" s="5">
        <v>1</v>
      </c>
      <c r="Q627" s="5">
        <v>97</v>
      </c>
      <c r="R627" s="5" t="s">
        <v>8863</v>
      </c>
      <c r="S627" s="68">
        <v>45632000</v>
      </c>
    </row>
    <row r="628" spans="1:19" x14ac:dyDescent="0.25">
      <c r="A628" s="5">
        <v>202658771</v>
      </c>
      <c r="B628" s="5" t="s">
        <v>57</v>
      </c>
      <c r="C628" s="5" t="s">
        <v>127</v>
      </c>
      <c r="D628" s="5" t="s">
        <v>132</v>
      </c>
      <c r="E628" s="58">
        <v>41246</v>
      </c>
      <c r="F628" s="58">
        <v>44228</v>
      </c>
      <c r="G628" s="4" t="s">
        <v>8857</v>
      </c>
      <c r="H628" s="63">
        <v>33</v>
      </c>
      <c r="I628" s="63" t="s">
        <v>43</v>
      </c>
      <c r="J628" s="64">
        <v>0</v>
      </c>
      <c r="K628" s="64" t="s">
        <v>55</v>
      </c>
      <c r="L628" s="5" t="s">
        <v>56</v>
      </c>
      <c r="M628" s="5" t="s">
        <v>46</v>
      </c>
      <c r="N628" s="5" t="s">
        <v>591</v>
      </c>
      <c r="O628" s="5" t="s">
        <v>63</v>
      </c>
      <c r="P628" s="5">
        <v>1</v>
      </c>
      <c r="Q628" s="5">
        <v>86</v>
      </c>
      <c r="R628" s="5" t="s">
        <v>8861</v>
      </c>
      <c r="S628" s="68">
        <v>45632000</v>
      </c>
    </row>
    <row r="629" spans="1:19" x14ac:dyDescent="0.25">
      <c r="A629" s="5">
        <v>202659772</v>
      </c>
      <c r="B629" s="5" t="s">
        <v>57</v>
      </c>
      <c r="C629" s="5" t="s">
        <v>127</v>
      </c>
      <c r="D629" s="5" t="s">
        <v>132</v>
      </c>
      <c r="E629" s="58">
        <v>43770</v>
      </c>
      <c r="F629" s="58">
        <v>44257</v>
      </c>
      <c r="G629" s="4" t="s">
        <v>8857</v>
      </c>
      <c r="H629" s="63">
        <v>34</v>
      </c>
      <c r="I629" s="63" t="s">
        <v>43</v>
      </c>
      <c r="J629" s="64">
        <v>0</v>
      </c>
      <c r="K629" s="64" t="s">
        <v>55</v>
      </c>
      <c r="L629" s="5" t="s">
        <v>56</v>
      </c>
      <c r="M629" s="5" t="s">
        <v>51</v>
      </c>
      <c r="N629" s="5" t="s">
        <v>591</v>
      </c>
      <c r="O629" s="5" t="s">
        <v>63</v>
      </c>
      <c r="P629" s="5">
        <v>1</v>
      </c>
      <c r="Q629" s="5">
        <v>71</v>
      </c>
      <c r="R629" s="5" t="s">
        <v>8862</v>
      </c>
      <c r="S629" s="68">
        <v>45632000</v>
      </c>
    </row>
    <row r="630" spans="1:19" x14ac:dyDescent="0.25">
      <c r="A630" s="5">
        <v>202660773</v>
      </c>
      <c r="B630" s="5" t="s">
        <v>57</v>
      </c>
      <c r="C630" s="5" t="s">
        <v>127</v>
      </c>
      <c r="D630" s="5" t="s">
        <v>132</v>
      </c>
      <c r="E630" s="58">
        <v>43803</v>
      </c>
      <c r="F630" s="58">
        <v>44263</v>
      </c>
      <c r="G630" s="4" t="s">
        <v>8857</v>
      </c>
      <c r="H630" s="63">
        <v>26</v>
      </c>
      <c r="I630" s="63" t="s">
        <v>62</v>
      </c>
      <c r="J630" s="64">
        <v>0</v>
      </c>
      <c r="K630" s="64" t="s">
        <v>55</v>
      </c>
      <c r="L630" s="5" t="s">
        <v>56</v>
      </c>
      <c r="M630" s="5" t="s">
        <v>46</v>
      </c>
      <c r="N630" s="5" t="s">
        <v>591</v>
      </c>
      <c r="O630" s="5" t="s">
        <v>63</v>
      </c>
      <c r="P630" s="5">
        <v>1</v>
      </c>
      <c r="Q630" s="5">
        <v>79</v>
      </c>
      <c r="R630" s="5" t="s">
        <v>8862</v>
      </c>
      <c r="S630" s="68">
        <v>45632000</v>
      </c>
    </row>
    <row r="631" spans="1:19" x14ac:dyDescent="0.25">
      <c r="A631" s="5">
        <v>202661774</v>
      </c>
      <c r="B631" s="5" t="s">
        <v>57</v>
      </c>
      <c r="C631" s="5" t="s">
        <v>127</v>
      </c>
      <c r="D631" s="5" t="s">
        <v>132</v>
      </c>
      <c r="E631" s="58">
        <v>43805</v>
      </c>
      <c r="F631" s="58">
        <v>44267</v>
      </c>
      <c r="G631" s="4" t="s">
        <v>8857</v>
      </c>
      <c r="H631" s="63">
        <v>29</v>
      </c>
      <c r="I631" s="63" t="s">
        <v>62</v>
      </c>
      <c r="J631" s="64">
        <v>0</v>
      </c>
      <c r="K631" s="64" t="s">
        <v>55</v>
      </c>
      <c r="L631" s="5" t="s">
        <v>56</v>
      </c>
      <c r="M631" s="5" t="s">
        <v>51</v>
      </c>
      <c r="N631" s="5" t="s">
        <v>591</v>
      </c>
      <c r="O631" s="5" t="s">
        <v>63</v>
      </c>
      <c r="P631" s="5">
        <v>1</v>
      </c>
      <c r="Q631" s="5">
        <v>75</v>
      </c>
      <c r="R631" s="5" t="s">
        <v>8862</v>
      </c>
      <c r="S631" s="68">
        <v>45632000</v>
      </c>
    </row>
    <row r="632" spans="1:19" x14ac:dyDescent="0.25">
      <c r="A632" s="5">
        <v>202662775</v>
      </c>
      <c r="B632" s="5" t="s">
        <v>57</v>
      </c>
      <c r="C632" s="5" t="s">
        <v>127</v>
      </c>
      <c r="D632" s="5" t="s">
        <v>132</v>
      </c>
      <c r="E632" s="58">
        <v>43609</v>
      </c>
      <c r="F632" s="58">
        <v>44328</v>
      </c>
      <c r="G632" s="4" t="s">
        <v>8857</v>
      </c>
      <c r="H632" s="63">
        <v>31</v>
      </c>
      <c r="I632" s="63" t="s">
        <v>43</v>
      </c>
      <c r="J632" s="64">
        <v>0</v>
      </c>
      <c r="K632" s="64" t="s">
        <v>55</v>
      </c>
      <c r="L632" s="5" t="s">
        <v>56</v>
      </c>
      <c r="M632" s="5" t="s">
        <v>51</v>
      </c>
      <c r="N632" s="5" t="s">
        <v>591</v>
      </c>
      <c r="O632" s="5" t="s">
        <v>63</v>
      </c>
      <c r="P632" s="5">
        <v>1</v>
      </c>
      <c r="Q632" s="5">
        <v>86</v>
      </c>
      <c r="R632" s="5" t="s">
        <v>8861</v>
      </c>
      <c r="S632" s="68">
        <v>45632000</v>
      </c>
    </row>
    <row r="633" spans="1:19" x14ac:dyDescent="0.25">
      <c r="A633" s="5">
        <v>202663776</v>
      </c>
      <c r="B633" s="5" t="s">
        <v>57</v>
      </c>
      <c r="C633" s="5" t="s">
        <v>127</v>
      </c>
      <c r="D633" s="5" t="s">
        <v>132</v>
      </c>
      <c r="E633" s="58">
        <v>44417</v>
      </c>
      <c r="F633" s="58">
        <v>44418</v>
      </c>
      <c r="G633" s="4" t="s">
        <v>8857</v>
      </c>
      <c r="H633" s="63">
        <v>27</v>
      </c>
      <c r="I633" s="63" t="s">
        <v>62</v>
      </c>
      <c r="J633" s="64">
        <v>0</v>
      </c>
      <c r="K633" s="64" t="s">
        <v>55</v>
      </c>
      <c r="L633" s="5" t="s">
        <v>56</v>
      </c>
      <c r="M633" s="5" t="s">
        <v>46</v>
      </c>
      <c r="N633" s="5" t="s">
        <v>591</v>
      </c>
      <c r="O633" s="5" t="s">
        <v>63</v>
      </c>
      <c r="P633" s="5">
        <v>1</v>
      </c>
      <c r="Q633" s="5">
        <v>84</v>
      </c>
      <c r="R633" s="5" t="s">
        <v>8862</v>
      </c>
      <c r="S633" s="68">
        <v>45632000</v>
      </c>
    </row>
    <row r="634" spans="1:19" x14ac:dyDescent="0.25">
      <c r="A634" s="5">
        <v>202664777</v>
      </c>
      <c r="B634" s="5" t="s">
        <v>57</v>
      </c>
      <c r="C634" s="5" t="s">
        <v>127</v>
      </c>
      <c r="D634" s="5" t="s">
        <v>132</v>
      </c>
      <c r="E634" s="58">
        <v>43731</v>
      </c>
      <c r="F634" s="58">
        <v>44447</v>
      </c>
      <c r="G634" s="4" t="s">
        <v>8857</v>
      </c>
      <c r="H634" s="63">
        <v>30</v>
      </c>
      <c r="I634" s="63" t="s">
        <v>62</v>
      </c>
      <c r="J634" s="64">
        <v>0</v>
      </c>
      <c r="K634" s="64" t="s">
        <v>55</v>
      </c>
      <c r="L634" s="5" t="s">
        <v>56</v>
      </c>
      <c r="M634" s="5" t="s">
        <v>51</v>
      </c>
      <c r="N634" s="5" t="s">
        <v>591</v>
      </c>
      <c r="O634" s="5" t="s">
        <v>63</v>
      </c>
      <c r="P634" s="5">
        <v>1</v>
      </c>
      <c r="Q634" s="5">
        <v>77</v>
      </c>
      <c r="R634" s="5" t="s">
        <v>8862</v>
      </c>
      <c r="S634" s="68">
        <v>45632000</v>
      </c>
    </row>
    <row r="635" spans="1:19" x14ac:dyDescent="0.25">
      <c r="A635" s="5">
        <v>202665778</v>
      </c>
      <c r="B635" s="5" t="s">
        <v>57</v>
      </c>
      <c r="C635" s="5" t="s">
        <v>127</v>
      </c>
      <c r="D635" s="5" t="s">
        <v>132</v>
      </c>
      <c r="E635" s="58">
        <v>44298</v>
      </c>
      <c r="F635" s="58">
        <v>44484</v>
      </c>
      <c r="G635" s="4" t="s">
        <v>8857</v>
      </c>
      <c r="H635" s="63">
        <v>40</v>
      </c>
      <c r="I635" s="63" t="s">
        <v>69</v>
      </c>
      <c r="J635" s="64">
        <v>0</v>
      </c>
      <c r="K635" s="64" t="s">
        <v>55</v>
      </c>
      <c r="L635" s="5" t="s">
        <v>56</v>
      </c>
      <c r="M635" s="5" t="s">
        <v>46</v>
      </c>
      <c r="N635" s="5" t="s">
        <v>591</v>
      </c>
      <c r="O635" s="5" t="s">
        <v>63</v>
      </c>
      <c r="P635" s="5">
        <v>1</v>
      </c>
      <c r="Q635" s="5">
        <v>94</v>
      </c>
      <c r="R635" s="5" t="s">
        <v>8863</v>
      </c>
      <c r="S635" s="68">
        <v>45632000</v>
      </c>
    </row>
    <row r="636" spans="1:19" x14ac:dyDescent="0.25">
      <c r="A636" s="5">
        <v>202666779</v>
      </c>
      <c r="B636" s="5" t="s">
        <v>57</v>
      </c>
      <c r="C636" s="5" t="s">
        <v>127</v>
      </c>
      <c r="D636" s="5" t="s">
        <v>132</v>
      </c>
      <c r="E636" s="58">
        <v>43587</v>
      </c>
      <c r="F636" s="58">
        <v>44530</v>
      </c>
      <c r="G636" s="4" t="s">
        <v>8857</v>
      </c>
      <c r="H636" s="63">
        <v>34</v>
      </c>
      <c r="I636" s="63" t="s">
        <v>43</v>
      </c>
      <c r="J636" s="64">
        <v>0</v>
      </c>
      <c r="K636" s="64" t="s">
        <v>55</v>
      </c>
      <c r="L636" s="5" t="s">
        <v>56</v>
      </c>
      <c r="M636" s="5" t="s">
        <v>46</v>
      </c>
      <c r="N636" s="5" t="s">
        <v>591</v>
      </c>
      <c r="O636" s="5" t="s">
        <v>63</v>
      </c>
      <c r="P636" s="5">
        <v>1</v>
      </c>
      <c r="Q636" s="5">
        <v>85</v>
      </c>
      <c r="R636" s="5" t="s">
        <v>8861</v>
      </c>
      <c r="S636" s="68">
        <v>45632000</v>
      </c>
    </row>
    <row r="637" spans="1:19" x14ac:dyDescent="0.25">
      <c r="A637" s="5">
        <v>202667780</v>
      </c>
      <c r="B637" s="5" t="s">
        <v>57</v>
      </c>
      <c r="C637" s="5" t="s">
        <v>127</v>
      </c>
      <c r="D637" s="5" t="s">
        <v>132</v>
      </c>
      <c r="E637" s="58">
        <v>44326</v>
      </c>
      <c r="F637" s="58">
        <v>44615</v>
      </c>
      <c r="G637" s="4" t="s">
        <v>8858</v>
      </c>
      <c r="H637" s="63">
        <v>23</v>
      </c>
      <c r="I637" s="63" t="s">
        <v>71</v>
      </c>
      <c r="J637" s="64">
        <v>0</v>
      </c>
      <c r="K637" s="64" t="s">
        <v>55</v>
      </c>
      <c r="L637" s="5" t="s">
        <v>56</v>
      </c>
      <c r="M637" s="5" t="s">
        <v>46</v>
      </c>
      <c r="N637" s="5" t="s">
        <v>591</v>
      </c>
      <c r="O637" s="5" t="s">
        <v>63</v>
      </c>
      <c r="P637" s="5">
        <v>1</v>
      </c>
      <c r="Q637" s="5">
        <v>79</v>
      </c>
      <c r="R637" s="5" t="s">
        <v>8862</v>
      </c>
      <c r="S637" s="68">
        <v>45632000</v>
      </c>
    </row>
    <row r="638" spans="1:19" x14ac:dyDescent="0.25">
      <c r="A638" s="5">
        <v>202668781</v>
      </c>
      <c r="B638" s="5" t="s">
        <v>57</v>
      </c>
      <c r="C638" s="5" t="s">
        <v>127</v>
      </c>
      <c r="D638" s="5" t="s">
        <v>132</v>
      </c>
      <c r="E638" s="58">
        <v>44385</v>
      </c>
      <c r="F638" s="58">
        <v>44638</v>
      </c>
      <c r="G638" s="4" t="s">
        <v>8858</v>
      </c>
      <c r="H638" s="63">
        <v>32</v>
      </c>
      <c r="I638" s="63" t="s">
        <v>43</v>
      </c>
      <c r="J638" s="64">
        <v>0</v>
      </c>
      <c r="K638" s="64" t="s">
        <v>55</v>
      </c>
      <c r="L638" s="5" t="s">
        <v>56</v>
      </c>
      <c r="M638" s="5" t="s">
        <v>51</v>
      </c>
      <c r="N638" s="5" t="s">
        <v>591</v>
      </c>
      <c r="O638" s="5" t="s">
        <v>63</v>
      </c>
      <c r="P638" s="5">
        <v>1</v>
      </c>
      <c r="Q638" s="5">
        <v>99</v>
      </c>
      <c r="R638" s="5" t="s">
        <v>8863</v>
      </c>
      <c r="S638" s="68">
        <v>45632000</v>
      </c>
    </row>
    <row r="639" spans="1:19" x14ac:dyDescent="0.25">
      <c r="A639" s="5">
        <v>202669782</v>
      </c>
      <c r="B639" s="5" t="s">
        <v>89</v>
      </c>
      <c r="C639" s="5" t="s">
        <v>14</v>
      </c>
      <c r="D639" s="5" t="s">
        <v>61</v>
      </c>
      <c r="E639" s="58">
        <v>40203</v>
      </c>
      <c r="F639" s="58">
        <v>43854</v>
      </c>
      <c r="G639" s="4" t="s">
        <v>8856</v>
      </c>
      <c r="H639" s="63">
        <v>35</v>
      </c>
      <c r="I639" s="63" t="s">
        <v>43</v>
      </c>
      <c r="J639" s="64">
        <v>0</v>
      </c>
      <c r="K639" s="64" t="s">
        <v>44</v>
      </c>
      <c r="L639" s="5" t="s">
        <v>45</v>
      </c>
      <c r="M639" s="5" t="s">
        <v>46</v>
      </c>
      <c r="N639" s="5" t="s">
        <v>591</v>
      </c>
      <c r="O639" s="5" t="s">
        <v>63</v>
      </c>
      <c r="P639" s="5">
        <v>1</v>
      </c>
      <c r="Q639" s="5">
        <v>92</v>
      </c>
      <c r="R639" s="5" t="s">
        <v>8861</v>
      </c>
      <c r="S639" s="68">
        <v>45632000</v>
      </c>
    </row>
    <row r="640" spans="1:19" x14ac:dyDescent="0.25">
      <c r="A640" s="5">
        <v>202670783</v>
      </c>
      <c r="B640" s="5" t="s">
        <v>89</v>
      </c>
      <c r="C640" s="5" t="s">
        <v>14</v>
      </c>
      <c r="D640" s="5" t="s">
        <v>61</v>
      </c>
      <c r="E640" s="58">
        <v>43571</v>
      </c>
      <c r="F640" s="58">
        <v>43882</v>
      </c>
      <c r="G640" s="4" t="s">
        <v>8856</v>
      </c>
      <c r="H640" s="63">
        <v>29</v>
      </c>
      <c r="I640" s="63" t="s">
        <v>62</v>
      </c>
      <c r="J640" s="64">
        <v>0</v>
      </c>
      <c r="K640" s="64" t="s">
        <v>55</v>
      </c>
      <c r="L640" s="5" t="s">
        <v>56</v>
      </c>
      <c r="M640" s="5" t="s">
        <v>51</v>
      </c>
      <c r="N640" s="5" t="s">
        <v>591</v>
      </c>
      <c r="O640" s="5" t="s">
        <v>63</v>
      </c>
      <c r="P640" s="5">
        <v>1</v>
      </c>
      <c r="Q640" s="5">
        <v>87</v>
      </c>
      <c r="R640" s="5" t="s">
        <v>8861</v>
      </c>
      <c r="S640" s="68">
        <v>45632000</v>
      </c>
    </row>
    <row r="641" spans="1:19" x14ac:dyDescent="0.25">
      <c r="A641" s="5">
        <v>202671784</v>
      </c>
      <c r="B641" s="5" t="s">
        <v>89</v>
      </c>
      <c r="C641" s="5" t="s">
        <v>127</v>
      </c>
      <c r="D641" s="5" t="s">
        <v>132</v>
      </c>
      <c r="E641" s="58">
        <v>43609</v>
      </c>
      <c r="F641" s="58">
        <v>43983</v>
      </c>
      <c r="G641" s="4" t="s">
        <v>8856</v>
      </c>
      <c r="H641" s="63">
        <v>29</v>
      </c>
      <c r="I641" s="63" t="s">
        <v>62</v>
      </c>
      <c r="J641" s="64">
        <v>0</v>
      </c>
      <c r="K641" s="64" t="s">
        <v>55</v>
      </c>
      <c r="L641" s="5" t="s">
        <v>56</v>
      </c>
      <c r="M641" s="5" t="s">
        <v>51</v>
      </c>
      <c r="N641" s="5" t="s">
        <v>591</v>
      </c>
      <c r="O641" s="5" t="s">
        <v>63</v>
      </c>
      <c r="P641" s="5">
        <v>1</v>
      </c>
      <c r="Q641" s="5">
        <v>99</v>
      </c>
      <c r="R641" s="5" t="s">
        <v>8863</v>
      </c>
      <c r="S641" s="68">
        <v>45632000</v>
      </c>
    </row>
    <row r="642" spans="1:19" x14ac:dyDescent="0.25">
      <c r="A642" s="5">
        <v>202672785</v>
      </c>
      <c r="B642" s="5" t="s">
        <v>89</v>
      </c>
      <c r="C642" s="5" t="s">
        <v>127</v>
      </c>
      <c r="D642" s="5" t="s">
        <v>132</v>
      </c>
      <c r="E642" s="58">
        <v>43641</v>
      </c>
      <c r="F642" s="58">
        <v>44006</v>
      </c>
      <c r="G642" s="4" t="s">
        <v>8856</v>
      </c>
      <c r="H642" s="63">
        <v>34</v>
      </c>
      <c r="I642" s="63" t="s">
        <v>43</v>
      </c>
      <c r="J642" s="64">
        <v>0</v>
      </c>
      <c r="K642" s="64" t="s">
        <v>44</v>
      </c>
      <c r="L642" s="5" t="s">
        <v>102</v>
      </c>
      <c r="M642" s="5" t="s">
        <v>51</v>
      </c>
      <c r="N642" s="5" t="s">
        <v>591</v>
      </c>
      <c r="O642" s="5" t="s">
        <v>63</v>
      </c>
      <c r="P642" s="5">
        <v>1</v>
      </c>
      <c r="Q642" s="5">
        <v>93</v>
      </c>
      <c r="R642" s="5" t="s">
        <v>8861</v>
      </c>
      <c r="S642" s="68">
        <v>45632000</v>
      </c>
    </row>
    <row r="643" spans="1:19" x14ac:dyDescent="0.25">
      <c r="A643" s="5">
        <v>202673786</v>
      </c>
      <c r="B643" s="5" t="s">
        <v>89</v>
      </c>
      <c r="C643" s="5" t="s">
        <v>127</v>
      </c>
      <c r="D643" s="5" t="s">
        <v>132</v>
      </c>
      <c r="E643" s="58">
        <v>39449</v>
      </c>
      <c r="F643" s="58">
        <v>44017</v>
      </c>
      <c r="G643" s="4" t="s">
        <v>8856</v>
      </c>
      <c r="H643" s="63">
        <v>51</v>
      </c>
      <c r="I643" s="63" t="s">
        <v>59</v>
      </c>
      <c r="J643" s="64">
        <v>0</v>
      </c>
      <c r="K643" s="64" t="s">
        <v>55</v>
      </c>
      <c r="L643" s="5" t="s">
        <v>56</v>
      </c>
      <c r="M643" s="5" t="s">
        <v>51</v>
      </c>
      <c r="N643" s="5" t="s">
        <v>591</v>
      </c>
      <c r="O643" s="5" t="s">
        <v>63</v>
      </c>
      <c r="P643" s="5">
        <v>1</v>
      </c>
      <c r="Q643" s="5">
        <v>75</v>
      </c>
      <c r="R643" s="5" t="s">
        <v>8862</v>
      </c>
      <c r="S643" s="68">
        <v>45632000</v>
      </c>
    </row>
    <row r="644" spans="1:19" x14ac:dyDescent="0.25">
      <c r="A644" s="5">
        <v>202674787</v>
      </c>
      <c r="B644" s="5" t="s">
        <v>89</v>
      </c>
      <c r="C644" s="5" t="s">
        <v>127</v>
      </c>
      <c r="D644" s="5" t="s">
        <v>132</v>
      </c>
      <c r="E644" s="58">
        <v>43731</v>
      </c>
      <c r="F644" s="58">
        <v>44073</v>
      </c>
      <c r="G644" s="4" t="s">
        <v>8856</v>
      </c>
      <c r="H644" s="63">
        <v>37</v>
      </c>
      <c r="I644" s="63" t="s">
        <v>69</v>
      </c>
      <c r="J644" s="64">
        <v>0</v>
      </c>
      <c r="K644" s="64" t="s">
        <v>55</v>
      </c>
      <c r="L644" s="5" t="s">
        <v>56</v>
      </c>
      <c r="M644" s="5" t="s">
        <v>51</v>
      </c>
      <c r="N644" s="5" t="s">
        <v>591</v>
      </c>
      <c r="O644" s="5" t="s">
        <v>63</v>
      </c>
      <c r="P644" s="5">
        <v>1</v>
      </c>
      <c r="Q644" s="5">
        <v>77</v>
      </c>
      <c r="R644" s="5" t="s">
        <v>8862</v>
      </c>
      <c r="S644" s="68">
        <v>45632000</v>
      </c>
    </row>
    <row r="645" spans="1:19" x14ac:dyDescent="0.25">
      <c r="A645" s="5">
        <v>202675788</v>
      </c>
      <c r="B645" s="5" t="s">
        <v>89</v>
      </c>
      <c r="C645" s="5" t="s">
        <v>127</v>
      </c>
      <c r="D645" s="5" t="s">
        <v>132</v>
      </c>
      <c r="E645" s="58">
        <v>41113</v>
      </c>
      <c r="F645" s="58">
        <v>44085</v>
      </c>
      <c r="G645" s="4" t="s">
        <v>8856</v>
      </c>
      <c r="H645" s="63">
        <v>52</v>
      </c>
      <c r="I645" s="63" t="s">
        <v>59</v>
      </c>
      <c r="J645" s="64">
        <v>0</v>
      </c>
      <c r="K645" s="64" t="s">
        <v>44</v>
      </c>
      <c r="L645" s="5" t="s">
        <v>115</v>
      </c>
      <c r="M645" s="5" t="s">
        <v>46</v>
      </c>
      <c r="N645" s="5" t="s">
        <v>591</v>
      </c>
      <c r="O645" s="5" t="s">
        <v>63</v>
      </c>
      <c r="P645" s="5">
        <v>1</v>
      </c>
      <c r="Q645" s="5">
        <v>91</v>
      </c>
      <c r="R645" s="5" t="s">
        <v>8861</v>
      </c>
      <c r="S645" s="68">
        <v>45632000</v>
      </c>
    </row>
    <row r="646" spans="1:19" x14ac:dyDescent="0.25">
      <c r="A646" s="5">
        <v>202676789</v>
      </c>
      <c r="B646" s="5" t="s">
        <v>89</v>
      </c>
      <c r="C646" s="5" t="s">
        <v>127</v>
      </c>
      <c r="D646" s="5" t="s">
        <v>132</v>
      </c>
      <c r="E646" s="58">
        <v>43725</v>
      </c>
      <c r="F646" s="58">
        <v>44112</v>
      </c>
      <c r="G646" s="4" t="s">
        <v>8856</v>
      </c>
      <c r="H646" s="63">
        <v>28</v>
      </c>
      <c r="I646" s="63" t="s">
        <v>62</v>
      </c>
      <c r="J646" s="64">
        <v>0</v>
      </c>
      <c r="K646" s="64" t="s">
        <v>55</v>
      </c>
      <c r="L646" s="5" t="s">
        <v>56</v>
      </c>
      <c r="M646" s="5" t="s">
        <v>46</v>
      </c>
      <c r="N646" s="5" t="s">
        <v>591</v>
      </c>
      <c r="O646" s="5" t="s">
        <v>63</v>
      </c>
      <c r="P646" s="5">
        <v>1</v>
      </c>
      <c r="Q646" s="5">
        <v>73</v>
      </c>
      <c r="R646" s="5" t="s">
        <v>8862</v>
      </c>
      <c r="S646" s="68">
        <v>45632000</v>
      </c>
    </row>
    <row r="647" spans="1:19" x14ac:dyDescent="0.25">
      <c r="A647" s="5">
        <v>202677790</v>
      </c>
      <c r="B647" s="5" t="s">
        <v>89</v>
      </c>
      <c r="C647" s="5" t="s">
        <v>127</v>
      </c>
      <c r="D647" s="5" t="s">
        <v>132</v>
      </c>
      <c r="E647" s="58">
        <v>43423</v>
      </c>
      <c r="F647" s="58">
        <v>44153</v>
      </c>
      <c r="G647" s="4" t="s">
        <v>8856</v>
      </c>
      <c r="H647" s="63">
        <v>42</v>
      </c>
      <c r="I647" s="63" t="s">
        <v>69</v>
      </c>
      <c r="J647" s="64">
        <v>0</v>
      </c>
      <c r="K647" s="64" t="s">
        <v>44</v>
      </c>
      <c r="L647" s="5" t="s">
        <v>102</v>
      </c>
      <c r="M647" s="5" t="s">
        <v>46</v>
      </c>
      <c r="N647" s="5" t="s">
        <v>591</v>
      </c>
      <c r="O647" s="5" t="s">
        <v>63</v>
      </c>
      <c r="P647" s="5">
        <v>1</v>
      </c>
      <c r="Q647" s="5">
        <v>84</v>
      </c>
      <c r="R647" s="5" t="s">
        <v>8862</v>
      </c>
      <c r="S647" s="68">
        <v>45632000</v>
      </c>
    </row>
    <row r="648" spans="1:19" x14ac:dyDescent="0.25">
      <c r="A648" s="5">
        <v>202678791</v>
      </c>
      <c r="B648" s="5" t="s">
        <v>89</v>
      </c>
      <c r="C648" s="5" t="s">
        <v>127</v>
      </c>
      <c r="D648" s="5" t="s">
        <v>132</v>
      </c>
      <c r="E648" s="58">
        <v>42345</v>
      </c>
      <c r="F648" s="58">
        <v>44171</v>
      </c>
      <c r="G648" s="4" t="s">
        <v>8856</v>
      </c>
      <c r="H648" s="63">
        <v>38</v>
      </c>
      <c r="I648" s="63" t="s">
        <v>69</v>
      </c>
      <c r="J648" s="64">
        <v>0</v>
      </c>
      <c r="K648" s="64" t="s">
        <v>44</v>
      </c>
      <c r="L648" s="5" t="s">
        <v>102</v>
      </c>
      <c r="M648" s="5" t="s">
        <v>51</v>
      </c>
      <c r="N648" s="5" t="s">
        <v>591</v>
      </c>
      <c r="O648" s="5" t="s">
        <v>63</v>
      </c>
      <c r="P648" s="5">
        <v>1</v>
      </c>
      <c r="Q648" s="5">
        <v>87</v>
      </c>
      <c r="R648" s="5" t="s">
        <v>8861</v>
      </c>
      <c r="S648" s="68">
        <v>45632000</v>
      </c>
    </row>
    <row r="649" spans="1:19" x14ac:dyDescent="0.25">
      <c r="A649" s="5">
        <v>202679792</v>
      </c>
      <c r="B649" s="5" t="s">
        <v>89</v>
      </c>
      <c r="C649" s="5" t="s">
        <v>127</v>
      </c>
      <c r="D649" s="5" t="s">
        <v>132</v>
      </c>
      <c r="E649" s="58">
        <v>44174</v>
      </c>
      <c r="F649" s="58">
        <v>44229</v>
      </c>
      <c r="G649" s="4" t="s">
        <v>8857</v>
      </c>
      <c r="H649" s="63">
        <v>30</v>
      </c>
      <c r="I649" s="63" t="s">
        <v>62</v>
      </c>
      <c r="J649" s="64">
        <v>0</v>
      </c>
      <c r="K649" s="64" t="s">
        <v>55</v>
      </c>
      <c r="L649" s="5" t="s">
        <v>56</v>
      </c>
      <c r="M649" s="5" t="s">
        <v>46</v>
      </c>
      <c r="N649" s="5" t="s">
        <v>591</v>
      </c>
      <c r="O649" s="5" t="s">
        <v>63</v>
      </c>
      <c r="P649" s="5">
        <v>1</v>
      </c>
      <c r="Q649" s="5">
        <v>96</v>
      </c>
      <c r="R649" s="5" t="s">
        <v>8863</v>
      </c>
      <c r="S649" s="68">
        <v>45632000</v>
      </c>
    </row>
    <row r="650" spans="1:19" x14ac:dyDescent="0.25">
      <c r="A650" s="5">
        <v>202680793</v>
      </c>
      <c r="B650" s="5" t="s">
        <v>89</v>
      </c>
      <c r="C650" s="5" t="s">
        <v>127</v>
      </c>
      <c r="D650" s="5" t="s">
        <v>132</v>
      </c>
      <c r="E650" s="58">
        <v>44126</v>
      </c>
      <c r="F650" s="58">
        <v>44249</v>
      </c>
      <c r="G650" s="4" t="s">
        <v>8857</v>
      </c>
      <c r="H650" s="63">
        <v>40</v>
      </c>
      <c r="I650" s="63" t="s">
        <v>69</v>
      </c>
      <c r="J650" s="64">
        <v>0</v>
      </c>
      <c r="K650" s="64" t="s">
        <v>55</v>
      </c>
      <c r="L650" s="5" t="s">
        <v>56</v>
      </c>
      <c r="M650" s="5" t="s">
        <v>46</v>
      </c>
      <c r="N650" s="5" t="s">
        <v>591</v>
      </c>
      <c r="O650" s="5" t="s">
        <v>63</v>
      </c>
      <c r="P650" s="5">
        <v>1</v>
      </c>
      <c r="Q650" s="5">
        <v>85</v>
      </c>
      <c r="R650" s="5" t="s">
        <v>8861</v>
      </c>
      <c r="S650" s="68">
        <v>45632000</v>
      </c>
    </row>
    <row r="651" spans="1:19" x14ac:dyDescent="0.25">
      <c r="A651" s="5">
        <v>202681794</v>
      </c>
      <c r="B651" s="5" t="s">
        <v>89</v>
      </c>
      <c r="C651" s="5" t="s">
        <v>127</v>
      </c>
      <c r="D651" s="5" t="s">
        <v>132</v>
      </c>
      <c r="E651" s="58">
        <v>44138</v>
      </c>
      <c r="F651" s="58">
        <v>44260</v>
      </c>
      <c r="G651" s="4" t="s">
        <v>8857</v>
      </c>
      <c r="H651" s="63">
        <v>30</v>
      </c>
      <c r="I651" s="63" t="s">
        <v>62</v>
      </c>
      <c r="J651" s="64">
        <v>0</v>
      </c>
      <c r="K651" s="64" t="s">
        <v>55</v>
      </c>
      <c r="L651" s="5" t="s">
        <v>56</v>
      </c>
      <c r="M651" s="5" t="s">
        <v>46</v>
      </c>
      <c r="N651" s="5" t="s">
        <v>591</v>
      </c>
      <c r="O651" s="5" t="s">
        <v>63</v>
      </c>
      <c r="P651" s="5">
        <v>1</v>
      </c>
      <c r="Q651" s="5">
        <v>81</v>
      </c>
      <c r="R651" s="5" t="s">
        <v>8862</v>
      </c>
      <c r="S651" s="68">
        <v>45632000</v>
      </c>
    </row>
    <row r="652" spans="1:19" x14ac:dyDescent="0.25">
      <c r="A652" s="5">
        <v>202682795</v>
      </c>
      <c r="B652" s="5" t="s">
        <v>89</v>
      </c>
      <c r="C652" s="5" t="s">
        <v>127</v>
      </c>
      <c r="D652" s="5" t="s">
        <v>132</v>
      </c>
      <c r="E652" s="58">
        <v>41219</v>
      </c>
      <c r="F652" s="58">
        <v>44321</v>
      </c>
      <c r="G652" s="4" t="s">
        <v>8857</v>
      </c>
      <c r="H652" s="63">
        <v>49</v>
      </c>
      <c r="I652" s="63" t="s">
        <v>59</v>
      </c>
      <c r="J652" s="64">
        <v>0</v>
      </c>
      <c r="K652" s="64" t="s">
        <v>44</v>
      </c>
      <c r="L652" s="5" t="s">
        <v>45</v>
      </c>
      <c r="M652" s="5" t="s">
        <v>51</v>
      </c>
      <c r="N652" s="5" t="s">
        <v>591</v>
      </c>
      <c r="O652" s="5" t="s">
        <v>63</v>
      </c>
      <c r="P652" s="5">
        <v>1</v>
      </c>
      <c r="Q652" s="5">
        <v>100</v>
      </c>
      <c r="R652" s="5" t="s">
        <v>8863</v>
      </c>
      <c r="S652" s="68">
        <v>45632000</v>
      </c>
    </row>
    <row r="653" spans="1:19" x14ac:dyDescent="0.25">
      <c r="A653" s="5">
        <v>202683796</v>
      </c>
      <c r="B653" s="5" t="s">
        <v>89</v>
      </c>
      <c r="C653" s="5" t="s">
        <v>127</v>
      </c>
      <c r="D653" s="5" t="s">
        <v>132</v>
      </c>
      <c r="E653" s="58">
        <v>43865</v>
      </c>
      <c r="F653" s="58">
        <v>44398</v>
      </c>
      <c r="G653" s="4" t="s">
        <v>8857</v>
      </c>
      <c r="H653" s="63">
        <v>24</v>
      </c>
      <c r="I653" s="63" t="s">
        <v>71</v>
      </c>
      <c r="J653" s="64">
        <v>0</v>
      </c>
      <c r="K653" s="64" t="s">
        <v>55</v>
      </c>
      <c r="L653" s="5" t="s">
        <v>56</v>
      </c>
      <c r="M653" s="5" t="s">
        <v>51</v>
      </c>
      <c r="N653" s="5" t="s">
        <v>591</v>
      </c>
      <c r="O653" s="5" t="s">
        <v>63</v>
      </c>
      <c r="P653" s="5">
        <v>1</v>
      </c>
      <c r="Q653" s="5">
        <v>99</v>
      </c>
      <c r="R653" s="5" t="s">
        <v>8863</v>
      </c>
      <c r="S653" s="68">
        <v>45632000</v>
      </c>
    </row>
    <row r="654" spans="1:19" x14ac:dyDescent="0.25">
      <c r="A654" s="5">
        <v>202684797</v>
      </c>
      <c r="B654" s="5" t="s">
        <v>89</v>
      </c>
      <c r="C654" s="5" t="s">
        <v>127</v>
      </c>
      <c r="D654" s="5" t="s">
        <v>132</v>
      </c>
      <c r="E654" s="58">
        <v>44271</v>
      </c>
      <c r="F654" s="58">
        <v>44422</v>
      </c>
      <c r="G654" s="4" t="s">
        <v>8857</v>
      </c>
      <c r="H654" s="63">
        <v>28</v>
      </c>
      <c r="I654" s="63" t="s">
        <v>62</v>
      </c>
      <c r="J654" s="64">
        <v>0</v>
      </c>
      <c r="K654" s="64" t="s">
        <v>55</v>
      </c>
      <c r="L654" s="5" t="s">
        <v>56</v>
      </c>
      <c r="M654" s="5" t="s">
        <v>51</v>
      </c>
      <c r="N654" s="5" t="s">
        <v>591</v>
      </c>
      <c r="O654" s="5" t="s">
        <v>63</v>
      </c>
      <c r="P654" s="5">
        <v>1</v>
      </c>
      <c r="Q654" s="5">
        <v>78</v>
      </c>
      <c r="R654" s="5" t="s">
        <v>8862</v>
      </c>
      <c r="S654" s="68">
        <v>45632000</v>
      </c>
    </row>
    <row r="655" spans="1:19" x14ac:dyDescent="0.25">
      <c r="A655" s="5">
        <v>202685798</v>
      </c>
      <c r="B655" s="5" t="s">
        <v>89</v>
      </c>
      <c r="C655" s="5" t="s">
        <v>127</v>
      </c>
      <c r="D655" s="5" t="s">
        <v>132</v>
      </c>
      <c r="E655" s="58">
        <v>43227</v>
      </c>
      <c r="F655" s="58">
        <v>44454</v>
      </c>
      <c r="G655" s="4" t="s">
        <v>8857</v>
      </c>
      <c r="H655" s="63">
        <v>39</v>
      </c>
      <c r="I655" s="63" t="s">
        <v>69</v>
      </c>
      <c r="J655" s="64">
        <v>0</v>
      </c>
      <c r="K655" s="64" t="s">
        <v>55</v>
      </c>
      <c r="L655" s="5" t="s">
        <v>56</v>
      </c>
      <c r="M655" s="5" t="s">
        <v>46</v>
      </c>
      <c r="N655" s="5" t="s">
        <v>591</v>
      </c>
      <c r="O655" s="5" t="s">
        <v>63</v>
      </c>
      <c r="P655" s="5">
        <v>1</v>
      </c>
      <c r="Q655" s="5">
        <v>96</v>
      </c>
      <c r="R655" s="5" t="s">
        <v>8863</v>
      </c>
      <c r="S655" s="68">
        <v>45632000</v>
      </c>
    </row>
    <row r="656" spans="1:19" x14ac:dyDescent="0.25">
      <c r="A656" s="5">
        <v>202686799</v>
      </c>
      <c r="B656" s="5" t="s">
        <v>89</v>
      </c>
      <c r="C656" s="5" t="s">
        <v>127</v>
      </c>
      <c r="D656" s="5" t="s">
        <v>132</v>
      </c>
      <c r="E656" s="58">
        <v>43227</v>
      </c>
      <c r="F656" s="58">
        <v>44469</v>
      </c>
      <c r="G656" s="4" t="s">
        <v>8857</v>
      </c>
      <c r="H656" s="63">
        <v>26</v>
      </c>
      <c r="I656" s="63" t="s">
        <v>62</v>
      </c>
      <c r="J656" s="64">
        <v>0</v>
      </c>
      <c r="K656" s="64" t="s">
        <v>55</v>
      </c>
      <c r="L656" s="5" t="s">
        <v>56</v>
      </c>
      <c r="M656" s="5" t="s">
        <v>51</v>
      </c>
      <c r="N656" s="5" t="s">
        <v>591</v>
      </c>
      <c r="O656" s="5" t="s">
        <v>63</v>
      </c>
      <c r="P656" s="5">
        <v>1</v>
      </c>
      <c r="Q656" s="5">
        <v>85</v>
      </c>
      <c r="R656" s="5" t="s">
        <v>8861</v>
      </c>
      <c r="S656" s="68">
        <v>45632000</v>
      </c>
    </row>
    <row r="657" spans="1:19" x14ac:dyDescent="0.25">
      <c r="A657" s="5">
        <v>202687800</v>
      </c>
      <c r="B657" s="5" t="s">
        <v>89</v>
      </c>
      <c r="C657" s="5" t="s">
        <v>127</v>
      </c>
      <c r="D657" s="5" t="s">
        <v>132</v>
      </c>
      <c r="E657" s="58">
        <v>43781</v>
      </c>
      <c r="F657" s="58">
        <v>44511</v>
      </c>
      <c r="G657" s="4" t="s">
        <v>8857</v>
      </c>
      <c r="H657" s="63">
        <v>26</v>
      </c>
      <c r="I657" s="63" t="s">
        <v>62</v>
      </c>
      <c r="J657" s="64">
        <v>0</v>
      </c>
      <c r="K657" s="64" t="s">
        <v>44</v>
      </c>
      <c r="L657" s="5" t="s">
        <v>102</v>
      </c>
      <c r="M657" s="5" t="s">
        <v>46</v>
      </c>
      <c r="N657" s="5" t="s">
        <v>591</v>
      </c>
      <c r="O657" s="5" t="s">
        <v>63</v>
      </c>
      <c r="P657" s="5">
        <v>1</v>
      </c>
      <c r="Q657" s="5">
        <v>79</v>
      </c>
      <c r="R657" s="5" t="s">
        <v>8862</v>
      </c>
      <c r="S657" s="68">
        <v>45632000</v>
      </c>
    </row>
    <row r="658" spans="1:19" x14ac:dyDescent="0.25">
      <c r="A658" s="5">
        <v>202688801</v>
      </c>
      <c r="B658" s="5" t="s">
        <v>89</v>
      </c>
      <c r="C658" s="5" t="s">
        <v>127</v>
      </c>
      <c r="D658" s="5" t="s">
        <v>132</v>
      </c>
      <c r="E658" s="58">
        <v>44378</v>
      </c>
      <c r="F658" s="58">
        <v>44586</v>
      </c>
      <c r="G658" s="4" t="s">
        <v>8858</v>
      </c>
      <c r="H658" s="63">
        <v>28</v>
      </c>
      <c r="I658" s="63" t="s">
        <v>62</v>
      </c>
      <c r="J658" s="64">
        <v>0</v>
      </c>
      <c r="K658" s="64" t="s">
        <v>55</v>
      </c>
      <c r="L658" s="5" t="s">
        <v>56</v>
      </c>
      <c r="M658" s="5" t="s">
        <v>51</v>
      </c>
      <c r="N658" s="5" t="s">
        <v>591</v>
      </c>
      <c r="O658" s="5" t="s">
        <v>63</v>
      </c>
      <c r="P658" s="5">
        <v>1</v>
      </c>
      <c r="Q658" s="5">
        <v>92</v>
      </c>
      <c r="R658" s="5" t="s">
        <v>8861</v>
      </c>
      <c r="S658" s="68">
        <v>45632000</v>
      </c>
    </row>
    <row r="659" spans="1:19" x14ac:dyDescent="0.25">
      <c r="A659" s="5">
        <v>202689802</v>
      </c>
      <c r="B659" s="5" t="s">
        <v>74</v>
      </c>
      <c r="C659" s="5" t="s">
        <v>14</v>
      </c>
      <c r="D659" s="5" t="s">
        <v>61</v>
      </c>
      <c r="E659" s="58">
        <v>43791</v>
      </c>
      <c r="F659" s="58">
        <v>43836</v>
      </c>
      <c r="G659" s="4" t="s">
        <v>8856</v>
      </c>
      <c r="H659" s="63">
        <v>36</v>
      </c>
      <c r="I659" s="63" t="s">
        <v>69</v>
      </c>
      <c r="J659" s="64">
        <v>0</v>
      </c>
      <c r="K659" s="64" t="s">
        <v>55</v>
      </c>
      <c r="L659" s="5" t="s">
        <v>56</v>
      </c>
      <c r="M659" s="5" t="s">
        <v>51</v>
      </c>
      <c r="N659" s="5" t="s">
        <v>591</v>
      </c>
      <c r="O659" s="5" t="s">
        <v>63</v>
      </c>
      <c r="P659" s="5">
        <v>1</v>
      </c>
      <c r="Q659" s="5">
        <v>80</v>
      </c>
      <c r="R659" s="5" t="s">
        <v>8862</v>
      </c>
      <c r="S659" s="68">
        <v>45632000</v>
      </c>
    </row>
    <row r="660" spans="1:19" x14ac:dyDescent="0.25">
      <c r="A660" s="5">
        <v>202690803</v>
      </c>
      <c r="B660" s="5" t="s">
        <v>74</v>
      </c>
      <c r="C660" s="5" t="s">
        <v>14</v>
      </c>
      <c r="D660" s="5" t="s">
        <v>61</v>
      </c>
      <c r="E660" s="58">
        <v>42200</v>
      </c>
      <c r="F660" s="58">
        <v>43844</v>
      </c>
      <c r="G660" s="4" t="s">
        <v>8856</v>
      </c>
      <c r="H660" s="63">
        <v>38</v>
      </c>
      <c r="I660" s="63" t="s">
        <v>69</v>
      </c>
      <c r="J660" s="64">
        <v>0</v>
      </c>
      <c r="K660" s="64" t="s">
        <v>44</v>
      </c>
      <c r="L660" s="5" t="s">
        <v>45</v>
      </c>
      <c r="M660" s="5" t="s">
        <v>46</v>
      </c>
      <c r="N660" s="5" t="s">
        <v>591</v>
      </c>
      <c r="O660" s="5" t="s">
        <v>63</v>
      </c>
      <c r="P660" s="5">
        <v>1</v>
      </c>
      <c r="Q660" s="5">
        <v>95</v>
      </c>
      <c r="R660" s="5" t="s">
        <v>8863</v>
      </c>
      <c r="S660" s="68">
        <v>45632000</v>
      </c>
    </row>
    <row r="661" spans="1:19" x14ac:dyDescent="0.25">
      <c r="A661" s="5">
        <v>202691804</v>
      </c>
      <c r="B661" s="5" t="s">
        <v>74</v>
      </c>
      <c r="C661" s="5" t="s">
        <v>14</v>
      </c>
      <c r="D661" s="5" t="s">
        <v>61</v>
      </c>
      <c r="E661" s="58">
        <v>43235</v>
      </c>
      <c r="F661" s="58">
        <v>43886</v>
      </c>
      <c r="G661" s="4" t="s">
        <v>8856</v>
      </c>
      <c r="H661" s="63">
        <v>43</v>
      </c>
      <c r="I661" s="63" t="s">
        <v>69</v>
      </c>
      <c r="J661" s="64">
        <v>0</v>
      </c>
      <c r="K661" s="64" t="s">
        <v>55</v>
      </c>
      <c r="L661" s="5" t="s">
        <v>56</v>
      </c>
      <c r="M661" s="5" t="s">
        <v>46</v>
      </c>
      <c r="N661" s="5" t="s">
        <v>591</v>
      </c>
      <c r="O661" s="5" t="s">
        <v>63</v>
      </c>
      <c r="P661" s="5">
        <v>1</v>
      </c>
      <c r="Q661" s="5">
        <v>99</v>
      </c>
      <c r="R661" s="5" t="s">
        <v>8863</v>
      </c>
      <c r="S661" s="68">
        <v>45632000</v>
      </c>
    </row>
    <row r="662" spans="1:19" x14ac:dyDescent="0.25">
      <c r="A662" s="5">
        <v>202692805</v>
      </c>
      <c r="B662" s="5" t="s">
        <v>74</v>
      </c>
      <c r="C662" s="5" t="s">
        <v>127</v>
      </c>
      <c r="D662" s="5" t="s">
        <v>132</v>
      </c>
      <c r="E662" s="58">
        <v>43740</v>
      </c>
      <c r="F662" s="58">
        <v>43922</v>
      </c>
      <c r="G662" s="4" t="s">
        <v>8856</v>
      </c>
      <c r="H662" s="63">
        <v>24</v>
      </c>
      <c r="I662" s="63" t="s">
        <v>71</v>
      </c>
      <c r="J662" s="64">
        <v>0</v>
      </c>
      <c r="K662" s="64" t="s">
        <v>44</v>
      </c>
      <c r="L662" s="5" t="s">
        <v>102</v>
      </c>
      <c r="M662" s="5" t="s">
        <v>51</v>
      </c>
      <c r="N662" s="5" t="s">
        <v>591</v>
      </c>
      <c r="O662" s="5" t="s">
        <v>63</v>
      </c>
      <c r="P662" s="5">
        <v>1</v>
      </c>
      <c r="Q662" s="5">
        <v>98</v>
      </c>
      <c r="R662" s="5" t="s">
        <v>8863</v>
      </c>
      <c r="S662" s="68">
        <v>45632000</v>
      </c>
    </row>
    <row r="663" spans="1:19" x14ac:dyDescent="0.25">
      <c r="A663" s="5">
        <v>202693806</v>
      </c>
      <c r="B663" s="5" t="s">
        <v>74</v>
      </c>
      <c r="C663" s="5" t="s">
        <v>127</v>
      </c>
      <c r="D663" s="5" t="s">
        <v>132</v>
      </c>
      <c r="E663" s="58">
        <v>42128</v>
      </c>
      <c r="F663" s="58">
        <v>44138</v>
      </c>
      <c r="G663" s="4" t="s">
        <v>8856</v>
      </c>
      <c r="H663" s="63">
        <v>35</v>
      </c>
      <c r="I663" s="63" t="s">
        <v>43</v>
      </c>
      <c r="J663" s="64">
        <v>0</v>
      </c>
      <c r="K663" s="64" t="s">
        <v>44</v>
      </c>
      <c r="L663" s="5" t="s">
        <v>102</v>
      </c>
      <c r="M663" s="5" t="s">
        <v>51</v>
      </c>
      <c r="N663" s="5" t="s">
        <v>591</v>
      </c>
      <c r="O663" s="5" t="s">
        <v>63</v>
      </c>
      <c r="P663" s="5">
        <v>1</v>
      </c>
      <c r="Q663" s="5">
        <v>98</v>
      </c>
      <c r="R663" s="5" t="s">
        <v>8863</v>
      </c>
      <c r="S663" s="68">
        <v>45632000</v>
      </c>
    </row>
    <row r="664" spans="1:19" x14ac:dyDescent="0.25">
      <c r="A664" s="5">
        <v>202694807</v>
      </c>
      <c r="B664" s="5" t="s">
        <v>74</v>
      </c>
      <c r="C664" s="5" t="s">
        <v>127</v>
      </c>
      <c r="D664" s="5" t="s">
        <v>132</v>
      </c>
      <c r="E664" s="58">
        <v>44182</v>
      </c>
      <c r="F664" s="58">
        <v>44207</v>
      </c>
      <c r="G664" s="4" t="s">
        <v>8857</v>
      </c>
      <c r="H664" s="63">
        <v>37</v>
      </c>
      <c r="I664" s="63" t="s">
        <v>69</v>
      </c>
      <c r="J664" s="64">
        <v>0</v>
      </c>
      <c r="K664" s="64" t="s">
        <v>55</v>
      </c>
      <c r="L664" s="5" t="s">
        <v>56</v>
      </c>
      <c r="M664" s="5" t="s">
        <v>51</v>
      </c>
      <c r="N664" s="5" t="s">
        <v>591</v>
      </c>
      <c r="O664" s="5" t="s">
        <v>63</v>
      </c>
      <c r="P664" s="5">
        <v>1</v>
      </c>
      <c r="Q664" s="5">
        <v>70</v>
      </c>
      <c r="R664" s="5" t="s">
        <v>8862</v>
      </c>
      <c r="S664" s="68">
        <v>45632000</v>
      </c>
    </row>
    <row r="665" spans="1:19" x14ac:dyDescent="0.25">
      <c r="A665" s="5">
        <v>202695808</v>
      </c>
      <c r="B665" s="5" t="s">
        <v>74</v>
      </c>
      <c r="C665" s="5" t="s">
        <v>127</v>
      </c>
      <c r="D665" s="5" t="s">
        <v>132</v>
      </c>
      <c r="E665" s="58">
        <v>40546</v>
      </c>
      <c r="F665" s="58">
        <v>44227</v>
      </c>
      <c r="G665" s="4" t="s">
        <v>8857</v>
      </c>
      <c r="H665" s="63">
        <v>36</v>
      </c>
      <c r="I665" s="63" t="s">
        <v>69</v>
      </c>
      <c r="J665" s="64">
        <v>0</v>
      </c>
      <c r="K665" s="64" t="s">
        <v>55</v>
      </c>
      <c r="L665" s="5" t="s">
        <v>56</v>
      </c>
      <c r="M665" s="5" t="s">
        <v>46</v>
      </c>
      <c r="N665" s="5" t="s">
        <v>591</v>
      </c>
      <c r="O665" s="5" t="s">
        <v>63</v>
      </c>
      <c r="P665" s="5">
        <v>1</v>
      </c>
      <c r="Q665" s="5">
        <v>85</v>
      </c>
      <c r="R665" s="5" t="s">
        <v>8861</v>
      </c>
      <c r="S665" s="68">
        <v>45632000</v>
      </c>
    </row>
    <row r="666" spans="1:19" x14ac:dyDescent="0.25">
      <c r="A666" s="5">
        <v>202696809</v>
      </c>
      <c r="B666" s="5" t="s">
        <v>74</v>
      </c>
      <c r="C666" s="5" t="s">
        <v>127</v>
      </c>
      <c r="D666" s="5" t="s">
        <v>132</v>
      </c>
      <c r="E666" s="58">
        <v>43766</v>
      </c>
      <c r="F666" s="58">
        <v>44316</v>
      </c>
      <c r="G666" s="4" t="s">
        <v>8857</v>
      </c>
      <c r="H666" s="63">
        <v>37</v>
      </c>
      <c r="I666" s="63" t="s">
        <v>69</v>
      </c>
      <c r="J666" s="64">
        <v>0</v>
      </c>
      <c r="K666" s="64" t="s">
        <v>55</v>
      </c>
      <c r="L666" s="5" t="s">
        <v>56</v>
      </c>
      <c r="M666" s="5" t="s">
        <v>51</v>
      </c>
      <c r="N666" s="5" t="s">
        <v>591</v>
      </c>
      <c r="O666" s="5" t="s">
        <v>63</v>
      </c>
      <c r="P666" s="5">
        <v>1</v>
      </c>
      <c r="Q666" s="5">
        <v>86</v>
      </c>
      <c r="R666" s="5" t="s">
        <v>8861</v>
      </c>
      <c r="S666" s="68">
        <v>45632000</v>
      </c>
    </row>
    <row r="667" spans="1:19" x14ac:dyDescent="0.25">
      <c r="A667" s="5">
        <v>202697810</v>
      </c>
      <c r="B667" s="5" t="s">
        <v>74</v>
      </c>
      <c r="C667" s="5" t="s">
        <v>127</v>
      </c>
      <c r="D667" s="5" t="s">
        <v>132</v>
      </c>
      <c r="E667" s="58">
        <v>43444</v>
      </c>
      <c r="F667" s="58">
        <v>44347</v>
      </c>
      <c r="G667" s="4" t="s">
        <v>8857</v>
      </c>
      <c r="H667" s="63">
        <v>30</v>
      </c>
      <c r="I667" s="63" t="s">
        <v>62</v>
      </c>
      <c r="J667" s="64">
        <v>0</v>
      </c>
      <c r="K667" s="64" t="s">
        <v>55</v>
      </c>
      <c r="L667" s="5" t="s">
        <v>56</v>
      </c>
      <c r="M667" s="5" t="s">
        <v>51</v>
      </c>
      <c r="N667" s="5" t="s">
        <v>591</v>
      </c>
      <c r="O667" s="5" t="s">
        <v>63</v>
      </c>
      <c r="P667" s="5">
        <v>1</v>
      </c>
      <c r="Q667" s="5">
        <v>100</v>
      </c>
      <c r="R667" s="5" t="s">
        <v>8863</v>
      </c>
      <c r="S667" s="68">
        <v>45632000</v>
      </c>
    </row>
    <row r="668" spans="1:19" x14ac:dyDescent="0.25">
      <c r="A668" s="5">
        <v>202698811</v>
      </c>
      <c r="B668" s="5" t="s">
        <v>74</v>
      </c>
      <c r="C668" s="5" t="s">
        <v>127</v>
      </c>
      <c r="D668" s="5" t="s">
        <v>132</v>
      </c>
      <c r="E668" s="58">
        <v>42107</v>
      </c>
      <c r="F668" s="58">
        <v>44481</v>
      </c>
      <c r="G668" s="4" t="s">
        <v>8857</v>
      </c>
      <c r="H668" s="63">
        <v>34</v>
      </c>
      <c r="I668" s="63" t="s">
        <v>43</v>
      </c>
      <c r="J668" s="64">
        <v>0</v>
      </c>
      <c r="K668" s="64" t="s">
        <v>44</v>
      </c>
      <c r="L668" s="5" t="s">
        <v>102</v>
      </c>
      <c r="M668" s="5" t="s">
        <v>46</v>
      </c>
      <c r="N668" s="5" t="s">
        <v>591</v>
      </c>
      <c r="O668" s="5" t="s">
        <v>63</v>
      </c>
      <c r="P668" s="5">
        <v>1</v>
      </c>
      <c r="Q668" s="5">
        <v>94</v>
      </c>
      <c r="R668" s="5" t="s">
        <v>8863</v>
      </c>
      <c r="S668" s="68">
        <v>45632000</v>
      </c>
    </row>
    <row r="669" spans="1:19" x14ac:dyDescent="0.25">
      <c r="A669" s="5">
        <v>202699812</v>
      </c>
      <c r="B669" s="5" t="s">
        <v>74</v>
      </c>
      <c r="C669" s="5" t="s">
        <v>127</v>
      </c>
      <c r="D669" s="5" t="s">
        <v>132</v>
      </c>
      <c r="E669" s="58">
        <v>43934</v>
      </c>
      <c r="F669" s="58">
        <v>44481</v>
      </c>
      <c r="G669" s="4" t="s">
        <v>8857</v>
      </c>
      <c r="H669" s="63">
        <v>45</v>
      </c>
      <c r="I669" s="63" t="s">
        <v>69</v>
      </c>
      <c r="J669" s="64">
        <v>0</v>
      </c>
      <c r="K669" s="64" t="s">
        <v>44</v>
      </c>
      <c r="L669" s="5" t="s">
        <v>102</v>
      </c>
      <c r="M669" s="5" t="s">
        <v>51</v>
      </c>
      <c r="N669" s="5" t="s">
        <v>591</v>
      </c>
      <c r="O669" s="5" t="s">
        <v>63</v>
      </c>
      <c r="P669" s="5">
        <v>1</v>
      </c>
      <c r="Q669" s="5">
        <v>74</v>
      </c>
      <c r="R669" s="5" t="s">
        <v>8862</v>
      </c>
      <c r="S669" s="68">
        <v>45632000</v>
      </c>
    </row>
    <row r="670" spans="1:19" x14ac:dyDescent="0.25">
      <c r="A670" s="5">
        <v>202700813</v>
      </c>
      <c r="B670" s="5" t="s">
        <v>74</v>
      </c>
      <c r="C670" s="5" t="s">
        <v>127</v>
      </c>
      <c r="D670" s="5" t="s">
        <v>132</v>
      </c>
      <c r="E670" s="58">
        <v>44175</v>
      </c>
      <c r="F670" s="58">
        <v>44524</v>
      </c>
      <c r="G670" s="4" t="s">
        <v>8857</v>
      </c>
      <c r="H670" s="63">
        <v>34</v>
      </c>
      <c r="I670" s="63" t="s">
        <v>43</v>
      </c>
      <c r="J670" s="64">
        <v>0</v>
      </c>
      <c r="K670" s="64" t="s">
        <v>55</v>
      </c>
      <c r="L670" s="5" t="s">
        <v>56</v>
      </c>
      <c r="M670" s="5" t="s">
        <v>51</v>
      </c>
      <c r="N670" s="5" t="s">
        <v>591</v>
      </c>
      <c r="O670" s="5" t="s">
        <v>63</v>
      </c>
      <c r="P670" s="5">
        <v>1</v>
      </c>
      <c r="Q670" s="5">
        <v>90</v>
      </c>
      <c r="R670" s="5" t="s">
        <v>8861</v>
      </c>
      <c r="S670" s="68">
        <v>45632000</v>
      </c>
    </row>
    <row r="671" spans="1:19" x14ac:dyDescent="0.25">
      <c r="A671" s="5">
        <v>202701814</v>
      </c>
      <c r="B671" s="5" t="s">
        <v>74</v>
      </c>
      <c r="C671" s="5" t="s">
        <v>127</v>
      </c>
      <c r="D671" s="5" t="s">
        <v>132</v>
      </c>
      <c r="E671" s="58">
        <v>42478</v>
      </c>
      <c r="F671" s="58">
        <v>44581</v>
      </c>
      <c r="G671" s="4" t="s">
        <v>8858</v>
      </c>
      <c r="H671" s="63">
        <v>57</v>
      </c>
      <c r="I671" s="63" t="s">
        <v>54</v>
      </c>
      <c r="J671" s="64">
        <v>0</v>
      </c>
      <c r="K671" s="64" t="s">
        <v>55</v>
      </c>
      <c r="L671" s="5" t="s">
        <v>56</v>
      </c>
      <c r="M671" s="5" t="s">
        <v>46</v>
      </c>
      <c r="N671" s="5" t="s">
        <v>591</v>
      </c>
      <c r="O671" s="5" t="s">
        <v>63</v>
      </c>
      <c r="P671" s="5">
        <v>1</v>
      </c>
      <c r="Q671" s="5">
        <v>72</v>
      </c>
      <c r="R671" s="5" t="s">
        <v>8862</v>
      </c>
      <c r="S671" s="68">
        <v>45632000</v>
      </c>
    </row>
    <row r="672" spans="1:19" x14ac:dyDescent="0.25">
      <c r="A672" s="5">
        <v>202702815</v>
      </c>
      <c r="B672" s="5" t="s">
        <v>74</v>
      </c>
      <c r="C672" s="5" t="s">
        <v>127</v>
      </c>
      <c r="D672" s="5" t="s">
        <v>132</v>
      </c>
      <c r="E672" s="58">
        <v>44348</v>
      </c>
      <c r="F672" s="58">
        <v>44613</v>
      </c>
      <c r="G672" s="4" t="s">
        <v>8858</v>
      </c>
      <c r="H672" s="63">
        <v>30</v>
      </c>
      <c r="I672" s="63" t="s">
        <v>62</v>
      </c>
      <c r="J672" s="64">
        <v>0</v>
      </c>
      <c r="K672" s="64" t="s">
        <v>55</v>
      </c>
      <c r="L672" s="5" t="s">
        <v>56</v>
      </c>
      <c r="M672" s="5" t="s">
        <v>51</v>
      </c>
      <c r="N672" s="5" t="s">
        <v>591</v>
      </c>
      <c r="O672" s="5" t="s">
        <v>63</v>
      </c>
      <c r="P672" s="5">
        <v>1</v>
      </c>
      <c r="Q672" s="5">
        <v>89</v>
      </c>
      <c r="R672" s="5" t="s">
        <v>8861</v>
      </c>
      <c r="S672" s="68">
        <v>45632000</v>
      </c>
    </row>
    <row r="673" spans="1:19" x14ac:dyDescent="0.25">
      <c r="A673" s="5">
        <v>202703816</v>
      </c>
      <c r="B673" s="5" t="s">
        <v>74</v>
      </c>
      <c r="C673" s="5" t="s">
        <v>127</v>
      </c>
      <c r="D673" s="5" t="s">
        <v>132</v>
      </c>
      <c r="E673" s="58">
        <v>43678</v>
      </c>
      <c r="F673" s="58">
        <v>44634</v>
      </c>
      <c r="G673" s="4" t="s">
        <v>8858</v>
      </c>
      <c r="H673" s="63">
        <v>29</v>
      </c>
      <c r="I673" s="63" t="s">
        <v>62</v>
      </c>
      <c r="J673" s="64">
        <v>0</v>
      </c>
      <c r="K673" s="64" t="s">
        <v>55</v>
      </c>
      <c r="L673" s="5" t="s">
        <v>56</v>
      </c>
      <c r="M673" s="5" t="s">
        <v>46</v>
      </c>
      <c r="N673" s="5" t="s">
        <v>591</v>
      </c>
      <c r="O673" s="5" t="s">
        <v>63</v>
      </c>
      <c r="P673" s="5">
        <v>1</v>
      </c>
      <c r="Q673" s="5">
        <v>95</v>
      </c>
      <c r="R673" s="5" t="s">
        <v>8863</v>
      </c>
      <c r="S673" s="68">
        <v>45632000</v>
      </c>
    </row>
    <row r="674" spans="1:19" x14ac:dyDescent="0.25">
      <c r="A674" s="5">
        <v>202704817</v>
      </c>
      <c r="B674" s="5" t="s">
        <v>74</v>
      </c>
      <c r="C674" s="5" t="s">
        <v>127</v>
      </c>
      <c r="D674" s="5" t="s">
        <v>132</v>
      </c>
      <c r="E674" s="58">
        <v>42506</v>
      </c>
      <c r="F674" s="58">
        <v>44651</v>
      </c>
      <c r="G674" s="4" t="s">
        <v>8858</v>
      </c>
      <c r="H674" s="63">
        <v>37</v>
      </c>
      <c r="I674" s="63" t="s">
        <v>69</v>
      </c>
      <c r="J674" s="64">
        <v>0</v>
      </c>
      <c r="K674" s="64" t="s">
        <v>55</v>
      </c>
      <c r="L674" s="5" t="s">
        <v>56</v>
      </c>
      <c r="M674" s="5" t="s">
        <v>46</v>
      </c>
      <c r="N674" s="5" t="s">
        <v>591</v>
      </c>
      <c r="O674" s="5" t="s">
        <v>63</v>
      </c>
      <c r="P674" s="5">
        <v>1</v>
      </c>
      <c r="Q674" s="5">
        <v>98</v>
      </c>
      <c r="R674" s="5" t="s">
        <v>8863</v>
      </c>
      <c r="S674" s="68">
        <v>45632000</v>
      </c>
    </row>
    <row r="675" spans="1:19" x14ac:dyDescent="0.25">
      <c r="A675" s="5">
        <v>202705818</v>
      </c>
      <c r="B675" s="5" t="s">
        <v>72</v>
      </c>
      <c r="C675" s="5" t="s">
        <v>14</v>
      </c>
      <c r="D675" s="5" t="s">
        <v>61</v>
      </c>
      <c r="E675" s="58">
        <v>41701</v>
      </c>
      <c r="F675" s="58">
        <v>43875</v>
      </c>
      <c r="G675" s="4" t="s">
        <v>8856</v>
      </c>
      <c r="H675" s="63">
        <v>28</v>
      </c>
      <c r="I675" s="63" t="s">
        <v>62</v>
      </c>
      <c r="J675" s="64">
        <v>0</v>
      </c>
      <c r="K675" s="64" t="s">
        <v>55</v>
      </c>
      <c r="L675" s="5" t="s">
        <v>56</v>
      </c>
      <c r="M675" s="5" t="s">
        <v>51</v>
      </c>
      <c r="N675" s="5" t="s">
        <v>591</v>
      </c>
      <c r="O675" s="5" t="s">
        <v>63</v>
      </c>
      <c r="P675" s="5">
        <v>1</v>
      </c>
      <c r="Q675" s="5">
        <v>87</v>
      </c>
      <c r="R675" s="5" t="s">
        <v>8861</v>
      </c>
      <c r="S675" s="68">
        <v>45632000</v>
      </c>
    </row>
    <row r="676" spans="1:19" x14ac:dyDescent="0.25">
      <c r="A676" s="5">
        <v>202706819</v>
      </c>
      <c r="B676" s="5" t="s">
        <v>72</v>
      </c>
      <c r="C676" s="5" t="s">
        <v>127</v>
      </c>
      <c r="D676" s="5" t="s">
        <v>132</v>
      </c>
      <c r="E676" s="58">
        <v>43781</v>
      </c>
      <c r="F676" s="58">
        <v>43896</v>
      </c>
      <c r="G676" s="4" t="s">
        <v>8856</v>
      </c>
      <c r="H676" s="63">
        <v>27</v>
      </c>
      <c r="I676" s="63" t="s">
        <v>62</v>
      </c>
      <c r="J676" s="64">
        <v>0</v>
      </c>
      <c r="K676" s="64" t="s">
        <v>55</v>
      </c>
      <c r="L676" s="5" t="s">
        <v>56</v>
      </c>
      <c r="M676" s="5" t="s">
        <v>46</v>
      </c>
      <c r="N676" s="5" t="s">
        <v>591</v>
      </c>
      <c r="O676" s="5" t="s">
        <v>63</v>
      </c>
      <c r="P676" s="5">
        <v>1</v>
      </c>
      <c r="Q676" s="5">
        <v>77</v>
      </c>
      <c r="R676" s="5" t="s">
        <v>8862</v>
      </c>
      <c r="S676" s="68">
        <v>45632000</v>
      </c>
    </row>
    <row r="677" spans="1:19" x14ac:dyDescent="0.25">
      <c r="A677" s="5">
        <v>202707820</v>
      </c>
      <c r="B677" s="5" t="s">
        <v>72</v>
      </c>
      <c r="C677" s="5" t="s">
        <v>127</v>
      </c>
      <c r="D677" s="5" t="s">
        <v>132</v>
      </c>
      <c r="E677" s="58">
        <v>43837</v>
      </c>
      <c r="F677" s="58">
        <v>43980</v>
      </c>
      <c r="G677" s="4" t="s">
        <v>8856</v>
      </c>
      <c r="H677" s="63">
        <v>25</v>
      </c>
      <c r="I677" s="63" t="s">
        <v>62</v>
      </c>
      <c r="J677" s="64">
        <v>0</v>
      </c>
      <c r="K677" s="64" t="s">
        <v>55</v>
      </c>
      <c r="L677" s="5" t="s">
        <v>56</v>
      </c>
      <c r="M677" s="5" t="s">
        <v>51</v>
      </c>
      <c r="N677" s="5" t="s">
        <v>591</v>
      </c>
      <c r="O677" s="5" t="s">
        <v>63</v>
      </c>
      <c r="P677" s="5">
        <v>1</v>
      </c>
      <c r="Q677" s="5">
        <v>91</v>
      </c>
      <c r="R677" s="5" t="s">
        <v>8861</v>
      </c>
      <c r="S677" s="68">
        <v>45632000</v>
      </c>
    </row>
    <row r="678" spans="1:19" x14ac:dyDescent="0.25">
      <c r="A678" s="5">
        <v>202708821</v>
      </c>
      <c r="B678" s="5" t="s">
        <v>72</v>
      </c>
      <c r="C678" s="5" t="s">
        <v>127</v>
      </c>
      <c r="D678" s="5" t="s">
        <v>132</v>
      </c>
      <c r="E678" s="58">
        <v>43726</v>
      </c>
      <c r="F678" s="58">
        <v>44091</v>
      </c>
      <c r="G678" s="4" t="s">
        <v>8856</v>
      </c>
      <c r="H678" s="63">
        <v>32</v>
      </c>
      <c r="I678" s="63" t="s">
        <v>43</v>
      </c>
      <c r="J678" s="64">
        <v>0</v>
      </c>
      <c r="K678" s="64" t="s">
        <v>55</v>
      </c>
      <c r="L678" s="5" t="s">
        <v>56</v>
      </c>
      <c r="M678" s="5" t="s">
        <v>51</v>
      </c>
      <c r="N678" s="5" t="s">
        <v>591</v>
      </c>
      <c r="O678" s="5" t="s">
        <v>63</v>
      </c>
      <c r="P678" s="5">
        <v>1</v>
      </c>
      <c r="Q678" s="5">
        <v>97</v>
      </c>
      <c r="R678" s="5" t="s">
        <v>8863</v>
      </c>
      <c r="S678" s="68">
        <v>45632000</v>
      </c>
    </row>
    <row r="679" spans="1:19" x14ac:dyDescent="0.25">
      <c r="A679" s="5">
        <v>202709822</v>
      </c>
      <c r="B679" s="5" t="s">
        <v>72</v>
      </c>
      <c r="C679" s="5" t="s">
        <v>127</v>
      </c>
      <c r="D679" s="5" t="s">
        <v>132</v>
      </c>
      <c r="E679" s="58">
        <v>43726</v>
      </c>
      <c r="F679" s="58">
        <v>44104</v>
      </c>
      <c r="G679" s="4" t="s">
        <v>8856</v>
      </c>
      <c r="H679" s="63">
        <v>27</v>
      </c>
      <c r="I679" s="63" t="s">
        <v>62</v>
      </c>
      <c r="J679" s="64">
        <v>0</v>
      </c>
      <c r="K679" s="64" t="s">
        <v>55</v>
      </c>
      <c r="L679" s="5" t="s">
        <v>56</v>
      </c>
      <c r="M679" s="5" t="s">
        <v>46</v>
      </c>
      <c r="N679" s="5" t="s">
        <v>591</v>
      </c>
      <c r="O679" s="5" t="s">
        <v>63</v>
      </c>
      <c r="P679" s="5">
        <v>1</v>
      </c>
      <c r="Q679" s="5">
        <v>77</v>
      </c>
      <c r="R679" s="5" t="s">
        <v>8862</v>
      </c>
      <c r="S679" s="68">
        <v>45632000</v>
      </c>
    </row>
    <row r="680" spans="1:19" x14ac:dyDescent="0.25">
      <c r="A680" s="5">
        <v>202710823</v>
      </c>
      <c r="B680" s="5" t="s">
        <v>72</v>
      </c>
      <c r="C680" s="5" t="s">
        <v>127</v>
      </c>
      <c r="D680" s="5" t="s">
        <v>132</v>
      </c>
      <c r="E680" s="58">
        <v>42164</v>
      </c>
      <c r="F680" s="58">
        <v>44173</v>
      </c>
      <c r="G680" s="4" t="s">
        <v>8856</v>
      </c>
      <c r="H680" s="63">
        <v>30</v>
      </c>
      <c r="I680" s="63" t="s">
        <v>62</v>
      </c>
      <c r="J680" s="64">
        <v>0</v>
      </c>
      <c r="K680" s="64" t="s">
        <v>44</v>
      </c>
      <c r="L680" s="5" t="s">
        <v>102</v>
      </c>
      <c r="M680" s="5" t="s">
        <v>46</v>
      </c>
      <c r="N680" s="5" t="s">
        <v>591</v>
      </c>
      <c r="O680" s="5" t="s">
        <v>63</v>
      </c>
      <c r="P680" s="5">
        <v>1</v>
      </c>
      <c r="Q680" s="5">
        <v>91</v>
      </c>
      <c r="R680" s="5" t="s">
        <v>8861</v>
      </c>
      <c r="S680" s="68">
        <v>45632000</v>
      </c>
    </row>
    <row r="681" spans="1:19" x14ac:dyDescent="0.25">
      <c r="A681" s="5">
        <v>202711824</v>
      </c>
      <c r="B681" s="5" t="s">
        <v>72</v>
      </c>
      <c r="C681" s="5" t="s">
        <v>127</v>
      </c>
      <c r="D681" s="5" t="s">
        <v>132</v>
      </c>
      <c r="E681" s="58">
        <v>42464</v>
      </c>
      <c r="F681" s="58">
        <v>44308</v>
      </c>
      <c r="G681" s="4" t="s">
        <v>8857</v>
      </c>
      <c r="H681" s="63">
        <v>27</v>
      </c>
      <c r="I681" s="63" t="s">
        <v>62</v>
      </c>
      <c r="J681" s="64">
        <v>0</v>
      </c>
      <c r="K681" s="64" t="s">
        <v>55</v>
      </c>
      <c r="L681" s="5" t="s">
        <v>56</v>
      </c>
      <c r="M681" s="5" t="s">
        <v>51</v>
      </c>
      <c r="N681" s="5" t="s">
        <v>591</v>
      </c>
      <c r="O681" s="5" t="s">
        <v>63</v>
      </c>
      <c r="P681" s="5">
        <v>1</v>
      </c>
      <c r="Q681" s="5">
        <v>99</v>
      </c>
      <c r="R681" s="5" t="s">
        <v>8863</v>
      </c>
      <c r="S681" s="68">
        <v>45632000</v>
      </c>
    </row>
    <row r="682" spans="1:19" x14ac:dyDescent="0.25">
      <c r="A682" s="5">
        <v>202712825</v>
      </c>
      <c r="B682" s="5" t="s">
        <v>72</v>
      </c>
      <c r="C682" s="5" t="s">
        <v>127</v>
      </c>
      <c r="D682" s="5" t="s">
        <v>132</v>
      </c>
      <c r="E682" s="58">
        <v>43724</v>
      </c>
      <c r="F682" s="58">
        <v>44384</v>
      </c>
      <c r="G682" s="4" t="s">
        <v>8857</v>
      </c>
      <c r="H682" s="63">
        <v>28</v>
      </c>
      <c r="I682" s="63" t="s">
        <v>62</v>
      </c>
      <c r="J682" s="64">
        <v>0</v>
      </c>
      <c r="K682" s="64" t="s">
        <v>55</v>
      </c>
      <c r="L682" s="5" t="s">
        <v>56</v>
      </c>
      <c r="M682" s="5" t="s">
        <v>46</v>
      </c>
      <c r="N682" s="5" t="s">
        <v>591</v>
      </c>
      <c r="O682" s="5" t="s">
        <v>63</v>
      </c>
      <c r="P682" s="5">
        <v>1</v>
      </c>
      <c r="Q682" s="5">
        <v>88</v>
      </c>
      <c r="R682" s="5" t="s">
        <v>8861</v>
      </c>
      <c r="S682" s="68">
        <v>45632000</v>
      </c>
    </row>
    <row r="683" spans="1:19" x14ac:dyDescent="0.25">
      <c r="A683" s="5">
        <v>202713826</v>
      </c>
      <c r="B683" s="5" t="s">
        <v>72</v>
      </c>
      <c r="C683" s="5" t="s">
        <v>127</v>
      </c>
      <c r="D683" s="5" t="s">
        <v>132</v>
      </c>
      <c r="E683" s="58">
        <v>43817</v>
      </c>
      <c r="F683" s="58">
        <v>44389</v>
      </c>
      <c r="G683" s="4" t="s">
        <v>8857</v>
      </c>
      <c r="H683" s="63">
        <v>28</v>
      </c>
      <c r="I683" s="63" t="s">
        <v>62</v>
      </c>
      <c r="J683" s="64">
        <v>0</v>
      </c>
      <c r="K683" s="64" t="s">
        <v>55</v>
      </c>
      <c r="L683" s="5" t="s">
        <v>56</v>
      </c>
      <c r="M683" s="5" t="s">
        <v>46</v>
      </c>
      <c r="N683" s="5" t="s">
        <v>591</v>
      </c>
      <c r="O683" s="5" t="s">
        <v>63</v>
      </c>
      <c r="P683" s="5">
        <v>1</v>
      </c>
      <c r="Q683" s="5">
        <v>96</v>
      </c>
      <c r="R683" s="5" t="s">
        <v>8863</v>
      </c>
      <c r="S683" s="68">
        <v>45632000</v>
      </c>
    </row>
    <row r="684" spans="1:19" x14ac:dyDescent="0.25">
      <c r="A684" s="5">
        <v>202714827</v>
      </c>
      <c r="B684" s="5" t="s">
        <v>72</v>
      </c>
      <c r="C684" s="5" t="s">
        <v>127</v>
      </c>
      <c r="D684" s="5" t="s">
        <v>132</v>
      </c>
      <c r="E684" s="58">
        <v>44298</v>
      </c>
      <c r="F684" s="58">
        <v>44480</v>
      </c>
      <c r="G684" s="4" t="s">
        <v>8857</v>
      </c>
      <c r="H684" s="63">
        <v>38</v>
      </c>
      <c r="I684" s="63" t="s">
        <v>69</v>
      </c>
      <c r="J684" s="64">
        <v>0</v>
      </c>
      <c r="K684" s="64" t="s">
        <v>44</v>
      </c>
      <c r="L684" s="5" t="s">
        <v>102</v>
      </c>
      <c r="M684" s="5" t="s">
        <v>51</v>
      </c>
      <c r="N684" s="5" t="s">
        <v>591</v>
      </c>
      <c r="O684" s="5" t="s">
        <v>63</v>
      </c>
      <c r="P684" s="5">
        <v>1</v>
      </c>
      <c r="Q684" s="5">
        <v>99</v>
      </c>
      <c r="R684" s="5" t="s">
        <v>8863</v>
      </c>
      <c r="S684" s="68">
        <v>45632000</v>
      </c>
    </row>
    <row r="685" spans="1:19" x14ac:dyDescent="0.25">
      <c r="A685" s="5">
        <v>202715828</v>
      </c>
      <c r="B685" s="5" t="s">
        <v>72</v>
      </c>
      <c r="C685" s="5" t="s">
        <v>127</v>
      </c>
      <c r="D685" s="5" t="s">
        <v>132</v>
      </c>
      <c r="E685" s="58">
        <v>43346</v>
      </c>
      <c r="F685" s="58">
        <v>44490</v>
      </c>
      <c r="G685" s="4" t="s">
        <v>8857</v>
      </c>
      <c r="H685" s="63">
        <v>33</v>
      </c>
      <c r="I685" s="63" t="s">
        <v>43</v>
      </c>
      <c r="J685" s="64">
        <v>0</v>
      </c>
      <c r="K685" s="64" t="s">
        <v>55</v>
      </c>
      <c r="L685" s="5" t="s">
        <v>56</v>
      </c>
      <c r="M685" s="5" t="s">
        <v>51</v>
      </c>
      <c r="N685" s="5" t="s">
        <v>591</v>
      </c>
      <c r="O685" s="5" t="s">
        <v>63</v>
      </c>
      <c r="P685" s="5">
        <v>1</v>
      </c>
      <c r="Q685" s="5">
        <v>83</v>
      </c>
      <c r="R685" s="5" t="s">
        <v>8862</v>
      </c>
      <c r="S685" s="68">
        <v>45632000</v>
      </c>
    </row>
    <row r="686" spans="1:19" x14ac:dyDescent="0.25">
      <c r="A686" s="5">
        <v>202716829</v>
      </c>
      <c r="B686" s="5" t="s">
        <v>66</v>
      </c>
      <c r="C686" s="5" t="s">
        <v>127</v>
      </c>
      <c r="D686" s="5" t="s">
        <v>132</v>
      </c>
      <c r="E686" s="58">
        <v>43763</v>
      </c>
      <c r="F686" s="58">
        <v>43920</v>
      </c>
      <c r="G686" s="4" t="s">
        <v>8856</v>
      </c>
      <c r="H686" s="63">
        <v>24</v>
      </c>
      <c r="I686" s="63" t="s">
        <v>71</v>
      </c>
      <c r="J686" s="64">
        <v>0</v>
      </c>
      <c r="K686" s="64" t="s">
        <v>55</v>
      </c>
      <c r="L686" s="5" t="s">
        <v>56</v>
      </c>
      <c r="M686" s="5" t="s">
        <v>51</v>
      </c>
      <c r="N686" s="5" t="s">
        <v>591</v>
      </c>
      <c r="O686" s="5" t="s">
        <v>63</v>
      </c>
      <c r="P686" s="5">
        <v>1</v>
      </c>
      <c r="Q686" s="5">
        <v>70</v>
      </c>
      <c r="R686" s="5" t="s">
        <v>8862</v>
      </c>
      <c r="S686" s="68">
        <v>45632000</v>
      </c>
    </row>
    <row r="687" spans="1:19" x14ac:dyDescent="0.25">
      <c r="A687" s="5">
        <v>202717830</v>
      </c>
      <c r="B687" s="5" t="s">
        <v>66</v>
      </c>
      <c r="C687" s="5" t="s">
        <v>127</v>
      </c>
      <c r="D687" s="5" t="s">
        <v>132</v>
      </c>
      <c r="E687" s="58">
        <v>43818</v>
      </c>
      <c r="F687" s="58">
        <v>44043</v>
      </c>
      <c r="G687" s="4" t="s">
        <v>8856</v>
      </c>
      <c r="H687" s="63">
        <v>37</v>
      </c>
      <c r="I687" s="63" t="s">
        <v>69</v>
      </c>
      <c r="J687" s="64">
        <v>0</v>
      </c>
      <c r="K687" s="64" t="s">
        <v>55</v>
      </c>
      <c r="L687" s="5" t="s">
        <v>56</v>
      </c>
      <c r="M687" s="5" t="s">
        <v>46</v>
      </c>
      <c r="N687" s="5" t="s">
        <v>591</v>
      </c>
      <c r="O687" s="5" t="s">
        <v>63</v>
      </c>
      <c r="P687" s="5">
        <v>1</v>
      </c>
      <c r="Q687" s="5">
        <v>94</v>
      </c>
      <c r="R687" s="5" t="s">
        <v>8863</v>
      </c>
      <c r="S687" s="68">
        <v>45632000</v>
      </c>
    </row>
    <row r="688" spans="1:19" x14ac:dyDescent="0.25">
      <c r="A688" s="5">
        <v>202718831</v>
      </c>
      <c r="B688" s="5" t="s">
        <v>66</v>
      </c>
      <c r="C688" s="5" t="s">
        <v>127</v>
      </c>
      <c r="D688" s="5" t="s">
        <v>132</v>
      </c>
      <c r="E688" s="58">
        <v>43222</v>
      </c>
      <c r="F688" s="58">
        <v>44056</v>
      </c>
      <c r="G688" s="4" t="s">
        <v>8856</v>
      </c>
      <c r="H688" s="63">
        <v>32</v>
      </c>
      <c r="I688" s="63" t="s">
        <v>43</v>
      </c>
      <c r="J688" s="64">
        <v>0</v>
      </c>
      <c r="K688" s="64" t="s">
        <v>55</v>
      </c>
      <c r="L688" s="5" t="s">
        <v>56</v>
      </c>
      <c r="M688" s="5" t="s">
        <v>51</v>
      </c>
      <c r="N688" s="5" t="s">
        <v>591</v>
      </c>
      <c r="O688" s="5" t="s">
        <v>63</v>
      </c>
      <c r="P688" s="5">
        <v>1</v>
      </c>
      <c r="Q688" s="5">
        <v>86</v>
      </c>
      <c r="R688" s="5" t="s">
        <v>8861</v>
      </c>
      <c r="S688" s="68">
        <v>45632000</v>
      </c>
    </row>
    <row r="689" spans="1:19" x14ac:dyDescent="0.25">
      <c r="A689" s="5">
        <v>202719832</v>
      </c>
      <c r="B689" s="5" t="s">
        <v>66</v>
      </c>
      <c r="C689" s="5" t="s">
        <v>127</v>
      </c>
      <c r="D689" s="5" t="s">
        <v>132</v>
      </c>
      <c r="E689" s="58">
        <v>43711</v>
      </c>
      <c r="F689" s="58">
        <v>44076</v>
      </c>
      <c r="G689" s="4" t="s">
        <v>8856</v>
      </c>
      <c r="H689" s="63">
        <v>30</v>
      </c>
      <c r="I689" s="63" t="s">
        <v>62</v>
      </c>
      <c r="J689" s="64">
        <v>0</v>
      </c>
      <c r="K689" s="64" t="s">
        <v>44</v>
      </c>
      <c r="L689" s="5" t="s">
        <v>102</v>
      </c>
      <c r="M689" s="5" t="s">
        <v>51</v>
      </c>
      <c r="N689" s="5" t="s">
        <v>591</v>
      </c>
      <c r="O689" s="5" t="s">
        <v>63</v>
      </c>
      <c r="P689" s="5">
        <v>1</v>
      </c>
      <c r="Q689" s="5">
        <v>87</v>
      </c>
      <c r="R689" s="5" t="s">
        <v>8861</v>
      </c>
      <c r="S689" s="68">
        <v>45632000</v>
      </c>
    </row>
    <row r="690" spans="1:19" x14ac:dyDescent="0.25">
      <c r="A690" s="5">
        <v>202720833</v>
      </c>
      <c r="B690" s="5" t="s">
        <v>66</v>
      </c>
      <c r="C690" s="5" t="s">
        <v>127</v>
      </c>
      <c r="D690" s="5" t="s">
        <v>132</v>
      </c>
      <c r="E690" s="58">
        <v>43733</v>
      </c>
      <c r="F690" s="58">
        <v>44098</v>
      </c>
      <c r="G690" s="4" t="s">
        <v>8856</v>
      </c>
      <c r="H690" s="63">
        <v>36</v>
      </c>
      <c r="I690" s="63" t="s">
        <v>69</v>
      </c>
      <c r="J690" s="64">
        <v>0</v>
      </c>
      <c r="K690" s="64" t="s">
        <v>44</v>
      </c>
      <c r="L690" s="5" t="s">
        <v>102</v>
      </c>
      <c r="M690" s="5" t="s">
        <v>46</v>
      </c>
      <c r="N690" s="5" t="s">
        <v>591</v>
      </c>
      <c r="O690" s="5" t="s">
        <v>63</v>
      </c>
      <c r="P690" s="5">
        <v>1</v>
      </c>
      <c r="Q690" s="5">
        <v>93</v>
      </c>
      <c r="R690" s="5" t="s">
        <v>8861</v>
      </c>
      <c r="S690" s="68">
        <v>45632000</v>
      </c>
    </row>
    <row r="691" spans="1:19" x14ac:dyDescent="0.25">
      <c r="A691" s="5">
        <v>202721834</v>
      </c>
      <c r="B691" s="5" t="s">
        <v>66</v>
      </c>
      <c r="C691" s="5" t="s">
        <v>127</v>
      </c>
      <c r="D691" s="5" t="s">
        <v>132</v>
      </c>
      <c r="E691" s="58">
        <v>39770</v>
      </c>
      <c r="F691" s="58">
        <v>44104</v>
      </c>
      <c r="G691" s="4" t="s">
        <v>8856</v>
      </c>
      <c r="H691" s="63">
        <v>35</v>
      </c>
      <c r="I691" s="63" t="s">
        <v>43</v>
      </c>
      <c r="J691" s="64">
        <v>0</v>
      </c>
      <c r="K691" s="64" t="s">
        <v>55</v>
      </c>
      <c r="L691" s="5" t="s">
        <v>56</v>
      </c>
      <c r="M691" s="5" t="s">
        <v>46</v>
      </c>
      <c r="N691" s="5" t="s">
        <v>591</v>
      </c>
      <c r="O691" s="5" t="s">
        <v>63</v>
      </c>
      <c r="P691" s="5">
        <v>1</v>
      </c>
      <c r="Q691" s="5">
        <v>88</v>
      </c>
      <c r="R691" s="5" t="s">
        <v>8861</v>
      </c>
      <c r="S691" s="68">
        <v>45632000</v>
      </c>
    </row>
    <row r="692" spans="1:19" x14ac:dyDescent="0.25">
      <c r="A692" s="5">
        <v>202722835</v>
      </c>
      <c r="B692" s="5" t="s">
        <v>66</v>
      </c>
      <c r="C692" s="5" t="s">
        <v>127</v>
      </c>
      <c r="D692" s="5" t="s">
        <v>132</v>
      </c>
      <c r="E692" s="58">
        <v>43609</v>
      </c>
      <c r="F692" s="58">
        <v>44111</v>
      </c>
      <c r="G692" s="4" t="s">
        <v>8856</v>
      </c>
      <c r="H692" s="63">
        <v>28</v>
      </c>
      <c r="I692" s="63" t="s">
        <v>62</v>
      </c>
      <c r="J692" s="64">
        <v>0</v>
      </c>
      <c r="K692" s="64" t="s">
        <v>55</v>
      </c>
      <c r="L692" s="5" t="s">
        <v>56</v>
      </c>
      <c r="M692" s="5" t="s">
        <v>51</v>
      </c>
      <c r="N692" s="5" t="s">
        <v>591</v>
      </c>
      <c r="O692" s="5" t="s">
        <v>63</v>
      </c>
      <c r="P692" s="5">
        <v>1</v>
      </c>
      <c r="Q692" s="5">
        <v>77</v>
      </c>
      <c r="R692" s="5" t="s">
        <v>8862</v>
      </c>
      <c r="S692" s="68">
        <v>45632000</v>
      </c>
    </row>
    <row r="693" spans="1:19" x14ac:dyDescent="0.25">
      <c r="A693" s="5">
        <v>202723836</v>
      </c>
      <c r="B693" s="5" t="s">
        <v>66</v>
      </c>
      <c r="C693" s="5" t="s">
        <v>127</v>
      </c>
      <c r="D693" s="5" t="s">
        <v>132</v>
      </c>
      <c r="E693" s="58">
        <v>43633</v>
      </c>
      <c r="F693" s="58">
        <v>44200</v>
      </c>
      <c r="G693" s="4" t="s">
        <v>8857</v>
      </c>
      <c r="H693" s="63">
        <v>30</v>
      </c>
      <c r="I693" s="63" t="s">
        <v>62</v>
      </c>
      <c r="J693" s="64">
        <v>0</v>
      </c>
      <c r="K693" s="64" t="s">
        <v>55</v>
      </c>
      <c r="L693" s="5" t="s">
        <v>56</v>
      </c>
      <c r="M693" s="5" t="s">
        <v>46</v>
      </c>
      <c r="N693" s="5" t="s">
        <v>591</v>
      </c>
      <c r="O693" s="5" t="s">
        <v>63</v>
      </c>
      <c r="P693" s="5">
        <v>1</v>
      </c>
      <c r="Q693" s="5">
        <v>95</v>
      </c>
      <c r="R693" s="5" t="s">
        <v>8863</v>
      </c>
      <c r="S693" s="68">
        <v>45632000</v>
      </c>
    </row>
    <row r="694" spans="1:19" x14ac:dyDescent="0.25">
      <c r="A694" s="5">
        <v>202724837</v>
      </c>
      <c r="B694" s="5" t="s">
        <v>66</v>
      </c>
      <c r="C694" s="5" t="s">
        <v>127</v>
      </c>
      <c r="D694" s="5" t="s">
        <v>132</v>
      </c>
      <c r="E694" s="58">
        <v>42317</v>
      </c>
      <c r="F694" s="58">
        <v>44227</v>
      </c>
      <c r="G694" s="4" t="s">
        <v>8857</v>
      </c>
      <c r="H694" s="63">
        <v>28</v>
      </c>
      <c r="I694" s="63" t="s">
        <v>62</v>
      </c>
      <c r="J694" s="64">
        <v>0</v>
      </c>
      <c r="K694" s="64" t="s">
        <v>55</v>
      </c>
      <c r="L694" s="5" t="s">
        <v>56</v>
      </c>
      <c r="M694" s="5" t="s">
        <v>46</v>
      </c>
      <c r="N694" s="5" t="s">
        <v>591</v>
      </c>
      <c r="O694" s="5" t="s">
        <v>63</v>
      </c>
      <c r="P694" s="5">
        <v>1</v>
      </c>
      <c r="Q694" s="5">
        <v>91</v>
      </c>
      <c r="R694" s="5" t="s">
        <v>8861</v>
      </c>
      <c r="S694" s="68">
        <v>45632000</v>
      </c>
    </row>
    <row r="695" spans="1:19" x14ac:dyDescent="0.25">
      <c r="A695" s="5">
        <v>202725838</v>
      </c>
      <c r="B695" s="5" t="s">
        <v>66</v>
      </c>
      <c r="C695" s="5" t="s">
        <v>127</v>
      </c>
      <c r="D695" s="5" t="s">
        <v>132</v>
      </c>
      <c r="E695" s="58">
        <v>43346</v>
      </c>
      <c r="F695" s="58">
        <v>44257</v>
      </c>
      <c r="G695" s="4" t="s">
        <v>8857</v>
      </c>
      <c r="H695" s="63">
        <v>34</v>
      </c>
      <c r="I695" s="63" t="s">
        <v>43</v>
      </c>
      <c r="J695" s="64">
        <v>0</v>
      </c>
      <c r="K695" s="64" t="s">
        <v>44</v>
      </c>
      <c r="L695" s="5" t="s">
        <v>102</v>
      </c>
      <c r="M695" s="5" t="s">
        <v>46</v>
      </c>
      <c r="N695" s="5" t="s">
        <v>591</v>
      </c>
      <c r="O695" s="5" t="s">
        <v>63</v>
      </c>
      <c r="P695" s="5">
        <v>1</v>
      </c>
      <c r="Q695" s="5">
        <v>71</v>
      </c>
      <c r="R695" s="5" t="s">
        <v>8862</v>
      </c>
      <c r="S695" s="68">
        <v>45632000</v>
      </c>
    </row>
    <row r="696" spans="1:19" x14ac:dyDescent="0.25">
      <c r="A696" s="5">
        <v>202726839</v>
      </c>
      <c r="B696" s="5" t="s">
        <v>66</v>
      </c>
      <c r="C696" s="5" t="s">
        <v>127</v>
      </c>
      <c r="D696" s="5" t="s">
        <v>132</v>
      </c>
      <c r="E696" s="58">
        <v>41316</v>
      </c>
      <c r="F696" s="58">
        <v>44258</v>
      </c>
      <c r="G696" s="4" t="s">
        <v>8857</v>
      </c>
      <c r="H696" s="63">
        <v>35</v>
      </c>
      <c r="I696" s="63" t="s">
        <v>43</v>
      </c>
      <c r="J696" s="64">
        <v>0</v>
      </c>
      <c r="K696" s="64" t="s">
        <v>55</v>
      </c>
      <c r="L696" s="5" t="s">
        <v>56</v>
      </c>
      <c r="M696" s="5" t="s">
        <v>46</v>
      </c>
      <c r="N696" s="5" t="s">
        <v>591</v>
      </c>
      <c r="O696" s="5" t="s">
        <v>63</v>
      </c>
      <c r="P696" s="5">
        <v>1</v>
      </c>
      <c r="Q696" s="5">
        <v>98</v>
      </c>
      <c r="R696" s="5" t="s">
        <v>8863</v>
      </c>
      <c r="S696" s="68">
        <v>45632000</v>
      </c>
    </row>
    <row r="697" spans="1:19" x14ac:dyDescent="0.25">
      <c r="A697" s="5">
        <v>202727840</v>
      </c>
      <c r="B697" s="5" t="s">
        <v>66</v>
      </c>
      <c r="C697" s="5" t="s">
        <v>127</v>
      </c>
      <c r="D697" s="5" t="s">
        <v>132</v>
      </c>
      <c r="E697" s="58">
        <v>43724</v>
      </c>
      <c r="F697" s="58">
        <v>44265</v>
      </c>
      <c r="G697" s="4" t="s">
        <v>8857</v>
      </c>
      <c r="H697" s="63">
        <v>35</v>
      </c>
      <c r="I697" s="63" t="s">
        <v>43</v>
      </c>
      <c r="J697" s="64">
        <v>0</v>
      </c>
      <c r="K697" s="64" t="s">
        <v>55</v>
      </c>
      <c r="L697" s="5" t="s">
        <v>56</v>
      </c>
      <c r="M697" s="5" t="s">
        <v>46</v>
      </c>
      <c r="N697" s="5" t="s">
        <v>591</v>
      </c>
      <c r="O697" s="5" t="s">
        <v>63</v>
      </c>
      <c r="P697" s="5">
        <v>1</v>
      </c>
      <c r="Q697" s="5">
        <v>77</v>
      </c>
      <c r="R697" s="5" t="s">
        <v>8862</v>
      </c>
      <c r="S697" s="68">
        <v>45632000</v>
      </c>
    </row>
    <row r="698" spans="1:19" x14ac:dyDescent="0.25">
      <c r="A698" s="5">
        <v>202728841</v>
      </c>
      <c r="B698" s="5" t="s">
        <v>66</v>
      </c>
      <c r="C698" s="5" t="s">
        <v>127</v>
      </c>
      <c r="D698" s="5" t="s">
        <v>132</v>
      </c>
      <c r="E698" s="58">
        <v>43724</v>
      </c>
      <c r="F698" s="58">
        <v>44341</v>
      </c>
      <c r="G698" s="4" t="s">
        <v>8857</v>
      </c>
      <c r="H698" s="63">
        <v>30</v>
      </c>
      <c r="I698" s="63" t="s">
        <v>62</v>
      </c>
      <c r="J698" s="64">
        <v>0</v>
      </c>
      <c r="K698" s="64" t="s">
        <v>55</v>
      </c>
      <c r="L698" s="5" t="s">
        <v>56</v>
      </c>
      <c r="M698" s="5" t="s">
        <v>51</v>
      </c>
      <c r="N698" s="5" t="s">
        <v>591</v>
      </c>
      <c r="O698" s="5" t="s">
        <v>63</v>
      </c>
      <c r="P698" s="5">
        <v>1</v>
      </c>
      <c r="Q698" s="5">
        <v>97</v>
      </c>
      <c r="R698" s="5" t="s">
        <v>8863</v>
      </c>
      <c r="S698" s="68">
        <v>45632000</v>
      </c>
    </row>
    <row r="699" spans="1:19" x14ac:dyDescent="0.25">
      <c r="A699" s="5">
        <v>202729842</v>
      </c>
      <c r="B699" s="5" t="s">
        <v>66</v>
      </c>
      <c r="C699" s="5" t="s">
        <v>127</v>
      </c>
      <c r="D699" s="5" t="s">
        <v>132</v>
      </c>
      <c r="E699" s="58">
        <v>43774</v>
      </c>
      <c r="F699" s="58">
        <v>44435</v>
      </c>
      <c r="G699" s="4" t="s">
        <v>8857</v>
      </c>
      <c r="H699" s="63">
        <v>29</v>
      </c>
      <c r="I699" s="63" t="s">
        <v>62</v>
      </c>
      <c r="J699" s="64">
        <v>0</v>
      </c>
      <c r="K699" s="64" t="s">
        <v>55</v>
      </c>
      <c r="L699" s="5" t="s">
        <v>56</v>
      </c>
      <c r="M699" s="5" t="s">
        <v>51</v>
      </c>
      <c r="N699" s="5" t="s">
        <v>591</v>
      </c>
      <c r="O699" s="5" t="s">
        <v>63</v>
      </c>
      <c r="P699" s="5">
        <v>1</v>
      </c>
      <c r="Q699" s="5">
        <v>85</v>
      </c>
      <c r="R699" s="5" t="s">
        <v>8861</v>
      </c>
      <c r="S699" s="68">
        <v>45632000</v>
      </c>
    </row>
    <row r="700" spans="1:19" x14ac:dyDescent="0.25">
      <c r="A700" s="5">
        <v>202730843</v>
      </c>
      <c r="B700" s="5" t="s">
        <v>66</v>
      </c>
      <c r="C700" s="5" t="s">
        <v>127</v>
      </c>
      <c r="D700" s="5" t="s">
        <v>132</v>
      </c>
      <c r="E700" s="58">
        <v>44291</v>
      </c>
      <c r="F700" s="58">
        <v>44463</v>
      </c>
      <c r="G700" s="4" t="s">
        <v>8857</v>
      </c>
      <c r="H700" s="63">
        <v>34</v>
      </c>
      <c r="I700" s="63" t="s">
        <v>43</v>
      </c>
      <c r="J700" s="64">
        <v>0</v>
      </c>
      <c r="K700" s="64" t="s">
        <v>55</v>
      </c>
      <c r="L700" s="5" t="s">
        <v>56</v>
      </c>
      <c r="M700" s="5" t="s">
        <v>51</v>
      </c>
      <c r="N700" s="5" t="s">
        <v>591</v>
      </c>
      <c r="O700" s="5" t="s">
        <v>63</v>
      </c>
      <c r="P700" s="5">
        <v>1</v>
      </c>
      <c r="Q700" s="5">
        <v>75</v>
      </c>
      <c r="R700" s="5" t="s">
        <v>8862</v>
      </c>
      <c r="S700" s="68">
        <v>45632000</v>
      </c>
    </row>
    <row r="701" spans="1:19" x14ac:dyDescent="0.25">
      <c r="A701" s="5">
        <v>202731844</v>
      </c>
      <c r="B701" s="5" t="s">
        <v>66</v>
      </c>
      <c r="C701" s="5" t="s">
        <v>127</v>
      </c>
      <c r="D701" s="5" t="s">
        <v>132</v>
      </c>
      <c r="E701" s="58">
        <v>43781</v>
      </c>
      <c r="F701" s="58">
        <v>44512</v>
      </c>
      <c r="G701" s="4" t="s">
        <v>8857</v>
      </c>
      <c r="H701" s="63">
        <v>40</v>
      </c>
      <c r="I701" s="63" t="s">
        <v>69</v>
      </c>
      <c r="J701" s="64">
        <v>0</v>
      </c>
      <c r="K701" s="64" t="s">
        <v>55</v>
      </c>
      <c r="L701" s="5" t="s">
        <v>56</v>
      </c>
      <c r="M701" s="5" t="s">
        <v>51</v>
      </c>
      <c r="N701" s="5" t="s">
        <v>591</v>
      </c>
      <c r="O701" s="5" t="s">
        <v>63</v>
      </c>
      <c r="P701" s="5">
        <v>1</v>
      </c>
      <c r="Q701" s="5">
        <v>98</v>
      </c>
      <c r="R701" s="5" t="s">
        <v>8863</v>
      </c>
      <c r="S701" s="68">
        <v>45632000</v>
      </c>
    </row>
    <row r="702" spans="1:19" x14ac:dyDescent="0.25">
      <c r="A702" s="5">
        <v>202732845</v>
      </c>
      <c r="B702" s="5" t="s">
        <v>66</v>
      </c>
      <c r="C702" s="5" t="s">
        <v>127</v>
      </c>
      <c r="D702" s="5" t="s">
        <v>132</v>
      </c>
      <c r="E702" s="58">
        <v>44502</v>
      </c>
      <c r="F702" s="58">
        <v>44560</v>
      </c>
      <c r="G702" s="4" t="s">
        <v>8857</v>
      </c>
      <c r="H702" s="63">
        <v>42</v>
      </c>
      <c r="I702" s="63" t="s">
        <v>69</v>
      </c>
      <c r="J702" s="64">
        <v>0</v>
      </c>
      <c r="K702" s="64" t="s">
        <v>55</v>
      </c>
      <c r="L702" s="5" t="s">
        <v>56</v>
      </c>
      <c r="M702" s="5" t="s">
        <v>51</v>
      </c>
      <c r="N702" s="5" t="s">
        <v>591</v>
      </c>
      <c r="O702" s="5" t="s">
        <v>63</v>
      </c>
      <c r="P702" s="5">
        <v>1</v>
      </c>
      <c r="Q702" s="5">
        <v>91</v>
      </c>
      <c r="R702" s="5" t="s">
        <v>8861</v>
      </c>
      <c r="S702" s="68">
        <v>45632000</v>
      </c>
    </row>
    <row r="703" spans="1:19" x14ac:dyDescent="0.25">
      <c r="A703" s="5">
        <v>202733846</v>
      </c>
      <c r="B703" s="5" t="s">
        <v>66</v>
      </c>
      <c r="C703" s="5" t="s">
        <v>138</v>
      </c>
      <c r="D703" s="5" t="s">
        <v>138</v>
      </c>
      <c r="E703" s="58">
        <v>43794</v>
      </c>
      <c r="F703" s="58">
        <v>44586</v>
      </c>
      <c r="G703" s="4" t="s">
        <v>8858</v>
      </c>
      <c r="H703" s="63">
        <v>39</v>
      </c>
      <c r="I703" s="63" t="s">
        <v>69</v>
      </c>
      <c r="J703" s="64">
        <v>0</v>
      </c>
      <c r="K703" s="64" t="s">
        <v>55</v>
      </c>
      <c r="L703" s="5" t="s">
        <v>56</v>
      </c>
      <c r="M703" s="5" t="s">
        <v>51</v>
      </c>
      <c r="N703" s="5" t="s">
        <v>591</v>
      </c>
      <c r="O703" s="5" t="s">
        <v>63</v>
      </c>
      <c r="P703" s="5">
        <v>1</v>
      </c>
      <c r="Q703" s="5">
        <v>70</v>
      </c>
      <c r="R703" s="5" t="s">
        <v>8862</v>
      </c>
      <c r="S703" s="68">
        <v>45632000</v>
      </c>
    </row>
    <row r="704" spans="1:19" x14ac:dyDescent="0.25">
      <c r="A704" s="5">
        <v>202734847</v>
      </c>
      <c r="B704" s="5" t="s">
        <v>66</v>
      </c>
      <c r="C704" s="5" t="s">
        <v>127</v>
      </c>
      <c r="D704" s="5" t="s">
        <v>132</v>
      </c>
      <c r="E704" s="58">
        <v>44166</v>
      </c>
      <c r="F704" s="58">
        <v>44592</v>
      </c>
      <c r="G704" s="4" t="s">
        <v>8858</v>
      </c>
      <c r="H704" s="63">
        <v>35</v>
      </c>
      <c r="I704" s="63" t="s">
        <v>43</v>
      </c>
      <c r="J704" s="64">
        <v>0</v>
      </c>
      <c r="K704" s="64" t="s">
        <v>55</v>
      </c>
      <c r="L704" s="5" t="s">
        <v>56</v>
      </c>
      <c r="M704" s="5" t="s">
        <v>51</v>
      </c>
      <c r="N704" s="5" t="s">
        <v>591</v>
      </c>
      <c r="O704" s="5" t="s">
        <v>63</v>
      </c>
      <c r="P704" s="5">
        <v>1</v>
      </c>
      <c r="Q704" s="5">
        <v>95</v>
      </c>
      <c r="R704" s="5" t="s">
        <v>8863</v>
      </c>
      <c r="S704" s="68">
        <v>45632000</v>
      </c>
    </row>
    <row r="705" spans="1:19" x14ac:dyDescent="0.25">
      <c r="A705" s="5">
        <v>202735848</v>
      </c>
      <c r="B705" s="5" t="s">
        <v>66</v>
      </c>
      <c r="C705" s="5" t="s">
        <v>127</v>
      </c>
      <c r="D705" s="5" t="s">
        <v>132</v>
      </c>
      <c r="E705" s="58">
        <v>44391</v>
      </c>
      <c r="F705" s="58">
        <v>44627</v>
      </c>
      <c r="G705" s="4" t="s">
        <v>8858</v>
      </c>
      <c r="H705" s="63">
        <v>34</v>
      </c>
      <c r="I705" s="63" t="s">
        <v>43</v>
      </c>
      <c r="J705" s="64">
        <v>0</v>
      </c>
      <c r="K705" s="64" t="s">
        <v>55</v>
      </c>
      <c r="L705" s="5" t="s">
        <v>56</v>
      </c>
      <c r="M705" s="5" t="s">
        <v>46</v>
      </c>
      <c r="N705" s="5" t="s">
        <v>591</v>
      </c>
      <c r="O705" s="5" t="s">
        <v>63</v>
      </c>
      <c r="P705" s="5">
        <v>1</v>
      </c>
      <c r="Q705" s="5">
        <v>96</v>
      </c>
      <c r="R705" s="5" t="s">
        <v>8863</v>
      </c>
      <c r="S705" s="68">
        <v>45632000</v>
      </c>
    </row>
    <row r="706" spans="1:19" x14ac:dyDescent="0.25">
      <c r="A706" s="5">
        <v>202736849</v>
      </c>
      <c r="B706" s="5" t="s">
        <v>66</v>
      </c>
      <c r="C706" s="5" t="s">
        <v>127</v>
      </c>
      <c r="D706" s="5" t="s">
        <v>132</v>
      </c>
      <c r="E706" s="58">
        <v>42065</v>
      </c>
      <c r="F706" s="58">
        <v>44627</v>
      </c>
      <c r="G706" s="4" t="s">
        <v>8858</v>
      </c>
      <c r="H706" s="63">
        <v>32</v>
      </c>
      <c r="I706" s="63" t="s">
        <v>43</v>
      </c>
      <c r="J706" s="64">
        <v>0</v>
      </c>
      <c r="K706" s="64" t="s">
        <v>55</v>
      </c>
      <c r="L706" s="5" t="s">
        <v>56</v>
      </c>
      <c r="M706" s="5" t="s">
        <v>46</v>
      </c>
      <c r="N706" s="5" t="s">
        <v>591</v>
      </c>
      <c r="O706" s="5" t="s">
        <v>63</v>
      </c>
      <c r="P706" s="5">
        <v>1</v>
      </c>
      <c r="Q706" s="5">
        <v>92</v>
      </c>
      <c r="R706" s="5" t="s">
        <v>8861</v>
      </c>
      <c r="S706" s="68">
        <v>45632000</v>
      </c>
    </row>
    <row r="707" spans="1:19" x14ac:dyDescent="0.25">
      <c r="A707" s="5">
        <v>202737850</v>
      </c>
      <c r="B707" s="5" t="s">
        <v>66</v>
      </c>
      <c r="C707" s="5" t="s">
        <v>127</v>
      </c>
      <c r="D707" s="5" t="s">
        <v>132</v>
      </c>
      <c r="E707" s="58">
        <v>44587</v>
      </c>
      <c r="F707" s="58">
        <v>44644</v>
      </c>
      <c r="G707" s="4" t="s">
        <v>8858</v>
      </c>
      <c r="H707" s="63">
        <v>36</v>
      </c>
      <c r="I707" s="63" t="s">
        <v>69</v>
      </c>
      <c r="J707" s="64">
        <v>0</v>
      </c>
      <c r="K707" s="64" t="s">
        <v>55</v>
      </c>
      <c r="L707" s="5" t="s">
        <v>56</v>
      </c>
      <c r="M707" s="5" t="s">
        <v>46</v>
      </c>
      <c r="N707" s="5" t="s">
        <v>591</v>
      </c>
      <c r="O707" s="5" t="s">
        <v>63</v>
      </c>
      <c r="P707" s="5">
        <v>1</v>
      </c>
      <c r="Q707" s="5">
        <v>70</v>
      </c>
      <c r="R707" s="5" t="s">
        <v>8862</v>
      </c>
      <c r="S707" s="68">
        <v>45632000</v>
      </c>
    </row>
    <row r="708" spans="1:19" x14ac:dyDescent="0.25">
      <c r="A708" s="5">
        <v>202738851</v>
      </c>
      <c r="B708" s="5" t="s">
        <v>94</v>
      </c>
      <c r="C708" s="5" t="s">
        <v>14</v>
      </c>
      <c r="D708" s="5" t="s">
        <v>61</v>
      </c>
      <c r="E708" s="58">
        <v>43712</v>
      </c>
      <c r="F708" s="58">
        <v>43850</v>
      </c>
      <c r="G708" s="4" t="s">
        <v>8856</v>
      </c>
      <c r="H708" s="63">
        <v>35</v>
      </c>
      <c r="I708" s="63" t="s">
        <v>43</v>
      </c>
      <c r="J708" s="64">
        <v>0</v>
      </c>
      <c r="K708" s="64" t="s">
        <v>55</v>
      </c>
      <c r="L708" s="5" t="s">
        <v>56</v>
      </c>
      <c r="M708" s="5" t="s">
        <v>51</v>
      </c>
      <c r="N708" s="5" t="s">
        <v>591</v>
      </c>
      <c r="O708" s="5" t="s">
        <v>63</v>
      </c>
      <c r="P708" s="5">
        <v>1</v>
      </c>
      <c r="Q708" s="5">
        <v>91</v>
      </c>
      <c r="R708" s="5" t="s">
        <v>8861</v>
      </c>
      <c r="S708" s="68">
        <v>45632000</v>
      </c>
    </row>
    <row r="709" spans="1:19" x14ac:dyDescent="0.25">
      <c r="A709" s="5">
        <v>202739852</v>
      </c>
      <c r="B709" s="5" t="s">
        <v>94</v>
      </c>
      <c r="C709" s="5" t="s">
        <v>127</v>
      </c>
      <c r="D709" s="5" t="s">
        <v>132</v>
      </c>
      <c r="E709" s="58">
        <v>43360</v>
      </c>
      <c r="F709" s="58">
        <v>44092</v>
      </c>
      <c r="G709" s="4" t="s">
        <v>8856</v>
      </c>
      <c r="H709" s="63">
        <v>31</v>
      </c>
      <c r="I709" s="63" t="s">
        <v>43</v>
      </c>
      <c r="J709" s="64">
        <v>0</v>
      </c>
      <c r="K709" s="64" t="s">
        <v>55</v>
      </c>
      <c r="L709" s="5" t="s">
        <v>56</v>
      </c>
      <c r="M709" s="5" t="s">
        <v>46</v>
      </c>
      <c r="N709" s="5" t="s">
        <v>591</v>
      </c>
      <c r="O709" s="5" t="s">
        <v>63</v>
      </c>
      <c r="P709" s="5">
        <v>1</v>
      </c>
      <c r="Q709" s="5">
        <v>77</v>
      </c>
      <c r="R709" s="5" t="s">
        <v>8862</v>
      </c>
      <c r="S709" s="68">
        <v>45632000</v>
      </c>
    </row>
    <row r="710" spans="1:19" x14ac:dyDescent="0.25">
      <c r="A710" s="5">
        <v>202740853</v>
      </c>
      <c r="B710" s="5" t="s">
        <v>94</v>
      </c>
      <c r="C710" s="5" t="s">
        <v>127</v>
      </c>
      <c r="D710" s="5" t="s">
        <v>132</v>
      </c>
      <c r="E710" s="58">
        <v>43712</v>
      </c>
      <c r="F710" s="58">
        <v>44096</v>
      </c>
      <c r="G710" s="4" t="s">
        <v>8856</v>
      </c>
      <c r="H710" s="63">
        <v>29</v>
      </c>
      <c r="I710" s="63" t="s">
        <v>62</v>
      </c>
      <c r="J710" s="64">
        <v>0</v>
      </c>
      <c r="K710" s="64" t="s">
        <v>55</v>
      </c>
      <c r="L710" s="5" t="s">
        <v>56</v>
      </c>
      <c r="M710" s="5" t="s">
        <v>51</v>
      </c>
      <c r="N710" s="5" t="s">
        <v>591</v>
      </c>
      <c r="O710" s="5" t="s">
        <v>63</v>
      </c>
      <c r="P710" s="5">
        <v>1</v>
      </c>
      <c r="Q710" s="5">
        <v>71</v>
      </c>
      <c r="R710" s="5" t="s">
        <v>8862</v>
      </c>
      <c r="S710" s="68">
        <v>45632000</v>
      </c>
    </row>
    <row r="711" spans="1:19" x14ac:dyDescent="0.25">
      <c r="A711" s="5">
        <v>202741854</v>
      </c>
      <c r="B711" s="5" t="s">
        <v>94</v>
      </c>
      <c r="C711" s="5" t="s">
        <v>127</v>
      </c>
      <c r="D711" s="5" t="s">
        <v>132</v>
      </c>
      <c r="E711" s="58">
        <v>39995</v>
      </c>
      <c r="F711" s="58">
        <v>44196</v>
      </c>
      <c r="G711" s="4" t="s">
        <v>8856</v>
      </c>
      <c r="H711" s="63">
        <v>38</v>
      </c>
      <c r="I711" s="63" t="s">
        <v>69</v>
      </c>
      <c r="J711" s="64">
        <v>0</v>
      </c>
      <c r="K711" s="64" t="s">
        <v>44</v>
      </c>
      <c r="L711" s="5" t="s">
        <v>102</v>
      </c>
      <c r="M711" s="5" t="s">
        <v>46</v>
      </c>
      <c r="N711" s="5" t="s">
        <v>591</v>
      </c>
      <c r="O711" s="5" t="s">
        <v>63</v>
      </c>
      <c r="P711" s="5">
        <v>1</v>
      </c>
      <c r="Q711" s="5">
        <v>86</v>
      </c>
      <c r="R711" s="5" t="s">
        <v>8861</v>
      </c>
      <c r="S711" s="68">
        <v>45632000</v>
      </c>
    </row>
    <row r="712" spans="1:19" x14ac:dyDescent="0.25">
      <c r="A712" s="5">
        <v>202742855</v>
      </c>
      <c r="B712" s="5" t="s">
        <v>94</v>
      </c>
      <c r="C712" s="5" t="s">
        <v>127</v>
      </c>
      <c r="D712" s="5" t="s">
        <v>132</v>
      </c>
      <c r="E712" s="58">
        <v>42373</v>
      </c>
      <c r="F712" s="58">
        <v>44199</v>
      </c>
      <c r="G712" s="4" t="s">
        <v>8857</v>
      </c>
      <c r="H712" s="63">
        <v>34</v>
      </c>
      <c r="I712" s="63" t="s">
        <v>43</v>
      </c>
      <c r="J712" s="64">
        <v>0</v>
      </c>
      <c r="K712" s="64" t="s">
        <v>44</v>
      </c>
      <c r="L712" s="5" t="s">
        <v>102</v>
      </c>
      <c r="M712" s="5" t="s">
        <v>51</v>
      </c>
      <c r="N712" s="5" t="s">
        <v>591</v>
      </c>
      <c r="O712" s="5" t="s">
        <v>63</v>
      </c>
      <c r="P712" s="5">
        <v>1</v>
      </c>
      <c r="Q712" s="5">
        <v>87</v>
      </c>
      <c r="R712" s="5" t="s">
        <v>8861</v>
      </c>
      <c r="S712" s="68">
        <v>45632000</v>
      </c>
    </row>
    <row r="713" spans="1:19" x14ac:dyDescent="0.25">
      <c r="A713" s="5">
        <v>202743856</v>
      </c>
      <c r="B713" s="5" t="s">
        <v>94</v>
      </c>
      <c r="C713" s="5" t="s">
        <v>127</v>
      </c>
      <c r="D713" s="5" t="s">
        <v>132</v>
      </c>
      <c r="E713" s="58">
        <v>44263</v>
      </c>
      <c r="F713" s="58">
        <v>44347</v>
      </c>
      <c r="G713" s="4" t="s">
        <v>8857</v>
      </c>
      <c r="H713" s="63">
        <v>21</v>
      </c>
      <c r="I713" s="63" t="s">
        <v>71</v>
      </c>
      <c r="J713" s="64">
        <v>0</v>
      </c>
      <c r="K713" s="64" t="s">
        <v>55</v>
      </c>
      <c r="L713" s="5" t="s">
        <v>56</v>
      </c>
      <c r="M713" s="5" t="s">
        <v>46</v>
      </c>
      <c r="N713" s="5" t="s">
        <v>591</v>
      </c>
      <c r="O713" s="5" t="s">
        <v>63</v>
      </c>
      <c r="P713" s="5">
        <v>1</v>
      </c>
      <c r="Q713" s="5">
        <v>83</v>
      </c>
      <c r="R713" s="5" t="s">
        <v>8862</v>
      </c>
      <c r="S713" s="68">
        <v>45632000</v>
      </c>
    </row>
    <row r="714" spans="1:19" x14ac:dyDescent="0.25">
      <c r="A714" s="5">
        <v>202744857</v>
      </c>
      <c r="B714" s="5" t="s">
        <v>94</v>
      </c>
      <c r="C714" s="5" t="s">
        <v>127</v>
      </c>
      <c r="D714" s="5" t="s">
        <v>132</v>
      </c>
      <c r="E714" s="58">
        <v>43712</v>
      </c>
      <c r="F714" s="58">
        <v>44560</v>
      </c>
      <c r="G714" s="4" t="s">
        <v>8857</v>
      </c>
      <c r="H714" s="63">
        <v>25</v>
      </c>
      <c r="I714" s="63" t="s">
        <v>62</v>
      </c>
      <c r="J714" s="64">
        <v>0</v>
      </c>
      <c r="K714" s="64" t="s">
        <v>55</v>
      </c>
      <c r="L714" s="5" t="s">
        <v>56</v>
      </c>
      <c r="M714" s="5" t="s">
        <v>46</v>
      </c>
      <c r="N714" s="5" t="s">
        <v>591</v>
      </c>
      <c r="O714" s="5" t="s">
        <v>63</v>
      </c>
      <c r="P714" s="5">
        <v>1</v>
      </c>
      <c r="Q714" s="5">
        <v>99</v>
      </c>
      <c r="R714" s="5" t="s">
        <v>8863</v>
      </c>
      <c r="S714" s="68">
        <v>45632000</v>
      </c>
    </row>
    <row r="715" spans="1:19" x14ac:dyDescent="0.25">
      <c r="A715" s="5">
        <v>202745858</v>
      </c>
      <c r="B715" s="5" t="s">
        <v>94</v>
      </c>
      <c r="C715" s="5" t="s">
        <v>127</v>
      </c>
      <c r="D715" s="5" t="s">
        <v>132</v>
      </c>
      <c r="E715" s="58">
        <v>43759</v>
      </c>
      <c r="F715" s="58">
        <v>44617</v>
      </c>
      <c r="G715" s="4" t="s">
        <v>8858</v>
      </c>
      <c r="H715" s="63">
        <v>22</v>
      </c>
      <c r="I715" s="63" t="s">
        <v>71</v>
      </c>
      <c r="J715" s="64">
        <v>0</v>
      </c>
      <c r="K715" s="64" t="s">
        <v>55</v>
      </c>
      <c r="L715" s="5" t="s">
        <v>56</v>
      </c>
      <c r="M715" s="5" t="s">
        <v>51</v>
      </c>
      <c r="N715" s="5" t="s">
        <v>591</v>
      </c>
      <c r="O715" s="5" t="s">
        <v>63</v>
      </c>
      <c r="P715" s="5">
        <v>1</v>
      </c>
      <c r="Q715" s="5">
        <v>77</v>
      </c>
      <c r="R715" s="5" t="s">
        <v>8862</v>
      </c>
      <c r="S715" s="68">
        <v>45632000</v>
      </c>
    </row>
    <row r="716" spans="1:19" x14ac:dyDescent="0.25">
      <c r="A716" s="5">
        <v>202746859</v>
      </c>
      <c r="B716" s="5" t="s">
        <v>41</v>
      </c>
      <c r="C716" s="5" t="s">
        <v>14</v>
      </c>
      <c r="D716" s="5" t="s">
        <v>61</v>
      </c>
      <c r="E716" s="58">
        <v>43102</v>
      </c>
      <c r="F716" s="58">
        <v>43832</v>
      </c>
      <c r="G716" s="4" t="s">
        <v>8856</v>
      </c>
      <c r="H716" s="63">
        <v>30</v>
      </c>
      <c r="I716" s="63" t="s">
        <v>62</v>
      </c>
      <c r="J716" s="64">
        <v>0</v>
      </c>
      <c r="K716" s="64" t="s">
        <v>55</v>
      </c>
      <c r="L716" s="5" t="s">
        <v>56</v>
      </c>
      <c r="M716" s="5" t="s">
        <v>46</v>
      </c>
      <c r="N716" s="5" t="s">
        <v>591</v>
      </c>
      <c r="O716" s="5" t="s">
        <v>63</v>
      </c>
      <c r="P716" s="5">
        <v>1</v>
      </c>
      <c r="Q716" s="5">
        <v>86</v>
      </c>
      <c r="R716" s="5" t="s">
        <v>8861</v>
      </c>
      <c r="S716" s="68">
        <v>45632000</v>
      </c>
    </row>
    <row r="717" spans="1:19" x14ac:dyDescent="0.25">
      <c r="A717" s="5">
        <v>202747860</v>
      </c>
      <c r="B717" s="5" t="s">
        <v>41</v>
      </c>
      <c r="C717" s="5" t="s">
        <v>14</v>
      </c>
      <c r="D717" s="5" t="s">
        <v>61</v>
      </c>
      <c r="E717" s="58">
        <v>43775</v>
      </c>
      <c r="F717" s="58">
        <v>43851</v>
      </c>
      <c r="G717" s="4" t="s">
        <v>8856</v>
      </c>
      <c r="H717" s="63">
        <v>47</v>
      </c>
      <c r="I717" s="63" t="s">
        <v>59</v>
      </c>
      <c r="J717" s="64">
        <v>0</v>
      </c>
      <c r="K717" s="64" t="s">
        <v>55</v>
      </c>
      <c r="L717" s="5" t="s">
        <v>56</v>
      </c>
      <c r="M717" s="5" t="s">
        <v>51</v>
      </c>
      <c r="N717" s="5" t="s">
        <v>591</v>
      </c>
      <c r="O717" s="5" t="s">
        <v>63</v>
      </c>
      <c r="P717" s="5">
        <v>1</v>
      </c>
      <c r="Q717" s="5">
        <v>84</v>
      </c>
      <c r="R717" s="5" t="s">
        <v>8862</v>
      </c>
      <c r="S717" s="68">
        <v>45632000</v>
      </c>
    </row>
    <row r="718" spans="1:19" x14ac:dyDescent="0.25">
      <c r="A718" s="5">
        <v>202748861</v>
      </c>
      <c r="B718" s="5" t="s">
        <v>41</v>
      </c>
      <c r="C718" s="5" t="s">
        <v>14</v>
      </c>
      <c r="D718" s="5" t="s">
        <v>61</v>
      </c>
      <c r="E718" s="58">
        <v>43724</v>
      </c>
      <c r="F718" s="58">
        <v>43881</v>
      </c>
      <c r="G718" s="4" t="s">
        <v>8856</v>
      </c>
      <c r="H718" s="63">
        <v>27</v>
      </c>
      <c r="I718" s="63" t="s">
        <v>62</v>
      </c>
      <c r="J718" s="64">
        <v>0</v>
      </c>
      <c r="K718" s="64" t="s">
        <v>55</v>
      </c>
      <c r="L718" s="5" t="s">
        <v>56</v>
      </c>
      <c r="M718" s="5" t="s">
        <v>46</v>
      </c>
      <c r="N718" s="5" t="s">
        <v>591</v>
      </c>
      <c r="O718" s="5" t="s">
        <v>63</v>
      </c>
      <c r="P718" s="5">
        <v>1</v>
      </c>
      <c r="Q718" s="5">
        <v>71</v>
      </c>
      <c r="R718" s="5" t="s">
        <v>8862</v>
      </c>
      <c r="S718" s="68">
        <v>45632000</v>
      </c>
    </row>
    <row r="719" spans="1:19" x14ac:dyDescent="0.25">
      <c r="A719" s="5">
        <v>202749862</v>
      </c>
      <c r="B719" s="5" t="s">
        <v>41</v>
      </c>
      <c r="C719" s="5" t="s">
        <v>14</v>
      </c>
      <c r="D719" s="5" t="s">
        <v>61</v>
      </c>
      <c r="E719" s="58">
        <v>43724</v>
      </c>
      <c r="F719" s="58">
        <v>43886</v>
      </c>
      <c r="G719" s="4" t="s">
        <v>8856</v>
      </c>
      <c r="H719" s="63">
        <v>40</v>
      </c>
      <c r="I719" s="63" t="s">
        <v>69</v>
      </c>
      <c r="J719" s="64">
        <v>0</v>
      </c>
      <c r="K719" s="64" t="s">
        <v>55</v>
      </c>
      <c r="L719" s="5" t="s">
        <v>56</v>
      </c>
      <c r="M719" s="5" t="s">
        <v>46</v>
      </c>
      <c r="N719" s="5" t="s">
        <v>591</v>
      </c>
      <c r="O719" s="5" t="s">
        <v>63</v>
      </c>
      <c r="P719" s="5">
        <v>1</v>
      </c>
      <c r="Q719" s="5">
        <v>86</v>
      </c>
      <c r="R719" s="5" t="s">
        <v>8861</v>
      </c>
      <c r="S719" s="68">
        <v>45632000</v>
      </c>
    </row>
    <row r="720" spans="1:19" x14ac:dyDescent="0.25">
      <c r="A720" s="5">
        <v>202750863</v>
      </c>
      <c r="B720" s="5" t="s">
        <v>41</v>
      </c>
      <c r="C720" s="5" t="s">
        <v>14</v>
      </c>
      <c r="D720" s="5" t="s">
        <v>61</v>
      </c>
      <c r="E720" s="58">
        <v>42226</v>
      </c>
      <c r="F720" s="58">
        <v>43890</v>
      </c>
      <c r="G720" s="4" t="s">
        <v>8856</v>
      </c>
      <c r="H720" s="63">
        <v>29</v>
      </c>
      <c r="I720" s="63" t="s">
        <v>62</v>
      </c>
      <c r="J720" s="64">
        <v>0</v>
      </c>
      <c r="K720" s="64" t="s">
        <v>55</v>
      </c>
      <c r="L720" s="5" t="s">
        <v>56</v>
      </c>
      <c r="M720" s="5" t="s">
        <v>46</v>
      </c>
      <c r="N720" s="5" t="s">
        <v>591</v>
      </c>
      <c r="O720" s="5" t="s">
        <v>63</v>
      </c>
      <c r="P720" s="5">
        <v>1</v>
      </c>
      <c r="Q720" s="5">
        <v>73</v>
      </c>
      <c r="R720" s="5" t="s">
        <v>8862</v>
      </c>
      <c r="S720" s="68">
        <v>45632000</v>
      </c>
    </row>
    <row r="721" spans="1:19" x14ac:dyDescent="0.25">
      <c r="A721" s="5">
        <v>202751864</v>
      </c>
      <c r="B721" s="5" t="s">
        <v>41</v>
      </c>
      <c r="C721" s="5" t="s">
        <v>14</v>
      </c>
      <c r="D721" s="5" t="s">
        <v>61</v>
      </c>
      <c r="E721" s="58">
        <v>43748</v>
      </c>
      <c r="F721" s="58">
        <v>43892</v>
      </c>
      <c r="G721" s="4" t="s">
        <v>8856</v>
      </c>
      <c r="H721" s="63">
        <v>25</v>
      </c>
      <c r="I721" s="63" t="s">
        <v>62</v>
      </c>
      <c r="J721" s="64">
        <v>0</v>
      </c>
      <c r="K721" s="64" t="s">
        <v>55</v>
      </c>
      <c r="L721" s="5" t="s">
        <v>56</v>
      </c>
      <c r="M721" s="5" t="s">
        <v>46</v>
      </c>
      <c r="N721" s="5" t="s">
        <v>591</v>
      </c>
      <c r="O721" s="5" t="s">
        <v>63</v>
      </c>
      <c r="P721" s="5">
        <v>1</v>
      </c>
      <c r="Q721" s="5">
        <v>95</v>
      </c>
      <c r="R721" s="5" t="s">
        <v>8863</v>
      </c>
      <c r="S721" s="68">
        <v>45632000</v>
      </c>
    </row>
    <row r="722" spans="1:19" x14ac:dyDescent="0.25">
      <c r="A722" s="5">
        <v>202752865</v>
      </c>
      <c r="B722" s="5" t="s">
        <v>41</v>
      </c>
      <c r="C722" s="5" t="s">
        <v>127</v>
      </c>
      <c r="D722" s="5" t="s">
        <v>132</v>
      </c>
      <c r="E722" s="58">
        <v>43745</v>
      </c>
      <c r="F722" s="58">
        <v>43957</v>
      </c>
      <c r="G722" s="4" t="s">
        <v>8856</v>
      </c>
      <c r="H722" s="63">
        <v>24</v>
      </c>
      <c r="I722" s="63" t="s">
        <v>71</v>
      </c>
      <c r="J722" s="64">
        <v>0</v>
      </c>
      <c r="K722" s="64" t="s">
        <v>55</v>
      </c>
      <c r="L722" s="5" t="s">
        <v>56</v>
      </c>
      <c r="M722" s="5" t="s">
        <v>46</v>
      </c>
      <c r="N722" s="5" t="s">
        <v>591</v>
      </c>
      <c r="O722" s="5" t="s">
        <v>63</v>
      </c>
      <c r="P722" s="5">
        <v>1</v>
      </c>
      <c r="Q722" s="5">
        <v>78</v>
      </c>
      <c r="R722" s="5" t="s">
        <v>8862</v>
      </c>
      <c r="S722" s="68">
        <v>45632000</v>
      </c>
    </row>
    <row r="723" spans="1:19" x14ac:dyDescent="0.25">
      <c r="A723" s="5">
        <v>202753866</v>
      </c>
      <c r="B723" s="5" t="s">
        <v>41</v>
      </c>
      <c r="C723" s="5" t="s">
        <v>127</v>
      </c>
      <c r="D723" s="5" t="s">
        <v>132</v>
      </c>
      <c r="E723" s="58">
        <v>43879</v>
      </c>
      <c r="F723" s="58">
        <v>43981</v>
      </c>
      <c r="G723" s="4" t="s">
        <v>8856</v>
      </c>
      <c r="H723" s="63">
        <v>25</v>
      </c>
      <c r="I723" s="63" t="s">
        <v>62</v>
      </c>
      <c r="J723" s="64">
        <v>0</v>
      </c>
      <c r="K723" s="64" t="s">
        <v>55</v>
      </c>
      <c r="L723" s="5" t="s">
        <v>56</v>
      </c>
      <c r="M723" s="5" t="s">
        <v>46</v>
      </c>
      <c r="N723" s="5" t="s">
        <v>591</v>
      </c>
      <c r="O723" s="5" t="s">
        <v>63</v>
      </c>
      <c r="P723" s="5">
        <v>1</v>
      </c>
      <c r="Q723" s="5">
        <v>100</v>
      </c>
      <c r="R723" s="5" t="s">
        <v>8863</v>
      </c>
      <c r="S723" s="68">
        <v>45632000</v>
      </c>
    </row>
    <row r="724" spans="1:19" x14ac:dyDescent="0.25">
      <c r="A724" s="5">
        <v>202754867</v>
      </c>
      <c r="B724" s="5" t="s">
        <v>41</v>
      </c>
      <c r="C724" s="5" t="s">
        <v>127</v>
      </c>
      <c r="D724" s="5" t="s">
        <v>132</v>
      </c>
      <c r="E724" s="58">
        <v>41491</v>
      </c>
      <c r="F724" s="58">
        <v>44008</v>
      </c>
      <c r="G724" s="4" t="s">
        <v>8856</v>
      </c>
      <c r="H724" s="63">
        <v>29</v>
      </c>
      <c r="I724" s="63" t="s">
        <v>62</v>
      </c>
      <c r="J724" s="64">
        <v>0</v>
      </c>
      <c r="K724" s="64" t="s">
        <v>55</v>
      </c>
      <c r="L724" s="5" t="s">
        <v>56</v>
      </c>
      <c r="M724" s="5" t="s">
        <v>51</v>
      </c>
      <c r="N724" s="5" t="s">
        <v>591</v>
      </c>
      <c r="O724" s="5" t="s">
        <v>63</v>
      </c>
      <c r="P724" s="5">
        <v>1</v>
      </c>
      <c r="Q724" s="5">
        <v>70</v>
      </c>
      <c r="R724" s="5" t="s">
        <v>8862</v>
      </c>
      <c r="S724" s="68">
        <v>45632000</v>
      </c>
    </row>
    <row r="725" spans="1:19" x14ac:dyDescent="0.25">
      <c r="A725" s="5">
        <v>202755868</v>
      </c>
      <c r="B725" s="5" t="s">
        <v>41</v>
      </c>
      <c r="C725" s="5" t="s">
        <v>127</v>
      </c>
      <c r="D725" s="5" t="s">
        <v>132</v>
      </c>
      <c r="E725" s="58">
        <v>40984</v>
      </c>
      <c r="F725" s="58">
        <v>44033</v>
      </c>
      <c r="G725" s="4" t="s">
        <v>8856</v>
      </c>
      <c r="H725" s="63">
        <v>35</v>
      </c>
      <c r="I725" s="63" t="s">
        <v>43</v>
      </c>
      <c r="J725" s="64">
        <v>0</v>
      </c>
      <c r="K725" s="64" t="s">
        <v>55</v>
      </c>
      <c r="L725" s="5" t="s">
        <v>56</v>
      </c>
      <c r="M725" s="5" t="s">
        <v>46</v>
      </c>
      <c r="N725" s="5" t="s">
        <v>591</v>
      </c>
      <c r="O725" s="5" t="s">
        <v>63</v>
      </c>
      <c r="P725" s="5">
        <v>1</v>
      </c>
      <c r="Q725" s="5">
        <v>84</v>
      </c>
      <c r="R725" s="5" t="s">
        <v>8862</v>
      </c>
      <c r="S725" s="68">
        <v>45632000</v>
      </c>
    </row>
    <row r="726" spans="1:19" x14ac:dyDescent="0.25">
      <c r="A726" s="5">
        <v>202756869</v>
      </c>
      <c r="B726" s="5" t="s">
        <v>41</v>
      </c>
      <c r="C726" s="5" t="s">
        <v>127</v>
      </c>
      <c r="D726" s="5" t="s">
        <v>132</v>
      </c>
      <c r="E726" s="58">
        <v>43892</v>
      </c>
      <c r="F726" s="58">
        <v>44123</v>
      </c>
      <c r="G726" s="4" t="s">
        <v>8856</v>
      </c>
      <c r="H726" s="63">
        <v>25</v>
      </c>
      <c r="I726" s="63" t="s">
        <v>62</v>
      </c>
      <c r="J726" s="64">
        <v>0</v>
      </c>
      <c r="K726" s="64" t="s">
        <v>55</v>
      </c>
      <c r="L726" s="5" t="s">
        <v>56</v>
      </c>
      <c r="M726" s="5" t="s">
        <v>51</v>
      </c>
      <c r="N726" s="5" t="s">
        <v>591</v>
      </c>
      <c r="O726" s="5" t="s">
        <v>63</v>
      </c>
      <c r="P726" s="5">
        <v>1</v>
      </c>
      <c r="Q726" s="5">
        <v>87</v>
      </c>
      <c r="R726" s="5" t="s">
        <v>8861</v>
      </c>
      <c r="S726" s="68">
        <v>45632000</v>
      </c>
    </row>
    <row r="727" spans="1:19" x14ac:dyDescent="0.25">
      <c r="A727" s="5">
        <v>202757870</v>
      </c>
      <c r="B727" s="5" t="s">
        <v>41</v>
      </c>
      <c r="C727" s="5" t="s">
        <v>127</v>
      </c>
      <c r="D727" s="5" t="s">
        <v>132</v>
      </c>
      <c r="E727" s="58">
        <v>43724</v>
      </c>
      <c r="F727" s="58">
        <v>44217</v>
      </c>
      <c r="G727" s="4" t="s">
        <v>8857</v>
      </c>
      <c r="H727" s="63">
        <v>29</v>
      </c>
      <c r="I727" s="63" t="s">
        <v>62</v>
      </c>
      <c r="J727" s="64">
        <v>0</v>
      </c>
      <c r="K727" s="64" t="s">
        <v>55</v>
      </c>
      <c r="L727" s="5" t="s">
        <v>56</v>
      </c>
      <c r="M727" s="5" t="s">
        <v>46</v>
      </c>
      <c r="N727" s="5" t="s">
        <v>591</v>
      </c>
      <c r="O727" s="5" t="s">
        <v>63</v>
      </c>
      <c r="P727" s="5">
        <v>1</v>
      </c>
      <c r="Q727" s="5">
        <v>81</v>
      </c>
      <c r="R727" s="5" t="s">
        <v>8862</v>
      </c>
      <c r="S727" s="68">
        <v>45632000</v>
      </c>
    </row>
    <row r="728" spans="1:19" x14ac:dyDescent="0.25">
      <c r="A728" s="5">
        <v>202758871</v>
      </c>
      <c r="B728" s="5" t="s">
        <v>41</v>
      </c>
      <c r="C728" s="5" t="s">
        <v>127</v>
      </c>
      <c r="D728" s="5" t="s">
        <v>132</v>
      </c>
      <c r="E728" s="58">
        <v>43802</v>
      </c>
      <c r="F728" s="58">
        <v>44217</v>
      </c>
      <c r="G728" s="4" t="s">
        <v>8857</v>
      </c>
      <c r="H728" s="63">
        <v>35</v>
      </c>
      <c r="I728" s="63" t="s">
        <v>43</v>
      </c>
      <c r="J728" s="64">
        <v>0</v>
      </c>
      <c r="K728" s="64" t="s">
        <v>55</v>
      </c>
      <c r="L728" s="5" t="s">
        <v>56</v>
      </c>
      <c r="M728" s="5" t="s">
        <v>46</v>
      </c>
      <c r="N728" s="5" t="s">
        <v>591</v>
      </c>
      <c r="O728" s="5" t="s">
        <v>63</v>
      </c>
      <c r="P728" s="5">
        <v>1</v>
      </c>
      <c r="Q728" s="5">
        <v>71</v>
      </c>
      <c r="R728" s="5" t="s">
        <v>8862</v>
      </c>
      <c r="S728" s="68">
        <v>45632000</v>
      </c>
    </row>
    <row r="729" spans="1:19" x14ac:dyDescent="0.25">
      <c r="A729" s="5">
        <v>202759872</v>
      </c>
      <c r="B729" s="5" t="s">
        <v>41</v>
      </c>
      <c r="C729" s="5" t="s">
        <v>127</v>
      </c>
      <c r="D729" s="5" t="s">
        <v>132</v>
      </c>
      <c r="E729" s="58">
        <v>43745</v>
      </c>
      <c r="F729" s="58">
        <v>44274</v>
      </c>
      <c r="G729" s="4" t="s">
        <v>8857</v>
      </c>
      <c r="H729" s="63">
        <v>45</v>
      </c>
      <c r="I729" s="63" t="s">
        <v>69</v>
      </c>
      <c r="J729" s="64">
        <v>0</v>
      </c>
      <c r="K729" s="64" t="s">
        <v>55</v>
      </c>
      <c r="L729" s="5" t="s">
        <v>56</v>
      </c>
      <c r="M729" s="5" t="s">
        <v>46</v>
      </c>
      <c r="N729" s="5" t="s">
        <v>591</v>
      </c>
      <c r="O729" s="5" t="s">
        <v>63</v>
      </c>
      <c r="P729" s="5">
        <v>1</v>
      </c>
      <c r="Q729" s="5">
        <v>79</v>
      </c>
      <c r="R729" s="5" t="s">
        <v>8862</v>
      </c>
      <c r="S729" s="68">
        <v>45632000</v>
      </c>
    </row>
    <row r="730" spans="1:19" x14ac:dyDescent="0.25">
      <c r="A730" s="5">
        <v>202760873</v>
      </c>
      <c r="B730" s="5" t="s">
        <v>41</v>
      </c>
      <c r="C730" s="5" t="s">
        <v>127</v>
      </c>
      <c r="D730" s="5" t="s">
        <v>132</v>
      </c>
      <c r="E730" s="58">
        <v>44152</v>
      </c>
      <c r="F730" s="58">
        <v>44281</v>
      </c>
      <c r="G730" s="4" t="s">
        <v>8857</v>
      </c>
      <c r="H730" s="63">
        <v>27</v>
      </c>
      <c r="I730" s="63" t="s">
        <v>62</v>
      </c>
      <c r="J730" s="64">
        <v>0</v>
      </c>
      <c r="K730" s="64" t="s">
        <v>55</v>
      </c>
      <c r="L730" s="5" t="s">
        <v>56</v>
      </c>
      <c r="M730" s="5" t="s">
        <v>51</v>
      </c>
      <c r="N730" s="5" t="s">
        <v>591</v>
      </c>
      <c r="O730" s="5" t="s">
        <v>63</v>
      </c>
      <c r="P730" s="5">
        <v>1</v>
      </c>
      <c r="Q730" s="5">
        <v>89</v>
      </c>
      <c r="R730" s="5" t="s">
        <v>8861</v>
      </c>
      <c r="S730" s="68">
        <v>45632000</v>
      </c>
    </row>
    <row r="731" spans="1:19" x14ac:dyDescent="0.25">
      <c r="A731" s="5">
        <v>202761874</v>
      </c>
      <c r="B731" s="5" t="s">
        <v>41</v>
      </c>
      <c r="C731" s="5" t="s">
        <v>127</v>
      </c>
      <c r="D731" s="5" t="s">
        <v>132</v>
      </c>
      <c r="E731" s="58">
        <v>43200</v>
      </c>
      <c r="F731" s="58">
        <v>44295</v>
      </c>
      <c r="G731" s="4" t="s">
        <v>8857</v>
      </c>
      <c r="H731" s="63">
        <v>28</v>
      </c>
      <c r="I731" s="63" t="s">
        <v>62</v>
      </c>
      <c r="J731" s="64">
        <v>0</v>
      </c>
      <c r="K731" s="64" t="s">
        <v>44</v>
      </c>
      <c r="L731" s="5" t="s">
        <v>45</v>
      </c>
      <c r="M731" s="5" t="s">
        <v>46</v>
      </c>
      <c r="N731" s="5" t="s">
        <v>591</v>
      </c>
      <c r="O731" s="5" t="s">
        <v>63</v>
      </c>
      <c r="P731" s="5">
        <v>1</v>
      </c>
      <c r="Q731" s="5">
        <v>92</v>
      </c>
      <c r="R731" s="5" t="s">
        <v>8861</v>
      </c>
      <c r="S731" s="68">
        <v>45632000</v>
      </c>
    </row>
    <row r="732" spans="1:19" x14ac:dyDescent="0.25">
      <c r="A732" s="5">
        <v>202762875</v>
      </c>
      <c r="B732" s="5" t="s">
        <v>41</v>
      </c>
      <c r="C732" s="5" t="s">
        <v>127</v>
      </c>
      <c r="D732" s="5" t="s">
        <v>132</v>
      </c>
      <c r="E732" s="58">
        <v>42156</v>
      </c>
      <c r="F732" s="58">
        <v>44347</v>
      </c>
      <c r="G732" s="4" t="s">
        <v>8857</v>
      </c>
      <c r="H732" s="63">
        <v>37</v>
      </c>
      <c r="I732" s="63" t="s">
        <v>69</v>
      </c>
      <c r="J732" s="64">
        <v>0</v>
      </c>
      <c r="K732" s="64" t="s">
        <v>44</v>
      </c>
      <c r="L732" s="5" t="s">
        <v>102</v>
      </c>
      <c r="M732" s="5" t="s">
        <v>46</v>
      </c>
      <c r="N732" s="5" t="s">
        <v>591</v>
      </c>
      <c r="O732" s="5" t="s">
        <v>63</v>
      </c>
      <c r="P732" s="5">
        <v>1</v>
      </c>
      <c r="Q732" s="5">
        <v>96</v>
      </c>
      <c r="R732" s="5" t="s">
        <v>8863</v>
      </c>
      <c r="S732" s="68">
        <v>45632000</v>
      </c>
    </row>
    <row r="733" spans="1:19" x14ac:dyDescent="0.25">
      <c r="A733" s="5">
        <v>202763876</v>
      </c>
      <c r="B733" s="5" t="s">
        <v>41</v>
      </c>
      <c r="C733" s="5" t="s">
        <v>127</v>
      </c>
      <c r="D733" s="5" t="s">
        <v>132</v>
      </c>
      <c r="E733" s="58">
        <v>43754</v>
      </c>
      <c r="F733" s="58">
        <v>44356</v>
      </c>
      <c r="G733" s="4" t="s">
        <v>8857</v>
      </c>
      <c r="H733" s="63">
        <v>28</v>
      </c>
      <c r="I733" s="63" t="s">
        <v>62</v>
      </c>
      <c r="J733" s="64">
        <v>0</v>
      </c>
      <c r="K733" s="64" t="s">
        <v>55</v>
      </c>
      <c r="L733" s="5" t="s">
        <v>56</v>
      </c>
      <c r="M733" s="5" t="s">
        <v>51</v>
      </c>
      <c r="N733" s="5" t="s">
        <v>591</v>
      </c>
      <c r="O733" s="5" t="s">
        <v>63</v>
      </c>
      <c r="P733" s="5">
        <v>1</v>
      </c>
      <c r="Q733" s="5">
        <v>91</v>
      </c>
      <c r="R733" s="5" t="s">
        <v>8861</v>
      </c>
      <c r="S733" s="68">
        <v>45632000</v>
      </c>
    </row>
    <row r="734" spans="1:19" x14ac:dyDescent="0.25">
      <c r="A734" s="5">
        <v>202764877</v>
      </c>
      <c r="B734" s="5" t="s">
        <v>41</v>
      </c>
      <c r="C734" s="5" t="s">
        <v>127</v>
      </c>
      <c r="D734" s="5" t="s">
        <v>132</v>
      </c>
      <c r="E734" s="58">
        <v>39727</v>
      </c>
      <c r="F734" s="58">
        <v>44368</v>
      </c>
      <c r="G734" s="4" t="s">
        <v>8857</v>
      </c>
      <c r="H734" s="63">
        <v>49</v>
      </c>
      <c r="I734" s="63" t="s">
        <v>59</v>
      </c>
      <c r="J734" s="64">
        <v>0</v>
      </c>
      <c r="K734" s="64" t="s">
        <v>55</v>
      </c>
      <c r="L734" s="5" t="s">
        <v>56</v>
      </c>
      <c r="M734" s="5" t="s">
        <v>46</v>
      </c>
      <c r="N734" s="5" t="s">
        <v>591</v>
      </c>
      <c r="O734" s="5" t="s">
        <v>63</v>
      </c>
      <c r="P734" s="5">
        <v>1</v>
      </c>
      <c r="Q734" s="5">
        <v>76</v>
      </c>
      <c r="R734" s="5" t="s">
        <v>8862</v>
      </c>
      <c r="S734" s="68">
        <v>45632000</v>
      </c>
    </row>
    <row r="735" spans="1:19" x14ac:dyDescent="0.25">
      <c r="A735" s="5">
        <v>202765878</v>
      </c>
      <c r="B735" s="5" t="s">
        <v>41</v>
      </c>
      <c r="C735" s="5" t="s">
        <v>127</v>
      </c>
      <c r="D735" s="5" t="s">
        <v>132</v>
      </c>
      <c r="E735" s="58">
        <v>44364</v>
      </c>
      <c r="F735" s="58">
        <v>44371</v>
      </c>
      <c r="G735" s="4" t="s">
        <v>8857</v>
      </c>
      <c r="H735" s="63">
        <v>33</v>
      </c>
      <c r="I735" s="63" t="s">
        <v>43</v>
      </c>
      <c r="J735" s="64">
        <v>0</v>
      </c>
      <c r="K735" s="64" t="s">
        <v>55</v>
      </c>
      <c r="L735" s="5" t="s">
        <v>56</v>
      </c>
      <c r="M735" s="5" t="s">
        <v>51</v>
      </c>
      <c r="N735" s="5" t="s">
        <v>591</v>
      </c>
      <c r="O735" s="5" t="s">
        <v>63</v>
      </c>
      <c r="P735" s="5">
        <v>1</v>
      </c>
      <c r="Q735" s="5">
        <v>72</v>
      </c>
      <c r="R735" s="5" t="s">
        <v>8862</v>
      </c>
      <c r="S735" s="68">
        <v>45632000</v>
      </c>
    </row>
    <row r="736" spans="1:19" x14ac:dyDescent="0.25">
      <c r="A736" s="5">
        <v>202766879</v>
      </c>
      <c r="B736" s="5" t="s">
        <v>41</v>
      </c>
      <c r="C736" s="5" t="s">
        <v>127</v>
      </c>
      <c r="D736" s="5" t="s">
        <v>132</v>
      </c>
      <c r="E736" s="58">
        <v>39699</v>
      </c>
      <c r="F736" s="58">
        <v>44377</v>
      </c>
      <c r="G736" s="4" t="s">
        <v>8857</v>
      </c>
      <c r="H736" s="63">
        <v>46</v>
      </c>
      <c r="I736" s="63" t="s">
        <v>59</v>
      </c>
      <c r="J736" s="64">
        <v>0</v>
      </c>
      <c r="K736" s="64" t="s">
        <v>44</v>
      </c>
      <c r="L736" s="5" t="s">
        <v>102</v>
      </c>
      <c r="M736" s="5" t="s">
        <v>46</v>
      </c>
      <c r="N736" s="5" t="s">
        <v>591</v>
      </c>
      <c r="O736" s="5" t="s">
        <v>63</v>
      </c>
      <c r="P736" s="5">
        <v>1</v>
      </c>
      <c r="Q736" s="5">
        <v>80</v>
      </c>
      <c r="R736" s="5" t="s">
        <v>8862</v>
      </c>
      <c r="S736" s="68">
        <v>45632000</v>
      </c>
    </row>
    <row r="737" spans="1:19" x14ac:dyDescent="0.25">
      <c r="A737" s="5">
        <v>202767880</v>
      </c>
      <c r="B737" s="5" t="s">
        <v>41</v>
      </c>
      <c r="C737" s="5" t="s">
        <v>127</v>
      </c>
      <c r="D737" s="5" t="s">
        <v>132</v>
      </c>
      <c r="E737" s="58">
        <v>42556</v>
      </c>
      <c r="F737" s="58">
        <v>44381</v>
      </c>
      <c r="G737" s="4" t="s">
        <v>8857</v>
      </c>
      <c r="H737" s="63">
        <v>30</v>
      </c>
      <c r="I737" s="63" t="s">
        <v>62</v>
      </c>
      <c r="J737" s="64">
        <v>0</v>
      </c>
      <c r="K737" s="64" t="s">
        <v>44</v>
      </c>
      <c r="L737" s="5" t="s">
        <v>102</v>
      </c>
      <c r="M737" s="5" t="s">
        <v>51</v>
      </c>
      <c r="N737" s="5" t="s">
        <v>591</v>
      </c>
      <c r="O737" s="5" t="s">
        <v>63</v>
      </c>
      <c r="P737" s="5">
        <v>1</v>
      </c>
      <c r="Q737" s="5">
        <v>73</v>
      </c>
      <c r="R737" s="5" t="s">
        <v>8862</v>
      </c>
      <c r="S737" s="68">
        <v>45632000</v>
      </c>
    </row>
    <row r="738" spans="1:19" x14ac:dyDescent="0.25">
      <c r="A738" s="5">
        <v>202768881</v>
      </c>
      <c r="B738" s="5" t="s">
        <v>41</v>
      </c>
      <c r="C738" s="5" t="s">
        <v>127</v>
      </c>
      <c r="D738" s="5" t="s">
        <v>132</v>
      </c>
      <c r="E738" s="58">
        <v>44138</v>
      </c>
      <c r="F738" s="58">
        <v>44495</v>
      </c>
      <c r="G738" s="4" t="s">
        <v>8857</v>
      </c>
      <c r="H738" s="63">
        <v>30</v>
      </c>
      <c r="I738" s="63" t="s">
        <v>62</v>
      </c>
      <c r="J738" s="64">
        <v>0</v>
      </c>
      <c r="K738" s="64" t="s">
        <v>55</v>
      </c>
      <c r="L738" s="5" t="s">
        <v>56</v>
      </c>
      <c r="M738" s="5" t="s">
        <v>46</v>
      </c>
      <c r="N738" s="5" t="s">
        <v>591</v>
      </c>
      <c r="O738" s="5" t="s">
        <v>63</v>
      </c>
      <c r="P738" s="5">
        <v>1</v>
      </c>
      <c r="Q738" s="5">
        <v>87</v>
      </c>
      <c r="R738" s="5" t="s">
        <v>8861</v>
      </c>
      <c r="S738" s="68">
        <v>45632000</v>
      </c>
    </row>
    <row r="739" spans="1:19" x14ac:dyDescent="0.25">
      <c r="A739" s="5">
        <v>202769882</v>
      </c>
      <c r="B739" s="5" t="s">
        <v>41</v>
      </c>
      <c r="C739" s="5" t="s">
        <v>127</v>
      </c>
      <c r="D739" s="5" t="s">
        <v>132</v>
      </c>
      <c r="E739" s="58">
        <v>44271</v>
      </c>
      <c r="F739" s="58">
        <v>44503</v>
      </c>
      <c r="G739" s="4" t="s">
        <v>8857</v>
      </c>
      <c r="H739" s="63">
        <v>34</v>
      </c>
      <c r="I739" s="63" t="s">
        <v>43</v>
      </c>
      <c r="J739" s="64">
        <v>0</v>
      </c>
      <c r="K739" s="64" t="s">
        <v>55</v>
      </c>
      <c r="L739" s="5" t="s">
        <v>56</v>
      </c>
      <c r="M739" s="5" t="s">
        <v>46</v>
      </c>
      <c r="N739" s="5" t="s">
        <v>591</v>
      </c>
      <c r="O739" s="5" t="s">
        <v>63</v>
      </c>
      <c r="P739" s="5">
        <v>1</v>
      </c>
      <c r="Q739" s="5">
        <v>70</v>
      </c>
      <c r="R739" s="5" t="s">
        <v>8862</v>
      </c>
      <c r="S739" s="68">
        <v>45632000</v>
      </c>
    </row>
    <row r="740" spans="1:19" x14ac:dyDescent="0.25">
      <c r="A740" s="5">
        <v>202770883</v>
      </c>
      <c r="B740" s="5" t="s">
        <v>41</v>
      </c>
      <c r="C740" s="5" t="s">
        <v>127</v>
      </c>
      <c r="D740" s="5" t="s">
        <v>132</v>
      </c>
      <c r="E740" s="58">
        <v>40470</v>
      </c>
      <c r="F740" s="58">
        <v>44592</v>
      </c>
      <c r="G740" s="4" t="s">
        <v>8858</v>
      </c>
      <c r="H740" s="63">
        <v>38</v>
      </c>
      <c r="I740" s="63" t="s">
        <v>69</v>
      </c>
      <c r="J740" s="64">
        <v>0</v>
      </c>
      <c r="K740" s="64" t="s">
        <v>55</v>
      </c>
      <c r="L740" s="5" t="s">
        <v>56</v>
      </c>
      <c r="M740" s="5" t="s">
        <v>46</v>
      </c>
      <c r="N740" s="5" t="s">
        <v>591</v>
      </c>
      <c r="O740" s="5" t="s">
        <v>63</v>
      </c>
      <c r="P740" s="5">
        <v>1</v>
      </c>
      <c r="Q740" s="5">
        <v>89</v>
      </c>
      <c r="R740" s="5" t="s">
        <v>8861</v>
      </c>
      <c r="S740" s="68">
        <v>45632000</v>
      </c>
    </row>
    <row r="741" spans="1:19" x14ac:dyDescent="0.25">
      <c r="A741" s="5">
        <v>202771884</v>
      </c>
      <c r="B741" s="5" t="s">
        <v>41</v>
      </c>
      <c r="C741" s="5" t="s">
        <v>127</v>
      </c>
      <c r="D741" s="5" t="s">
        <v>132</v>
      </c>
      <c r="E741" s="58">
        <v>41276</v>
      </c>
      <c r="F741" s="58">
        <v>44593</v>
      </c>
      <c r="G741" s="4" t="s">
        <v>8858</v>
      </c>
      <c r="H741" s="63">
        <v>39</v>
      </c>
      <c r="I741" s="63" t="s">
        <v>69</v>
      </c>
      <c r="J741" s="64">
        <v>0</v>
      </c>
      <c r="K741" s="64" t="s">
        <v>55</v>
      </c>
      <c r="L741" s="5" t="s">
        <v>56</v>
      </c>
      <c r="M741" s="5" t="s">
        <v>46</v>
      </c>
      <c r="N741" s="5" t="s">
        <v>591</v>
      </c>
      <c r="O741" s="5" t="s">
        <v>63</v>
      </c>
      <c r="P741" s="5">
        <v>1</v>
      </c>
      <c r="Q741" s="5">
        <v>80</v>
      </c>
      <c r="R741" s="5" t="s">
        <v>8862</v>
      </c>
      <c r="S741" s="68">
        <v>45632000</v>
      </c>
    </row>
    <row r="742" spans="1:19" x14ac:dyDescent="0.25">
      <c r="A742" s="5">
        <v>202772885</v>
      </c>
      <c r="B742" s="5" t="s">
        <v>41</v>
      </c>
      <c r="C742" s="5" t="s">
        <v>127</v>
      </c>
      <c r="D742" s="5" t="s">
        <v>132</v>
      </c>
      <c r="E742" s="58">
        <v>42226</v>
      </c>
      <c r="F742" s="58">
        <v>44631</v>
      </c>
      <c r="G742" s="4" t="s">
        <v>8858</v>
      </c>
      <c r="H742" s="63">
        <v>36</v>
      </c>
      <c r="I742" s="63" t="s">
        <v>69</v>
      </c>
      <c r="J742" s="64">
        <v>0</v>
      </c>
      <c r="K742" s="64" t="s">
        <v>55</v>
      </c>
      <c r="L742" s="5" t="s">
        <v>56</v>
      </c>
      <c r="M742" s="5" t="s">
        <v>51</v>
      </c>
      <c r="N742" s="5" t="s">
        <v>591</v>
      </c>
      <c r="O742" s="5" t="s">
        <v>63</v>
      </c>
      <c r="P742" s="5">
        <v>1</v>
      </c>
      <c r="Q742" s="5">
        <v>85</v>
      </c>
      <c r="R742" s="5" t="s">
        <v>8861</v>
      </c>
      <c r="S742" s="68">
        <v>45632000</v>
      </c>
    </row>
    <row r="743" spans="1:19" x14ac:dyDescent="0.25">
      <c r="A743" s="5">
        <v>202773886</v>
      </c>
      <c r="B743" s="5" t="s">
        <v>41</v>
      </c>
      <c r="C743" s="5" t="s">
        <v>127</v>
      </c>
      <c r="D743" s="5" t="s">
        <v>132</v>
      </c>
      <c r="E743" s="58">
        <v>43724</v>
      </c>
      <c r="F743" s="58">
        <v>44638</v>
      </c>
      <c r="G743" s="4" t="s">
        <v>8858</v>
      </c>
      <c r="H743" s="63">
        <v>33</v>
      </c>
      <c r="I743" s="63" t="s">
        <v>43</v>
      </c>
      <c r="J743" s="64">
        <v>0</v>
      </c>
      <c r="K743" s="64" t="s">
        <v>55</v>
      </c>
      <c r="L743" s="5" t="s">
        <v>56</v>
      </c>
      <c r="M743" s="5" t="s">
        <v>51</v>
      </c>
      <c r="N743" s="5" t="s">
        <v>591</v>
      </c>
      <c r="O743" s="5" t="s">
        <v>63</v>
      </c>
      <c r="P743" s="5">
        <v>1</v>
      </c>
      <c r="Q743" s="5">
        <v>81</v>
      </c>
      <c r="R743" s="5" t="s">
        <v>8862</v>
      </c>
      <c r="S743" s="68">
        <v>45632000</v>
      </c>
    </row>
    <row r="744" spans="1:19" x14ac:dyDescent="0.25">
      <c r="A744" s="5">
        <v>202774887</v>
      </c>
      <c r="B744" s="5" t="s">
        <v>64</v>
      </c>
      <c r="C744" s="5" t="s">
        <v>14</v>
      </c>
      <c r="D744" s="5" t="s">
        <v>91</v>
      </c>
      <c r="E744" s="58">
        <v>43721</v>
      </c>
      <c r="F744" s="58">
        <v>43868</v>
      </c>
      <c r="G744" s="4" t="s">
        <v>8856</v>
      </c>
      <c r="H744" s="63">
        <v>27</v>
      </c>
      <c r="I744" s="63" t="s">
        <v>62</v>
      </c>
      <c r="J744" s="64">
        <v>0</v>
      </c>
      <c r="K744" s="64" t="s">
        <v>55</v>
      </c>
      <c r="L744" s="5" t="s">
        <v>56</v>
      </c>
      <c r="M744" s="5" t="s">
        <v>46</v>
      </c>
      <c r="N744" s="5" t="s">
        <v>591</v>
      </c>
      <c r="O744" s="5" t="s">
        <v>92</v>
      </c>
      <c r="P744" s="5">
        <v>1</v>
      </c>
      <c r="Q744" s="5">
        <v>89</v>
      </c>
      <c r="R744" s="5" t="s">
        <v>8861</v>
      </c>
      <c r="S744" s="68">
        <v>45632000</v>
      </c>
    </row>
    <row r="745" spans="1:19" x14ac:dyDescent="0.25">
      <c r="A745" s="5">
        <v>202775888</v>
      </c>
      <c r="B745" s="5" t="s">
        <v>64</v>
      </c>
      <c r="C745" s="5" t="s">
        <v>14</v>
      </c>
      <c r="D745" s="5" t="s">
        <v>91</v>
      </c>
      <c r="E745" s="58">
        <v>43748</v>
      </c>
      <c r="F745" s="58">
        <v>43882</v>
      </c>
      <c r="G745" s="4" t="s">
        <v>8856</v>
      </c>
      <c r="H745" s="63">
        <v>43</v>
      </c>
      <c r="I745" s="63" t="s">
        <v>69</v>
      </c>
      <c r="J745" s="64">
        <v>0</v>
      </c>
      <c r="K745" s="64" t="s">
        <v>55</v>
      </c>
      <c r="L745" s="5" t="s">
        <v>56</v>
      </c>
      <c r="M745" s="5" t="s">
        <v>46</v>
      </c>
      <c r="N745" s="5" t="s">
        <v>591</v>
      </c>
      <c r="O745" s="5" t="s">
        <v>92</v>
      </c>
      <c r="P745" s="5">
        <v>1</v>
      </c>
      <c r="Q745" s="5">
        <v>96</v>
      </c>
      <c r="R745" s="5" t="s">
        <v>8863</v>
      </c>
      <c r="S745" s="68">
        <v>45632000</v>
      </c>
    </row>
    <row r="746" spans="1:19" x14ac:dyDescent="0.25">
      <c r="A746" s="5">
        <v>202776889</v>
      </c>
      <c r="B746" s="5" t="s">
        <v>64</v>
      </c>
      <c r="C746" s="5" t="s">
        <v>127</v>
      </c>
      <c r="D746" s="5" t="s">
        <v>128</v>
      </c>
      <c r="E746" s="58">
        <v>43783</v>
      </c>
      <c r="F746" s="58">
        <v>43910</v>
      </c>
      <c r="G746" s="4" t="s">
        <v>8856</v>
      </c>
      <c r="H746" s="63">
        <v>33</v>
      </c>
      <c r="I746" s="63" t="s">
        <v>43</v>
      </c>
      <c r="J746" s="64">
        <v>0</v>
      </c>
      <c r="K746" s="64" t="s">
        <v>55</v>
      </c>
      <c r="L746" s="5" t="s">
        <v>56</v>
      </c>
      <c r="M746" s="5" t="s">
        <v>46</v>
      </c>
      <c r="N746" s="5" t="s">
        <v>591</v>
      </c>
      <c r="O746" s="5" t="s">
        <v>92</v>
      </c>
      <c r="P746" s="5">
        <v>1</v>
      </c>
      <c r="Q746" s="5">
        <v>73</v>
      </c>
      <c r="R746" s="5" t="s">
        <v>8862</v>
      </c>
      <c r="S746" s="68">
        <v>45632000</v>
      </c>
    </row>
    <row r="747" spans="1:19" x14ac:dyDescent="0.25">
      <c r="A747" s="5">
        <v>202777890</v>
      </c>
      <c r="B747" s="5" t="s">
        <v>64</v>
      </c>
      <c r="C747" s="5" t="s">
        <v>127</v>
      </c>
      <c r="D747" s="5" t="s">
        <v>128</v>
      </c>
      <c r="E747" s="58">
        <v>43802</v>
      </c>
      <c r="F747" s="58">
        <v>43984</v>
      </c>
      <c r="G747" s="4" t="s">
        <v>8856</v>
      </c>
      <c r="H747" s="63">
        <v>25</v>
      </c>
      <c r="I747" s="63" t="s">
        <v>62</v>
      </c>
      <c r="J747" s="64">
        <v>0</v>
      </c>
      <c r="K747" s="64" t="s">
        <v>44</v>
      </c>
      <c r="L747" s="5" t="s">
        <v>102</v>
      </c>
      <c r="M747" s="5" t="s">
        <v>46</v>
      </c>
      <c r="N747" s="5" t="s">
        <v>591</v>
      </c>
      <c r="O747" s="5" t="s">
        <v>92</v>
      </c>
      <c r="P747" s="5">
        <v>1</v>
      </c>
      <c r="Q747" s="5">
        <v>70</v>
      </c>
      <c r="R747" s="5" t="s">
        <v>8862</v>
      </c>
      <c r="S747" s="68">
        <v>45632000</v>
      </c>
    </row>
    <row r="748" spans="1:19" x14ac:dyDescent="0.25">
      <c r="A748" s="5">
        <v>202778891</v>
      </c>
      <c r="B748" s="5" t="s">
        <v>64</v>
      </c>
      <c r="C748" s="5" t="s">
        <v>127</v>
      </c>
      <c r="D748" s="5" t="s">
        <v>128</v>
      </c>
      <c r="E748" s="58">
        <v>42828</v>
      </c>
      <c r="F748" s="58">
        <v>44074</v>
      </c>
      <c r="G748" s="4" t="s">
        <v>8856</v>
      </c>
      <c r="H748" s="63">
        <v>37</v>
      </c>
      <c r="I748" s="63" t="s">
        <v>69</v>
      </c>
      <c r="J748" s="64">
        <v>0</v>
      </c>
      <c r="K748" s="64" t="s">
        <v>55</v>
      </c>
      <c r="L748" s="5" t="s">
        <v>56</v>
      </c>
      <c r="M748" s="5" t="s">
        <v>46</v>
      </c>
      <c r="N748" s="5" t="s">
        <v>591</v>
      </c>
      <c r="O748" s="5" t="s">
        <v>92</v>
      </c>
      <c r="P748" s="5">
        <v>1</v>
      </c>
      <c r="Q748" s="5">
        <v>90</v>
      </c>
      <c r="R748" s="5" t="s">
        <v>8861</v>
      </c>
      <c r="S748" s="68">
        <v>45632000</v>
      </c>
    </row>
    <row r="749" spans="1:19" x14ac:dyDescent="0.25">
      <c r="A749" s="5">
        <v>202779892</v>
      </c>
      <c r="B749" s="5" t="s">
        <v>64</v>
      </c>
      <c r="C749" s="5" t="s">
        <v>127</v>
      </c>
      <c r="D749" s="5" t="s">
        <v>128</v>
      </c>
      <c r="E749" s="58">
        <v>43802</v>
      </c>
      <c r="F749" s="58">
        <v>44167</v>
      </c>
      <c r="G749" s="4" t="s">
        <v>8856</v>
      </c>
      <c r="H749" s="63">
        <v>32</v>
      </c>
      <c r="I749" s="63" t="s">
        <v>43</v>
      </c>
      <c r="J749" s="64">
        <v>0</v>
      </c>
      <c r="K749" s="64" t="s">
        <v>44</v>
      </c>
      <c r="L749" s="5" t="s">
        <v>102</v>
      </c>
      <c r="M749" s="5" t="s">
        <v>46</v>
      </c>
      <c r="N749" s="5" t="s">
        <v>591</v>
      </c>
      <c r="O749" s="5" t="s">
        <v>92</v>
      </c>
      <c r="P749" s="5">
        <v>1</v>
      </c>
      <c r="Q749" s="5">
        <v>77</v>
      </c>
      <c r="R749" s="5" t="s">
        <v>8862</v>
      </c>
      <c r="S749" s="68">
        <v>45632000</v>
      </c>
    </row>
    <row r="750" spans="1:19" x14ac:dyDescent="0.25">
      <c r="A750" s="5">
        <v>202780893</v>
      </c>
      <c r="B750" s="5" t="s">
        <v>64</v>
      </c>
      <c r="C750" s="5" t="s">
        <v>127</v>
      </c>
      <c r="D750" s="5" t="s">
        <v>128</v>
      </c>
      <c r="E750" s="58">
        <v>43732</v>
      </c>
      <c r="F750" s="58">
        <v>44278</v>
      </c>
      <c r="G750" s="4" t="s">
        <v>8857</v>
      </c>
      <c r="H750" s="63">
        <v>40</v>
      </c>
      <c r="I750" s="63" t="s">
        <v>69</v>
      </c>
      <c r="J750" s="64">
        <v>0</v>
      </c>
      <c r="K750" s="64" t="s">
        <v>44</v>
      </c>
      <c r="L750" s="5" t="s">
        <v>45</v>
      </c>
      <c r="M750" s="5" t="s">
        <v>51</v>
      </c>
      <c r="N750" s="5" t="s">
        <v>591</v>
      </c>
      <c r="O750" s="5" t="s">
        <v>92</v>
      </c>
      <c r="P750" s="5">
        <v>1</v>
      </c>
      <c r="Q750" s="5">
        <v>98</v>
      </c>
      <c r="R750" s="5" t="s">
        <v>8863</v>
      </c>
      <c r="S750" s="68">
        <v>45632000</v>
      </c>
    </row>
    <row r="751" spans="1:19" x14ac:dyDescent="0.25">
      <c r="A751" s="5">
        <v>202781894</v>
      </c>
      <c r="B751" s="5" t="s">
        <v>64</v>
      </c>
      <c r="C751" s="5" t="s">
        <v>127</v>
      </c>
      <c r="D751" s="5" t="s">
        <v>128</v>
      </c>
      <c r="E751" s="58">
        <v>43748</v>
      </c>
      <c r="F751" s="58">
        <v>44295</v>
      </c>
      <c r="G751" s="4" t="s">
        <v>8857</v>
      </c>
      <c r="H751" s="63">
        <v>34</v>
      </c>
      <c r="I751" s="63" t="s">
        <v>43</v>
      </c>
      <c r="J751" s="64">
        <v>0</v>
      </c>
      <c r="K751" s="64" t="s">
        <v>44</v>
      </c>
      <c r="L751" s="5" t="s">
        <v>45</v>
      </c>
      <c r="M751" s="5" t="s">
        <v>46</v>
      </c>
      <c r="N751" s="5" t="s">
        <v>591</v>
      </c>
      <c r="O751" s="5" t="s">
        <v>92</v>
      </c>
      <c r="P751" s="5">
        <v>1</v>
      </c>
      <c r="Q751" s="5">
        <v>91</v>
      </c>
      <c r="R751" s="5" t="s">
        <v>8861</v>
      </c>
      <c r="S751" s="68">
        <v>45632000</v>
      </c>
    </row>
    <row r="752" spans="1:19" x14ac:dyDescent="0.25">
      <c r="A752" s="5">
        <v>202782895</v>
      </c>
      <c r="B752" s="5" t="s">
        <v>64</v>
      </c>
      <c r="C752" s="5" t="s">
        <v>127</v>
      </c>
      <c r="D752" s="5" t="s">
        <v>128</v>
      </c>
      <c r="E752" s="58">
        <v>43815</v>
      </c>
      <c r="F752" s="58">
        <v>44330</v>
      </c>
      <c r="G752" s="4" t="s">
        <v>8857</v>
      </c>
      <c r="H752" s="63">
        <v>28</v>
      </c>
      <c r="I752" s="63" t="s">
        <v>62</v>
      </c>
      <c r="J752" s="64">
        <v>0</v>
      </c>
      <c r="K752" s="64" t="s">
        <v>55</v>
      </c>
      <c r="L752" s="5" t="s">
        <v>56</v>
      </c>
      <c r="M752" s="5" t="s">
        <v>46</v>
      </c>
      <c r="N752" s="5" t="s">
        <v>591</v>
      </c>
      <c r="O752" s="5" t="s">
        <v>92</v>
      </c>
      <c r="P752" s="5">
        <v>1</v>
      </c>
      <c r="Q752" s="5">
        <v>92</v>
      </c>
      <c r="R752" s="5" t="s">
        <v>8861</v>
      </c>
      <c r="S752" s="68">
        <v>45632000</v>
      </c>
    </row>
    <row r="753" spans="1:19" x14ac:dyDescent="0.25">
      <c r="A753" s="5">
        <v>202783896</v>
      </c>
      <c r="B753" s="5" t="s">
        <v>64</v>
      </c>
      <c r="C753" s="5" t="s">
        <v>127</v>
      </c>
      <c r="D753" s="5" t="s">
        <v>128</v>
      </c>
      <c r="E753" s="58">
        <v>44228</v>
      </c>
      <c r="F753" s="58">
        <v>44337</v>
      </c>
      <c r="G753" s="4" t="s">
        <v>8857</v>
      </c>
      <c r="H753" s="63">
        <v>31</v>
      </c>
      <c r="I753" s="63" t="s">
        <v>43</v>
      </c>
      <c r="J753" s="64">
        <v>0</v>
      </c>
      <c r="K753" s="64" t="s">
        <v>55</v>
      </c>
      <c r="L753" s="5" t="s">
        <v>56</v>
      </c>
      <c r="M753" s="5" t="s">
        <v>46</v>
      </c>
      <c r="N753" s="5" t="s">
        <v>591</v>
      </c>
      <c r="O753" s="5" t="s">
        <v>92</v>
      </c>
      <c r="P753" s="5">
        <v>1</v>
      </c>
      <c r="Q753" s="5">
        <v>87</v>
      </c>
      <c r="R753" s="5" t="s">
        <v>8861</v>
      </c>
      <c r="S753" s="68">
        <v>45632000</v>
      </c>
    </row>
    <row r="754" spans="1:19" x14ac:dyDescent="0.25">
      <c r="A754" s="5">
        <v>202784897</v>
      </c>
      <c r="B754" s="5" t="s">
        <v>64</v>
      </c>
      <c r="C754" s="5" t="s">
        <v>127</v>
      </c>
      <c r="D754" s="5" t="s">
        <v>128</v>
      </c>
      <c r="E754" s="58">
        <v>43872</v>
      </c>
      <c r="F754" s="58">
        <v>44438</v>
      </c>
      <c r="G754" s="4" t="s">
        <v>8857</v>
      </c>
      <c r="H754" s="63">
        <v>29</v>
      </c>
      <c r="I754" s="63" t="s">
        <v>62</v>
      </c>
      <c r="J754" s="64">
        <v>0</v>
      </c>
      <c r="K754" s="64" t="s">
        <v>55</v>
      </c>
      <c r="L754" s="5" t="s">
        <v>56</v>
      </c>
      <c r="M754" s="5" t="s">
        <v>51</v>
      </c>
      <c r="N754" s="5" t="s">
        <v>591</v>
      </c>
      <c r="O754" s="5" t="s">
        <v>92</v>
      </c>
      <c r="P754" s="5">
        <v>1</v>
      </c>
      <c r="Q754" s="5">
        <v>85</v>
      </c>
      <c r="R754" s="5" t="s">
        <v>8861</v>
      </c>
      <c r="S754" s="68">
        <v>45632000</v>
      </c>
    </row>
    <row r="755" spans="1:19" x14ac:dyDescent="0.25">
      <c r="A755" s="5">
        <v>202785898</v>
      </c>
      <c r="B755" s="5" t="s">
        <v>64</v>
      </c>
      <c r="C755" s="5" t="s">
        <v>127</v>
      </c>
      <c r="D755" s="5" t="s">
        <v>128</v>
      </c>
      <c r="E755" s="58">
        <v>43818</v>
      </c>
      <c r="F755" s="58">
        <v>44447</v>
      </c>
      <c r="G755" s="4" t="s">
        <v>8857</v>
      </c>
      <c r="H755" s="63">
        <v>31</v>
      </c>
      <c r="I755" s="63" t="s">
        <v>43</v>
      </c>
      <c r="J755" s="64">
        <v>0</v>
      </c>
      <c r="K755" s="64" t="s">
        <v>55</v>
      </c>
      <c r="L755" s="5" t="s">
        <v>56</v>
      </c>
      <c r="M755" s="5" t="s">
        <v>46</v>
      </c>
      <c r="N755" s="5" t="s">
        <v>591</v>
      </c>
      <c r="O755" s="5" t="s">
        <v>92</v>
      </c>
      <c r="P755" s="5">
        <v>1</v>
      </c>
      <c r="Q755" s="5">
        <v>78</v>
      </c>
      <c r="R755" s="5" t="s">
        <v>8862</v>
      </c>
      <c r="S755" s="68">
        <v>45632000</v>
      </c>
    </row>
    <row r="756" spans="1:19" x14ac:dyDescent="0.25">
      <c r="A756" s="5">
        <v>202786899</v>
      </c>
      <c r="B756" s="5" t="s">
        <v>57</v>
      </c>
      <c r="C756" s="5" t="s">
        <v>14</v>
      </c>
      <c r="D756" s="5" t="s">
        <v>91</v>
      </c>
      <c r="E756" s="58">
        <v>43763</v>
      </c>
      <c r="F756" s="58">
        <v>43850</v>
      </c>
      <c r="G756" s="4" t="s">
        <v>8856</v>
      </c>
      <c r="H756" s="63">
        <v>22</v>
      </c>
      <c r="I756" s="63" t="s">
        <v>71</v>
      </c>
      <c r="J756" s="64">
        <v>0</v>
      </c>
      <c r="K756" s="64" t="s">
        <v>55</v>
      </c>
      <c r="L756" s="5" t="s">
        <v>56</v>
      </c>
      <c r="M756" s="5" t="s">
        <v>51</v>
      </c>
      <c r="N756" s="5" t="s">
        <v>591</v>
      </c>
      <c r="O756" s="5" t="s">
        <v>92</v>
      </c>
      <c r="P756" s="5">
        <v>1</v>
      </c>
      <c r="Q756" s="5">
        <v>70</v>
      </c>
      <c r="R756" s="5" t="s">
        <v>8862</v>
      </c>
      <c r="S756" s="68">
        <v>45632000</v>
      </c>
    </row>
    <row r="757" spans="1:19" x14ac:dyDescent="0.25">
      <c r="A757" s="5">
        <v>202787900</v>
      </c>
      <c r="B757" s="5" t="s">
        <v>57</v>
      </c>
      <c r="C757" s="5" t="s">
        <v>14</v>
      </c>
      <c r="D757" s="5" t="s">
        <v>91</v>
      </c>
      <c r="E757" s="58">
        <v>43740</v>
      </c>
      <c r="F757" s="58">
        <v>43850</v>
      </c>
      <c r="G757" s="4" t="s">
        <v>8856</v>
      </c>
      <c r="H757" s="63">
        <v>22</v>
      </c>
      <c r="I757" s="63" t="s">
        <v>71</v>
      </c>
      <c r="J757" s="64">
        <v>0</v>
      </c>
      <c r="K757" s="64" t="s">
        <v>55</v>
      </c>
      <c r="L757" s="5" t="s">
        <v>56</v>
      </c>
      <c r="M757" s="5" t="s">
        <v>51</v>
      </c>
      <c r="N757" s="5" t="s">
        <v>591</v>
      </c>
      <c r="O757" s="5" t="s">
        <v>92</v>
      </c>
      <c r="P757" s="5">
        <v>1</v>
      </c>
      <c r="Q757" s="5">
        <v>80</v>
      </c>
      <c r="R757" s="5" t="s">
        <v>8862</v>
      </c>
      <c r="S757" s="68">
        <v>45632000</v>
      </c>
    </row>
    <row r="758" spans="1:19" x14ac:dyDescent="0.25">
      <c r="A758" s="5">
        <v>202788901</v>
      </c>
      <c r="B758" s="5" t="s">
        <v>57</v>
      </c>
      <c r="C758" s="5" t="s">
        <v>14</v>
      </c>
      <c r="D758" s="5" t="s">
        <v>91</v>
      </c>
      <c r="E758" s="58">
        <v>43740</v>
      </c>
      <c r="F758" s="58">
        <v>43860</v>
      </c>
      <c r="G758" s="4" t="s">
        <v>8856</v>
      </c>
      <c r="H758" s="63">
        <v>24</v>
      </c>
      <c r="I758" s="63" t="s">
        <v>71</v>
      </c>
      <c r="J758" s="64">
        <v>0</v>
      </c>
      <c r="K758" s="64" t="s">
        <v>55</v>
      </c>
      <c r="L758" s="5" t="s">
        <v>56</v>
      </c>
      <c r="M758" s="5" t="s">
        <v>46</v>
      </c>
      <c r="N758" s="5" t="s">
        <v>591</v>
      </c>
      <c r="O758" s="5" t="s">
        <v>92</v>
      </c>
      <c r="P758" s="5">
        <v>1</v>
      </c>
      <c r="Q758" s="5">
        <v>100</v>
      </c>
      <c r="R758" s="5" t="s">
        <v>8863</v>
      </c>
      <c r="S758" s="68">
        <v>45632000</v>
      </c>
    </row>
    <row r="759" spans="1:19" x14ac:dyDescent="0.25">
      <c r="A759" s="5">
        <v>202789902</v>
      </c>
      <c r="B759" s="5" t="s">
        <v>57</v>
      </c>
      <c r="C759" s="5" t="s">
        <v>14</v>
      </c>
      <c r="D759" s="5" t="s">
        <v>91</v>
      </c>
      <c r="E759" s="58">
        <v>43801</v>
      </c>
      <c r="F759" s="58">
        <v>43861</v>
      </c>
      <c r="G759" s="4" t="s">
        <v>8856</v>
      </c>
      <c r="H759" s="63">
        <v>26</v>
      </c>
      <c r="I759" s="63" t="s">
        <v>62</v>
      </c>
      <c r="J759" s="64">
        <v>0</v>
      </c>
      <c r="K759" s="64" t="s">
        <v>44</v>
      </c>
      <c r="L759" s="5" t="s">
        <v>75</v>
      </c>
      <c r="M759" s="5" t="s">
        <v>51</v>
      </c>
      <c r="N759" s="5" t="s">
        <v>591</v>
      </c>
      <c r="O759" s="5" t="s">
        <v>92</v>
      </c>
      <c r="P759" s="5">
        <v>1</v>
      </c>
      <c r="Q759" s="5">
        <v>99</v>
      </c>
      <c r="R759" s="5" t="s">
        <v>8863</v>
      </c>
      <c r="S759" s="68">
        <v>45632000</v>
      </c>
    </row>
    <row r="760" spans="1:19" x14ac:dyDescent="0.25">
      <c r="A760" s="5">
        <v>202790903</v>
      </c>
      <c r="B760" s="5" t="s">
        <v>57</v>
      </c>
      <c r="C760" s="5" t="s">
        <v>127</v>
      </c>
      <c r="D760" s="5" t="s">
        <v>128</v>
      </c>
      <c r="E760" s="58">
        <v>43049</v>
      </c>
      <c r="F760" s="58">
        <v>43977</v>
      </c>
      <c r="G760" s="4" t="s">
        <v>8856</v>
      </c>
      <c r="H760" s="63">
        <v>29</v>
      </c>
      <c r="I760" s="63" t="s">
        <v>62</v>
      </c>
      <c r="J760" s="64">
        <v>0</v>
      </c>
      <c r="K760" s="64" t="s">
        <v>55</v>
      </c>
      <c r="L760" s="5" t="s">
        <v>56</v>
      </c>
      <c r="M760" s="5" t="s">
        <v>51</v>
      </c>
      <c r="N760" s="5" t="s">
        <v>591</v>
      </c>
      <c r="O760" s="5" t="s">
        <v>92</v>
      </c>
      <c r="P760" s="5">
        <v>1</v>
      </c>
      <c r="Q760" s="5">
        <v>82</v>
      </c>
      <c r="R760" s="5" t="s">
        <v>8862</v>
      </c>
      <c r="S760" s="68">
        <v>45632000</v>
      </c>
    </row>
    <row r="761" spans="1:19" x14ac:dyDescent="0.25">
      <c r="A761" s="5">
        <v>202791904</v>
      </c>
      <c r="B761" s="5" t="s">
        <v>57</v>
      </c>
      <c r="C761" s="5" t="s">
        <v>127</v>
      </c>
      <c r="D761" s="5" t="s">
        <v>128</v>
      </c>
      <c r="E761" s="58">
        <v>43878</v>
      </c>
      <c r="F761" s="58">
        <v>43984</v>
      </c>
      <c r="G761" s="4" t="s">
        <v>8856</v>
      </c>
      <c r="H761" s="63">
        <v>38</v>
      </c>
      <c r="I761" s="63" t="s">
        <v>69</v>
      </c>
      <c r="J761" s="64">
        <v>0</v>
      </c>
      <c r="K761" s="64" t="s">
        <v>55</v>
      </c>
      <c r="L761" s="5" t="s">
        <v>56</v>
      </c>
      <c r="M761" s="5" t="s">
        <v>46</v>
      </c>
      <c r="N761" s="5" t="s">
        <v>591</v>
      </c>
      <c r="O761" s="5" t="s">
        <v>92</v>
      </c>
      <c r="P761" s="5">
        <v>1</v>
      </c>
      <c r="Q761" s="5">
        <v>72</v>
      </c>
      <c r="R761" s="5" t="s">
        <v>8862</v>
      </c>
      <c r="S761" s="68">
        <v>45632000</v>
      </c>
    </row>
    <row r="762" spans="1:19" x14ac:dyDescent="0.25">
      <c r="A762" s="5">
        <v>202792905</v>
      </c>
      <c r="B762" s="5" t="s">
        <v>57</v>
      </c>
      <c r="C762" s="5" t="s">
        <v>127</v>
      </c>
      <c r="D762" s="5" t="s">
        <v>128</v>
      </c>
      <c r="E762" s="58">
        <v>42387</v>
      </c>
      <c r="F762" s="58">
        <v>44104</v>
      </c>
      <c r="G762" s="4" t="s">
        <v>8856</v>
      </c>
      <c r="H762" s="63">
        <v>32</v>
      </c>
      <c r="I762" s="63" t="s">
        <v>43</v>
      </c>
      <c r="J762" s="64">
        <v>0</v>
      </c>
      <c r="K762" s="64" t="s">
        <v>55</v>
      </c>
      <c r="L762" s="5" t="s">
        <v>56</v>
      </c>
      <c r="M762" s="5" t="s">
        <v>46</v>
      </c>
      <c r="N762" s="5" t="s">
        <v>591</v>
      </c>
      <c r="O762" s="5" t="s">
        <v>92</v>
      </c>
      <c r="P762" s="5">
        <v>1</v>
      </c>
      <c r="Q762" s="5">
        <v>86</v>
      </c>
      <c r="R762" s="5" t="s">
        <v>8861</v>
      </c>
      <c r="S762" s="68">
        <v>45632000</v>
      </c>
    </row>
    <row r="763" spans="1:19" x14ac:dyDescent="0.25">
      <c r="A763" s="5">
        <v>202793906</v>
      </c>
      <c r="B763" s="5" t="s">
        <v>57</v>
      </c>
      <c r="C763" s="5" t="s">
        <v>127</v>
      </c>
      <c r="D763" s="5" t="s">
        <v>128</v>
      </c>
      <c r="E763" s="58">
        <v>43746</v>
      </c>
      <c r="F763" s="58">
        <v>44111</v>
      </c>
      <c r="G763" s="4" t="s">
        <v>8856</v>
      </c>
      <c r="H763" s="63">
        <v>30</v>
      </c>
      <c r="I763" s="63" t="s">
        <v>62</v>
      </c>
      <c r="J763" s="64">
        <v>0</v>
      </c>
      <c r="K763" s="64" t="s">
        <v>44</v>
      </c>
      <c r="L763" s="5" t="s">
        <v>102</v>
      </c>
      <c r="M763" s="5" t="s">
        <v>46</v>
      </c>
      <c r="N763" s="5" t="s">
        <v>591</v>
      </c>
      <c r="O763" s="5" t="s">
        <v>92</v>
      </c>
      <c r="P763" s="5">
        <v>1</v>
      </c>
      <c r="Q763" s="5">
        <v>83</v>
      </c>
      <c r="R763" s="5" t="s">
        <v>8862</v>
      </c>
      <c r="S763" s="68">
        <v>45632000</v>
      </c>
    </row>
    <row r="764" spans="1:19" x14ac:dyDescent="0.25">
      <c r="A764" s="5">
        <v>202794907</v>
      </c>
      <c r="B764" s="5" t="s">
        <v>57</v>
      </c>
      <c r="C764" s="5" t="s">
        <v>127</v>
      </c>
      <c r="D764" s="5" t="s">
        <v>128</v>
      </c>
      <c r="E764" s="58">
        <v>43774</v>
      </c>
      <c r="F764" s="58">
        <v>44139</v>
      </c>
      <c r="G764" s="4" t="s">
        <v>8856</v>
      </c>
      <c r="H764" s="63">
        <v>28</v>
      </c>
      <c r="I764" s="63" t="s">
        <v>62</v>
      </c>
      <c r="J764" s="64">
        <v>0</v>
      </c>
      <c r="K764" s="64" t="s">
        <v>44</v>
      </c>
      <c r="L764" s="5" t="s">
        <v>102</v>
      </c>
      <c r="M764" s="5" t="s">
        <v>46</v>
      </c>
      <c r="N764" s="5" t="s">
        <v>591</v>
      </c>
      <c r="O764" s="5" t="s">
        <v>92</v>
      </c>
      <c r="P764" s="5">
        <v>1</v>
      </c>
      <c r="Q764" s="5">
        <v>77</v>
      </c>
      <c r="R764" s="5" t="s">
        <v>8862</v>
      </c>
      <c r="S764" s="68">
        <v>45632000</v>
      </c>
    </row>
    <row r="765" spans="1:19" x14ac:dyDescent="0.25">
      <c r="A765" s="5">
        <v>202795908</v>
      </c>
      <c r="B765" s="5" t="s">
        <v>57</v>
      </c>
      <c r="C765" s="5" t="s">
        <v>127</v>
      </c>
      <c r="D765" s="5" t="s">
        <v>128</v>
      </c>
      <c r="E765" s="58">
        <v>43801</v>
      </c>
      <c r="F765" s="58">
        <v>44166</v>
      </c>
      <c r="G765" s="4" t="s">
        <v>8856</v>
      </c>
      <c r="H765" s="63">
        <v>29</v>
      </c>
      <c r="I765" s="63" t="s">
        <v>62</v>
      </c>
      <c r="J765" s="64">
        <v>0</v>
      </c>
      <c r="K765" s="64" t="s">
        <v>44</v>
      </c>
      <c r="L765" s="5" t="s">
        <v>102</v>
      </c>
      <c r="M765" s="5" t="s">
        <v>51</v>
      </c>
      <c r="N765" s="5" t="s">
        <v>591</v>
      </c>
      <c r="O765" s="5" t="s">
        <v>92</v>
      </c>
      <c r="P765" s="5">
        <v>1</v>
      </c>
      <c r="Q765" s="5">
        <v>80</v>
      </c>
      <c r="R765" s="5" t="s">
        <v>8862</v>
      </c>
      <c r="S765" s="68">
        <v>45632000</v>
      </c>
    </row>
    <row r="766" spans="1:19" x14ac:dyDescent="0.25">
      <c r="A766" s="5">
        <v>202796909</v>
      </c>
      <c r="B766" s="5" t="s">
        <v>57</v>
      </c>
      <c r="C766" s="5" t="s">
        <v>127</v>
      </c>
      <c r="D766" s="5" t="s">
        <v>128</v>
      </c>
      <c r="E766" s="58">
        <v>43801</v>
      </c>
      <c r="F766" s="58">
        <v>44166</v>
      </c>
      <c r="G766" s="4" t="s">
        <v>8856</v>
      </c>
      <c r="H766" s="63">
        <v>35</v>
      </c>
      <c r="I766" s="63" t="s">
        <v>43</v>
      </c>
      <c r="J766" s="64">
        <v>0</v>
      </c>
      <c r="K766" s="64" t="s">
        <v>44</v>
      </c>
      <c r="L766" s="5" t="s">
        <v>102</v>
      </c>
      <c r="M766" s="5" t="s">
        <v>51</v>
      </c>
      <c r="N766" s="5" t="s">
        <v>591</v>
      </c>
      <c r="O766" s="5" t="s">
        <v>92</v>
      </c>
      <c r="P766" s="5">
        <v>1</v>
      </c>
      <c r="Q766" s="5">
        <v>84</v>
      </c>
      <c r="R766" s="5" t="s">
        <v>8862</v>
      </c>
      <c r="S766" s="68">
        <v>45632000</v>
      </c>
    </row>
    <row r="767" spans="1:19" x14ac:dyDescent="0.25">
      <c r="A767" s="5">
        <v>202797910</v>
      </c>
      <c r="B767" s="5" t="s">
        <v>57</v>
      </c>
      <c r="C767" s="5" t="s">
        <v>127</v>
      </c>
      <c r="D767" s="5" t="s">
        <v>128</v>
      </c>
      <c r="E767" s="58">
        <v>43850</v>
      </c>
      <c r="F767" s="58">
        <v>44215</v>
      </c>
      <c r="G767" s="4" t="s">
        <v>8857</v>
      </c>
      <c r="H767" s="63">
        <v>27</v>
      </c>
      <c r="I767" s="63" t="s">
        <v>62</v>
      </c>
      <c r="J767" s="64">
        <v>0</v>
      </c>
      <c r="K767" s="64" t="s">
        <v>44</v>
      </c>
      <c r="L767" s="5" t="s">
        <v>102</v>
      </c>
      <c r="M767" s="5" t="s">
        <v>46</v>
      </c>
      <c r="N767" s="5" t="s">
        <v>591</v>
      </c>
      <c r="O767" s="5" t="s">
        <v>92</v>
      </c>
      <c r="P767" s="5">
        <v>1</v>
      </c>
      <c r="Q767" s="5">
        <v>95</v>
      </c>
      <c r="R767" s="5" t="s">
        <v>8863</v>
      </c>
      <c r="S767" s="68">
        <v>45632000</v>
      </c>
    </row>
    <row r="768" spans="1:19" x14ac:dyDescent="0.25">
      <c r="A768" s="5">
        <v>202798911</v>
      </c>
      <c r="B768" s="5" t="s">
        <v>57</v>
      </c>
      <c r="C768" s="5" t="s">
        <v>127</v>
      </c>
      <c r="D768" s="5" t="s">
        <v>128</v>
      </c>
      <c r="E768" s="58">
        <v>43801</v>
      </c>
      <c r="F768" s="58">
        <v>44474</v>
      </c>
      <c r="G768" s="4" t="s">
        <v>8857</v>
      </c>
      <c r="H768" s="63">
        <v>33</v>
      </c>
      <c r="I768" s="63" t="s">
        <v>43</v>
      </c>
      <c r="J768" s="64">
        <v>0</v>
      </c>
      <c r="K768" s="64" t="s">
        <v>55</v>
      </c>
      <c r="L768" s="5" t="s">
        <v>56</v>
      </c>
      <c r="M768" s="5" t="s">
        <v>46</v>
      </c>
      <c r="N768" s="5" t="s">
        <v>591</v>
      </c>
      <c r="O768" s="5" t="s">
        <v>92</v>
      </c>
      <c r="P768" s="5">
        <v>1</v>
      </c>
      <c r="Q768" s="5">
        <v>83</v>
      </c>
      <c r="R768" s="5" t="s">
        <v>8862</v>
      </c>
      <c r="S768" s="68">
        <v>45632000</v>
      </c>
    </row>
    <row r="769" spans="1:19" x14ac:dyDescent="0.25">
      <c r="A769" s="5">
        <v>202799912</v>
      </c>
      <c r="B769" s="5" t="s">
        <v>57</v>
      </c>
      <c r="C769" s="5" t="s">
        <v>127</v>
      </c>
      <c r="D769" s="5" t="s">
        <v>128</v>
      </c>
      <c r="E769" s="58">
        <v>41045</v>
      </c>
      <c r="F769" s="58">
        <v>44515</v>
      </c>
      <c r="G769" s="4" t="s">
        <v>8857</v>
      </c>
      <c r="H769" s="63">
        <v>45</v>
      </c>
      <c r="I769" s="63" t="s">
        <v>69</v>
      </c>
      <c r="J769" s="64">
        <v>0</v>
      </c>
      <c r="K769" s="64" t="s">
        <v>44</v>
      </c>
      <c r="L769" s="5" t="s">
        <v>102</v>
      </c>
      <c r="M769" s="5" t="s">
        <v>46</v>
      </c>
      <c r="N769" s="5" t="s">
        <v>591</v>
      </c>
      <c r="O769" s="5" t="s">
        <v>92</v>
      </c>
      <c r="P769" s="5">
        <v>1</v>
      </c>
      <c r="Q769" s="5">
        <v>75</v>
      </c>
      <c r="R769" s="5" t="s">
        <v>8862</v>
      </c>
      <c r="S769" s="68">
        <v>45632000</v>
      </c>
    </row>
    <row r="770" spans="1:19" x14ac:dyDescent="0.25">
      <c r="A770" s="5">
        <v>202800913</v>
      </c>
      <c r="B770" s="5" t="s">
        <v>57</v>
      </c>
      <c r="C770" s="5" t="s">
        <v>127</v>
      </c>
      <c r="D770" s="5" t="s">
        <v>128</v>
      </c>
      <c r="E770" s="58">
        <v>43735</v>
      </c>
      <c r="F770" s="58">
        <v>44587</v>
      </c>
      <c r="G770" s="4" t="s">
        <v>8858</v>
      </c>
      <c r="H770" s="63">
        <v>34</v>
      </c>
      <c r="I770" s="63" t="s">
        <v>43</v>
      </c>
      <c r="J770" s="64">
        <v>0</v>
      </c>
      <c r="K770" s="64" t="s">
        <v>55</v>
      </c>
      <c r="L770" s="5" t="s">
        <v>56</v>
      </c>
      <c r="M770" s="5" t="s">
        <v>51</v>
      </c>
      <c r="N770" s="5" t="s">
        <v>591</v>
      </c>
      <c r="O770" s="5" t="s">
        <v>92</v>
      </c>
      <c r="P770" s="5">
        <v>1</v>
      </c>
      <c r="Q770" s="5">
        <v>91</v>
      </c>
      <c r="R770" s="5" t="s">
        <v>8861</v>
      </c>
      <c r="S770" s="68">
        <v>45632000</v>
      </c>
    </row>
    <row r="771" spans="1:19" x14ac:dyDescent="0.25">
      <c r="A771" s="5">
        <v>202801914</v>
      </c>
      <c r="B771" s="5" t="s">
        <v>57</v>
      </c>
      <c r="C771" s="5" t="s">
        <v>127</v>
      </c>
      <c r="D771" s="5" t="s">
        <v>128</v>
      </c>
      <c r="E771" s="58">
        <v>43742</v>
      </c>
      <c r="F771" s="58">
        <v>44654</v>
      </c>
      <c r="G771" s="4" t="s">
        <v>8858</v>
      </c>
      <c r="H771" s="63">
        <v>40</v>
      </c>
      <c r="I771" s="63" t="s">
        <v>69</v>
      </c>
      <c r="J771" s="64">
        <v>0</v>
      </c>
      <c r="K771" s="64" t="s">
        <v>44</v>
      </c>
      <c r="L771" s="5" t="s">
        <v>102</v>
      </c>
      <c r="M771" s="5" t="s">
        <v>46</v>
      </c>
      <c r="N771" s="5" t="s">
        <v>591</v>
      </c>
      <c r="O771" s="5" t="s">
        <v>92</v>
      </c>
      <c r="P771" s="5">
        <v>1</v>
      </c>
      <c r="Q771" s="5">
        <v>73</v>
      </c>
      <c r="R771" s="5" t="s">
        <v>8862</v>
      </c>
      <c r="S771" s="68">
        <v>45632000</v>
      </c>
    </row>
    <row r="772" spans="1:19" x14ac:dyDescent="0.25">
      <c r="A772" s="5">
        <v>202802915</v>
      </c>
      <c r="B772" s="5" t="s">
        <v>89</v>
      </c>
      <c r="C772" s="5" t="s">
        <v>127</v>
      </c>
      <c r="D772" s="5" t="s">
        <v>128</v>
      </c>
      <c r="E772" s="58">
        <v>43760</v>
      </c>
      <c r="F772" s="58">
        <v>44125</v>
      </c>
      <c r="G772" s="4" t="s">
        <v>8856</v>
      </c>
      <c r="H772" s="63">
        <v>38</v>
      </c>
      <c r="I772" s="63" t="s">
        <v>69</v>
      </c>
      <c r="J772" s="64">
        <v>0</v>
      </c>
      <c r="K772" s="64" t="s">
        <v>44</v>
      </c>
      <c r="L772" s="5" t="s">
        <v>102</v>
      </c>
      <c r="M772" s="5" t="s">
        <v>46</v>
      </c>
      <c r="N772" s="5" t="s">
        <v>591</v>
      </c>
      <c r="O772" s="5" t="s">
        <v>92</v>
      </c>
      <c r="P772" s="5">
        <v>1</v>
      </c>
      <c r="Q772" s="5">
        <v>76</v>
      </c>
      <c r="R772" s="5" t="s">
        <v>8862</v>
      </c>
      <c r="S772" s="68">
        <v>45632000</v>
      </c>
    </row>
    <row r="773" spans="1:19" x14ac:dyDescent="0.25">
      <c r="A773" s="5">
        <v>202803916</v>
      </c>
      <c r="B773" s="5" t="s">
        <v>89</v>
      </c>
      <c r="C773" s="5" t="s">
        <v>127</v>
      </c>
      <c r="D773" s="5" t="s">
        <v>128</v>
      </c>
      <c r="E773" s="58">
        <v>43748</v>
      </c>
      <c r="F773" s="58">
        <v>44295</v>
      </c>
      <c r="G773" s="4" t="s">
        <v>8857</v>
      </c>
      <c r="H773" s="63">
        <v>31</v>
      </c>
      <c r="I773" s="63" t="s">
        <v>43</v>
      </c>
      <c r="J773" s="64">
        <v>0</v>
      </c>
      <c r="K773" s="64" t="s">
        <v>44</v>
      </c>
      <c r="L773" s="5" t="s">
        <v>45</v>
      </c>
      <c r="M773" s="5" t="s">
        <v>46</v>
      </c>
      <c r="N773" s="5" t="s">
        <v>591</v>
      </c>
      <c r="O773" s="5" t="s">
        <v>92</v>
      </c>
      <c r="P773" s="5">
        <v>1</v>
      </c>
      <c r="Q773" s="5">
        <v>91</v>
      </c>
      <c r="R773" s="5" t="s">
        <v>8861</v>
      </c>
      <c r="S773" s="68">
        <v>45632000</v>
      </c>
    </row>
    <row r="774" spans="1:19" x14ac:dyDescent="0.25">
      <c r="A774" s="5">
        <v>202804917</v>
      </c>
      <c r="B774" s="5" t="s">
        <v>89</v>
      </c>
      <c r="C774" s="5" t="s">
        <v>127</v>
      </c>
      <c r="D774" s="5" t="s">
        <v>128</v>
      </c>
      <c r="E774" s="58">
        <v>44144</v>
      </c>
      <c r="F774" s="58">
        <v>44390</v>
      </c>
      <c r="G774" s="4" t="s">
        <v>8857</v>
      </c>
      <c r="H774" s="63">
        <v>28</v>
      </c>
      <c r="I774" s="63" t="s">
        <v>62</v>
      </c>
      <c r="J774" s="64">
        <v>0</v>
      </c>
      <c r="K774" s="64" t="s">
        <v>55</v>
      </c>
      <c r="L774" s="5" t="s">
        <v>56</v>
      </c>
      <c r="M774" s="5" t="s">
        <v>46</v>
      </c>
      <c r="N774" s="5" t="s">
        <v>591</v>
      </c>
      <c r="O774" s="5" t="s">
        <v>92</v>
      </c>
      <c r="P774" s="5">
        <v>1</v>
      </c>
      <c r="Q774" s="5">
        <v>75</v>
      </c>
      <c r="R774" s="5" t="s">
        <v>8862</v>
      </c>
      <c r="S774" s="68">
        <v>45632000</v>
      </c>
    </row>
    <row r="775" spans="1:19" x14ac:dyDescent="0.25">
      <c r="A775" s="5">
        <v>202805918</v>
      </c>
      <c r="B775" s="5" t="s">
        <v>89</v>
      </c>
      <c r="C775" s="5" t="s">
        <v>127</v>
      </c>
      <c r="D775" s="5" t="s">
        <v>128</v>
      </c>
      <c r="E775" s="58">
        <v>43763</v>
      </c>
      <c r="F775" s="58">
        <v>44651</v>
      </c>
      <c r="G775" s="4" t="s">
        <v>8858</v>
      </c>
      <c r="H775" s="63">
        <v>38</v>
      </c>
      <c r="I775" s="63" t="s">
        <v>69</v>
      </c>
      <c r="J775" s="64">
        <v>0</v>
      </c>
      <c r="K775" s="64" t="s">
        <v>55</v>
      </c>
      <c r="L775" s="5" t="s">
        <v>56</v>
      </c>
      <c r="M775" s="5" t="s">
        <v>51</v>
      </c>
      <c r="N775" s="5" t="s">
        <v>591</v>
      </c>
      <c r="O775" s="5" t="s">
        <v>92</v>
      </c>
      <c r="P775" s="5">
        <v>1</v>
      </c>
      <c r="Q775" s="5">
        <v>71</v>
      </c>
      <c r="R775" s="5" t="s">
        <v>8862</v>
      </c>
      <c r="S775" s="68">
        <v>45632000</v>
      </c>
    </row>
    <row r="776" spans="1:19" x14ac:dyDescent="0.25">
      <c r="A776" s="5">
        <v>202806919</v>
      </c>
      <c r="B776" s="5" t="s">
        <v>74</v>
      </c>
      <c r="C776" s="5" t="s">
        <v>127</v>
      </c>
      <c r="D776" s="5" t="s">
        <v>128</v>
      </c>
      <c r="E776" s="58">
        <v>43735</v>
      </c>
      <c r="F776" s="58">
        <v>43916</v>
      </c>
      <c r="G776" s="4" t="s">
        <v>8856</v>
      </c>
      <c r="H776" s="63">
        <v>49</v>
      </c>
      <c r="I776" s="63" t="s">
        <v>59</v>
      </c>
      <c r="J776" s="64">
        <v>0</v>
      </c>
      <c r="K776" s="64" t="s">
        <v>44</v>
      </c>
      <c r="L776" s="5" t="s">
        <v>45</v>
      </c>
      <c r="M776" s="5" t="s">
        <v>51</v>
      </c>
      <c r="N776" s="5" t="s">
        <v>591</v>
      </c>
      <c r="O776" s="5" t="s">
        <v>92</v>
      </c>
      <c r="P776" s="5">
        <v>1</v>
      </c>
      <c r="Q776" s="5">
        <v>95</v>
      </c>
      <c r="R776" s="5" t="s">
        <v>8863</v>
      </c>
      <c r="S776" s="68">
        <v>45632000</v>
      </c>
    </row>
    <row r="777" spans="1:19" x14ac:dyDescent="0.25">
      <c r="A777" s="5">
        <v>202807920</v>
      </c>
      <c r="B777" s="5" t="s">
        <v>74</v>
      </c>
      <c r="C777" s="5" t="s">
        <v>127</v>
      </c>
      <c r="D777" s="5" t="s">
        <v>128</v>
      </c>
      <c r="E777" s="58">
        <v>43735</v>
      </c>
      <c r="F777" s="58">
        <v>43951</v>
      </c>
      <c r="G777" s="4" t="s">
        <v>8856</v>
      </c>
      <c r="H777" s="63">
        <v>34</v>
      </c>
      <c r="I777" s="63" t="s">
        <v>43</v>
      </c>
      <c r="J777" s="64">
        <v>0</v>
      </c>
      <c r="K777" s="64" t="s">
        <v>55</v>
      </c>
      <c r="L777" s="5" t="s">
        <v>56</v>
      </c>
      <c r="M777" s="5" t="s">
        <v>51</v>
      </c>
      <c r="N777" s="5" t="s">
        <v>591</v>
      </c>
      <c r="O777" s="5" t="s">
        <v>92</v>
      </c>
      <c r="P777" s="5">
        <v>1</v>
      </c>
      <c r="Q777" s="5">
        <v>76</v>
      </c>
      <c r="R777" s="5" t="s">
        <v>8862</v>
      </c>
      <c r="S777" s="68">
        <v>45632000</v>
      </c>
    </row>
    <row r="778" spans="1:19" x14ac:dyDescent="0.25">
      <c r="A778" s="5">
        <v>202808921</v>
      </c>
      <c r="B778" s="5" t="s">
        <v>74</v>
      </c>
      <c r="C778" s="5" t="s">
        <v>127</v>
      </c>
      <c r="D778" s="5" t="s">
        <v>128</v>
      </c>
      <c r="E778" s="58">
        <v>43731</v>
      </c>
      <c r="F778" s="58">
        <v>44096</v>
      </c>
      <c r="G778" s="4" t="s">
        <v>8856</v>
      </c>
      <c r="H778" s="63">
        <v>32</v>
      </c>
      <c r="I778" s="63" t="s">
        <v>43</v>
      </c>
      <c r="J778" s="64">
        <v>0</v>
      </c>
      <c r="K778" s="64" t="s">
        <v>44</v>
      </c>
      <c r="L778" s="5" t="s">
        <v>102</v>
      </c>
      <c r="M778" s="5" t="s">
        <v>46</v>
      </c>
      <c r="N778" s="5" t="s">
        <v>591</v>
      </c>
      <c r="O778" s="5" t="s">
        <v>92</v>
      </c>
      <c r="P778" s="5">
        <v>1</v>
      </c>
      <c r="Q778" s="5">
        <v>98</v>
      </c>
      <c r="R778" s="5" t="s">
        <v>8863</v>
      </c>
      <c r="S778" s="68">
        <v>45632000</v>
      </c>
    </row>
    <row r="779" spans="1:19" x14ac:dyDescent="0.25">
      <c r="A779" s="5">
        <v>202809922</v>
      </c>
      <c r="B779" s="5" t="s">
        <v>74</v>
      </c>
      <c r="C779" s="5" t="s">
        <v>127</v>
      </c>
      <c r="D779" s="5" t="s">
        <v>128</v>
      </c>
      <c r="E779" s="58">
        <v>43735</v>
      </c>
      <c r="F779" s="58">
        <v>44104</v>
      </c>
      <c r="G779" s="4" t="s">
        <v>8856</v>
      </c>
      <c r="H779" s="63">
        <v>30</v>
      </c>
      <c r="I779" s="63" t="s">
        <v>62</v>
      </c>
      <c r="J779" s="64">
        <v>0</v>
      </c>
      <c r="K779" s="64" t="s">
        <v>55</v>
      </c>
      <c r="L779" s="5" t="s">
        <v>56</v>
      </c>
      <c r="M779" s="5" t="s">
        <v>46</v>
      </c>
      <c r="N779" s="5" t="s">
        <v>591</v>
      </c>
      <c r="O779" s="5" t="s">
        <v>92</v>
      </c>
      <c r="P779" s="5">
        <v>1</v>
      </c>
      <c r="Q779" s="5">
        <v>80</v>
      </c>
      <c r="R779" s="5" t="s">
        <v>8862</v>
      </c>
      <c r="S779" s="68">
        <v>45632000</v>
      </c>
    </row>
    <row r="780" spans="1:19" x14ac:dyDescent="0.25">
      <c r="A780" s="5">
        <v>202810923</v>
      </c>
      <c r="B780" s="5" t="s">
        <v>74</v>
      </c>
      <c r="C780" s="5" t="s">
        <v>127</v>
      </c>
      <c r="D780" s="5" t="s">
        <v>128</v>
      </c>
      <c r="E780" s="58">
        <v>43832</v>
      </c>
      <c r="F780" s="58">
        <v>44197</v>
      </c>
      <c r="G780" s="4" t="s">
        <v>8857</v>
      </c>
      <c r="H780" s="63">
        <v>37</v>
      </c>
      <c r="I780" s="63" t="s">
        <v>69</v>
      </c>
      <c r="J780" s="64">
        <v>0</v>
      </c>
      <c r="K780" s="64" t="s">
        <v>44</v>
      </c>
      <c r="L780" s="5" t="s">
        <v>102</v>
      </c>
      <c r="M780" s="5" t="s">
        <v>46</v>
      </c>
      <c r="N780" s="5" t="s">
        <v>591</v>
      </c>
      <c r="O780" s="5" t="s">
        <v>92</v>
      </c>
      <c r="P780" s="5">
        <v>1</v>
      </c>
      <c r="Q780" s="5">
        <v>97</v>
      </c>
      <c r="R780" s="5" t="s">
        <v>8863</v>
      </c>
      <c r="S780" s="68">
        <v>45632000</v>
      </c>
    </row>
    <row r="781" spans="1:19" x14ac:dyDescent="0.25">
      <c r="A781" s="5">
        <v>202811924</v>
      </c>
      <c r="B781" s="5" t="s">
        <v>74</v>
      </c>
      <c r="C781" s="5" t="s">
        <v>127</v>
      </c>
      <c r="D781" s="5" t="s">
        <v>128</v>
      </c>
      <c r="E781" s="58">
        <v>43717</v>
      </c>
      <c r="F781" s="58">
        <v>44253</v>
      </c>
      <c r="G781" s="4" t="s">
        <v>8857</v>
      </c>
      <c r="H781" s="63">
        <v>31</v>
      </c>
      <c r="I781" s="63" t="s">
        <v>43</v>
      </c>
      <c r="J781" s="64">
        <v>0</v>
      </c>
      <c r="K781" s="64" t="s">
        <v>55</v>
      </c>
      <c r="L781" s="5" t="s">
        <v>56</v>
      </c>
      <c r="M781" s="5" t="s">
        <v>46</v>
      </c>
      <c r="N781" s="5" t="s">
        <v>591</v>
      </c>
      <c r="O781" s="5" t="s">
        <v>92</v>
      </c>
      <c r="P781" s="5">
        <v>1</v>
      </c>
      <c r="Q781" s="5">
        <v>100</v>
      </c>
      <c r="R781" s="5" t="s">
        <v>8863</v>
      </c>
      <c r="S781" s="68">
        <v>45632000</v>
      </c>
    </row>
    <row r="782" spans="1:19" x14ac:dyDescent="0.25">
      <c r="A782" s="5">
        <v>202812925</v>
      </c>
      <c r="B782" s="5" t="s">
        <v>74</v>
      </c>
      <c r="C782" s="5" t="s">
        <v>127</v>
      </c>
      <c r="D782" s="5" t="s">
        <v>128</v>
      </c>
      <c r="E782" s="58">
        <v>43353</v>
      </c>
      <c r="F782" s="58">
        <v>44448</v>
      </c>
      <c r="G782" s="4" t="s">
        <v>8857</v>
      </c>
      <c r="H782" s="63">
        <v>35</v>
      </c>
      <c r="I782" s="63" t="s">
        <v>43</v>
      </c>
      <c r="J782" s="64">
        <v>0</v>
      </c>
      <c r="K782" s="64" t="s">
        <v>44</v>
      </c>
      <c r="L782" s="5" t="s">
        <v>102</v>
      </c>
      <c r="M782" s="5" t="s">
        <v>46</v>
      </c>
      <c r="N782" s="5" t="s">
        <v>591</v>
      </c>
      <c r="O782" s="5" t="s">
        <v>92</v>
      </c>
      <c r="P782" s="5">
        <v>1</v>
      </c>
      <c r="Q782" s="5">
        <v>87</v>
      </c>
      <c r="R782" s="5" t="s">
        <v>8861</v>
      </c>
      <c r="S782" s="68">
        <v>45632000</v>
      </c>
    </row>
    <row r="783" spans="1:19" x14ac:dyDescent="0.25">
      <c r="A783" s="5">
        <v>202813926</v>
      </c>
      <c r="B783" s="5" t="s">
        <v>74</v>
      </c>
      <c r="C783" s="5" t="s">
        <v>127</v>
      </c>
      <c r="D783" s="5" t="s">
        <v>128</v>
      </c>
      <c r="E783" s="58">
        <v>43731</v>
      </c>
      <c r="F783" s="58">
        <v>44461</v>
      </c>
      <c r="G783" s="4" t="s">
        <v>8857</v>
      </c>
      <c r="H783" s="63">
        <v>27</v>
      </c>
      <c r="I783" s="63" t="s">
        <v>62</v>
      </c>
      <c r="J783" s="64">
        <v>0</v>
      </c>
      <c r="K783" s="64" t="s">
        <v>44</v>
      </c>
      <c r="L783" s="5" t="s">
        <v>102</v>
      </c>
      <c r="M783" s="5" t="s">
        <v>46</v>
      </c>
      <c r="N783" s="5" t="s">
        <v>591</v>
      </c>
      <c r="O783" s="5" t="s">
        <v>92</v>
      </c>
      <c r="P783" s="5">
        <v>1</v>
      </c>
      <c r="Q783" s="5">
        <v>95</v>
      </c>
      <c r="R783" s="5" t="s">
        <v>8863</v>
      </c>
      <c r="S783" s="68">
        <v>45632000</v>
      </c>
    </row>
    <row r="784" spans="1:19" x14ac:dyDescent="0.25">
      <c r="A784" s="5">
        <v>202814927</v>
      </c>
      <c r="B784" s="5" t="s">
        <v>74</v>
      </c>
      <c r="C784" s="5" t="s">
        <v>127</v>
      </c>
      <c r="D784" s="5" t="s">
        <v>128</v>
      </c>
      <c r="E784" s="58">
        <v>44182</v>
      </c>
      <c r="F784" s="58">
        <v>44613</v>
      </c>
      <c r="G784" s="4" t="s">
        <v>8858</v>
      </c>
      <c r="H784" s="63">
        <v>36</v>
      </c>
      <c r="I784" s="63" t="s">
        <v>69</v>
      </c>
      <c r="J784" s="64">
        <v>0</v>
      </c>
      <c r="K784" s="64" t="s">
        <v>55</v>
      </c>
      <c r="L784" s="5" t="s">
        <v>56</v>
      </c>
      <c r="M784" s="5" t="s">
        <v>46</v>
      </c>
      <c r="N784" s="5" t="s">
        <v>591</v>
      </c>
      <c r="O784" s="5" t="s">
        <v>92</v>
      </c>
      <c r="P784" s="5">
        <v>1</v>
      </c>
      <c r="Q784" s="5">
        <v>73</v>
      </c>
      <c r="R784" s="5" t="s">
        <v>8862</v>
      </c>
      <c r="S784" s="68">
        <v>45632000</v>
      </c>
    </row>
    <row r="785" spans="1:19" x14ac:dyDescent="0.25">
      <c r="A785" s="5">
        <v>202815928</v>
      </c>
      <c r="B785" s="5" t="s">
        <v>74</v>
      </c>
      <c r="C785" s="5" t="s">
        <v>127</v>
      </c>
      <c r="D785" s="5" t="s">
        <v>128</v>
      </c>
      <c r="E785" s="58">
        <v>43720</v>
      </c>
      <c r="F785" s="58">
        <v>44631</v>
      </c>
      <c r="G785" s="4" t="s">
        <v>8858</v>
      </c>
      <c r="H785" s="63">
        <v>30</v>
      </c>
      <c r="I785" s="63" t="s">
        <v>62</v>
      </c>
      <c r="J785" s="64">
        <v>0</v>
      </c>
      <c r="K785" s="64" t="s">
        <v>44</v>
      </c>
      <c r="L785" s="5" t="s">
        <v>102</v>
      </c>
      <c r="M785" s="5" t="s">
        <v>46</v>
      </c>
      <c r="N785" s="5" t="s">
        <v>591</v>
      </c>
      <c r="O785" s="5" t="s">
        <v>92</v>
      </c>
      <c r="P785" s="5">
        <v>1</v>
      </c>
      <c r="Q785" s="5">
        <v>70</v>
      </c>
      <c r="R785" s="5" t="s">
        <v>8862</v>
      </c>
      <c r="S785" s="68">
        <v>45632000</v>
      </c>
    </row>
    <row r="786" spans="1:19" x14ac:dyDescent="0.25">
      <c r="A786" s="5">
        <v>202816929</v>
      </c>
      <c r="B786" s="5" t="s">
        <v>72</v>
      </c>
      <c r="C786" s="5" t="s">
        <v>127</v>
      </c>
      <c r="D786" s="5" t="s">
        <v>128</v>
      </c>
      <c r="E786" s="58">
        <v>43733</v>
      </c>
      <c r="F786" s="58">
        <v>44279</v>
      </c>
      <c r="G786" s="4" t="s">
        <v>8857</v>
      </c>
      <c r="H786" s="63">
        <v>38</v>
      </c>
      <c r="I786" s="63" t="s">
        <v>69</v>
      </c>
      <c r="J786" s="64">
        <v>0</v>
      </c>
      <c r="K786" s="64" t="s">
        <v>44</v>
      </c>
      <c r="L786" s="5" t="s">
        <v>45</v>
      </c>
      <c r="M786" s="5" t="s">
        <v>46</v>
      </c>
      <c r="N786" s="5" t="s">
        <v>591</v>
      </c>
      <c r="O786" s="5" t="s">
        <v>92</v>
      </c>
      <c r="P786" s="5">
        <v>1</v>
      </c>
      <c r="Q786" s="5">
        <v>89</v>
      </c>
      <c r="R786" s="5" t="s">
        <v>8861</v>
      </c>
      <c r="S786" s="68">
        <v>45632000</v>
      </c>
    </row>
    <row r="787" spans="1:19" x14ac:dyDescent="0.25">
      <c r="A787" s="5">
        <v>202817930</v>
      </c>
      <c r="B787" s="5" t="s">
        <v>72</v>
      </c>
      <c r="C787" s="5" t="s">
        <v>127</v>
      </c>
      <c r="D787" s="5" t="s">
        <v>128</v>
      </c>
      <c r="E787" s="58">
        <v>43739</v>
      </c>
      <c r="F787" s="58">
        <v>44477</v>
      </c>
      <c r="G787" s="4" t="s">
        <v>8857</v>
      </c>
      <c r="H787" s="63">
        <v>27</v>
      </c>
      <c r="I787" s="63" t="s">
        <v>62</v>
      </c>
      <c r="J787" s="64">
        <v>0</v>
      </c>
      <c r="K787" s="64" t="s">
        <v>55</v>
      </c>
      <c r="L787" s="5" t="s">
        <v>56</v>
      </c>
      <c r="M787" s="5" t="s">
        <v>51</v>
      </c>
      <c r="N787" s="5" t="s">
        <v>591</v>
      </c>
      <c r="O787" s="5" t="s">
        <v>92</v>
      </c>
      <c r="P787" s="5">
        <v>1</v>
      </c>
      <c r="Q787" s="5">
        <v>78</v>
      </c>
      <c r="R787" s="5" t="s">
        <v>8862</v>
      </c>
      <c r="S787" s="68">
        <v>45632000</v>
      </c>
    </row>
    <row r="788" spans="1:19" x14ac:dyDescent="0.25">
      <c r="A788" s="5">
        <v>202818931</v>
      </c>
      <c r="B788" s="5" t="s">
        <v>72</v>
      </c>
      <c r="C788" s="5" t="s">
        <v>127</v>
      </c>
      <c r="D788" s="5" t="s">
        <v>128</v>
      </c>
      <c r="E788" s="58">
        <v>43832</v>
      </c>
      <c r="F788" s="58">
        <v>44531</v>
      </c>
      <c r="G788" s="4" t="s">
        <v>8857</v>
      </c>
      <c r="H788" s="63">
        <v>44</v>
      </c>
      <c r="I788" s="63" t="s">
        <v>69</v>
      </c>
      <c r="J788" s="64">
        <v>0</v>
      </c>
      <c r="K788" s="64" t="s">
        <v>55</v>
      </c>
      <c r="L788" s="5" t="s">
        <v>56</v>
      </c>
      <c r="M788" s="5" t="s">
        <v>46</v>
      </c>
      <c r="N788" s="5" t="s">
        <v>591</v>
      </c>
      <c r="O788" s="5" t="s">
        <v>92</v>
      </c>
      <c r="P788" s="5">
        <v>1</v>
      </c>
      <c r="Q788" s="5">
        <v>99</v>
      </c>
      <c r="R788" s="5" t="s">
        <v>8863</v>
      </c>
      <c r="S788" s="68">
        <v>45632000</v>
      </c>
    </row>
    <row r="789" spans="1:19" x14ac:dyDescent="0.25">
      <c r="A789" s="5">
        <v>202819932</v>
      </c>
      <c r="B789" s="5" t="s">
        <v>72</v>
      </c>
      <c r="C789" s="5" t="s">
        <v>127</v>
      </c>
      <c r="D789" s="5" t="s">
        <v>128</v>
      </c>
      <c r="E789" s="58">
        <v>43892</v>
      </c>
      <c r="F789" s="58">
        <v>44621</v>
      </c>
      <c r="G789" s="4" t="s">
        <v>8858</v>
      </c>
      <c r="H789" s="63">
        <v>39</v>
      </c>
      <c r="I789" s="63" t="s">
        <v>69</v>
      </c>
      <c r="J789" s="64">
        <v>0</v>
      </c>
      <c r="K789" s="64" t="s">
        <v>44</v>
      </c>
      <c r="L789" s="5" t="s">
        <v>102</v>
      </c>
      <c r="M789" s="5" t="s">
        <v>46</v>
      </c>
      <c r="N789" s="5" t="s">
        <v>591</v>
      </c>
      <c r="O789" s="5" t="s">
        <v>92</v>
      </c>
      <c r="P789" s="5">
        <v>1</v>
      </c>
      <c r="Q789" s="5">
        <v>80</v>
      </c>
      <c r="R789" s="5" t="s">
        <v>8862</v>
      </c>
      <c r="S789" s="68">
        <v>45632000</v>
      </c>
    </row>
    <row r="790" spans="1:19" x14ac:dyDescent="0.25">
      <c r="A790" s="5">
        <v>202820933</v>
      </c>
      <c r="B790" s="5" t="s">
        <v>72</v>
      </c>
      <c r="C790" s="5" t="s">
        <v>127</v>
      </c>
      <c r="D790" s="5" t="s">
        <v>128</v>
      </c>
      <c r="E790" s="58">
        <v>43733</v>
      </c>
      <c r="F790" s="58">
        <v>44641</v>
      </c>
      <c r="G790" s="4" t="s">
        <v>8858</v>
      </c>
      <c r="H790" s="63">
        <v>38</v>
      </c>
      <c r="I790" s="63" t="s">
        <v>69</v>
      </c>
      <c r="J790" s="64">
        <v>0</v>
      </c>
      <c r="K790" s="64" t="s">
        <v>55</v>
      </c>
      <c r="L790" s="5" t="s">
        <v>56</v>
      </c>
      <c r="M790" s="5" t="s">
        <v>46</v>
      </c>
      <c r="N790" s="5" t="s">
        <v>591</v>
      </c>
      <c r="O790" s="5" t="s">
        <v>92</v>
      </c>
      <c r="P790" s="5">
        <v>1</v>
      </c>
      <c r="Q790" s="5">
        <v>80</v>
      </c>
      <c r="R790" s="5" t="s">
        <v>8862</v>
      </c>
      <c r="S790" s="68">
        <v>45632000</v>
      </c>
    </row>
    <row r="791" spans="1:19" x14ac:dyDescent="0.25">
      <c r="A791" s="5">
        <v>202821934</v>
      </c>
      <c r="B791" s="5" t="s">
        <v>72</v>
      </c>
      <c r="C791" s="5" t="s">
        <v>127</v>
      </c>
      <c r="D791" s="5" t="s">
        <v>128</v>
      </c>
      <c r="E791" s="58">
        <v>43817</v>
      </c>
      <c r="F791" s="58">
        <v>44650</v>
      </c>
      <c r="G791" s="4" t="s">
        <v>8858</v>
      </c>
      <c r="H791" s="63">
        <v>35</v>
      </c>
      <c r="I791" s="63" t="s">
        <v>43</v>
      </c>
      <c r="J791" s="64">
        <v>0</v>
      </c>
      <c r="K791" s="64" t="s">
        <v>55</v>
      </c>
      <c r="L791" s="5" t="s">
        <v>56</v>
      </c>
      <c r="M791" s="5" t="s">
        <v>46</v>
      </c>
      <c r="N791" s="5" t="s">
        <v>591</v>
      </c>
      <c r="O791" s="5" t="s">
        <v>92</v>
      </c>
      <c r="P791" s="5">
        <v>1</v>
      </c>
      <c r="Q791" s="5">
        <v>82</v>
      </c>
      <c r="R791" s="5" t="s">
        <v>8862</v>
      </c>
      <c r="S791" s="68">
        <v>45632000</v>
      </c>
    </row>
    <row r="792" spans="1:19" x14ac:dyDescent="0.25">
      <c r="A792" s="5">
        <v>202822935</v>
      </c>
      <c r="B792" s="5" t="s">
        <v>66</v>
      </c>
      <c r="C792" s="5" t="s">
        <v>14</v>
      </c>
      <c r="D792" s="5" t="s">
        <v>91</v>
      </c>
      <c r="E792" s="58">
        <v>43787</v>
      </c>
      <c r="F792" s="58">
        <v>43847</v>
      </c>
      <c r="G792" s="4" t="s">
        <v>8856</v>
      </c>
      <c r="H792" s="63">
        <v>29</v>
      </c>
      <c r="I792" s="63" t="s">
        <v>62</v>
      </c>
      <c r="J792" s="64">
        <v>0</v>
      </c>
      <c r="K792" s="64" t="s">
        <v>44</v>
      </c>
      <c r="L792" s="5" t="s">
        <v>75</v>
      </c>
      <c r="M792" s="5" t="s">
        <v>46</v>
      </c>
      <c r="N792" s="5" t="s">
        <v>591</v>
      </c>
      <c r="O792" s="5" t="s">
        <v>92</v>
      </c>
      <c r="P792" s="5">
        <v>1</v>
      </c>
      <c r="Q792" s="5">
        <v>95</v>
      </c>
      <c r="R792" s="5" t="s">
        <v>8863</v>
      </c>
      <c r="S792" s="68">
        <v>45632000</v>
      </c>
    </row>
    <row r="793" spans="1:19" x14ac:dyDescent="0.25">
      <c r="A793" s="5">
        <v>202823936</v>
      </c>
      <c r="B793" s="5" t="s">
        <v>66</v>
      </c>
      <c r="C793" s="5" t="s">
        <v>14</v>
      </c>
      <c r="D793" s="5" t="s">
        <v>91</v>
      </c>
      <c r="E793" s="58">
        <v>43794</v>
      </c>
      <c r="F793" s="58">
        <v>43854</v>
      </c>
      <c r="G793" s="4" t="s">
        <v>8856</v>
      </c>
      <c r="H793" s="63">
        <v>34</v>
      </c>
      <c r="I793" s="63" t="s">
        <v>43</v>
      </c>
      <c r="J793" s="64">
        <v>0</v>
      </c>
      <c r="K793" s="64" t="s">
        <v>44</v>
      </c>
      <c r="L793" s="5" t="s">
        <v>75</v>
      </c>
      <c r="M793" s="5" t="s">
        <v>51</v>
      </c>
      <c r="N793" s="5" t="s">
        <v>591</v>
      </c>
      <c r="O793" s="5" t="s">
        <v>92</v>
      </c>
      <c r="P793" s="5">
        <v>1</v>
      </c>
      <c r="Q793" s="5">
        <v>97</v>
      </c>
      <c r="R793" s="5" t="s">
        <v>8863</v>
      </c>
      <c r="S793" s="68">
        <v>45632000</v>
      </c>
    </row>
    <row r="794" spans="1:19" x14ac:dyDescent="0.25">
      <c r="A794" s="5">
        <v>202824937</v>
      </c>
      <c r="B794" s="5" t="s">
        <v>66</v>
      </c>
      <c r="C794" s="5" t="s">
        <v>127</v>
      </c>
      <c r="D794" s="5" t="s">
        <v>128</v>
      </c>
      <c r="E794" s="58">
        <v>43794</v>
      </c>
      <c r="F794" s="58">
        <v>43882</v>
      </c>
      <c r="G794" s="4" t="s">
        <v>8856</v>
      </c>
      <c r="H794" s="63">
        <v>25</v>
      </c>
      <c r="I794" s="63" t="s">
        <v>62</v>
      </c>
      <c r="J794" s="64">
        <v>0</v>
      </c>
      <c r="K794" s="64" t="s">
        <v>55</v>
      </c>
      <c r="L794" s="5" t="s">
        <v>56</v>
      </c>
      <c r="M794" s="5" t="s">
        <v>51</v>
      </c>
      <c r="N794" s="5" t="s">
        <v>591</v>
      </c>
      <c r="O794" s="5" t="s">
        <v>92</v>
      </c>
      <c r="P794" s="5">
        <v>1</v>
      </c>
      <c r="Q794" s="5">
        <v>85</v>
      </c>
      <c r="R794" s="5" t="s">
        <v>8861</v>
      </c>
      <c r="S794" s="68">
        <v>45632000</v>
      </c>
    </row>
    <row r="795" spans="1:19" x14ac:dyDescent="0.25">
      <c r="A795" s="5">
        <v>202825938</v>
      </c>
      <c r="B795" s="5" t="s">
        <v>66</v>
      </c>
      <c r="C795" s="5" t="s">
        <v>14</v>
      </c>
      <c r="D795" s="5" t="s">
        <v>91</v>
      </c>
      <c r="E795" s="58">
        <v>43787</v>
      </c>
      <c r="F795" s="58">
        <v>43885</v>
      </c>
      <c r="G795" s="4" t="s">
        <v>8856</v>
      </c>
      <c r="H795" s="63">
        <v>48</v>
      </c>
      <c r="I795" s="63" t="s">
        <v>59</v>
      </c>
      <c r="J795" s="64">
        <v>0</v>
      </c>
      <c r="K795" s="64" t="s">
        <v>55</v>
      </c>
      <c r="L795" s="5" t="s">
        <v>56</v>
      </c>
      <c r="M795" s="5" t="s">
        <v>51</v>
      </c>
      <c r="N795" s="5" t="s">
        <v>591</v>
      </c>
      <c r="O795" s="5" t="s">
        <v>92</v>
      </c>
      <c r="P795" s="5">
        <v>1</v>
      </c>
      <c r="Q795" s="5">
        <v>78</v>
      </c>
      <c r="R795" s="5" t="s">
        <v>8862</v>
      </c>
      <c r="S795" s="68">
        <v>45632000</v>
      </c>
    </row>
    <row r="796" spans="1:19" x14ac:dyDescent="0.25">
      <c r="A796" s="5">
        <v>202826939</v>
      </c>
      <c r="B796" s="5" t="s">
        <v>66</v>
      </c>
      <c r="C796" s="5" t="s">
        <v>127</v>
      </c>
      <c r="D796" s="5" t="s">
        <v>128</v>
      </c>
      <c r="E796" s="58">
        <v>43327</v>
      </c>
      <c r="F796" s="58">
        <v>44057</v>
      </c>
      <c r="G796" s="4" t="s">
        <v>8856</v>
      </c>
      <c r="H796" s="63">
        <v>29</v>
      </c>
      <c r="I796" s="63" t="s">
        <v>62</v>
      </c>
      <c r="J796" s="64">
        <v>0</v>
      </c>
      <c r="K796" s="64" t="s">
        <v>44</v>
      </c>
      <c r="L796" s="5" t="s">
        <v>102</v>
      </c>
      <c r="M796" s="5" t="s">
        <v>46</v>
      </c>
      <c r="N796" s="5" t="s">
        <v>591</v>
      </c>
      <c r="O796" s="5" t="s">
        <v>92</v>
      </c>
      <c r="P796" s="5">
        <v>1</v>
      </c>
      <c r="Q796" s="5">
        <v>93</v>
      </c>
      <c r="R796" s="5" t="s">
        <v>8861</v>
      </c>
      <c r="S796" s="68">
        <v>45632000</v>
      </c>
    </row>
    <row r="797" spans="1:19" x14ac:dyDescent="0.25">
      <c r="A797" s="5">
        <v>202827940</v>
      </c>
      <c r="B797" s="5" t="s">
        <v>66</v>
      </c>
      <c r="C797" s="5" t="s">
        <v>127</v>
      </c>
      <c r="D797" s="5" t="s">
        <v>128</v>
      </c>
      <c r="E797" s="58">
        <v>43346</v>
      </c>
      <c r="F797" s="58">
        <v>44076</v>
      </c>
      <c r="G797" s="4" t="s">
        <v>8856</v>
      </c>
      <c r="H797" s="63">
        <v>37</v>
      </c>
      <c r="I797" s="63" t="s">
        <v>69</v>
      </c>
      <c r="J797" s="64">
        <v>0</v>
      </c>
      <c r="K797" s="64" t="s">
        <v>44</v>
      </c>
      <c r="L797" s="5" t="s">
        <v>102</v>
      </c>
      <c r="M797" s="5" t="s">
        <v>46</v>
      </c>
      <c r="N797" s="5" t="s">
        <v>591</v>
      </c>
      <c r="O797" s="5" t="s">
        <v>92</v>
      </c>
      <c r="P797" s="5">
        <v>1</v>
      </c>
      <c r="Q797" s="5">
        <v>98</v>
      </c>
      <c r="R797" s="5" t="s">
        <v>8863</v>
      </c>
      <c r="S797" s="68">
        <v>45632000</v>
      </c>
    </row>
    <row r="798" spans="1:19" x14ac:dyDescent="0.25">
      <c r="A798" s="5">
        <v>202828941</v>
      </c>
      <c r="B798" s="5" t="s">
        <v>66</v>
      </c>
      <c r="C798" s="5" t="s">
        <v>127</v>
      </c>
      <c r="D798" s="5" t="s">
        <v>128</v>
      </c>
      <c r="E798" s="58">
        <v>43927</v>
      </c>
      <c r="F798" s="58">
        <v>44085</v>
      </c>
      <c r="G798" s="4" t="s">
        <v>8856</v>
      </c>
      <c r="H798" s="63">
        <v>30</v>
      </c>
      <c r="I798" s="63" t="s">
        <v>62</v>
      </c>
      <c r="J798" s="64">
        <v>0</v>
      </c>
      <c r="K798" s="64" t="s">
        <v>55</v>
      </c>
      <c r="L798" s="5" t="s">
        <v>56</v>
      </c>
      <c r="M798" s="5" t="s">
        <v>51</v>
      </c>
      <c r="N798" s="5" t="s">
        <v>591</v>
      </c>
      <c r="O798" s="5" t="s">
        <v>92</v>
      </c>
      <c r="P798" s="5">
        <v>1</v>
      </c>
      <c r="Q798" s="5">
        <v>76</v>
      </c>
      <c r="R798" s="5" t="s">
        <v>8862</v>
      </c>
      <c r="S798" s="68">
        <v>45632000</v>
      </c>
    </row>
    <row r="799" spans="1:19" x14ac:dyDescent="0.25">
      <c r="A799" s="5">
        <v>202829942</v>
      </c>
      <c r="B799" s="5" t="s">
        <v>66</v>
      </c>
      <c r="C799" s="5" t="s">
        <v>127</v>
      </c>
      <c r="D799" s="5" t="s">
        <v>128</v>
      </c>
      <c r="E799" s="58">
        <v>43927</v>
      </c>
      <c r="F799" s="58">
        <v>44109</v>
      </c>
      <c r="G799" s="4" t="s">
        <v>8856</v>
      </c>
      <c r="H799" s="63">
        <v>30</v>
      </c>
      <c r="I799" s="63" t="s">
        <v>62</v>
      </c>
      <c r="J799" s="64">
        <v>0</v>
      </c>
      <c r="K799" s="64" t="s">
        <v>44</v>
      </c>
      <c r="L799" s="5" t="s">
        <v>102</v>
      </c>
      <c r="M799" s="5" t="s">
        <v>46</v>
      </c>
      <c r="N799" s="5" t="s">
        <v>591</v>
      </c>
      <c r="O799" s="5" t="s">
        <v>92</v>
      </c>
      <c r="P799" s="5">
        <v>1</v>
      </c>
      <c r="Q799" s="5">
        <v>97</v>
      </c>
      <c r="R799" s="5" t="s">
        <v>8863</v>
      </c>
      <c r="S799" s="68">
        <v>45632000</v>
      </c>
    </row>
    <row r="800" spans="1:19" x14ac:dyDescent="0.25">
      <c r="A800" s="5">
        <v>202830943</v>
      </c>
      <c r="B800" s="5" t="s">
        <v>66</v>
      </c>
      <c r="C800" s="5" t="s">
        <v>127</v>
      </c>
      <c r="D800" s="5" t="s">
        <v>128</v>
      </c>
      <c r="E800" s="58">
        <v>43755</v>
      </c>
      <c r="F800" s="58">
        <v>44120</v>
      </c>
      <c r="G800" s="4" t="s">
        <v>8856</v>
      </c>
      <c r="H800" s="63">
        <v>34</v>
      </c>
      <c r="I800" s="63" t="s">
        <v>43</v>
      </c>
      <c r="J800" s="64">
        <v>0</v>
      </c>
      <c r="K800" s="64" t="s">
        <v>44</v>
      </c>
      <c r="L800" s="5" t="s">
        <v>102</v>
      </c>
      <c r="M800" s="5" t="s">
        <v>51</v>
      </c>
      <c r="N800" s="5" t="s">
        <v>591</v>
      </c>
      <c r="O800" s="5" t="s">
        <v>92</v>
      </c>
      <c r="P800" s="5">
        <v>1</v>
      </c>
      <c r="Q800" s="5">
        <v>96</v>
      </c>
      <c r="R800" s="5" t="s">
        <v>8863</v>
      </c>
      <c r="S800" s="68">
        <v>45632000</v>
      </c>
    </row>
    <row r="801" spans="1:19" x14ac:dyDescent="0.25">
      <c r="A801" s="5">
        <v>202831944</v>
      </c>
      <c r="B801" s="5" t="s">
        <v>66</v>
      </c>
      <c r="C801" s="5" t="s">
        <v>127</v>
      </c>
      <c r="D801" s="5" t="s">
        <v>128</v>
      </c>
      <c r="E801" s="58">
        <v>43761</v>
      </c>
      <c r="F801" s="58">
        <v>44126</v>
      </c>
      <c r="G801" s="4" t="s">
        <v>8856</v>
      </c>
      <c r="H801" s="63">
        <v>29</v>
      </c>
      <c r="I801" s="63" t="s">
        <v>62</v>
      </c>
      <c r="J801" s="64">
        <v>0</v>
      </c>
      <c r="K801" s="64" t="s">
        <v>44</v>
      </c>
      <c r="L801" s="5" t="s">
        <v>102</v>
      </c>
      <c r="M801" s="5" t="s">
        <v>46</v>
      </c>
      <c r="N801" s="5" t="s">
        <v>591</v>
      </c>
      <c r="O801" s="5" t="s">
        <v>92</v>
      </c>
      <c r="P801" s="5">
        <v>1</v>
      </c>
      <c r="Q801" s="5">
        <v>73</v>
      </c>
      <c r="R801" s="5" t="s">
        <v>8862</v>
      </c>
      <c r="S801" s="68">
        <v>45632000</v>
      </c>
    </row>
    <row r="802" spans="1:19" x14ac:dyDescent="0.25">
      <c r="A802" s="5">
        <v>202832945</v>
      </c>
      <c r="B802" s="5" t="s">
        <v>66</v>
      </c>
      <c r="C802" s="5" t="s">
        <v>127</v>
      </c>
      <c r="D802" s="5" t="s">
        <v>128</v>
      </c>
      <c r="E802" s="58">
        <v>44256</v>
      </c>
      <c r="F802" s="58">
        <v>44298</v>
      </c>
      <c r="G802" s="4" t="s">
        <v>8857</v>
      </c>
      <c r="H802" s="63">
        <v>27</v>
      </c>
      <c r="I802" s="63" t="s">
        <v>62</v>
      </c>
      <c r="J802" s="64">
        <v>0</v>
      </c>
      <c r="K802" s="64" t="s">
        <v>55</v>
      </c>
      <c r="L802" s="5" t="s">
        <v>56</v>
      </c>
      <c r="M802" s="5" t="s">
        <v>46</v>
      </c>
      <c r="N802" s="5" t="s">
        <v>591</v>
      </c>
      <c r="O802" s="5" t="s">
        <v>92</v>
      </c>
      <c r="P802" s="5">
        <v>1</v>
      </c>
      <c r="Q802" s="5">
        <v>91</v>
      </c>
      <c r="R802" s="5" t="s">
        <v>8861</v>
      </c>
      <c r="S802" s="68">
        <v>45632000</v>
      </c>
    </row>
    <row r="803" spans="1:19" x14ac:dyDescent="0.25">
      <c r="A803" s="5">
        <v>202833946</v>
      </c>
      <c r="B803" s="5" t="s">
        <v>66</v>
      </c>
      <c r="C803" s="5" t="s">
        <v>127</v>
      </c>
      <c r="D803" s="5" t="s">
        <v>128</v>
      </c>
      <c r="E803" s="58">
        <v>43763</v>
      </c>
      <c r="F803" s="58">
        <v>44307</v>
      </c>
      <c r="G803" s="4" t="s">
        <v>8857</v>
      </c>
      <c r="H803" s="63">
        <v>31</v>
      </c>
      <c r="I803" s="63" t="s">
        <v>43</v>
      </c>
      <c r="J803" s="64">
        <v>0</v>
      </c>
      <c r="K803" s="64" t="s">
        <v>55</v>
      </c>
      <c r="L803" s="5" t="s">
        <v>56</v>
      </c>
      <c r="M803" s="5" t="s">
        <v>51</v>
      </c>
      <c r="N803" s="5" t="s">
        <v>591</v>
      </c>
      <c r="O803" s="5" t="s">
        <v>92</v>
      </c>
      <c r="P803" s="5">
        <v>1</v>
      </c>
      <c r="Q803" s="5">
        <v>79</v>
      </c>
      <c r="R803" s="5" t="s">
        <v>8862</v>
      </c>
      <c r="S803" s="68">
        <v>45632000</v>
      </c>
    </row>
    <row r="804" spans="1:19" x14ac:dyDescent="0.25">
      <c r="A804" s="5">
        <v>202834947</v>
      </c>
      <c r="B804" s="5" t="s">
        <v>66</v>
      </c>
      <c r="C804" s="5" t="s">
        <v>127</v>
      </c>
      <c r="D804" s="5" t="s">
        <v>128</v>
      </c>
      <c r="E804" s="58">
        <v>43774</v>
      </c>
      <c r="F804" s="58">
        <v>44320</v>
      </c>
      <c r="G804" s="4" t="s">
        <v>8857</v>
      </c>
      <c r="H804" s="63">
        <v>28</v>
      </c>
      <c r="I804" s="63" t="s">
        <v>62</v>
      </c>
      <c r="J804" s="64">
        <v>0</v>
      </c>
      <c r="K804" s="64" t="s">
        <v>44</v>
      </c>
      <c r="L804" s="5" t="s">
        <v>45</v>
      </c>
      <c r="M804" s="5" t="s">
        <v>51</v>
      </c>
      <c r="N804" s="5" t="s">
        <v>591</v>
      </c>
      <c r="O804" s="5" t="s">
        <v>92</v>
      </c>
      <c r="P804" s="5">
        <v>1</v>
      </c>
      <c r="Q804" s="5">
        <v>77</v>
      </c>
      <c r="R804" s="5" t="s">
        <v>8862</v>
      </c>
      <c r="S804" s="68">
        <v>45632000</v>
      </c>
    </row>
    <row r="805" spans="1:19" x14ac:dyDescent="0.25">
      <c r="A805" s="5">
        <v>202835948</v>
      </c>
      <c r="B805" s="5" t="s">
        <v>66</v>
      </c>
      <c r="C805" s="5" t="s">
        <v>127</v>
      </c>
      <c r="D805" s="5" t="s">
        <v>128</v>
      </c>
      <c r="E805" s="58">
        <v>44179</v>
      </c>
      <c r="F805" s="58">
        <v>44336</v>
      </c>
      <c r="G805" s="4" t="s">
        <v>8857</v>
      </c>
      <c r="H805" s="63">
        <v>32</v>
      </c>
      <c r="I805" s="63" t="s">
        <v>43</v>
      </c>
      <c r="J805" s="64">
        <v>0</v>
      </c>
      <c r="K805" s="64" t="s">
        <v>55</v>
      </c>
      <c r="L805" s="5" t="s">
        <v>56</v>
      </c>
      <c r="M805" s="5" t="s">
        <v>51</v>
      </c>
      <c r="N805" s="5" t="s">
        <v>591</v>
      </c>
      <c r="O805" s="5" t="s">
        <v>92</v>
      </c>
      <c r="P805" s="5">
        <v>1</v>
      </c>
      <c r="Q805" s="5">
        <v>76</v>
      </c>
      <c r="R805" s="5" t="s">
        <v>8862</v>
      </c>
      <c r="S805" s="68">
        <v>45632000</v>
      </c>
    </row>
    <row r="806" spans="1:19" x14ac:dyDescent="0.25">
      <c r="A806" s="5">
        <v>202836949</v>
      </c>
      <c r="B806" s="5" t="s">
        <v>66</v>
      </c>
      <c r="C806" s="5" t="s">
        <v>127</v>
      </c>
      <c r="D806" s="5" t="s">
        <v>128</v>
      </c>
      <c r="E806" s="58">
        <v>44350</v>
      </c>
      <c r="F806" s="58">
        <v>44530</v>
      </c>
      <c r="G806" s="4" t="s">
        <v>8857</v>
      </c>
      <c r="H806" s="63">
        <v>48</v>
      </c>
      <c r="I806" s="63" t="s">
        <v>59</v>
      </c>
      <c r="J806" s="64">
        <v>0</v>
      </c>
      <c r="K806" s="64" t="s">
        <v>55</v>
      </c>
      <c r="L806" s="5" t="s">
        <v>56</v>
      </c>
      <c r="M806" s="5" t="s">
        <v>51</v>
      </c>
      <c r="N806" s="5" t="s">
        <v>591</v>
      </c>
      <c r="O806" s="5" t="s">
        <v>92</v>
      </c>
      <c r="P806" s="5">
        <v>1</v>
      </c>
      <c r="Q806" s="5">
        <v>71</v>
      </c>
      <c r="R806" s="5" t="s">
        <v>8862</v>
      </c>
      <c r="S806" s="68">
        <v>45632000</v>
      </c>
    </row>
    <row r="807" spans="1:19" x14ac:dyDescent="0.25">
      <c r="A807" s="5">
        <v>202837950</v>
      </c>
      <c r="B807" s="5" t="s">
        <v>66</v>
      </c>
      <c r="C807" s="5" t="s">
        <v>127</v>
      </c>
      <c r="D807" s="5" t="s">
        <v>128</v>
      </c>
      <c r="E807" s="58">
        <v>44378</v>
      </c>
      <c r="F807" s="58">
        <v>44561</v>
      </c>
      <c r="G807" s="4" t="s">
        <v>8857</v>
      </c>
      <c r="H807" s="63">
        <v>26</v>
      </c>
      <c r="I807" s="63" t="s">
        <v>62</v>
      </c>
      <c r="J807" s="64">
        <v>0</v>
      </c>
      <c r="K807" s="64" t="s">
        <v>44</v>
      </c>
      <c r="L807" s="5" t="s">
        <v>102</v>
      </c>
      <c r="M807" s="5" t="s">
        <v>46</v>
      </c>
      <c r="N807" s="5" t="s">
        <v>591</v>
      </c>
      <c r="O807" s="5" t="s">
        <v>92</v>
      </c>
      <c r="P807" s="5">
        <v>1</v>
      </c>
      <c r="Q807" s="5">
        <v>96</v>
      </c>
      <c r="R807" s="5" t="s">
        <v>8863</v>
      </c>
      <c r="S807" s="68">
        <v>45632000</v>
      </c>
    </row>
    <row r="808" spans="1:19" x14ac:dyDescent="0.25">
      <c r="A808" s="5">
        <v>202838951</v>
      </c>
      <c r="B808" s="5" t="s">
        <v>66</v>
      </c>
      <c r="C808" s="5" t="s">
        <v>127</v>
      </c>
      <c r="D808" s="5" t="s">
        <v>128</v>
      </c>
      <c r="E808" s="58">
        <v>44259</v>
      </c>
      <c r="F808" s="58">
        <v>44614</v>
      </c>
      <c r="G808" s="4" t="s">
        <v>8858</v>
      </c>
      <c r="H808" s="63">
        <v>31</v>
      </c>
      <c r="I808" s="63" t="s">
        <v>43</v>
      </c>
      <c r="J808" s="64">
        <v>0</v>
      </c>
      <c r="K808" s="64" t="s">
        <v>55</v>
      </c>
      <c r="L808" s="5" t="s">
        <v>56</v>
      </c>
      <c r="M808" s="5" t="s">
        <v>46</v>
      </c>
      <c r="N808" s="5" t="s">
        <v>591</v>
      </c>
      <c r="O808" s="5" t="s">
        <v>92</v>
      </c>
      <c r="P808" s="5">
        <v>1</v>
      </c>
      <c r="Q808" s="5">
        <v>70</v>
      </c>
      <c r="R808" s="5" t="s">
        <v>8862</v>
      </c>
      <c r="S808" s="68">
        <v>45632000</v>
      </c>
    </row>
    <row r="809" spans="1:19" x14ac:dyDescent="0.25">
      <c r="A809" s="5">
        <v>202839952</v>
      </c>
      <c r="B809" s="5" t="s">
        <v>66</v>
      </c>
      <c r="C809" s="5" t="s">
        <v>127</v>
      </c>
      <c r="D809" s="5" t="s">
        <v>128</v>
      </c>
      <c r="E809" s="58">
        <v>43761</v>
      </c>
      <c r="F809" s="58">
        <v>44624</v>
      </c>
      <c r="G809" s="4" t="s">
        <v>8858</v>
      </c>
      <c r="H809" s="63">
        <v>26</v>
      </c>
      <c r="I809" s="63" t="s">
        <v>62</v>
      </c>
      <c r="J809" s="64">
        <v>0</v>
      </c>
      <c r="K809" s="64" t="s">
        <v>55</v>
      </c>
      <c r="L809" s="5" t="s">
        <v>56</v>
      </c>
      <c r="M809" s="5" t="s">
        <v>51</v>
      </c>
      <c r="N809" s="5" t="s">
        <v>591</v>
      </c>
      <c r="O809" s="5" t="s">
        <v>92</v>
      </c>
      <c r="P809" s="5">
        <v>1</v>
      </c>
      <c r="Q809" s="5">
        <v>83</v>
      </c>
      <c r="R809" s="5" t="s">
        <v>8862</v>
      </c>
      <c r="S809" s="68">
        <v>45632000</v>
      </c>
    </row>
    <row r="810" spans="1:19" x14ac:dyDescent="0.25">
      <c r="A810" s="5">
        <v>202840953</v>
      </c>
      <c r="B810" s="5" t="s">
        <v>94</v>
      </c>
      <c r="C810" s="5" t="s">
        <v>127</v>
      </c>
      <c r="D810" s="5" t="s">
        <v>128</v>
      </c>
      <c r="E810" s="58">
        <v>43726</v>
      </c>
      <c r="F810" s="58">
        <v>43907</v>
      </c>
      <c r="G810" s="4" t="s">
        <v>8856</v>
      </c>
      <c r="H810" s="63">
        <v>35</v>
      </c>
      <c r="I810" s="63" t="s">
        <v>43</v>
      </c>
      <c r="J810" s="64">
        <v>0</v>
      </c>
      <c r="K810" s="64" t="s">
        <v>44</v>
      </c>
      <c r="L810" s="5" t="s">
        <v>102</v>
      </c>
      <c r="M810" s="5" t="s">
        <v>46</v>
      </c>
      <c r="N810" s="5" t="s">
        <v>591</v>
      </c>
      <c r="O810" s="5" t="s">
        <v>92</v>
      </c>
      <c r="P810" s="5">
        <v>1</v>
      </c>
      <c r="Q810" s="5">
        <v>79</v>
      </c>
      <c r="R810" s="5" t="s">
        <v>8862</v>
      </c>
      <c r="S810" s="68">
        <v>45632000</v>
      </c>
    </row>
    <row r="811" spans="1:19" x14ac:dyDescent="0.25">
      <c r="A811" s="5">
        <v>202841954</v>
      </c>
      <c r="B811" s="5" t="s">
        <v>94</v>
      </c>
      <c r="C811" s="5" t="s">
        <v>127</v>
      </c>
      <c r="D811" s="5" t="s">
        <v>128</v>
      </c>
      <c r="E811" s="58">
        <v>44258</v>
      </c>
      <c r="F811" s="58">
        <v>44441</v>
      </c>
      <c r="G811" s="4" t="s">
        <v>8857</v>
      </c>
      <c r="H811" s="63">
        <v>43</v>
      </c>
      <c r="I811" s="63" t="s">
        <v>69</v>
      </c>
      <c r="J811" s="64">
        <v>0</v>
      </c>
      <c r="K811" s="64" t="s">
        <v>44</v>
      </c>
      <c r="L811" s="5" t="s">
        <v>102</v>
      </c>
      <c r="M811" s="5" t="s">
        <v>46</v>
      </c>
      <c r="N811" s="5" t="s">
        <v>591</v>
      </c>
      <c r="O811" s="5" t="s">
        <v>92</v>
      </c>
      <c r="P811" s="5">
        <v>1</v>
      </c>
      <c r="Q811" s="5">
        <v>82</v>
      </c>
      <c r="R811" s="5" t="s">
        <v>8862</v>
      </c>
      <c r="S811" s="68">
        <v>45632000</v>
      </c>
    </row>
    <row r="812" spans="1:19" x14ac:dyDescent="0.25">
      <c r="A812" s="5">
        <v>202842955</v>
      </c>
      <c r="B812" s="5" t="s">
        <v>94</v>
      </c>
      <c r="C812" s="5" t="s">
        <v>127</v>
      </c>
      <c r="D812" s="5" t="s">
        <v>128</v>
      </c>
      <c r="E812" s="58">
        <v>44502</v>
      </c>
      <c r="F812" s="58">
        <v>44596</v>
      </c>
      <c r="G812" s="4" t="s">
        <v>8858</v>
      </c>
      <c r="H812" s="63">
        <v>25</v>
      </c>
      <c r="I812" s="63" t="s">
        <v>62</v>
      </c>
      <c r="J812" s="64">
        <v>0</v>
      </c>
      <c r="K812" s="64" t="s">
        <v>55</v>
      </c>
      <c r="L812" s="5" t="s">
        <v>56</v>
      </c>
      <c r="M812" s="5" t="s">
        <v>46</v>
      </c>
      <c r="N812" s="5" t="s">
        <v>591</v>
      </c>
      <c r="O812" s="5" t="s">
        <v>92</v>
      </c>
      <c r="P812" s="5">
        <v>1</v>
      </c>
      <c r="Q812" s="5">
        <v>98</v>
      </c>
      <c r="R812" s="5" t="s">
        <v>8863</v>
      </c>
      <c r="S812" s="68">
        <v>45632000</v>
      </c>
    </row>
    <row r="813" spans="1:19" x14ac:dyDescent="0.25">
      <c r="A813" s="5">
        <v>202843956</v>
      </c>
      <c r="B813" s="5" t="s">
        <v>41</v>
      </c>
      <c r="C813" s="5" t="s">
        <v>14</v>
      </c>
      <c r="D813" s="5" t="s">
        <v>91</v>
      </c>
      <c r="E813" s="58">
        <v>43726</v>
      </c>
      <c r="F813" s="58">
        <v>43887</v>
      </c>
      <c r="G813" s="4" t="s">
        <v>8856</v>
      </c>
      <c r="H813" s="63">
        <v>27</v>
      </c>
      <c r="I813" s="63" t="s">
        <v>62</v>
      </c>
      <c r="J813" s="64">
        <v>0</v>
      </c>
      <c r="K813" s="64" t="s">
        <v>55</v>
      </c>
      <c r="L813" s="5" t="s">
        <v>56</v>
      </c>
      <c r="M813" s="5" t="s">
        <v>46</v>
      </c>
      <c r="N813" s="5" t="s">
        <v>591</v>
      </c>
      <c r="O813" s="5" t="s">
        <v>92</v>
      </c>
      <c r="P813" s="5">
        <v>1</v>
      </c>
      <c r="Q813" s="5">
        <v>95</v>
      </c>
      <c r="R813" s="5" t="s">
        <v>8863</v>
      </c>
      <c r="S813" s="68">
        <v>45632000</v>
      </c>
    </row>
    <row r="814" spans="1:19" x14ac:dyDescent="0.25">
      <c r="A814" s="5">
        <v>202844957</v>
      </c>
      <c r="B814" s="5" t="s">
        <v>41</v>
      </c>
      <c r="C814" s="5" t="s">
        <v>127</v>
      </c>
      <c r="D814" s="5" t="s">
        <v>128</v>
      </c>
      <c r="E814" s="58">
        <v>43731</v>
      </c>
      <c r="F814" s="58">
        <v>44096</v>
      </c>
      <c r="G814" s="4" t="s">
        <v>8856</v>
      </c>
      <c r="H814" s="63">
        <v>25</v>
      </c>
      <c r="I814" s="63" t="s">
        <v>62</v>
      </c>
      <c r="J814" s="64">
        <v>0</v>
      </c>
      <c r="K814" s="64" t="s">
        <v>44</v>
      </c>
      <c r="L814" s="5" t="s">
        <v>102</v>
      </c>
      <c r="M814" s="5" t="s">
        <v>46</v>
      </c>
      <c r="N814" s="5" t="s">
        <v>591</v>
      </c>
      <c r="O814" s="5" t="s">
        <v>92</v>
      </c>
      <c r="P814" s="5">
        <v>1</v>
      </c>
      <c r="Q814" s="5">
        <v>78</v>
      </c>
      <c r="R814" s="5" t="s">
        <v>8862</v>
      </c>
      <c r="S814" s="68">
        <v>45632000</v>
      </c>
    </row>
    <row r="815" spans="1:19" x14ac:dyDescent="0.25">
      <c r="A815" s="5">
        <v>202845958</v>
      </c>
      <c r="B815" s="5" t="s">
        <v>41</v>
      </c>
      <c r="C815" s="5" t="s">
        <v>127</v>
      </c>
      <c r="D815" s="5" t="s">
        <v>128</v>
      </c>
      <c r="E815" s="58">
        <v>43735</v>
      </c>
      <c r="F815" s="58">
        <v>44100</v>
      </c>
      <c r="G815" s="4" t="s">
        <v>8856</v>
      </c>
      <c r="H815" s="63">
        <v>32</v>
      </c>
      <c r="I815" s="63" t="s">
        <v>43</v>
      </c>
      <c r="J815" s="64">
        <v>0</v>
      </c>
      <c r="K815" s="64" t="s">
        <v>44</v>
      </c>
      <c r="L815" s="5" t="s">
        <v>102</v>
      </c>
      <c r="M815" s="5" t="s">
        <v>46</v>
      </c>
      <c r="N815" s="5" t="s">
        <v>591</v>
      </c>
      <c r="O815" s="5" t="s">
        <v>92</v>
      </c>
      <c r="P815" s="5">
        <v>1</v>
      </c>
      <c r="Q815" s="5">
        <v>75</v>
      </c>
      <c r="R815" s="5" t="s">
        <v>8862</v>
      </c>
      <c r="S815" s="68">
        <v>45632000</v>
      </c>
    </row>
    <row r="816" spans="1:19" x14ac:dyDescent="0.25">
      <c r="A816" s="5">
        <v>202846959</v>
      </c>
      <c r="B816" s="5" t="s">
        <v>41</v>
      </c>
      <c r="C816" s="5" t="s">
        <v>127</v>
      </c>
      <c r="D816" s="5" t="s">
        <v>128</v>
      </c>
      <c r="E816" s="58">
        <v>44119</v>
      </c>
      <c r="F816" s="58">
        <v>44159</v>
      </c>
      <c r="G816" s="4" t="s">
        <v>8856</v>
      </c>
      <c r="H816" s="63">
        <v>31</v>
      </c>
      <c r="I816" s="63" t="s">
        <v>43</v>
      </c>
      <c r="J816" s="64">
        <v>0</v>
      </c>
      <c r="K816" s="64" t="s">
        <v>55</v>
      </c>
      <c r="L816" s="5" t="s">
        <v>56</v>
      </c>
      <c r="M816" s="5" t="s">
        <v>51</v>
      </c>
      <c r="N816" s="5" t="s">
        <v>591</v>
      </c>
      <c r="O816" s="5" t="s">
        <v>92</v>
      </c>
      <c r="P816" s="5">
        <v>1</v>
      </c>
      <c r="Q816" s="5">
        <v>78</v>
      </c>
      <c r="R816" s="5" t="s">
        <v>8862</v>
      </c>
      <c r="S816" s="68">
        <v>45632000</v>
      </c>
    </row>
    <row r="817" spans="1:19" x14ac:dyDescent="0.25">
      <c r="A817" s="5">
        <v>202847960</v>
      </c>
      <c r="B817" s="5" t="s">
        <v>41</v>
      </c>
      <c r="C817" s="5" t="s">
        <v>127</v>
      </c>
      <c r="D817" s="5" t="s">
        <v>128</v>
      </c>
      <c r="E817" s="58">
        <v>44179</v>
      </c>
      <c r="F817" s="58">
        <v>44253</v>
      </c>
      <c r="G817" s="4" t="s">
        <v>8857</v>
      </c>
      <c r="H817" s="63">
        <v>30</v>
      </c>
      <c r="I817" s="63" t="s">
        <v>62</v>
      </c>
      <c r="J817" s="64">
        <v>0</v>
      </c>
      <c r="K817" s="64" t="s">
        <v>55</v>
      </c>
      <c r="L817" s="5" t="s">
        <v>56</v>
      </c>
      <c r="M817" s="5" t="s">
        <v>46</v>
      </c>
      <c r="N817" s="5" t="s">
        <v>591</v>
      </c>
      <c r="O817" s="5" t="s">
        <v>92</v>
      </c>
      <c r="P817" s="5">
        <v>1</v>
      </c>
      <c r="Q817" s="5">
        <v>82</v>
      </c>
      <c r="R817" s="5" t="s">
        <v>8862</v>
      </c>
      <c r="S817" s="68">
        <v>45632000</v>
      </c>
    </row>
    <row r="818" spans="1:19" x14ac:dyDescent="0.25">
      <c r="A818" s="5">
        <v>202848961</v>
      </c>
      <c r="B818" s="5" t="s">
        <v>41</v>
      </c>
      <c r="C818" s="5" t="s">
        <v>127</v>
      </c>
      <c r="D818" s="5" t="s">
        <v>128</v>
      </c>
      <c r="E818" s="58">
        <v>43724</v>
      </c>
      <c r="F818" s="58">
        <v>44271</v>
      </c>
      <c r="G818" s="4" t="s">
        <v>8857</v>
      </c>
      <c r="H818" s="63">
        <v>28</v>
      </c>
      <c r="I818" s="63" t="s">
        <v>62</v>
      </c>
      <c r="J818" s="64">
        <v>0</v>
      </c>
      <c r="K818" s="64" t="s">
        <v>55</v>
      </c>
      <c r="L818" s="5" t="s">
        <v>56</v>
      </c>
      <c r="M818" s="5" t="s">
        <v>46</v>
      </c>
      <c r="N818" s="5" t="s">
        <v>591</v>
      </c>
      <c r="O818" s="5" t="s">
        <v>92</v>
      </c>
      <c r="P818" s="5">
        <v>1</v>
      </c>
      <c r="Q818" s="5">
        <v>84</v>
      </c>
      <c r="R818" s="5" t="s">
        <v>8862</v>
      </c>
      <c r="S818" s="68">
        <v>45632000</v>
      </c>
    </row>
    <row r="819" spans="1:19" x14ac:dyDescent="0.25">
      <c r="A819" s="5">
        <v>202849962</v>
      </c>
      <c r="B819" s="5" t="s">
        <v>41</v>
      </c>
      <c r="C819" s="5" t="s">
        <v>127</v>
      </c>
      <c r="D819" s="5" t="s">
        <v>128</v>
      </c>
      <c r="E819" s="58">
        <v>43753</v>
      </c>
      <c r="F819" s="58">
        <v>44300</v>
      </c>
      <c r="G819" s="4" t="s">
        <v>8857</v>
      </c>
      <c r="H819" s="63">
        <v>43</v>
      </c>
      <c r="I819" s="63" t="s">
        <v>69</v>
      </c>
      <c r="J819" s="64">
        <v>0</v>
      </c>
      <c r="K819" s="64" t="s">
        <v>44</v>
      </c>
      <c r="L819" s="5" t="s">
        <v>45</v>
      </c>
      <c r="M819" s="5" t="s">
        <v>51</v>
      </c>
      <c r="N819" s="5" t="s">
        <v>591</v>
      </c>
      <c r="O819" s="5" t="s">
        <v>92</v>
      </c>
      <c r="P819" s="5">
        <v>1</v>
      </c>
      <c r="Q819" s="5">
        <v>99</v>
      </c>
      <c r="R819" s="5" t="s">
        <v>8863</v>
      </c>
      <c r="S819" s="68">
        <v>45632000</v>
      </c>
    </row>
    <row r="820" spans="1:19" x14ac:dyDescent="0.25">
      <c r="A820" s="5">
        <v>202850963</v>
      </c>
      <c r="B820" s="5" t="s">
        <v>41</v>
      </c>
      <c r="C820" s="5" t="s">
        <v>127</v>
      </c>
      <c r="D820" s="5" t="s">
        <v>128</v>
      </c>
      <c r="E820" s="58">
        <v>44119</v>
      </c>
      <c r="F820" s="58">
        <v>44315</v>
      </c>
      <c r="G820" s="4" t="s">
        <v>8857</v>
      </c>
      <c r="H820" s="63">
        <v>28</v>
      </c>
      <c r="I820" s="63" t="s">
        <v>62</v>
      </c>
      <c r="J820" s="64">
        <v>0</v>
      </c>
      <c r="K820" s="64" t="s">
        <v>55</v>
      </c>
      <c r="L820" s="5" t="s">
        <v>56</v>
      </c>
      <c r="M820" s="5" t="s">
        <v>46</v>
      </c>
      <c r="N820" s="5" t="s">
        <v>591</v>
      </c>
      <c r="O820" s="5" t="s">
        <v>92</v>
      </c>
      <c r="P820" s="5">
        <v>1</v>
      </c>
      <c r="Q820" s="5">
        <v>99</v>
      </c>
      <c r="R820" s="5" t="s">
        <v>8863</v>
      </c>
      <c r="S820" s="68">
        <v>45632000</v>
      </c>
    </row>
    <row r="821" spans="1:19" x14ac:dyDescent="0.25">
      <c r="A821" s="5">
        <v>202851964</v>
      </c>
      <c r="B821" s="5" t="s">
        <v>41</v>
      </c>
      <c r="C821" s="5" t="s">
        <v>127</v>
      </c>
      <c r="D821" s="5" t="s">
        <v>128</v>
      </c>
      <c r="E821" s="58">
        <v>44364</v>
      </c>
      <c r="F821" s="58">
        <v>44383</v>
      </c>
      <c r="G821" s="4" t="s">
        <v>8857</v>
      </c>
      <c r="H821" s="63">
        <v>35</v>
      </c>
      <c r="I821" s="63" t="s">
        <v>43</v>
      </c>
      <c r="J821" s="64">
        <v>0</v>
      </c>
      <c r="K821" s="64" t="s">
        <v>55</v>
      </c>
      <c r="L821" s="5" t="s">
        <v>56</v>
      </c>
      <c r="M821" s="5" t="s">
        <v>51</v>
      </c>
      <c r="N821" s="5" t="s">
        <v>591</v>
      </c>
      <c r="O821" s="5" t="s">
        <v>92</v>
      </c>
      <c r="P821" s="5">
        <v>1</v>
      </c>
      <c r="Q821" s="5">
        <v>97</v>
      </c>
      <c r="R821" s="5" t="s">
        <v>8863</v>
      </c>
      <c r="S821" s="68">
        <v>45632000</v>
      </c>
    </row>
    <row r="822" spans="1:19" x14ac:dyDescent="0.25">
      <c r="A822" s="5">
        <v>202852965</v>
      </c>
      <c r="B822" s="5" t="s">
        <v>41</v>
      </c>
      <c r="C822" s="5" t="s">
        <v>127</v>
      </c>
      <c r="D822" s="5" t="s">
        <v>128</v>
      </c>
      <c r="E822" s="58">
        <v>43735</v>
      </c>
      <c r="F822" s="58">
        <v>44396</v>
      </c>
      <c r="G822" s="4" t="s">
        <v>8857</v>
      </c>
      <c r="H822" s="63">
        <v>27</v>
      </c>
      <c r="I822" s="63" t="s">
        <v>62</v>
      </c>
      <c r="J822" s="64">
        <v>0</v>
      </c>
      <c r="K822" s="64" t="s">
        <v>55</v>
      </c>
      <c r="L822" s="5" t="s">
        <v>56</v>
      </c>
      <c r="M822" s="5" t="s">
        <v>51</v>
      </c>
      <c r="N822" s="5" t="s">
        <v>591</v>
      </c>
      <c r="O822" s="5" t="s">
        <v>92</v>
      </c>
      <c r="P822" s="5">
        <v>1</v>
      </c>
      <c r="Q822" s="5">
        <v>83</v>
      </c>
      <c r="R822" s="5" t="s">
        <v>8862</v>
      </c>
      <c r="S822" s="68">
        <v>45632000</v>
      </c>
    </row>
    <row r="823" spans="1:19" x14ac:dyDescent="0.25">
      <c r="A823" s="5">
        <v>202853966</v>
      </c>
      <c r="B823" s="5" t="s">
        <v>41</v>
      </c>
      <c r="C823" s="5" t="s">
        <v>127</v>
      </c>
      <c r="D823" s="5" t="s">
        <v>128</v>
      </c>
      <c r="E823" s="58">
        <v>44350</v>
      </c>
      <c r="F823" s="58">
        <v>44399</v>
      </c>
      <c r="G823" s="4" t="s">
        <v>8857</v>
      </c>
      <c r="H823" s="63">
        <v>33</v>
      </c>
      <c r="I823" s="63" t="s">
        <v>43</v>
      </c>
      <c r="J823" s="64">
        <v>0</v>
      </c>
      <c r="K823" s="64" t="s">
        <v>55</v>
      </c>
      <c r="L823" s="5" t="s">
        <v>56</v>
      </c>
      <c r="M823" s="5" t="s">
        <v>51</v>
      </c>
      <c r="N823" s="5" t="s">
        <v>591</v>
      </c>
      <c r="O823" s="5" t="s">
        <v>92</v>
      </c>
      <c r="P823" s="5">
        <v>1</v>
      </c>
      <c r="Q823" s="5">
        <v>70</v>
      </c>
      <c r="R823" s="5" t="s">
        <v>8862</v>
      </c>
      <c r="S823" s="68">
        <v>45632000</v>
      </c>
    </row>
    <row r="824" spans="1:19" x14ac:dyDescent="0.25">
      <c r="A824" s="5">
        <v>202854967</v>
      </c>
      <c r="B824" s="5" t="s">
        <v>41</v>
      </c>
      <c r="C824" s="5" t="s">
        <v>127</v>
      </c>
      <c r="D824" s="5" t="s">
        <v>128</v>
      </c>
      <c r="E824" s="58">
        <v>41400</v>
      </c>
      <c r="F824" s="58">
        <v>44407</v>
      </c>
      <c r="G824" s="4" t="s">
        <v>8857</v>
      </c>
      <c r="H824" s="63">
        <v>32</v>
      </c>
      <c r="I824" s="63" t="s">
        <v>43</v>
      </c>
      <c r="J824" s="64">
        <v>0</v>
      </c>
      <c r="K824" s="64" t="s">
        <v>55</v>
      </c>
      <c r="L824" s="5" t="s">
        <v>56</v>
      </c>
      <c r="M824" s="5" t="s">
        <v>46</v>
      </c>
      <c r="N824" s="5" t="s">
        <v>591</v>
      </c>
      <c r="O824" s="5" t="s">
        <v>92</v>
      </c>
      <c r="P824" s="5">
        <v>1</v>
      </c>
      <c r="Q824" s="5">
        <v>87</v>
      </c>
      <c r="R824" s="5" t="s">
        <v>8861</v>
      </c>
      <c r="S824" s="68">
        <v>45632000</v>
      </c>
    </row>
    <row r="825" spans="1:19" x14ac:dyDescent="0.25">
      <c r="A825" s="5">
        <v>202855968</v>
      </c>
      <c r="B825" s="5" t="s">
        <v>41</v>
      </c>
      <c r="C825" s="5" t="s">
        <v>127</v>
      </c>
      <c r="D825" s="5" t="s">
        <v>128</v>
      </c>
      <c r="E825" s="58">
        <v>44300</v>
      </c>
      <c r="F825" s="58">
        <v>44410</v>
      </c>
      <c r="G825" s="4" t="s">
        <v>8857</v>
      </c>
      <c r="H825" s="63">
        <v>29</v>
      </c>
      <c r="I825" s="63" t="s">
        <v>62</v>
      </c>
      <c r="J825" s="64">
        <v>0</v>
      </c>
      <c r="K825" s="64" t="s">
        <v>55</v>
      </c>
      <c r="L825" s="5" t="s">
        <v>56</v>
      </c>
      <c r="M825" s="5" t="s">
        <v>51</v>
      </c>
      <c r="N825" s="5" t="s">
        <v>591</v>
      </c>
      <c r="O825" s="5" t="s">
        <v>92</v>
      </c>
      <c r="P825" s="5">
        <v>1</v>
      </c>
      <c r="Q825" s="5">
        <v>99</v>
      </c>
      <c r="R825" s="5" t="s">
        <v>8863</v>
      </c>
      <c r="S825" s="68">
        <v>45632000</v>
      </c>
    </row>
    <row r="826" spans="1:19" x14ac:dyDescent="0.25">
      <c r="A826" s="5">
        <v>202856969</v>
      </c>
      <c r="B826" s="5" t="s">
        <v>41</v>
      </c>
      <c r="C826" s="5" t="s">
        <v>127</v>
      </c>
      <c r="D826" s="5" t="s">
        <v>128</v>
      </c>
      <c r="E826" s="58">
        <v>43731</v>
      </c>
      <c r="F826" s="58">
        <v>44642</v>
      </c>
      <c r="G826" s="4" t="s">
        <v>8858</v>
      </c>
      <c r="H826" s="63">
        <v>31</v>
      </c>
      <c r="I826" s="63" t="s">
        <v>43</v>
      </c>
      <c r="J826" s="64">
        <v>0</v>
      </c>
      <c r="K826" s="64" t="s">
        <v>44</v>
      </c>
      <c r="L826" s="5" t="s">
        <v>102</v>
      </c>
      <c r="M826" s="5" t="s">
        <v>51</v>
      </c>
      <c r="N826" s="5" t="s">
        <v>591</v>
      </c>
      <c r="O826" s="5" t="s">
        <v>92</v>
      </c>
      <c r="P826" s="5">
        <v>1</v>
      </c>
      <c r="Q826" s="5">
        <v>99</v>
      </c>
      <c r="R826" s="5" t="s">
        <v>8863</v>
      </c>
      <c r="S826" s="68">
        <v>45632000</v>
      </c>
    </row>
    <row r="827" spans="1:19" x14ac:dyDescent="0.25">
      <c r="A827" s="5">
        <v>202857970</v>
      </c>
      <c r="B827" s="5" t="s">
        <v>41</v>
      </c>
      <c r="C827" s="5" t="s">
        <v>127</v>
      </c>
      <c r="D827" s="5" t="s">
        <v>128</v>
      </c>
      <c r="E827" s="58">
        <v>43745</v>
      </c>
      <c r="F827" s="58">
        <v>44655</v>
      </c>
      <c r="G827" s="4" t="s">
        <v>8858</v>
      </c>
      <c r="H827" s="63">
        <v>32</v>
      </c>
      <c r="I827" s="63" t="s">
        <v>43</v>
      </c>
      <c r="J827" s="64">
        <v>0</v>
      </c>
      <c r="K827" s="64" t="s">
        <v>55</v>
      </c>
      <c r="L827" s="5" t="s">
        <v>56</v>
      </c>
      <c r="M827" s="5" t="s">
        <v>46</v>
      </c>
      <c r="N827" s="5" t="s">
        <v>591</v>
      </c>
      <c r="O827" s="5" t="s">
        <v>92</v>
      </c>
      <c r="P827" s="5">
        <v>1</v>
      </c>
      <c r="Q827" s="5">
        <v>86</v>
      </c>
      <c r="R827" s="5" t="s">
        <v>8861</v>
      </c>
      <c r="S827" s="68">
        <v>45632000</v>
      </c>
    </row>
    <row r="828" spans="1:19" x14ac:dyDescent="0.25">
      <c r="A828" s="5">
        <v>202858971</v>
      </c>
      <c r="B828" s="5" t="s">
        <v>64</v>
      </c>
      <c r="C828" s="5" t="s">
        <v>127</v>
      </c>
      <c r="D828" s="5" t="s">
        <v>132</v>
      </c>
      <c r="E828" s="58">
        <v>43755</v>
      </c>
      <c r="F828" s="58">
        <v>43937</v>
      </c>
      <c r="G828" s="4" t="s">
        <v>8856</v>
      </c>
      <c r="H828" s="63">
        <v>34</v>
      </c>
      <c r="I828" s="63" t="s">
        <v>43</v>
      </c>
      <c r="J828" s="64">
        <v>0</v>
      </c>
      <c r="K828" s="64" t="s">
        <v>44</v>
      </c>
      <c r="L828" s="5" t="s">
        <v>102</v>
      </c>
      <c r="M828" s="5" t="s">
        <v>51</v>
      </c>
      <c r="N828" s="5" t="s">
        <v>591</v>
      </c>
      <c r="O828" s="5" t="s">
        <v>95</v>
      </c>
      <c r="P828" s="5">
        <v>1</v>
      </c>
      <c r="Q828" s="5">
        <v>83</v>
      </c>
      <c r="R828" s="5" t="s">
        <v>8862</v>
      </c>
      <c r="S828" s="68">
        <v>52326254</v>
      </c>
    </row>
    <row r="829" spans="1:19" x14ac:dyDescent="0.25">
      <c r="A829" s="5">
        <v>202859972</v>
      </c>
      <c r="B829" s="5" t="s">
        <v>64</v>
      </c>
      <c r="C829" s="5" t="s">
        <v>127</v>
      </c>
      <c r="D829" s="5" t="s">
        <v>132</v>
      </c>
      <c r="E829" s="58">
        <v>43878</v>
      </c>
      <c r="F829" s="58">
        <v>43942</v>
      </c>
      <c r="G829" s="4" t="s">
        <v>8856</v>
      </c>
      <c r="H829" s="63">
        <v>28</v>
      </c>
      <c r="I829" s="63" t="s">
        <v>62</v>
      </c>
      <c r="J829" s="64">
        <v>0</v>
      </c>
      <c r="K829" s="64" t="s">
        <v>55</v>
      </c>
      <c r="L829" s="5" t="s">
        <v>56</v>
      </c>
      <c r="M829" s="5" t="s">
        <v>46</v>
      </c>
      <c r="N829" s="5" t="s">
        <v>591</v>
      </c>
      <c r="O829" s="5" t="s">
        <v>95</v>
      </c>
      <c r="P829" s="5">
        <v>1</v>
      </c>
      <c r="Q829" s="5">
        <v>80</v>
      </c>
      <c r="R829" s="5" t="s">
        <v>8862</v>
      </c>
      <c r="S829" s="68">
        <v>52326254</v>
      </c>
    </row>
    <row r="830" spans="1:19" x14ac:dyDescent="0.25">
      <c r="A830" s="5">
        <v>202860973</v>
      </c>
      <c r="B830" s="5" t="s">
        <v>64</v>
      </c>
      <c r="C830" s="5" t="s">
        <v>127</v>
      </c>
      <c r="D830" s="5" t="s">
        <v>132</v>
      </c>
      <c r="E830" s="58">
        <v>43748</v>
      </c>
      <c r="F830" s="58">
        <v>44113</v>
      </c>
      <c r="G830" s="4" t="s">
        <v>8856</v>
      </c>
      <c r="H830" s="63">
        <v>43</v>
      </c>
      <c r="I830" s="63" t="s">
        <v>69</v>
      </c>
      <c r="J830" s="64">
        <v>0</v>
      </c>
      <c r="K830" s="64" t="s">
        <v>44</v>
      </c>
      <c r="L830" s="5" t="s">
        <v>102</v>
      </c>
      <c r="M830" s="5" t="s">
        <v>46</v>
      </c>
      <c r="N830" s="5" t="s">
        <v>591</v>
      </c>
      <c r="O830" s="5" t="s">
        <v>95</v>
      </c>
      <c r="P830" s="5">
        <v>1</v>
      </c>
      <c r="Q830" s="5">
        <v>71</v>
      </c>
      <c r="R830" s="5" t="s">
        <v>8862</v>
      </c>
      <c r="S830" s="68">
        <v>52326254</v>
      </c>
    </row>
    <row r="831" spans="1:19" x14ac:dyDescent="0.25">
      <c r="A831" s="5">
        <v>202861974</v>
      </c>
      <c r="B831" s="5" t="s">
        <v>64</v>
      </c>
      <c r="C831" s="5" t="s">
        <v>127</v>
      </c>
      <c r="D831" s="5" t="s">
        <v>132</v>
      </c>
      <c r="E831" s="58">
        <v>43984</v>
      </c>
      <c r="F831" s="58">
        <v>44348</v>
      </c>
      <c r="G831" s="4" t="s">
        <v>8857</v>
      </c>
      <c r="H831" s="63">
        <v>41</v>
      </c>
      <c r="I831" s="63" t="s">
        <v>69</v>
      </c>
      <c r="J831" s="64">
        <v>0</v>
      </c>
      <c r="K831" s="64" t="s">
        <v>44</v>
      </c>
      <c r="L831" s="5" t="s">
        <v>102</v>
      </c>
      <c r="M831" s="5" t="s">
        <v>46</v>
      </c>
      <c r="N831" s="5" t="s">
        <v>591</v>
      </c>
      <c r="O831" s="5" t="s">
        <v>95</v>
      </c>
      <c r="P831" s="5">
        <v>1</v>
      </c>
      <c r="Q831" s="5">
        <v>82</v>
      </c>
      <c r="R831" s="5" t="s">
        <v>8862</v>
      </c>
      <c r="S831" s="68">
        <v>52326254</v>
      </c>
    </row>
    <row r="832" spans="1:19" x14ac:dyDescent="0.25">
      <c r="A832" s="5">
        <v>202862975</v>
      </c>
      <c r="B832" s="5" t="s">
        <v>64</v>
      </c>
      <c r="C832" s="5" t="s">
        <v>127</v>
      </c>
      <c r="D832" s="5" t="s">
        <v>132</v>
      </c>
      <c r="E832" s="58">
        <v>43755</v>
      </c>
      <c r="F832" s="58">
        <v>44485</v>
      </c>
      <c r="G832" s="4" t="s">
        <v>8857</v>
      </c>
      <c r="H832" s="63">
        <v>33</v>
      </c>
      <c r="I832" s="63" t="s">
        <v>43</v>
      </c>
      <c r="J832" s="64">
        <v>0</v>
      </c>
      <c r="K832" s="64" t="s">
        <v>44</v>
      </c>
      <c r="L832" s="5" t="s">
        <v>102</v>
      </c>
      <c r="M832" s="5" t="s">
        <v>46</v>
      </c>
      <c r="N832" s="5" t="s">
        <v>591</v>
      </c>
      <c r="O832" s="5" t="s">
        <v>95</v>
      </c>
      <c r="P832" s="5">
        <v>1</v>
      </c>
      <c r="Q832" s="5">
        <v>83</v>
      </c>
      <c r="R832" s="5" t="s">
        <v>8862</v>
      </c>
      <c r="S832" s="68">
        <v>52326254</v>
      </c>
    </row>
    <row r="833" spans="1:19" x14ac:dyDescent="0.25">
      <c r="A833" s="5">
        <v>202863976</v>
      </c>
      <c r="B833" s="5" t="s">
        <v>64</v>
      </c>
      <c r="C833" s="5" t="s">
        <v>127</v>
      </c>
      <c r="D833" s="5" t="s">
        <v>132</v>
      </c>
      <c r="E833" s="58">
        <v>43763</v>
      </c>
      <c r="F833" s="58">
        <v>44493</v>
      </c>
      <c r="G833" s="4" t="s">
        <v>8857</v>
      </c>
      <c r="H833" s="63">
        <v>34</v>
      </c>
      <c r="I833" s="63" t="s">
        <v>43</v>
      </c>
      <c r="J833" s="64">
        <v>0</v>
      </c>
      <c r="K833" s="64" t="s">
        <v>44</v>
      </c>
      <c r="L833" s="5" t="s">
        <v>102</v>
      </c>
      <c r="M833" s="5" t="s">
        <v>51</v>
      </c>
      <c r="N833" s="5" t="s">
        <v>591</v>
      </c>
      <c r="O833" s="5" t="s">
        <v>95</v>
      </c>
      <c r="P833" s="5">
        <v>1</v>
      </c>
      <c r="Q833" s="5">
        <v>72</v>
      </c>
      <c r="R833" s="5" t="s">
        <v>8862</v>
      </c>
      <c r="S833" s="68">
        <v>52326254</v>
      </c>
    </row>
    <row r="834" spans="1:19" x14ac:dyDescent="0.25">
      <c r="A834" s="5">
        <v>202864977</v>
      </c>
      <c r="B834" s="5" t="s">
        <v>64</v>
      </c>
      <c r="C834" s="5" t="s">
        <v>127</v>
      </c>
      <c r="D834" s="5" t="s">
        <v>134</v>
      </c>
      <c r="E834" s="58">
        <v>44459</v>
      </c>
      <c r="F834" s="58">
        <v>44532</v>
      </c>
      <c r="G834" s="4" t="s">
        <v>8857</v>
      </c>
      <c r="H834" s="63">
        <v>35</v>
      </c>
      <c r="I834" s="63" t="s">
        <v>43</v>
      </c>
      <c r="J834" s="64">
        <v>0</v>
      </c>
      <c r="K834" s="64" t="s">
        <v>55</v>
      </c>
      <c r="L834" s="5" t="s">
        <v>56</v>
      </c>
      <c r="M834" s="5" t="s">
        <v>46</v>
      </c>
      <c r="N834" s="5" t="s">
        <v>591</v>
      </c>
      <c r="O834" s="5" t="s">
        <v>95</v>
      </c>
      <c r="P834" s="5">
        <v>1</v>
      </c>
      <c r="Q834" s="5">
        <v>76</v>
      </c>
      <c r="R834" s="5" t="s">
        <v>8862</v>
      </c>
      <c r="S834" s="68">
        <v>52326254</v>
      </c>
    </row>
    <row r="835" spans="1:19" x14ac:dyDescent="0.25">
      <c r="A835" s="5">
        <v>202865978</v>
      </c>
      <c r="B835" s="5" t="s">
        <v>57</v>
      </c>
      <c r="C835" s="5" t="s">
        <v>127</v>
      </c>
      <c r="D835" s="5" t="s">
        <v>132</v>
      </c>
      <c r="E835" s="58">
        <v>43770</v>
      </c>
      <c r="F835" s="58">
        <v>43941</v>
      </c>
      <c r="G835" s="4" t="s">
        <v>8856</v>
      </c>
      <c r="H835" s="63">
        <v>27</v>
      </c>
      <c r="I835" s="63" t="s">
        <v>62</v>
      </c>
      <c r="J835" s="64">
        <v>0</v>
      </c>
      <c r="K835" s="64" t="s">
        <v>55</v>
      </c>
      <c r="L835" s="5" t="s">
        <v>56</v>
      </c>
      <c r="M835" s="5" t="s">
        <v>46</v>
      </c>
      <c r="N835" s="5" t="s">
        <v>591</v>
      </c>
      <c r="O835" s="5" t="s">
        <v>95</v>
      </c>
      <c r="P835" s="5">
        <v>1</v>
      </c>
      <c r="Q835" s="5">
        <v>91</v>
      </c>
      <c r="R835" s="5" t="s">
        <v>8861</v>
      </c>
      <c r="S835" s="68">
        <v>52326254</v>
      </c>
    </row>
    <row r="836" spans="1:19" x14ac:dyDescent="0.25">
      <c r="A836" s="5">
        <v>202866979</v>
      </c>
      <c r="B836" s="5" t="s">
        <v>57</v>
      </c>
      <c r="C836" s="5" t="s">
        <v>127</v>
      </c>
      <c r="D836" s="5" t="s">
        <v>132</v>
      </c>
      <c r="E836" s="58">
        <v>43742</v>
      </c>
      <c r="F836" s="58">
        <v>44104</v>
      </c>
      <c r="G836" s="4" t="s">
        <v>8856</v>
      </c>
      <c r="H836" s="63">
        <v>27</v>
      </c>
      <c r="I836" s="63" t="s">
        <v>62</v>
      </c>
      <c r="J836" s="64">
        <v>0</v>
      </c>
      <c r="K836" s="64" t="s">
        <v>55</v>
      </c>
      <c r="L836" s="5" t="s">
        <v>56</v>
      </c>
      <c r="M836" s="5" t="s">
        <v>46</v>
      </c>
      <c r="N836" s="5" t="s">
        <v>591</v>
      </c>
      <c r="O836" s="5" t="s">
        <v>95</v>
      </c>
      <c r="P836" s="5">
        <v>1</v>
      </c>
      <c r="Q836" s="5">
        <v>82</v>
      </c>
      <c r="R836" s="5" t="s">
        <v>8862</v>
      </c>
      <c r="S836" s="68">
        <v>52326254</v>
      </c>
    </row>
    <row r="837" spans="1:19" x14ac:dyDescent="0.25">
      <c r="A837" s="5">
        <v>202867980</v>
      </c>
      <c r="B837" s="5" t="s">
        <v>57</v>
      </c>
      <c r="C837" s="5" t="s">
        <v>127</v>
      </c>
      <c r="D837" s="5" t="s">
        <v>132</v>
      </c>
      <c r="E837" s="58">
        <v>43727</v>
      </c>
      <c r="F837" s="58">
        <v>44457</v>
      </c>
      <c r="G837" s="4" t="s">
        <v>8857</v>
      </c>
      <c r="H837" s="63">
        <v>35</v>
      </c>
      <c r="I837" s="63" t="s">
        <v>43</v>
      </c>
      <c r="J837" s="64">
        <v>0</v>
      </c>
      <c r="K837" s="64" t="s">
        <v>44</v>
      </c>
      <c r="L837" s="5" t="s">
        <v>102</v>
      </c>
      <c r="M837" s="5" t="s">
        <v>51</v>
      </c>
      <c r="N837" s="5" t="s">
        <v>591</v>
      </c>
      <c r="O837" s="5" t="s">
        <v>95</v>
      </c>
      <c r="P837" s="5">
        <v>1</v>
      </c>
      <c r="Q837" s="5">
        <v>71</v>
      </c>
      <c r="R837" s="5" t="s">
        <v>8862</v>
      </c>
      <c r="S837" s="68">
        <v>52326254</v>
      </c>
    </row>
    <row r="838" spans="1:19" x14ac:dyDescent="0.25">
      <c r="A838" s="5">
        <v>202868981</v>
      </c>
      <c r="B838" s="5" t="s">
        <v>57</v>
      </c>
      <c r="C838" s="5" t="s">
        <v>127</v>
      </c>
      <c r="D838" s="5" t="s">
        <v>134</v>
      </c>
      <c r="E838" s="58">
        <v>42219</v>
      </c>
      <c r="F838" s="58">
        <v>44516</v>
      </c>
      <c r="G838" s="4" t="s">
        <v>8857</v>
      </c>
      <c r="H838" s="63">
        <v>37</v>
      </c>
      <c r="I838" s="63" t="s">
        <v>69</v>
      </c>
      <c r="J838" s="64">
        <v>0</v>
      </c>
      <c r="K838" s="64" t="s">
        <v>55</v>
      </c>
      <c r="L838" s="5" t="s">
        <v>56</v>
      </c>
      <c r="M838" s="5" t="s">
        <v>46</v>
      </c>
      <c r="N838" s="5" t="s">
        <v>591</v>
      </c>
      <c r="O838" s="5" t="s">
        <v>95</v>
      </c>
      <c r="P838" s="5">
        <v>1</v>
      </c>
      <c r="Q838" s="5">
        <v>77</v>
      </c>
      <c r="R838" s="5" t="s">
        <v>8862</v>
      </c>
      <c r="S838" s="68">
        <v>52326254</v>
      </c>
    </row>
    <row r="839" spans="1:19" x14ac:dyDescent="0.25">
      <c r="A839" s="5">
        <v>202869982</v>
      </c>
      <c r="B839" s="5" t="s">
        <v>89</v>
      </c>
      <c r="C839" s="5" t="s">
        <v>14</v>
      </c>
      <c r="D839" s="5" t="s">
        <v>14</v>
      </c>
      <c r="E839" s="58">
        <v>43777</v>
      </c>
      <c r="F839" s="58">
        <v>43850</v>
      </c>
      <c r="G839" s="4" t="s">
        <v>8856</v>
      </c>
      <c r="H839" s="63">
        <v>37</v>
      </c>
      <c r="I839" s="63" t="s">
        <v>69</v>
      </c>
      <c r="J839" s="64">
        <v>0</v>
      </c>
      <c r="K839" s="64" t="s">
        <v>55</v>
      </c>
      <c r="L839" s="5" t="s">
        <v>56</v>
      </c>
      <c r="M839" s="5" t="s">
        <v>51</v>
      </c>
      <c r="N839" s="5" t="s">
        <v>591</v>
      </c>
      <c r="O839" s="5" t="s">
        <v>95</v>
      </c>
      <c r="P839" s="5">
        <v>1</v>
      </c>
      <c r="Q839" s="5">
        <v>85</v>
      </c>
      <c r="R839" s="5" t="s">
        <v>8861</v>
      </c>
      <c r="S839" s="68">
        <v>52326254</v>
      </c>
    </row>
    <row r="840" spans="1:19" x14ac:dyDescent="0.25">
      <c r="A840" s="5">
        <v>202870983</v>
      </c>
      <c r="B840" s="5" t="s">
        <v>89</v>
      </c>
      <c r="C840" s="5" t="s">
        <v>14</v>
      </c>
      <c r="D840" s="5" t="s">
        <v>61</v>
      </c>
      <c r="E840" s="58">
        <v>43775</v>
      </c>
      <c r="F840" s="58">
        <v>43894</v>
      </c>
      <c r="G840" s="4" t="s">
        <v>8856</v>
      </c>
      <c r="H840" s="63">
        <v>37</v>
      </c>
      <c r="I840" s="63" t="s">
        <v>69</v>
      </c>
      <c r="J840" s="64">
        <v>0</v>
      </c>
      <c r="K840" s="64" t="s">
        <v>55</v>
      </c>
      <c r="L840" s="5" t="s">
        <v>56</v>
      </c>
      <c r="M840" s="5" t="s">
        <v>51</v>
      </c>
      <c r="N840" s="5" t="s">
        <v>591</v>
      </c>
      <c r="O840" s="5" t="s">
        <v>95</v>
      </c>
      <c r="P840" s="5">
        <v>1</v>
      </c>
      <c r="Q840" s="5">
        <v>78</v>
      </c>
      <c r="R840" s="5" t="s">
        <v>8862</v>
      </c>
      <c r="S840" s="68">
        <v>52326254</v>
      </c>
    </row>
    <row r="841" spans="1:19" x14ac:dyDescent="0.25">
      <c r="A841" s="5">
        <v>202871984</v>
      </c>
      <c r="B841" s="5" t="s">
        <v>89</v>
      </c>
      <c r="C841" s="5" t="s">
        <v>127</v>
      </c>
      <c r="D841" s="5" t="s">
        <v>132</v>
      </c>
      <c r="E841" s="58">
        <v>43802</v>
      </c>
      <c r="F841" s="58">
        <v>43984</v>
      </c>
      <c r="G841" s="4" t="s">
        <v>8856</v>
      </c>
      <c r="H841" s="63">
        <v>44</v>
      </c>
      <c r="I841" s="63" t="s">
        <v>69</v>
      </c>
      <c r="J841" s="64">
        <v>0</v>
      </c>
      <c r="K841" s="64" t="s">
        <v>44</v>
      </c>
      <c r="L841" s="5" t="s">
        <v>102</v>
      </c>
      <c r="M841" s="5" t="s">
        <v>46</v>
      </c>
      <c r="N841" s="5" t="s">
        <v>591</v>
      </c>
      <c r="O841" s="5" t="s">
        <v>95</v>
      </c>
      <c r="P841" s="5">
        <v>1</v>
      </c>
      <c r="Q841" s="5">
        <v>89</v>
      </c>
      <c r="R841" s="5" t="s">
        <v>8861</v>
      </c>
      <c r="S841" s="68">
        <v>52326254</v>
      </c>
    </row>
    <row r="842" spans="1:19" x14ac:dyDescent="0.25">
      <c r="A842" s="5">
        <v>202872985</v>
      </c>
      <c r="B842" s="5" t="s">
        <v>89</v>
      </c>
      <c r="C842" s="5" t="s">
        <v>127</v>
      </c>
      <c r="D842" s="5" t="s">
        <v>132</v>
      </c>
      <c r="E842" s="58">
        <v>43801</v>
      </c>
      <c r="F842" s="58">
        <v>44001</v>
      </c>
      <c r="G842" s="4" t="s">
        <v>8856</v>
      </c>
      <c r="H842" s="63">
        <v>26</v>
      </c>
      <c r="I842" s="63" t="s">
        <v>62</v>
      </c>
      <c r="J842" s="64">
        <v>0</v>
      </c>
      <c r="K842" s="64" t="s">
        <v>55</v>
      </c>
      <c r="L842" s="5" t="s">
        <v>56</v>
      </c>
      <c r="M842" s="5" t="s">
        <v>46</v>
      </c>
      <c r="N842" s="5" t="s">
        <v>591</v>
      </c>
      <c r="O842" s="5" t="s">
        <v>95</v>
      </c>
      <c r="P842" s="5">
        <v>1</v>
      </c>
      <c r="Q842" s="5">
        <v>70</v>
      </c>
      <c r="R842" s="5" t="s">
        <v>8862</v>
      </c>
      <c r="S842" s="68">
        <v>52326254</v>
      </c>
    </row>
    <row r="843" spans="1:19" x14ac:dyDescent="0.25">
      <c r="A843" s="5">
        <v>202873986</v>
      </c>
      <c r="B843" s="5" t="s">
        <v>89</v>
      </c>
      <c r="C843" s="5" t="s">
        <v>127</v>
      </c>
      <c r="D843" s="5" t="s">
        <v>132</v>
      </c>
      <c r="E843" s="58">
        <v>43801</v>
      </c>
      <c r="F843" s="58">
        <v>44348</v>
      </c>
      <c r="G843" s="4" t="s">
        <v>8857</v>
      </c>
      <c r="H843" s="63">
        <v>31</v>
      </c>
      <c r="I843" s="63" t="s">
        <v>43</v>
      </c>
      <c r="J843" s="64">
        <v>0</v>
      </c>
      <c r="K843" s="64" t="s">
        <v>44</v>
      </c>
      <c r="L843" s="5" t="s">
        <v>102</v>
      </c>
      <c r="M843" s="5" t="s">
        <v>51</v>
      </c>
      <c r="N843" s="5" t="s">
        <v>591</v>
      </c>
      <c r="O843" s="5" t="s">
        <v>95</v>
      </c>
      <c r="P843" s="5">
        <v>1</v>
      </c>
      <c r="Q843" s="5">
        <v>70</v>
      </c>
      <c r="R843" s="5" t="s">
        <v>8862</v>
      </c>
      <c r="S843" s="68">
        <v>52326254</v>
      </c>
    </row>
    <row r="844" spans="1:19" x14ac:dyDescent="0.25">
      <c r="A844" s="5">
        <v>202874987</v>
      </c>
      <c r="B844" s="5" t="s">
        <v>89</v>
      </c>
      <c r="C844" s="5" t="s">
        <v>127</v>
      </c>
      <c r="D844" s="5" t="s">
        <v>134</v>
      </c>
      <c r="E844" s="58">
        <v>44200</v>
      </c>
      <c r="F844" s="58">
        <v>44380</v>
      </c>
      <c r="G844" s="4" t="s">
        <v>8857</v>
      </c>
      <c r="H844" s="63">
        <v>35</v>
      </c>
      <c r="I844" s="63" t="s">
        <v>43</v>
      </c>
      <c r="J844" s="64">
        <v>0</v>
      </c>
      <c r="K844" s="64" t="s">
        <v>44</v>
      </c>
      <c r="L844" s="5" t="s">
        <v>102</v>
      </c>
      <c r="M844" s="5" t="s">
        <v>51</v>
      </c>
      <c r="N844" s="5" t="s">
        <v>591</v>
      </c>
      <c r="O844" s="5" t="s">
        <v>95</v>
      </c>
      <c r="P844" s="5">
        <v>1</v>
      </c>
      <c r="Q844" s="5">
        <v>74</v>
      </c>
      <c r="R844" s="5" t="s">
        <v>8862</v>
      </c>
      <c r="S844" s="68">
        <v>52326254</v>
      </c>
    </row>
    <row r="845" spans="1:19" x14ac:dyDescent="0.25">
      <c r="A845" s="5">
        <v>202875988</v>
      </c>
      <c r="B845" s="5" t="s">
        <v>74</v>
      </c>
      <c r="C845" s="5" t="s">
        <v>14</v>
      </c>
      <c r="D845" s="5" t="s">
        <v>14</v>
      </c>
      <c r="E845" s="58">
        <v>43405</v>
      </c>
      <c r="F845" s="58">
        <v>43852</v>
      </c>
      <c r="G845" s="4" t="s">
        <v>8856</v>
      </c>
      <c r="H845" s="63">
        <v>37</v>
      </c>
      <c r="I845" s="63" t="s">
        <v>69</v>
      </c>
      <c r="J845" s="64">
        <v>0</v>
      </c>
      <c r="K845" s="64" t="s">
        <v>55</v>
      </c>
      <c r="L845" s="5" t="s">
        <v>56</v>
      </c>
      <c r="M845" s="5" t="s">
        <v>51</v>
      </c>
      <c r="N845" s="5" t="s">
        <v>591</v>
      </c>
      <c r="O845" s="5" t="s">
        <v>95</v>
      </c>
      <c r="P845" s="5">
        <v>1</v>
      </c>
      <c r="Q845" s="5">
        <v>99</v>
      </c>
      <c r="R845" s="5" t="s">
        <v>8863</v>
      </c>
      <c r="S845" s="68">
        <v>52326254</v>
      </c>
    </row>
    <row r="846" spans="1:19" x14ac:dyDescent="0.25">
      <c r="A846" s="5">
        <v>202876989</v>
      </c>
      <c r="B846" s="5" t="s">
        <v>74</v>
      </c>
      <c r="C846" s="5" t="s">
        <v>127</v>
      </c>
      <c r="D846" s="5" t="s">
        <v>132</v>
      </c>
      <c r="E846" s="58">
        <v>43720</v>
      </c>
      <c r="F846" s="58">
        <v>44085</v>
      </c>
      <c r="G846" s="4" t="s">
        <v>8856</v>
      </c>
      <c r="H846" s="63">
        <v>38</v>
      </c>
      <c r="I846" s="63" t="s">
        <v>69</v>
      </c>
      <c r="J846" s="64">
        <v>0</v>
      </c>
      <c r="K846" s="64" t="s">
        <v>44</v>
      </c>
      <c r="L846" s="5" t="s">
        <v>102</v>
      </c>
      <c r="M846" s="5" t="s">
        <v>51</v>
      </c>
      <c r="N846" s="5" t="s">
        <v>591</v>
      </c>
      <c r="O846" s="5" t="s">
        <v>95</v>
      </c>
      <c r="P846" s="5">
        <v>1</v>
      </c>
      <c r="Q846" s="5">
        <v>71</v>
      </c>
      <c r="R846" s="5" t="s">
        <v>8862</v>
      </c>
      <c r="S846" s="68">
        <v>52326254</v>
      </c>
    </row>
    <row r="847" spans="1:19" x14ac:dyDescent="0.25">
      <c r="A847" s="5">
        <v>202877990</v>
      </c>
      <c r="B847" s="5" t="s">
        <v>74</v>
      </c>
      <c r="C847" s="5" t="s">
        <v>127</v>
      </c>
      <c r="D847" s="5" t="s">
        <v>134</v>
      </c>
      <c r="E847" s="58">
        <v>42828</v>
      </c>
      <c r="F847" s="58">
        <v>44653</v>
      </c>
      <c r="G847" s="4" t="s">
        <v>8858</v>
      </c>
      <c r="H847" s="63">
        <v>27</v>
      </c>
      <c r="I847" s="63" t="s">
        <v>62</v>
      </c>
      <c r="J847" s="64">
        <v>0</v>
      </c>
      <c r="K847" s="64" t="s">
        <v>44</v>
      </c>
      <c r="L847" s="5" t="s">
        <v>102</v>
      </c>
      <c r="M847" s="5" t="s">
        <v>46</v>
      </c>
      <c r="N847" s="5" t="s">
        <v>591</v>
      </c>
      <c r="O847" s="5" t="s">
        <v>95</v>
      </c>
      <c r="P847" s="5">
        <v>1</v>
      </c>
      <c r="Q847" s="5">
        <v>96</v>
      </c>
      <c r="R847" s="5" t="s">
        <v>8863</v>
      </c>
      <c r="S847" s="68">
        <v>52326254</v>
      </c>
    </row>
    <row r="848" spans="1:19" x14ac:dyDescent="0.25">
      <c r="A848" s="5">
        <v>202878991</v>
      </c>
      <c r="B848" s="5" t="s">
        <v>72</v>
      </c>
      <c r="C848" s="5" t="s">
        <v>127</v>
      </c>
      <c r="D848" s="5" t="s">
        <v>132</v>
      </c>
      <c r="E848" s="58">
        <v>43732</v>
      </c>
      <c r="F848" s="58">
        <v>43900</v>
      </c>
      <c r="G848" s="4" t="s">
        <v>8856</v>
      </c>
      <c r="H848" s="63">
        <v>37</v>
      </c>
      <c r="I848" s="63" t="s">
        <v>69</v>
      </c>
      <c r="J848" s="64">
        <v>0</v>
      </c>
      <c r="K848" s="64" t="s">
        <v>55</v>
      </c>
      <c r="L848" s="5" t="s">
        <v>56</v>
      </c>
      <c r="M848" s="5" t="s">
        <v>51</v>
      </c>
      <c r="N848" s="5" t="s">
        <v>591</v>
      </c>
      <c r="O848" s="5" t="s">
        <v>95</v>
      </c>
      <c r="P848" s="5">
        <v>1</v>
      </c>
      <c r="Q848" s="5">
        <v>94</v>
      </c>
      <c r="R848" s="5" t="s">
        <v>8863</v>
      </c>
      <c r="S848" s="68">
        <v>52326254</v>
      </c>
    </row>
    <row r="849" spans="1:19" x14ac:dyDescent="0.25">
      <c r="A849" s="5">
        <v>202879992</v>
      </c>
      <c r="B849" s="5" t="s">
        <v>72</v>
      </c>
      <c r="C849" s="5" t="s">
        <v>127</v>
      </c>
      <c r="D849" s="5" t="s">
        <v>132</v>
      </c>
      <c r="E849" s="58">
        <v>43739</v>
      </c>
      <c r="F849" s="58">
        <v>44227</v>
      </c>
      <c r="G849" s="4" t="s">
        <v>8857</v>
      </c>
      <c r="H849" s="63">
        <v>35</v>
      </c>
      <c r="I849" s="63" t="s">
        <v>43</v>
      </c>
      <c r="J849" s="64">
        <v>0</v>
      </c>
      <c r="K849" s="64" t="s">
        <v>55</v>
      </c>
      <c r="L849" s="5" t="s">
        <v>56</v>
      </c>
      <c r="M849" s="5" t="s">
        <v>46</v>
      </c>
      <c r="N849" s="5" t="s">
        <v>591</v>
      </c>
      <c r="O849" s="5" t="s">
        <v>95</v>
      </c>
      <c r="P849" s="5">
        <v>1</v>
      </c>
      <c r="Q849" s="5">
        <v>90</v>
      </c>
      <c r="R849" s="5" t="s">
        <v>8861</v>
      </c>
      <c r="S849" s="68">
        <v>52326254</v>
      </c>
    </row>
    <row r="850" spans="1:19" x14ac:dyDescent="0.25">
      <c r="A850" s="5">
        <v>202880993</v>
      </c>
      <c r="B850" s="5" t="s">
        <v>72</v>
      </c>
      <c r="C850" s="5" t="s">
        <v>127</v>
      </c>
      <c r="D850" s="5" t="s">
        <v>132</v>
      </c>
      <c r="E850" s="58">
        <v>44084</v>
      </c>
      <c r="F850" s="58">
        <v>44316</v>
      </c>
      <c r="G850" s="4" t="s">
        <v>8857</v>
      </c>
      <c r="H850" s="63">
        <v>30</v>
      </c>
      <c r="I850" s="63" t="s">
        <v>62</v>
      </c>
      <c r="J850" s="64">
        <v>0</v>
      </c>
      <c r="K850" s="64" t="s">
        <v>55</v>
      </c>
      <c r="L850" s="5" t="s">
        <v>56</v>
      </c>
      <c r="M850" s="5" t="s">
        <v>51</v>
      </c>
      <c r="N850" s="5" t="s">
        <v>591</v>
      </c>
      <c r="O850" s="5" t="s">
        <v>95</v>
      </c>
      <c r="P850" s="5">
        <v>1</v>
      </c>
      <c r="Q850" s="5">
        <v>85</v>
      </c>
      <c r="R850" s="5" t="s">
        <v>8861</v>
      </c>
      <c r="S850" s="68">
        <v>52326254</v>
      </c>
    </row>
    <row r="851" spans="1:19" x14ac:dyDescent="0.25">
      <c r="A851" s="5">
        <v>202881994</v>
      </c>
      <c r="B851" s="5" t="s">
        <v>66</v>
      </c>
      <c r="C851" s="5" t="s">
        <v>127</v>
      </c>
      <c r="D851" s="5" t="s">
        <v>132</v>
      </c>
      <c r="E851" s="58">
        <v>43726</v>
      </c>
      <c r="F851" s="58">
        <v>43907</v>
      </c>
      <c r="G851" s="4" t="s">
        <v>8856</v>
      </c>
      <c r="H851" s="63">
        <v>43</v>
      </c>
      <c r="I851" s="63" t="s">
        <v>69</v>
      </c>
      <c r="J851" s="64">
        <v>0</v>
      </c>
      <c r="K851" s="64" t="s">
        <v>44</v>
      </c>
      <c r="L851" s="5" t="s">
        <v>102</v>
      </c>
      <c r="M851" s="5" t="s">
        <v>51</v>
      </c>
      <c r="N851" s="5" t="s">
        <v>591</v>
      </c>
      <c r="O851" s="5" t="s">
        <v>95</v>
      </c>
      <c r="P851" s="5">
        <v>1</v>
      </c>
      <c r="Q851" s="5">
        <v>75</v>
      </c>
      <c r="R851" s="5" t="s">
        <v>8862</v>
      </c>
      <c r="S851" s="68">
        <v>52326254</v>
      </c>
    </row>
    <row r="852" spans="1:19" x14ac:dyDescent="0.25">
      <c r="A852" s="5">
        <v>202882995</v>
      </c>
      <c r="B852" s="5" t="s">
        <v>66</v>
      </c>
      <c r="C852" s="5" t="s">
        <v>127</v>
      </c>
      <c r="D852" s="5" t="s">
        <v>132</v>
      </c>
      <c r="E852" s="58">
        <v>43864</v>
      </c>
      <c r="F852" s="58">
        <v>44229</v>
      </c>
      <c r="G852" s="4" t="s">
        <v>8857</v>
      </c>
      <c r="H852" s="63">
        <v>38</v>
      </c>
      <c r="I852" s="63" t="s">
        <v>69</v>
      </c>
      <c r="J852" s="64">
        <v>0</v>
      </c>
      <c r="K852" s="64" t="s">
        <v>44</v>
      </c>
      <c r="L852" s="5" t="s">
        <v>102</v>
      </c>
      <c r="M852" s="5" t="s">
        <v>46</v>
      </c>
      <c r="N852" s="5" t="s">
        <v>591</v>
      </c>
      <c r="O852" s="5" t="s">
        <v>95</v>
      </c>
      <c r="P852" s="5">
        <v>1</v>
      </c>
      <c r="Q852" s="5">
        <v>100</v>
      </c>
      <c r="R852" s="5" t="s">
        <v>8863</v>
      </c>
      <c r="S852" s="68">
        <v>52326254</v>
      </c>
    </row>
    <row r="853" spans="1:19" x14ac:dyDescent="0.25">
      <c r="A853" s="5">
        <v>202883996</v>
      </c>
      <c r="B853" s="5" t="s">
        <v>66</v>
      </c>
      <c r="C853" s="5" t="s">
        <v>127</v>
      </c>
      <c r="D853" s="5" t="s">
        <v>132</v>
      </c>
      <c r="E853" s="58">
        <v>44263</v>
      </c>
      <c r="F853" s="58">
        <v>44312</v>
      </c>
      <c r="G853" s="4" t="s">
        <v>8857</v>
      </c>
      <c r="H853" s="63">
        <v>31</v>
      </c>
      <c r="I853" s="63" t="s">
        <v>43</v>
      </c>
      <c r="J853" s="64">
        <v>0</v>
      </c>
      <c r="K853" s="64" t="s">
        <v>55</v>
      </c>
      <c r="L853" s="5" t="s">
        <v>56</v>
      </c>
      <c r="M853" s="5" t="s">
        <v>51</v>
      </c>
      <c r="N853" s="5" t="s">
        <v>591</v>
      </c>
      <c r="O853" s="5" t="s">
        <v>95</v>
      </c>
      <c r="P853" s="5">
        <v>1</v>
      </c>
      <c r="Q853" s="5">
        <v>93</v>
      </c>
      <c r="R853" s="5" t="s">
        <v>8861</v>
      </c>
      <c r="S853" s="68">
        <v>52326254</v>
      </c>
    </row>
    <row r="854" spans="1:19" x14ac:dyDescent="0.25">
      <c r="A854" s="5">
        <v>202884997</v>
      </c>
      <c r="B854" s="5" t="s">
        <v>66</v>
      </c>
      <c r="C854" s="5" t="s">
        <v>127</v>
      </c>
      <c r="D854" s="5" t="s">
        <v>134</v>
      </c>
      <c r="E854" s="58">
        <v>43776</v>
      </c>
      <c r="F854" s="58">
        <v>44322</v>
      </c>
      <c r="G854" s="4" t="s">
        <v>8857</v>
      </c>
      <c r="H854" s="63">
        <v>35</v>
      </c>
      <c r="I854" s="63" t="s">
        <v>43</v>
      </c>
      <c r="J854" s="64">
        <v>0</v>
      </c>
      <c r="K854" s="64" t="s">
        <v>44</v>
      </c>
      <c r="L854" s="5" t="s">
        <v>45</v>
      </c>
      <c r="M854" s="5" t="s">
        <v>51</v>
      </c>
      <c r="N854" s="5" t="s">
        <v>591</v>
      </c>
      <c r="O854" s="5" t="s">
        <v>95</v>
      </c>
      <c r="P854" s="5">
        <v>1</v>
      </c>
      <c r="Q854" s="5">
        <v>86</v>
      </c>
      <c r="R854" s="5" t="s">
        <v>8861</v>
      </c>
      <c r="S854" s="68">
        <v>52326254</v>
      </c>
    </row>
    <row r="855" spans="1:19" x14ac:dyDescent="0.25">
      <c r="A855" s="5">
        <v>202885998</v>
      </c>
      <c r="B855" s="5" t="s">
        <v>66</v>
      </c>
      <c r="C855" s="5" t="s">
        <v>127</v>
      </c>
      <c r="D855" s="5" t="s">
        <v>134</v>
      </c>
      <c r="E855" s="58">
        <v>43711</v>
      </c>
      <c r="F855" s="58">
        <v>44441</v>
      </c>
      <c r="G855" s="4" t="s">
        <v>8857</v>
      </c>
      <c r="H855" s="63">
        <v>28</v>
      </c>
      <c r="I855" s="63" t="s">
        <v>62</v>
      </c>
      <c r="J855" s="64">
        <v>0</v>
      </c>
      <c r="K855" s="64" t="s">
        <v>44</v>
      </c>
      <c r="L855" s="5" t="s">
        <v>102</v>
      </c>
      <c r="M855" s="5" t="s">
        <v>46</v>
      </c>
      <c r="N855" s="5" t="s">
        <v>591</v>
      </c>
      <c r="O855" s="5" t="s">
        <v>95</v>
      </c>
      <c r="P855" s="5">
        <v>1</v>
      </c>
      <c r="Q855" s="5">
        <v>77</v>
      </c>
      <c r="R855" s="5" t="s">
        <v>8862</v>
      </c>
      <c r="S855" s="68">
        <v>52326254</v>
      </c>
    </row>
    <row r="856" spans="1:19" x14ac:dyDescent="0.25">
      <c r="A856" s="5">
        <v>202886999</v>
      </c>
      <c r="B856" s="5" t="s">
        <v>66</v>
      </c>
      <c r="C856" s="5" t="s">
        <v>127</v>
      </c>
      <c r="D856" s="5" t="s">
        <v>134</v>
      </c>
      <c r="E856" s="58">
        <v>41365</v>
      </c>
      <c r="F856" s="58">
        <v>44469</v>
      </c>
      <c r="G856" s="4" t="s">
        <v>8857</v>
      </c>
      <c r="H856" s="63">
        <v>40</v>
      </c>
      <c r="I856" s="63" t="s">
        <v>69</v>
      </c>
      <c r="J856" s="64">
        <v>0</v>
      </c>
      <c r="K856" s="64" t="s">
        <v>44</v>
      </c>
      <c r="L856" s="5" t="s">
        <v>102</v>
      </c>
      <c r="M856" s="5" t="s">
        <v>46</v>
      </c>
      <c r="N856" s="5" t="s">
        <v>591</v>
      </c>
      <c r="O856" s="5" t="s">
        <v>95</v>
      </c>
      <c r="P856" s="5">
        <v>1</v>
      </c>
      <c r="Q856" s="5">
        <v>75</v>
      </c>
      <c r="R856" s="5" t="s">
        <v>8862</v>
      </c>
      <c r="S856" s="68">
        <v>52326254</v>
      </c>
    </row>
    <row r="857" spans="1:19" x14ac:dyDescent="0.25">
      <c r="A857" s="5">
        <v>202888000</v>
      </c>
      <c r="B857" s="5" t="s">
        <v>66</v>
      </c>
      <c r="C857" s="5" t="s">
        <v>127</v>
      </c>
      <c r="D857" s="5" t="s">
        <v>134</v>
      </c>
      <c r="E857" s="58">
        <v>43507</v>
      </c>
      <c r="F857" s="58">
        <v>44648</v>
      </c>
      <c r="G857" s="4" t="s">
        <v>8858</v>
      </c>
      <c r="H857" s="63">
        <v>36</v>
      </c>
      <c r="I857" s="63" t="s">
        <v>69</v>
      </c>
      <c r="J857" s="64">
        <v>0</v>
      </c>
      <c r="K857" s="64" t="s">
        <v>55</v>
      </c>
      <c r="L857" s="5" t="s">
        <v>56</v>
      </c>
      <c r="M857" s="5" t="s">
        <v>51</v>
      </c>
      <c r="N857" s="5" t="s">
        <v>591</v>
      </c>
      <c r="O857" s="5" t="s">
        <v>95</v>
      </c>
      <c r="P857" s="5">
        <v>1</v>
      </c>
      <c r="Q857" s="5">
        <v>97</v>
      </c>
      <c r="R857" s="5" t="s">
        <v>8863</v>
      </c>
      <c r="S857" s="68">
        <v>52326254</v>
      </c>
    </row>
    <row r="858" spans="1:19" x14ac:dyDescent="0.25">
      <c r="A858" s="5">
        <v>202889001</v>
      </c>
      <c r="B858" s="5" t="s">
        <v>41</v>
      </c>
      <c r="C858" s="5" t="s">
        <v>14</v>
      </c>
      <c r="D858" s="5" t="s">
        <v>61</v>
      </c>
      <c r="E858" s="58">
        <v>43726</v>
      </c>
      <c r="F858" s="58">
        <v>43866</v>
      </c>
      <c r="G858" s="4" t="s">
        <v>8856</v>
      </c>
      <c r="H858" s="63">
        <v>31</v>
      </c>
      <c r="I858" s="63" t="s">
        <v>43</v>
      </c>
      <c r="J858" s="64">
        <v>0</v>
      </c>
      <c r="K858" s="64" t="s">
        <v>55</v>
      </c>
      <c r="L858" s="5" t="s">
        <v>56</v>
      </c>
      <c r="M858" s="5" t="s">
        <v>51</v>
      </c>
      <c r="N858" s="5" t="s">
        <v>591</v>
      </c>
      <c r="O858" s="5" t="s">
        <v>95</v>
      </c>
      <c r="P858" s="5">
        <v>1</v>
      </c>
      <c r="Q858" s="5">
        <v>96</v>
      </c>
      <c r="R858" s="5" t="s">
        <v>8863</v>
      </c>
      <c r="S858" s="68">
        <v>52326254</v>
      </c>
    </row>
    <row r="859" spans="1:19" x14ac:dyDescent="0.25">
      <c r="A859" s="5">
        <v>202890002</v>
      </c>
      <c r="B859" s="5" t="s">
        <v>41</v>
      </c>
      <c r="C859" s="5" t="s">
        <v>127</v>
      </c>
      <c r="D859" s="5" t="s">
        <v>134</v>
      </c>
      <c r="E859" s="58">
        <v>39077</v>
      </c>
      <c r="F859" s="58">
        <v>43981</v>
      </c>
      <c r="G859" s="4" t="s">
        <v>8856</v>
      </c>
      <c r="H859" s="63">
        <v>51</v>
      </c>
      <c r="I859" s="63" t="s">
        <v>59</v>
      </c>
      <c r="J859" s="64">
        <v>0</v>
      </c>
      <c r="K859" s="64" t="s">
        <v>55</v>
      </c>
      <c r="L859" s="5" t="s">
        <v>56</v>
      </c>
      <c r="M859" s="5" t="s">
        <v>46</v>
      </c>
      <c r="N859" s="5" t="s">
        <v>591</v>
      </c>
      <c r="O859" s="5" t="s">
        <v>95</v>
      </c>
      <c r="P859" s="5">
        <v>1</v>
      </c>
      <c r="Q859" s="5">
        <v>78</v>
      </c>
      <c r="R859" s="5" t="s">
        <v>8862</v>
      </c>
      <c r="S859" s="68">
        <v>52326254</v>
      </c>
    </row>
    <row r="860" spans="1:19" x14ac:dyDescent="0.25">
      <c r="A860" s="5">
        <v>202891003</v>
      </c>
      <c r="B860" s="5" t="s">
        <v>41</v>
      </c>
      <c r="C860" s="5" t="s">
        <v>127</v>
      </c>
      <c r="D860" s="5" t="s">
        <v>132</v>
      </c>
      <c r="E860" s="58">
        <v>43748</v>
      </c>
      <c r="F860" s="58">
        <v>43984</v>
      </c>
      <c r="G860" s="4" t="s">
        <v>8856</v>
      </c>
      <c r="H860" s="63">
        <v>25</v>
      </c>
      <c r="I860" s="63" t="s">
        <v>62</v>
      </c>
      <c r="J860" s="64">
        <v>0</v>
      </c>
      <c r="K860" s="64" t="s">
        <v>55</v>
      </c>
      <c r="L860" s="5" t="s">
        <v>56</v>
      </c>
      <c r="M860" s="5" t="s">
        <v>51</v>
      </c>
      <c r="N860" s="5" t="s">
        <v>591</v>
      </c>
      <c r="O860" s="5" t="s">
        <v>95</v>
      </c>
      <c r="P860" s="5">
        <v>1</v>
      </c>
      <c r="Q860" s="5">
        <v>87</v>
      </c>
      <c r="R860" s="5" t="s">
        <v>8861</v>
      </c>
      <c r="S860" s="68">
        <v>52326254</v>
      </c>
    </row>
    <row r="861" spans="1:19" x14ac:dyDescent="0.25">
      <c r="A861" s="5">
        <v>202892004</v>
      </c>
      <c r="B861" s="5" t="s">
        <v>41</v>
      </c>
      <c r="C861" s="5" t="s">
        <v>127</v>
      </c>
      <c r="D861" s="5" t="s">
        <v>132</v>
      </c>
      <c r="E861" s="58">
        <v>44046</v>
      </c>
      <c r="F861" s="58">
        <v>44202</v>
      </c>
      <c r="G861" s="4" t="s">
        <v>8857</v>
      </c>
      <c r="H861" s="63">
        <v>38</v>
      </c>
      <c r="I861" s="63" t="s">
        <v>69</v>
      </c>
      <c r="J861" s="64">
        <v>0</v>
      </c>
      <c r="K861" s="64" t="s">
        <v>55</v>
      </c>
      <c r="L861" s="5" t="s">
        <v>56</v>
      </c>
      <c r="M861" s="5" t="s">
        <v>51</v>
      </c>
      <c r="N861" s="5" t="s">
        <v>591</v>
      </c>
      <c r="O861" s="5" t="s">
        <v>95</v>
      </c>
      <c r="P861" s="5">
        <v>1</v>
      </c>
      <c r="Q861" s="5">
        <v>93</v>
      </c>
      <c r="R861" s="5" t="s">
        <v>8861</v>
      </c>
      <c r="S861" s="68">
        <v>52326254</v>
      </c>
    </row>
    <row r="862" spans="1:19" x14ac:dyDescent="0.25">
      <c r="A862" s="5">
        <v>202893005</v>
      </c>
      <c r="B862" s="5" t="s">
        <v>41</v>
      </c>
      <c r="C862" s="5" t="s">
        <v>127</v>
      </c>
      <c r="D862" s="5" t="s">
        <v>132</v>
      </c>
      <c r="E862" s="58">
        <v>44046</v>
      </c>
      <c r="F862" s="58">
        <v>44211</v>
      </c>
      <c r="G862" s="4" t="s">
        <v>8857</v>
      </c>
      <c r="H862" s="63">
        <v>26</v>
      </c>
      <c r="I862" s="63" t="s">
        <v>62</v>
      </c>
      <c r="J862" s="64">
        <v>0</v>
      </c>
      <c r="K862" s="64" t="s">
        <v>55</v>
      </c>
      <c r="L862" s="5" t="s">
        <v>56</v>
      </c>
      <c r="M862" s="5" t="s">
        <v>46</v>
      </c>
      <c r="N862" s="5" t="s">
        <v>591</v>
      </c>
      <c r="O862" s="5" t="s">
        <v>95</v>
      </c>
      <c r="P862" s="5">
        <v>1</v>
      </c>
      <c r="Q862" s="5">
        <v>74</v>
      </c>
      <c r="R862" s="5" t="s">
        <v>8862</v>
      </c>
      <c r="S862" s="68">
        <v>52326254</v>
      </c>
    </row>
    <row r="863" spans="1:19" x14ac:dyDescent="0.25">
      <c r="A863" s="5">
        <v>202894006</v>
      </c>
      <c r="B863" s="5" t="s">
        <v>41</v>
      </c>
      <c r="C863" s="5" t="s">
        <v>127</v>
      </c>
      <c r="D863" s="5" t="s">
        <v>132</v>
      </c>
      <c r="E863" s="58">
        <v>43732</v>
      </c>
      <c r="F863" s="58">
        <v>44216</v>
      </c>
      <c r="G863" s="4" t="s">
        <v>8857</v>
      </c>
      <c r="H863" s="63">
        <v>35</v>
      </c>
      <c r="I863" s="63" t="s">
        <v>43</v>
      </c>
      <c r="J863" s="64">
        <v>0</v>
      </c>
      <c r="K863" s="64" t="s">
        <v>55</v>
      </c>
      <c r="L863" s="5" t="s">
        <v>56</v>
      </c>
      <c r="M863" s="5" t="s">
        <v>46</v>
      </c>
      <c r="N863" s="5" t="s">
        <v>591</v>
      </c>
      <c r="O863" s="5" t="s">
        <v>95</v>
      </c>
      <c r="P863" s="5">
        <v>1</v>
      </c>
      <c r="Q863" s="5">
        <v>79</v>
      </c>
      <c r="R863" s="5" t="s">
        <v>8862</v>
      </c>
      <c r="S863" s="68">
        <v>52326254</v>
      </c>
    </row>
    <row r="864" spans="1:19" x14ac:dyDescent="0.25">
      <c r="A864" s="5">
        <v>202895007</v>
      </c>
      <c r="B864" s="5" t="s">
        <v>41</v>
      </c>
      <c r="C864" s="5" t="s">
        <v>127</v>
      </c>
      <c r="D864" s="5" t="s">
        <v>132</v>
      </c>
      <c r="E864" s="58">
        <v>43878</v>
      </c>
      <c r="F864" s="58">
        <v>44291</v>
      </c>
      <c r="G864" s="4" t="s">
        <v>8857</v>
      </c>
      <c r="H864" s="63">
        <v>31</v>
      </c>
      <c r="I864" s="63" t="s">
        <v>43</v>
      </c>
      <c r="J864" s="64">
        <v>0</v>
      </c>
      <c r="K864" s="64" t="s">
        <v>55</v>
      </c>
      <c r="L864" s="5" t="s">
        <v>56</v>
      </c>
      <c r="M864" s="5" t="s">
        <v>51</v>
      </c>
      <c r="N864" s="5" t="s">
        <v>591</v>
      </c>
      <c r="O864" s="5" t="s">
        <v>95</v>
      </c>
      <c r="P864" s="5">
        <v>1</v>
      </c>
      <c r="Q864" s="5">
        <v>95</v>
      </c>
      <c r="R864" s="5" t="s">
        <v>8863</v>
      </c>
      <c r="S864" s="68">
        <v>52326254</v>
      </c>
    </row>
    <row r="865" spans="1:19" x14ac:dyDescent="0.25">
      <c r="A865" s="5">
        <v>202896008</v>
      </c>
      <c r="B865" s="5" t="s">
        <v>41</v>
      </c>
      <c r="C865" s="5" t="s">
        <v>127</v>
      </c>
      <c r="D865" s="5" t="s">
        <v>132</v>
      </c>
      <c r="E865" s="58">
        <v>44270</v>
      </c>
      <c r="F865" s="58">
        <v>44393</v>
      </c>
      <c r="G865" s="4" t="s">
        <v>8857</v>
      </c>
      <c r="H865" s="63">
        <v>33</v>
      </c>
      <c r="I865" s="63" t="s">
        <v>43</v>
      </c>
      <c r="J865" s="64">
        <v>0</v>
      </c>
      <c r="K865" s="64" t="s">
        <v>55</v>
      </c>
      <c r="L865" s="5" t="s">
        <v>56</v>
      </c>
      <c r="M865" s="5" t="s">
        <v>51</v>
      </c>
      <c r="N865" s="5" t="s">
        <v>591</v>
      </c>
      <c r="O865" s="5" t="s">
        <v>95</v>
      </c>
      <c r="P865" s="5">
        <v>1</v>
      </c>
      <c r="Q865" s="5">
        <v>84</v>
      </c>
      <c r="R865" s="5" t="s">
        <v>8862</v>
      </c>
      <c r="S865" s="68">
        <v>52326254</v>
      </c>
    </row>
    <row r="866" spans="1:19" x14ac:dyDescent="0.25">
      <c r="A866" s="5">
        <v>202897009</v>
      </c>
      <c r="B866" s="5" t="s">
        <v>41</v>
      </c>
      <c r="C866" s="5" t="s">
        <v>127</v>
      </c>
      <c r="D866" s="5" t="s">
        <v>132</v>
      </c>
      <c r="E866" s="58">
        <v>44298</v>
      </c>
      <c r="F866" s="58">
        <v>44466</v>
      </c>
      <c r="G866" s="4" t="s">
        <v>8857</v>
      </c>
      <c r="H866" s="63">
        <v>31</v>
      </c>
      <c r="I866" s="63" t="s">
        <v>43</v>
      </c>
      <c r="J866" s="64">
        <v>0</v>
      </c>
      <c r="K866" s="64" t="s">
        <v>55</v>
      </c>
      <c r="L866" s="5" t="s">
        <v>56</v>
      </c>
      <c r="M866" s="5" t="s">
        <v>51</v>
      </c>
      <c r="N866" s="5" t="s">
        <v>591</v>
      </c>
      <c r="O866" s="5" t="s">
        <v>95</v>
      </c>
      <c r="P866" s="5">
        <v>1</v>
      </c>
      <c r="Q866" s="5">
        <v>88</v>
      </c>
      <c r="R866" s="5" t="s">
        <v>8861</v>
      </c>
      <c r="S866" s="68">
        <v>52326254</v>
      </c>
    </row>
    <row r="867" spans="1:19" x14ac:dyDescent="0.25">
      <c r="A867" s="5">
        <v>202898010</v>
      </c>
      <c r="B867" s="5" t="s">
        <v>64</v>
      </c>
      <c r="C867" s="5" t="s">
        <v>127</v>
      </c>
      <c r="D867" s="5" t="s">
        <v>131</v>
      </c>
      <c r="E867" s="58">
        <v>43353</v>
      </c>
      <c r="F867" s="58">
        <v>43899</v>
      </c>
      <c r="G867" s="4" t="s">
        <v>8856</v>
      </c>
      <c r="H867" s="63">
        <v>26</v>
      </c>
      <c r="I867" s="63" t="s">
        <v>62</v>
      </c>
      <c r="J867" s="64">
        <v>0</v>
      </c>
      <c r="K867" s="64" t="s">
        <v>55</v>
      </c>
      <c r="L867" s="5" t="s">
        <v>56</v>
      </c>
      <c r="M867" s="5" t="s">
        <v>51</v>
      </c>
      <c r="N867" s="5" t="s">
        <v>591</v>
      </c>
      <c r="O867" s="5" t="s">
        <v>95</v>
      </c>
      <c r="P867" s="5">
        <v>1</v>
      </c>
      <c r="Q867" s="5">
        <v>92</v>
      </c>
      <c r="R867" s="5" t="s">
        <v>8861</v>
      </c>
      <c r="S867" s="68">
        <v>52326254</v>
      </c>
    </row>
    <row r="868" spans="1:19" x14ac:dyDescent="0.25">
      <c r="A868" s="5">
        <v>202899011</v>
      </c>
      <c r="B868" s="5" t="s">
        <v>64</v>
      </c>
      <c r="C868" s="5" t="s">
        <v>127</v>
      </c>
      <c r="D868" s="5" t="s">
        <v>134</v>
      </c>
      <c r="E868" s="58">
        <v>44228</v>
      </c>
      <c r="F868" s="58">
        <v>44413</v>
      </c>
      <c r="G868" s="4" t="s">
        <v>8857</v>
      </c>
      <c r="H868" s="63">
        <v>35</v>
      </c>
      <c r="I868" s="63" t="s">
        <v>43</v>
      </c>
      <c r="J868" s="64">
        <v>0</v>
      </c>
      <c r="K868" s="64" t="s">
        <v>55</v>
      </c>
      <c r="L868" s="5" t="s">
        <v>56</v>
      </c>
      <c r="M868" s="5" t="s">
        <v>46</v>
      </c>
      <c r="N868" s="5" t="s">
        <v>591</v>
      </c>
      <c r="O868" s="5" t="s">
        <v>95</v>
      </c>
      <c r="P868" s="5">
        <v>1</v>
      </c>
      <c r="Q868" s="5">
        <v>80</v>
      </c>
      <c r="R868" s="5" t="s">
        <v>8862</v>
      </c>
      <c r="S868" s="68">
        <v>52326254</v>
      </c>
    </row>
    <row r="869" spans="1:19" x14ac:dyDescent="0.25">
      <c r="A869" s="5">
        <v>202900012</v>
      </c>
      <c r="B869" s="5" t="s">
        <v>57</v>
      </c>
      <c r="C869" s="5" t="s">
        <v>127</v>
      </c>
      <c r="D869" s="5" t="s">
        <v>131</v>
      </c>
      <c r="E869" s="58">
        <v>42531</v>
      </c>
      <c r="F869" s="58">
        <v>43917</v>
      </c>
      <c r="G869" s="4" t="s">
        <v>8856</v>
      </c>
      <c r="H869" s="63">
        <v>49</v>
      </c>
      <c r="I869" s="63" t="s">
        <v>59</v>
      </c>
      <c r="J869" s="64">
        <v>0</v>
      </c>
      <c r="K869" s="64" t="s">
        <v>44</v>
      </c>
      <c r="L869" s="5" t="s">
        <v>102</v>
      </c>
      <c r="M869" s="5" t="s">
        <v>51</v>
      </c>
      <c r="N869" s="5" t="s">
        <v>591</v>
      </c>
      <c r="O869" s="5" t="s">
        <v>95</v>
      </c>
      <c r="P869" s="5">
        <v>1</v>
      </c>
      <c r="Q869" s="5">
        <v>90</v>
      </c>
      <c r="R869" s="5" t="s">
        <v>8861</v>
      </c>
      <c r="S869" s="68">
        <v>52326254</v>
      </c>
    </row>
    <row r="870" spans="1:19" x14ac:dyDescent="0.25">
      <c r="A870" s="5">
        <v>202901013</v>
      </c>
      <c r="B870" s="5" t="s">
        <v>57</v>
      </c>
      <c r="C870" s="5" t="s">
        <v>127</v>
      </c>
      <c r="D870" s="5" t="s">
        <v>131</v>
      </c>
      <c r="E870" s="58">
        <v>43682</v>
      </c>
      <c r="F870" s="58">
        <v>44047</v>
      </c>
      <c r="G870" s="4" t="s">
        <v>8856</v>
      </c>
      <c r="H870" s="63">
        <v>30</v>
      </c>
      <c r="I870" s="63" t="s">
        <v>62</v>
      </c>
      <c r="J870" s="64">
        <v>0</v>
      </c>
      <c r="K870" s="64" t="s">
        <v>55</v>
      </c>
      <c r="L870" s="5" t="s">
        <v>56</v>
      </c>
      <c r="M870" s="5" t="s">
        <v>51</v>
      </c>
      <c r="N870" s="5" t="s">
        <v>591</v>
      </c>
      <c r="O870" s="5" t="s">
        <v>95</v>
      </c>
      <c r="P870" s="5">
        <v>1</v>
      </c>
      <c r="Q870" s="5">
        <v>95</v>
      </c>
      <c r="R870" s="5" t="s">
        <v>8863</v>
      </c>
      <c r="S870" s="68">
        <v>52326254</v>
      </c>
    </row>
    <row r="871" spans="1:19" x14ac:dyDescent="0.25">
      <c r="A871" s="5">
        <v>202902014</v>
      </c>
      <c r="B871" s="5" t="s">
        <v>89</v>
      </c>
      <c r="C871" s="5" t="s">
        <v>14</v>
      </c>
      <c r="D871" s="5" t="s">
        <v>67</v>
      </c>
      <c r="E871" s="58">
        <v>43783</v>
      </c>
      <c r="F871" s="58">
        <v>43859</v>
      </c>
      <c r="G871" s="4" t="s">
        <v>8856</v>
      </c>
      <c r="H871" s="63">
        <v>28</v>
      </c>
      <c r="I871" s="63" t="s">
        <v>62</v>
      </c>
      <c r="J871" s="64">
        <v>0</v>
      </c>
      <c r="K871" s="64" t="s">
        <v>55</v>
      </c>
      <c r="L871" s="5" t="s">
        <v>56</v>
      </c>
      <c r="M871" s="5" t="s">
        <v>51</v>
      </c>
      <c r="N871" s="5" t="s">
        <v>591</v>
      </c>
      <c r="O871" s="5" t="s">
        <v>95</v>
      </c>
      <c r="P871" s="5">
        <v>1</v>
      </c>
      <c r="Q871" s="5">
        <v>73</v>
      </c>
      <c r="R871" s="5" t="s">
        <v>8862</v>
      </c>
      <c r="S871" s="68">
        <v>52326254</v>
      </c>
    </row>
    <row r="872" spans="1:19" x14ac:dyDescent="0.25">
      <c r="A872" s="5">
        <v>202903015</v>
      </c>
      <c r="B872" s="5" t="s">
        <v>89</v>
      </c>
      <c r="C872" s="5" t="s">
        <v>14</v>
      </c>
      <c r="D872" s="5" t="s">
        <v>67</v>
      </c>
      <c r="E872" s="58">
        <v>43514</v>
      </c>
      <c r="F872" s="58">
        <v>43878</v>
      </c>
      <c r="G872" s="4" t="s">
        <v>8856</v>
      </c>
      <c r="H872" s="63">
        <v>34</v>
      </c>
      <c r="I872" s="63" t="s">
        <v>43</v>
      </c>
      <c r="J872" s="64">
        <v>0</v>
      </c>
      <c r="K872" s="64" t="s">
        <v>44</v>
      </c>
      <c r="L872" s="5" t="s">
        <v>45</v>
      </c>
      <c r="M872" s="5" t="s">
        <v>46</v>
      </c>
      <c r="N872" s="5" t="s">
        <v>591</v>
      </c>
      <c r="O872" s="5" t="s">
        <v>95</v>
      </c>
      <c r="P872" s="5">
        <v>1</v>
      </c>
      <c r="Q872" s="5">
        <v>75</v>
      </c>
      <c r="R872" s="5" t="s">
        <v>8862</v>
      </c>
      <c r="S872" s="68">
        <v>52326254</v>
      </c>
    </row>
    <row r="873" spans="1:19" x14ac:dyDescent="0.25">
      <c r="A873" s="5">
        <v>202904016</v>
      </c>
      <c r="B873" s="5" t="s">
        <v>89</v>
      </c>
      <c r="C873" s="5" t="s">
        <v>127</v>
      </c>
      <c r="D873" s="5" t="s">
        <v>131</v>
      </c>
      <c r="E873" s="58">
        <v>42199</v>
      </c>
      <c r="F873" s="58">
        <v>44025</v>
      </c>
      <c r="G873" s="4" t="s">
        <v>8856</v>
      </c>
      <c r="H873" s="63">
        <v>36</v>
      </c>
      <c r="I873" s="63" t="s">
        <v>69</v>
      </c>
      <c r="J873" s="64">
        <v>0</v>
      </c>
      <c r="K873" s="64" t="s">
        <v>44</v>
      </c>
      <c r="L873" s="5" t="s">
        <v>102</v>
      </c>
      <c r="M873" s="5" t="s">
        <v>46</v>
      </c>
      <c r="N873" s="5" t="s">
        <v>591</v>
      </c>
      <c r="O873" s="5" t="s">
        <v>95</v>
      </c>
      <c r="P873" s="5">
        <v>1</v>
      </c>
      <c r="Q873" s="5">
        <v>94</v>
      </c>
      <c r="R873" s="5" t="s">
        <v>8863</v>
      </c>
      <c r="S873" s="68">
        <v>52326254</v>
      </c>
    </row>
    <row r="874" spans="1:19" x14ac:dyDescent="0.25">
      <c r="A874" s="5">
        <v>202905017</v>
      </c>
      <c r="B874" s="5" t="s">
        <v>72</v>
      </c>
      <c r="C874" s="5" t="s">
        <v>14</v>
      </c>
      <c r="D874" s="5" t="s">
        <v>67</v>
      </c>
      <c r="E874" s="58">
        <v>42982</v>
      </c>
      <c r="F874" s="58">
        <v>43833</v>
      </c>
      <c r="G874" s="4" t="s">
        <v>8856</v>
      </c>
      <c r="H874" s="63">
        <v>31</v>
      </c>
      <c r="I874" s="63" t="s">
        <v>43</v>
      </c>
      <c r="J874" s="64">
        <v>0</v>
      </c>
      <c r="K874" s="64" t="s">
        <v>55</v>
      </c>
      <c r="L874" s="5" t="s">
        <v>56</v>
      </c>
      <c r="M874" s="5" t="s">
        <v>51</v>
      </c>
      <c r="N874" s="5" t="s">
        <v>591</v>
      </c>
      <c r="O874" s="5" t="s">
        <v>95</v>
      </c>
      <c r="P874" s="5">
        <v>1</v>
      </c>
      <c r="Q874" s="5">
        <v>84</v>
      </c>
      <c r="R874" s="5" t="s">
        <v>8862</v>
      </c>
      <c r="S874" s="68">
        <v>52326254</v>
      </c>
    </row>
    <row r="875" spans="1:19" x14ac:dyDescent="0.25">
      <c r="A875" s="5">
        <v>202906018</v>
      </c>
      <c r="B875" s="5" t="s">
        <v>72</v>
      </c>
      <c r="C875" s="5" t="s">
        <v>14</v>
      </c>
      <c r="D875" s="5" t="s">
        <v>67</v>
      </c>
      <c r="E875" s="58">
        <v>42569</v>
      </c>
      <c r="F875" s="58">
        <v>43890</v>
      </c>
      <c r="G875" s="4" t="s">
        <v>8856</v>
      </c>
      <c r="H875" s="63">
        <v>31</v>
      </c>
      <c r="I875" s="63" t="s">
        <v>43</v>
      </c>
      <c r="J875" s="64">
        <v>0</v>
      </c>
      <c r="K875" s="64" t="s">
        <v>44</v>
      </c>
      <c r="L875" s="5" t="s">
        <v>45</v>
      </c>
      <c r="M875" s="5" t="s">
        <v>46</v>
      </c>
      <c r="N875" s="5" t="s">
        <v>591</v>
      </c>
      <c r="O875" s="5" t="s">
        <v>95</v>
      </c>
      <c r="P875" s="5">
        <v>1</v>
      </c>
      <c r="Q875" s="5">
        <v>100</v>
      </c>
      <c r="R875" s="5" t="s">
        <v>8863</v>
      </c>
      <c r="S875" s="68">
        <v>52326254</v>
      </c>
    </row>
    <row r="876" spans="1:19" x14ac:dyDescent="0.25">
      <c r="A876" s="5">
        <v>202907019</v>
      </c>
      <c r="B876" s="5" t="s">
        <v>72</v>
      </c>
      <c r="C876" s="5" t="s">
        <v>14</v>
      </c>
      <c r="D876" s="5" t="s">
        <v>67</v>
      </c>
      <c r="E876" s="58">
        <v>42982</v>
      </c>
      <c r="F876" s="58">
        <v>43893</v>
      </c>
      <c r="G876" s="4" t="s">
        <v>8856</v>
      </c>
      <c r="H876" s="63">
        <v>46</v>
      </c>
      <c r="I876" s="63" t="s">
        <v>59</v>
      </c>
      <c r="J876" s="64">
        <v>0</v>
      </c>
      <c r="K876" s="64" t="s">
        <v>44</v>
      </c>
      <c r="L876" s="5" t="s">
        <v>45</v>
      </c>
      <c r="M876" s="5" t="s">
        <v>51</v>
      </c>
      <c r="N876" s="5" t="s">
        <v>591</v>
      </c>
      <c r="O876" s="5" t="s">
        <v>95</v>
      </c>
      <c r="P876" s="5">
        <v>1</v>
      </c>
      <c r="Q876" s="5">
        <v>75</v>
      </c>
      <c r="R876" s="5" t="s">
        <v>8862</v>
      </c>
      <c r="S876" s="68">
        <v>52326254</v>
      </c>
    </row>
    <row r="877" spans="1:19" x14ac:dyDescent="0.25">
      <c r="A877" s="5">
        <v>202908020</v>
      </c>
      <c r="B877" s="5" t="s">
        <v>66</v>
      </c>
      <c r="C877" s="5" t="s">
        <v>14</v>
      </c>
      <c r="D877" s="5" t="s">
        <v>67</v>
      </c>
      <c r="E877" s="58">
        <v>43570</v>
      </c>
      <c r="F877" s="58">
        <v>43838</v>
      </c>
      <c r="G877" s="4" t="s">
        <v>8856</v>
      </c>
      <c r="H877" s="63">
        <v>30</v>
      </c>
      <c r="I877" s="63" t="s">
        <v>62</v>
      </c>
      <c r="J877" s="64">
        <v>0</v>
      </c>
      <c r="K877" s="64" t="s">
        <v>55</v>
      </c>
      <c r="L877" s="5" t="s">
        <v>56</v>
      </c>
      <c r="M877" s="5" t="s">
        <v>51</v>
      </c>
      <c r="N877" s="5" t="s">
        <v>591</v>
      </c>
      <c r="O877" s="5" t="s">
        <v>95</v>
      </c>
      <c r="P877" s="5">
        <v>1</v>
      </c>
      <c r="Q877" s="5">
        <v>97</v>
      </c>
      <c r="R877" s="5" t="s">
        <v>8863</v>
      </c>
      <c r="S877" s="68">
        <v>52326254</v>
      </c>
    </row>
    <row r="878" spans="1:19" x14ac:dyDescent="0.25">
      <c r="A878" s="5">
        <v>202909021</v>
      </c>
      <c r="B878" s="5" t="s">
        <v>66</v>
      </c>
      <c r="C878" s="5" t="s">
        <v>14</v>
      </c>
      <c r="D878" s="5" t="s">
        <v>67</v>
      </c>
      <c r="E878" s="58">
        <v>42989</v>
      </c>
      <c r="F878" s="58">
        <v>43838</v>
      </c>
      <c r="G878" s="4" t="s">
        <v>8856</v>
      </c>
      <c r="H878" s="63">
        <v>26</v>
      </c>
      <c r="I878" s="63" t="s">
        <v>62</v>
      </c>
      <c r="J878" s="64">
        <v>0</v>
      </c>
      <c r="K878" s="64" t="s">
        <v>55</v>
      </c>
      <c r="L878" s="5" t="s">
        <v>56</v>
      </c>
      <c r="M878" s="5" t="s">
        <v>51</v>
      </c>
      <c r="N878" s="5" t="s">
        <v>591</v>
      </c>
      <c r="O878" s="5" t="s">
        <v>95</v>
      </c>
      <c r="P878" s="5">
        <v>1</v>
      </c>
      <c r="Q878" s="5">
        <v>84</v>
      </c>
      <c r="R878" s="5" t="s">
        <v>8862</v>
      </c>
      <c r="S878" s="68">
        <v>52326254</v>
      </c>
    </row>
    <row r="879" spans="1:19" x14ac:dyDescent="0.25">
      <c r="A879" s="5">
        <v>202910022</v>
      </c>
      <c r="B879" s="5" t="s">
        <v>66</v>
      </c>
      <c r="C879" s="5" t="s">
        <v>14</v>
      </c>
      <c r="D879" s="5" t="s">
        <v>67</v>
      </c>
      <c r="E879" s="58">
        <v>42982</v>
      </c>
      <c r="F879" s="58">
        <v>43893</v>
      </c>
      <c r="G879" s="4" t="s">
        <v>8856</v>
      </c>
      <c r="H879" s="63">
        <v>28</v>
      </c>
      <c r="I879" s="63" t="s">
        <v>62</v>
      </c>
      <c r="J879" s="64">
        <v>0</v>
      </c>
      <c r="K879" s="64" t="s">
        <v>44</v>
      </c>
      <c r="L879" s="5" t="s">
        <v>45</v>
      </c>
      <c r="M879" s="5" t="s">
        <v>51</v>
      </c>
      <c r="N879" s="5" t="s">
        <v>591</v>
      </c>
      <c r="O879" s="5" t="s">
        <v>95</v>
      </c>
      <c r="P879" s="5">
        <v>1</v>
      </c>
      <c r="Q879" s="5">
        <v>91</v>
      </c>
      <c r="R879" s="5" t="s">
        <v>8861</v>
      </c>
      <c r="S879" s="68">
        <v>52326254</v>
      </c>
    </row>
    <row r="880" spans="1:19" x14ac:dyDescent="0.25">
      <c r="A880" s="5">
        <v>202911023</v>
      </c>
      <c r="B880" s="5" t="s">
        <v>66</v>
      </c>
      <c r="C880" s="5" t="s">
        <v>14</v>
      </c>
      <c r="D880" s="5" t="s">
        <v>67</v>
      </c>
      <c r="E880" s="58">
        <v>42982</v>
      </c>
      <c r="F880" s="58">
        <v>43893</v>
      </c>
      <c r="G880" s="4" t="s">
        <v>8856</v>
      </c>
      <c r="H880" s="63">
        <v>42</v>
      </c>
      <c r="I880" s="63" t="s">
        <v>69</v>
      </c>
      <c r="J880" s="64">
        <v>0</v>
      </c>
      <c r="K880" s="64" t="s">
        <v>44</v>
      </c>
      <c r="L880" s="5" t="s">
        <v>45</v>
      </c>
      <c r="M880" s="5" t="s">
        <v>51</v>
      </c>
      <c r="N880" s="5" t="s">
        <v>591</v>
      </c>
      <c r="O880" s="5" t="s">
        <v>95</v>
      </c>
      <c r="P880" s="5">
        <v>1</v>
      </c>
      <c r="Q880" s="5">
        <v>96</v>
      </c>
      <c r="R880" s="5" t="s">
        <v>8863</v>
      </c>
      <c r="S880" s="68">
        <v>52326254</v>
      </c>
    </row>
    <row r="881" spans="1:19" x14ac:dyDescent="0.25">
      <c r="A881" s="5">
        <v>202912024</v>
      </c>
      <c r="B881" s="5" t="s">
        <v>66</v>
      </c>
      <c r="C881" s="5" t="s">
        <v>127</v>
      </c>
      <c r="D881" s="5" t="s">
        <v>131</v>
      </c>
      <c r="E881" s="58">
        <v>42982</v>
      </c>
      <c r="F881" s="58">
        <v>44442</v>
      </c>
      <c r="G881" s="4" t="s">
        <v>8857</v>
      </c>
      <c r="H881" s="63">
        <v>35</v>
      </c>
      <c r="I881" s="63" t="s">
        <v>43</v>
      </c>
      <c r="J881" s="64">
        <v>0</v>
      </c>
      <c r="K881" s="64" t="s">
        <v>44</v>
      </c>
      <c r="L881" s="5" t="s">
        <v>102</v>
      </c>
      <c r="M881" s="5" t="s">
        <v>51</v>
      </c>
      <c r="N881" s="5" t="s">
        <v>591</v>
      </c>
      <c r="O881" s="5" t="s">
        <v>95</v>
      </c>
      <c r="P881" s="5">
        <v>1</v>
      </c>
      <c r="Q881" s="5">
        <v>87</v>
      </c>
      <c r="R881" s="5" t="s">
        <v>8861</v>
      </c>
      <c r="S881" s="68">
        <v>52326254</v>
      </c>
    </row>
    <row r="882" spans="1:19" x14ac:dyDescent="0.25">
      <c r="A882" s="5">
        <v>202913025</v>
      </c>
      <c r="B882" s="5" t="s">
        <v>94</v>
      </c>
      <c r="C882" s="5" t="s">
        <v>14</v>
      </c>
      <c r="D882" s="5" t="s">
        <v>67</v>
      </c>
      <c r="E882" s="58">
        <v>43726</v>
      </c>
      <c r="F882" s="58">
        <v>43861</v>
      </c>
      <c r="G882" s="4" t="s">
        <v>8856</v>
      </c>
      <c r="H882" s="63">
        <v>36</v>
      </c>
      <c r="I882" s="63" t="s">
        <v>69</v>
      </c>
      <c r="J882" s="64">
        <v>0</v>
      </c>
      <c r="K882" s="64" t="s">
        <v>55</v>
      </c>
      <c r="L882" s="5" t="s">
        <v>56</v>
      </c>
      <c r="M882" s="5" t="s">
        <v>46</v>
      </c>
      <c r="N882" s="5" t="s">
        <v>591</v>
      </c>
      <c r="O882" s="5" t="s">
        <v>95</v>
      </c>
      <c r="P882" s="5">
        <v>1</v>
      </c>
      <c r="Q882" s="5">
        <v>83</v>
      </c>
      <c r="R882" s="5" t="s">
        <v>8862</v>
      </c>
      <c r="S882" s="68">
        <v>52326254</v>
      </c>
    </row>
    <row r="883" spans="1:19" x14ac:dyDescent="0.25">
      <c r="A883" s="5">
        <v>202914026</v>
      </c>
      <c r="B883" s="5" t="s">
        <v>94</v>
      </c>
      <c r="C883" s="5" t="s">
        <v>14</v>
      </c>
      <c r="D883" s="5" t="s">
        <v>67</v>
      </c>
      <c r="E883" s="58">
        <v>43235</v>
      </c>
      <c r="F883" s="58">
        <v>43861</v>
      </c>
      <c r="G883" s="4" t="s">
        <v>8856</v>
      </c>
      <c r="H883" s="63">
        <v>38</v>
      </c>
      <c r="I883" s="63" t="s">
        <v>69</v>
      </c>
      <c r="J883" s="64">
        <v>0</v>
      </c>
      <c r="K883" s="64" t="s">
        <v>55</v>
      </c>
      <c r="L883" s="5" t="s">
        <v>56</v>
      </c>
      <c r="M883" s="5" t="s">
        <v>46</v>
      </c>
      <c r="N883" s="5" t="s">
        <v>591</v>
      </c>
      <c r="O883" s="5" t="s">
        <v>95</v>
      </c>
      <c r="P883" s="5">
        <v>1</v>
      </c>
      <c r="Q883" s="5">
        <v>91</v>
      </c>
      <c r="R883" s="5" t="s">
        <v>8861</v>
      </c>
      <c r="S883" s="68">
        <v>52326254</v>
      </c>
    </row>
    <row r="884" spans="1:19" x14ac:dyDescent="0.25">
      <c r="A884" s="5">
        <v>202915027</v>
      </c>
      <c r="B884" s="5" t="s">
        <v>94</v>
      </c>
      <c r="C884" s="5" t="s">
        <v>127</v>
      </c>
      <c r="D884" s="5" t="s">
        <v>131</v>
      </c>
      <c r="E884" s="58">
        <v>42982</v>
      </c>
      <c r="F884" s="58">
        <v>44602</v>
      </c>
      <c r="G884" s="4" t="s">
        <v>8858</v>
      </c>
      <c r="H884" s="63">
        <v>35</v>
      </c>
      <c r="I884" s="63" t="s">
        <v>43</v>
      </c>
      <c r="J884" s="64">
        <v>0</v>
      </c>
      <c r="K884" s="64" t="s">
        <v>55</v>
      </c>
      <c r="L884" s="5" t="s">
        <v>56</v>
      </c>
      <c r="M884" s="5" t="s">
        <v>46</v>
      </c>
      <c r="N884" s="5" t="s">
        <v>591</v>
      </c>
      <c r="O884" s="5" t="s">
        <v>95</v>
      </c>
      <c r="P884" s="5">
        <v>1</v>
      </c>
      <c r="Q884" s="5">
        <v>83</v>
      </c>
      <c r="R884" s="5" t="s">
        <v>8862</v>
      </c>
      <c r="S884" s="68">
        <v>52326254</v>
      </c>
    </row>
    <row r="885" spans="1:19" x14ac:dyDescent="0.25">
      <c r="A885" s="5">
        <v>202916028</v>
      </c>
      <c r="B885" s="5" t="s">
        <v>41</v>
      </c>
      <c r="C885" s="5" t="s">
        <v>14</v>
      </c>
      <c r="D885" s="5" t="s">
        <v>14</v>
      </c>
      <c r="E885" s="58">
        <v>42423</v>
      </c>
      <c r="F885" s="58">
        <v>43832</v>
      </c>
      <c r="G885" s="4" t="s">
        <v>8856</v>
      </c>
      <c r="H885" s="63">
        <v>34</v>
      </c>
      <c r="I885" s="63" t="s">
        <v>43</v>
      </c>
      <c r="J885" s="64">
        <v>0</v>
      </c>
      <c r="K885" s="64" t="s">
        <v>55</v>
      </c>
      <c r="L885" s="5" t="s">
        <v>56</v>
      </c>
      <c r="M885" s="5" t="s">
        <v>51</v>
      </c>
      <c r="N885" s="5" t="s">
        <v>591</v>
      </c>
      <c r="O885" s="5" t="s">
        <v>95</v>
      </c>
      <c r="P885" s="5">
        <v>1</v>
      </c>
      <c r="Q885" s="5">
        <v>99</v>
      </c>
      <c r="R885" s="5" t="s">
        <v>8863</v>
      </c>
      <c r="S885" s="68">
        <v>52326254</v>
      </c>
    </row>
    <row r="886" spans="1:19" x14ac:dyDescent="0.25">
      <c r="A886" s="5">
        <v>202917029</v>
      </c>
      <c r="B886" s="5" t="s">
        <v>41</v>
      </c>
      <c r="C886" s="5" t="s">
        <v>14</v>
      </c>
      <c r="D886" s="5" t="s">
        <v>67</v>
      </c>
      <c r="E886" s="58">
        <v>42534</v>
      </c>
      <c r="F886" s="58">
        <v>43838</v>
      </c>
      <c r="G886" s="4" t="s">
        <v>8856</v>
      </c>
      <c r="H886" s="63">
        <v>33</v>
      </c>
      <c r="I886" s="63" t="s">
        <v>43</v>
      </c>
      <c r="J886" s="64">
        <v>0</v>
      </c>
      <c r="K886" s="64" t="s">
        <v>55</v>
      </c>
      <c r="L886" s="5" t="s">
        <v>56</v>
      </c>
      <c r="M886" s="5" t="s">
        <v>51</v>
      </c>
      <c r="N886" s="5" t="s">
        <v>591</v>
      </c>
      <c r="O886" s="5" t="s">
        <v>95</v>
      </c>
      <c r="P886" s="5">
        <v>1</v>
      </c>
      <c r="Q886" s="5">
        <v>89</v>
      </c>
      <c r="R886" s="5" t="s">
        <v>8861</v>
      </c>
      <c r="S886" s="68">
        <v>52326254</v>
      </c>
    </row>
    <row r="887" spans="1:19" x14ac:dyDescent="0.25">
      <c r="A887" s="5">
        <v>202918030</v>
      </c>
      <c r="B887" s="5" t="s">
        <v>41</v>
      </c>
      <c r="C887" s="5" t="s">
        <v>14</v>
      </c>
      <c r="D887" s="5" t="s">
        <v>14</v>
      </c>
      <c r="E887" s="58">
        <v>43678</v>
      </c>
      <c r="F887" s="58">
        <v>43861</v>
      </c>
      <c r="G887" s="4" t="s">
        <v>8856</v>
      </c>
      <c r="H887" s="63">
        <v>28</v>
      </c>
      <c r="I887" s="63" t="s">
        <v>62</v>
      </c>
      <c r="J887" s="64">
        <v>0</v>
      </c>
      <c r="K887" s="64" t="s">
        <v>44</v>
      </c>
      <c r="L887" s="5" t="s">
        <v>45</v>
      </c>
      <c r="M887" s="5" t="s">
        <v>46</v>
      </c>
      <c r="N887" s="5" t="s">
        <v>591</v>
      </c>
      <c r="O887" s="5" t="s">
        <v>95</v>
      </c>
      <c r="P887" s="5">
        <v>1</v>
      </c>
      <c r="Q887" s="5">
        <v>98</v>
      </c>
      <c r="R887" s="5" t="s">
        <v>8863</v>
      </c>
      <c r="S887" s="68">
        <v>52326254</v>
      </c>
    </row>
    <row r="888" spans="1:19" x14ac:dyDescent="0.25">
      <c r="A888" s="5">
        <v>202919031</v>
      </c>
      <c r="B888" s="5" t="s">
        <v>41</v>
      </c>
      <c r="C888" s="5" t="s">
        <v>14</v>
      </c>
      <c r="D888" s="5" t="s">
        <v>67</v>
      </c>
      <c r="E888" s="58">
        <v>43593</v>
      </c>
      <c r="F888" s="58">
        <v>43875</v>
      </c>
      <c r="G888" s="4" t="s">
        <v>8856</v>
      </c>
      <c r="H888" s="63">
        <v>24</v>
      </c>
      <c r="I888" s="63" t="s">
        <v>71</v>
      </c>
      <c r="J888" s="64">
        <v>0</v>
      </c>
      <c r="K888" s="64" t="s">
        <v>55</v>
      </c>
      <c r="L888" s="5" t="s">
        <v>56</v>
      </c>
      <c r="M888" s="5" t="s">
        <v>46</v>
      </c>
      <c r="N888" s="5" t="s">
        <v>591</v>
      </c>
      <c r="O888" s="5" t="s">
        <v>95</v>
      </c>
      <c r="P888" s="5">
        <v>1</v>
      </c>
      <c r="Q888" s="5">
        <v>78</v>
      </c>
      <c r="R888" s="5" t="s">
        <v>8862</v>
      </c>
      <c r="S888" s="68">
        <v>52326254</v>
      </c>
    </row>
    <row r="889" spans="1:19" x14ac:dyDescent="0.25">
      <c r="A889" s="5">
        <v>202920032</v>
      </c>
      <c r="B889" s="5" t="s">
        <v>41</v>
      </c>
      <c r="C889" s="5" t="s">
        <v>127</v>
      </c>
      <c r="D889" s="5" t="s">
        <v>134</v>
      </c>
      <c r="E889" s="58">
        <v>43747</v>
      </c>
      <c r="F889" s="58">
        <v>44093</v>
      </c>
      <c r="G889" s="4" t="s">
        <v>8856</v>
      </c>
      <c r="H889" s="63">
        <v>33</v>
      </c>
      <c r="I889" s="63" t="s">
        <v>43</v>
      </c>
      <c r="J889" s="64">
        <v>0</v>
      </c>
      <c r="K889" s="64" t="s">
        <v>55</v>
      </c>
      <c r="L889" s="5" t="s">
        <v>56</v>
      </c>
      <c r="M889" s="5" t="s">
        <v>51</v>
      </c>
      <c r="N889" s="5" t="s">
        <v>591</v>
      </c>
      <c r="O889" s="5" t="s">
        <v>95</v>
      </c>
      <c r="P889" s="5">
        <v>1</v>
      </c>
      <c r="Q889" s="5">
        <v>85</v>
      </c>
      <c r="R889" s="5" t="s">
        <v>8861</v>
      </c>
      <c r="S889" s="68">
        <v>52326254</v>
      </c>
    </row>
    <row r="890" spans="1:19" x14ac:dyDescent="0.25">
      <c r="A890" s="5">
        <v>202921033</v>
      </c>
      <c r="B890" s="5" t="s">
        <v>94</v>
      </c>
      <c r="C890" s="5" t="s">
        <v>127</v>
      </c>
      <c r="D890" s="5" t="s">
        <v>134</v>
      </c>
      <c r="E890" s="58">
        <v>43444</v>
      </c>
      <c r="F890" s="58">
        <v>44592</v>
      </c>
      <c r="G890" s="4" t="s">
        <v>8858</v>
      </c>
      <c r="H890" s="63">
        <v>35</v>
      </c>
      <c r="I890" s="63" t="s">
        <v>43</v>
      </c>
      <c r="J890" s="64">
        <v>0</v>
      </c>
      <c r="K890" s="64" t="s">
        <v>55</v>
      </c>
      <c r="L890" s="5" t="s">
        <v>56</v>
      </c>
      <c r="M890" s="5" t="s">
        <v>51</v>
      </c>
      <c r="N890" s="5" t="s">
        <v>591</v>
      </c>
      <c r="O890" s="5" t="s">
        <v>95</v>
      </c>
      <c r="P890" s="5">
        <v>1</v>
      </c>
      <c r="Q890" s="5">
        <v>100</v>
      </c>
      <c r="R890" s="5" t="s">
        <v>8863</v>
      </c>
      <c r="S890" s="68">
        <v>52326254</v>
      </c>
    </row>
    <row r="891" spans="1:19" x14ac:dyDescent="0.25">
      <c r="A891" s="5">
        <v>202922034</v>
      </c>
      <c r="B891" s="5" t="s">
        <v>89</v>
      </c>
      <c r="C891" s="5" t="s">
        <v>127</v>
      </c>
      <c r="D891" s="5" t="s">
        <v>134</v>
      </c>
      <c r="E891" s="58">
        <v>44097</v>
      </c>
      <c r="F891" s="58">
        <v>44642</v>
      </c>
      <c r="G891" s="4" t="s">
        <v>8858</v>
      </c>
      <c r="H891" s="63">
        <v>46</v>
      </c>
      <c r="I891" s="63" t="s">
        <v>59</v>
      </c>
      <c r="J891" s="64">
        <v>0</v>
      </c>
      <c r="K891" s="64" t="s">
        <v>44</v>
      </c>
      <c r="L891" s="5" t="s">
        <v>102</v>
      </c>
      <c r="M891" s="5" t="s">
        <v>51</v>
      </c>
      <c r="N891" s="5" t="s">
        <v>592</v>
      </c>
      <c r="O891" s="5" t="s">
        <v>310</v>
      </c>
      <c r="P891" s="5">
        <v>1</v>
      </c>
      <c r="Q891" s="5">
        <v>84</v>
      </c>
      <c r="R891" s="5" t="s">
        <v>8862</v>
      </c>
      <c r="S891" s="68">
        <v>104000000</v>
      </c>
    </row>
    <row r="892" spans="1:19" x14ac:dyDescent="0.25">
      <c r="A892" s="5">
        <v>202923035</v>
      </c>
      <c r="B892" s="5" t="s">
        <v>72</v>
      </c>
      <c r="C892" s="5" t="s">
        <v>127</v>
      </c>
      <c r="D892" s="5" t="s">
        <v>131</v>
      </c>
      <c r="E892" s="58">
        <v>43726</v>
      </c>
      <c r="F892" s="58">
        <v>44595</v>
      </c>
      <c r="G892" s="4" t="s">
        <v>8858</v>
      </c>
      <c r="H892" s="63">
        <v>31</v>
      </c>
      <c r="I892" s="63" t="s">
        <v>43</v>
      </c>
      <c r="J892" s="64">
        <v>0</v>
      </c>
      <c r="K892" s="64" t="s">
        <v>55</v>
      </c>
      <c r="L892" s="5" t="s">
        <v>56</v>
      </c>
      <c r="M892" s="5" t="s">
        <v>51</v>
      </c>
      <c r="N892" s="5" t="s">
        <v>591</v>
      </c>
      <c r="O892" s="5" t="s">
        <v>68</v>
      </c>
      <c r="P892" s="5">
        <v>1</v>
      </c>
      <c r="Q892" s="5">
        <v>75</v>
      </c>
      <c r="R892" s="5" t="s">
        <v>8862</v>
      </c>
      <c r="S892" s="68">
        <v>45632000</v>
      </c>
    </row>
    <row r="893" spans="1:19" x14ac:dyDescent="0.25">
      <c r="A893" s="5">
        <v>202924036</v>
      </c>
      <c r="B893" s="5" t="s">
        <v>48</v>
      </c>
      <c r="C893" s="5" t="s">
        <v>12</v>
      </c>
      <c r="D893" s="5" t="s">
        <v>12</v>
      </c>
      <c r="E893" s="58">
        <v>43648</v>
      </c>
      <c r="F893" s="58">
        <v>44013</v>
      </c>
      <c r="G893" s="4" t="s">
        <v>8856</v>
      </c>
      <c r="H893" s="63">
        <v>55</v>
      </c>
      <c r="I893" s="63" t="s">
        <v>59</v>
      </c>
      <c r="J893" s="64">
        <v>0</v>
      </c>
      <c r="K893" s="64" t="s">
        <v>44</v>
      </c>
      <c r="L893" s="5" t="s">
        <v>102</v>
      </c>
      <c r="M893" s="5" t="s">
        <v>46</v>
      </c>
      <c r="N893" s="5" t="s">
        <v>592</v>
      </c>
      <c r="O893" s="5" t="s">
        <v>310</v>
      </c>
      <c r="P893" s="5">
        <v>1</v>
      </c>
      <c r="Q893" s="5">
        <v>76</v>
      </c>
      <c r="R893" s="5" t="s">
        <v>8862</v>
      </c>
      <c r="S893" s="68">
        <v>104000000</v>
      </c>
    </row>
    <row r="894" spans="1:19" x14ac:dyDescent="0.25">
      <c r="A894" s="5">
        <v>202925037</v>
      </c>
      <c r="B894" s="5" t="s">
        <v>48</v>
      </c>
      <c r="C894" s="5" t="s">
        <v>12</v>
      </c>
      <c r="D894" s="5" t="s">
        <v>12</v>
      </c>
      <c r="E894" s="58">
        <v>41533</v>
      </c>
      <c r="F894" s="58">
        <v>44094</v>
      </c>
      <c r="G894" s="4" t="s">
        <v>8856</v>
      </c>
      <c r="H894" s="63">
        <v>42</v>
      </c>
      <c r="I894" s="63" t="s">
        <v>69</v>
      </c>
      <c r="J894" s="64">
        <v>0</v>
      </c>
      <c r="K894" s="64" t="s">
        <v>55</v>
      </c>
      <c r="L894" s="5" t="s">
        <v>56</v>
      </c>
      <c r="M894" s="5" t="s">
        <v>46</v>
      </c>
      <c r="N894" s="5" t="s">
        <v>592</v>
      </c>
      <c r="O894" s="5" t="s">
        <v>310</v>
      </c>
      <c r="P894" s="5">
        <v>1</v>
      </c>
      <c r="Q894" s="5">
        <v>87</v>
      </c>
      <c r="R894" s="5" t="s">
        <v>8861</v>
      </c>
      <c r="S894" s="68">
        <v>104000000</v>
      </c>
    </row>
    <row r="895" spans="1:19" x14ac:dyDescent="0.25">
      <c r="A895" s="5">
        <v>202926038</v>
      </c>
      <c r="B895" s="5" t="s">
        <v>48</v>
      </c>
      <c r="C895" s="5" t="s">
        <v>12</v>
      </c>
      <c r="D895" s="5" t="s">
        <v>12</v>
      </c>
      <c r="E895" s="58">
        <v>36747</v>
      </c>
      <c r="F895" s="58">
        <v>44439</v>
      </c>
      <c r="G895" s="4" t="s">
        <v>8857</v>
      </c>
      <c r="H895" s="63">
        <v>62</v>
      </c>
      <c r="I895" s="63" t="s">
        <v>54</v>
      </c>
      <c r="J895" s="64">
        <v>0</v>
      </c>
      <c r="K895" s="64" t="s">
        <v>55</v>
      </c>
      <c r="L895" s="5" t="s">
        <v>56</v>
      </c>
      <c r="M895" s="5" t="s">
        <v>51</v>
      </c>
      <c r="N895" s="5" t="s">
        <v>592</v>
      </c>
      <c r="O895" s="5" t="s">
        <v>310</v>
      </c>
      <c r="P895" s="5">
        <v>1</v>
      </c>
      <c r="Q895" s="5">
        <v>77</v>
      </c>
      <c r="R895" s="5" t="s">
        <v>8862</v>
      </c>
      <c r="S895" s="68">
        <v>104000000</v>
      </c>
    </row>
    <row r="896" spans="1:19" x14ac:dyDescent="0.25">
      <c r="A896" s="5">
        <v>202927039</v>
      </c>
      <c r="B896" s="5" t="s">
        <v>64</v>
      </c>
      <c r="C896" s="5" t="s">
        <v>14</v>
      </c>
      <c r="D896" s="5" t="s">
        <v>14</v>
      </c>
      <c r="E896" s="58">
        <v>43264</v>
      </c>
      <c r="F896" s="58">
        <v>43896</v>
      </c>
      <c r="G896" s="4" t="s">
        <v>8856</v>
      </c>
      <c r="H896" s="63">
        <v>23</v>
      </c>
      <c r="I896" s="63" t="s">
        <v>71</v>
      </c>
      <c r="J896" s="64">
        <v>0</v>
      </c>
      <c r="K896" s="64" t="s">
        <v>55</v>
      </c>
      <c r="L896" s="5" t="s">
        <v>56</v>
      </c>
      <c r="M896" s="5" t="s">
        <v>51</v>
      </c>
      <c r="N896" s="5" t="s">
        <v>591</v>
      </c>
      <c r="O896" s="5" t="s">
        <v>70</v>
      </c>
      <c r="P896" s="5">
        <v>1</v>
      </c>
      <c r="Q896" s="5">
        <v>77</v>
      </c>
      <c r="R896" s="5" t="s">
        <v>8862</v>
      </c>
      <c r="S896" s="68">
        <v>42000123</v>
      </c>
    </row>
    <row r="897" spans="1:19" x14ac:dyDescent="0.25">
      <c r="A897" s="5">
        <v>202928040</v>
      </c>
      <c r="B897" s="5" t="s">
        <v>64</v>
      </c>
      <c r="C897" s="5" t="s">
        <v>127</v>
      </c>
      <c r="D897" s="5" t="s">
        <v>134</v>
      </c>
      <c r="E897" s="58">
        <v>43740</v>
      </c>
      <c r="F897" s="58">
        <v>44105</v>
      </c>
      <c r="G897" s="4" t="s">
        <v>8856</v>
      </c>
      <c r="H897" s="63">
        <v>43</v>
      </c>
      <c r="I897" s="63" t="s">
        <v>69</v>
      </c>
      <c r="J897" s="64">
        <v>0</v>
      </c>
      <c r="K897" s="64" t="s">
        <v>44</v>
      </c>
      <c r="L897" s="5" t="s">
        <v>102</v>
      </c>
      <c r="M897" s="5" t="s">
        <v>46</v>
      </c>
      <c r="N897" s="5" t="s">
        <v>591</v>
      </c>
      <c r="O897" s="5" t="s">
        <v>70</v>
      </c>
      <c r="P897" s="5">
        <v>1</v>
      </c>
      <c r="Q897" s="5">
        <v>87</v>
      </c>
      <c r="R897" s="5" t="s">
        <v>8861</v>
      </c>
      <c r="S897" s="68">
        <v>42000123</v>
      </c>
    </row>
    <row r="898" spans="1:19" x14ac:dyDescent="0.25">
      <c r="A898" s="5">
        <v>202929041</v>
      </c>
      <c r="B898" s="5" t="s">
        <v>64</v>
      </c>
      <c r="C898" s="5" t="s">
        <v>127</v>
      </c>
      <c r="D898" s="5" t="s">
        <v>134</v>
      </c>
      <c r="E898" s="58">
        <v>43381</v>
      </c>
      <c r="F898" s="58">
        <v>44111</v>
      </c>
      <c r="G898" s="4" t="s">
        <v>8856</v>
      </c>
      <c r="H898" s="63">
        <v>29</v>
      </c>
      <c r="I898" s="63" t="s">
        <v>62</v>
      </c>
      <c r="J898" s="64">
        <v>0</v>
      </c>
      <c r="K898" s="64" t="s">
        <v>44</v>
      </c>
      <c r="L898" s="5" t="s">
        <v>102</v>
      </c>
      <c r="M898" s="5" t="s">
        <v>46</v>
      </c>
      <c r="N898" s="5" t="s">
        <v>591</v>
      </c>
      <c r="O898" s="5" t="s">
        <v>70</v>
      </c>
      <c r="P898" s="5">
        <v>1</v>
      </c>
      <c r="Q898" s="5">
        <v>91</v>
      </c>
      <c r="R898" s="5" t="s">
        <v>8861</v>
      </c>
      <c r="S898" s="68">
        <v>42000123</v>
      </c>
    </row>
    <row r="899" spans="1:19" x14ac:dyDescent="0.25">
      <c r="A899" s="5">
        <v>202930042</v>
      </c>
      <c r="B899" s="5" t="s">
        <v>64</v>
      </c>
      <c r="C899" s="5" t="s">
        <v>127</v>
      </c>
      <c r="D899" s="5" t="s">
        <v>134</v>
      </c>
      <c r="E899" s="58">
        <v>43125</v>
      </c>
      <c r="F899" s="58">
        <v>44220</v>
      </c>
      <c r="G899" s="4" t="s">
        <v>8857</v>
      </c>
      <c r="H899" s="63">
        <v>32</v>
      </c>
      <c r="I899" s="63" t="s">
        <v>43</v>
      </c>
      <c r="J899" s="64">
        <v>0</v>
      </c>
      <c r="K899" s="64" t="s">
        <v>44</v>
      </c>
      <c r="L899" s="5" t="s">
        <v>102</v>
      </c>
      <c r="M899" s="5" t="s">
        <v>51</v>
      </c>
      <c r="N899" s="5" t="s">
        <v>591</v>
      </c>
      <c r="O899" s="5" t="s">
        <v>70</v>
      </c>
      <c r="P899" s="5">
        <v>1</v>
      </c>
      <c r="Q899" s="5">
        <v>76</v>
      </c>
      <c r="R899" s="5" t="s">
        <v>8862</v>
      </c>
      <c r="S899" s="68">
        <v>42000123</v>
      </c>
    </row>
    <row r="900" spans="1:19" x14ac:dyDescent="0.25">
      <c r="A900" s="5">
        <v>202931043</v>
      </c>
      <c r="B900" s="5" t="s">
        <v>64</v>
      </c>
      <c r="C900" s="5" t="s">
        <v>127</v>
      </c>
      <c r="D900" s="5" t="s">
        <v>134</v>
      </c>
      <c r="E900" s="58">
        <v>43325</v>
      </c>
      <c r="F900" s="58">
        <v>44357</v>
      </c>
      <c r="G900" s="4" t="s">
        <v>8857</v>
      </c>
      <c r="H900" s="63">
        <v>23</v>
      </c>
      <c r="I900" s="63" t="s">
        <v>71</v>
      </c>
      <c r="J900" s="64">
        <v>0</v>
      </c>
      <c r="K900" s="64" t="s">
        <v>55</v>
      </c>
      <c r="L900" s="5" t="s">
        <v>56</v>
      </c>
      <c r="M900" s="5" t="s">
        <v>46</v>
      </c>
      <c r="N900" s="5" t="s">
        <v>591</v>
      </c>
      <c r="O900" s="5" t="s">
        <v>70</v>
      </c>
      <c r="P900" s="5">
        <v>1</v>
      </c>
      <c r="Q900" s="5">
        <v>71</v>
      </c>
      <c r="R900" s="5" t="s">
        <v>8862</v>
      </c>
      <c r="S900" s="68">
        <v>42000123</v>
      </c>
    </row>
    <row r="901" spans="1:19" x14ac:dyDescent="0.25">
      <c r="A901" s="5">
        <v>202932044</v>
      </c>
      <c r="B901" s="5" t="s">
        <v>64</v>
      </c>
      <c r="C901" s="5" t="s">
        <v>127</v>
      </c>
      <c r="D901" s="5" t="s">
        <v>134</v>
      </c>
      <c r="E901" s="58">
        <v>43284</v>
      </c>
      <c r="F901" s="58">
        <v>44379</v>
      </c>
      <c r="G901" s="4" t="s">
        <v>8857</v>
      </c>
      <c r="H901" s="63">
        <v>26</v>
      </c>
      <c r="I901" s="63" t="s">
        <v>62</v>
      </c>
      <c r="J901" s="64">
        <v>0</v>
      </c>
      <c r="K901" s="64" t="s">
        <v>44</v>
      </c>
      <c r="L901" s="5" t="s">
        <v>102</v>
      </c>
      <c r="M901" s="5" t="s">
        <v>46</v>
      </c>
      <c r="N901" s="5" t="s">
        <v>591</v>
      </c>
      <c r="O901" s="5" t="s">
        <v>70</v>
      </c>
      <c r="P901" s="5">
        <v>1</v>
      </c>
      <c r="Q901" s="5">
        <v>89</v>
      </c>
      <c r="R901" s="5" t="s">
        <v>8861</v>
      </c>
      <c r="S901" s="68">
        <v>42000123</v>
      </c>
    </row>
    <row r="902" spans="1:19" x14ac:dyDescent="0.25">
      <c r="A902" s="5">
        <v>202933045</v>
      </c>
      <c r="B902" s="5" t="s">
        <v>64</v>
      </c>
      <c r="C902" s="5" t="s">
        <v>127</v>
      </c>
      <c r="D902" s="5" t="s">
        <v>134</v>
      </c>
      <c r="E902" s="58">
        <v>43382</v>
      </c>
      <c r="F902" s="58">
        <v>44477</v>
      </c>
      <c r="G902" s="4" t="s">
        <v>8857</v>
      </c>
      <c r="H902" s="63">
        <v>25</v>
      </c>
      <c r="I902" s="63" t="s">
        <v>62</v>
      </c>
      <c r="J902" s="64">
        <v>0</v>
      </c>
      <c r="K902" s="64" t="s">
        <v>44</v>
      </c>
      <c r="L902" s="5" t="s">
        <v>102</v>
      </c>
      <c r="M902" s="5" t="s">
        <v>51</v>
      </c>
      <c r="N902" s="5" t="s">
        <v>591</v>
      </c>
      <c r="O902" s="5" t="s">
        <v>70</v>
      </c>
      <c r="P902" s="5">
        <v>1</v>
      </c>
      <c r="Q902" s="5">
        <v>94</v>
      </c>
      <c r="R902" s="5" t="s">
        <v>8863</v>
      </c>
      <c r="S902" s="68">
        <v>42000123</v>
      </c>
    </row>
    <row r="903" spans="1:19" x14ac:dyDescent="0.25">
      <c r="A903" s="5">
        <v>202934046</v>
      </c>
      <c r="B903" s="5" t="s">
        <v>64</v>
      </c>
      <c r="C903" s="5" t="s">
        <v>127</v>
      </c>
      <c r="D903" s="5" t="s">
        <v>134</v>
      </c>
      <c r="E903" s="58">
        <v>38719</v>
      </c>
      <c r="F903" s="58">
        <v>44566</v>
      </c>
      <c r="G903" s="4" t="s">
        <v>8858</v>
      </c>
      <c r="H903" s="63">
        <v>50</v>
      </c>
      <c r="I903" s="63" t="s">
        <v>59</v>
      </c>
      <c r="J903" s="64">
        <v>0</v>
      </c>
      <c r="K903" s="64" t="s">
        <v>55</v>
      </c>
      <c r="L903" s="5" t="s">
        <v>56</v>
      </c>
      <c r="M903" s="5" t="s">
        <v>46</v>
      </c>
      <c r="N903" s="5" t="s">
        <v>591</v>
      </c>
      <c r="O903" s="5" t="s">
        <v>70</v>
      </c>
      <c r="P903" s="5">
        <v>1</v>
      </c>
      <c r="Q903" s="5">
        <v>88</v>
      </c>
      <c r="R903" s="5" t="s">
        <v>8861</v>
      </c>
      <c r="S903" s="68">
        <v>42000123</v>
      </c>
    </row>
    <row r="904" spans="1:19" x14ac:dyDescent="0.25">
      <c r="A904" s="5">
        <v>202935047</v>
      </c>
      <c r="B904" s="5" t="s">
        <v>57</v>
      </c>
      <c r="C904" s="5" t="s">
        <v>127</v>
      </c>
      <c r="D904" s="5" t="s">
        <v>134</v>
      </c>
      <c r="E904" s="58">
        <v>43417</v>
      </c>
      <c r="F904" s="58">
        <v>44077</v>
      </c>
      <c r="G904" s="4" t="s">
        <v>8856</v>
      </c>
      <c r="H904" s="63">
        <v>34</v>
      </c>
      <c r="I904" s="63" t="s">
        <v>43</v>
      </c>
      <c r="J904" s="64">
        <v>0</v>
      </c>
      <c r="K904" s="64" t="s">
        <v>55</v>
      </c>
      <c r="L904" s="5" t="s">
        <v>56</v>
      </c>
      <c r="M904" s="5" t="s">
        <v>51</v>
      </c>
      <c r="N904" s="5" t="s">
        <v>591</v>
      </c>
      <c r="O904" s="5" t="s">
        <v>70</v>
      </c>
      <c r="P904" s="5">
        <v>1</v>
      </c>
      <c r="Q904" s="5">
        <v>92</v>
      </c>
      <c r="R904" s="5" t="s">
        <v>8861</v>
      </c>
      <c r="S904" s="68">
        <v>42000123</v>
      </c>
    </row>
    <row r="905" spans="1:19" x14ac:dyDescent="0.25">
      <c r="A905" s="5">
        <v>202936048</v>
      </c>
      <c r="B905" s="5" t="s">
        <v>57</v>
      </c>
      <c r="C905" s="5" t="s">
        <v>127</v>
      </c>
      <c r="D905" s="5" t="s">
        <v>134</v>
      </c>
      <c r="E905" s="58">
        <v>43297</v>
      </c>
      <c r="F905" s="58">
        <v>44227</v>
      </c>
      <c r="G905" s="4" t="s">
        <v>8857</v>
      </c>
      <c r="H905" s="63">
        <v>33</v>
      </c>
      <c r="I905" s="63" t="s">
        <v>43</v>
      </c>
      <c r="J905" s="64">
        <v>0</v>
      </c>
      <c r="K905" s="64" t="s">
        <v>55</v>
      </c>
      <c r="L905" s="5" t="s">
        <v>56</v>
      </c>
      <c r="M905" s="5" t="s">
        <v>46</v>
      </c>
      <c r="N905" s="5" t="s">
        <v>591</v>
      </c>
      <c r="O905" s="5" t="s">
        <v>70</v>
      </c>
      <c r="P905" s="5">
        <v>1</v>
      </c>
      <c r="Q905" s="5">
        <v>72</v>
      </c>
      <c r="R905" s="5" t="s">
        <v>8862</v>
      </c>
      <c r="S905" s="68">
        <v>42000123</v>
      </c>
    </row>
    <row r="906" spans="1:19" x14ac:dyDescent="0.25">
      <c r="A906" s="5">
        <v>202937049</v>
      </c>
      <c r="B906" s="5" t="s">
        <v>57</v>
      </c>
      <c r="C906" s="5" t="s">
        <v>127</v>
      </c>
      <c r="D906" s="5" t="s">
        <v>134</v>
      </c>
      <c r="E906" s="58">
        <v>42261</v>
      </c>
      <c r="F906" s="58">
        <v>44268</v>
      </c>
      <c r="G906" s="4" t="s">
        <v>8857</v>
      </c>
      <c r="H906" s="63">
        <v>38</v>
      </c>
      <c r="I906" s="63" t="s">
        <v>69</v>
      </c>
      <c r="J906" s="64">
        <v>0</v>
      </c>
      <c r="K906" s="64" t="s">
        <v>44</v>
      </c>
      <c r="L906" s="5" t="s">
        <v>45</v>
      </c>
      <c r="M906" s="5" t="s">
        <v>46</v>
      </c>
      <c r="N906" s="5" t="s">
        <v>591</v>
      </c>
      <c r="O906" s="5" t="s">
        <v>70</v>
      </c>
      <c r="P906" s="5">
        <v>1</v>
      </c>
      <c r="Q906" s="5">
        <v>90</v>
      </c>
      <c r="R906" s="5" t="s">
        <v>8861</v>
      </c>
      <c r="S906" s="68">
        <v>42000123</v>
      </c>
    </row>
    <row r="907" spans="1:19" x14ac:dyDescent="0.25">
      <c r="A907" s="5">
        <v>202938050</v>
      </c>
      <c r="B907" s="5" t="s">
        <v>57</v>
      </c>
      <c r="C907" s="5" t="s">
        <v>127</v>
      </c>
      <c r="D907" s="5" t="s">
        <v>134</v>
      </c>
      <c r="E907" s="58">
        <v>44152</v>
      </c>
      <c r="F907" s="58">
        <v>44281</v>
      </c>
      <c r="G907" s="4" t="s">
        <v>8857</v>
      </c>
      <c r="H907" s="63">
        <v>26</v>
      </c>
      <c r="I907" s="63" t="s">
        <v>62</v>
      </c>
      <c r="J907" s="64">
        <v>0</v>
      </c>
      <c r="K907" s="64" t="s">
        <v>55</v>
      </c>
      <c r="L907" s="5" t="s">
        <v>56</v>
      </c>
      <c r="M907" s="5" t="s">
        <v>46</v>
      </c>
      <c r="N907" s="5" t="s">
        <v>591</v>
      </c>
      <c r="O907" s="5" t="s">
        <v>70</v>
      </c>
      <c r="P907" s="5">
        <v>1</v>
      </c>
      <c r="Q907" s="5">
        <v>72</v>
      </c>
      <c r="R907" s="5" t="s">
        <v>8862</v>
      </c>
      <c r="S907" s="68">
        <v>42000123</v>
      </c>
    </row>
    <row r="908" spans="1:19" x14ac:dyDescent="0.25">
      <c r="A908" s="5">
        <v>202939051</v>
      </c>
      <c r="B908" s="5" t="s">
        <v>57</v>
      </c>
      <c r="C908" s="5" t="s">
        <v>127</v>
      </c>
      <c r="D908" s="5" t="s">
        <v>134</v>
      </c>
      <c r="E908" s="58">
        <v>43733</v>
      </c>
      <c r="F908" s="58">
        <v>44455</v>
      </c>
      <c r="G908" s="4" t="s">
        <v>8857</v>
      </c>
      <c r="H908" s="63">
        <v>27</v>
      </c>
      <c r="I908" s="63" t="s">
        <v>62</v>
      </c>
      <c r="J908" s="64">
        <v>0</v>
      </c>
      <c r="K908" s="64" t="s">
        <v>55</v>
      </c>
      <c r="L908" s="5" t="s">
        <v>56</v>
      </c>
      <c r="M908" s="5" t="s">
        <v>46</v>
      </c>
      <c r="N908" s="5" t="s">
        <v>591</v>
      </c>
      <c r="O908" s="5" t="s">
        <v>70</v>
      </c>
      <c r="P908" s="5">
        <v>1</v>
      </c>
      <c r="Q908" s="5">
        <v>73</v>
      </c>
      <c r="R908" s="5" t="s">
        <v>8862</v>
      </c>
      <c r="S908" s="68">
        <v>42000123</v>
      </c>
    </row>
    <row r="909" spans="1:19" x14ac:dyDescent="0.25">
      <c r="A909" s="5">
        <v>202940052</v>
      </c>
      <c r="B909" s="5" t="s">
        <v>57</v>
      </c>
      <c r="C909" s="5" t="s">
        <v>127</v>
      </c>
      <c r="D909" s="5" t="s">
        <v>134</v>
      </c>
      <c r="E909" s="58">
        <v>41226</v>
      </c>
      <c r="F909" s="58">
        <v>44530</v>
      </c>
      <c r="G909" s="4" t="s">
        <v>8857</v>
      </c>
      <c r="H909" s="63">
        <v>59</v>
      </c>
      <c r="I909" s="63" t="s">
        <v>54</v>
      </c>
      <c r="J909" s="64">
        <v>0</v>
      </c>
      <c r="K909" s="64" t="s">
        <v>44</v>
      </c>
      <c r="L909" s="5" t="s">
        <v>226</v>
      </c>
      <c r="M909" s="5" t="s">
        <v>46</v>
      </c>
      <c r="N909" s="5" t="s">
        <v>591</v>
      </c>
      <c r="O909" s="5" t="s">
        <v>70</v>
      </c>
      <c r="P909" s="5">
        <v>1</v>
      </c>
      <c r="Q909" s="5">
        <v>97</v>
      </c>
      <c r="R909" s="5" t="s">
        <v>8863</v>
      </c>
      <c r="S909" s="68">
        <v>42000123</v>
      </c>
    </row>
    <row r="910" spans="1:19" x14ac:dyDescent="0.25">
      <c r="A910" s="5">
        <v>202941053</v>
      </c>
      <c r="B910" s="5" t="s">
        <v>57</v>
      </c>
      <c r="C910" s="5" t="s">
        <v>127</v>
      </c>
      <c r="D910" s="5" t="s">
        <v>134</v>
      </c>
      <c r="E910" s="58">
        <v>43297</v>
      </c>
      <c r="F910" s="58">
        <v>44551</v>
      </c>
      <c r="G910" s="4" t="s">
        <v>8857</v>
      </c>
      <c r="H910" s="63">
        <v>28</v>
      </c>
      <c r="I910" s="63" t="s">
        <v>62</v>
      </c>
      <c r="J910" s="64">
        <v>0</v>
      </c>
      <c r="K910" s="64" t="s">
        <v>55</v>
      </c>
      <c r="L910" s="5" t="s">
        <v>56</v>
      </c>
      <c r="M910" s="5" t="s">
        <v>46</v>
      </c>
      <c r="N910" s="5" t="s">
        <v>591</v>
      </c>
      <c r="O910" s="5" t="s">
        <v>70</v>
      </c>
      <c r="P910" s="5">
        <v>1</v>
      </c>
      <c r="Q910" s="5">
        <v>82</v>
      </c>
      <c r="R910" s="5" t="s">
        <v>8862</v>
      </c>
      <c r="S910" s="68">
        <v>42000123</v>
      </c>
    </row>
    <row r="911" spans="1:19" x14ac:dyDescent="0.25">
      <c r="A911" s="5">
        <v>202942054</v>
      </c>
      <c r="B911" s="5" t="s">
        <v>57</v>
      </c>
      <c r="C911" s="5" t="s">
        <v>127</v>
      </c>
      <c r="D911" s="5" t="s">
        <v>134</v>
      </c>
      <c r="E911" s="58">
        <v>41113</v>
      </c>
      <c r="F911" s="58">
        <v>44574</v>
      </c>
      <c r="G911" s="4" t="s">
        <v>8858</v>
      </c>
      <c r="H911" s="63">
        <v>34</v>
      </c>
      <c r="I911" s="63" t="s">
        <v>43</v>
      </c>
      <c r="J911" s="64">
        <v>0</v>
      </c>
      <c r="K911" s="64" t="s">
        <v>55</v>
      </c>
      <c r="L911" s="5" t="s">
        <v>56</v>
      </c>
      <c r="M911" s="5" t="s">
        <v>46</v>
      </c>
      <c r="N911" s="5" t="s">
        <v>591</v>
      </c>
      <c r="O911" s="5" t="s">
        <v>70</v>
      </c>
      <c r="P911" s="5">
        <v>1</v>
      </c>
      <c r="Q911" s="5">
        <v>97</v>
      </c>
      <c r="R911" s="5" t="s">
        <v>8863</v>
      </c>
      <c r="S911" s="68">
        <v>42000123</v>
      </c>
    </row>
    <row r="912" spans="1:19" x14ac:dyDescent="0.25">
      <c r="A912" s="5">
        <v>202943055</v>
      </c>
      <c r="B912" s="5" t="s">
        <v>57</v>
      </c>
      <c r="C912" s="5" t="s">
        <v>127</v>
      </c>
      <c r="D912" s="5" t="s">
        <v>134</v>
      </c>
      <c r="E912" s="58">
        <v>44510</v>
      </c>
      <c r="F912" s="58">
        <v>44578</v>
      </c>
      <c r="G912" s="4" t="s">
        <v>8858</v>
      </c>
      <c r="H912" s="63">
        <v>29</v>
      </c>
      <c r="I912" s="63" t="s">
        <v>62</v>
      </c>
      <c r="J912" s="64">
        <v>0</v>
      </c>
      <c r="K912" s="64" t="s">
        <v>55</v>
      </c>
      <c r="L912" s="5" t="s">
        <v>56</v>
      </c>
      <c r="M912" s="5" t="s">
        <v>51</v>
      </c>
      <c r="N912" s="5" t="s">
        <v>591</v>
      </c>
      <c r="O912" s="5" t="s">
        <v>70</v>
      </c>
      <c r="P912" s="5">
        <v>1</v>
      </c>
      <c r="Q912" s="5">
        <v>99</v>
      </c>
      <c r="R912" s="5" t="s">
        <v>8863</v>
      </c>
      <c r="S912" s="68">
        <v>42000123</v>
      </c>
    </row>
    <row r="913" spans="1:19" x14ac:dyDescent="0.25">
      <c r="A913" s="5">
        <v>202944056</v>
      </c>
      <c r="B913" s="5" t="s">
        <v>89</v>
      </c>
      <c r="C913" s="5" t="s">
        <v>14</v>
      </c>
      <c r="D913" s="5" t="s">
        <v>14</v>
      </c>
      <c r="E913" s="58">
        <v>41113</v>
      </c>
      <c r="F913" s="58">
        <v>43852</v>
      </c>
      <c r="G913" s="4" t="s">
        <v>8856</v>
      </c>
      <c r="H913" s="63">
        <v>34</v>
      </c>
      <c r="I913" s="63" t="s">
        <v>43</v>
      </c>
      <c r="J913" s="64">
        <v>0</v>
      </c>
      <c r="K913" s="64" t="s">
        <v>44</v>
      </c>
      <c r="L913" s="5" t="s">
        <v>45</v>
      </c>
      <c r="M913" s="5" t="s">
        <v>46</v>
      </c>
      <c r="N913" s="5" t="s">
        <v>591</v>
      </c>
      <c r="O913" s="5" t="s">
        <v>70</v>
      </c>
      <c r="P913" s="5">
        <v>1</v>
      </c>
      <c r="Q913" s="5">
        <v>82</v>
      </c>
      <c r="R913" s="5" t="s">
        <v>8862</v>
      </c>
      <c r="S913" s="68">
        <v>42000123</v>
      </c>
    </row>
    <row r="914" spans="1:19" x14ac:dyDescent="0.25">
      <c r="A914" s="5">
        <v>202945057</v>
      </c>
      <c r="B914" s="5" t="s">
        <v>89</v>
      </c>
      <c r="C914" s="5" t="s">
        <v>14</v>
      </c>
      <c r="D914" s="5" t="s">
        <v>14</v>
      </c>
      <c r="E914" s="58">
        <v>43564</v>
      </c>
      <c r="F914" s="58">
        <v>43861</v>
      </c>
      <c r="G914" s="4" t="s">
        <v>8856</v>
      </c>
      <c r="H914" s="63">
        <v>32</v>
      </c>
      <c r="I914" s="63" t="s">
        <v>43</v>
      </c>
      <c r="J914" s="64">
        <v>0</v>
      </c>
      <c r="K914" s="64" t="s">
        <v>55</v>
      </c>
      <c r="L914" s="5" t="s">
        <v>56</v>
      </c>
      <c r="M914" s="5" t="s">
        <v>51</v>
      </c>
      <c r="N914" s="5" t="s">
        <v>591</v>
      </c>
      <c r="O914" s="5" t="s">
        <v>70</v>
      </c>
      <c r="P914" s="5">
        <v>1</v>
      </c>
      <c r="Q914" s="5">
        <v>81</v>
      </c>
      <c r="R914" s="5" t="s">
        <v>8862</v>
      </c>
      <c r="S914" s="68">
        <v>42000123</v>
      </c>
    </row>
    <row r="915" spans="1:19" x14ac:dyDescent="0.25">
      <c r="A915" s="5">
        <v>202946058</v>
      </c>
      <c r="B915" s="5" t="s">
        <v>89</v>
      </c>
      <c r="C915" s="5" t="s">
        <v>127</v>
      </c>
      <c r="D915" s="5" t="s">
        <v>134</v>
      </c>
      <c r="E915" s="58">
        <v>43747</v>
      </c>
      <c r="F915" s="58">
        <v>43929</v>
      </c>
      <c r="G915" s="4" t="s">
        <v>8856</v>
      </c>
      <c r="H915" s="63">
        <v>25</v>
      </c>
      <c r="I915" s="63" t="s">
        <v>62</v>
      </c>
      <c r="J915" s="64">
        <v>0</v>
      </c>
      <c r="K915" s="64" t="s">
        <v>44</v>
      </c>
      <c r="L915" s="5" t="s">
        <v>102</v>
      </c>
      <c r="M915" s="5" t="s">
        <v>46</v>
      </c>
      <c r="N915" s="5" t="s">
        <v>591</v>
      </c>
      <c r="O915" s="5" t="s">
        <v>70</v>
      </c>
      <c r="P915" s="5">
        <v>1</v>
      </c>
      <c r="Q915" s="5">
        <v>84</v>
      </c>
      <c r="R915" s="5" t="s">
        <v>8862</v>
      </c>
      <c r="S915" s="68">
        <v>42000123</v>
      </c>
    </row>
    <row r="916" spans="1:19" x14ac:dyDescent="0.25">
      <c r="A916" s="5">
        <v>202947059</v>
      </c>
      <c r="B916" s="5" t="s">
        <v>89</v>
      </c>
      <c r="C916" s="5" t="s">
        <v>127</v>
      </c>
      <c r="D916" s="5" t="s">
        <v>134</v>
      </c>
      <c r="E916" s="58">
        <v>43444</v>
      </c>
      <c r="F916" s="58">
        <v>44428</v>
      </c>
      <c r="G916" s="4" t="s">
        <v>8857</v>
      </c>
      <c r="H916" s="63">
        <v>25</v>
      </c>
      <c r="I916" s="63" t="s">
        <v>62</v>
      </c>
      <c r="J916" s="64">
        <v>0</v>
      </c>
      <c r="K916" s="64" t="s">
        <v>55</v>
      </c>
      <c r="L916" s="5" t="s">
        <v>56</v>
      </c>
      <c r="M916" s="5" t="s">
        <v>46</v>
      </c>
      <c r="N916" s="5" t="s">
        <v>591</v>
      </c>
      <c r="O916" s="5" t="s">
        <v>70</v>
      </c>
      <c r="P916" s="5">
        <v>1</v>
      </c>
      <c r="Q916" s="5">
        <v>77</v>
      </c>
      <c r="R916" s="5" t="s">
        <v>8862</v>
      </c>
      <c r="S916" s="68">
        <v>42000123</v>
      </c>
    </row>
    <row r="917" spans="1:19" x14ac:dyDescent="0.25">
      <c r="A917" s="5">
        <v>202948060</v>
      </c>
      <c r="B917" s="5" t="s">
        <v>89</v>
      </c>
      <c r="C917" s="5" t="s">
        <v>127</v>
      </c>
      <c r="D917" s="5" t="s">
        <v>134</v>
      </c>
      <c r="E917" s="58">
        <v>44075</v>
      </c>
      <c r="F917" s="58">
        <v>44439</v>
      </c>
      <c r="G917" s="4" t="s">
        <v>8857</v>
      </c>
      <c r="H917" s="63">
        <v>38</v>
      </c>
      <c r="I917" s="63" t="s">
        <v>69</v>
      </c>
      <c r="J917" s="64">
        <v>0</v>
      </c>
      <c r="K917" s="64" t="s">
        <v>44</v>
      </c>
      <c r="L917" s="5" t="s">
        <v>102</v>
      </c>
      <c r="M917" s="5" t="s">
        <v>46</v>
      </c>
      <c r="N917" s="5" t="s">
        <v>591</v>
      </c>
      <c r="O917" s="5" t="s">
        <v>70</v>
      </c>
      <c r="P917" s="5">
        <v>1</v>
      </c>
      <c r="Q917" s="5">
        <v>84</v>
      </c>
      <c r="R917" s="5" t="s">
        <v>8862</v>
      </c>
      <c r="S917" s="68">
        <v>42000123</v>
      </c>
    </row>
    <row r="918" spans="1:19" x14ac:dyDescent="0.25">
      <c r="A918" s="5">
        <v>202949061</v>
      </c>
      <c r="B918" s="5" t="s">
        <v>89</v>
      </c>
      <c r="C918" s="5" t="s">
        <v>127</v>
      </c>
      <c r="D918" s="5" t="s">
        <v>134</v>
      </c>
      <c r="E918" s="58">
        <v>43790</v>
      </c>
      <c r="F918" s="58">
        <v>44519</v>
      </c>
      <c r="G918" s="4" t="s">
        <v>8857</v>
      </c>
      <c r="H918" s="63">
        <v>24</v>
      </c>
      <c r="I918" s="63" t="s">
        <v>71</v>
      </c>
      <c r="J918" s="64">
        <v>0</v>
      </c>
      <c r="K918" s="64" t="s">
        <v>55</v>
      </c>
      <c r="L918" s="5" t="s">
        <v>56</v>
      </c>
      <c r="M918" s="5" t="s">
        <v>46</v>
      </c>
      <c r="N918" s="5" t="s">
        <v>591</v>
      </c>
      <c r="O918" s="5" t="s">
        <v>70</v>
      </c>
      <c r="P918" s="5">
        <v>1</v>
      </c>
      <c r="Q918" s="5">
        <v>85</v>
      </c>
      <c r="R918" s="5" t="s">
        <v>8861</v>
      </c>
      <c r="S918" s="68">
        <v>42000123</v>
      </c>
    </row>
    <row r="919" spans="1:19" x14ac:dyDescent="0.25">
      <c r="A919" s="5">
        <v>202950062</v>
      </c>
      <c r="B919" s="5" t="s">
        <v>74</v>
      </c>
      <c r="C919" s="5" t="s">
        <v>127</v>
      </c>
      <c r="D919" s="5" t="s">
        <v>134</v>
      </c>
      <c r="E919" s="58">
        <v>41562</v>
      </c>
      <c r="F919" s="58">
        <v>44118</v>
      </c>
      <c r="G919" s="4" t="s">
        <v>8856</v>
      </c>
      <c r="H919" s="63">
        <v>36</v>
      </c>
      <c r="I919" s="63" t="s">
        <v>69</v>
      </c>
      <c r="J919" s="64">
        <v>0</v>
      </c>
      <c r="K919" s="64" t="s">
        <v>44</v>
      </c>
      <c r="L919" s="5" t="s">
        <v>102</v>
      </c>
      <c r="M919" s="5" t="s">
        <v>46</v>
      </c>
      <c r="N919" s="5" t="s">
        <v>591</v>
      </c>
      <c r="O919" s="5" t="s">
        <v>70</v>
      </c>
      <c r="P919" s="5">
        <v>1</v>
      </c>
      <c r="Q919" s="5">
        <v>96</v>
      </c>
      <c r="R919" s="5" t="s">
        <v>8863</v>
      </c>
      <c r="S919" s="68">
        <v>42000123</v>
      </c>
    </row>
    <row r="920" spans="1:19" x14ac:dyDescent="0.25">
      <c r="A920" s="5">
        <v>202951063</v>
      </c>
      <c r="B920" s="5" t="s">
        <v>74</v>
      </c>
      <c r="C920" s="5" t="s">
        <v>127</v>
      </c>
      <c r="D920" s="5" t="s">
        <v>134</v>
      </c>
      <c r="E920" s="58">
        <v>41113</v>
      </c>
      <c r="F920" s="58">
        <v>44218</v>
      </c>
      <c r="G920" s="4" t="s">
        <v>8857</v>
      </c>
      <c r="H920" s="63">
        <v>53</v>
      </c>
      <c r="I920" s="63" t="s">
        <v>59</v>
      </c>
      <c r="J920" s="64">
        <v>0</v>
      </c>
      <c r="K920" s="64" t="s">
        <v>44</v>
      </c>
      <c r="L920" s="5" t="s">
        <v>102</v>
      </c>
      <c r="M920" s="5" t="s">
        <v>51</v>
      </c>
      <c r="N920" s="5" t="s">
        <v>591</v>
      </c>
      <c r="O920" s="5" t="s">
        <v>70</v>
      </c>
      <c r="P920" s="5">
        <v>1</v>
      </c>
      <c r="Q920" s="5">
        <v>78</v>
      </c>
      <c r="R920" s="5" t="s">
        <v>8862</v>
      </c>
      <c r="S920" s="68">
        <v>42000123</v>
      </c>
    </row>
    <row r="921" spans="1:19" x14ac:dyDescent="0.25">
      <c r="A921" s="5">
        <v>202952064</v>
      </c>
      <c r="B921" s="5" t="s">
        <v>74</v>
      </c>
      <c r="C921" s="5" t="s">
        <v>127</v>
      </c>
      <c r="D921" s="5" t="s">
        <v>134</v>
      </c>
      <c r="E921" s="58">
        <v>39224</v>
      </c>
      <c r="F921" s="58">
        <v>44377</v>
      </c>
      <c r="G921" s="4" t="s">
        <v>8857</v>
      </c>
      <c r="H921" s="63">
        <v>47</v>
      </c>
      <c r="I921" s="63" t="s">
        <v>59</v>
      </c>
      <c r="J921" s="64">
        <v>0</v>
      </c>
      <c r="K921" s="64" t="s">
        <v>44</v>
      </c>
      <c r="L921" s="5" t="s">
        <v>102</v>
      </c>
      <c r="M921" s="5" t="s">
        <v>46</v>
      </c>
      <c r="N921" s="5" t="s">
        <v>591</v>
      </c>
      <c r="O921" s="5" t="s">
        <v>70</v>
      </c>
      <c r="P921" s="5">
        <v>1</v>
      </c>
      <c r="Q921" s="5">
        <v>91</v>
      </c>
      <c r="R921" s="5" t="s">
        <v>8861</v>
      </c>
      <c r="S921" s="68">
        <v>42000123</v>
      </c>
    </row>
    <row r="922" spans="1:19" x14ac:dyDescent="0.25">
      <c r="A922" s="5">
        <v>202953065</v>
      </c>
      <c r="B922" s="5" t="s">
        <v>74</v>
      </c>
      <c r="C922" s="5" t="s">
        <v>127</v>
      </c>
      <c r="D922" s="5" t="s">
        <v>134</v>
      </c>
      <c r="E922" s="58">
        <v>42779</v>
      </c>
      <c r="F922" s="58">
        <v>44604</v>
      </c>
      <c r="G922" s="4" t="s">
        <v>8858</v>
      </c>
      <c r="H922" s="63">
        <v>44</v>
      </c>
      <c r="I922" s="63" t="s">
        <v>69</v>
      </c>
      <c r="J922" s="64">
        <v>0</v>
      </c>
      <c r="K922" s="64" t="s">
        <v>44</v>
      </c>
      <c r="L922" s="5" t="s">
        <v>102</v>
      </c>
      <c r="M922" s="5" t="s">
        <v>51</v>
      </c>
      <c r="N922" s="5" t="s">
        <v>591</v>
      </c>
      <c r="O922" s="5" t="s">
        <v>70</v>
      </c>
      <c r="P922" s="5">
        <v>1</v>
      </c>
      <c r="Q922" s="5">
        <v>95</v>
      </c>
      <c r="R922" s="5" t="s">
        <v>8863</v>
      </c>
      <c r="S922" s="68">
        <v>42000123</v>
      </c>
    </row>
    <row r="923" spans="1:19" x14ac:dyDescent="0.25">
      <c r="A923" s="5">
        <v>202954066</v>
      </c>
      <c r="B923" s="5" t="s">
        <v>74</v>
      </c>
      <c r="C923" s="5" t="s">
        <v>127</v>
      </c>
      <c r="D923" s="5" t="s">
        <v>134</v>
      </c>
      <c r="E923" s="58">
        <v>41365</v>
      </c>
      <c r="F923" s="58">
        <v>44606</v>
      </c>
      <c r="G923" s="4" t="s">
        <v>8858</v>
      </c>
      <c r="H923" s="63">
        <v>36</v>
      </c>
      <c r="I923" s="63" t="s">
        <v>69</v>
      </c>
      <c r="J923" s="64">
        <v>0</v>
      </c>
      <c r="K923" s="64" t="s">
        <v>44</v>
      </c>
      <c r="L923" s="5" t="s">
        <v>45</v>
      </c>
      <c r="M923" s="5" t="s">
        <v>51</v>
      </c>
      <c r="N923" s="5" t="s">
        <v>591</v>
      </c>
      <c r="O923" s="5" t="s">
        <v>70</v>
      </c>
      <c r="P923" s="5">
        <v>1</v>
      </c>
      <c r="Q923" s="5">
        <v>73</v>
      </c>
      <c r="R923" s="5" t="s">
        <v>8862</v>
      </c>
      <c r="S923" s="68">
        <v>42000123</v>
      </c>
    </row>
    <row r="924" spans="1:19" x14ac:dyDescent="0.25">
      <c r="A924" s="5">
        <v>202955067</v>
      </c>
      <c r="B924" s="5" t="s">
        <v>72</v>
      </c>
      <c r="C924" s="5" t="s">
        <v>127</v>
      </c>
      <c r="D924" s="5" t="s">
        <v>134</v>
      </c>
      <c r="E924" s="58">
        <v>43733</v>
      </c>
      <c r="F924" s="58">
        <v>44098</v>
      </c>
      <c r="G924" s="4" t="s">
        <v>8856</v>
      </c>
      <c r="H924" s="63">
        <v>28</v>
      </c>
      <c r="I924" s="63" t="s">
        <v>62</v>
      </c>
      <c r="J924" s="64">
        <v>0</v>
      </c>
      <c r="K924" s="64" t="s">
        <v>55</v>
      </c>
      <c r="L924" s="5" t="s">
        <v>56</v>
      </c>
      <c r="M924" s="5" t="s">
        <v>46</v>
      </c>
      <c r="N924" s="5" t="s">
        <v>591</v>
      </c>
      <c r="O924" s="5" t="s">
        <v>70</v>
      </c>
      <c r="P924" s="5">
        <v>1</v>
      </c>
      <c r="Q924" s="5">
        <v>79</v>
      </c>
      <c r="R924" s="5" t="s">
        <v>8862</v>
      </c>
      <c r="S924" s="68">
        <v>42000123</v>
      </c>
    </row>
    <row r="925" spans="1:19" x14ac:dyDescent="0.25">
      <c r="A925" s="5">
        <v>202956068</v>
      </c>
      <c r="B925" s="5" t="s">
        <v>72</v>
      </c>
      <c r="C925" s="5" t="s">
        <v>127</v>
      </c>
      <c r="D925" s="5" t="s">
        <v>134</v>
      </c>
      <c r="E925" s="58">
        <v>41113</v>
      </c>
      <c r="F925" s="58">
        <v>44135</v>
      </c>
      <c r="G925" s="4" t="s">
        <v>8856</v>
      </c>
      <c r="H925" s="63">
        <v>30</v>
      </c>
      <c r="I925" s="63" t="s">
        <v>62</v>
      </c>
      <c r="J925" s="64">
        <v>0</v>
      </c>
      <c r="K925" s="64" t="s">
        <v>55</v>
      </c>
      <c r="L925" s="5" t="s">
        <v>56</v>
      </c>
      <c r="M925" s="5" t="s">
        <v>46</v>
      </c>
      <c r="N925" s="5" t="s">
        <v>591</v>
      </c>
      <c r="O925" s="5" t="s">
        <v>70</v>
      </c>
      <c r="P925" s="5">
        <v>1</v>
      </c>
      <c r="Q925" s="5">
        <v>97</v>
      </c>
      <c r="R925" s="5" t="s">
        <v>8863</v>
      </c>
      <c r="S925" s="68">
        <v>42000123</v>
      </c>
    </row>
    <row r="926" spans="1:19" x14ac:dyDescent="0.25">
      <c r="A926" s="5">
        <v>202957069</v>
      </c>
      <c r="B926" s="5" t="s">
        <v>72</v>
      </c>
      <c r="C926" s="5" t="s">
        <v>127</v>
      </c>
      <c r="D926" s="5" t="s">
        <v>134</v>
      </c>
      <c r="E926" s="58">
        <v>43500</v>
      </c>
      <c r="F926" s="58">
        <v>44265</v>
      </c>
      <c r="G926" s="4" t="s">
        <v>8857</v>
      </c>
      <c r="H926" s="63">
        <v>28</v>
      </c>
      <c r="I926" s="63" t="s">
        <v>62</v>
      </c>
      <c r="J926" s="64">
        <v>0</v>
      </c>
      <c r="K926" s="64" t="s">
        <v>55</v>
      </c>
      <c r="L926" s="5" t="s">
        <v>56</v>
      </c>
      <c r="M926" s="5" t="s">
        <v>51</v>
      </c>
      <c r="N926" s="5" t="s">
        <v>591</v>
      </c>
      <c r="O926" s="5" t="s">
        <v>70</v>
      </c>
      <c r="P926" s="5">
        <v>1</v>
      </c>
      <c r="Q926" s="5">
        <v>76</v>
      </c>
      <c r="R926" s="5" t="s">
        <v>8862</v>
      </c>
      <c r="S926" s="68">
        <v>42000123</v>
      </c>
    </row>
    <row r="927" spans="1:19" x14ac:dyDescent="0.25">
      <c r="A927" s="5">
        <v>202958070</v>
      </c>
      <c r="B927" s="5" t="s">
        <v>72</v>
      </c>
      <c r="C927" s="5" t="s">
        <v>127</v>
      </c>
      <c r="D927" s="5" t="s">
        <v>134</v>
      </c>
      <c r="E927" s="58">
        <v>43787</v>
      </c>
      <c r="F927" s="58">
        <v>44523</v>
      </c>
      <c r="G927" s="4" t="s">
        <v>8857</v>
      </c>
      <c r="H927" s="63">
        <v>22</v>
      </c>
      <c r="I927" s="63" t="s">
        <v>71</v>
      </c>
      <c r="J927" s="64">
        <v>0</v>
      </c>
      <c r="K927" s="64" t="s">
        <v>55</v>
      </c>
      <c r="L927" s="5" t="s">
        <v>56</v>
      </c>
      <c r="M927" s="5" t="s">
        <v>51</v>
      </c>
      <c r="N927" s="5" t="s">
        <v>591</v>
      </c>
      <c r="O927" s="5" t="s">
        <v>70</v>
      </c>
      <c r="P927" s="5">
        <v>1</v>
      </c>
      <c r="Q927" s="5">
        <v>97</v>
      </c>
      <c r="R927" s="5" t="s">
        <v>8863</v>
      </c>
      <c r="S927" s="68">
        <v>42000123</v>
      </c>
    </row>
    <row r="928" spans="1:19" x14ac:dyDescent="0.25">
      <c r="A928" s="5">
        <v>202959071</v>
      </c>
      <c r="B928" s="5" t="s">
        <v>72</v>
      </c>
      <c r="C928" s="5" t="s">
        <v>127</v>
      </c>
      <c r="D928" s="5" t="s">
        <v>134</v>
      </c>
      <c r="E928" s="58">
        <v>44585</v>
      </c>
      <c r="F928" s="58">
        <v>44663</v>
      </c>
      <c r="G928" s="4" t="s">
        <v>8858</v>
      </c>
      <c r="H928" s="63">
        <v>31</v>
      </c>
      <c r="I928" s="63" t="s">
        <v>43</v>
      </c>
      <c r="J928" s="64">
        <v>0</v>
      </c>
      <c r="K928" s="64" t="s">
        <v>55</v>
      </c>
      <c r="L928" s="5" t="s">
        <v>56</v>
      </c>
      <c r="M928" s="5" t="s">
        <v>46</v>
      </c>
      <c r="N928" s="5" t="s">
        <v>591</v>
      </c>
      <c r="O928" s="5" t="s">
        <v>70</v>
      </c>
      <c r="P928" s="5">
        <v>1</v>
      </c>
      <c r="Q928" s="5">
        <v>87</v>
      </c>
      <c r="R928" s="5" t="s">
        <v>8861</v>
      </c>
      <c r="S928" s="68">
        <v>42000123</v>
      </c>
    </row>
    <row r="929" spans="1:19" x14ac:dyDescent="0.25">
      <c r="A929" s="5">
        <v>202960072</v>
      </c>
      <c r="B929" s="5" t="s">
        <v>66</v>
      </c>
      <c r="C929" s="5" t="s">
        <v>14</v>
      </c>
      <c r="D929" s="5" t="s">
        <v>14</v>
      </c>
      <c r="E929" s="58">
        <v>42248</v>
      </c>
      <c r="F929" s="58">
        <v>43871</v>
      </c>
      <c r="G929" s="4" t="s">
        <v>8856</v>
      </c>
      <c r="H929" s="63">
        <v>37</v>
      </c>
      <c r="I929" s="63" t="s">
        <v>69</v>
      </c>
      <c r="J929" s="64">
        <v>0</v>
      </c>
      <c r="K929" s="64" t="s">
        <v>55</v>
      </c>
      <c r="L929" s="5" t="s">
        <v>56</v>
      </c>
      <c r="M929" s="5" t="s">
        <v>46</v>
      </c>
      <c r="N929" s="5" t="s">
        <v>591</v>
      </c>
      <c r="O929" s="5" t="s">
        <v>70</v>
      </c>
      <c r="P929" s="5">
        <v>1</v>
      </c>
      <c r="Q929" s="5">
        <v>87</v>
      </c>
      <c r="R929" s="5" t="s">
        <v>8861</v>
      </c>
      <c r="S929" s="68">
        <v>42000123</v>
      </c>
    </row>
    <row r="930" spans="1:19" x14ac:dyDescent="0.25">
      <c r="A930" s="5">
        <v>202961073</v>
      </c>
      <c r="B930" s="5" t="s">
        <v>66</v>
      </c>
      <c r="C930" s="5" t="s">
        <v>127</v>
      </c>
      <c r="D930" s="5" t="s">
        <v>134</v>
      </c>
      <c r="E930" s="58">
        <v>43126</v>
      </c>
      <c r="F930" s="58">
        <v>44104</v>
      </c>
      <c r="G930" s="4" t="s">
        <v>8856</v>
      </c>
      <c r="H930" s="63">
        <v>59</v>
      </c>
      <c r="I930" s="63" t="s">
        <v>54</v>
      </c>
      <c r="J930" s="64">
        <v>0</v>
      </c>
      <c r="K930" s="64" t="s">
        <v>44</v>
      </c>
      <c r="L930" s="5" t="s">
        <v>162</v>
      </c>
      <c r="M930" s="5" t="s">
        <v>46</v>
      </c>
      <c r="N930" s="5" t="s">
        <v>591</v>
      </c>
      <c r="O930" s="5" t="s">
        <v>70</v>
      </c>
      <c r="P930" s="5">
        <v>1</v>
      </c>
      <c r="Q930" s="5">
        <v>94</v>
      </c>
      <c r="R930" s="5" t="s">
        <v>8863</v>
      </c>
      <c r="S930" s="68">
        <v>42000123</v>
      </c>
    </row>
    <row r="931" spans="1:19" x14ac:dyDescent="0.25">
      <c r="A931" s="5">
        <v>202962074</v>
      </c>
      <c r="B931" s="5" t="s">
        <v>66</v>
      </c>
      <c r="C931" s="5" t="s">
        <v>127</v>
      </c>
      <c r="D931" s="5" t="s">
        <v>134</v>
      </c>
      <c r="E931" s="58">
        <v>43839</v>
      </c>
      <c r="F931" s="58">
        <v>44306</v>
      </c>
      <c r="G931" s="4" t="s">
        <v>8857</v>
      </c>
      <c r="H931" s="63">
        <v>36</v>
      </c>
      <c r="I931" s="63" t="s">
        <v>69</v>
      </c>
      <c r="J931" s="64">
        <v>0</v>
      </c>
      <c r="K931" s="64" t="s">
        <v>55</v>
      </c>
      <c r="L931" s="5" t="s">
        <v>56</v>
      </c>
      <c r="M931" s="5" t="s">
        <v>46</v>
      </c>
      <c r="N931" s="5" t="s">
        <v>591</v>
      </c>
      <c r="O931" s="5" t="s">
        <v>70</v>
      </c>
      <c r="P931" s="5">
        <v>1</v>
      </c>
      <c r="Q931" s="5">
        <v>88</v>
      </c>
      <c r="R931" s="5" t="s">
        <v>8861</v>
      </c>
      <c r="S931" s="68">
        <v>42000123</v>
      </c>
    </row>
    <row r="932" spans="1:19" x14ac:dyDescent="0.25">
      <c r="A932" s="5">
        <v>202963075</v>
      </c>
      <c r="B932" s="5" t="s">
        <v>66</v>
      </c>
      <c r="C932" s="5" t="s">
        <v>127</v>
      </c>
      <c r="D932" s="5" t="s">
        <v>134</v>
      </c>
      <c r="E932" s="58">
        <v>41519</v>
      </c>
      <c r="F932" s="58">
        <v>44326</v>
      </c>
      <c r="G932" s="4" t="s">
        <v>8857</v>
      </c>
      <c r="H932" s="63">
        <v>31</v>
      </c>
      <c r="I932" s="63" t="s">
        <v>43</v>
      </c>
      <c r="J932" s="64">
        <v>0</v>
      </c>
      <c r="K932" s="64" t="s">
        <v>55</v>
      </c>
      <c r="L932" s="5" t="s">
        <v>56</v>
      </c>
      <c r="M932" s="5" t="s">
        <v>51</v>
      </c>
      <c r="N932" s="5" t="s">
        <v>591</v>
      </c>
      <c r="O932" s="5" t="s">
        <v>70</v>
      </c>
      <c r="P932" s="5">
        <v>1</v>
      </c>
      <c r="Q932" s="5">
        <v>100</v>
      </c>
      <c r="R932" s="5" t="s">
        <v>8863</v>
      </c>
      <c r="S932" s="68">
        <v>42000123</v>
      </c>
    </row>
    <row r="933" spans="1:19" x14ac:dyDescent="0.25">
      <c r="A933" s="5">
        <v>202964076</v>
      </c>
      <c r="B933" s="5" t="s">
        <v>66</v>
      </c>
      <c r="C933" s="5" t="s">
        <v>127</v>
      </c>
      <c r="D933" s="5" t="s">
        <v>134</v>
      </c>
      <c r="E933" s="58">
        <v>40518</v>
      </c>
      <c r="F933" s="58">
        <v>44377</v>
      </c>
      <c r="G933" s="4" t="s">
        <v>8857</v>
      </c>
      <c r="H933" s="63">
        <v>57</v>
      </c>
      <c r="I933" s="63" t="s">
        <v>54</v>
      </c>
      <c r="J933" s="64">
        <v>0</v>
      </c>
      <c r="K933" s="64" t="s">
        <v>44</v>
      </c>
      <c r="L933" s="5" t="s">
        <v>106</v>
      </c>
      <c r="M933" s="5" t="s">
        <v>46</v>
      </c>
      <c r="N933" s="5" t="s">
        <v>591</v>
      </c>
      <c r="O933" s="5" t="s">
        <v>70</v>
      </c>
      <c r="P933" s="5">
        <v>1</v>
      </c>
      <c r="Q933" s="5">
        <v>84</v>
      </c>
      <c r="R933" s="5" t="s">
        <v>8862</v>
      </c>
      <c r="S933" s="68">
        <v>42000123</v>
      </c>
    </row>
    <row r="934" spans="1:19" x14ac:dyDescent="0.25">
      <c r="A934" s="5">
        <v>202965077</v>
      </c>
      <c r="B934" s="5" t="s">
        <v>66</v>
      </c>
      <c r="C934" s="5" t="s">
        <v>127</v>
      </c>
      <c r="D934" s="5" t="s">
        <v>134</v>
      </c>
      <c r="E934" s="58">
        <v>42128</v>
      </c>
      <c r="F934" s="58">
        <v>44466</v>
      </c>
      <c r="G934" s="4" t="s">
        <v>8857</v>
      </c>
      <c r="H934" s="63">
        <v>34</v>
      </c>
      <c r="I934" s="63" t="s">
        <v>43</v>
      </c>
      <c r="J934" s="64">
        <v>0</v>
      </c>
      <c r="K934" s="64" t="s">
        <v>55</v>
      </c>
      <c r="L934" s="5" t="s">
        <v>56</v>
      </c>
      <c r="M934" s="5" t="s">
        <v>46</v>
      </c>
      <c r="N934" s="5" t="s">
        <v>591</v>
      </c>
      <c r="O934" s="5" t="s">
        <v>70</v>
      </c>
      <c r="P934" s="5">
        <v>1</v>
      </c>
      <c r="Q934" s="5">
        <v>82</v>
      </c>
      <c r="R934" s="5" t="s">
        <v>8862</v>
      </c>
      <c r="S934" s="68">
        <v>42000123</v>
      </c>
    </row>
    <row r="935" spans="1:19" x14ac:dyDescent="0.25">
      <c r="A935" s="5">
        <v>202966078</v>
      </c>
      <c r="B935" s="5" t="s">
        <v>66</v>
      </c>
      <c r="C935" s="5" t="s">
        <v>127</v>
      </c>
      <c r="D935" s="5" t="s">
        <v>134</v>
      </c>
      <c r="E935" s="58">
        <v>42464</v>
      </c>
      <c r="F935" s="58">
        <v>44472</v>
      </c>
      <c r="G935" s="4" t="s">
        <v>8857</v>
      </c>
      <c r="H935" s="63">
        <v>35</v>
      </c>
      <c r="I935" s="63" t="s">
        <v>43</v>
      </c>
      <c r="J935" s="64">
        <v>0</v>
      </c>
      <c r="K935" s="64" t="s">
        <v>44</v>
      </c>
      <c r="L935" s="5" t="s">
        <v>102</v>
      </c>
      <c r="M935" s="5" t="s">
        <v>51</v>
      </c>
      <c r="N935" s="5" t="s">
        <v>591</v>
      </c>
      <c r="O935" s="5" t="s">
        <v>70</v>
      </c>
      <c r="P935" s="5">
        <v>1</v>
      </c>
      <c r="Q935" s="5">
        <v>74</v>
      </c>
      <c r="R935" s="5" t="s">
        <v>8862</v>
      </c>
      <c r="S935" s="68">
        <v>42000123</v>
      </c>
    </row>
    <row r="936" spans="1:19" x14ac:dyDescent="0.25">
      <c r="A936" s="5">
        <v>202967079</v>
      </c>
      <c r="B936" s="5" t="s">
        <v>66</v>
      </c>
      <c r="C936" s="5" t="s">
        <v>127</v>
      </c>
      <c r="D936" s="5" t="s">
        <v>134</v>
      </c>
      <c r="E936" s="58">
        <v>44105</v>
      </c>
      <c r="F936" s="58">
        <v>44474</v>
      </c>
      <c r="G936" s="4" t="s">
        <v>8857</v>
      </c>
      <c r="H936" s="63">
        <v>29</v>
      </c>
      <c r="I936" s="63" t="s">
        <v>62</v>
      </c>
      <c r="J936" s="64">
        <v>0</v>
      </c>
      <c r="K936" s="64" t="s">
        <v>55</v>
      </c>
      <c r="L936" s="5" t="s">
        <v>56</v>
      </c>
      <c r="M936" s="5" t="s">
        <v>46</v>
      </c>
      <c r="N936" s="5" t="s">
        <v>591</v>
      </c>
      <c r="O936" s="5" t="s">
        <v>70</v>
      </c>
      <c r="P936" s="5">
        <v>1</v>
      </c>
      <c r="Q936" s="5">
        <v>79</v>
      </c>
      <c r="R936" s="5" t="s">
        <v>8862</v>
      </c>
      <c r="S936" s="68">
        <v>42000123</v>
      </c>
    </row>
    <row r="937" spans="1:19" x14ac:dyDescent="0.25">
      <c r="A937" s="5">
        <v>202968080</v>
      </c>
      <c r="B937" s="5" t="s">
        <v>66</v>
      </c>
      <c r="C937" s="5" t="s">
        <v>127</v>
      </c>
      <c r="D937" s="5" t="s">
        <v>134</v>
      </c>
      <c r="E937" s="58">
        <v>43626</v>
      </c>
      <c r="F937" s="58">
        <v>44539</v>
      </c>
      <c r="G937" s="4" t="s">
        <v>8857</v>
      </c>
      <c r="H937" s="63">
        <v>39</v>
      </c>
      <c r="I937" s="63" t="s">
        <v>69</v>
      </c>
      <c r="J937" s="64">
        <v>0</v>
      </c>
      <c r="K937" s="64" t="s">
        <v>44</v>
      </c>
      <c r="L937" s="5" t="s">
        <v>102</v>
      </c>
      <c r="M937" s="5" t="s">
        <v>46</v>
      </c>
      <c r="N937" s="5" t="s">
        <v>591</v>
      </c>
      <c r="O937" s="5" t="s">
        <v>70</v>
      </c>
      <c r="P937" s="5">
        <v>1</v>
      </c>
      <c r="Q937" s="5">
        <v>99</v>
      </c>
      <c r="R937" s="5" t="s">
        <v>8863</v>
      </c>
      <c r="S937" s="68">
        <v>42000123</v>
      </c>
    </row>
    <row r="938" spans="1:19" x14ac:dyDescent="0.25">
      <c r="A938" s="5">
        <v>202969081</v>
      </c>
      <c r="B938" s="5" t="s">
        <v>94</v>
      </c>
      <c r="C938" s="5" t="s">
        <v>14</v>
      </c>
      <c r="D938" s="5" t="s">
        <v>14</v>
      </c>
      <c r="E938" s="58">
        <v>42065</v>
      </c>
      <c r="F938" s="58">
        <v>43891</v>
      </c>
      <c r="G938" s="4" t="s">
        <v>8856</v>
      </c>
      <c r="H938" s="63">
        <v>36</v>
      </c>
      <c r="I938" s="63" t="s">
        <v>69</v>
      </c>
      <c r="J938" s="64">
        <v>0</v>
      </c>
      <c r="K938" s="64" t="s">
        <v>44</v>
      </c>
      <c r="L938" s="5" t="s">
        <v>45</v>
      </c>
      <c r="M938" s="5" t="s">
        <v>51</v>
      </c>
      <c r="N938" s="5" t="s">
        <v>591</v>
      </c>
      <c r="O938" s="5" t="s">
        <v>70</v>
      </c>
      <c r="P938" s="5">
        <v>1</v>
      </c>
      <c r="Q938" s="5">
        <v>80</v>
      </c>
      <c r="R938" s="5" t="s">
        <v>8862</v>
      </c>
      <c r="S938" s="68">
        <v>42000123</v>
      </c>
    </row>
    <row r="939" spans="1:19" x14ac:dyDescent="0.25">
      <c r="A939" s="5">
        <v>202970082</v>
      </c>
      <c r="B939" s="5" t="s">
        <v>94</v>
      </c>
      <c r="C939" s="5" t="s">
        <v>127</v>
      </c>
      <c r="D939" s="5" t="s">
        <v>134</v>
      </c>
      <c r="E939" s="58">
        <v>42443</v>
      </c>
      <c r="F939" s="58">
        <v>44087</v>
      </c>
      <c r="G939" s="4" t="s">
        <v>8856</v>
      </c>
      <c r="H939" s="63">
        <v>29</v>
      </c>
      <c r="I939" s="63" t="s">
        <v>62</v>
      </c>
      <c r="J939" s="64">
        <v>0</v>
      </c>
      <c r="K939" s="64" t="s">
        <v>44</v>
      </c>
      <c r="L939" s="5" t="s">
        <v>102</v>
      </c>
      <c r="M939" s="5" t="s">
        <v>46</v>
      </c>
      <c r="N939" s="5" t="s">
        <v>591</v>
      </c>
      <c r="O939" s="5" t="s">
        <v>70</v>
      </c>
      <c r="P939" s="5">
        <v>1</v>
      </c>
      <c r="Q939" s="5">
        <v>96</v>
      </c>
      <c r="R939" s="5" t="s">
        <v>8863</v>
      </c>
      <c r="S939" s="68">
        <v>42000123</v>
      </c>
    </row>
    <row r="940" spans="1:19" x14ac:dyDescent="0.25">
      <c r="A940" s="5">
        <v>202971083</v>
      </c>
      <c r="B940" s="5" t="s">
        <v>94</v>
      </c>
      <c r="C940" s="5" t="s">
        <v>127</v>
      </c>
      <c r="D940" s="5" t="s">
        <v>134</v>
      </c>
      <c r="E940" s="58">
        <v>43698</v>
      </c>
      <c r="F940" s="58">
        <v>44306</v>
      </c>
      <c r="G940" s="4" t="s">
        <v>8857</v>
      </c>
      <c r="H940" s="63">
        <v>23</v>
      </c>
      <c r="I940" s="63" t="s">
        <v>71</v>
      </c>
      <c r="J940" s="64">
        <v>0</v>
      </c>
      <c r="K940" s="64" t="s">
        <v>55</v>
      </c>
      <c r="L940" s="5" t="s">
        <v>56</v>
      </c>
      <c r="M940" s="5" t="s">
        <v>46</v>
      </c>
      <c r="N940" s="5" t="s">
        <v>591</v>
      </c>
      <c r="O940" s="5" t="s">
        <v>70</v>
      </c>
      <c r="P940" s="5">
        <v>1</v>
      </c>
      <c r="Q940" s="5">
        <v>94</v>
      </c>
      <c r="R940" s="5" t="s">
        <v>8863</v>
      </c>
      <c r="S940" s="68">
        <v>42000123</v>
      </c>
    </row>
    <row r="941" spans="1:19" x14ac:dyDescent="0.25">
      <c r="A941" s="5">
        <v>202972084</v>
      </c>
      <c r="B941" s="5" t="s">
        <v>94</v>
      </c>
      <c r="C941" s="5" t="s">
        <v>127</v>
      </c>
      <c r="D941" s="5" t="s">
        <v>134</v>
      </c>
      <c r="E941" s="58">
        <v>43482</v>
      </c>
      <c r="F941" s="58">
        <v>44477</v>
      </c>
      <c r="G941" s="4" t="s">
        <v>8857</v>
      </c>
      <c r="H941" s="63">
        <v>43</v>
      </c>
      <c r="I941" s="63" t="s">
        <v>69</v>
      </c>
      <c r="J941" s="64">
        <v>0</v>
      </c>
      <c r="K941" s="64" t="s">
        <v>55</v>
      </c>
      <c r="L941" s="5" t="s">
        <v>56</v>
      </c>
      <c r="M941" s="5" t="s">
        <v>51</v>
      </c>
      <c r="N941" s="5" t="s">
        <v>591</v>
      </c>
      <c r="O941" s="5" t="s">
        <v>70</v>
      </c>
      <c r="P941" s="5">
        <v>1</v>
      </c>
      <c r="Q941" s="5">
        <v>96</v>
      </c>
      <c r="R941" s="5" t="s">
        <v>8863</v>
      </c>
      <c r="S941" s="68">
        <v>42000123</v>
      </c>
    </row>
    <row r="942" spans="1:19" x14ac:dyDescent="0.25">
      <c r="A942" s="5">
        <v>202973085</v>
      </c>
      <c r="B942" s="5" t="s">
        <v>94</v>
      </c>
      <c r="C942" s="5" t="s">
        <v>127</v>
      </c>
      <c r="D942" s="5" t="s">
        <v>134</v>
      </c>
      <c r="E942" s="58">
        <v>43346</v>
      </c>
      <c r="F942" s="58">
        <v>44512</v>
      </c>
      <c r="G942" s="4" t="s">
        <v>8857</v>
      </c>
      <c r="H942" s="63">
        <v>22</v>
      </c>
      <c r="I942" s="63" t="s">
        <v>71</v>
      </c>
      <c r="J942" s="64">
        <v>0</v>
      </c>
      <c r="K942" s="64" t="s">
        <v>55</v>
      </c>
      <c r="L942" s="5" t="s">
        <v>56</v>
      </c>
      <c r="M942" s="5" t="s">
        <v>51</v>
      </c>
      <c r="N942" s="5" t="s">
        <v>591</v>
      </c>
      <c r="O942" s="5" t="s">
        <v>70</v>
      </c>
      <c r="P942" s="5">
        <v>1</v>
      </c>
      <c r="Q942" s="5">
        <v>73</v>
      </c>
      <c r="R942" s="5" t="s">
        <v>8862</v>
      </c>
      <c r="S942" s="68">
        <v>42000123</v>
      </c>
    </row>
    <row r="943" spans="1:19" x14ac:dyDescent="0.25">
      <c r="A943" s="5">
        <v>202974086</v>
      </c>
      <c r="B943" s="5" t="s">
        <v>94</v>
      </c>
      <c r="C943" s="5" t="s">
        <v>127</v>
      </c>
      <c r="D943" s="5" t="s">
        <v>134</v>
      </c>
      <c r="E943" s="58">
        <v>44445</v>
      </c>
      <c r="F943" s="58">
        <v>44620</v>
      </c>
      <c r="G943" s="4" t="s">
        <v>8858</v>
      </c>
      <c r="H943" s="63">
        <v>21</v>
      </c>
      <c r="I943" s="63" t="s">
        <v>71</v>
      </c>
      <c r="J943" s="64">
        <v>0</v>
      </c>
      <c r="K943" s="64" t="s">
        <v>55</v>
      </c>
      <c r="L943" s="5" t="s">
        <v>56</v>
      </c>
      <c r="M943" s="5" t="s">
        <v>51</v>
      </c>
      <c r="N943" s="5" t="s">
        <v>591</v>
      </c>
      <c r="O943" s="5" t="s">
        <v>70</v>
      </c>
      <c r="P943" s="5">
        <v>1</v>
      </c>
      <c r="Q943" s="5">
        <v>75</v>
      </c>
      <c r="R943" s="5" t="s">
        <v>8862</v>
      </c>
      <c r="S943" s="68">
        <v>42000123</v>
      </c>
    </row>
    <row r="944" spans="1:19" x14ac:dyDescent="0.25">
      <c r="A944" s="5">
        <v>202975087</v>
      </c>
      <c r="B944" s="5" t="s">
        <v>41</v>
      </c>
      <c r="C944" s="5" t="s">
        <v>14</v>
      </c>
      <c r="D944" s="5" t="s">
        <v>14</v>
      </c>
      <c r="E944" s="58">
        <v>42920</v>
      </c>
      <c r="F944" s="58">
        <v>43833</v>
      </c>
      <c r="G944" s="4" t="s">
        <v>8856</v>
      </c>
      <c r="H944" s="63">
        <v>39</v>
      </c>
      <c r="I944" s="63" t="s">
        <v>69</v>
      </c>
      <c r="J944" s="64">
        <v>0</v>
      </c>
      <c r="K944" s="64" t="s">
        <v>44</v>
      </c>
      <c r="L944" s="5" t="s">
        <v>45</v>
      </c>
      <c r="M944" s="5" t="s">
        <v>46</v>
      </c>
      <c r="N944" s="5" t="s">
        <v>591</v>
      </c>
      <c r="O944" s="5" t="s">
        <v>70</v>
      </c>
      <c r="P944" s="5">
        <v>1</v>
      </c>
      <c r="Q944" s="5">
        <v>94</v>
      </c>
      <c r="R944" s="5" t="s">
        <v>8863</v>
      </c>
      <c r="S944" s="68">
        <v>42000123</v>
      </c>
    </row>
    <row r="945" spans="1:19" x14ac:dyDescent="0.25">
      <c r="A945" s="5">
        <v>202976088</v>
      </c>
      <c r="B945" s="5" t="s">
        <v>41</v>
      </c>
      <c r="C945" s="5" t="s">
        <v>127</v>
      </c>
      <c r="D945" s="5" t="s">
        <v>134</v>
      </c>
      <c r="E945" s="58">
        <v>43411</v>
      </c>
      <c r="F945" s="58">
        <v>44025</v>
      </c>
      <c r="G945" s="4" t="s">
        <v>8856</v>
      </c>
      <c r="H945" s="63">
        <v>29</v>
      </c>
      <c r="I945" s="63" t="s">
        <v>62</v>
      </c>
      <c r="J945" s="64">
        <v>0</v>
      </c>
      <c r="K945" s="64" t="s">
        <v>55</v>
      </c>
      <c r="L945" s="5" t="s">
        <v>56</v>
      </c>
      <c r="M945" s="5" t="s">
        <v>46</v>
      </c>
      <c r="N945" s="5" t="s">
        <v>591</v>
      </c>
      <c r="O945" s="5" t="s">
        <v>70</v>
      </c>
      <c r="P945" s="5">
        <v>1</v>
      </c>
      <c r="Q945" s="5">
        <v>83</v>
      </c>
      <c r="R945" s="5" t="s">
        <v>8862</v>
      </c>
      <c r="S945" s="68">
        <v>42000123</v>
      </c>
    </row>
    <row r="946" spans="1:19" x14ac:dyDescent="0.25">
      <c r="A946" s="5">
        <v>202977089</v>
      </c>
      <c r="B946" s="5" t="s">
        <v>41</v>
      </c>
      <c r="C946" s="5" t="s">
        <v>127</v>
      </c>
      <c r="D946" s="5" t="s">
        <v>134</v>
      </c>
      <c r="E946" s="58">
        <v>42107</v>
      </c>
      <c r="F946" s="58">
        <v>44116</v>
      </c>
      <c r="G946" s="4" t="s">
        <v>8856</v>
      </c>
      <c r="H946" s="63">
        <v>28</v>
      </c>
      <c r="I946" s="63" t="s">
        <v>62</v>
      </c>
      <c r="J946" s="64">
        <v>0</v>
      </c>
      <c r="K946" s="64" t="s">
        <v>44</v>
      </c>
      <c r="L946" s="5" t="s">
        <v>102</v>
      </c>
      <c r="M946" s="5" t="s">
        <v>51</v>
      </c>
      <c r="N946" s="5" t="s">
        <v>591</v>
      </c>
      <c r="O946" s="5" t="s">
        <v>70</v>
      </c>
      <c r="P946" s="5">
        <v>1</v>
      </c>
      <c r="Q946" s="5">
        <v>72</v>
      </c>
      <c r="R946" s="5" t="s">
        <v>8862</v>
      </c>
      <c r="S946" s="68">
        <v>42000123</v>
      </c>
    </row>
    <row r="947" spans="1:19" x14ac:dyDescent="0.25">
      <c r="A947" s="5">
        <v>202978090</v>
      </c>
      <c r="B947" s="5" t="s">
        <v>41</v>
      </c>
      <c r="C947" s="5" t="s">
        <v>127</v>
      </c>
      <c r="D947" s="5" t="s">
        <v>134</v>
      </c>
      <c r="E947" s="58">
        <v>43754</v>
      </c>
      <c r="F947" s="58">
        <v>44182</v>
      </c>
      <c r="G947" s="4" t="s">
        <v>8856</v>
      </c>
      <c r="H947" s="63">
        <v>27</v>
      </c>
      <c r="I947" s="63" t="s">
        <v>62</v>
      </c>
      <c r="J947" s="64">
        <v>0</v>
      </c>
      <c r="K947" s="64" t="s">
        <v>55</v>
      </c>
      <c r="L947" s="5" t="s">
        <v>56</v>
      </c>
      <c r="M947" s="5" t="s">
        <v>46</v>
      </c>
      <c r="N947" s="5" t="s">
        <v>591</v>
      </c>
      <c r="O947" s="5" t="s">
        <v>70</v>
      </c>
      <c r="P947" s="5">
        <v>1</v>
      </c>
      <c r="Q947" s="5">
        <v>98</v>
      </c>
      <c r="R947" s="5" t="s">
        <v>8863</v>
      </c>
      <c r="S947" s="68">
        <v>42000123</v>
      </c>
    </row>
    <row r="948" spans="1:19" x14ac:dyDescent="0.25">
      <c r="A948" s="5">
        <v>202979091</v>
      </c>
      <c r="B948" s="5" t="s">
        <v>41</v>
      </c>
      <c r="C948" s="5" t="s">
        <v>127</v>
      </c>
      <c r="D948" s="5" t="s">
        <v>134</v>
      </c>
      <c r="E948" s="58">
        <v>41113</v>
      </c>
      <c r="F948" s="58">
        <v>44256</v>
      </c>
      <c r="G948" s="4" t="s">
        <v>8857</v>
      </c>
      <c r="H948" s="63">
        <v>38</v>
      </c>
      <c r="I948" s="63" t="s">
        <v>69</v>
      </c>
      <c r="J948" s="64">
        <v>0</v>
      </c>
      <c r="K948" s="64" t="s">
        <v>55</v>
      </c>
      <c r="L948" s="5" t="s">
        <v>56</v>
      </c>
      <c r="M948" s="5" t="s">
        <v>51</v>
      </c>
      <c r="N948" s="5" t="s">
        <v>591</v>
      </c>
      <c r="O948" s="5" t="s">
        <v>70</v>
      </c>
      <c r="P948" s="5">
        <v>1</v>
      </c>
      <c r="Q948" s="5">
        <v>85</v>
      </c>
      <c r="R948" s="5" t="s">
        <v>8861</v>
      </c>
      <c r="S948" s="68">
        <v>42000123</v>
      </c>
    </row>
    <row r="949" spans="1:19" x14ac:dyDescent="0.25">
      <c r="A949" s="5">
        <v>202980092</v>
      </c>
      <c r="B949" s="5" t="s">
        <v>41</v>
      </c>
      <c r="C949" s="5" t="s">
        <v>127</v>
      </c>
      <c r="D949" s="5" t="s">
        <v>134</v>
      </c>
      <c r="E949" s="58">
        <v>43892</v>
      </c>
      <c r="F949" s="58">
        <v>44302</v>
      </c>
      <c r="G949" s="4" t="s">
        <v>8857</v>
      </c>
      <c r="H949" s="63">
        <v>30</v>
      </c>
      <c r="I949" s="63" t="s">
        <v>62</v>
      </c>
      <c r="J949" s="64">
        <v>0</v>
      </c>
      <c r="K949" s="64" t="s">
        <v>55</v>
      </c>
      <c r="L949" s="5" t="s">
        <v>56</v>
      </c>
      <c r="M949" s="5" t="s">
        <v>51</v>
      </c>
      <c r="N949" s="5" t="s">
        <v>591</v>
      </c>
      <c r="O949" s="5" t="s">
        <v>70</v>
      </c>
      <c r="P949" s="5">
        <v>1</v>
      </c>
      <c r="Q949" s="5">
        <v>85</v>
      </c>
      <c r="R949" s="5" t="s">
        <v>8861</v>
      </c>
      <c r="S949" s="68">
        <v>42000123</v>
      </c>
    </row>
    <row r="950" spans="1:19" x14ac:dyDescent="0.25">
      <c r="A950" s="5">
        <v>202981093</v>
      </c>
      <c r="B950" s="5" t="s">
        <v>41</v>
      </c>
      <c r="C950" s="5" t="s">
        <v>127</v>
      </c>
      <c r="D950" s="5" t="s">
        <v>134</v>
      </c>
      <c r="E950" s="58">
        <v>40756</v>
      </c>
      <c r="F950" s="58">
        <v>44408</v>
      </c>
      <c r="G950" s="4" t="s">
        <v>8857</v>
      </c>
      <c r="H950" s="63">
        <v>45</v>
      </c>
      <c r="I950" s="63" t="s">
        <v>69</v>
      </c>
      <c r="J950" s="64">
        <v>0</v>
      </c>
      <c r="K950" s="64" t="s">
        <v>44</v>
      </c>
      <c r="L950" s="5" t="s">
        <v>102</v>
      </c>
      <c r="M950" s="5" t="s">
        <v>51</v>
      </c>
      <c r="N950" s="5" t="s">
        <v>591</v>
      </c>
      <c r="O950" s="5" t="s">
        <v>70</v>
      </c>
      <c r="P950" s="5">
        <v>1</v>
      </c>
      <c r="Q950" s="5">
        <v>80</v>
      </c>
      <c r="R950" s="5" t="s">
        <v>8862</v>
      </c>
      <c r="S950" s="68">
        <v>42000123</v>
      </c>
    </row>
    <row r="951" spans="1:19" x14ac:dyDescent="0.25">
      <c r="A951" s="5">
        <v>202982094</v>
      </c>
      <c r="B951" s="5" t="s">
        <v>41</v>
      </c>
      <c r="C951" s="5" t="s">
        <v>127</v>
      </c>
      <c r="D951" s="5" t="s">
        <v>134</v>
      </c>
      <c r="E951" s="58">
        <v>43256</v>
      </c>
      <c r="F951" s="58">
        <v>44470</v>
      </c>
      <c r="G951" s="4" t="s">
        <v>8857</v>
      </c>
      <c r="H951" s="63">
        <v>34</v>
      </c>
      <c r="I951" s="63" t="s">
        <v>43</v>
      </c>
      <c r="J951" s="64">
        <v>0</v>
      </c>
      <c r="K951" s="64" t="s">
        <v>55</v>
      </c>
      <c r="L951" s="5" t="s">
        <v>56</v>
      </c>
      <c r="M951" s="5" t="s">
        <v>51</v>
      </c>
      <c r="N951" s="5" t="s">
        <v>591</v>
      </c>
      <c r="O951" s="5" t="s">
        <v>70</v>
      </c>
      <c r="P951" s="5">
        <v>1</v>
      </c>
      <c r="Q951" s="5">
        <v>85</v>
      </c>
      <c r="R951" s="5" t="s">
        <v>8861</v>
      </c>
      <c r="S951" s="68">
        <v>42000123</v>
      </c>
    </row>
    <row r="952" spans="1:19" x14ac:dyDescent="0.25">
      <c r="A952" s="5">
        <v>202983095</v>
      </c>
      <c r="B952" s="5" t="s">
        <v>41</v>
      </c>
      <c r="C952" s="5" t="s">
        <v>127</v>
      </c>
      <c r="D952" s="5" t="s">
        <v>134</v>
      </c>
      <c r="E952" s="58">
        <v>44319</v>
      </c>
      <c r="F952" s="58">
        <v>44482</v>
      </c>
      <c r="G952" s="4" t="s">
        <v>8857</v>
      </c>
      <c r="H952" s="63">
        <v>31</v>
      </c>
      <c r="I952" s="63" t="s">
        <v>43</v>
      </c>
      <c r="J952" s="64">
        <v>0</v>
      </c>
      <c r="K952" s="64" t="s">
        <v>44</v>
      </c>
      <c r="L952" s="5" t="s">
        <v>102</v>
      </c>
      <c r="M952" s="5" t="s">
        <v>46</v>
      </c>
      <c r="N952" s="5" t="s">
        <v>591</v>
      </c>
      <c r="O952" s="5" t="s">
        <v>70</v>
      </c>
      <c r="P952" s="5">
        <v>1</v>
      </c>
      <c r="Q952" s="5">
        <v>89</v>
      </c>
      <c r="R952" s="5" t="s">
        <v>8861</v>
      </c>
      <c r="S952" s="68">
        <v>42000123</v>
      </c>
    </row>
    <row r="953" spans="1:19" x14ac:dyDescent="0.25">
      <c r="A953" s="5">
        <v>202984096</v>
      </c>
      <c r="B953" s="5" t="s">
        <v>41</v>
      </c>
      <c r="C953" s="5" t="s">
        <v>127</v>
      </c>
      <c r="D953" s="5" t="s">
        <v>128</v>
      </c>
      <c r="E953" s="58">
        <v>43692</v>
      </c>
      <c r="F953" s="58">
        <v>44581</v>
      </c>
      <c r="G953" s="4" t="s">
        <v>8858</v>
      </c>
      <c r="H953" s="63">
        <v>24</v>
      </c>
      <c r="I953" s="63" t="s">
        <v>71</v>
      </c>
      <c r="J953" s="64">
        <v>0</v>
      </c>
      <c r="K953" s="64" t="s">
        <v>55</v>
      </c>
      <c r="L953" s="5" t="s">
        <v>56</v>
      </c>
      <c r="M953" s="5" t="s">
        <v>51</v>
      </c>
      <c r="N953" s="5" t="s">
        <v>591</v>
      </c>
      <c r="O953" s="5" t="s">
        <v>70</v>
      </c>
      <c r="P953" s="5">
        <v>1</v>
      </c>
      <c r="Q953" s="5">
        <v>83</v>
      </c>
      <c r="R953" s="5" t="s">
        <v>8862</v>
      </c>
      <c r="S953" s="68">
        <v>42000123</v>
      </c>
    </row>
    <row r="954" spans="1:19" x14ac:dyDescent="0.25">
      <c r="A954" s="5">
        <v>202985097</v>
      </c>
      <c r="B954" s="5" t="s">
        <v>41</v>
      </c>
      <c r="C954" s="5" t="s">
        <v>127</v>
      </c>
      <c r="D954" s="5" t="s">
        <v>134</v>
      </c>
      <c r="E954" s="58">
        <v>41113</v>
      </c>
      <c r="F954" s="58">
        <v>44583</v>
      </c>
      <c r="G954" s="4" t="s">
        <v>8858</v>
      </c>
      <c r="H954" s="63">
        <v>32</v>
      </c>
      <c r="I954" s="63" t="s">
        <v>43</v>
      </c>
      <c r="J954" s="64">
        <v>0</v>
      </c>
      <c r="K954" s="64" t="s">
        <v>44</v>
      </c>
      <c r="L954" s="5" t="s">
        <v>102</v>
      </c>
      <c r="M954" s="5" t="s">
        <v>46</v>
      </c>
      <c r="N954" s="5" t="s">
        <v>591</v>
      </c>
      <c r="O954" s="5" t="s">
        <v>70</v>
      </c>
      <c r="P954" s="5">
        <v>1</v>
      </c>
      <c r="Q954" s="5">
        <v>71</v>
      </c>
      <c r="R954" s="5" t="s">
        <v>8862</v>
      </c>
      <c r="S954" s="68">
        <v>42000123</v>
      </c>
    </row>
    <row r="955" spans="1:19" x14ac:dyDescent="0.25">
      <c r="A955" s="5">
        <v>202986098</v>
      </c>
      <c r="B955" s="5" t="s">
        <v>41</v>
      </c>
      <c r="C955" s="5" t="s">
        <v>127</v>
      </c>
      <c r="D955" s="5" t="s">
        <v>134</v>
      </c>
      <c r="E955" s="58">
        <v>43927</v>
      </c>
      <c r="F955" s="58">
        <v>44656</v>
      </c>
      <c r="G955" s="4" t="s">
        <v>8858</v>
      </c>
      <c r="H955" s="63">
        <v>28</v>
      </c>
      <c r="I955" s="63" t="s">
        <v>62</v>
      </c>
      <c r="J955" s="64">
        <v>0</v>
      </c>
      <c r="K955" s="64" t="s">
        <v>44</v>
      </c>
      <c r="L955" s="5" t="s">
        <v>102</v>
      </c>
      <c r="M955" s="5" t="s">
        <v>51</v>
      </c>
      <c r="N955" s="5" t="s">
        <v>591</v>
      </c>
      <c r="O955" s="5" t="s">
        <v>70</v>
      </c>
      <c r="P955" s="5">
        <v>1</v>
      </c>
      <c r="Q955" s="5">
        <v>86</v>
      </c>
      <c r="R955" s="5" t="s">
        <v>8861</v>
      </c>
      <c r="S955" s="68">
        <v>42000123</v>
      </c>
    </row>
    <row r="956" spans="1:19" x14ac:dyDescent="0.25">
      <c r="A956" s="5">
        <v>202987099</v>
      </c>
      <c r="B956" s="5" t="s">
        <v>41</v>
      </c>
      <c r="C956" s="5" t="s">
        <v>127</v>
      </c>
      <c r="D956" s="5" t="s">
        <v>134</v>
      </c>
      <c r="E956" s="58">
        <v>43200</v>
      </c>
      <c r="F956" s="58">
        <v>44660</v>
      </c>
      <c r="G956" s="4" t="s">
        <v>8858</v>
      </c>
      <c r="H956" s="63">
        <v>38</v>
      </c>
      <c r="I956" s="63" t="s">
        <v>69</v>
      </c>
      <c r="J956" s="64">
        <v>0</v>
      </c>
      <c r="K956" s="64" t="s">
        <v>44</v>
      </c>
      <c r="L956" s="5" t="s">
        <v>102</v>
      </c>
      <c r="M956" s="5" t="s">
        <v>46</v>
      </c>
      <c r="N956" s="5" t="s">
        <v>591</v>
      </c>
      <c r="O956" s="5" t="s">
        <v>70</v>
      </c>
      <c r="P956" s="5">
        <v>1</v>
      </c>
      <c r="Q956" s="5">
        <v>85</v>
      </c>
      <c r="R956" s="5" t="s">
        <v>8861</v>
      </c>
      <c r="S956" s="68">
        <v>42000123</v>
      </c>
    </row>
    <row r="957" spans="1:19" x14ac:dyDescent="0.25">
      <c r="A957" s="5">
        <v>202988100</v>
      </c>
      <c r="B957" s="5" t="s">
        <v>64</v>
      </c>
      <c r="C957" s="5" t="s">
        <v>127</v>
      </c>
      <c r="D957" s="5" t="s">
        <v>134</v>
      </c>
      <c r="E957" s="58">
        <v>42921</v>
      </c>
      <c r="F957" s="58">
        <v>44607</v>
      </c>
      <c r="G957" s="4" t="s">
        <v>8858</v>
      </c>
      <c r="H957" s="63">
        <v>32</v>
      </c>
      <c r="I957" s="63" t="s">
        <v>43</v>
      </c>
      <c r="J957" s="64">
        <v>0</v>
      </c>
      <c r="K957" s="64" t="s">
        <v>55</v>
      </c>
      <c r="L957" s="5" t="s">
        <v>56</v>
      </c>
      <c r="M957" s="5" t="s">
        <v>46</v>
      </c>
      <c r="N957" s="5" t="s">
        <v>591</v>
      </c>
      <c r="O957" s="5" t="s">
        <v>70</v>
      </c>
      <c r="P957" s="5">
        <v>1</v>
      </c>
      <c r="Q957" s="5">
        <v>74</v>
      </c>
      <c r="R957" s="5" t="s">
        <v>8862</v>
      </c>
      <c r="S957" s="68">
        <v>42000123</v>
      </c>
    </row>
    <row r="958" spans="1:19" x14ac:dyDescent="0.25">
      <c r="A958" s="5">
        <v>202989101</v>
      </c>
      <c r="B958" s="5" t="s">
        <v>94</v>
      </c>
      <c r="C958" s="5" t="s">
        <v>127</v>
      </c>
      <c r="D958" s="5" t="s">
        <v>134</v>
      </c>
      <c r="E958" s="58">
        <v>43998</v>
      </c>
      <c r="F958" s="58">
        <v>44565</v>
      </c>
      <c r="G958" s="4" t="s">
        <v>8858</v>
      </c>
      <c r="H958" s="63">
        <v>27</v>
      </c>
      <c r="I958" s="63" t="s">
        <v>62</v>
      </c>
      <c r="J958" s="64">
        <v>0</v>
      </c>
      <c r="K958" s="64" t="s">
        <v>55</v>
      </c>
      <c r="L958" s="5" t="s">
        <v>56</v>
      </c>
      <c r="M958" s="5" t="s">
        <v>46</v>
      </c>
      <c r="N958" s="5" t="s">
        <v>591</v>
      </c>
      <c r="O958" s="5" t="s">
        <v>70</v>
      </c>
      <c r="P958" s="5">
        <v>1</v>
      </c>
      <c r="Q958" s="5">
        <v>79</v>
      </c>
      <c r="R958" s="5" t="s">
        <v>8862</v>
      </c>
      <c r="S958" s="68">
        <v>42000123</v>
      </c>
    </row>
    <row r="959" spans="1:19" x14ac:dyDescent="0.25">
      <c r="A959" s="5">
        <v>202990102</v>
      </c>
      <c r="B959" s="5" t="s">
        <v>64</v>
      </c>
      <c r="C959" s="5" t="s">
        <v>14</v>
      </c>
      <c r="D959" s="5" t="s">
        <v>14</v>
      </c>
      <c r="E959" s="58">
        <v>41114</v>
      </c>
      <c r="F959" s="58">
        <v>43853</v>
      </c>
      <c r="G959" s="4" t="s">
        <v>8856</v>
      </c>
      <c r="H959" s="63">
        <v>29</v>
      </c>
      <c r="I959" s="63" t="s">
        <v>62</v>
      </c>
      <c r="J959" s="64">
        <v>0</v>
      </c>
      <c r="K959" s="64" t="s">
        <v>44</v>
      </c>
      <c r="L959" s="5" t="s">
        <v>102</v>
      </c>
      <c r="M959" s="5" t="s">
        <v>51</v>
      </c>
      <c r="N959" s="5" t="s">
        <v>591</v>
      </c>
      <c r="O959" s="5" t="s">
        <v>84</v>
      </c>
      <c r="P959" s="5">
        <v>1</v>
      </c>
      <c r="Q959" s="5">
        <v>76</v>
      </c>
      <c r="R959" s="5" t="s">
        <v>8862</v>
      </c>
      <c r="S959" s="68">
        <v>42000123</v>
      </c>
    </row>
    <row r="960" spans="1:19" x14ac:dyDescent="0.25">
      <c r="A960" s="5">
        <v>202991103</v>
      </c>
      <c r="B960" s="5" t="s">
        <v>64</v>
      </c>
      <c r="C960" s="5" t="s">
        <v>127</v>
      </c>
      <c r="D960" s="5" t="s">
        <v>134</v>
      </c>
      <c r="E960" s="58">
        <v>41429</v>
      </c>
      <c r="F960" s="58">
        <v>43985</v>
      </c>
      <c r="G960" s="4" t="s">
        <v>8856</v>
      </c>
      <c r="H960" s="63">
        <v>32</v>
      </c>
      <c r="I960" s="63" t="s">
        <v>43</v>
      </c>
      <c r="J960" s="64">
        <v>0</v>
      </c>
      <c r="K960" s="64" t="s">
        <v>44</v>
      </c>
      <c r="L960" s="5" t="s">
        <v>102</v>
      </c>
      <c r="M960" s="5" t="s">
        <v>46</v>
      </c>
      <c r="N960" s="5" t="s">
        <v>591</v>
      </c>
      <c r="O960" s="5" t="s">
        <v>84</v>
      </c>
      <c r="P960" s="5">
        <v>1</v>
      </c>
      <c r="Q960" s="5">
        <v>97</v>
      </c>
      <c r="R960" s="5" t="s">
        <v>8863</v>
      </c>
      <c r="S960" s="68">
        <v>42000123</v>
      </c>
    </row>
    <row r="961" spans="1:19" x14ac:dyDescent="0.25">
      <c r="A961" s="5">
        <v>202992104</v>
      </c>
      <c r="B961" s="5" t="s">
        <v>64</v>
      </c>
      <c r="C961" s="5" t="s">
        <v>127</v>
      </c>
      <c r="D961" s="5" t="s">
        <v>134</v>
      </c>
      <c r="E961" s="58">
        <v>43871</v>
      </c>
      <c r="F961" s="58">
        <v>44048</v>
      </c>
      <c r="G961" s="4" t="s">
        <v>8856</v>
      </c>
      <c r="H961" s="63">
        <v>31</v>
      </c>
      <c r="I961" s="63" t="s">
        <v>43</v>
      </c>
      <c r="J961" s="64">
        <v>0</v>
      </c>
      <c r="K961" s="64" t="s">
        <v>55</v>
      </c>
      <c r="L961" s="5" t="s">
        <v>56</v>
      </c>
      <c r="M961" s="5" t="s">
        <v>51</v>
      </c>
      <c r="N961" s="5" t="s">
        <v>591</v>
      </c>
      <c r="O961" s="5" t="s">
        <v>84</v>
      </c>
      <c r="P961" s="5">
        <v>1</v>
      </c>
      <c r="Q961" s="5">
        <v>81</v>
      </c>
      <c r="R961" s="5" t="s">
        <v>8862</v>
      </c>
      <c r="S961" s="68">
        <v>42000123</v>
      </c>
    </row>
    <row r="962" spans="1:19" x14ac:dyDescent="0.25">
      <c r="A962" s="5">
        <v>202993105</v>
      </c>
      <c r="B962" s="5" t="s">
        <v>64</v>
      </c>
      <c r="C962" s="5" t="s">
        <v>127</v>
      </c>
      <c r="D962" s="5" t="s">
        <v>134</v>
      </c>
      <c r="E962" s="58">
        <v>41555</v>
      </c>
      <c r="F962" s="58">
        <v>44111</v>
      </c>
      <c r="G962" s="4" t="s">
        <v>8856</v>
      </c>
      <c r="H962" s="63">
        <v>29</v>
      </c>
      <c r="I962" s="63" t="s">
        <v>62</v>
      </c>
      <c r="J962" s="64">
        <v>0</v>
      </c>
      <c r="K962" s="64" t="s">
        <v>44</v>
      </c>
      <c r="L962" s="5" t="s">
        <v>102</v>
      </c>
      <c r="M962" s="5" t="s">
        <v>46</v>
      </c>
      <c r="N962" s="5" t="s">
        <v>591</v>
      </c>
      <c r="O962" s="5" t="s">
        <v>84</v>
      </c>
      <c r="P962" s="5">
        <v>1</v>
      </c>
      <c r="Q962" s="5">
        <v>79</v>
      </c>
      <c r="R962" s="5" t="s">
        <v>8862</v>
      </c>
      <c r="S962" s="68">
        <v>42000123</v>
      </c>
    </row>
    <row r="963" spans="1:19" x14ac:dyDescent="0.25">
      <c r="A963" s="5">
        <v>202994106</v>
      </c>
      <c r="B963" s="5" t="s">
        <v>64</v>
      </c>
      <c r="C963" s="5" t="s">
        <v>127</v>
      </c>
      <c r="D963" s="5" t="s">
        <v>134</v>
      </c>
      <c r="E963" s="58">
        <v>43411</v>
      </c>
      <c r="F963" s="58">
        <v>44141</v>
      </c>
      <c r="G963" s="4" t="s">
        <v>8856</v>
      </c>
      <c r="H963" s="63">
        <v>32</v>
      </c>
      <c r="I963" s="63" t="s">
        <v>43</v>
      </c>
      <c r="J963" s="64">
        <v>0</v>
      </c>
      <c r="K963" s="64" t="s">
        <v>44</v>
      </c>
      <c r="L963" s="5" t="s">
        <v>102</v>
      </c>
      <c r="M963" s="5" t="s">
        <v>51</v>
      </c>
      <c r="N963" s="5" t="s">
        <v>591</v>
      </c>
      <c r="O963" s="5" t="s">
        <v>84</v>
      </c>
      <c r="P963" s="5">
        <v>1</v>
      </c>
      <c r="Q963" s="5">
        <v>80</v>
      </c>
      <c r="R963" s="5" t="s">
        <v>8862</v>
      </c>
      <c r="S963" s="68">
        <v>42000123</v>
      </c>
    </row>
    <row r="964" spans="1:19" x14ac:dyDescent="0.25">
      <c r="A964" s="5">
        <v>202995107</v>
      </c>
      <c r="B964" s="5" t="s">
        <v>64</v>
      </c>
      <c r="C964" s="5" t="s">
        <v>127</v>
      </c>
      <c r="D964" s="5" t="s">
        <v>134</v>
      </c>
      <c r="E964" s="58">
        <v>37515</v>
      </c>
      <c r="F964" s="58">
        <v>44165</v>
      </c>
      <c r="G964" s="4" t="s">
        <v>8856</v>
      </c>
      <c r="H964" s="63">
        <v>57</v>
      </c>
      <c r="I964" s="63" t="s">
        <v>54</v>
      </c>
      <c r="J964" s="64">
        <v>0</v>
      </c>
      <c r="K964" s="64" t="s">
        <v>44</v>
      </c>
      <c r="L964" s="5" t="s">
        <v>106</v>
      </c>
      <c r="M964" s="5" t="s">
        <v>46</v>
      </c>
      <c r="N964" s="5" t="s">
        <v>591</v>
      </c>
      <c r="O964" s="5" t="s">
        <v>84</v>
      </c>
      <c r="P964" s="5">
        <v>1</v>
      </c>
      <c r="Q964" s="5">
        <v>92</v>
      </c>
      <c r="R964" s="5" t="s">
        <v>8861</v>
      </c>
      <c r="S964" s="68">
        <v>42000123</v>
      </c>
    </row>
    <row r="965" spans="1:19" x14ac:dyDescent="0.25">
      <c r="A965" s="5">
        <v>202996108</v>
      </c>
      <c r="B965" s="5" t="s">
        <v>64</v>
      </c>
      <c r="C965" s="5" t="s">
        <v>127</v>
      </c>
      <c r="D965" s="5" t="s">
        <v>134</v>
      </c>
      <c r="E965" s="58">
        <v>42891</v>
      </c>
      <c r="F965" s="58">
        <v>44169</v>
      </c>
      <c r="G965" s="4" t="s">
        <v>8856</v>
      </c>
      <c r="H965" s="63">
        <v>27</v>
      </c>
      <c r="I965" s="63" t="s">
        <v>62</v>
      </c>
      <c r="J965" s="64">
        <v>0</v>
      </c>
      <c r="K965" s="64" t="s">
        <v>44</v>
      </c>
      <c r="L965" s="5" t="s">
        <v>102</v>
      </c>
      <c r="M965" s="5" t="s">
        <v>51</v>
      </c>
      <c r="N965" s="5" t="s">
        <v>591</v>
      </c>
      <c r="O965" s="5" t="s">
        <v>84</v>
      </c>
      <c r="P965" s="5">
        <v>1</v>
      </c>
      <c r="Q965" s="5">
        <v>81</v>
      </c>
      <c r="R965" s="5" t="s">
        <v>8862</v>
      </c>
      <c r="S965" s="68">
        <v>42000123</v>
      </c>
    </row>
    <row r="966" spans="1:19" x14ac:dyDescent="0.25">
      <c r="A966" s="5">
        <v>202997109</v>
      </c>
      <c r="B966" s="5" t="s">
        <v>64</v>
      </c>
      <c r="C966" s="5" t="s">
        <v>127</v>
      </c>
      <c r="D966" s="5" t="s">
        <v>134</v>
      </c>
      <c r="E966" s="58">
        <v>44169</v>
      </c>
      <c r="F966" s="58">
        <v>44172</v>
      </c>
      <c r="G966" s="4" t="s">
        <v>8856</v>
      </c>
      <c r="H966" s="63">
        <v>36</v>
      </c>
      <c r="I966" s="63" t="s">
        <v>69</v>
      </c>
      <c r="J966" s="64">
        <v>0</v>
      </c>
      <c r="K966" s="64" t="s">
        <v>55</v>
      </c>
      <c r="L966" s="5" t="s">
        <v>56</v>
      </c>
      <c r="M966" s="5" t="s">
        <v>46</v>
      </c>
      <c r="N966" s="5" t="s">
        <v>591</v>
      </c>
      <c r="O966" s="5" t="s">
        <v>84</v>
      </c>
      <c r="P966" s="5">
        <v>1</v>
      </c>
      <c r="Q966" s="5">
        <v>82</v>
      </c>
      <c r="R966" s="5" t="s">
        <v>8862</v>
      </c>
      <c r="S966" s="68">
        <v>42000123</v>
      </c>
    </row>
    <row r="967" spans="1:19" x14ac:dyDescent="0.25">
      <c r="A967" s="5">
        <v>202998110</v>
      </c>
      <c r="B967" s="5" t="s">
        <v>64</v>
      </c>
      <c r="C967" s="5" t="s">
        <v>127</v>
      </c>
      <c r="D967" s="5" t="s">
        <v>134</v>
      </c>
      <c r="E967" s="58">
        <v>43956</v>
      </c>
      <c r="F967" s="58">
        <v>44176</v>
      </c>
      <c r="G967" s="4" t="s">
        <v>8856</v>
      </c>
      <c r="H967" s="63">
        <v>25</v>
      </c>
      <c r="I967" s="63" t="s">
        <v>62</v>
      </c>
      <c r="J967" s="64">
        <v>0</v>
      </c>
      <c r="K967" s="64" t="s">
        <v>55</v>
      </c>
      <c r="L967" s="5" t="s">
        <v>56</v>
      </c>
      <c r="M967" s="5" t="s">
        <v>51</v>
      </c>
      <c r="N967" s="5" t="s">
        <v>591</v>
      </c>
      <c r="O967" s="5" t="s">
        <v>84</v>
      </c>
      <c r="P967" s="5">
        <v>1</v>
      </c>
      <c r="Q967" s="5">
        <v>74</v>
      </c>
      <c r="R967" s="5" t="s">
        <v>8862</v>
      </c>
      <c r="S967" s="68">
        <v>42000123</v>
      </c>
    </row>
    <row r="968" spans="1:19" x14ac:dyDescent="0.25">
      <c r="A968" s="5">
        <v>202999111</v>
      </c>
      <c r="B968" s="5" t="s">
        <v>64</v>
      </c>
      <c r="C968" s="5" t="s">
        <v>127</v>
      </c>
      <c r="D968" s="5" t="s">
        <v>134</v>
      </c>
      <c r="E968" s="58">
        <v>43375</v>
      </c>
      <c r="F968" s="58">
        <v>44196</v>
      </c>
      <c r="G968" s="4" t="s">
        <v>8856</v>
      </c>
      <c r="H968" s="63">
        <v>30</v>
      </c>
      <c r="I968" s="63" t="s">
        <v>62</v>
      </c>
      <c r="J968" s="64">
        <v>0</v>
      </c>
      <c r="K968" s="64" t="s">
        <v>55</v>
      </c>
      <c r="L968" s="5" t="s">
        <v>56</v>
      </c>
      <c r="M968" s="5" t="s">
        <v>46</v>
      </c>
      <c r="N968" s="5" t="s">
        <v>591</v>
      </c>
      <c r="O968" s="5" t="s">
        <v>84</v>
      </c>
      <c r="P968" s="5">
        <v>1</v>
      </c>
      <c r="Q968" s="5">
        <v>79</v>
      </c>
      <c r="R968" s="5" t="s">
        <v>8862</v>
      </c>
      <c r="S968" s="68">
        <v>42000123</v>
      </c>
    </row>
    <row r="969" spans="1:19" x14ac:dyDescent="0.25">
      <c r="A969" s="5">
        <v>203000112</v>
      </c>
      <c r="B969" s="5" t="s">
        <v>64</v>
      </c>
      <c r="C969" s="5" t="s">
        <v>127</v>
      </c>
      <c r="D969" s="5" t="s">
        <v>134</v>
      </c>
      <c r="E969" s="58">
        <v>43871</v>
      </c>
      <c r="F969" s="58">
        <v>44206</v>
      </c>
      <c r="G969" s="4" t="s">
        <v>8857</v>
      </c>
      <c r="H969" s="63">
        <v>30</v>
      </c>
      <c r="I969" s="63" t="s">
        <v>62</v>
      </c>
      <c r="J969" s="64">
        <v>0</v>
      </c>
      <c r="K969" s="64" t="s">
        <v>55</v>
      </c>
      <c r="L969" s="5" t="s">
        <v>56</v>
      </c>
      <c r="M969" s="5" t="s">
        <v>51</v>
      </c>
      <c r="N969" s="5" t="s">
        <v>591</v>
      </c>
      <c r="O969" s="5" t="s">
        <v>84</v>
      </c>
      <c r="P969" s="5">
        <v>1</v>
      </c>
      <c r="Q969" s="5">
        <v>93</v>
      </c>
      <c r="R969" s="5" t="s">
        <v>8861</v>
      </c>
      <c r="S969" s="68">
        <v>42000123</v>
      </c>
    </row>
    <row r="970" spans="1:19" x14ac:dyDescent="0.25">
      <c r="A970" s="5">
        <v>203001113</v>
      </c>
      <c r="B970" s="5" t="s">
        <v>64</v>
      </c>
      <c r="C970" s="5" t="s">
        <v>127</v>
      </c>
      <c r="D970" s="5" t="s">
        <v>134</v>
      </c>
      <c r="E970" s="58">
        <v>43983</v>
      </c>
      <c r="F970" s="58">
        <v>44208</v>
      </c>
      <c r="G970" s="4" t="s">
        <v>8857</v>
      </c>
      <c r="H970" s="63">
        <v>29</v>
      </c>
      <c r="I970" s="63" t="s">
        <v>62</v>
      </c>
      <c r="J970" s="64">
        <v>0</v>
      </c>
      <c r="K970" s="64" t="s">
        <v>55</v>
      </c>
      <c r="L970" s="5" t="s">
        <v>56</v>
      </c>
      <c r="M970" s="5" t="s">
        <v>46</v>
      </c>
      <c r="N970" s="5" t="s">
        <v>591</v>
      </c>
      <c r="O970" s="5" t="s">
        <v>84</v>
      </c>
      <c r="P970" s="5">
        <v>1</v>
      </c>
      <c r="Q970" s="5">
        <v>79</v>
      </c>
      <c r="R970" s="5" t="s">
        <v>8862</v>
      </c>
      <c r="S970" s="68">
        <v>42000123</v>
      </c>
    </row>
    <row r="971" spans="1:19" x14ac:dyDescent="0.25">
      <c r="A971" s="5">
        <v>203002114</v>
      </c>
      <c r="B971" s="5" t="s">
        <v>64</v>
      </c>
      <c r="C971" s="5" t="s">
        <v>127</v>
      </c>
      <c r="D971" s="5" t="s">
        <v>134</v>
      </c>
      <c r="E971" s="58">
        <v>40203</v>
      </c>
      <c r="F971" s="58">
        <v>44220</v>
      </c>
      <c r="G971" s="4" t="s">
        <v>8857</v>
      </c>
      <c r="H971" s="63">
        <v>39</v>
      </c>
      <c r="I971" s="63" t="s">
        <v>69</v>
      </c>
      <c r="J971" s="64">
        <v>0</v>
      </c>
      <c r="K971" s="64" t="s">
        <v>44</v>
      </c>
      <c r="L971" s="5" t="s">
        <v>102</v>
      </c>
      <c r="M971" s="5" t="s">
        <v>51</v>
      </c>
      <c r="N971" s="5" t="s">
        <v>591</v>
      </c>
      <c r="O971" s="5" t="s">
        <v>84</v>
      </c>
      <c r="P971" s="5">
        <v>1</v>
      </c>
      <c r="Q971" s="5">
        <v>92</v>
      </c>
      <c r="R971" s="5" t="s">
        <v>8861</v>
      </c>
      <c r="S971" s="68">
        <v>42000123</v>
      </c>
    </row>
    <row r="972" spans="1:19" x14ac:dyDescent="0.25">
      <c r="A972" s="5">
        <v>203003115</v>
      </c>
      <c r="B972" s="5" t="s">
        <v>64</v>
      </c>
      <c r="C972" s="5" t="s">
        <v>127</v>
      </c>
      <c r="D972" s="5" t="s">
        <v>134</v>
      </c>
      <c r="E972" s="58">
        <v>44158</v>
      </c>
      <c r="F972" s="58">
        <v>44236</v>
      </c>
      <c r="G972" s="4" t="s">
        <v>8857</v>
      </c>
      <c r="H972" s="63">
        <v>28</v>
      </c>
      <c r="I972" s="63" t="s">
        <v>62</v>
      </c>
      <c r="J972" s="64">
        <v>0</v>
      </c>
      <c r="K972" s="64" t="s">
        <v>55</v>
      </c>
      <c r="L972" s="5" t="s">
        <v>56</v>
      </c>
      <c r="M972" s="5" t="s">
        <v>51</v>
      </c>
      <c r="N972" s="5" t="s">
        <v>591</v>
      </c>
      <c r="O972" s="5" t="s">
        <v>84</v>
      </c>
      <c r="P972" s="5">
        <v>1</v>
      </c>
      <c r="Q972" s="5">
        <v>84</v>
      </c>
      <c r="R972" s="5" t="s">
        <v>8862</v>
      </c>
      <c r="S972" s="68">
        <v>42000123</v>
      </c>
    </row>
    <row r="973" spans="1:19" x14ac:dyDescent="0.25">
      <c r="A973" s="5">
        <v>203004116</v>
      </c>
      <c r="B973" s="5" t="s">
        <v>64</v>
      </c>
      <c r="C973" s="5" t="s">
        <v>127</v>
      </c>
      <c r="D973" s="5" t="s">
        <v>134</v>
      </c>
      <c r="E973" s="58">
        <v>44061</v>
      </c>
      <c r="F973" s="58">
        <v>44252</v>
      </c>
      <c r="G973" s="4" t="s">
        <v>8857</v>
      </c>
      <c r="H973" s="63">
        <v>25</v>
      </c>
      <c r="I973" s="63" t="s">
        <v>62</v>
      </c>
      <c r="J973" s="64">
        <v>0</v>
      </c>
      <c r="K973" s="64" t="s">
        <v>55</v>
      </c>
      <c r="L973" s="5" t="s">
        <v>56</v>
      </c>
      <c r="M973" s="5" t="s">
        <v>46</v>
      </c>
      <c r="N973" s="5" t="s">
        <v>591</v>
      </c>
      <c r="O973" s="5" t="s">
        <v>84</v>
      </c>
      <c r="P973" s="5">
        <v>1</v>
      </c>
      <c r="Q973" s="5">
        <v>72</v>
      </c>
      <c r="R973" s="5" t="s">
        <v>8862</v>
      </c>
      <c r="S973" s="68">
        <v>42000123</v>
      </c>
    </row>
    <row r="974" spans="1:19" x14ac:dyDescent="0.25">
      <c r="A974" s="5">
        <v>203005117</v>
      </c>
      <c r="B974" s="5" t="s">
        <v>64</v>
      </c>
      <c r="C974" s="5" t="s">
        <v>127</v>
      </c>
      <c r="D974" s="5" t="s">
        <v>134</v>
      </c>
      <c r="E974" s="58">
        <v>43907</v>
      </c>
      <c r="F974" s="58">
        <v>44271</v>
      </c>
      <c r="G974" s="4" t="s">
        <v>8857</v>
      </c>
      <c r="H974" s="63">
        <v>25</v>
      </c>
      <c r="I974" s="63" t="s">
        <v>62</v>
      </c>
      <c r="J974" s="64">
        <v>0</v>
      </c>
      <c r="K974" s="64" t="s">
        <v>55</v>
      </c>
      <c r="L974" s="5" t="s">
        <v>56</v>
      </c>
      <c r="M974" s="5" t="s">
        <v>51</v>
      </c>
      <c r="N974" s="5" t="s">
        <v>591</v>
      </c>
      <c r="O974" s="5" t="s">
        <v>84</v>
      </c>
      <c r="P974" s="5">
        <v>1</v>
      </c>
      <c r="Q974" s="5">
        <v>92</v>
      </c>
      <c r="R974" s="5" t="s">
        <v>8861</v>
      </c>
      <c r="S974" s="68">
        <v>42000123</v>
      </c>
    </row>
    <row r="975" spans="1:19" x14ac:dyDescent="0.25">
      <c r="A975" s="5">
        <v>203006118</v>
      </c>
      <c r="B975" s="5" t="s">
        <v>64</v>
      </c>
      <c r="C975" s="5" t="s">
        <v>127</v>
      </c>
      <c r="D975" s="5" t="s">
        <v>134</v>
      </c>
      <c r="E975" s="58">
        <v>42312</v>
      </c>
      <c r="F975" s="58">
        <v>44503</v>
      </c>
      <c r="G975" s="4" t="s">
        <v>8857</v>
      </c>
      <c r="H975" s="63">
        <v>38</v>
      </c>
      <c r="I975" s="63" t="s">
        <v>69</v>
      </c>
      <c r="J975" s="64">
        <v>0</v>
      </c>
      <c r="K975" s="64" t="s">
        <v>44</v>
      </c>
      <c r="L975" s="5" t="s">
        <v>102</v>
      </c>
      <c r="M975" s="5" t="s">
        <v>46</v>
      </c>
      <c r="N975" s="5" t="s">
        <v>591</v>
      </c>
      <c r="O975" s="5" t="s">
        <v>84</v>
      </c>
      <c r="P975" s="5">
        <v>1</v>
      </c>
      <c r="Q975" s="5">
        <v>70</v>
      </c>
      <c r="R975" s="5" t="s">
        <v>8862</v>
      </c>
      <c r="S975" s="68">
        <v>42000123</v>
      </c>
    </row>
    <row r="976" spans="1:19" x14ac:dyDescent="0.25">
      <c r="A976" s="5">
        <v>203007119</v>
      </c>
      <c r="B976" s="5" t="s">
        <v>64</v>
      </c>
      <c r="C976" s="5" t="s">
        <v>127</v>
      </c>
      <c r="D976" s="5" t="s">
        <v>134</v>
      </c>
      <c r="E976" s="58">
        <v>44264</v>
      </c>
      <c r="F976" s="58">
        <v>44521</v>
      </c>
      <c r="G976" s="4" t="s">
        <v>8857</v>
      </c>
      <c r="H976" s="63">
        <v>25</v>
      </c>
      <c r="I976" s="63" t="s">
        <v>62</v>
      </c>
      <c r="J976" s="64">
        <v>0</v>
      </c>
      <c r="K976" s="64" t="s">
        <v>55</v>
      </c>
      <c r="L976" s="5" t="s">
        <v>56</v>
      </c>
      <c r="M976" s="5" t="s">
        <v>51</v>
      </c>
      <c r="N976" s="5" t="s">
        <v>591</v>
      </c>
      <c r="O976" s="5" t="s">
        <v>84</v>
      </c>
      <c r="P976" s="5">
        <v>1</v>
      </c>
      <c r="Q976" s="5">
        <v>96</v>
      </c>
      <c r="R976" s="5" t="s">
        <v>8863</v>
      </c>
      <c r="S976" s="68">
        <v>42000123</v>
      </c>
    </row>
    <row r="977" spans="1:19" x14ac:dyDescent="0.25">
      <c r="A977" s="5">
        <v>203008120</v>
      </c>
      <c r="B977" s="5" t="s">
        <v>64</v>
      </c>
      <c r="C977" s="5" t="s">
        <v>127</v>
      </c>
      <c r="D977" s="5" t="s">
        <v>134</v>
      </c>
      <c r="E977" s="58">
        <v>44547</v>
      </c>
      <c r="F977" s="58">
        <v>44553</v>
      </c>
      <c r="G977" s="4" t="s">
        <v>8857</v>
      </c>
      <c r="H977" s="63">
        <v>32</v>
      </c>
      <c r="I977" s="63" t="s">
        <v>43</v>
      </c>
      <c r="J977" s="64">
        <v>0</v>
      </c>
      <c r="K977" s="64" t="s">
        <v>55</v>
      </c>
      <c r="L977" s="5" t="s">
        <v>56</v>
      </c>
      <c r="M977" s="5" t="s">
        <v>46</v>
      </c>
      <c r="N977" s="5" t="s">
        <v>591</v>
      </c>
      <c r="O977" s="5" t="s">
        <v>84</v>
      </c>
      <c r="P977" s="5">
        <v>1</v>
      </c>
      <c r="Q977" s="5">
        <v>70</v>
      </c>
      <c r="R977" s="5" t="s">
        <v>8862</v>
      </c>
      <c r="S977" s="68">
        <v>42000123</v>
      </c>
    </row>
    <row r="978" spans="1:19" x14ac:dyDescent="0.25">
      <c r="A978" s="5">
        <v>203009121</v>
      </c>
      <c r="B978" s="5" t="s">
        <v>64</v>
      </c>
      <c r="C978" s="5" t="s">
        <v>127</v>
      </c>
      <c r="D978" s="5" t="s">
        <v>134</v>
      </c>
      <c r="E978" s="58">
        <v>43285</v>
      </c>
      <c r="F978" s="58">
        <v>44561</v>
      </c>
      <c r="G978" s="4" t="s">
        <v>8857</v>
      </c>
      <c r="H978" s="63">
        <v>32</v>
      </c>
      <c r="I978" s="63" t="s">
        <v>43</v>
      </c>
      <c r="J978" s="64">
        <v>0</v>
      </c>
      <c r="K978" s="64" t="s">
        <v>55</v>
      </c>
      <c r="L978" s="5" t="s">
        <v>56</v>
      </c>
      <c r="M978" s="5" t="s">
        <v>46</v>
      </c>
      <c r="N978" s="5" t="s">
        <v>591</v>
      </c>
      <c r="O978" s="5" t="s">
        <v>84</v>
      </c>
      <c r="P978" s="5">
        <v>1</v>
      </c>
      <c r="Q978" s="5">
        <v>86</v>
      </c>
      <c r="R978" s="5" t="s">
        <v>8861</v>
      </c>
      <c r="S978" s="68">
        <v>42000123</v>
      </c>
    </row>
    <row r="979" spans="1:19" x14ac:dyDescent="0.25">
      <c r="A979" s="5">
        <v>203010122</v>
      </c>
      <c r="B979" s="5" t="s">
        <v>64</v>
      </c>
      <c r="C979" s="5" t="s">
        <v>127</v>
      </c>
      <c r="D979" s="5" t="s">
        <v>134</v>
      </c>
      <c r="E979" s="58">
        <v>42129</v>
      </c>
      <c r="F979" s="58">
        <v>44620</v>
      </c>
      <c r="G979" s="4" t="s">
        <v>8858</v>
      </c>
      <c r="H979" s="63">
        <v>30</v>
      </c>
      <c r="I979" s="63" t="s">
        <v>62</v>
      </c>
      <c r="J979" s="64">
        <v>0</v>
      </c>
      <c r="K979" s="64" t="s">
        <v>55</v>
      </c>
      <c r="L979" s="5" t="s">
        <v>56</v>
      </c>
      <c r="M979" s="5" t="s">
        <v>51</v>
      </c>
      <c r="N979" s="5" t="s">
        <v>591</v>
      </c>
      <c r="O979" s="5" t="s">
        <v>84</v>
      </c>
      <c r="P979" s="5">
        <v>1</v>
      </c>
      <c r="Q979" s="5">
        <v>70</v>
      </c>
      <c r="R979" s="5" t="s">
        <v>8862</v>
      </c>
      <c r="S979" s="68">
        <v>42000123</v>
      </c>
    </row>
    <row r="980" spans="1:19" x14ac:dyDescent="0.25">
      <c r="A980" s="5">
        <v>203011123</v>
      </c>
      <c r="B980" s="5" t="s">
        <v>64</v>
      </c>
      <c r="C980" s="5" t="s">
        <v>127</v>
      </c>
      <c r="D980" s="5" t="s">
        <v>134</v>
      </c>
      <c r="E980" s="58">
        <v>37480</v>
      </c>
      <c r="F980" s="58">
        <v>44681</v>
      </c>
      <c r="G980" s="4" t="s">
        <v>8858</v>
      </c>
      <c r="H980" s="63">
        <v>59</v>
      </c>
      <c r="I980" s="63" t="s">
        <v>54</v>
      </c>
      <c r="J980" s="64">
        <v>0</v>
      </c>
      <c r="K980" s="64" t="s">
        <v>44</v>
      </c>
      <c r="L980" s="5" t="s">
        <v>226</v>
      </c>
      <c r="M980" s="5" t="s">
        <v>46</v>
      </c>
      <c r="N980" s="5" t="s">
        <v>591</v>
      </c>
      <c r="O980" s="5" t="s">
        <v>84</v>
      </c>
      <c r="P980" s="5">
        <v>1</v>
      </c>
      <c r="Q980" s="5">
        <v>89</v>
      </c>
      <c r="R980" s="5" t="s">
        <v>8861</v>
      </c>
      <c r="S980" s="68">
        <v>42000123</v>
      </c>
    </row>
    <row r="981" spans="1:19" x14ac:dyDescent="0.25">
      <c r="A981" s="5">
        <v>203012124</v>
      </c>
      <c r="B981" s="5" t="s">
        <v>57</v>
      </c>
      <c r="C981" s="5" t="s">
        <v>14</v>
      </c>
      <c r="D981" s="5" t="s">
        <v>14</v>
      </c>
      <c r="E981" s="58">
        <v>43297</v>
      </c>
      <c r="F981" s="58">
        <v>43845</v>
      </c>
      <c r="G981" s="4" t="s">
        <v>8856</v>
      </c>
      <c r="H981" s="63">
        <v>24</v>
      </c>
      <c r="I981" s="63" t="s">
        <v>71</v>
      </c>
      <c r="J981" s="64">
        <v>0</v>
      </c>
      <c r="K981" s="64" t="s">
        <v>44</v>
      </c>
      <c r="L981" s="5" t="s">
        <v>45</v>
      </c>
      <c r="M981" s="5" t="s">
        <v>51</v>
      </c>
      <c r="N981" s="5" t="s">
        <v>591</v>
      </c>
      <c r="O981" s="5" t="s">
        <v>84</v>
      </c>
      <c r="P981" s="5">
        <v>1</v>
      </c>
      <c r="Q981" s="5">
        <v>78</v>
      </c>
      <c r="R981" s="5" t="s">
        <v>8862</v>
      </c>
      <c r="S981" s="68">
        <v>42000123</v>
      </c>
    </row>
    <row r="982" spans="1:19" x14ac:dyDescent="0.25">
      <c r="A982" s="5">
        <v>203013125</v>
      </c>
      <c r="B982" s="5" t="s">
        <v>57</v>
      </c>
      <c r="C982" s="5" t="s">
        <v>127</v>
      </c>
      <c r="D982" s="5" t="s">
        <v>134</v>
      </c>
      <c r="E982" s="58">
        <v>43375</v>
      </c>
      <c r="F982" s="58">
        <v>43922</v>
      </c>
      <c r="G982" s="4" t="s">
        <v>8856</v>
      </c>
      <c r="H982" s="63">
        <v>22</v>
      </c>
      <c r="I982" s="63" t="s">
        <v>71</v>
      </c>
      <c r="J982" s="64">
        <v>0</v>
      </c>
      <c r="K982" s="64" t="s">
        <v>44</v>
      </c>
      <c r="L982" s="5" t="s">
        <v>102</v>
      </c>
      <c r="M982" s="5" t="s">
        <v>51</v>
      </c>
      <c r="N982" s="5" t="s">
        <v>591</v>
      </c>
      <c r="O982" s="5" t="s">
        <v>84</v>
      </c>
      <c r="P982" s="5">
        <v>1</v>
      </c>
      <c r="Q982" s="5">
        <v>93</v>
      </c>
      <c r="R982" s="5" t="s">
        <v>8861</v>
      </c>
      <c r="S982" s="68">
        <v>42000123</v>
      </c>
    </row>
    <row r="983" spans="1:19" x14ac:dyDescent="0.25">
      <c r="A983" s="5">
        <v>203014126</v>
      </c>
      <c r="B983" s="5" t="s">
        <v>57</v>
      </c>
      <c r="C983" s="5" t="s">
        <v>127</v>
      </c>
      <c r="D983" s="5" t="s">
        <v>134</v>
      </c>
      <c r="E983" s="58">
        <v>43740</v>
      </c>
      <c r="F983" s="58">
        <v>44043</v>
      </c>
      <c r="G983" s="4" t="s">
        <v>8856</v>
      </c>
      <c r="H983" s="63">
        <v>30</v>
      </c>
      <c r="I983" s="63" t="s">
        <v>62</v>
      </c>
      <c r="J983" s="64">
        <v>0</v>
      </c>
      <c r="K983" s="64" t="s">
        <v>55</v>
      </c>
      <c r="L983" s="5" t="s">
        <v>56</v>
      </c>
      <c r="M983" s="5" t="s">
        <v>46</v>
      </c>
      <c r="N983" s="5" t="s">
        <v>591</v>
      </c>
      <c r="O983" s="5" t="s">
        <v>84</v>
      </c>
      <c r="P983" s="5">
        <v>1</v>
      </c>
      <c r="Q983" s="5">
        <v>87</v>
      </c>
      <c r="R983" s="5" t="s">
        <v>8861</v>
      </c>
      <c r="S983" s="68">
        <v>42000123</v>
      </c>
    </row>
    <row r="984" spans="1:19" x14ac:dyDescent="0.25">
      <c r="A984" s="5">
        <v>203015127</v>
      </c>
      <c r="B984" s="5" t="s">
        <v>57</v>
      </c>
      <c r="C984" s="5" t="s">
        <v>127</v>
      </c>
      <c r="D984" s="5" t="s">
        <v>134</v>
      </c>
      <c r="E984" s="58">
        <v>40695</v>
      </c>
      <c r="F984" s="58">
        <v>44076</v>
      </c>
      <c r="G984" s="4" t="s">
        <v>8856</v>
      </c>
      <c r="H984" s="63">
        <v>38</v>
      </c>
      <c r="I984" s="63" t="s">
        <v>69</v>
      </c>
      <c r="J984" s="64">
        <v>0</v>
      </c>
      <c r="K984" s="64" t="s">
        <v>55</v>
      </c>
      <c r="L984" s="5" t="s">
        <v>56</v>
      </c>
      <c r="M984" s="5" t="s">
        <v>51</v>
      </c>
      <c r="N984" s="5" t="s">
        <v>591</v>
      </c>
      <c r="O984" s="5" t="s">
        <v>84</v>
      </c>
      <c r="P984" s="5">
        <v>1</v>
      </c>
      <c r="Q984" s="5">
        <v>80</v>
      </c>
      <c r="R984" s="5" t="s">
        <v>8862</v>
      </c>
      <c r="S984" s="68">
        <v>42000123</v>
      </c>
    </row>
    <row r="985" spans="1:19" x14ac:dyDescent="0.25">
      <c r="A985" s="5">
        <v>203016128</v>
      </c>
      <c r="B985" s="5" t="s">
        <v>57</v>
      </c>
      <c r="C985" s="5" t="s">
        <v>127</v>
      </c>
      <c r="D985" s="5" t="s">
        <v>134</v>
      </c>
      <c r="E985" s="58">
        <v>42464</v>
      </c>
      <c r="F985" s="58">
        <v>44104</v>
      </c>
      <c r="G985" s="4" t="s">
        <v>8856</v>
      </c>
      <c r="H985" s="63">
        <v>25</v>
      </c>
      <c r="I985" s="63" t="s">
        <v>62</v>
      </c>
      <c r="J985" s="64">
        <v>0</v>
      </c>
      <c r="K985" s="64" t="s">
        <v>55</v>
      </c>
      <c r="L985" s="5" t="s">
        <v>56</v>
      </c>
      <c r="M985" s="5" t="s">
        <v>46</v>
      </c>
      <c r="N985" s="5" t="s">
        <v>591</v>
      </c>
      <c r="O985" s="5" t="s">
        <v>84</v>
      </c>
      <c r="P985" s="5">
        <v>1</v>
      </c>
      <c r="Q985" s="5">
        <v>84</v>
      </c>
      <c r="R985" s="5" t="s">
        <v>8862</v>
      </c>
      <c r="S985" s="68">
        <v>42000123</v>
      </c>
    </row>
    <row r="986" spans="1:19" x14ac:dyDescent="0.25">
      <c r="A986" s="5">
        <v>203017129</v>
      </c>
      <c r="B986" s="5" t="s">
        <v>57</v>
      </c>
      <c r="C986" s="5" t="s">
        <v>127</v>
      </c>
      <c r="D986" s="5" t="s">
        <v>134</v>
      </c>
      <c r="E986" s="58">
        <v>43021</v>
      </c>
      <c r="F986" s="58">
        <v>44131</v>
      </c>
      <c r="G986" s="4" t="s">
        <v>8856</v>
      </c>
      <c r="H986" s="63">
        <v>33</v>
      </c>
      <c r="I986" s="63" t="s">
        <v>43</v>
      </c>
      <c r="J986" s="64">
        <v>0</v>
      </c>
      <c r="K986" s="64" t="s">
        <v>55</v>
      </c>
      <c r="L986" s="5" t="s">
        <v>56</v>
      </c>
      <c r="M986" s="5" t="s">
        <v>46</v>
      </c>
      <c r="N986" s="5" t="s">
        <v>591</v>
      </c>
      <c r="O986" s="5" t="s">
        <v>84</v>
      </c>
      <c r="P986" s="5">
        <v>1</v>
      </c>
      <c r="Q986" s="5">
        <v>85</v>
      </c>
      <c r="R986" s="5" t="s">
        <v>8861</v>
      </c>
      <c r="S986" s="68">
        <v>42000123</v>
      </c>
    </row>
    <row r="987" spans="1:19" x14ac:dyDescent="0.25">
      <c r="A987" s="5">
        <v>203018130</v>
      </c>
      <c r="B987" s="5" t="s">
        <v>57</v>
      </c>
      <c r="C987" s="5" t="s">
        <v>127</v>
      </c>
      <c r="D987" s="5" t="s">
        <v>134</v>
      </c>
      <c r="E987" s="58">
        <v>43878</v>
      </c>
      <c r="F987" s="58">
        <v>44196</v>
      </c>
      <c r="G987" s="4" t="s">
        <v>8856</v>
      </c>
      <c r="H987" s="63">
        <v>24</v>
      </c>
      <c r="I987" s="63" t="s">
        <v>71</v>
      </c>
      <c r="J987" s="64">
        <v>0</v>
      </c>
      <c r="K987" s="64" t="s">
        <v>55</v>
      </c>
      <c r="L987" s="5" t="s">
        <v>56</v>
      </c>
      <c r="M987" s="5" t="s">
        <v>46</v>
      </c>
      <c r="N987" s="5" t="s">
        <v>591</v>
      </c>
      <c r="O987" s="5" t="s">
        <v>84</v>
      </c>
      <c r="P987" s="5">
        <v>1</v>
      </c>
      <c r="Q987" s="5">
        <v>92</v>
      </c>
      <c r="R987" s="5" t="s">
        <v>8861</v>
      </c>
      <c r="S987" s="68">
        <v>42000123</v>
      </c>
    </row>
    <row r="988" spans="1:19" x14ac:dyDescent="0.25">
      <c r="A988" s="5">
        <v>203019131</v>
      </c>
      <c r="B988" s="5" t="s">
        <v>57</v>
      </c>
      <c r="C988" s="5" t="s">
        <v>127</v>
      </c>
      <c r="D988" s="5" t="s">
        <v>134</v>
      </c>
      <c r="E988" s="58">
        <v>43284</v>
      </c>
      <c r="F988" s="58">
        <v>44198</v>
      </c>
      <c r="G988" s="4" t="s">
        <v>8857</v>
      </c>
      <c r="H988" s="63">
        <v>35</v>
      </c>
      <c r="I988" s="63" t="s">
        <v>43</v>
      </c>
      <c r="J988" s="64">
        <v>0</v>
      </c>
      <c r="K988" s="64" t="s">
        <v>44</v>
      </c>
      <c r="L988" s="5" t="s">
        <v>102</v>
      </c>
      <c r="M988" s="5" t="s">
        <v>46</v>
      </c>
      <c r="N988" s="5" t="s">
        <v>591</v>
      </c>
      <c r="O988" s="5" t="s">
        <v>84</v>
      </c>
      <c r="P988" s="5">
        <v>1</v>
      </c>
      <c r="Q988" s="5">
        <v>82</v>
      </c>
      <c r="R988" s="5" t="s">
        <v>8862</v>
      </c>
      <c r="S988" s="68">
        <v>42000123</v>
      </c>
    </row>
    <row r="989" spans="1:19" x14ac:dyDescent="0.25">
      <c r="A989" s="5">
        <v>203020132</v>
      </c>
      <c r="B989" s="5" t="s">
        <v>57</v>
      </c>
      <c r="C989" s="5" t="s">
        <v>127</v>
      </c>
      <c r="D989" s="5" t="s">
        <v>134</v>
      </c>
      <c r="E989" s="58">
        <v>43318</v>
      </c>
      <c r="F989" s="58">
        <v>44232</v>
      </c>
      <c r="G989" s="4" t="s">
        <v>8857</v>
      </c>
      <c r="H989" s="63">
        <v>23</v>
      </c>
      <c r="I989" s="63" t="s">
        <v>71</v>
      </c>
      <c r="J989" s="64">
        <v>0</v>
      </c>
      <c r="K989" s="64" t="s">
        <v>44</v>
      </c>
      <c r="L989" s="5" t="s">
        <v>102</v>
      </c>
      <c r="M989" s="5" t="s">
        <v>51</v>
      </c>
      <c r="N989" s="5" t="s">
        <v>591</v>
      </c>
      <c r="O989" s="5" t="s">
        <v>84</v>
      </c>
      <c r="P989" s="5">
        <v>1</v>
      </c>
      <c r="Q989" s="5">
        <v>74</v>
      </c>
      <c r="R989" s="5" t="s">
        <v>8862</v>
      </c>
      <c r="S989" s="68">
        <v>42000123</v>
      </c>
    </row>
    <row r="990" spans="1:19" x14ac:dyDescent="0.25">
      <c r="A990" s="5">
        <v>203021133</v>
      </c>
      <c r="B990" s="5" t="s">
        <v>57</v>
      </c>
      <c r="C990" s="5" t="s">
        <v>127</v>
      </c>
      <c r="D990" s="5" t="s">
        <v>134</v>
      </c>
      <c r="E990" s="58">
        <v>41156</v>
      </c>
      <c r="F990" s="58">
        <v>44241</v>
      </c>
      <c r="G990" s="4" t="s">
        <v>8857</v>
      </c>
      <c r="H990" s="63">
        <v>52</v>
      </c>
      <c r="I990" s="63" t="s">
        <v>59</v>
      </c>
      <c r="J990" s="64">
        <v>0</v>
      </c>
      <c r="K990" s="64" t="s">
        <v>44</v>
      </c>
      <c r="L990" s="5" t="s">
        <v>209</v>
      </c>
      <c r="M990" s="5" t="s">
        <v>51</v>
      </c>
      <c r="N990" s="5" t="s">
        <v>591</v>
      </c>
      <c r="O990" s="5" t="s">
        <v>84</v>
      </c>
      <c r="P990" s="5">
        <v>1</v>
      </c>
      <c r="Q990" s="5">
        <v>84</v>
      </c>
      <c r="R990" s="5" t="s">
        <v>8862</v>
      </c>
      <c r="S990" s="68">
        <v>42000123</v>
      </c>
    </row>
    <row r="991" spans="1:19" x14ac:dyDescent="0.25">
      <c r="A991" s="5">
        <v>203022134</v>
      </c>
      <c r="B991" s="5" t="s">
        <v>57</v>
      </c>
      <c r="C991" s="5" t="s">
        <v>127</v>
      </c>
      <c r="D991" s="5" t="s">
        <v>134</v>
      </c>
      <c r="E991" s="58">
        <v>39609</v>
      </c>
      <c r="F991" s="58">
        <v>44346</v>
      </c>
      <c r="G991" s="4" t="s">
        <v>8857</v>
      </c>
      <c r="H991" s="63">
        <v>62</v>
      </c>
      <c r="I991" s="63" t="s">
        <v>54</v>
      </c>
      <c r="J991" s="64">
        <v>0</v>
      </c>
      <c r="K991" s="64" t="s">
        <v>55</v>
      </c>
      <c r="L991" s="5" t="s">
        <v>56</v>
      </c>
      <c r="M991" s="5" t="s">
        <v>51</v>
      </c>
      <c r="N991" s="5" t="s">
        <v>591</v>
      </c>
      <c r="O991" s="5" t="s">
        <v>84</v>
      </c>
      <c r="P991" s="5">
        <v>1</v>
      </c>
      <c r="Q991" s="5">
        <v>86</v>
      </c>
      <c r="R991" s="5" t="s">
        <v>8861</v>
      </c>
      <c r="S991" s="68">
        <v>42000123</v>
      </c>
    </row>
    <row r="992" spans="1:19" x14ac:dyDescent="0.25">
      <c r="A992" s="5">
        <v>203023135</v>
      </c>
      <c r="B992" s="5" t="s">
        <v>57</v>
      </c>
      <c r="C992" s="5" t="s">
        <v>127</v>
      </c>
      <c r="D992" s="5" t="s">
        <v>134</v>
      </c>
      <c r="E992" s="58">
        <v>44182</v>
      </c>
      <c r="F992" s="58">
        <v>44477</v>
      </c>
      <c r="G992" s="4" t="s">
        <v>8857</v>
      </c>
      <c r="H992" s="63">
        <v>24</v>
      </c>
      <c r="I992" s="63" t="s">
        <v>71</v>
      </c>
      <c r="J992" s="64">
        <v>0</v>
      </c>
      <c r="K992" s="64" t="s">
        <v>55</v>
      </c>
      <c r="L992" s="5" t="s">
        <v>56</v>
      </c>
      <c r="M992" s="5" t="s">
        <v>46</v>
      </c>
      <c r="N992" s="5" t="s">
        <v>591</v>
      </c>
      <c r="O992" s="5" t="s">
        <v>84</v>
      </c>
      <c r="P992" s="5">
        <v>1</v>
      </c>
      <c r="Q992" s="5">
        <v>75</v>
      </c>
      <c r="R992" s="5" t="s">
        <v>8862</v>
      </c>
      <c r="S992" s="68">
        <v>42000123</v>
      </c>
    </row>
    <row r="993" spans="1:19" x14ac:dyDescent="0.25">
      <c r="A993" s="5">
        <v>203024136</v>
      </c>
      <c r="B993" s="5" t="s">
        <v>57</v>
      </c>
      <c r="C993" s="5" t="s">
        <v>127</v>
      </c>
      <c r="D993" s="5" t="s">
        <v>134</v>
      </c>
      <c r="E993" s="58">
        <v>43389</v>
      </c>
      <c r="F993" s="58">
        <v>44484</v>
      </c>
      <c r="G993" s="4" t="s">
        <v>8857</v>
      </c>
      <c r="H993" s="63">
        <v>27</v>
      </c>
      <c r="I993" s="63" t="s">
        <v>62</v>
      </c>
      <c r="J993" s="64">
        <v>0</v>
      </c>
      <c r="K993" s="64" t="s">
        <v>44</v>
      </c>
      <c r="L993" s="5" t="s">
        <v>102</v>
      </c>
      <c r="M993" s="5" t="s">
        <v>46</v>
      </c>
      <c r="N993" s="5" t="s">
        <v>591</v>
      </c>
      <c r="O993" s="5" t="s">
        <v>84</v>
      </c>
      <c r="P993" s="5">
        <v>1</v>
      </c>
      <c r="Q993" s="5">
        <v>88</v>
      </c>
      <c r="R993" s="5" t="s">
        <v>8861</v>
      </c>
      <c r="S993" s="68">
        <v>42000123</v>
      </c>
    </row>
    <row r="994" spans="1:19" x14ac:dyDescent="0.25">
      <c r="A994" s="5">
        <v>203025137</v>
      </c>
      <c r="B994" s="5" t="s">
        <v>57</v>
      </c>
      <c r="C994" s="5" t="s">
        <v>127</v>
      </c>
      <c r="D994" s="5" t="s">
        <v>134</v>
      </c>
      <c r="E994" s="58">
        <v>43762</v>
      </c>
      <c r="F994" s="58">
        <v>44492</v>
      </c>
      <c r="G994" s="4" t="s">
        <v>8857</v>
      </c>
      <c r="H994" s="63">
        <v>31</v>
      </c>
      <c r="I994" s="63" t="s">
        <v>43</v>
      </c>
      <c r="J994" s="64">
        <v>0</v>
      </c>
      <c r="K994" s="64" t="s">
        <v>44</v>
      </c>
      <c r="L994" s="5" t="s">
        <v>102</v>
      </c>
      <c r="M994" s="5" t="s">
        <v>46</v>
      </c>
      <c r="N994" s="5" t="s">
        <v>591</v>
      </c>
      <c r="O994" s="5" t="s">
        <v>84</v>
      </c>
      <c r="P994" s="5">
        <v>1</v>
      </c>
      <c r="Q994" s="5">
        <v>100</v>
      </c>
      <c r="R994" s="5" t="s">
        <v>8863</v>
      </c>
      <c r="S994" s="68">
        <v>42000123</v>
      </c>
    </row>
    <row r="995" spans="1:19" x14ac:dyDescent="0.25">
      <c r="A995" s="5">
        <v>203026138</v>
      </c>
      <c r="B995" s="5" t="s">
        <v>57</v>
      </c>
      <c r="C995" s="5" t="s">
        <v>127</v>
      </c>
      <c r="D995" s="5" t="s">
        <v>134</v>
      </c>
      <c r="E995" s="58">
        <v>39449</v>
      </c>
      <c r="F995" s="58">
        <v>44550</v>
      </c>
      <c r="G995" s="4" t="s">
        <v>8857</v>
      </c>
      <c r="H995" s="63">
        <v>62</v>
      </c>
      <c r="I995" s="63" t="s">
        <v>54</v>
      </c>
      <c r="J995" s="64">
        <v>0</v>
      </c>
      <c r="K995" s="64" t="s">
        <v>55</v>
      </c>
      <c r="L995" s="5" t="s">
        <v>56</v>
      </c>
      <c r="M995" s="5" t="s">
        <v>51</v>
      </c>
      <c r="N995" s="5" t="s">
        <v>591</v>
      </c>
      <c r="O995" s="5" t="s">
        <v>84</v>
      </c>
      <c r="P995" s="5">
        <v>1</v>
      </c>
      <c r="Q995" s="5">
        <v>72</v>
      </c>
      <c r="R995" s="5" t="s">
        <v>8862</v>
      </c>
      <c r="S995" s="68">
        <v>42000123</v>
      </c>
    </row>
    <row r="996" spans="1:19" x14ac:dyDescent="0.25">
      <c r="A996" s="5">
        <v>203027139</v>
      </c>
      <c r="B996" s="5" t="s">
        <v>57</v>
      </c>
      <c r="C996" s="5" t="s">
        <v>127</v>
      </c>
      <c r="D996" s="5" t="s">
        <v>134</v>
      </c>
      <c r="E996" s="58">
        <v>40365</v>
      </c>
      <c r="F996" s="58">
        <v>44560</v>
      </c>
      <c r="G996" s="4" t="s">
        <v>8857</v>
      </c>
      <c r="H996" s="63">
        <v>57</v>
      </c>
      <c r="I996" s="63" t="s">
        <v>54</v>
      </c>
      <c r="J996" s="64">
        <v>0</v>
      </c>
      <c r="K996" s="64" t="s">
        <v>44</v>
      </c>
      <c r="L996" s="5" t="s">
        <v>162</v>
      </c>
      <c r="M996" s="5" t="s">
        <v>46</v>
      </c>
      <c r="N996" s="5" t="s">
        <v>591</v>
      </c>
      <c r="O996" s="5" t="s">
        <v>84</v>
      </c>
      <c r="P996" s="5">
        <v>1</v>
      </c>
      <c r="Q996" s="5">
        <v>75</v>
      </c>
      <c r="R996" s="5" t="s">
        <v>8862</v>
      </c>
      <c r="S996" s="68">
        <v>42000123</v>
      </c>
    </row>
    <row r="997" spans="1:19" x14ac:dyDescent="0.25">
      <c r="A997" s="5">
        <v>203028140</v>
      </c>
      <c r="B997" s="5" t="s">
        <v>57</v>
      </c>
      <c r="C997" s="5" t="s">
        <v>127</v>
      </c>
      <c r="D997" s="5" t="s">
        <v>134</v>
      </c>
      <c r="E997" s="58">
        <v>40470</v>
      </c>
      <c r="F997" s="58">
        <v>44573</v>
      </c>
      <c r="G997" s="4" t="s">
        <v>8858</v>
      </c>
      <c r="H997" s="63">
        <v>40</v>
      </c>
      <c r="I997" s="63" t="s">
        <v>69</v>
      </c>
      <c r="J997" s="64">
        <v>0</v>
      </c>
      <c r="K997" s="64" t="s">
        <v>55</v>
      </c>
      <c r="L997" s="5" t="s">
        <v>56</v>
      </c>
      <c r="M997" s="5" t="s">
        <v>46</v>
      </c>
      <c r="N997" s="5" t="s">
        <v>591</v>
      </c>
      <c r="O997" s="5" t="s">
        <v>84</v>
      </c>
      <c r="P997" s="5">
        <v>1</v>
      </c>
      <c r="Q997" s="5">
        <v>94</v>
      </c>
      <c r="R997" s="5" t="s">
        <v>8863</v>
      </c>
      <c r="S997" s="68">
        <v>42000123</v>
      </c>
    </row>
    <row r="998" spans="1:19" x14ac:dyDescent="0.25">
      <c r="A998" s="5">
        <v>203029141</v>
      </c>
      <c r="B998" s="5" t="s">
        <v>57</v>
      </c>
      <c r="C998" s="5" t="s">
        <v>127</v>
      </c>
      <c r="D998" s="5" t="s">
        <v>134</v>
      </c>
      <c r="E998" s="58">
        <v>42191</v>
      </c>
      <c r="F998" s="58">
        <v>44654</v>
      </c>
      <c r="G998" s="4" t="s">
        <v>8858</v>
      </c>
      <c r="H998" s="63">
        <v>45</v>
      </c>
      <c r="I998" s="63" t="s">
        <v>69</v>
      </c>
      <c r="J998" s="64">
        <v>0</v>
      </c>
      <c r="K998" s="64" t="s">
        <v>55</v>
      </c>
      <c r="L998" s="5" t="s">
        <v>56</v>
      </c>
      <c r="M998" s="5" t="s">
        <v>46</v>
      </c>
      <c r="N998" s="5" t="s">
        <v>591</v>
      </c>
      <c r="O998" s="5" t="s">
        <v>84</v>
      </c>
      <c r="P998" s="5">
        <v>1</v>
      </c>
      <c r="Q998" s="5">
        <v>91</v>
      </c>
      <c r="R998" s="5" t="s">
        <v>8861</v>
      </c>
      <c r="S998" s="68">
        <v>42000123</v>
      </c>
    </row>
    <row r="999" spans="1:19" x14ac:dyDescent="0.25">
      <c r="A999" s="5">
        <v>203030142</v>
      </c>
      <c r="B999" s="5" t="s">
        <v>89</v>
      </c>
      <c r="C999" s="5" t="s">
        <v>127</v>
      </c>
      <c r="D999" s="5" t="s">
        <v>134</v>
      </c>
      <c r="E999" s="58">
        <v>43747</v>
      </c>
      <c r="F999" s="58">
        <v>43929</v>
      </c>
      <c r="G999" s="4" t="s">
        <v>8856</v>
      </c>
      <c r="H999" s="63">
        <v>32</v>
      </c>
      <c r="I999" s="63" t="s">
        <v>43</v>
      </c>
      <c r="J999" s="64">
        <v>0</v>
      </c>
      <c r="K999" s="64" t="s">
        <v>44</v>
      </c>
      <c r="L999" s="5" t="s">
        <v>102</v>
      </c>
      <c r="M999" s="5" t="s">
        <v>46</v>
      </c>
      <c r="N999" s="5" t="s">
        <v>591</v>
      </c>
      <c r="O999" s="5" t="s">
        <v>84</v>
      </c>
      <c r="P999" s="5">
        <v>1</v>
      </c>
      <c r="Q999" s="5">
        <v>83</v>
      </c>
      <c r="R999" s="5" t="s">
        <v>8862</v>
      </c>
      <c r="S999" s="68">
        <v>42000123</v>
      </c>
    </row>
    <row r="1000" spans="1:19" x14ac:dyDescent="0.25">
      <c r="A1000" s="5">
        <v>203031143</v>
      </c>
      <c r="B1000" s="5" t="s">
        <v>89</v>
      </c>
      <c r="C1000" s="5" t="s">
        <v>127</v>
      </c>
      <c r="D1000" s="5" t="s">
        <v>134</v>
      </c>
      <c r="E1000" s="58">
        <v>43907</v>
      </c>
      <c r="F1000" s="58">
        <v>43967</v>
      </c>
      <c r="G1000" s="4" t="s">
        <v>8856</v>
      </c>
      <c r="H1000" s="63">
        <v>34</v>
      </c>
      <c r="I1000" s="63" t="s">
        <v>43</v>
      </c>
      <c r="J1000" s="64">
        <v>0</v>
      </c>
      <c r="K1000" s="64" t="s">
        <v>44</v>
      </c>
      <c r="L1000" s="5" t="s">
        <v>181</v>
      </c>
      <c r="M1000" s="5" t="s">
        <v>51</v>
      </c>
      <c r="N1000" s="5" t="s">
        <v>591</v>
      </c>
      <c r="O1000" s="5" t="s">
        <v>84</v>
      </c>
      <c r="P1000" s="5">
        <v>1</v>
      </c>
      <c r="Q1000" s="5">
        <v>88</v>
      </c>
      <c r="R1000" s="5" t="s">
        <v>8861</v>
      </c>
      <c r="S1000" s="68">
        <v>42000123</v>
      </c>
    </row>
    <row r="1001" spans="1:19" x14ac:dyDescent="0.25">
      <c r="A1001" s="5">
        <v>203032144</v>
      </c>
      <c r="B1001" s="5" t="s">
        <v>89</v>
      </c>
      <c r="C1001" s="5" t="s">
        <v>127</v>
      </c>
      <c r="D1001" s="5" t="s">
        <v>134</v>
      </c>
      <c r="E1001" s="58">
        <v>43984</v>
      </c>
      <c r="F1001" s="58">
        <v>44019</v>
      </c>
      <c r="G1001" s="4" t="s">
        <v>8856</v>
      </c>
      <c r="H1001" s="63">
        <v>32</v>
      </c>
      <c r="I1001" s="63" t="s">
        <v>43</v>
      </c>
      <c r="J1001" s="64">
        <v>0</v>
      </c>
      <c r="K1001" s="64" t="s">
        <v>55</v>
      </c>
      <c r="L1001" s="5" t="s">
        <v>56</v>
      </c>
      <c r="M1001" s="5" t="s">
        <v>46</v>
      </c>
      <c r="N1001" s="5" t="s">
        <v>591</v>
      </c>
      <c r="O1001" s="5" t="s">
        <v>84</v>
      </c>
      <c r="P1001" s="5">
        <v>1</v>
      </c>
      <c r="Q1001" s="5">
        <v>79</v>
      </c>
      <c r="R1001" s="5" t="s">
        <v>8862</v>
      </c>
      <c r="S1001" s="68">
        <v>42000123</v>
      </c>
    </row>
    <row r="1002" spans="1:19" x14ac:dyDescent="0.25">
      <c r="A1002" s="5">
        <v>203033145</v>
      </c>
      <c r="B1002" s="5" t="s">
        <v>89</v>
      </c>
      <c r="C1002" s="5" t="s">
        <v>127</v>
      </c>
      <c r="D1002" s="5" t="s">
        <v>134</v>
      </c>
      <c r="E1002" s="58">
        <v>42217</v>
      </c>
      <c r="F1002" s="58">
        <v>44036</v>
      </c>
      <c r="G1002" s="4" t="s">
        <v>8856</v>
      </c>
      <c r="H1002" s="63">
        <v>31</v>
      </c>
      <c r="I1002" s="63" t="s">
        <v>43</v>
      </c>
      <c r="J1002" s="64">
        <v>0</v>
      </c>
      <c r="K1002" s="64" t="s">
        <v>55</v>
      </c>
      <c r="L1002" s="5" t="s">
        <v>56</v>
      </c>
      <c r="M1002" s="5" t="s">
        <v>46</v>
      </c>
      <c r="N1002" s="5" t="s">
        <v>591</v>
      </c>
      <c r="O1002" s="5" t="s">
        <v>84</v>
      </c>
      <c r="P1002" s="5">
        <v>1</v>
      </c>
      <c r="Q1002" s="5">
        <v>94</v>
      </c>
      <c r="R1002" s="5" t="s">
        <v>8863</v>
      </c>
      <c r="S1002" s="68">
        <v>42000123</v>
      </c>
    </row>
    <row r="1003" spans="1:19" x14ac:dyDescent="0.25">
      <c r="A1003" s="5">
        <v>203034146</v>
      </c>
      <c r="B1003" s="5" t="s">
        <v>89</v>
      </c>
      <c r="C1003" s="5" t="s">
        <v>127</v>
      </c>
      <c r="D1003" s="5" t="s">
        <v>134</v>
      </c>
      <c r="E1003" s="58">
        <v>38681</v>
      </c>
      <c r="F1003" s="58">
        <v>44347</v>
      </c>
      <c r="G1003" s="4" t="s">
        <v>8857</v>
      </c>
      <c r="H1003" s="63">
        <v>57</v>
      </c>
      <c r="I1003" s="63" t="s">
        <v>54</v>
      </c>
      <c r="J1003" s="64">
        <v>0</v>
      </c>
      <c r="K1003" s="64" t="s">
        <v>55</v>
      </c>
      <c r="L1003" s="5" t="s">
        <v>56</v>
      </c>
      <c r="M1003" s="5" t="s">
        <v>46</v>
      </c>
      <c r="N1003" s="5" t="s">
        <v>591</v>
      </c>
      <c r="O1003" s="5" t="s">
        <v>84</v>
      </c>
      <c r="P1003" s="5">
        <v>1</v>
      </c>
      <c r="Q1003" s="5">
        <v>99</v>
      </c>
      <c r="R1003" s="5" t="s">
        <v>8863</v>
      </c>
      <c r="S1003" s="68">
        <v>42000123</v>
      </c>
    </row>
    <row r="1004" spans="1:19" x14ac:dyDescent="0.25">
      <c r="A1004" s="5">
        <v>203035147</v>
      </c>
      <c r="B1004" s="5" t="s">
        <v>89</v>
      </c>
      <c r="C1004" s="5" t="s">
        <v>127</v>
      </c>
      <c r="D1004" s="5" t="s">
        <v>134</v>
      </c>
      <c r="E1004" s="58">
        <v>43451</v>
      </c>
      <c r="F1004" s="58">
        <v>44363</v>
      </c>
      <c r="G1004" s="4" t="s">
        <v>8857</v>
      </c>
      <c r="H1004" s="63">
        <v>33</v>
      </c>
      <c r="I1004" s="63" t="s">
        <v>43</v>
      </c>
      <c r="J1004" s="64">
        <v>0</v>
      </c>
      <c r="K1004" s="64" t="s">
        <v>44</v>
      </c>
      <c r="L1004" s="5" t="s">
        <v>102</v>
      </c>
      <c r="M1004" s="5" t="s">
        <v>46</v>
      </c>
      <c r="N1004" s="5" t="s">
        <v>591</v>
      </c>
      <c r="O1004" s="5" t="s">
        <v>84</v>
      </c>
      <c r="P1004" s="5">
        <v>1</v>
      </c>
      <c r="Q1004" s="5">
        <v>77</v>
      </c>
      <c r="R1004" s="5" t="s">
        <v>8862</v>
      </c>
      <c r="S1004" s="68">
        <v>42000123</v>
      </c>
    </row>
    <row r="1005" spans="1:19" x14ac:dyDescent="0.25">
      <c r="A1005" s="5">
        <v>203036148</v>
      </c>
      <c r="B1005" s="5" t="s">
        <v>89</v>
      </c>
      <c r="C1005" s="5" t="s">
        <v>127</v>
      </c>
      <c r="D1005" s="5" t="s">
        <v>134</v>
      </c>
      <c r="E1005" s="58">
        <v>39217</v>
      </c>
      <c r="F1005" s="58">
        <v>44408</v>
      </c>
      <c r="G1005" s="4" t="s">
        <v>8857</v>
      </c>
      <c r="H1005" s="63">
        <v>44</v>
      </c>
      <c r="I1005" s="63" t="s">
        <v>69</v>
      </c>
      <c r="J1005" s="64">
        <v>0</v>
      </c>
      <c r="K1005" s="64" t="s">
        <v>55</v>
      </c>
      <c r="L1005" s="5" t="s">
        <v>56</v>
      </c>
      <c r="M1005" s="5" t="s">
        <v>51</v>
      </c>
      <c r="N1005" s="5" t="s">
        <v>591</v>
      </c>
      <c r="O1005" s="5" t="s">
        <v>84</v>
      </c>
      <c r="P1005" s="5">
        <v>1</v>
      </c>
      <c r="Q1005" s="5">
        <v>75</v>
      </c>
      <c r="R1005" s="5" t="s">
        <v>8862</v>
      </c>
      <c r="S1005" s="68">
        <v>42000123</v>
      </c>
    </row>
    <row r="1006" spans="1:19" x14ac:dyDescent="0.25">
      <c r="A1006" s="5">
        <v>203037149</v>
      </c>
      <c r="B1006" s="5" t="s">
        <v>74</v>
      </c>
      <c r="C1006" s="5" t="s">
        <v>14</v>
      </c>
      <c r="D1006" s="5" t="s">
        <v>14</v>
      </c>
      <c r="E1006" s="58">
        <v>39692</v>
      </c>
      <c r="F1006" s="58">
        <v>43844</v>
      </c>
      <c r="G1006" s="4" t="s">
        <v>8856</v>
      </c>
      <c r="H1006" s="63">
        <v>42</v>
      </c>
      <c r="I1006" s="63" t="s">
        <v>69</v>
      </c>
      <c r="J1006" s="64">
        <v>0</v>
      </c>
      <c r="K1006" s="64" t="s">
        <v>55</v>
      </c>
      <c r="L1006" s="5" t="s">
        <v>56</v>
      </c>
      <c r="M1006" s="5" t="s">
        <v>51</v>
      </c>
      <c r="N1006" s="5" t="s">
        <v>591</v>
      </c>
      <c r="O1006" s="5" t="s">
        <v>84</v>
      </c>
      <c r="P1006" s="5">
        <v>1</v>
      </c>
      <c r="Q1006" s="5">
        <v>80</v>
      </c>
      <c r="R1006" s="5" t="s">
        <v>8862</v>
      </c>
      <c r="S1006" s="68">
        <v>42000123</v>
      </c>
    </row>
    <row r="1007" spans="1:19" x14ac:dyDescent="0.25">
      <c r="A1007" s="5">
        <v>203038150</v>
      </c>
      <c r="B1007" s="5" t="s">
        <v>74</v>
      </c>
      <c r="C1007" s="5" t="s">
        <v>14</v>
      </c>
      <c r="D1007" s="5" t="s">
        <v>14</v>
      </c>
      <c r="E1007" s="58">
        <v>41519</v>
      </c>
      <c r="F1007" s="58">
        <v>43891</v>
      </c>
      <c r="G1007" s="4" t="s">
        <v>8856</v>
      </c>
      <c r="H1007" s="63">
        <v>40</v>
      </c>
      <c r="I1007" s="63" t="s">
        <v>69</v>
      </c>
      <c r="J1007" s="64">
        <v>0</v>
      </c>
      <c r="K1007" s="64" t="s">
        <v>44</v>
      </c>
      <c r="L1007" s="5" t="s">
        <v>45</v>
      </c>
      <c r="M1007" s="5" t="s">
        <v>51</v>
      </c>
      <c r="N1007" s="5" t="s">
        <v>591</v>
      </c>
      <c r="O1007" s="5" t="s">
        <v>84</v>
      </c>
      <c r="P1007" s="5">
        <v>1</v>
      </c>
      <c r="Q1007" s="5">
        <v>90</v>
      </c>
      <c r="R1007" s="5" t="s">
        <v>8861</v>
      </c>
      <c r="S1007" s="68">
        <v>42000123</v>
      </c>
    </row>
    <row r="1008" spans="1:19" x14ac:dyDescent="0.25">
      <c r="A1008" s="5">
        <v>203039151</v>
      </c>
      <c r="B1008" s="5" t="s">
        <v>74</v>
      </c>
      <c r="C1008" s="5" t="s">
        <v>127</v>
      </c>
      <c r="D1008" s="5" t="s">
        <v>134</v>
      </c>
      <c r="E1008" s="58">
        <v>43774</v>
      </c>
      <c r="F1008" s="58">
        <v>43955</v>
      </c>
      <c r="G1008" s="4" t="s">
        <v>8856</v>
      </c>
      <c r="H1008" s="63">
        <v>29</v>
      </c>
      <c r="I1008" s="63" t="s">
        <v>62</v>
      </c>
      <c r="J1008" s="64">
        <v>0</v>
      </c>
      <c r="K1008" s="64" t="s">
        <v>44</v>
      </c>
      <c r="L1008" s="5" t="s">
        <v>102</v>
      </c>
      <c r="M1008" s="5" t="s">
        <v>51</v>
      </c>
      <c r="N1008" s="5" t="s">
        <v>591</v>
      </c>
      <c r="O1008" s="5" t="s">
        <v>84</v>
      </c>
      <c r="P1008" s="5">
        <v>1</v>
      </c>
      <c r="Q1008" s="5">
        <v>78</v>
      </c>
      <c r="R1008" s="5" t="s">
        <v>8862</v>
      </c>
      <c r="S1008" s="68">
        <v>42000123</v>
      </c>
    </row>
    <row r="1009" spans="1:19" x14ac:dyDescent="0.25">
      <c r="A1009" s="5">
        <v>203040152</v>
      </c>
      <c r="B1009" s="5" t="s">
        <v>74</v>
      </c>
      <c r="C1009" s="5" t="s">
        <v>127</v>
      </c>
      <c r="D1009" s="5" t="s">
        <v>134</v>
      </c>
      <c r="E1009" s="58">
        <v>42248</v>
      </c>
      <c r="F1009" s="58">
        <v>44138</v>
      </c>
      <c r="G1009" s="4" t="s">
        <v>8856</v>
      </c>
      <c r="H1009" s="63">
        <v>42</v>
      </c>
      <c r="I1009" s="63" t="s">
        <v>69</v>
      </c>
      <c r="J1009" s="64">
        <v>0</v>
      </c>
      <c r="K1009" s="64" t="s">
        <v>55</v>
      </c>
      <c r="L1009" s="5" t="s">
        <v>56</v>
      </c>
      <c r="M1009" s="5" t="s">
        <v>51</v>
      </c>
      <c r="N1009" s="5" t="s">
        <v>591</v>
      </c>
      <c r="O1009" s="5" t="s">
        <v>84</v>
      </c>
      <c r="P1009" s="5">
        <v>1</v>
      </c>
      <c r="Q1009" s="5">
        <v>98</v>
      </c>
      <c r="R1009" s="5" t="s">
        <v>8863</v>
      </c>
      <c r="S1009" s="68">
        <v>42000123</v>
      </c>
    </row>
    <row r="1010" spans="1:19" x14ac:dyDescent="0.25">
      <c r="A1010" s="5">
        <v>203041153</v>
      </c>
      <c r="B1010" s="5" t="s">
        <v>74</v>
      </c>
      <c r="C1010" s="5" t="s">
        <v>127</v>
      </c>
      <c r="D1010" s="5" t="s">
        <v>134</v>
      </c>
      <c r="E1010" s="58">
        <v>41260</v>
      </c>
      <c r="F1010" s="58">
        <v>44181</v>
      </c>
      <c r="G1010" s="4" t="s">
        <v>8856</v>
      </c>
      <c r="H1010" s="63">
        <v>30</v>
      </c>
      <c r="I1010" s="63" t="s">
        <v>62</v>
      </c>
      <c r="J1010" s="64">
        <v>0</v>
      </c>
      <c r="K1010" s="64" t="s">
        <v>44</v>
      </c>
      <c r="L1010" s="5" t="s">
        <v>102</v>
      </c>
      <c r="M1010" s="5" t="s">
        <v>51</v>
      </c>
      <c r="N1010" s="5" t="s">
        <v>591</v>
      </c>
      <c r="O1010" s="5" t="s">
        <v>84</v>
      </c>
      <c r="P1010" s="5">
        <v>1</v>
      </c>
      <c r="Q1010" s="5">
        <v>96</v>
      </c>
      <c r="R1010" s="5" t="s">
        <v>8863</v>
      </c>
      <c r="S1010" s="68">
        <v>42000123</v>
      </c>
    </row>
    <row r="1011" spans="1:19" x14ac:dyDescent="0.25">
      <c r="A1011" s="5">
        <v>203042154</v>
      </c>
      <c r="B1011" s="5" t="s">
        <v>74</v>
      </c>
      <c r="C1011" s="5" t="s">
        <v>127</v>
      </c>
      <c r="D1011" s="5" t="s">
        <v>134</v>
      </c>
      <c r="E1011" s="58">
        <v>42982</v>
      </c>
      <c r="F1011" s="58">
        <v>44258</v>
      </c>
      <c r="G1011" s="4" t="s">
        <v>8857</v>
      </c>
      <c r="H1011" s="63">
        <v>38</v>
      </c>
      <c r="I1011" s="63" t="s">
        <v>69</v>
      </c>
      <c r="J1011" s="64">
        <v>0</v>
      </c>
      <c r="K1011" s="64" t="s">
        <v>44</v>
      </c>
      <c r="L1011" s="5" t="s">
        <v>102</v>
      </c>
      <c r="M1011" s="5" t="s">
        <v>46</v>
      </c>
      <c r="N1011" s="5" t="s">
        <v>591</v>
      </c>
      <c r="O1011" s="5" t="s">
        <v>84</v>
      </c>
      <c r="P1011" s="5">
        <v>1</v>
      </c>
      <c r="Q1011" s="5">
        <v>75</v>
      </c>
      <c r="R1011" s="5" t="s">
        <v>8862</v>
      </c>
      <c r="S1011" s="68">
        <v>42000123</v>
      </c>
    </row>
    <row r="1012" spans="1:19" x14ac:dyDescent="0.25">
      <c r="A1012" s="5">
        <v>203043155</v>
      </c>
      <c r="B1012" s="5" t="s">
        <v>74</v>
      </c>
      <c r="C1012" s="5" t="s">
        <v>127</v>
      </c>
      <c r="D1012" s="5" t="s">
        <v>134</v>
      </c>
      <c r="E1012" s="58">
        <v>42408</v>
      </c>
      <c r="F1012" s="58">
        <v>44355</v>
      </c>
      <c r="G1012" s="4" t="s">
        <v>8857</v>
      </c>
      <c r="H1012" s="63">
        <v>40</v>
      </c>
      <c r="I1012" s="63" t="s">
        <v>69</v>
      </c>
      <c r="J1012" s="64">
        <v>0</v>
      </c>
      <c r="K1012" s="64" t="s">
        <v>44</v>
      </c>
      <c r="L1012" s="5" t="s">
        <v>209</v>
      </c>
      <c r="M1012" s="5" t="s">
        <v>51</v>
      </c>
      <c r="N1012" s="5" t="s">
        <v>591</v>
      </c>
      <c r="O1012" s="5" t="s">
        <v>84</v>
      </c>
      <c r="P1012" s="5">
        <v>1</v>
      </c>
      <c r="Q1012" s="5">
        <v>95</v>
      </c>
      <c r="R1012" s="5" t="s">
        <v>8863</v>
      </c>
      <c r="S1012" s="68">
        <v>42000123</v>
      </c>
    </row>
    <row r="1013" spans="1:19" x14ac:dyDescent="0.25">
      <c r="A1013" s="5">
        <v>203044156</v>
      </c>
      <c r="B1013" s="5" t="s">
        <v>74</v>
      </c>
      <c r="C1013" s="5" t="s">
        <v>127</v>
      </c>
      <c r="D1013" s="5" t="s">
        <v>134</v>
      </c>
      <c r="E1013" s="58">
        <v>44210</v>
      </c>
      <c r="F1013" s="58">
        <v>44419</v>
      </c>
      <c r="G1013" s="4" t="s">
        <v>8857</v>
      </c>
      <c r="H1013" s="63">
        <v>31</v>
      </c>
      <c r="I1013" s="63" t="s">
        <v>43</v>
      </c>
      <c r="J1013" s="64">
        <v>0</v>
      </c>
      <c r="K1013" s="64" t="s">
        <v>44</v>
      </c>
      <c r="L1013" s="5" t="s">
        <v>115</v>
      </c>
      <c r="M1013" s="5" t="s">
        <v>51</v>
      </c>
      <c r="N1013" s="5" t="s">
        <v>591</v>
      </c>
      <c r="O1013" s="5" t="s">
        <v>84</v>
      </c>
      <c r="P1013" s="5">
        <v>1</v>
      </c>
      <c r="Q1013" s="5">
        <v>99</v>
      </c>
      <c r="R1013" s="5" t="s">
        <v>8863</v>
      </c>
      <c r="S1013" s="68">
        <v>42000123</v>
      </c>
    </row>
    <row r="1014" spans="1:19" x14ac:dyDescent="0.25">
      <c r="A1014" s="5">
        <v>203045157</v>
      </c>
      <c r="B1014" s="5" t="s">
        <v>74</v>
      </c>
      <c r="C1014" s="5" t="s">
        <v>127</v>
      </c>
      <c r="D1014" s="5" t="s">
        <v>134</v>
      </c>
      <c r="E1014" s="58">
        <v>43717</v>
      </c>
      <c r="F1014" s="58">
        <v>44447</v>
      </c>
      <c r="G1014" s="4" t="s">
        <v>8857</v>
      </c>
      <c r="H1014" s="63">
        <v>41</v>
      </c>
      <c r="I1014" s="63" t="s">
        <v>69</v>
      </c>
      <c r="J1014" s="64">
        <v>0</v>
      </c>
      <c r="K1014" s="64" t="s">
        <v>44</v>
      </c>
      <c r="L1014" s="5" t="s">
        <v>102</v>
      </c>
      <c r="M1014" s="5" t="s">
        <v>46</v>
      </c>
      <c r="N1014" s="5" t="s">
        <v>591</v>
      </c>
      <c r="O1014" s="5" t="s">
        <v>84</v>
      </c>
      <c r="P1014" s="5">
        <v>1</v>
      </c>
      <c r="Q1014" s="5">
        <v>70</v>
      </c>
      <c r="R1014" s="5" t="s">
        <v>8862</v>
      </c>
      <c r="S1014" s="68">
        <v>42000123</v>
      </c>
    </row>
    <row r="1015" spans="1:19" x14ac:dyDescent="0.25">
      <c r="A1015" s="5">
        <v>203046158</v>
      </c>
      <c r="B1015" s="5" t="s">
        <v>74</v>
      </c>
      <c r="C1015" s="5" t="s">
        <v>127</v>
      </c>
      <c r="D1015" s="5" t="s">
        <v>134</v>
      </c>
      <c r="E1015" s="58">
        <v>43721</v>
      </c>
      <c r="F1015" s="58">
        <v>44451</v>
      </c>
      <c r="G1015" s="4" t="s">
        <v>8857</v>
      </c>
      <c r="H1015" s="63">
        <v>29</v>
      </c>
      <c r="I1015" s="63" t="s">
        <v>62</v>
      </c>
      <c r="J1015" s="64">
        <v>0</v>
      </c>
      <c r="K1015" s="64" t="s">
        <v>44</v>
      </c>
      <c r="L1015" s="5" t="s">
        <v>102</v>
      </c>
      <c r="M1015" s="5" t="s">
        <v>51</v>
      </c>
      <c r="N1015" s="5" t="s">
        <v>591</v>
      </c>
      <c r="O1015" s="5" t="s">
        <v>84</v>
      </c>
      <c r="P1015" s="5">
        <v>1</v>
      </c>
      <c r="Q1015" s="5">
        <v>92</v>
      </c>
      <c r="R1015" s="5" t="s">
        <v>8861</v>
      </c>
      <c r="S1015" s="68">
        <v>42000123</v>
      </c>
    </row>
    <row r="1016" spans="1:19" x14ac:dyDescent="0.25">
      <c r="A1016" s="5">
        <v>203047159</v>
      </c>
      <c r="B1016" s="5" t="s">
        <v>74</v>
      </c>
      <c r="C1016" s="5" t="s">
        <v>127</v>
      </c>
      <c r="D1016" s="5" t="s">
        <v>134</v>
      </c>
      <c r="E1016" s="58">
        <v>36705</v>
      </c>
      <c r="F1016" s="58">
        <v>44561</v>
      </c>
      <c r="G1016" s="4" t="s">
        <v>8857</v>
      </c>
      <c r="H1016" s="63">
        <v>62</v>
      </c>
      <c r="I1016" s="63" t="s">
        <v>54</v>
      </c>
      <c r="J1016" s="64">
        <v>0</v>
      </c>
      <c r="K1016" s="64" t="s">
        <v>44</v>
      </c>
      <c r="L1016" s="5" t="s">
        <v>162</v>
      </c>
      <c r="M1016" s="5" t="s">
        <v>51</v>
      </c>
      <c r="N1016" s="5" t="s">
        <v>591</v>
      </c>
      <c r="O1016" s="5" t="s">
        <v>84</v>
      </c>
      <c r="P1016" s="5">
        <v>1</v>
      </c>
      <c r="Q1016" s="5">
        <v>78</v>
      </c>
      <c r="R1016" s="5" t="s">
        <v>8862</v>
      </c>
      <c r="S1016" s="68">
        <v>42000123</v>
      </c>
    </row>
    <row r="1017" spans="1:19" x14ac:dyDescent="0.25">
      <c r="A1017" s="5">
        <v>203048160</v>
      </c>
      <c r="B1017" s="5" t="s">
        <v>74</v>
      </c>
      <c r="C1017" s="5" t="s">
        <v>127</v>
      </c>
      <c r="D1017" s="5" t="s">
        <v>134</v>
      </c>
      <c r="E1017" s="58">
        <v>39916</v>
      </c>
      <c r="F1017" s="58">
        <v>44561</v>
      </c>
      <c r="G1017" s="4" t="s">
        <v>8857</v>
      </c>
      <c r="H1017" s="63">
        <v>45</v>
      </c>
      <c r="I1017" s="63" t="s">
        <v>69</v>
      </c>
      <c r="J1017" s="64">
        <v>0</v>
      </c>
      <c r="K1017" s="64" t="s">
        <v>44</v>
      </c>
      <c r="L1017" s="5" t="s">
        <v>102</v>
      </c>
      <c r="M1017" s="5" t="s">
        <v>46</v>
      </c>
      <c r="N1017" s="5" t="s">
        <v>591</v>
      </c>
      <c r="O1017" s="5" t="s">
        <v>84</v>
      </c>
      <c r="P1017" s="5">
        <v>1</v>
      </c>
      <c r="Q1017" s="5">
        <v>86</v>
      </c>
      <c r="R1017" s="5" t="s">
        <v>8861</v>
      </c>
      <c r="S1017" s="68">
        <v>42000123</v>
      </c>
    </row>
    <row r="1018" spans="1:19" x14ac:dyDescent="0.25">
      <c r="A1018" s="5">
        <v>203049161</v>
      </c>
      <c r="B1018" s="5" t="s">
        <v>74</v>
      </c>
      <c r="C1018" s="5" t="s">
        <v>127</v>
      </c>
      <c r="D1018" s="5" t="s">
        <v>134</v>
      </c>
      <c r="E1018" s="58">
        <v>43878</v>
      </c>
      <c r="F1018" s="58">
        <v>44591</v>
      </c>
      <c r="G1018" s="4" t="s">
        <v>8858</v>
      </c>
      <c r="H1018" s="63">
        <v>26</v>
      </c>
      <c r="I1018" s="63" t="s">
        <v>62</v>
      </c>
      <c r="J1018" s="64">
        <v>0</v>
      </c>
      <c r="K1018" s="64" t="s">
        <v>55</v>
      </c>
      <c r="L1018" s="5" t="s">
        <v>56</v>
      </c>
      <c r="M1018" s="5" t="s">
        <v>46</v>
      </c>
      <c r="N1018" s="5" t="s">
        <v>591</v>
      </c>
      <c r="O1018" s="5" t="s">
        <v>84</v>
      </c>
      <c r="P1018" s="5">
        <v>1</v>
      </c>
      <c r="Q1018" s="5">
        <v>89</v>
      </c>
      <c r="R1018" s="5" t="s">
        <v>8861</v>
      </c>
      <c r="S1018" s="68">
        <v>42000123</v>
      </c>
    </row>
    <row r="1019" spans="1:19" x14ac:dyDescent="0.25">
      <c r="A1019" s="5">
        <v>203050162</v>
      </c>
      <c r="B1019" s="5" t="s">
        <v>74</v>
      </c>
      <c r="C1019" s="5" t="s">
        <v>127</v>
      </c>
      <c r="D1019" s="5" t="s">
        <v>134</v>
      </c>
      <c r="E1019" s="58">
        <v>39258</v>
      </c>
      <c r="F1019" s="58">
        <v>44620</v>
      </c>
      <c r="G1019" s="4" t="s">
        <v>8858</v>
      </c>
      <c r="H1019" s="63">
        <v>61</v>
      </c>
      <c r="I1019" s="63" t="s">
        <v>54</v>
      </c>
      <c r="J1019" s="64">
        <v>0</v>
      </c>
      <c r="K1019" s="64" t="s">
        <v>44</v>
      </c>
      <c r="L1019" s="5" t="s">
        <v>162</v>
      </c>
      <c r="M1019" s="5" t="s">
        <v>46</v>
      </c>
      <c r="N1019" s="5" t="s">
        <v>591</v>
      </c>
      <c r="O1019" s="5" t="s">
        <v>84</v>
      </c>
      <c r="P1019" s="5">
        <v>1</v>
      </c>
      <c r="Q1019" s="5">
        <v>80</v>
      </c>
      <c r="R1019" s="5" t="s">
        <v>8862</v>
      </c>
      <c r="S1019" s="68">
        <v>42000123</v>
      </c>
    </row>
    <row r="1020" spans="1:19" x14ac:dyDescent="0.25">
      <c r="A1020" s="5">
        <v>203051163</v>
      </c>
      <c r="B1020" s="5" t="s">
        <v>74</v>
      </c>
      <c r="C1020" s="5" t="s">
        <v>127</v>
      </c>
      <c r="D1020" s="5" t="s">
        <v>134</v>
      </c>
      <c r="E1020" s="58">
        <v>36746</v>
      </c>
      <c r="F1020" s="58">
        <v>44620</v>
      </c>
      <c r="G1020" s="4" t="s">
        <v>8858</v>
      </c>
      <c r="H1020" s="63">
        <v>59</v>
      </c>
      <c r="I1020" s="63" t="s">
        <v>54</v>
      </c>
      <c r="J1020" s="64">
        <v>0</v>
      </c>
      <c r="K1020" s="64" t="s">
        <v>44</v>
      </c>
      <c r="L1020" s="5" t="s">
        <v>226</v>
      </c>
      <c r="M1020" s="5" t="s">
        <v>46</v>
      </c>
      <c r="N1020" s="5" t="s">
        <v>591</v>
      </c>
      <c r="O1020" s="5" t="s">
        <v>84</v>
      </c>
      <c r="P1020" s="5">
        <v>1</v>
      </c>
      <c r="Q1020" s="5">
        <v>86</v>
      </c>
      <c r="R1020" s="5" t="s">
        <v>8861</v>
      </c>
      <c r="S1020" s="68">
        <v>42000123</v>
      </c>
    </row>
    <row r="1021" spans="1:19" x14ac:dyDescent="0.25">
      <c r="A1021" s="5">
        <v>203052164</v>
      </c>
      <c r="B1021" s="5" t="s">
        <v>74</v>
      </c>
      <c r="C1021" s="5" t="s">
        <v>127</v>
      </c>
      <c r="D1021" s="5" t="s">
        <v>134</v>
      </c>
      <c r="E1021" s="58">
        <v>40105</v>
      </c>
      <c r="F1021" s="58">
        <v>44681</v>
      </c>
      <c r="G1021" s="4" t="s">
        <v>8858</v>
      </c>
      <c r="H1021" s="63">
        <v>64</v>
      </c>
      <c r="I1021" s="63" t="s">
        <v>54</v>
      </c>
      <c r="J1021" s="64">
        <v>0</v>
      </c>
      <c r="K1021" s="64" t="s">
        <v>44</v>
      </c>
      <c r="L1021" s="5" t="s">
        <v>226</v>
      </c>
      <c r="M1021" s="5" t="s">
        <v>51</v>
      </c>
      <c r="N1021" s="5" t="s">
        <v>591</v>
      </c>
      <c r="O1021" s="5" t="s">
        <v>84</v>
      </c>
      <c r="P1021" s="5">
        <v>1</v>
      </c>
      <c r="Q1021" s="5">
        <v>83</v>
      </c>
      <c r="R1021" s="5" t="s">
        <v>8862</v>
      </c>
      <c r="S1021" s="68">
        <v>42000123</v>
      </c>
    </row>
    <row r="1022" spans="1:19" x14ac:dyDescent="0.25">
      <c r="A1022" s="5">
        <v>203053165</v>
      </c>
      <c r="B1022" s="5" t="s">
        <v>72</v>
      </c>
      <c r="C1022" s="5" t="s">
        <v>14</v>
      </c>
      <c r="D1022" s="5" t="s">
        <v>14</v>
      </c>
      <c r="E1022" s="58">
        <v>40679</v>
      </c>
      <c r="F1022" s="58">
        <v>43861</v>
      </c>
      <c r="G1022" s="4" t="s">
        <v>8856</v>
      </c>
      <c r="H1022" s="63">
        <v>31</v>
      </c>
      <c r="I1022" s="63" t="s">
        <v>43</v>
      </c>
      <c r="J1022" s="64">
        <v>0</v>
      </c>
      <c r="K1022" s="64" t="s">
        <v>55</v>
      </c>
      <c r="L1022" s="5" t="s">
        <v>56</v>
      </c>
      <c r="M1022" s="5" t="s">
        <v>46</v>
      </c>
      <c r="N1022" s="5" t="s">
        <v>591</v>
      </c>
      <c r="O1022" s="5" t="s">
        <v>84</v>
      </c>
      <c r="P1022" s="5">
        <v>1</v>
      </c>
      <c r="Q1022" s="5">
        <v>91</v>
      </c>
      <c r="R1022" s="5" t="s">
        <v>8861</v>
      </c>
      <c r="S1022" s="68">
        <v>42000123</v>
      </c>
    </row>
    <row r="1023" spans="1:19" x14ac:dyDescent="0.25">
      <c r="A1023" s="5">
        <v>203054166</v>
      </c>
      <c r="B1023" s="5" t="s">
        <v>72</v>
      </c>
      <c r="C1023" s="5" t="s">
        <v>127</v>
      </c>
      <c r="D1023" s="5" t="s">
        <v>134</v>
      </c>
      <c r="E1023" s="58">
        <v>43720</v>
      </c>
      <c r="F1023" s="58">
        <v>43901</v>
      </c>
      <c r="G1023" s="4" t="s">
        <v>8856</v>
      </c>
      <c r="H1023" s="63">
        <v>32</v>
      </c>
      <c r="I1023" s="63" t="s">
        <v>43</v>
      </c>
      <c r="J1023" s="64">
        <v>0</v>
      </c>
      <c r="K1023" s="64" t="s">
        <v>44</v>
      </c>
      <c r="L1023" s="5" t="s">
        <v>102</v>
      </c>
      <c r="M1023" s="5" t="s">
        <v>51</v>
      </c>
      <c r="N1023" s="5" t="s">
        <v>591</v>
      </c>
      <c r="O1023" s="5" t="s">
        <v>84</v>
      </c>
      <c r="P1023" s="5">
        <v>1</v>
      </c>
      <c r="Q1023" s="5">
        <v>100</v>
      </c>
      <c r="R1023" s="5" t="s">
        <v>8863</v>
      </c>
      <c r="S1023" s="68">
        <v>42000123</v>
      </c>
    </row>
    <row r="1024" spans="1:19" x14ac:dyDescent="0.25">
      <c r="A1024" s="5">
        <v>203055167</v>
      </c>
      <c r="B1024" s="5" t="s">
        <v>72</v>
      </c>
      <c r="C1024" s="5" t="s">
        <v>127</v>
      </c>
      <c r="D1024" s="5" t="s">
        <v>134</v>
      </c>
      <c r="E1024" s="58">
        <v>42996</v>
      </c>
      <c r="F1024" s="58">
        <v>44022</v>
      </c>
      <c r="G1024" s="4" t="s">
        <v>8856</v>
      </c>
      <c r="H1024" s="63">
        <v>29</v>
      </c>
      <c r="I1024" s="63" t="s">
        <v>62</v>
      </c>
      <c r="J1024" s="64">
        <v>0</v>
      </c>
      <c r="K1024" s="64" t="s">
        <v>55</v>
      </c>
      <c r="L1024" s="5" t="s">
        <v>56</v>
      </c>
      <c r="M1024" s="5" t="s">
        <v>51</v>
      </c>
      <c r="N1024" s="5" t="s">
        <v>591</v>
      </c>
      <c r="O1024" s="5" t="s">
        <v>84</v>
      </c>
      <c r="P1024" s="5">
        <v>1</v>
      </c>
      <c r="Q1024" s="5">
        <v>79</v>
      </c>
      <c r="R1024" s="5" t="s">
        <v>8862</v>
      </c>
      <c r="S1024" s="68">
        <v>42000123</v>
      </c>
    </row>
    <row r="1025" spans="1:19" x14ac:dyDescent="0.25">
      <c r="A1025" s="5">
        <v>203056168</v>
      </c>
      <c r="B1025" s="5" t="s">
        <v>72</v>
      </c>
      <c r="C1025" s="5" t="s">
        <v>127</v>
      </c>
      <c r="D1025" s="5" t="s">
        <v>134</v>
      </c>
      <c r="E1025" s="58">
        <v>42219</v>
      </c>
      <c r="F1025" s="58">
        <v>44138</v>
      </c>
      <c r="G1025" s="4" t="s">
        <v>8856</v>
      </c>
      <c r="H1025" s="63">
        <v>26</v>
      </c>
      <c r="I1025" s="63" t="s">
        <v>62</v>
      </c>
      <c r="J1025" s="64">
        <v>0</v>
      </c>
      <c r="K1025" s="64" t="s">
        <v>55</v>
      </c>
      <c r="L1025" s="5" t="s">
        <v>56</v>
      </c>
      <c r="M1025" s="5" t="s">
        <v>51</v>
      </c>
      <c r="N1025" s="5" t="s">
        <v>591</v>
      </c>
      <c r="O1025" s="5" t="s">
        <v>84</v>
      </c>
      <c r="P1025" s="5">
        <v>1</v>
      </c>
      <c r="Q1025" s="5">
        <v>94</v>
      </c>
      <c r="R1025" s="5" t="s">
        <v>8863</v>
      </c>
      <c r="S1025" s="68">
        <v>42000123</v>
      </c>
    </row>
    <row r="1026" spans="1:19" x14ac:dyDescent="0.25">
      <c r="A1026" s="5">
        <v>203057169</v>
      </c>
      <c r="B1026" s="5" t="s">
        <v>72</v>
      </c>
      <c r="C1026" s="5" t="s">
        <v>127</v>
      </c>
      <c r="D1026" s="5" t="s">
        <v>134</v>
      </c>
      <c r="E1026" s="58">
        <v>41583</v>
      </c>
      <c r="F1026" s="58">
        <v>44255</v>
      </c>
      <c r="G1026" s="4" t="s">
        <v>8857</v>
      </c>
      <c r="H1026" s="63">
        <v>35</v>
      </c>
      <c r="I1026" s="63" t="s">
        <v>43</v>
      </c>
      <c r="J1026" s="64">
        <v>0</v>
      </c>
      <c r="K1026" s="64" t="s">
        <v>55</v>
      </c>
      <c r="L1026" s="5" t="s">
        <v>56</v>
      </c>
      <c r="M1026" s="5" t="s">
        <v>46</v>
      </c>
      <c r="N1026" s="5" t="s">
        <v>591</v>
      </c>
      <c r="O1026" s="5" t="s">
        <v>84</v>
      </c>
      <c r="P1026" s="5">
        <v>1</v>
      </c>
      <c r="Q1026" s="5">
        <v>75</v>
      </c>
      <c r="R1026" s="5" t="s">
        <v>8862</v>
      </c>
      <c r="S1026" s="68">
        <v>42000123</v>
      </c>
    </row>
    <row r="1027" spans="1:19" x14ac:dyDescent="0.25">
      <c r="A1027" s="5">
        <v>203058170</v>
      </c>
      <c r="B1027" s="5" t="s">
        <v>72</v>
      </c>
      <c r="C1027" s="5" t="s">
        <v>127</v>
      </c>
      <c r="D1027" s="5" t="s">
        <v>134</v>
      </c>
      <c r="E1027" s="58">
        <v>43817</v>
      </c>
      <c r="F1027" s="58">
        <v>44282</v>
      </c>
      <c r="G1027" s="4" t="s">
        <v>8857</v>
      </c>
      <c r="H1027" s="63">
        <v>39</v>
      </c>
      <c r="I1027" s="63" t="s">
        <v>69</v>
      </c>
      <c r="J1027" s="64">
        <v>0</v>
      </c>
      <c r="K1027" s="64" t="s">
        <v>55</v>
      </c>
      <c r="L1027" s="5" t="s">
        <v>56</v>
      </c>
      <c r="M1027" s="5" t="s">
        <v>46</v>
      </c>
      <c r="N1027" s="5" t="s">
        <v>591</v>
      </c>
      <c r="O1027" s="5" t="s">
        <v>84</v>
      </c>
      <c r="P1027" s="5">
        <v>1</v>
      </c>
      <c r="Q1027" s="5">
        <v>86</v>
      </c>
      <c r="R1027" s="5" t="s">
        <v>8861</v>
      </c>
      <c r="S1027" s="68">
        <v>42000123</v>
      </c>
    </row>
    <row r="1028" spans="1:19" x14ac:dyDescent="0.25">
      <c r="A1028" s="5">
        <v>203059171</v>
      </c>
      <c r="B1028" s="5" t="s">
        <v>72</v>
      </c>
      <c r="C1028" s="5" t="s">
        <v>127</v>
      </c>
      <c r="D1028" s="5" t="s">
        <v>132</v>
      </c>
      <c r="E1028" s="58">
        <v>44348</v>
      </c>
      <c r="F1028" s="58">
        <v>44410</v>
      </c>
      <c r="G1028" s="4" t="s">
        <v>8857</v>
      </c>
      <c r="H1028" s="63">
        <v>30</v>
      </c>
      <c r="I1028" s="63" t="s">
        <v>62</v>
      </c>
      <c r="J1028" s="64">
        <v>0</v>
      </c>
      <c r="K1028" s="64" t="s">
        <v>55</v>
      </c>
      <c r="L1028" s="5" t="s">
        <v>56</v>
      </c>
      <c r="M1028" s="5" t="s">
        <v>46</v>
      </c>
      <c r="N1028" s="5" t="s">
        <v>591</v>
      </c>
      <c r="O1028" s="5" t="s">
        <v>84</v>
      </c>
      <c r="P1028" s="5">
        <v>1</v>
      </c>
      <c r="Q1028" s="5">
        <v>85</v>
      </c>
      <c r="R1028" s="5" t="s">
        <v>8861</v>
      </c>
      <c r="S1028" s="68">
        <v>42000123</v>
      </c>
    </row>
    <row r="1029" spans="1:19" x14ac:dyDescent="0.25">
      <c r="A1029" s="5">
        <v>203060172</v>
      </c>
      <c r="B1029" s="5" t="s">
        <v>72</v>
      </c>
      <c r="C1029" s="5" t="s">
        <v>127</v>
      </c>
      <c r="D1029" s="5" t="s">
        <v>134</v>
      </c>
      <c r="E1029" s="58">
        <v>43419</v>
      </c>
      <c r="F1029" s="58">
        <v>44514</v>
      </c>
      <c r="G1029" s="4" t="s">
        <v>8857</v>
      </c>
      <c r="H1029" s="63">
        <v>24</v>
      </c>
      <c r="I1029" s="63" t="s">
        <v>71</v>
      </c>
      <c r="J1029" s="64">
        <v>0</v>
      </c>
      <c r="K1029" s="64" t="s">
        <v>44</v>
      </c>
      <c r="L1029" s="5" t="s">
        <v>102</v>
      </c>
      <c r="M1029" s="5" t="s">
        <v>51</v>
      </c>
      <c r="N1029" s="5" t="s">
        <v>591</v>
      </c>
      <c r="O1029" s="5" t="s">
        <v>84</v>
      </c>
      <c r="P1029" s="5">
        <v>1</v>
      </c>
      <c r="Q1029" s="5">
        <v>79</v>
      </c>
      <c r="R1029" s="5" t="s">
        <v>8862</v>
      </c>
      <c r="S1029" s="68">
        <v>42000123</v>
      </c>
    </row>
    <row r="1030" spans="1:19" x14ac:dyDescent="0.25">
      <c r="A1030" s="5">
        <v>203061173</v>
      </c>
      <c r="B1030" s="5" t="s">
        <v>72</v>
      </c>
      <c r="C1030" s="5" t="s">
        <v>127</v>
      </c>
      <c r="D1030" s="5" t="s">
        <v>134</v>
      </c>
      <c r="E1030" s="58">
        <v>41113</v>
      </c>
      <c r="F1030" s="58">
        <v>44531</v>
      </c>
      <c r="G1030" s="4" t="s">
        <v>8857</v>
      </c>
      <c r="H1030" s="63">
        <v>57</v>
      </c>
      <c r="I1030" s="63" t="s">
        <v>54</v>
      </c>
      <c r="J1030" s="64">
        <v>0</v>
      </c>
      <c r="K1030" s="64" t="s">
        <v>55</v>
      </c>
      <c r="L1030" s="5" t="s">
        <v>56</v>
      </c>
      <c r="M1030" s="5" t="s">
        <v>46</v>
      </c>
      <c r="N1030" s="5" t="s">
        <v>591</v>
      </c>
      <c r="O1030" s="5" t="s">
        <v>84</v>
      </c>
      <c r="P1030" s="5">
        <v>1</v>
      </c>
      <c r="Q1030" s="5">
        <v>99</v>
      </c>
      <c r="R1030" s="5" t="s">
        <v>8863</v>
      </c>
      <c r="S1030" s="68">
        <v>42000123</v>
      </c>
    </row>
    <row r="1031" spans="1:19" x14ac:dyDescent="0.25">
      <c r="A1031" s="5">
        <v>203062174</v>
      </c>
      <c r="B1031" s="5" t="s">
        <v>72</v>
      </c>
      <c r="C1031" s="5" t="s">
        <v>127</v>
      </c>
      <c r="D1031" s="5" t="s">
        <v>134</v>
      </c>
      <c r="E1031" s="58">
        <v>42171</v>
      </c>
      <c r="F1031" s="58">
        <v>44621</v>
      </c>
      <c r="G1031" s="4" t="s">
        <v>8858</v>
      </c>
      <c r="H1031" s="63">
        <v>30</v>
      </c>
      <c r="I1031" s="63" t="s">
        <v>62</v>
      </c>
      <c r="J1031" s="64">
        <v>0</v>
      </c>
      <c r="K1031" s="64" t="s">
        <v>44</v>
      </c>
      <c r="L1031" s="5" t="s">
        <v>45</v>
      </c>
      <c r="M1031" s="5" t="s">
        <v>46</v>
      </c>
      <c r="N1031" s="5" t="s">
        <v>591</v>
      </c>
      <c r="O1031" s="5" t="s">
        <v>84</v>
      </c>
      <c r="P1031" s="5">
        <v>1</v>
      </c>
      <c r="Q1031" s="5">
        <v>88</v>
      </c>
      <c r="R1031" s="5" t="s">
        <v>8861</v>
      </c>
      <c r="S1031" s="68">
        <v>42000123</v>
      </c>
    </row>
    <row r="1032" spans="1:19" x14ac:dyDescent="0.25">
      <c r="A1032" s="5">
        <v>203063175</v>
      </c>
      <c r="B1032" s="5" t="s">
        <v>66</v>
      </c>
      <c r="C1032" s="5" t="s">
        <v>14</v>
      </c>
      <c r="D1032" s="5" t="s">
        <v>14</v>
      </c>
      <c r="E1032" s="58">
        <v>43122</v>
      </c>
      <c r="F1032" s="58">
        <v>43860</v>
      </c>
      <c r="G1032" s="4" t="s">
        <v>8856</v>
      </c>
      <c r="H1032" s="63">
        <v>33</v>
      </c>
      <c r="I1032" s="63" t="s">
        <v>43</v>
      </c>
      <c r="J1032" s="64">
        <v>0</v>
      </c>
      <c r="K1032" s="64" t="s">
        <v>55</v>
      </c>
      <c r="L1032" s="5" t="s">
        <v>56</v>
      </c>
      <c r="M1032" s="5" t="s">
        <v>51</v>
      </c>
      <c r="N1032" s="5" t="s">
        <v>591</v>
      </c>
      <c r="O1032" s="5" t="s">
        <v>84</v>
      </c>
      <c r="P1032" s="5">
        <v>1</v>
      </c>
      <c r="Q1032" s="5">
        <v>86</v>
      </c>
      <c r="R1032" s="5" t="s">
        <v>8861</v>
      </c>
      <c r="S1032" s="68">
        <v>42000123</v>
      </c>
    </row>
    <row r="1033" spans="1:19" x14ac:dyDescent="0.25">
      <c r="A1033" s="5">
        <v>203064176</v>
      </c>
      <c r="B1033" s="5" t="s">
        <v>66</v>
      </c>
      <c r="C1033" s="5" t="s">
        <v>14</v>
      </c>
      <c r="D1033" s="5" t="s">
        <v>14</v>
      </c>
      <c r="E1033" s="58">
        <v>43724</v>
      </c>
      <c r="F1033" s="58">
        <v>43887</v>
      </c>
      <c r="G1033" s="4" t="s">
        <v>8856</v>
      </c>
      <c r="H1033" s="63">
        <v>35</v>
      </c>
      <c r="I1033" s="63" t="s">
        <v>43</v>
      </c>
      <c r="J1033" s="64">
        <v>0</v>
      </c>
      <c r="K1033" s="64" t="s">
        <v>55</v>
      </c>
      <c r="L1033" s="5" t="s">
        <v>56</v>
      </c>
      <c r="M1033" s="5" t="s">
        <v>51</v>
      </c>
      <c r="N1033" s="5" t="s">
        <v>591</v>
      </c>
      <c r="O1033" s="5" t="s">
        <v>84</v>
      </c>
      <c r="P1033" s="5">
        <v>1</v>
      </c>
      <c r="Q1033" s="5">
        <v>72</v>
      </c>
      <c r="R1033" s="5" t="s">
        <v>8862</v>
      </c>
      <c r="S1033" s="68">
        <v>42000123</v>
      </c>
    </row>
    <row r="1034" spans="1:19" x14ac:dyDescent="0.25">
      <c r="A1034" s="5">
        <v>203065177</v>
      </c>
      <c r="B1034" s="5" t="s">
        <v>66</v>
      </c>
      <c r="C1034" s="5" t="s">
        <v>127</v>
      </c>
      <c r="D1034" s="5" t="s">
        <v>134</v>
      </c>
      <c r="E1034" s="58">
        <v>43731</v>
      </c>
      <c r="F1034" s="58">
        <v>44036</v>
      </c>
      <c r="G1034" s="4" t="s">
        <v>8856</v>
      </c>
      <c r="H1034" s="63">
        <v>24</v>
      </c>
      <c r="I1034" s="63" t="s">
        <v>71</v>
      </c>
      <c r="J1034" s="64">
        <v>0</v>
      </c>
      <c r="K1034" s="64" t="s">
        <v>55</v>
      </c>
      <c r="L1034" s="5" t="s">
        <v>56</v>
      </c>
      <c r="M1034" s="5" t="s">
        <v>46</v>
      </c>
      <c r="N1034" s="5" t="s">
        <v>591</v>
      </c>
      <c r="O1034" s="5" t="s">
        <v>84</v>
      </c>
      <c r="P1034" s="5">
        <v>1</v>
      </c>
      <c r="Q1034" s="5">
        <v>97</v>
      </c>
      <c r="R1034" s="5" t="s">
        <v>8863</v>
      </c>
      <c r="S1034" s="68">
        <v>42000123</v>
      </c>
    </row>
    <row r="1035" spans="1:19" x14ac:dyDescent="0.25">
      <c r="A1035" s="5">
        <v>203066178</v>
      </c>
      <c r="B1035" s="5" t="s">
        <v>66</v>
      </c>
      <c r="C1035" s="5" t="s">
        <v>127</v>
      </c>
      <c r="D1035" s="5" t="s">
        <v>134</v>
      </c>
      <c r="E1035" s="58">
        <v>41519</v>
      </c>
      <c r="F1035" s="58">
        <v>44075</v>
      </c>
      <c r="G1035" s="4" t="s">
        <v>8856</v>
      </c>
      <c r="H1035" s="63">
        <v>36</v>
      </c>
      <c r="I1035" s="63" t="s">
        <v>69</v>
      </c>
      <c r="J1035" s="64">
        <v>0</v>
      </c>
      <c r="K1035" s="64" t="s">
        <v>44</v>
      </c>
      <c r="L1035" s="5" t="s">
        <v>102</v>
      </c>
      <c r="M1035" s="5" t="s">
        <v>46</v>
      </c>
      <c r="N1035" s="5" t="s">
        <v>591</v>
      </c>
      <c r="O1035" s="5" t="s">
        <v>84</v>
      </c>
      <c r="P1035" s="5">
        <v>1</v>
      </c>
      <c r="Q1035" s="5">
        <v>83</v>
      </c>
      <c r="R1035" s="5" t="s">
        <v>8862</v>
      </c>
      <c r="S1035" s="68">
        <v>42000123</v>
      </c>
    </row>
    <row r="1036" spans="1:19" x14ac:dyDescent="0.25">
      <c r="A1036" s="5">
        <v>203067179</v>
      </c>
      <c r="B1036" s="5" t="s">
        <v>66</v>
      </c>
      <c r="C1036" s="5" t="s">
        <v>127</v>
      </c>
      <c r="D1036" s="5" t="s">
        <v>134</v>
      </c>
      <c r="E1036" s="58">
        <v>44061</v>
      </c>
      <c r="F1036" s="58">
        <v>44244</v>
      </c>
      <c r="G1036" s="4" t="s">
        <v>8857</v>
      </c>
      <c r="H1036" s="63">
        <v>47</v>
      </c>
      <c r="I1036" s="63" t="s">
        <v>59</v>
      </c>
      <c r="J1036" s="64">
        <v>0</v>
      </c>
      <c r="K1036" s="64" t="s">
        <v>55</v>
      </c>
      <c r="L1036" s="5" t="s">
        <v>56</v>
      </c>
      <c r="M1036" s="5" t="s">
        <v>46</v>
      </c>
      <c r="N1036" s="5" t="s">
        <v>591</v>
      </c>
      <c r="O1036" s="5" t="s">
        <v>84</v>
      </c>
      <c r="P1036" s="5">
        <v>1</v>
      </c>
      <c r="Q1036" s="5">
        <v>71</v>
      </c>
      <c r="R1036" s="5" t="s">
        <v>8862</v>
      </c>
      <c r="S1036" s="68">
        <v>42000123</v>
      </c>
    </row>
    <row r="1037" spans="1:19" x14ac:dyDescent="0.25">
      <c r="A1037" s="5">
        <v>203068180</v>
      </c>
      <c r="B1037" s="5" t="s">
        <v>66</v>
      </c>
      <c r="C1037" s="5" t="s">
        <v>127</v>
      </c>
      <c r="D1037" s="5" t="s">
        <v>134</v>
      </c>
      <c r="E1037" s="58">
        <v>43346</v>
      </c>
      <c r="F1037" s="58">
        <v>44257</v>
      </c>
      <c r="G1037" s="4" t="s">
        <v>8857</v>
      </c>
      <c r="H1037" s="63">
        <v>33</v>
      </c>
      <c r="I1037" s="63" t="s">
        <v>43</v>
      </c>
      <c r="J1037" s="64">
        <v>0</v>
      </c>
      <c r="K1037" s="64" t="s">
        <v>44</v>
      </c>
      <c r="L1037" s="5" t="s">
        <v>102</v>
      </c>
      <c r="M1037" s="5" t="s">
        <v>46</v>
      </c>
      <c r="N1037" s="5" t="s">
        <v>591</v>
      </c>
      <c r="O1037" s="5" t="s">
        <v>84</v>
      </c>
      <c r="P1037" s="5">
        <v>0</v>
      </c>
      <c r="Q1037" s="5">
        <v>74</v>
      </c>
      <c r="R1037" s="5" t="s">
        <v>8862</v>
      </c>
      <c r="S1037" s="68">
        <v>42000123</v>
      </c>
    </row>
    <row r="1038" spans="1:19" x14ac:dyDescent="0.25">
      <c r="A1038" s="5">
        <v>203069181</v>
      </c>
      <c r="B1038" s="5" t="s">
        <v>66</v>
      </c>
      <c r="C1038" s="5" t="s">
        <v>127</v>
      </c>
      <c r="D1038" s="5" t="s">
        <v>134</v>
      </c>
      <c r="E1038" s="58">
        <v>44270</v>
      </c>
      <c r="F1038" s="58">
        <v>44368</v>
      </c>
      <c r="G1038" s="4" t="s">
        <v>8857</v>
      </c>
      <c r="H1038" s="63">
        <v>37</v>
      </c>
      <c r="I1038" s="63" t="s">
        <v>69</v>
      </c>
      <c r="J1038" s="64">
        <v>0</v>
      </c>
      <c r="K1038" s="64" t="s">
        <v>55</v>
      </c>
      <c r="L1038" s="5" t="s">
        <v>56</v>
      </c>
      <c r="M1038" s="5" t="s">
        <v>51</v>
      </c>
      <c r="N1038" s="5" t="s">
        <v>591</v>
      </c>
      <c r="O1038" s="5" t="s">
        <v>84</v>
      </c>
      <c r="P1038" s="5">
        <v>1</v>
      </c>
      <c r="Q1038" s="5">
        <v>73</v>
      </c>
      <c r="R1038" s="5" t="s">
        <v>8862</v>
      </c>
      <c r="S1038" s="68">
        <v>42000123</v>
      </c>
    </row>
    <row r="1039" spans="1:19" x14ac:dyDescent="0.25">
      <c r="A1039" s="5">
        <v>203070182</v>
      </c>
      <c r="B1039" s="5" t="s">
        <v>66</v>
      </c>
      <c r="C1039" s="5" t="s">
        <v>127</v>
      </c>
      <c r="D1039" s="5" t="s">
        <v>134</v>
      </c>
      <c r="E1039" s="58">
        <v>39665</v>
      </c>
      <c r="F1039" s="58">
        <v>44610</v>
      </c>
      <c r="G1039" s="4" t="s">
        <v>8858</v>
      </c>
      <c r="H1039" s="63">
        <v>33</v>
      </c>
      <c r="I1039" s="63" t="s">
        <v>43</v>
      </c>
      <c r="J1039" s="64">
        <v>0</v>
      </c>
      <c r="K1039" s="64" t="s">
        <v>55</v>
      </c>
      <c r="L1039" s="5" t="s">
        <v>56</v>
      </c>
      <c r="M1039" s="5" t="s">
        <v>51</v>
      </c>
      <c r="N1039" s="5" t="s">
        <v>591</v>
      </c>
      <c r="O1039" s="5" t="s">
        <v>84</v>
      </c>
      <c r="P1039" s="5">
        <v>1</v>
      </c>
      <c r="Q1039" s="5">
        <v>89</v>
      </c>
      <c r="R1039" s="5" t="s">
        <v>8861</v>
      </c>
      <c r="S1039" s="68">
        <v>42000123</v>
      </c>
    </row>
    <row r="1040" spans="1:19" x14ac:dyDescent="0.25">
      <c r="A1040" s="5">
        <v>203071183</v>
      </c>
      <c r="B1040" s="5" t="s">
        <v>66</v>
      </c>
      <c r="C1040" s="5" t="s">
        <v>127</v>
      </c>
      <c r="D1040" s="5" t="s">
        <v>134</v>
      </c>
      <c r="E1040" s="58">
        <v>43801</v>
      </c>
      <c r="F1040" s="58">
        <v>44638</v>
      </c>
      <c r="G1040" s="4" t="s">
        <v>8858</v>
      </c>
      <c r="H1040" s="63">
        <v>35</v>
      </c>
      <c r="I1040" s="63" t="s">
        <v>43</v>
      </c>
      <c r="J1040" s="64">
        <v>0</v>
      </c>
      <c r="K1040" s="64" t="s">
        <v>55</v>
      </c>
      <c r="L1040" s="5" t="s">
        <v>56</v>
      </c>
      <c r="M1040" s="5" t="s">
        <v>51</v>
      </c>
      <c r="N1040" s="5" t="s">
        <v>591</v>
      </c>
      <c r="O1040" s="5" t="s">
        <v>84</v>
      </c>
      <c r="P1040" s="5">
        <v>0</v>
      </c>
      <c r="Q1040" s="5">
        <v>86</v>
      </c>
      <c r="R1040" s="5" t="s">
        <v>8861</v>
      </c>
      <c r="S1040" s="68">
        <v>42000123</v>
      </c>
    </row>
    <row r="1041" spans="1:19" x14ac:dyDescent="0.25">
      <c r="A1041" s="5">
        <v>203072184</v>
      </c>
      <c r="B1041" s="5" t="s">
        <v>66</v>
      </c>
      <c r="C1041" s="5" t="s">
        <v>127</v>
      </c>
      <c r="D1041" s="5" t="s">
        <v>134</v>
      </c>
      <c r="E1041" s="58">
        <v>43745</v>
      </c>
      <c r="F1041" s="58">
        <v>44649</v>
      </c>
      <c r="G1041" s="4" t="s">
        <v>8858</v>
      </c>
      <c r="H1041" s="63">
        <v>28</v>
      </c>
      <c r="I1041" s="63" t="s">
        <v>62</v>
      </c>
      <c r="J1041" s="64">
        <v>0</v>
      </c>
      <c r="K1041" s="64" t="s">
        <v>55</v>
      </c>
      <c r="L1041" s="5" t="s">
        <v>56</v>
      </c>
      <c r="M1041" s="5" t="s">
        <v>51</v>
      </c>
      <c r="N1041" s="5" t="s">
        <v>591</v>
      </c>
      <c r="O1041" s="5" t="s">
        <v>84</v>
      </c>
      <c r="P1041" s="5">
        <v>0</v>
      </c>
      <c r="Q1041" s="5">
        <v>98</v>
      </c>
      <c r="R1041" s="5" t="s">
        <v>8863</v>
      </c>
      <c r="S1041" s="68">
        <v>42000123</v>
      </c>
    </row>
    <row r="1042" spans="1:19" x14ac:dyDescent="0.25">
      <c r="A1042" s="5">
        <v>203073185</v>
      </c>
      <c r="B1042" s="5" t="s">
        <v>94</v>
      </c>
      <c r="C1042" s="5" t="s">
        <v>127</v>
      </c>
      <c r="D1042" s="5" t="s">
        <v>134</v>
      </c>
      <c r="E1042" s="58">
        <v>43790</v>
      </c>
      <c r="F1042" s="58">
        <v>43948</v>
      </c>
      <c r="G1042" s="4" t="s">
        <v>8856</v>
      </c>
      <c r="H1042" s="63">
        <v>28</v>
      </c>
      <c r="I1042" s="63" t="s">
        <v>62</v>
      </c>
      <c r="J1042" s="64">
        <v>0</v>
      </c>
      <c r="K1042" s="64" t="s">
        <v>55</v>
      </c>
      <c r="L1042" s="5" t="s">
        <v>56</v>
      </c>
      <c r="M1042" s="5" t="s">
        <v>51</v>
      </c>
      <c r="N1042" s="5" t="s">
        <v>591</v>
      </c>
      <c r="O1042" s="5" t="s">
        <v>84</v>
      </c>
      <c r="P1042" s="5">
        <v>0</v>
      </c>
      <c r="Q1042" s="5">
        <v>91</v>
      </c>
      <c r="R1042" s="5" t="s">
        <v>8861</v>
      </c>
      <c r="S1042" s="68">
        <v>42000123</v>
      </c>
    </row>
    <row r="1043" spans="1:19" x14ac:dyDescent="0.25">
      <c r="A1043" s="5">
        <v>203074186</v>
      </c>
      <c r="B1043" s="5" t="s">
        <v>94</v>
      </c>
      <c r="C1043" s="5" t="s">
        <v>127</v>
      </c>
      <c r="D1043" s="5" t="s">
        <v>134</v>
      </c>
      <c r="E1043" s="58">
        <v>36739</v>
      </c>
      <c r="F1043" s="58">
        <v>44196</v>
      </c>
      <c r="G1043" s="4" t="s">
        <v>8856</v>
      </c>
      <c r="H1043" s="63">
        <v>62</v>
      </c>
      <c r="I1043" s="63" t="s">
        <v>54</v>
      </c>
      <c r="J1043" s="64">
        <v>0</v>
      </c>
      <c r="K1043" s="64" t="s">
        <v>44</v>
      </c>
      <c r="L1043" s="5" t="s">
        <v>106</v>
      </c>
      <c r="M1043" s="5" t="s">
        <v>51</v>
      </c>
      <c r="N1043" s="5" t="s">
        <v>591</v>
      </c>
      <c r="O1043" s="5" t="s">
        <v>84</v>
      </c>
      <c r="P1043" s="5">
        <v>1</v>
      </c>
      <c r="Q1043" s="5">
        <v>85</v>
      </c>
      <c r="R1043" s="5" t="s">
        <v>8861</v>
      </c>
      <c r="S1043" s="68">
        <v>42000123</v>
      </c>
    </row>
    <row r="1044" spans="1:19" x14ac:dyDescent="0.25">
      <c r="A1044" s="5">
        <v>203075187</v>
      </c>
      <c r="B1044" s="5" t="s">
        <v>94</v>
      </c>
      <c r="C1044" s="5" t="s">
        <v>127</v>
      </c>
      <c r="D1044" s="5" t="s">
        <v>134</v>
      </c>
      <c r="E1044" s="58">
        <v>42891</v>
      </c>
      <c r="F1044" s="58">
        <v>44227</v>
      </c>
      <c r="G1044" s="4" t="s">
        <v>8857</v>
      </c>
      <c r="H1044" s="63">
        <v>27</v>
      </c>
      <c r="I1044" s="63" t="s">
        <v>62</v>
      </c>
      <c r="J1044" s="64">
        <v>0</v>
      </c>
      <c r="K1044" s="64" t="s">
        <v>55</v>
      </c>
      <c r="L1044" s="5" t="s">
        <v>56</v>
      </c>
      <c r="M1044" s="5" t="s">
        <v>46</v>
      </c>
      <c r="N1044" s="5" t="s">
        <v>591</v>
      </c>
      <c r="O1044" s="5" t="s">
        <v>84</v>
      </c>
      <c r="P1044" s="5">
        <v>0</v>
      </c>
      <c r="Q1044" s="5">
        <v>74</v>
      </c>
      <c r="R1044" s="5" t="s">
        <v>8862</v>
      </c>
      <c r="S1044" s="68">
        <v>42000123</v>
      </c>
    </row>
    <row r="1045" spans="1:19" x14ac:dyDescent="0.25">
      <c r="A1045" s="5">
        <v>203076188</v>
      </c>
      <c r="B1045" s="5" t="s">
        <v>94</v>
      </c>
      <c r="C1045" s="5" t="s">
        <v>127</v>
      </c>
      <c r="D1045" s="5" t="s">
        <v>134</v>
      </c>
      <c r="E1045" s="58">
        <v>43325</v>
      </c>
      <c r="F1045" s="58">
        <v>44255</v>
      </c>
      <c r="G1045" s="4" t="s">
        <v>8857</v>
      </c>
      <c r="H1045" s="63">
        <v>34</v>
      </c>
      <c r="I1045" s="63" t="s">
        <v>43</v>
      </c>
      <c r="J1045" s="64">
        <v>0</v>
      </c>
      <c r="K1045" s="64" t="s">
        <v>55</v>
      </c>
      <c r="L1045" s="5" t="s">
        <v>56</v>
      </c>
      <c r="M1045" s="5" t="s">
        <v>51</v>
      </c>
      <c r="N1045" s="5" t="s">
        <v>591</v>
      </c>
      <c r="O1045" s="5" t="s">
        <v>84</v>
      </c>
      <c r="P1045" s="5">
        <v>0</v>
      </c>
      <c r="Q1045" s="5">
        <v>74</v>
      </c>
      <c r="R1045" s="5" t="s">
        <v>8862</v>
      </c>
      <c r="S1045" s="68">
        <v>42000123</v>
      </c>
    </row>
    <row r="1046" spans="1:19" x14ac:dyDescent="0.25">
      <c r="A1046" s="5">
        <v>203077189</v>
      </c>
      <c r="B1046" s="5" t="s">
        <v>94</v>
      </c>
      <c r="C1046" s="5" t="s">
        <v>127</v>
      </c>
      <c r="D1046" s="5" t="s">
        <v>134</v>
      </c>
      <c r="E1046" s="58">
        <v>43711</v>
      </c>
      <c r="F1046" s="58">
        <v>44287</v>
      </c>
      <c r="G1046" s="4" t="s">
        <v>8857</v>
      </c>
      <c r="H1046" s="63">
        <v>33</v>
      </c>
      <c r="I1046" s="63" t="s">
        <v>43</v>
      </c>
      <c r="J1046" s="64">
        <v>0</v>
      </c>
      <c r="K1046" s="64" t="s">
        <v>44</v>
      </c>
      <c r="L1046" s="5" t="s">
        <v>162</v>
      </c>
      <c r="M1046" s="5" t="s">
        <v>46</v>
      </c>
      <c r="N1046" s="5" t="s">
        <v>591</v>
      </c>
      <c r="O1046" s="5" t="s">
        <v>84</v>
      </c>
      <c r="P1046" s="5">
        <v>0</v>
      </c>
      <c r="Q1046" s="5">
        <v>91</v>
      </c>
      <c r="R1046" s="5" t="s">
        <v>8861</v>
      </c>
      <c r="S1046" s="68">
        <v>42000123</v>
      </c>
    </row>
    <row r="1047" spans="1:19" x14ac:dyDescent="0.25">
      <c r="A1047" s="5">
        <v>203078190</v>
      </c>
      <c r="B1047" s="5" t="s">
        <v>94</v>
      </c>
      <c r="C1047" s="5" t="s">
        <v>127</v>
      </c>
      <c r="D1047" s="5" t="s">
        <v>134</v>
      </c>
      <c r="E1047" s="58">
        <v>43102</v>
      </c>
      <c r="F1047" s="58">
        <v>44294</v>
      </c>
      <c r="G1047" s="4" t="s">
        <v>8857</v>
      </c>
      <c r="H1047" s="63">
        <v>28</v>
      </c>
      <c r="I1047" s="63" t="s">
        <v>62</v>
      </c>
      <c r="J1047" s="64">
        <v>0</v>
      </c>
      <c r="K1047" s="64" t="s">
        <v>55</v>
      </c>
      <c r="L1047" s="5" t="s">
        <v>56</v>
      </c>
      <c r="M1047" s="5" t="s">
        <v>46</v>
      </c>
      <c r="N1047" s="5" t="s">
        <v>591</v>
      </c>
      <c r="O1047" s="5" t="s">
        <v>84</v>
      </c>
      <c r="P1047" s="5">
        <v>1</v>
      </c>
      <c r="Q1047" s="5">
        <v>93</v>
      </c>
      <c r="R1047" s="5" t="s">
        <v>8861</v>
      </c>
      <c r="S1047" s="68">
        <v>42000123</v>
      </c>
    </row>
    <row r="1048" spans="1:19" x14ac:dyDescent="0.25">
      <c r="A1048" s="5">
        <v>203079191</v>
      </c>
      <c r="B1048" s="5" t="s">
        <v>94</v>
      </c>
      <c r="C1048" s="5" t="s">
        <v>127</v>
      </c>
      <c r="D1048" s="5" t="s">
        <v>134</v>
      </c>
      <c r="E1048" s="58">
        <v>43017</v>
      </c>
      <c r="F1048" s="58">
        <v>44294</v>
      </c>
      <c r="G1048" s="4" t="s">
        <v>8857</v>
      </c>
      <c r="H1048" s="63">
        <v>29</v>
      </c>
      <c r="I1048" s="63" t="s">
        <v>62</v>
      </c>
      <c r="J1048" s="64">
        <v>0</v>
      </c>
      <c r="K1048" s="64" t="s">
        <v>44</v>
      </c>
      <c r="L1048" s="5" t="s">
        <v>45</v>
      </c>
      <c r="M1048" s="5" t="s">
        <v>46</v>
      </c>
      <c r="N1048" s="5" t="s">
        <v>591</v>
      </c>
      <c r="O1048" s="5" t="s">
        <v>84</v>
      </c>
      <c r="P1048" s="5">
        <v>0</v>
      </c>
      <c r="Q1048" s="5">
        <v>78</v>
      </c>
      <c r="R1048" s="5" t="s">
        <v>8862</v>
      </c>
      <c r="S1048" s="68">
        <v>42000123</v>
      </c>
    </row>
    <row r="1049" spans="1:19" x14ac:dyDescent="0.25">
      <c r="A1049" s="5">
        <v>203080192</v>
      </c>
      <c r="B1049" s="5" t="s">
        <v>94</v>
      </c>
      <c r="C1049" s="5" t="s">
        <v>127</v>
      </c>
      <c r="D1049" s="5" t="s">
        <v>134</v>
      </c>
      <c r="E1049" s="58">
        <v>41113</v>
      </c>
      <c r="F1049" s="58">
        <v>44411</v>
      </c>
      <c r="G1049" s="4" t="s">
        <v>8857</v>
      </c>
      <c r="H1049" s="63">
        <v>37</v>
      </c>
      <c r="I1049" s="63" t="s">
        <v>69</v>
      </c>
      <c r="J1049" s="64">
        <v>0</v>
      </c>
      <c r="K1049" s="64" t="s">
        <v>44</v>
      </c>
      <c r="L1049" s="5" t="s">
        <v>209</v>
      </c>
      <c r="M1049" s="5" t="s">
        <v>51</v>
      </c>
      <c r="N1049" s="5" t="s">
        <v>591</v>
      </c>
      <c r="O1049" s="5" t="s">
        <v>84</v>
      </c>
      <c r="P1049" s="5">
        <v>0</v>
      </c>
      <c r="Q1049" s="5">
        <v>92</v>
      </c>
      <c r="R1049" s="5" t="s">
        <v>8861</v>
      </c>
      <c r="S1049" s="68">
        <v>42000123</v>
      </c>
    </row>
    <row r="1050" spans="1:19" x14ac:dyDescent="0.25">
      <c r="A1050" s="5">
        <v>203081193</v>
      </c>
      <c r="B1050" s="5" t="s">
        <v>94</v>
      </c>
      <c r="C1050" s="5" t="s">
        <v>127</v>
      </c>
      <c r="D1050" s="5" t="s">
        <v>134</v>
      </c>
      <c r="E1050" s="58">
        <v>44238</v>
      </c>
      <c r="F1050" s="58">
        <v>44418</v>
      </c>
      <c r="G1050" s="4" t="s">
        <v>8857</v>
      </c>
      <c r="H1050" s="63">
        <v>43</v>
      </c>
      <c r="I1050" s="63" t="s">
        <v>69</v>
      </c>
      <c r="J1050" s="64">
        <v>0</v>
      </c>
      <c r="K1050" s="64" t="s">
        <v>44</v>
      </c>
      <c r="L1050" s="5" t="s">
        <v>102</v>
      </c>
      <c r="M1050" s="5" t="s">
        <v>46</v>
      </c>
      <c r="N1050" s="5" t="s">
        <v>591</v>
      </c>
      <c r="O1050" s="5" t="s">
        <v>84</v>
      </c>
      <c r="P1050" s="5">
        <v>1</v>
      </c>
      <c r="Q1050" s="5">
        <v>100</v>
      </c>
      <c r="R1050" s="5" t="s">
        <v>8863</v>
      </c>
      <c r="S1050" s="68">
        <v>42000123</v>
      </c>
    </row>
    <row r="1051" spans="1:19" x14ac:dyDescent="0.25">
      <c r="A1051" s="5">
        <v>203082194</v>
      </c>
      <c r="B1051" s="5" t="s">
        <v>94</v>
      </c>
      <c r="C1051" s="5" t="s">
        <v>127</v>
      </c>
      <c r="D1051" s="5" t="s">
        <v>134</v>
      </c>
      <c r="E1051" s="58">
        <v>43697</v>
      </c>
      <c r="F1051" s="58">
        <v>44421</v>
      </c>
      <c r="G1051" s="4" t="s">
        <v>8857</v>
      </c>
      <c r="H1051" s="63">
        <v>28</v>
      </c>
      <c r="I1051" s="63" t="s">
        <v>62</v>
      </c>
      <c r="J1051" s="64">
        <v>0</v>
      </c>
      <c r="K1051" s="64" t="s">
        <v>55</v>
      </c>
      <c r="L1051" s="5" t="s">
        <v>56</v>
      </c>
      <c r="M1051" s="5" t="s">
        <v>46</v>
      </c>
      <c r="N1051" s="5" t="s">
        <v>591</v>
      </c>
      <c r="O1051" s="5" t="s">
        <v>84</v>
      </c>
      <c r="P1051" s="5">
        <v>1</v>
      </c>
      <c r="Q1051" s="5">
        <v>79</v>
      </c>
      <c r="R1051" s="5" t="s">
        <v>8862</v>
      </c>
      <c r="S1051" s="68">
        <v>42000123</v>
      </c>
    </row>
    <row r="1052" spans="1:19" x14ac:dyDescent="0.25">
      <c r="A1052" s="5">
        <v>203083195</v>
      </c>
      <c r="B1052" s="5" t="s">
        <v>94</v>
      </c>
      <c r="C1052" s="5" t="s">
        <v>127</v>
      </c>
      <c r="D1052" s="5" t="s">
        <v>134</v>
      </c>
      <c r="E1052" s="58">
        <v>41183</v>
      </c>
      <c r="F1052" s="58">
        <v>44469</v>
      </c>
      <c r="G1052" s="4" t="s">
        <v>8857</v>
      </c>
      <c r="H1052" s="63">
        <v>29</v>
      </c>
      <c r="I1052" s="63" t="s">
        <v>62</v>
      </c>
      <c r="J1052" s="64">
        <v>0</v>
      </c>
      <c r="K1052" s="64" t="s">
        <v>44</v>
      </c>
      <c r="L1052" s="5" t="s">
        <v>102</v>
      </c>
      <c r="M1052" s="5" t="s">
        <v>46</v>
      </c>
      <c r="N1052" s="5" t="s">
        <v>591</v>
      </c>
      <c r="O1052" s="5" t="s">
        <v>84</v>
      </c>
      <c r="P1052" s="5">
        <v>0</v>
      </c>
      <c r="Q1052" s="5">
        <v>79</v>
      </c>
      <c r="R1052" s="5" t="s">
        <v>8862</v>
      </c>
      <c r="S1052" s="68">
        <v>42000123</v>
      </c>
    </row>
    <row r="1053" spans="1:19" x14ac:dyDescent="0.25">
      <c r="A1053" s="5">
        <v>203084196</v>
      </c>
      <c r="B1053" s="5" t="s">
        <v>94</v>
      </c>
      <c r="C1053" s="5" t="s">
        <v>127</v>
      </c>
      <c r="D1053" s="5" t="s">
        <v>134</v>
      </c>
      <c r="E1053" s="58">
        <v>38681</v>
      </c>
      <c r="F1053" s="58">
        <v>44592</v>
      </c>
      <c r="G1053" s="4" t="s">
        <v>8858</v>
      </c>
      <c r="H1053" s="63">
        <v>57</v>
      </c>
      <c r="I1053" s="63" t="s">
        <v>54</v>
      </c>
      <c r="J1053" s="64">
        <v>0</v>
      </c>
      <c r="K1053" s="64" t="s">
        <v>44</v>
      </c>
      <c r="L1053" s="5" t="s">
        <v>162</v>
      </c>
      <c r="M1053" s="5" t="s">
        <v>46</v>
      </c>
      <c r="N1053" s="5" t="s">
        <v>591</v>
      </c>
      <c r="O1053" s="5" t="s">
        <v>84</v>
      </c>
      <c r="P1053" s="5">
        <v>1</v>
      </c>
      <c r="Q1053" s="5">
        <v>90</v>
      </c>
      <c r="R1053" s="5" t="s">
        <v>8861</v>
      </c>
      <c r="S1053" s="68">
        <v>42000123</v>
      </c>
    </row>
    <row r="1054" spans="1:19" x14ac:dyDescent="0.25">
      <c r="A1054" s="5">
        <v>203085197</v>
      </c>
      <c r="B1054" s="5" t="s">
        <v>94</v>
      </c>
      <c r="C1054" s="5" t="s">
        <v>127</v>
      </c>
      <c r="D1054" s="5" t="s">
        <v>134</v>
      </c>
      <c r="E1054" s="58">
        <v>44270</v>
      </c>
      <c r="F1054" s="58">
        <v>44603</v>
      </c>
      <c r="G1054" s="4" t="s">
        <v>8858</v>
      </c>
      <c r="H1054" s="63">
        <v>20</v>
      </c>
      <c r="I1054" s="63" t="s">
        <v>71</v>
      </c>
      <c r="J1054" s="64">
        <v>0</v>
      </c>
      <c r="K1054" s="64" t="s">
        <v>55</v>
      </c>
      <c r="L1054" s="5" t="s">
        <v>56</v>
      </c>
      <c r="M1054" s="5" t="s">
        <v>46</v>
      </c>
      <c r="N1054" s="5" t="s">
        <v>591</v>
      </c>
      <c r="O1054" s="5" t="s">
        <v>84</v>
      </c>
      <c r="P1054" s="5">
        <v>1</v>
      </c>
      <c r="Q1054" s="5">
        <v>78</v>
      </c>
      <c r="R1054" s="5" t="s">
        <v>8862</v>
      </c>
      <c r="S1054" s="68">
        <v>42000123</v>
      </c>
    </row>
    <row r="1055" spans="1:19" x14ac:dyDescent="0.25">
      <c r="A1055" s="5">
        <v>203086198</v>
      </c>
      <c r="B1055" s="5" t="s">
        <v>41</v>
      </c>
      <c r="C1055" s="5" t="s">
        <v>14</v>
      </c>
      <c r="D1055" s="5" t="s">
        <v>14</v>
      </c>
      <c r="E1055" s="58">
        <v>43291</v>
      </c>
      <c r="F1055" s="58">
        <v>43839</v>
      </c>
      <c r="G1055" s="4" t="s">
        <v>8856</v>
      </c>
      <c r="H1055" s="63">
        <v>35</v>
      </c>
      <c r="I1055" s="63" t="s">
        <v>43</v>
      </c>
      <c r="J1055" s="64">
        <v>0</v>
      </c>
      <c r="K1055" s="64" t="s">
        <v>44</v>
      </c>
      <c r="L1055" s="5" t="s">
        <v>45</v>
      </c>
      <c r="M1055" s="5" t="s">
        <v>46</v>
      </c>
      <c r="N1055" s="5" t="s">
        <v>591</v>
      </c>
      <c r="O1055" s="5" t="s">
        <v>84</v>
      </c>
      <c r="P1055" s="5">
        <v>1</v>
      </c>
      <c r="Q1055" s="5">
        <v>73</v>
      </c>
      <c r="R1055" s="5" t="s">
        <v>8862</v>
      </c>
      <c r="S1055" s="68">
        <v>42000123</v>
      </c>
    </row>
    <row r="1056" spans="1:19" x14ac:dyDescent="0.25">
      <c r="A1056" s="5">
        <v>203087199</v>
      </c>
      <c r="B1056" s="5" t="s">
        <v>41</v>
      </c>
      <c r="C1056" s="5" t="s">
        <v>14</v>
      </c>
      <c r="D1056" s="5" t="s">
        <v>14</v>
      </c>
      <c r="E1056" s="58">
        <v>43528</v>
      </c>
      <c r="F1056" s="58">
        <v>43859</v>
      </c>
      <c r="G1056" s="4" t="s">
        <v>8856</v>
      </c>
      <c r="H1056" s="63">
        <v>25</v>
      </c>
      <c r="I1056" s="63" t="s">
        <v>62</v>
      </c>
      <c r="J1056" s="64">
        <v>0</v>
      </c>
      <c r="K1056" s="64" t="s">
        <v>55</v>
      </c>
      <c r="L1056" s="5" t="s">
        <v>56</v>
      </c>
      <c r="M1056" s="5" t="s">
        <v>46</v>
      </c>
      <c r="N1056" s="5" t="s">
        <v>591</v>
      </c>
      <c r="O1056" s="5" t="s">
        <v>84</v>
      </c>
      <c r="P1056" s="5">
        <v>1</v>
      </c>
      <c r="Q1056" s="5">
        <v>82</v>
      </c>
      <c r="R1056" s="5" t="s">
        <v>8862</v>
      </c>
      <c r="S1056" s="68">
        <v>42000123</v>
      </c>
    </row>
    <row r="1057" spans="1:19" x14ac:dyDescent="0.25">
      <c r="A1057" s="5">
        <v>203088200</v>
      </c>
      <c r="B1057" s="5" t="s">
        <v>41</v>
      </c>
      <c r="C1057" s="5" t="s">
        <v>14</v>
      </c>
      <c r="D1057" s="5" t="s">
        <v>14</v>
      </c>
      <c r="E1057" s="58">
        <v>43754</v>
      </c>
      <c r="F1057" s="58">
        <v>43861</v>
      </c>
      <c r="G1057" s="4" t="s">
        <v>8856</v>
      </c>
      <c r="H1057" s="63">
        <v>40</v>
      </c>
      <c r="I1057" s="63" t="s">
        <v>69</v>
      </c>
      <c r="J1057" s="64">
        <v>0</v>
      </c>
      <c r="K1057" s="64" t="s">
        <v>55</v>
      </c>
      <c r="L1057" s="5" t="s">
        <v>56</v>
      </c>
      <c r="M1057" s="5" t="s">
        <v>46</v>
      </c>
      <c r="N1057" s="5" t="s">
        <v>591</v>
      </c>
      <c r="O1057" s="5" t="s">
        <v>84</v>
      </c>
      <c r="P1057" s="5">
        <v>0</v>
      </c>
      <c r="Q1057" s="5">
        <v>79</v>
      </c>
      <c r="R1057" s="5" t="s">
        <v>8862</v>
      </c>
      <c r="S1057" s="68">
        <v>42000123</v>
      </c>
    </row>
    <row r="1058" spans="1:19" x14ac:dyDescent="0.25">
      <c r="A1058" s="5">
        <v>203089201</v>
      </c>
      <c r="B1058" s="5" t="s">
        <v>41</v>
      </c>
      <c r="C1058" s="5" t="s">
        <v>14</v>
      </c>
      <c r="D1058" s="5" t="s">
        <v>14</v>
      </c>
      <c r="E1058" s="58">
        <v>43678</v>
      </c>
      <c r="F1058" s="58">
        <v>43861</v>
      </c>
      <c r="G1058" s="4" t="s">
        <v>8856</v>
      </c>
      <c r="H1058" s="63">
        <v>39</v>
      </c>
      <c r="I1058" s="63" t="s">
        <v>69</v>
      </c>
      <c r="J1058" s="64">
        <v>0</v>
      </c>
      <c r="K1058" s="64" t="s">
        <v>55</v>
      </c>
      <c r="L1058" s="5" t="s">
        <v>56</v>
      </c>
      <c r="M1058" s="5" t="s">
        <v>51</v>
      </c>
      <c r="N1058" s="5" t="s">
        <v>591</v>
      </c>
      <c r="O1058" s="5" t="s">
        <v>84</v>
      </c>
      <c r="P1058" s="5">
        <v>1</v>
      </c>
      <c r="Q1058" s="5">
        <v>100</v>
      </c>
      <c r="R1058" s="5" t="s">
        <v>8863</v>
      </c>
      <c r="S1058" s="68">
        <v>42000123</v>
      </c>
    </row>
    <row r="1059" spans="1:19" x14ac:dyDescent="0.25">
      <c r="A1059" s="5">
        <v>203090202</v>
      </c>
      <c r="B1059" s="5" t="s">
        <v>41</v>
      </c>
      <c r="C1059" s="5" t="s">
        <v>14</v>
      </c>
      <c r="D1059" s="5" t="s">
        <v>14</v>
      </c>
      <c r="E1059" s="58">
        <v>43411</v>
      </c>
      <c r="F1059" s="58">
        <v>43865</v>
      </c>
      <c r="G1059" s="4" t="s">
        <v>8856</v>
      </c>
      <c r="H1059" s="63">
        <v>28</v>
      </c>
      <c r="I1059" s="63" t="s">
        <v>62</v>
      </c>
      <c r="J1059" s="64">
        <v>0</v>
      </c>
      <c r="K1059" s="64" t="s">
        <v>55</v>
      </c>
      <c r="L1059" s="5" t="s">
        <v>56</v>
      </c>
      <c r="M1059" s="5" t="s">
        <v>51</v>
      </c>
      <c r="N1059" s="5" t="s">
        <v>591</v>
      </c>
      <c r="O1059" s="5" t="s">
        <v>84</v>
      </c>
      <c r="P1059" s="5">
        <v>0</v>
      </c>
      <c r="Q1059" s="5">
        <v>76</v>
      </c>
      <c r="R1059" s="5" t="s">
        <v>8862</v>
      </c>
      <c r="S1059" s="68">
        <v>42000123</v>
      </c>
    </row>
    <row r="1060" spans="1:19" x14ac:dyDescent="0.25">
      <c r="A1060" s="5">
        <v>203091203</v>
      </c>
      <c r="B1060" s="5" t="s">
        <v>41</v>
      </c>
      <c r="C1060" s="5" t="s">
        <v>14</v>
      </c>
      <c r="D1060" s="5" t="s">
        <v>14</v>
      </c>
      <c r="E1060" s="58">
        <v>40802</v>
      </c>
      <c r="F1060" s="58">
        <v>43868</v>
      </c>
      <c r="G1060" s="4" t="s">
        <v>8856</v>
      </c>
      <c r="H1060" s="63">
        <v>36</v>
      </c>
      <c r="I1060" s="63" t="s">
        <v>69</v>
      </c>
      <c r="J1060" s="64">
        <v>0</v>
      </c>
      <c r="K1060" s="64" t="s">
        <v>55</v>
      </c>
      <c r="L1060" s="5" t="s">
        <v>56</v>
      </c>
      <c r="M1060" s="5" t="s">
        <v>51</v>
      </c>
      <c r="N1060" s="5" t="s">
        <v>591</v>
      </c>
      <c r="O1060" s="5" t="s">
        <v>84</v>
      </c>
      <c r="P1060" s="5">
        <v>0</v>
      </c>
      <c r="Q1060" s="5">
        <v>95</v>
      </c>
      <c r="R1060" s="5" t="s">
        <v>8863</v>
      </c>
      <c r="S1060" s="68">
        <v>42000123</v>
      </c>
    </row>
    <row r="1061" spans="1:19" x14ac:dyDescent="0.25">
      <c r="A1061" s="5">
        <v>203092204</v>
      </c>
      <c r="B1061" s="5" t="s">
        <v>41</v>
      </c>
      <c r="C1061" s="5" t="s">
        <v>127</v>
      </c>
      <c r="D1061" s="5" t="s">
        <v>134</v>
      </c>
      <c r="E1061" s="58">
        <v>43900</v>
      </c>
      <c r="F1061" s="58">
        <v>43923</v>
      </c>
      <c r="G1061" s="4" t="s">
        <v>8856</v>
      </c>
      <c r="H1061" s="63">
        <v>31</v>
      </c>
      <c r="I1061" s="63" t="s">
        <v>43</v>
      </c>
      <c r="J1061" s="64">
        <v>0</v>
      </c>
      <c r="K1061" s="64" t="s">
        <v>55</v>
      </c>
      <c r="L1061" s="5" t="s">
        <v>56</v>
      </c>
      <c r="M1061" s="5" t="s">
        <v>51</v>
      </c>
      <c r="N1061" s="5" t="s">
        <v>591</v>
      </c>
      <c r="O1061" s="5" t="s">
        <v>84</v>
      </c>
      <c r="P1061" s="5">
        <v>1</v>
      </c>
      <c r="Q1061" s="5">
        <v>96</v>
      </c>
      <c r="R1061" s="5" t="s">
        <v>8863</v>
      </c>
      <c r="S1061" s="68">
        <v>42000123</v>
      </c>
    </row>
    <row r="1062" spans="1:19" x14ac:dyDescent="0.25">
      <c r="A1062" s="5">
        <v>203093205</v>
      </c>
      <c r="B1062" s="5" t="s">
        <v>41</v>
      </c>
      <c r="C1062" s="5" t="s">
        <v>127</v>
      </c>
      <c r="D1062" s="5" t="s">
        <v>134</v>
      </c>
      <c r="E1062" s="58">
        <v>43893</v>
      </c>
      <c r="F1062" s="58">
        <v>43950</v>
      </c>
      <c r="G1062" s="4" t="s">
        <v>8856</v>
      </c>
      <c r="H1062" s="63">
        <v>29</v>
      </c>
      <c r="I1062" s="63" t="s">
        <v>62</v>
      </c>
      <c r="J1062" s="64">
        <v>0</v>
      </c>
      <c r="K1062" s="64" t="s">
        <v>55</v>
      </c>
      <c r="L1062" s="5" t="s">
        <v>56</v>
      </c>
      <c r="M1062" s="5" t="s">
        <v>51</v>
      </c>
      <c r="N1062" s="5" t="s">
        <v>591</v>
      </c>
      <c r="O1062" s="5" t="s">
        <v>84</v>
      </c>
      <c r="P1062" s="5">
        <v>0</v>
      </c>
      <c r="Q1062" s="5">
        <v>100</v>
      </c>
      <c r="R1062" s="5" t="s">
        <v>8863</v>
      </c>
      <c r="S1062" s="68">
        <v>42000123</v>
      </c>
    </row>
    <row r="1063" spans="1:19" x14ac:dyDescent="0.25">
      <c r="A1063" s="5">
        <v>203094206</v>
      </c>
      <c r="B1063" s="5" t="s">
        <v>41</v>
      </c>
      <c r="C1063" s="5" t="s">
        <v>127</v>
      </c>
      <c r="D1063" s="5" t="s">
        <v>134</v>
      </c>
      <c r="E1063" s="58">
        <v>40603</v>
      </c>
      <c r="F1063" s="58">
        <v>43951</v>
      </c>
      <c r="G1063" s="4" t="s">
        <v>8856</v>
      </c>
      <c r="H1063" s="63">
        <v>57</v>
      </c>
      <c r="I1063" s="63" t="s">
        <v>54</v>
      </c>
      <c r="J1063" s="64">
        <v>0</v>
      </c>
      <c r="K1063" s="64" t="s">
        <v>44</v>
      </c>
      <c r="L1063" s="5" t="s">
        <v>162</v>
      </c>
      <c r="M1063" s="5" t="s">
        <v>46</v>
      </c>
      <c r="N1063" s="5" t="s">
        <v>591</v>
      </c>
      <c r="O1063" s="5" t="s">
        <v>84</v>
      </c>
      <c r="P1063" s="5">
        <v>0</v>
      </c>
      <c r="Q1063" s="5">
        <v>75</v>
      </c>
      <c r="R1063" s="5" t="s">
        <v>8862</v>
      </c>
      <c r="S1063" s="68">
        <v>42000123</v>
      </c>
    </row>
    <row r="1064" spans="1:19" x14ac:dyDescent="0.25">
      <c r="A1064" s="5">
        <v>203095207</v>
      </c>
      <c r="B1064" s="5" t="s">
        <v>41</v>
      </c>
      <c r="C1064" s="5" t="s">
        <v>127</v>
      </c>
      <c r="D1064" s="5" t="s">
        <v>134</v>
      </c>
      <c r="E1064" s="58">
        <v>43655</v>
      </c>
      <c r="F1064" s="58">
        <v>44035</v>
      </c>
      <c r="G1064" s="4" t="s">
        <v>8856</v>
      </c>
      <c r="H1064" s="63">
        <v>23</v>
      </c>
      <c r="I1064" s="63" t="s">
        <v>71</v>
      </c>
      <c r="J1064" s="64">
        <v>0</v>
      </c>
      <c r="K1064" s="64" t="s">
        <v>55</v>
      </c>
      <c r="L1064" s="5" t="s">
        <v>56</v>
      </c>
      <c r="M1064" s="5" t="s">
        <v>51</v>
      </c>
      <c r="N1064" s="5" t="s">
        <v>591</v>
      </c>
      <c r="O1064" s="5" t="s">
        <v>84</v>
      </c>
      <c r="P1064" s="5">
        <v>1</v>
      </c>
      <c r="Q1064" s="5">
        <v>93</v>
      </c>
      <c r="R1064" s="5" t="s">
        <v>8861</v>
      </c>
      <c r="S1064" s="68">
        <v>42000123</v>
      </c>
    </row>
    <row r="1065" spans="1:19" x14ac:dyDescent="0.25">
      <c r="A1065" s="5">
        <v>203096208</v>
      </c>
      <c r="B1065" s="5" t="s">
        <v>41</v>
      </c>
      <c r="C1065" s="5" t="s">
        <v>127</v>
      </c>
      <c r="D1065" s="5" t="s">
        <v>134</v>
      </c>
      <c r="E1065" s="58">
        <v>43794</v>
      </c>
      <c r="F1065" s="58">
        <v>44159</v>
      </c>
      <c r="G1065" s="4" t="s">
        <v>8856</v>
      </c>
      <c r="H1065" s="63">
        <v>37</v>
      </c>
      <c r="I1065" s="63" t="s">
        <v>69</v>
      </c>
      <c r="J1065" s="64">
        <v>0</v>
      </c>
      <c r="K1065" s="64" t="s">
        <v>44</v>
      </c>
      <c r="L1065" s="5" t="s">
        <v>102</v>
      </c>
      <c r="M1065" s="5" t="s">
        <v>51</v>
      </c>
      <c r="N1065" s="5" t="s">
        <v>591</v>
      </c>
      <c r="O1065" s="5" t="s">
        <v>84</v>
      </c>
      <c r="P1065" s="5">
        <v>1</v>
      </c>
      <c r="Q1065" s="5">
        <v>88</v>
      </c>
      <c r="R1065" s="5" t="s">
        <v>8861</v>
      </c>
      <c r="S1065" s="68">
        <v>42000123</v>
      </c>
    </row>
    <row r="1066" spans="1:19" x14ac:dyDescent="0.25">
      <c r="A1066" s="5">
        <v>203097209</v>
      </c>
      <c r="B1066" s="5" t="s">
        <v>41</v>
      </c>
      <c r="C1066" s="5" t="s">
        <v>127</v>
      </c>
      <c r="D1066" s="5" t="s">
        <v>134</v>
      </c>
      <c r="E1066" s="58">
        <v>42129</v>
      </c>
      <c r="F1066" s="58">
        <v>44176</v>
      </c>
      <c r="G1066" s="4" t="s">
        <v>8856</v>
      </c>
      <c r="H1066" s="63">
        <v>41</v>
      </c>
      <c r="I1066" s="63" t="s">
        <v>69</v>
      </c>
      <c r="J1066" s="64">
        <v>0</v>
      </c>
      <c r="K1066" s="64" t="s">
        <v>55</v>
      </c>
      <c r="L1066" s="5" t="s">
        <v>56</v>
      </c>
      <c r="M1066" s="5" t="s">
        <v>46</v>
      </c>
      <c r="N1066" s="5" t="s">
        <v>591</v>
      </c>
      <c r="O1066" s="5" t="s">
        <v>84</v>
      </c>
      <c r="P1066" s="5">
        <v>1</v>
      </c>
      <c r="Q1066" s="5">
        <v>93</v>
      </c>
      <c r="R1066" s="5" t="s">
        <v>8861</v>
      </c>
      <c r="S1066" s="68">
        <v>42000123</v>
      </c>
    </row>
    <row r="1067" spans="1:19" x14ac:dyDescent="0.25">
      <c r="A1067" s="5">
        <v>203098210</v>
      </c>
      <c r="B1067" s="5" t="s">
        <v>41</v>
      </c>
      <c r="C1067" s="5" t="s">
        <v>127</v>
      </c>
      <c r="D1067" s="5" t="s">
        <v>134</v>
      </c>
      <c r="E1067" s="58">
        <v>43732</v>
      </c>
      <c r="F1067" s="58">
        <v>44180</v>
      </c>
      <c r="G1067" s="4" t="s">
        <v>8856</v>
      </c>
      <c r="H1067" s="63">
        <v>33</v>
      </c>
      <c r="I1067" s="63" t="s">
        <v>43</v>
      </c>
      <c r="J1067" s="64">
        <v>0</v>
      </c>
      <c r="K1067" s="64" t="s">
        <v>55</v>
      </c>
      <c r="L1067" s="5" t="s">
        <v>56</v>
      </c>
      <c r="M1067" s="5" t="s">
        <v>46</v>
      </c>
      <c r="N1067" s="5" t="s">
        <v>591</v>
      </c>
      <c r="O1067" s="5" t="s">
        <v>84</v>
      </c>
      <c r="P1067" s="5">
        <v>0</v>
      </c>
      <c r="Q1067" s="5">
        <v>95</v>
      </c>
      <c r="R1067" s="5" t="s">
        <v>8863</v>
      </c>
      <c r="S1067" s="68">
        <v>42000123</v>
      </c>
    </row>
    <row r="1068" spans="1:19" x14ac:dyDescent="0.25">
      <c r="A1068" s="5">
        <v>203099211</v>
      </c>
      <c r="B1068" s="5" t="s">
        <v>41</v>
      </c>
      <c r="C1068" s="5" t="s">
        <v>127</v>
      </c>
      <c r="D1068" s="5" t="s">
        <v>134</v>
      </c>
      <c r="E1068" s="58">
        <v>43878</v>
      </c>
      <c r="F1068" s="58">
        <v>44183</v>
      </c>
      <c r="G1068" s="4" t="s">
        <v>8856</v>
      </c>
      <c r="H1068" s="63">
        <v>31</v>
      </c>
      <c r="I1068" s="63" t="s">
        <v>43</v>
      </c>
      <c r="J1068" s="64">
        <v>0</v>
      </c>
      <c r="K1068" s="64" t="s">
        <v>55</v>
      </c>
      <c r="L1068" s="5" t="s">
        <v>56</v>
      </c>
      <c r="M1068" s="5" t="s">
        <v>46</v>
      </c>
      <c r="N1068" s="5" t="s">
        <v>591</v>
      </c>
      <c r="O1068" s="5" t="s">
        <v>84</v>
      </c>
      <c r="P1068" s="5">
        <v>0</v>
      </c>
      <c r="Q1068" s="5">
        <v>100</v>
      </c>
      <c r="R1068" s="5" t="s">
        <v>8863</v>
      </c>
      <c r="S1068" s="68">
        <v>42000123</v>
      </c>
    </row>
    <row r="1069" spans="1:19" x14ac:dyDescent="0.25">
      <c r="A1069" s="5">
        <v>203100212</v>
      </c>
      <c r="B1069" s="5" t="s">
        <v>41</v>
      </c>
      <c r="C1069" s="5" t="s">
        <v>127</v>
      </c>
      <c r="D1069" s="5" t="s">
        <v>134</v>
      </c>
      <c r="E1069" s="58">
        <v>43500</v>
      </c>
      <c r="F1069" s="58">
        <v>44193</v>
      </c>
      <c r="G1069" s="4" t="s">
        <v>8856</v>
      </c>
      <c r="H1069" s="63">
        <v>25</v>
      </c>
      <c r="I1069" s="63" t="s">
        <v>62</v>
      </c>
      <c r="J1069" s="64">
        <v>0</v>
      </c>
      <c r="K1069" s="64" t="s">
        <v>55</v>
      </c>
      <c r="L1069" s="5" t="s">
        <v>56</v>
      </c>
      <c r="M1069" s="5" t="s">
        <v>51</v>
      </c>
      <c r="N1069" s="5" t="s">
        <v>591</v>
      </c>
      <c r="O1069" s="5" t="s">
        <v>84</v>
      </c>
      <c r="P1069" s="5">
        <v>0</v>
      </c>
      <c r="Q1069" s="5">
        <v>87</v>
      </c>
      <c r="R1069" s="5" t="s">
        <v>8861</v>
      </c>
      <c r="S1069" s="68">
        <v>42000123</v>
      </c>
    </row>
    <row r="1070" spans="1:19" x14ac:dyDescent="0.25">
      <c r="A1070" s="5">
        <v>203101213</v>
      </c>
      <c r="B1070" s="5" t="s">
        <v>41</v>
      </c>
      <c r="C1070" s="5" t="s">
        <v>127</v>
      </c>
      <c r="D1070" s="5" t="s">
        <v>134</v>
      </c>
      <c r="E1070" s="58">
        <v>44168</v>
      </c>
      <c r="F1070" s="58">
        <v>44203</v>
      </c>
      <c r="G1070" s="4" t="s">
        <v>8857</v>
      </c>
      <c r="H1070" s="63">
        <v>27</v>
      </c>
      <c r="I1070" s="63" t="s">
        <v>62</v>
      </c>
      <c r="J1070" s="64">
        <v>0</v>
      </c>
      <c r="K1070" s="64" t="s">
        <v>55</v>
      </c>
      <c r="L1070" s="5" t="s">
        <v>56</v>
      </c>
      <c r="M1070" s="5" t="s">
        <v>46</v>
      </c>
      <c r="N1070" s="5" t="s">
        <v>591</v>
      </c>
      <c r="O1070" s="5" t="s">
        <v>84</v>
      </c>
      <c r="P1070" s="5">
        <v>0</v>
      </c>
      <c r="Q1070" s="5">
        <v>93</v>
      </c>
      <c r="R1070" s="5" t="s">
        <v>8861</v>
      </c>
      <c r="S1070" s="68">
        <v>42000123</v>
      </c>
    </row>
    <row r="1071" spans="1:19" x14ac:dyDescent="0.25">
      <c r="A1071" s="5">
        <v>203102214</v>
      </c>
      <c r="B1071" s="5" t="s">
        <v>41</v>
      </c>
      <c r="C1071" s="5" t="s">
        <v>127</v>
      </c>
      <c r="D1071" s="5" t="s">
        <v>134</v>
      </c>
      <c r="E1071" s="58">
        <v>44026</v>
      </c>
      <c r="F1071" s="58">
        <v>44255</v>
      </c>
      <c r="G1071" s="4" t="s">
        <v>8857</v>
      </c>
      <c r="H1071" s="63">
        <v>28</v>
      </c>
      <c r="I1071" s="63" t="s">
        <v>62</v>
      </c>
      <c r="J1071" s="64">
        <v>0</v>
      </c>
      <c r="K1071" s="64" t="s">
        <v>55</v>
      </c>
      <c r="L1071" s="5" t="s">
        <v>56</v>
      </c>
      <c r="M1071" s="5" t="s">
        <v>46</v>
      </c>
      <c r="N1071" s="5" t="s">
        <v>591</v>
      </c>
      <c r="O1071" s="5" t="s">
        <v>84</v>
      </c>
      <c r="P1071" s="5">
        <v>0</v>
      </c>
      <c r="Q1071" s="5">
        <v>93</v>
      </c>
      <c r="R1071" s="5" t="s">
        <v>8861</v>
      </c>
      <c r="S1071" s="68">
        <v>42000123</v>
      </c>
    </row>
    <row r="1072" spans="1:19" x14ac:dyDescent="0.25">
      <c r="A1072" s="5">
        <v>203103215</v>
      </c>
      <c r="B1072" s="5" t="s">
        <v>41</v>
      </c>
      <c r="C1072" s="5" t="s">
        <v>127</v>
      </c>
      <c r="D1072" s="5" t="s">
        <v>134</v>
      </c>
      <c r="E1072" s="58">
        <v>43794</v>
      </c>
      <c r="F1072" s="58">
        <v>44259</v>
      </c>
      <c r="G1072" s="4" t="s">
        <v>8857</v>
      </c>
      <c r="H1072" s="63">
        <v>25</v>
      </c>
      <c r="I1072" s="63" t="s">
        <v>62</v>
      </c>
      <c r="J1072" s="64">
        <v>0</v>
      </c>
      <c r="K1072" s="64" t="s">
        <v>55</v>
      </c>
      <c r="L1072" s="5" t="s">
        <v>56</v>
      </c>
      <c r="M1072" s="5" t="s">
        <v>51</v>
      </c>
      <c r="N1072" s="5" t="s">
        <v>591</v>
      </c>
      <c r="O1072" s="5" t="s">
        <v>84</v>
      </c>
      <c r="P1072" s="5">
        <v>0</v>
      </c>
      <c r="Q1072" s="5">
        <v>93</v>
      </c>
      <c r="R1072" s="5" t="s">
        <v>8861</v>
      </c>
      <c r="S1072" s="68">
        <v>42000123</v>
      </c>
    </row>
    <row r="1073" spans="1:19" x14ac:dyDescent="0.25">
      <c r="A1073" s="5">
        <v>203104216</v>
      </c>
      <c r="B1073" s="5" t="s">
        <v>41</v>
      </c>
      <c r="C1073" s="5" t="s">
        <v>127</v>
      </c>
      <c r="D1073" s="5" t="s">
        <v>134</v>
      </c>
      <c r="E1073" s="58">
        <v>43927</v>
      </c>
      <c r="F1073" s="58">
        <v>44309</v>
      </c>
      <c r="G1073" s="4" t="s">
        <v>8857</v>
      </c>
      <c r="H1073" s="63">
        <v>29</v>
      </c>
      <c r="I1073" s="63" t="s">
        <v>62</v>
      </c>
      <c r="J1073" s="64">
        <v>0</v>
      </c>
      <c r="K1073" s="64" t="s">
        <v>55</v>
      </c>
      <c r="L1073" s="5" t="s">
        <v>56</v>
      </c>
      <c r="M1073" s="5" t="s">
        <v>51</v>
      </c>
      <c r="N1073" s="5" t="s">
        <v>591</v>
      </c>
      <c r="O1073" s="5" t="s">
        <v>84</v>
      </c>
      <c r="P1073" s="5">
        <v>0</v>
      </c>
      <c r="Q1073" s="5">
        <v>86</v>
      </c>
      <c r="R1073" s="5" t="s">
        <v>8861</v>
      </c>
      <c r="S1073" s="68">
        <v>42000123</v>
      </c>
    </row>
    <row r="1074" spans="1:19" x14ac:dyDescent="0.25">
      <c r="A1074" s="5">
        <v>203105217</v>
      </c>
      <c r="B1074" s="5" t="s">
        <v>41</v>
      </c>
      <c r="C1074" s="5" t="s">
        <v>127</v>
      </c>
      <c r="D1074" s="5" t="s">
        <v>134</v>
      </c>
      <c r="E1074" s="58">
        <v>44263</v>
      </c>
      <c r="F1074" s="58">
        <v>44407</v>
      </c>
      <c r="G1074" s="4" t="s">
        <v>8857</v>
      </c>
      <c r="H1074" s="63">
        <v>40</v>
      </c>
      <c r="I1074" s="63" t="s">
        <v>69</v>
      </c>
      <c r="J1074" s="64">
        <v>0</v>
      </c>
      <c r="K1074" s="64" t="s">
        <v>55</v>
      </c>
      <c r="L1074" s="5" t="s">
        <v>56</v>
      </c>
      <c r="M1074" s="5" t="s">
        <v>46</v>
      </c>
      <c r="N1074" s="5" t="s">
        <v>591</v>
      </c>
      <c r="O1074" s="5" t="s">
        <v>84</v>
      </c>
      <c r="P1074" s="5">
        <v>1</v>
      </c>
      <c r="Q1074" s="5">
        <v>91</v>
      </c>
      <c r="R1074" s="5" t="s">
        <v>8861</v>
      </c>
      <c r="S1074" s="68">
        <v>42000123</v>
      </c>
    </row>
    <row r="1075" spans="1:19" x14ac:dyDescent="0.25">
      <c r="A1075" s="5">
        <v>203106218</v>
      </c>
      <c r="B1075" s="5" t="s">
        <v>41</v>
      </c>
      <c r="C1075" s="5" t="s">
        <v>127</v>
      </c>
      <c r="D1075" s="5" t="s">
        <v>134</v>
      </c>
      <c r="E1075" s="58">
        <v>43417</v>
      </c>
      <c r="F1075" s="58">
        <v>44469</v>
      </c>
      <c r="G1075" s="4" t="s">
        <v>8857</v>
      </c>
      <c r="H1075" s="63">
        <v>24</v>
      </c>
      <c r="I1075" s="63" t="s">
        <v>71</v>
      </c>
      <c r="J1075" s="64">
        <v>0</v>
      </c>
      <c r="K1075" s="64" t="s">
        <v>55</v>
      </c>
      <c r="L1075" s="5" t="s">
        <v>56</v>
      </c>
      <c r="M1075" s="5" t="s">
        <v>46</v>
      </c>
      <c r="N1075" s="5" t="s">
        <v>591</v>
      </c>
      <c r="O1075" s="5" t="s">
        <v>84</v>
      </c>
      <c r="P1075" s="5">
        <v>0</v>
      </c>
      <c r="Q1075" s="5">
        <v>81</v>
      </c>
      <c r="R1075" s="5" t="s">
        <v>8862</v>
      </c>
      <c r="S1075" s="68">
        <v>42000123</v>
      </c>
    </row>
    <row r="1076" spans="1:19" x14ac:dyDescent="0.25">
      <c r="A1076" s="5">
        <v>203107219</v>
      </c>
      <c r="B1076" s="5" t="s">
        <v>41</v>
      </c>
      <c r="C1076" s="5" t="s">
        <v>127</v>
      </c>
      <c r="D1076" s="5" t="s">
        <v>134</v>
      </c>
      <c r="E1076" s="58">
        <v>41701</v>
      </c>
      <c r="F1076" s="58">
        <v>44499</v>
      </c>
      <c r="G1076" s="4" t="s">
        <v>8857</v>
      </c>
      <c r="H1076" s="63">
        <v>31</v>
      </c>
      <c r="I1076" s="63" t="s">
        <v>43</v>
      </c>
      <c r="J1076" s="64">
        <v>0</v>
      </c>
      <c r="K1076" s="64" t="s">
        <v>55</v>
      </c>
      <c r="L1076" s="5" t="s">
        <v>56</v>
      </c>
      <c r="M1076" s="5" t="s">
        <v>46</v>
      </c>
      <c r="N1076" s="5" t="s">
        <v>591</v>
      </c>
      <c r="O1076" s="5" t="s">
        <v>84</v>
      </c>
      <c r="P1076" s="5">
        <v>1</v>
      </c>
      <c r="Q1076" s="5">
        <v>72</v>
      </c>
      <c r="R1076" s="5" t="s">
        <v>8862</v>
      </c>
      <c r="S1076" s="68">
        <v>42000123</v>
      </c>
    </row>
    <row r="1077" spans="1:19" x14ac:dyDescent="0.25">
      <c r="A1077" s="5">
        <v>203108220</v>
      </c>
      <c r="B1077" s="5" t="s">
        <v>41</v>
      </c>
      <c r="C1077" s="5" t="s">
        <v>127</v>
      </c>
      <c r="D1077" s="5" t="s">
        <v>134</v>
      </c>
      <c r="E1077" s="58">
        <v>42261</v>
      </c>
      <c r="F1077" s="58">
        <v>44581</v>
      </c>
      <c r="G1077" s="4" t="s">
        <v>8858</v>
      </c>
      <c r="H1077" s="63">
        <v>32</v>
      </c>
      <c r="I1077" s="63" t="s">
        <v>43</v>
      </c>
      <c r="J1077" s="64">
        <v>0</v>
      </c>
      <c r="K1077" s="64" t="s">
        <v>55</v>
      </c>
      <c r="L1077" s="5" t="s">
        <v>56</v>
      </c>
      <c r="M1077" s="5" t="s">
        <v>46</v>
      </c>
      <c r="N1077" s="5" t="s">
        <v>591</v>
      </c>
      <c r="O1077" s="5" t="s">
        <v>84</v>
      </c>
      <c r="P1077" s="5">
        <v>1</v>
      </c>
      <c r="Q1077" s="5">
        <v>77</v>
      </c>
      <c r="R1077" s="5" t="s">
        <v>8862</v>
      </c>
      <c r="S1077" s="68">
        <v>42000123</v>
      </c>
    </row>
    <row r="1078" spans="1:19" x14ac:dyDescent="0.25">
      <c r="A1078" s="5">
        <v>203109221</v>
      </c>
      <c r="B1078" s="5" t="s">
        <v>41</v>
      </c>
      <c r="C1078" s="5" t="s">
        <v>127</v>
      </c>
      <c r="D1078" s="5" t="s">
        <v>134</v>
      </c>
      <c r="E1078" s="58">
        <v>42443</v>
      </c>
      <c r="F1078" s="58">
        <v>44633</v>
      </c>
      <c r="G1078" s="4" t="s">
        <v>8858</v>
      </c>
      <c r="H1078" s="63">
        <v>36</v>
      </c>
      <c r="I1078" s="63" t="s">
        <v>69</v>
      </c>
      <c r="J1078" s="64">
        <v>0</v>
      </c>
      <c r="K1078" s="64" t="s">
        <v>44</v>
      </c>
      <c r="L1078" s="5" t="s">
        <v>102</v>
      </c>
      <c r="M1078" s="5" t="s">
        <v>51</v>
      </c>
      <c r="N1078" s="5" t="s">
        <v>591</v>
      </c>
      <c r="O1078" s="5" t="s">
        <v>84</v>
      </c>
      <c r="P1078" s="5">
        <v>1</v>
      </c>
      <c r="Q1078" s="5">
        <v>92</v>
      </c>
      <c r="R1078" s="5" t="s">
        <v>8861</v>
      </c>
      <c r="S1078" s="68">
        <v>42000123</v>
      </c>
    </row>
    <row r="1079" spans="1:19" x14ac:dyDescent="0.25">
      <c r="A1079" s="5">
        <v>203110222</v>
      </c>
      <c r="B1079" s="5" t="s">
        <v>66</v>
      </c>
      <c r="C1079" s="5" t="s">
        <v>127</v>
      </c>
      <c r="D1079" s="5" t="s">
        <v>128</v>
      </c>
      <c r="E1079" s="58">
        <v>43735</v>
      </c>
      <c r="F1079" s="58">
        <v>44100</v>
      </c>
      <c r="G1079" s="4" t="s">
        <v>8856</v>
      </c>
      <c r="H1079" s="63">
        <v>37</v>
      </c>
      <c r="I1079" s="63" t="s">
        <v>69</v>
      </c>
      <c r="J1079" s="64">
        <v>0</v>
      </c>
      <c r="K1079" s="64" t="s">
        <v>44</v>
      </c>
      <c r="L1079" s="5" t="s">
        <v>102</v>
      </c>
      <c r="M1079" s="5" t="s">
        <v>46</v>
      </c>
      <c r="N1079" s="5" t="s">
        <v>591</v>
      </c>
      <c r="O1079" s="5" t="s">
        <v>97</v>
      </c>
      <c r="P1079" s="5">
        <v>1</v>
      </c>
      <c r="Q1079" s="5">
        <v>97</v>
      </c>
      <c r="R1079" s="5" t="s">
        <v>8863</v>
      </c>
      <c r="S1079" s="68">
        <v>49320660</v>
      </c>
    </row>
    <row r="1080" spans="1:19" x14ac:dyDescent="0.25">
      <c r="A1080" s="5">
        <v>203111223</v>
      </c>
      <c r="B1080" s="5" t="s">
        <v>48</v>
      </c>
      <c r="C1080" s="5" t="s">
        <v>174</v>
      </c>
      <c r="D1080" s="5" t="s">
        <v>174</v>
      </c>
      <c r="E1080" s="58">
        <v>41276</v>
      </c>
      <c r="F1080" s="58">
        <v>43954</v>
      </c>
      <c r="G1080" s="4" t="s">
        <v>8856</v>
      </c>
      <c r="H1080" s="63">
        <v>29</v>
      </c>
      <c r="I1080" s="63" t="s">
        <v>62</v>
      </c>
      <c r="J1080" s="64">
        <v>0</v>
      </c>
      <c r="K1080" s="64" t="s">
        <v>55</v>
      </c>
      <c r="L1080" s="5" t="s">
        <v>56</v>
      </c>
      <c r="M1080" s="5" t="s">
        <v>51</v>
      </c>
      <c r="N1080" s="5" t="s">
        <v>591</v>
      </c>
      <c r="O1080" s="5" t="s">
        <v>175</v>
      </c>
      <c r="P1080" s="5">
        <v>0</v>
      </c>
      <c r="Q1080" s="5">
        <v>82</v>
      </c>
      <c r="R1080" s="5" t="s">
        <v>8862</v>
      </c>
      <c r="S1080" s="68">
        <v>46123458</v>
      </c>
    </row>
    <row r="1081" spans="1:19" x14ac:dyDescent="0.25">
      <c r="A1081" s="5">
        <v>203112224</v>
      </c>
      <c r="B1081" s="5" t="s">
        <v>64</v>
      </c>
      <c r="C1081" s="5" t="s">
        <v>138</v>
      </c>
      <c r="D1081" s="5" t="s">
        <v>138</v>
      </c>
      <c r="E1081" s="58">
        <v>43732</v>
      </c>
      <c r="F1081" s="58">
        <v>44278</v>
      </c>
      <c r="G1081" s="4" t="s">
        <v>8857</v>
      </c>
      <c r="H1081" s="63">
        <v>33</v>
      </c>
      <c r="I1081" s="63" t="s">
        <v>43</v>
      </c>
      <c r="J1081" s="64">
        <v>0</v>
      </c>
      <c r="K1081" s="64" t="s">
        <v>55</v>
      </c>
      <c r="L1081" s="5" t="s">
        <v>56</v>
      </c>
      <c r="M1081" s="5" t="s">
        <v>51</v>
      </c>
      <c r="N1081" s="5" t="s">
        <v>593</v>
      </c>
      <c r="O1081" s="5" t="s">
        <v>123</v>
      </c>
      <c r="P1081" s="5">
        <v>0</v>
      </c>
      <c r="Q1081" s="5">
        <v>89</v>
      </c>
      <c r="R1081" s="5" t="s">
        <v>8861</v>
      </c>
      <c r="S1081" s="68">
        <v>69456400</v>
      </c>
    </row>
    <row r="1082" spans="1:19" x14ac:dyDescent="0.25">
      <c r="A1082" s="5">
        <v>203113225</v>
      </c>
      <c r="B1082" s="5" t="s">
        <v>57</v>
      </c>
      <c r="C1082" s="5" t="s">
        <v>19</v>
      </c>
      <c r="D1082" s="5" t="s">
        <v>19</v>
      </c>
      <c r="E1082" s="58">
        <v>43748</v>
      </c>
      <c r="F1082" s="58">
        <v>43889</v>
      </c>
      <c r="G1082" s="4" t="s">
        <v>8856</v>
      </c>
      <c r="H1082" s="63">
        <v>40</v>
      </c>
      <c r="I1082" s="63" t="s">
        <v>69</v>
      </c>
      <c r="J1082" s="64">
        <v>0</v>
      </c>
      <c r="K1082" s="64" t="s">
        <v>55</v>
      </c>
      <c r="L1082" s="5" t="s">
        <v>56</v>
      </c>
      <c r="M1082" s="5" t="s">
        <v>51</v>
      </c>
      <c r="N1082" s="5" t="s">
        <v>593</v>
      </c>
      <c r="O1082" s="5" t="s">
        <v>123</v>
      </c>
      <c r="P1082" s="5">
        <v>0</v>
      </c>
      <c r="Q1082" s="5">
        <v>98</v>
      </c>
      <c r="R1082" s="5" t="s">
        <v>8863</v>
      </c>
      <c r="S1082" s="68">
        <v>69456400</v>
      </c>
    </row>
    <row r="1083" spans="1:19" x14ac:dyDescent="0.25">
      <c r="A1083" s="5">
        <v>203114226</v>
      </c>
      <c r="B1083" s="5" t="s">
        <v>57</v>
      </c>
      <c r="C1083" s="5" t="s">
        <v>127</v>
      </c>
      <c r="D1083" s="5" t="s">
        <v>128</v>
      </c>
      <c r="E1083" s="58">
        <v>44263</v>
      </c>
      <c r="F1083" s="58">
        <v>44445</v>
      </c>
      <c r="G1083" s="4" t="s">
        <v>8857</v>
      </c>
      <c r="H1083" s="63">
        <v>42</v>
      </c>
      <c r="I1083" s="63" t="s">
        <v>69</v>
      </c>
      <c r="J1083" s="64">
        <v>0</v>
      </c>
      <c r="K1083" s="64" t="s">
        <v>55</v>
      </c>
      <c r="L1083" s="5" t="s">
        <v>56</v>
      </c>
      <c r="M1083" s="5" t="s">
        <v>51</v>
      </c>
      <c r="N1083" s="5" t="s">
        <v>593</v>
      </c>
      <c r="O1083" s="5" t="s">
        <v>123</v>
      </c>
      <c r="P1083" s="5">
        <v>1</v>
      </c>
      <c r="Q1083" s="5">
        <v>90</v>
      </c>
      <c r="R1083" s="5" t="s">
        <v>8861</v>
      </c>
      <c r="S1083" s="68">
        <v>69456400</v>
      </c>
    </row>
    <row r="1084" spans="1:19" x14ac:dyDescent="0.25">
      <c r="A1084" s="5">
        <v>203115227</v>
      </c>
      <c r="B1084" s="5" t="s">
        <v>57</v>
      </c>
      <c r="C1084" s="5" t="s">
        <v>127</v>
      </c>
      <c r="D1084" s="5" t="s">
        <v>205</v>
      </c>
      <c r="E1084" s="58">
        <v>44454</v>
      </c>
      <c r="F1084" s="58">
        <v>44561</v>
      </c>
      <c r="G1084" s="4" t="s">
        <v>8857</v>
      </c>
      <c r="H1084" s="63">
        <v>36</v>
      </c>
      <c r="I1084" s="63" t="s">
        <v>69</v>
      </c>
      <c r="J1084" s="64">
        <v>0</v>
      </c>
      <c r="K1084" s="64" t="s">
        <v>44</v>
      </c>
      <c r="L1084" s="5" t="s">
        <v>102</v>
      </c>
      <c r="M1084" s="5" t="s">
        <v>51</v>
      </c>
      <c r="N1084" s="5" t="s">
        <v>593</v>
      </c>
      <c r="O1084" s="5" t="s">
        <v>123</v>
      </c>
      <c r="P1084" s="5">
        <v>0</v>
      </c>
      <c r="Q1084" s="5">
        <v>91</v>
      </c>
      <c r="R1084" s="5" t="s">
        <v>8861</v>
      </c>
      <c r="S1084" s="68">
        <v>69456400</v>
      </c>
    </row>
    <row r="1085" spans="1:19" x14ac:dyDescent="0.25">
      <c r="A1085" s="5">
        <v>203116228</v>
      </c>
      <c r="B1085" s="5" t="s">
        <v>89</v>
      </c>
      <c r="C1085" s="5" t="s">
        <v>127</v>
      </c>
      <c r="D1085" s="5" t="s">
        <v>205</v>
      </c>
      <c r="E1085" s="58">
        <v>37403</v>
      </c>
      <c r="F1085" s="58">
        <v>44104</v>
      </c>
      <c r="G1085" s="4" t="s">
        <v>8856</v>
      </c>
      <c r="H1085" s="63">
        <v>59</v>
      </c>
      <c r="I1085" s="63" t="s">
        <v>54</v>
      </c>
      <c r="J1085" s="64">
        <v>0</v>
      </c>
      <c r="K1085" s="64" t="s">
        <v>44</v>
      </c>
      <c r="L1085" s="5" t="s">
        <v>162</v>
      </c>
      <c r="M1085" s="5" t="s">
        <v>46</v>
      </c>
      <c r="N1085" s="5" t="s">
        <v>593</v>
      </c>
      <c r="O1085" s="5" t="s">
        <v>123</v>
      </c>
      <c r="P1085" s="5">
        <v>1</v>
      </c>
      <c r="Q1085" s="5">
        <v>70</v>
      </c>
      <c r="R1085" s="5" t="s">
        <v>8862</v>
      </c>
      <c r="S1085" s="68">
        <v>69456400</v>
      </c>
    </row>
    <row r="1086" spans="1:19" x14ac:dyDescent="0.25">
      <c r="A1086" s="5">
        <v>203117229</v>
      </c>
      <c r="B1086" s="5" t="s">
        <v>89</v>
      </c>
      <c r="C1086" s="5" t="s">
        <v>436</v>
      </c>
      <c r="D1086" s="5" t="s">
        <v>436</v>
      </c>
      <c r="E1086" s="58">
        <v>42842</v>
      </c>
      <c r="F1086" s="58">
        <v>44316</v>
      </c>
      <c r="G1086" s="4" t="s">
        <v>8857</v>
      </c>
      <c r="H1086" s="63">
        <v>43</v>
      </c>
      <c r="I1086" s="63" t="s">
        <v>69</v>
      </c>
      <c r="J1086" s="64">
        <v>0</v>
      </c>
      <c r="K1086" s="64" t="s">
        <v>55</v>
      </c>
      <c r="L1086" s="5" t="s">
        <v>56</v>
      </c>
      <c r="M1086" s="5" t="s">
        <v>46</v>
      </c>
      <c r="N1086" s="5" t="s">
        <v>593</v>
      </c>
      <c r="O1086" s="5" t="s">
        <v>123</v>
      </c>
      <c r="P1086" s="5">
        <v>0</v>
      </c>
      <c r="Q1086" s="5">
        <v>80</v>
      </c>
      <c r="R1086" s="5" t="s">
        <v>8862</v>
      </c>
      <c r="S1086" s="68">
        <v>69456400</v>
      </c>
    </row>
    <row r="1087" spans="1:19" x14ac:dyDescent="0.25">
      <c r="A1087" s="5">
        <v>203118230</v>
      </c>
      <c r="B1087" s="5" t="s">
        <v>74</v>
      </c>
      <c r="C1087" s="5" t="s">
        <v>127</v>
      </c>
      <c r="D1087" s="5" t="s">
        <v>205</v>
      </c>
      <c r="E1087" s="58">
        <v>38740</v>
      </c>
      <c r="F1087" s="58">
        <v>44218</v>
      </c>
      <c r="G1087" s="4" t="s">
        <v>8857</v>
      </c>
      <c r="H1087" s="63">
        <v>48</v>
      </c>
      <c r="I1087" s="63" t="s">
        <v>59</v>
      </c>
      <c r="J1087" s="64">
        <v>0</v>
      </c>
      <c r="K1087" s="64" t="s">
        <v>44</v>
      </c>
      <c r="L1087" s="5" t="s">
        <v>102</v>
      </c>
      <c r="M1087" s="5" t="s">
        <v>46</v>
      </c>
      <c r="N1087" s="5" t="s">
        <v>593</v>
      </c>
      <c r="O1087" s="5" t="s">
        <v>123</v>
      </c>
      <c r="P1087" s="5">
        <v>1</v>
      </c>
      <c r="Q1087" s="5">
        <v>94</v>
      </c>
      <c r="R1087" s="5" t="s">
        <v>8863</v>
      </c>
      <c r="S1087" s="68">
        <v>69456400</v>
      </c>
    </row>
    <row r="1088" spans="1:19" x14ac:dyDescent="0.25">
      <c r="A1088" s="5">
        <v>203119231</v>
      </c>
      <c r="B1088" s="5" t="s">
        <v>72</v>
      </c>
      <c r="C1088" s="5" t="s">
        <v>138</v>
      </c>
      <c r="D1088" s="5" t="s">
        <v>138</v>
      </c>
      <c r="E1088" s="58">
        <v>36705</v>
      </c>
      <c r="F1088" s="58">
        <v>44046</v>
      </c>
      <c r="G1088" s="4" t="s">
        <v>8856</v>
      </c>
      <c r="H1088" s="63">
        <v>60</v>
      </c>
      <c r="I1088" s="63" t="s">
        <v>54</v>
      </c>
      <c r="J1088" s="64">
        <v>0</v>
      </c>
      <c r="K1088" s="64" t="s">
        <v>44</v>
      </c>
      <c r="L1088" s="5" t="s">
        <v>162</v>
      </c>
      <c r="M1088" s="5" t="s">
        <v>46</v>
      </c>
      <c r="N1088" s="5" t="s">
        <v>593</v>
      </c>
      <c r="O1088" s="5" t="s">
        <v>123</v>
      </c>
      <c r="P1088" s="5">
        <v>1</v>
      </c>
      <c r="Q1088" s="5">
        <v>96</v>
      </c>
      <c r="R1088" s="5" t="s">
        <v>8863</v>
      </c>
      <c r="S1088" s="68">
        <v>69456400</v>
      </c>
    </row>
    <row r="1089" spans="1:19" x14ac:dyDescent="0.25">
      <c r="A1089" s="5">
        <v>203120232</v>
      </c>
      <c r="B1089" s="5" t="s">
        <v>72</v>
      </c>
      <c r="C1089" s="5" t="s">
        <v>138</v>
      </c>
      <c r="D1089" s="5" t="s">
        <v>138</v>
      </c>
      <c r="E1089" s="58">
        <v>36705</v>
      </c>
      <c r="F1089" s="58">
        <v>44315</v>
      </c>
      <c r="G1089" s="4" t="s">
        <v>8857</v>
      </c>
      <c r="H1089" s="63">
        <v>43</v>
      </c>
      <c r="I1089" s="63" t="s">
        <v>69</v>
      </c>
      <c r="J1089" s="64">
        <v>0</v>
      </c>
      <c r="K1089" s="64" t="s">
        <v>44</v>
      </c>
      <c r="L1089" s="5" t="s">
        <v>209</v>
      </c>
      <c r="M1089" s="5" t="s">
        <v>46</v>
      </c>
      <c r="N1089" s="5" t="s">
        <v>593</v>
      </c>
      <c r="O1089" s="5" t="s">
        <v>123</v>
      </c>
      <c r="P1089" s="5">
        <v>0</v>
      </c>
      <c r="Q1089" s="5">
        <v>84</v>
      </c>
      <c r="R1089" s="5" t="s">
        <v>8862</v>
      </c>
      <c r="S1089" s="68">
        <v>69456400</v>
      </c>
    </row>
    <row r="1090" spans="1:19" x14ac:dyDescent="0.25">
      <c r="A1090" s="5">
        <v>203121233</v>
      </c>
      <c r="B1090" s="5" t="s">
        <v>66</v>
      </c>
      <c r="C1090" s="5" t="s">
        <v>127</v>
      </c>
      <c r="D1090" s="5" t="s">
        <v>131</v>
      </c>
      <c r="E1090" s="58">
        <v>42709</v>
      </c>
      <c r="F1090" s="58">
        <v>44530</v>
      </c>
      <c r="G1090" s="4" t="s">
        <v>8857</v>
      </c>
      <c r="H1090" s="63">
        <v>59</v>
      </c>
      <c r="I1090" s="63" t="s">
        <v>54</v>
      </c>
      <c r="J1090" s="64">
        <v>0</v>
      </c>
      <c r="K1090" s="64" t="s">
        <v>44</v>
      </c>
      <c r="L1090" s="5" t="s">
        <v>226</v>
      </c>
      <c r="M1090" s="5" t="s">
        <v>46</v>
      </c>
      <c r="N1090" s="5" t="s">
        <v>593</v>
      </c>
      <c r="O1090" s="5" t="s">
        <v>123</v>
      </c>
      <c r="P1090" s="5">
        <v>0</v>
      </c>
      <c r="Q1090" s="5">
        <v>96</v>
      </c>
      <c r="R1090" s="5" t="s">
        <v>8863</v>
      </c>
      <c r="S1090" s="68">
        <v>69456400</v>
      </c>
    </row>
    <row r="1091" spans="1:19" x14ac:dyDescent="0.25">
      <c r="A1091" s="5">
        <v>203122234</v>
      </c>
      <c r="B1091" s="5" t="s">
        <v>94</v>
      </c>
      <c r="C1091" s="5" t="s">
        <v>196</v>
      </c>
      <c r="D1091" s="5" t="s">
        <v>196</v>
      </c>
      <c r="E1091" s="58">
        <v>41491</v>
      </c>
      <c r="F1091" s="58">
        <v>44231</v>
      </c>
      <c r="G1091" s="4" t="s">
        <v>8857</v>
      </c>
      <c r="H1091" s="63">
        <v>32</v>
      </c>
      <c r="I1091" s="63" t="s">
        <v>43</v>
      </c>
      <c r="J1091" s="64">
        <v>0</v>
      </c>
      <c r="K1091" s="64" t="s">
        <v>44</v>
      </c>
      <c r="L1091" s="5" t="s">
        <v>226</v>
      </c>
      <c r="M1091" s="5" t="s">
        <v>51</v>
      </c>
      <c r="N1091" s="5" t="s">
        <v>593</v>
      </c>
      <c r="O1091" s="5" t="s">
        <v>123</v>
      </c>
      <c r="P1091" s="5">
        <v>0</v>
      </c>
      <c r="Q1091" s="5">
        <v>79</v>
      </c>
      <c r="R1091" s="5" t="s">
        <v>8862</v>
      </c>
      <c r="S1091" s="68">
        <v>69456400</v>
      </c>
    </row>
    <row r="1092" spans="1:19" x14ac:dyDescent="0.25">
      <c r="A1092" s="5">
        <v>203123235</v>
      </c>
      <c r="B1092" s="5" t="s">
        <v>94</v>
      </c>
      <c r="C1092" s="5" t="s">
        <v>182</v>
      </c>
      <c r="D1092" s="5" t="s">
        <v>249</v>
      </c>
      <c r="E1092" s="58">
        <v>36711</v>
      </c>
      <c r="F1092" s="58">
        <v>44408</v>
      </c>
      <c r="G1092" s="4" t="s">
        <v>8857</v>
      </c>
      <c r="H1092" s="63">
        <v>57</v>
      </c>
      <c r="I1092" s="63" t="s">
        <v>54</v>
      </c>
      <c r="J1092" s="64">
        <v>0</v>
      </c>
      <c r="K1092" s="64" t="s">
        <v>55</v>
      </c>
      <c r="L1092" s="5" t="s">
        <v>56</v>
      </c>
      <c r="M1092" s="5" t="s">
        <v>46</v>
      </c>
      <c r="N1092" s="5" t="s">
        <v>593</v>
      </c>
      <c r="O1092" s="5" t="s">
        <v>123</v>
      </c>
      <c r="P1092" s="5">
        <v>1</v>
      </c>
      <c r="Q1092" s="5">
        <v>93</v>
      </c>
      <c r="R1092" s="5" t="s">
        <v>8861</v>
      </c>
      <c r="S1092" s="68">
        <v>69456400</v>
      </c>
    </row>
    <row r="1093" spans="1:19" x14ac:dyDescent="0.25">
      <c r="A1093" s="5">
        <v>203124236</v>
      </c>
      <c r="B1093" s="5" t="s">
        <v>48</v>
      </c>
      <c r="C1093" s="5" t="s">
        <v>24</v>
      </c>
      <c r="D1093" s="5" t="s">
        <v>122</v>
      </c>
      <c r="E1093" s="58">
        <v>40407</v>
      </c>
      <c r="F1093" s="58">
        <v>43877</v>
      </c>
      <c r="G1093" s="4" t="s">
        <v>8856</v>
      </c>
      <c r="H1093" s="63">
        <v>42</v>
      </c>
      <c r="I1093" s="63" t="s">
        <v>69</v>
      </c>
      <c r="J1093" s="64">
        <v>0</v>
      </c>
      <c r="K1093" s="64" t="s">
        <v>44</v>
      </c>
      <c r="L1093" s="5" t="s">
        <v>45</v>
      </c>
      <c r="M1093" s="5" t="s">
        <v>46</v>
      </c>
      <c r="N1093" s="5" t="s">
        <v>593</v>
      </c>
      <c r="O1093" s="5" t="s">
        <v>123</v>
      </c>
      <c r="P1093" s="5">
        <v>1</v>
      </c>
      <c r="Q1093" s="5">
        <v>84</v>
      </c>
      <c r="R1093" s="5" t="s">
        <v>8862</v>
      </c>
      <c r="S1093" s="68">
        <v>69456400</v>
      </c>
    </row>
    <row r="1094" spans="1:19" x14ac:dyDescent="0.25">
      <c r="A1094" s="5">
        <v>203125237</v>
      </c>
      <c r="B1094" s="5" t="s">
        <v>48</v>
      </c>
      <c r="C1094" s="5" t="s">
        <v>143</v>
      </c>
      <c r="D1094" s="5" t="s">
        <v>144</v>
      </c>
      <c r="E1094" s="58">
        <v>43556</v>
      </c>
      <c r="F1094" s="58">
        <v>43921</v>
      </c>
      <c r="G1094" s="4" t="s">
        <v>8856</v>
      </c>
      <c r="H1094" s="63">
        <v>49</v>
      </c>
      <c r="I1094" s="63" t="s">
        <v>59</v>
      </c>
      <c r="J1094" s="64">
        <v>0</v>
      </c>
      <c r="K1094" s="64" t="s">
        <v>44</v>
      </c>
      <c r="L1094" s="5" t="s">
        <v>102</v>
      </c>
      <c r="M1094" s="5" t="s">
        <v>51</v>
      </c>
      <c r="N1094" s="5" t="s">
        <v>593</v>
      </c>
      <c r="O1094" s="5" t="s">
        <v>123</v>
      </c>
      <c r="P1094" s="5">
        <v>0</v>
      </c>
      <c r="Q1094" s="5">
        <v>94</v>
      </c>
      <c r="R1094" s="5" t="s">
        <v>8863</v>
      </c>
      <c r="S1094" s="68">
        <v>69456400</v>
      </c>
    </row>
    <row r="1095" spans="1:19" x14ac:dyDescent="0.25">
      <c r="A1095" s="5">
        <v>203126238</v>
      </c>
      <c r="B1095" s="5" t="s">
        <v>48</v>
      </c>
      <c r="C1095" s="5" t="s">
        <v>127</v>
      </c>
      <c r="D1095" s="5" t="s">
        <v>131</v>
      </c>
      <c r="E1095" s="58">
        <v>40206</v>
      </c>
      <c r="F1095" s="58">
        <v>44007</v>
      </c>
      <c r="G1095" s="4" t="s">
        <v>8856</v>
      </c>
      <c r="H1095" s="63">
        <v>45</v>
      </c>
      <c r="I1095" s="63" t="s">
        <v>69</v>
      </c>
      <c r="J1095" s="64">
        <v>0</v>
      </c>
      <c r="K1095" s="64" t="s">
        <v>44</v>
      </c>
      <c r="L1095" s="5" t="s">
        <v>102</v>
      </c>
      <c r="M1095" s="5" t="s">
        <v>46</v>
      </c>
      <c r="N1095" s="5" t="s">
        <v>593</v>
      </c>
      <c r="O1095" s="5" t="s">
        <v>123</v>
      </c>
      <c r="P1095" s="5">
        <v>1</v>
      </c>
      <c r="Q1095" s="5">
        <v>70</v>
      </c>
      <c r="R1095" s="5" t="s">
        <v>8862</v>
      </c>
      <c r="S1095" s="68">
        <v>69456400</v>
      </c>
    </row>
    <row r="1096" spans="1:19" x14ac:dyDescent="0.25">
      <c r="A1096" s="5">
        <v>203127239</v>
      </c>
      <c r="B1096" s="5" t="s">
        <v>48</v>
      </c>
      <c r="C1096" s="5" t="s">
        <v>127</v>
      </c>
      <c r="D1096" s="5" t="s">
        <v>128</v>
      </c>
      <c r="E1096" s="58">
        <v>43122</v>
      </c>
      <c r="F1096" s="58">
        <v>44033</v>
      </c>
      <c r="G1096" s="4" t="s">
        <v>8856</v>
      </c>
      <c r="H1096" s="63">
        <v>42</v>
      </c>
      <c r="I1096" s="63" t="s">
        <v>69</v>
      </c>
      <c r="J1096" s="64">
        <v>0</v>
      </c>
      <c r="K1096" s="64" t="s">
        <v>44</v>
      </c>
      <c r="L1096" s="5" t="s">
        <v>102</v>
      </c>
      <c r="M1096" s="5" t="s">
        <v>46</v>
      </c>
      <c r="N1096" s="5" t="s">
        <v>593</v>
      </c>
      <c r="O1096" s="5" t="s">
        <v>123</v>
      </c>
      <c r="P1096" s="5">
        <v>0</v>
      </c>
      <c r="Q1096" s="5">
        <v>84</v>
      </c>
      <c r="R1096" s="5" t="s">
        <v>8862</v>
      </c>
      <c r="S1096" s="68">
        <v>69456400</v>
      </c>
    </row>
    <row r="1097" spans="1:19" x14ac:dyDescent="0.25">
      <c r="A1097" s="5">
        <v>203128240</v>
      </c>
      <c r="B1097" s="5" t="s">
        <v>48</v>
      </c>
      <c r="C1097" s="5" t="s">
        <v>143</v>
      </c>
      <c r="D1097" s="5" t="s">
        <v>144</v>
      </c>
      <c r="E1097" s="58">
        <v>44005</v>
      </c>
      <c r="F1097" s="58">
        <v>44104</v>
      </c>
      <c r="G1097" s="4" t="s">
        <v>8856</v>
      </c>
      <c r="H1097" s="63">
        <v>28</v>
      </c>
      <c r="I1097" s="63" t="s">
        <v>62</v>
      </c>
      <c r="J1097" s="64">
        <v>0</v>
      </c>
      <c r="K1097" s="64" t="s">
        <v>55</v>
      </c>
      <c r="L1097" s="5" t="s">
        <v>56</v>
      </c>
      <c r="M1097" s="5" t="s">
        <v>51</v>
      </c>
      <c r="N1097" s="5" t="s">
        <v>593</v>
      </c>
      <c r="O1097" s="5" t="s">
        <v>123</v>
      </c>
      <c r="P1097" s="5">
        <v>0</v>
      </c>
      <c r="Q1097" s="5">
        <v>76</v>
      </c>
      <c r="R1097" s="5" t="s">
        <v>8862</v>
      </c>
      <c r="S1097" s="68">
        <v>69456400</v>
      </c>
    </row>
    <row r="1098" spans="1:19" x14ac:dyDescent="0.25">
      <c r="A1098" s="5">
        <v>203129241</v>
      </c>
      <c r="B1098" s="5" t="s">
        <v>48</v>
      </c>
      <c r="C1098" s="5" t="s">
        <v>127</v>
      </c>
      <c r="D1098" s="5" t="s">
        <v>131</v>
      </c>
      <c r="E1098" s="58">
        <v>41113</v>
      </c>
      <c r="F1098" s="58">
        <v>44126</v>
      </c>
      <c r="G1098" s="4" t="s">
        <v>8856</v>
      </c>
      <c r="H1098" s="63">
        <v>34</v>
      </c>
      <c r="I1098" s="63" t="s">
        <v>43</v>
      </c>
      <c r="J1098" s="64">
        <v>0</v>
      </c>
      <c r="K1098" s="64" t="s">
        <v>55</v>
      </c>
      <c r="L1098" s="5" t="s">
        <v>56</v>
      </c>
      <c r="M1098" s="5" t="s">
        <v>51</v>
      </c>
      <c r="N1098" s="5" t="s">
        <v>593</v>
      </c>
      <c r="O1098" s="5" t="s">
        <v>123</v>
      </c>
      <c r="P1098" s="5">
        <v>1</v>
      </c>
      <c r="Q1098" s="5">
        <v>72</v>
      </c>
      <c r="R1098" s="5" t="s">
        <v>8862</v>
      </c>
      <c r="S1098" s="68">
        <v>69456400</v>
      </c>
    </row>
    <row r="1099" spans="1:19" x14ac:dyDescent="0.25">
      <c r="A1099" s="5">
        <v>203130242</v>
      </c>
      <c r="B1099" s="5" t="s">
        <v>48</v>
      </c>
      <c r="C1099" s="5" t="s">
        <v>143</v>
      </c>
      <c r="D1099" s="5" t="s">
        <v>144</v>
      </c>
      <c r="E1099" s="58">
        <v>44126</v>
      </c>
      <c r="F1099" s="58">
        <v>44133</v>
      </c>
      <c r="G1099" s="4" t="s">
        <v>8856</v>
      </c>
      <c r="H1099" s="63">
        <v>37</v>
      </c>
      <c r="I1099" s="63" t="s">
        <v>69</v>
      </c>
      <c r="J1099" s="64">
        <v>0</v>
      </c>
      <c r="K1099" s="64" t="s">
        <v>55</v>
      </c>
      <c r="L1099" s="5" t="s">
        <v>56</v>
      </c>
      <c r="M1099" s="5" t="s">
        <v>46</v>
      </c>
      <c r="N1099" s="5" t="s">
        <v>593</v>
      </c>
      <c r="O1099" s="5" t="s">
        <v>123</v>
      </c>
      <c r="P1099" s="5">
        <v>0</v>
      </c>
      <c r="Q1099" s="5">
        <v>98</v>
      </c>
      <c r="R1099" s="5" t="s">
        <v>8863</v>
      </c>
      <c r="S1099" s="68">
        <v>69456400</v>
      </c>
    </row>
    <row r="1100" spans="1:19" x14ac:dyDescent="0.25">
      <c r="A1100" s="5">
        <v>203131243</v>
      </c>
      <c r="B1100" s="5" t="s">
        <v>48</v>
      </c>
      <c r="C1100" s="5" t="s">
        <v>127</v>
      </c>
      <c r="D1100" s="5" t="s">
        <v>128</v>
      </c>
      <c r="E1100" s="58">
        <v>44126</v>
      </c>
      <c r="F1100" s="58">
        <v>44159</v>
      </c>
      <c r="G1100" s="4" t="s">
        <v>8856</v>
      </c>
      <c r="H1100" s="63">
        <v>37</v>
      </c>
      <c r="I1100" s="63" t="s">
        <v>69</v>
      </c>
      <c r="J1100" s="64">
        <v>0</v>
      </c>
      <c r="K1100" s="64" t="s">
        <v>55</v>
      </c>
      <c r="L1100" s="5" t="s">
        <v>56</v>
      </c>
      <c r="M1100" s="5" t="s">
        <v>51</v>
      </c>
      <c r="N1100" s="5" t="s">
        <v>593</v>
      </c>
      <c r="O1100" s="5" t="s">
        <v>123</v>
      </c>
      <c r="P1100" s="5">
        <v>0</v>
      </c>
      <c r="Q1100" s="5">
        <v>79</v>
      </c>
      <c r="R1100" s="5" t="s">
        <v>8862</v>
      </c>
      <c r="S1100" s="68">
        <v>69456400</v>
      </c>
    </row>
    <row r="1101" spans="1:19" x14ac:dyDescent="0.25">
      <c r="A1101" s="5">
        <v>203132244</v>
      </c>
      <c r="B1101" s="5" t="s">
        <v>48</v>
      </c>
      <c r="C1101" s="5" t="s">
        <v>143</v>
      </c>
      <c r="D1101" s="5" t="s">
        <v>144</v>
      </c>
      <c r="E1101" s="58">
        <v>43073</v>
      </c>
      <c r="F1101" s="58">
        <v>44168</v>
      </c>
      <c r="G1101" s="4" t="s">
        <v>8856</v>
      </c>
      <c r="H1101" s="63">
        <v>28</v>
      </c>
      <c r="I1101" s="63" t="s">
        <v>62</v>
      </c>
      <c r="J1101" s="64">
        <v>0</v>
      </c>
      <c r="K1101" s="64" t="s">
        <v>44</v>
      </c>
      <c r="L1101" s="5" t="s">
        <v>102</v>
      </c>
      <c r="M1101" s="5" t="s">
        <v>46</v>
      </c>
      <c r="N1101" s="5" t="s">
        <v>593</v>
      </c>
      <c r="O1101" s="5" t="s">
        <v>123</v>
      </c>
      <c r="P1101" s="5">
        <v>1</v>
      </c>
      <c r="Q1101" s="5">
        <v>80</v>
      </c>
      <c r="R1101" s="5" t="s">
        <v>8862</v>
      </c>
      <c r="S1101" s="68">
        <v>69456400</v>
      </c>
    </row>
    <row r="1102" spans="1:19" x14ac:dyDescent="0.25">
      <c r="A1102" s="5">
        <v>203133245</v>
      </c>
      <c r="B1102" s="5" t="s">
        <v>48</v>
      </c>
      <c r="C1102" s="5" t="s">
        <v>127</v>
      </c>
      <c r="D1102" s="5" t="s">
        <v>131</v>
      </c>
      <c r="E1102" s="58">
        <v>41015</v>
      </c>
      <c r="F1102" s="58">
        <v>44230</v>
      </c>
      <c r="G1102" s="4" t="s">
        <v>8857</v>
      </c>
      <c r="H1102" s="63">
        <v>44</v>
      </c>
      <c r="I1102" s="63" t="s">
        <v>69</v>
      </c>
      <c r="J1102" s="64">
        <v>0</v>
      </c>
      <c r="K1102" s="64" t="s">
        <v>55</v>
      </c>
      <c r="L1102" s="5" t="s">
        <v>56</v>
      </c>
      <c r="M1102" s="5" t="s">
        <v>46</v>
      </c>
      <c r="N1102" s="5" t="s">
        <v>593</v>
      </c>
      <c r="O1102" s="5" t="s">
        <v>123</v>
      </c>
      <c r="P1102" s="5">
        <v>1</v>
      </c>
      <c r="Q1102" s="5">
        <v>75</v>
      </c>
      <c r="R1102" s="5" t="s">
        <v>8862</v>
      </c>
      <c r="S1102" s="68">
        <v>69456400</v>
      </c>
    </row>
    <row r="1103" spans="1:19" x14ac:dyDescent="0.25">
      <c r="A1103" s="5">
        <v>203134246</v>
      </c>
      <c r="B1103" s="5" t="s">
        <v>48</v>
      </c>
      <c r="C1103" s="5" t="s">
        <v>127</v>
      </c>
      <c r="D1103" s="5" t="s">
        <v>131</v>
      </c>
      <c r="E1103" s="58">
        <v>42961</v>
      </c>
      <c r="F1103" s="58">
        <v>44292</v>
      </c>
      <c r="G1103" s="4" t="s">
        <v>8857</v>
      </c>
      <c r="H1103" s="63">
        <v>36</v>
      </c>
      <c r="I1103" s="63" t="s">
        <v>69</v>
      </c>
      <c r="J1103" s="64">
        <v>0</v>
      </c>
      <c r="K1103" s="64" t="s">
        <v>55</v>
      </c>
      <c r="L1103" s="5" t="s">
        <v>56</v>
      </c>
      <c r="M1103" s="5" t="s">
        <v>46</v>
      </c>
      <c r="N1103" s="5" t="s">
        <v>593</v>
      </c>
      <c r="O1103" s="5" t="s">
        <v>123</v>
      </c>
      <c r="P1103" s="5">
        <v>0</v>
      </c>
      <c r="Q1103" s="5">
        <v>92</v>
      </c>
      <c r="R1103" s="5" t="s">
        <v>8861</v>
      </c>
      <c r="S1103" s="68">
        <v>69456400</v>
      </c>
    </row>
    <row r="1104" spans="1:19" x14ac:dyDescent="0.25">
      <c r="A1104" s="5">
        <v>203135247</v>
      </c>
      <c r="B1104" s="5" t="s">
        <v>48</v>
      </c>
      <c r="C1104" s="5" t="s">
        <v>140</v>
      </c>
      <c r="D1104" s="5" t="s">
        <v>202</v>
      </c>
      <c r="E1104" s="58">
        <v>44256</v>
      </c>
      <c r="F1104" s="58">
        <v>44316</v>
      </c>
      <c r="G1104" s="4" t="s">
        <v>8857</v>
      </c>
      <c r="H1104" s="63">
        <v>47</v>
      </c>
      <c r="I1104" s="63" t="s">
        <v>59</v>
      </c>
      <c r="J1104" s="64">
        <v>0</v>
      </c>
      <c r="K1104" s="64" t="s">
        <v>44</v>
      </c>
      <c r="L1104" s="5" t="s">
        <v>45</v>
      </c>
      <c r="M1104" s="5" t="s">
        <v>51</v>
      </c>
      <c r="N1104" s="5" t="s">
        <v>593</v>
      </c>
      <c r="O1104" s="5" t="s">
        <v>123</v>
      </c>
      <c r="P1104" s="5">
        <v>0</v>
      </c>
      <c r="Q1104" s="5">
        <v>91</v>
      </c>
      <c r="R1104" s="5" t="s">
        <v>8861</v>
      </c>
      <c r="S1104" s="68">
        <v>69456400</v>
      </c>
    </row>
    <row r="1105" spans="1:19" x14ac:dyDescent="0.25">
      <c r="A1105" s="5">
        <v>203136248</v>
      </c>
      <c r="B1105" s="5" t="s">
        <v>48</v>
      </c>
      <c r="C1105" s="5" t="s">
        <v>140</v>
      </c>
      <c r="D1105" s="5" t="s">
        <v>202</v>
      </c>
      <c r="E1105" s="58">
        <v>43774</v>
      </c>
      <c r="F1105" s="58">
        <v>44320</v>
      </c>
      <c r="G1105" s="4" t="s">
        <v>8857</v>
      </c>
      <c r="H1105" s="63">
        <v>53</v>
      </c>
      <c r="I1105" s="63" t="s">
        <v>59</v>
      </c>
      <c r="J1105" s="64">
        <v>0</v>
      </c>
      <c r="K1105" s="64" t="s">
        <v>44</v>
      </c>
      <c r="L1105" s="5" t="s">
        <v>45</v>
      </c>
      <c r="M1105" s="5" t="s">
        <v>46</v>
      </c>
      <c r="N1105" s="5" t="s">
        <v>593</v>
      </c>
      <c r="O1105" s="5" t="s">
        <v>123</v>
      </c>
      <c r="P1105" s="5">
        <v>1</v>
      </c>
      <c r="Q1105" s="5">
        <v>92</v>
      </c>
      <c r="R1105" s="5" t="s">
        <v>8861</v>
      </c>
      <c r="S1105" s="68">
        <v>69456400</v>
      </c>
    </row>
    <row r="1106" spans="1:19" x14ac:dyDescent="0.25">
      <c r="A1106" s="5">
        <v>203137249</v>
      </c>
      <c r="B1106" s="5" t="s">
        <v>48</v>
      </c>
      <c r="C1106" s="5" t="s">
        <v>138</v>
      </c>
      <c r="D1106" s="5" t="s">
        <v>225</v>
      </c>
      <c r="E1106" s="58">
        <v>42311</v>
      </c>
      <c r="F1106" s="58">
        <v>44377</v>
      </c>
      <c r="G1106" s="4" t="s">
        <v>8857</v>
      </c>
      <c r="H1106" s="63">
        <v>57</v>
      </c>
      <c r="I1106" s="63" t="s">
        <v>54</v>
      </c>
      <c r="J1106" s="64">
        <v>0</v>
      </c>
      <c r="K1106" s="64" t="s">
        <v>44</v>
      </c>
      <c r="L1106" s="5" t="s">
        <v>106</v>
      </c>
      <c r="M1106" s="5" t="s">
        <v>46</v>
      </c>
      <c r="N1106" s="5" t="s">
        <v>593</v>
      </c>
      <c r="O1106" s="5" t="s">
        <v>123</v>
      </c>
      <c r="P1106" s="5">
        <v>1</v>
      </c>
      <c r="Q1106" s="5">
        <v>90</v>
      </c>
      <c r="R1106" s="5" t="s">
        <v>8861</v>
      </c>
      <c r="S1106" s="68">
        <v>69456400</v>
      </c>
    </row>
    <row r="1107" spans="1:19" x14ac:dyDescent="0.25">
      <c r="A1107" s="5">
        <v>203138250</v>
      </c>
      <c r="B1107" s="5" t="s">
        <v>48</v>
      </c>
      <c r="C1107" s="5" t="s">
        <v>127</v>
      </c>
      <c r="D1107" s="5" t="s">
        <v>205</v>
      </c>
      <c r="E1107" s="58">
        <v>44228</v>
      </c>
      <c r="F1107" s="58">
        <v>44386</v>
      </c>
      <c r="G1107" s="4" t="s">
        <v>8857</v>
      </c>
      <c r="H1107" s="63">
        <v>30</v>
      </c>
      <c r="I1107" s="63" t="s">
        <v>62</v>
      </c>
      <c r="J1107" s="64">
        <v>0</v>
      </c>
      <c r="K1107" s="64" t="s">
        <v>55</v>
      </c>
      <c r="L1107" s="5" t="s">
        <v>56</v>
      </c>
      <c r="M1107" s="5" t="s">
        <v>51</v>
      </c>
      <c r="N1107" s="5" t="s">
        <v>593</v>
      </c>
      <c r="O1107" s="5" t="s">
        <v>123</v>
      </c>
      <c r="P1107" s="5">
        <v>1</v>
      </c>
      <c r="Q1107" s="5">
        <v>81</v>
      </c>
      <c r="R1107" s="5" t="s">
        <v>8862</v>
      </c>
      <c r="S1107" s="68">
        <v>69456400</v>
      </c>
    </row>
    <row r="1108" spans="1:19" x14ac:dyDescent="0.25">
      <c r="A1108" s="5">
        <v>203139251</v>
      </c>
      <c r="B1108" s="5" t="s">
        <v>48</v>
      </c>
      <c r="C1108" s="5" t="s">
        <v>140</v>
      </c>
      <c r="D1108" s="5" t="s">
        <v>202</v>
      </c>
      <c r="E1108" s="58">
        <v>44228</v>
      </c>
      <c r="F1108" s="58">
        <v>44391</v>
      </c>
      <c r="G1108" s="4" t="s">
        <v>8857</v>
      </c>
      <c r="H1108" s="63">
        <v>38</v>
      </c>
      <c r="I1108" s="63" t="s">
        <v>69</v>
      </c>
      <c r="J1108" s="64">
        <v>0</v>
      </c>
      <c r="K1108" s="64" t="s">
        <v>55</v>
      </c>
      <c r="L1108" s="5" t="s">
        <v>56</v>
      </c>
      <c r="M1108" s="5" t="s">
        <v>51</v>
      </c>
      <c r="N1108" s="5" t="s">
        <v>593</v>
      </c>
      <c r="O1108" s="5" t="s">
        <v>123</v>
      </c>
      <c r="P1108" s="5">
        <v>0</v>
      </c>
      <c r="Q1108" s="5">
        <v>73</v>
      </c>
      <c r="R1108" s="5" t="s">
        <v>8862</v>
      </c>
      <c r="S1108" s="68">
        <v>69456400</v>
      </c>
    </row>
    <row r="1109" spans="1:19" x14ac:dyDescent="0.25">
      <c r="A1109" s="5">
        <v>203140252</v>
      </c>
      <c r="B1109" s="5" t="s">
        <v>48</v>
      </c>
      <c r="C1109" s="5" t="s">
        <v>182</v>
      </c>
      <c r="D1109" s="5" t="s">
        <v>405</v>
      </c>
      <c r="E1109" s="58">
        <v>44117</v>
      </c>
      <c r="F1109" s="58">
        <v>44447</v>
      </c>
      <c r="G1109" s="4" t="s">
        <v>8857</v>
      </c>
      <c r="H1109" s="63">
        <v>28</v>
      </c>
      <c r="I1109" s="63" t="s">
        <v>62</v>
      </c>
      <c r="J1109" s="64">
        <v>0</v>
      </c>
      <c r="K1109" s="64" t="s">
        <v>55</v>
      </c>
      <c r="L1109" s="5" t="s">
        <v>56</v>
      </c>
      <c r="M1109" s="5" t="s">
        <v>51</v>
      </c>
      <c r="N1109" s="5" t="s">
        <v>593</v>
      </c>
      <c r="O1109" s="5" t="s">
        <v>123</v>
      </c>
      <c r="P1109" s="5">
        <v>1</v>
      </c>
      <c r="Q1109" s="5">
        <v>76</v>
      </c>
      <c r="R1109" s="5" t="s">
        <v>8862</v>
      </c>
      <c r="S1109" s="68">
        <v>69456400</v>
      </c>
    </row>
    <row r="1110" spans="1:19" x14ac:dyDescent="0.25">
      <c r="A1110" s="5">
        <v>203141253</v>
      </c>
      <c r="B1110" s="5" t="s">
        <v>48</v>
      </c>
      <c r="C1110" s="5" t="s">
        <v>133</v>
      </c>
      <c r="D1110" s="5" t="s">
        <v>133</v>
      </c>
      <c r="E1110" s="58">
        <v>41113</v>
      </c>
      <c r="F1110" s="58">
        <v>44451</v>
      </c>
      <c r="G1110" s="4" t="s">
        <v>8857</v>
      </c>
      <c r="H1110" s="63">
        <v>60</v>
      </c>
      <c r="I1110" s="63" t="s">
        <v>54</v>
      </c>
      <c r="J1110" s="64">
        <v>0</v>
      </c>
      <c r="K1110" s="64" t="s">
        <v>55</v>
      </c>
      <c r="L1110" s="5" t="s">
        <v>56</v>
      </c>
      <c r="M1110" s="5" t="s">
        <v>51</v>
      </c>
      <c r="N1110" s="5" t="s">
        <v>593</v>
      </c>
      <c r="O1110" s="5" t="s">
        <v>123</v>
      </c>
      <c r="P1110" s="5">
        <v>1</v>
      </c>
      <c r="Q1110" s="5">
        <v>83</v>
      </c>
      <c r="R1110" s="5" t="s">
        <v>8862</v>
      </c>
      <c r="S1110" s="68">
        <v>69456400</v>
      </c>
    </row>
    <row r="1111" spans="1:19" x14ac:dyDescent="0.25">
      <c r="A1111" s="5">
        <v>203142254</v>
      </c>
      <c r="B1111" s="5" t="s">
        <v>48</v>
      </c>
      <c r="C1111" s="5" t="s">
        <v>127</v>
      </c>
      <c r="D1111" s="5" t="s">
        <v>128</v>
      </c>
      <c r="E1111" s="58">
        <v>43122</v>
      </c>
      <c r="F1111" s="58">
        <v>44453</v>
      </c>
      <c r="G1111" s="4" t="s">
        <v>8857</v>
      </c>
      <c r="H1111" s="63">
        <v>32</v>
      </c>
      <c r="I1111" s="63" t="s">
        <v>43</v>
      </c>
      <c r="J1111" s="64">
        <v>0</v>
      </c>
      <c r="K1111" s="64" t="s">
        <v>55</v>
      </c>
      <c r="L1111" s="5" t="s">
        <v>56</v>
      </c>
      <c r="M1111" s="5" t="s">
        <v>46</v>
      </c>
      <c r="N1111" s="5" t="s">
        <v>593</v>
      </c>
      <c r="O1111" s="5" t="s">
        <v>123</v>
      </c>
      <c r="P1111" s="5">
        <v>1</v>
      </c>
      <c r="Q1111" s="5">
        <v>82</v>
      </c>
      <c r="R1111" s="5" t="s">
        <v>8862</v>
      </c>
      <c r="S1111" s="68">
        <v>69456400</v>
      </c>
    </row>
    <row r="1112" spans="1:19" x14ac:dyDescent="0.25">
      <c r="A1112" s="5">
        <v>203143255</v>
      </c>
      <c r="B1112" s="5" t="s">
        <v>48</v>
      </c>
      <c r="C1112" s="5" t="s">
        <v>138</v>
      </c>
      <c r="D1112" s="5" t="s">
        <v>139</v>
      </c>
      <c r="E1112" s="58">
        <v>43794</v>
      </c>
      <c r="F1112" s="58">
        <v>44477</v>
      </c>
      <c r="G1112" s="4" t="s">
        <v>8857</v>
      </c>
      <c r="H1112" s="63">
        <v>43</v>
      </c>
      <c r="I1112" s="63" t="s">
        <v>69</v>
      </c>
      <c r="J1112" s="64">
        <v>0</v>
      </c>
      <c r="K1112" s="64" t="s">
        <v>44</v>
      </c>
      <c r="L1112" s="5" t="s">
        <v>206</v>
      </c>
      <c r="M1112" s="5" t="s">
        <v>51</v>
      </c>
      <c r="N1112" s="5" t="s">
        <v>593</v>
      </c>
      <c r="O1112" s="5" t="s">
        <v>123</v>
      </c>
      <c r="P1112" s="5">
        <v>1</v>
      </c>
      <c r="Q1112" s="5">
        <v>73</v>
      </c>
      <c r="R1112" s="5" t="s">
        <v>8862</v>
      </c>
      <c r="S1112" s="68">
        <v>69456400</v>
      </c>
    </row>
    <row r="1113" spans="1:19" x14ac:dyDescent="0.25">
      <c r="A1113" s="5">
        <v>203144256</v>
      </c>
      <c r="B1113" s="5" t="s">
        <v>48</v>
      </c>
      <c r="C1113" s="5" t="s">
        <v>127</v>
      </c>
      <c r="D1113" s="5" t="s">
        <v>128</v>
      </c>
      <c r="E1113" s="58">
        <v>44228</v>
      </c>
      <c r="F1113" s="58">
        <v>44547</v>
      </c>
      <c r="G1113" s="4" t="s">
        <v>8857</v>
      </c>
      <c r="H1113" s="63">
        <v>44</v>
      </c>
      <c r="I1113" s="63" t="s">
        <v>69</v>
      </c>
      <c r="J1113" s="64">
        <v>0</v>
      </c>
      <c r="K1113" s="64" t="s">
        <v>55</v>
      </c>
      <c r="L1113" s="5" t="s">
        <v>56</v>
      </c>
      <c r="M1113" s="5" t="s">
        <v>51</v>
      </c>
      <c r="N1113" s="5" t="s">
        <v>593</v>
      </c>
      <c r="O1113" s="5" t="s">
        <v>123</v>
      </c>
      <c r="P1113" s="5">
        <v>0</v>
      </c>
      <c r="Q1113" s="5">
        <v>78</v>
      </c>
      <c r="R1113" s="5" t="s">
        <v>8862</v>
      </c>
      <c r="S1113" s="68">
        <v>69456400</v>
      </c>
    </row>
    <row r="1114" spans="1:19" x14ac:dyDescent="0.25">
      <c r="A1114" s="5">
        <v>203145257</v>
      </c>
      <c r="B1114" s="5" t="s">
        <v>48</v>
      </c>
      <c r="C1114" s="5" t="s">
        <v>182</v>
      </c>
      <c r="D1114" s="5" t="s">
        <v>405</v>
      </c>
      <c r="E1114" s="58">
        <v>41316</v>
      </c>
      <c r="F1114" s="58">
        <v>44582</v>
      </c>
      <c r="G1114" s="4" t="s">
        <v>8858</v>
      </c>
      <c r="H1114" s="63">
        <v>30</v>
      </c>
      <c r="I1114" s="63" t="s">
        <v>62</v>
      </c>
      <c r="J1114" s="64">
        <v>0</v>
      </c>
      <c r="K1114" s="64" t="s">
        <v>55</v>
      </c>
      <c r="L1114" s="5" t="s">
        <v>56</v>
      </c>
      <c r="M1114" s="5" t="s">
        <v>51</v>
      </c>
      <c r="N1114" s="5" t="s">
        <v>593</v>
      </c>
      <c r="O1114" s="5" t="s">
        <v>123</v>
      </c>
      <c r="P1114" s="5">
        <v>0</v>
      </c>
      <c r="Q1114" s="5">
        <v>90</v>
      </c>
      <c r="R1114" s="5" t="s">
        <v>8861</v>
      </c>
      <c r="S1114" s="68">
        <v>69456400</v>
      </c>
    </row>
    <row r="1115" spans="1:19" x14ac:dyDescent="0.25">
      <c r="A1115" s="5">
        <v>203146258</v>
      </c>
      <c r="B1115" s="5" t="s">
        <v>57</v>
      </c>
      <c r="C1115" s="5" t="s">
        <v>12</v>
      </c>
      <c r="D1115" s="5" t="s">
        <v>459</v>
      </c>
      <c r="E1115" s="58">
        <v>36693</v>
      </c>
      <c r="F1115" s="58">
        <v>44316</v>
      </c>
      <c r="G1115" s="4" t="s">
        <v>8857</v>
      </c>
      <c r="H1115" s="63">
        <v>61</v>
      </c>
      <c r="I1115" s="63" t="s">
        <v>54</v>
      </c>
      <c r="J1115" s="64">
        <v>0</v>
      </c>
      <c r="K1115" s="64" t="s">
        <v>44</v>
      </c>
      <c r="L1115" s="5" t="s">
        <v>45</v>
      </c>
      <c r="M1115" s="5" t="s">
        <v>51</v>
      </c>
      <c r="N1115" s="5" t="s">
        <v>593</v>
      </c>
      <c r="O1115" s="5" t="s">
        <v>123</v>
      </c>
      <c r="P1115" s="5">
        <v>0</v>
      </c>
      <c r="Q1115" s="5">
        <v>78</v>
      </c>
      <c r="R1115" s="5" t="s">
        <v>8862</v>
      </c>
      <c r="S1115" s="68">
        <v>69456400</v>
      </c>
    </row>
    <row r="1116" spans="1:19" x14ac:dyDescent="0.25">
      <c r="A1116" s="5">
        <v>203147259</v>
      </c>
      <c r="B1116" s="5" t="s">
        <v>64</v>
      </c>
      <c r="C1116" s="5" t="s">
        <v>127</v>
      </c>
      <c r="D1116" s="5" t="s">
        <v>134</v>
      </c>
      <c r="E1116" s="58">
        <v>43073</v>
      </c>
      <c r="F1116" s="58">
        <v>43935</v>
      </c>
      <c r="G1116" s="4" t="s">
        <v>8856</v>
      </c>
      <c r="H1116" s="63">
        <v>63</v>
      </c>
      <c r="I1116" s="63" t="s">
        <v>54</v>
      </c>
      <c r="J1116" s="64">
        <v>0</v>
      </c>
      <c r="K1116" s="64" t="s">
        <v>44</v>
      </c>
      <c r="L1116" s="5" t="s">
        <v>162</v>
      </c>
      <c r="M1116" s="5" t="s">
        <v>51</v>
      </c>
      <c r="N1116" s="5" t="s">
        <v>593</v>
      </c>
      <c r="O1116" s="5" t="s">
        <v>123</v>
      </c>
      <c r="P1116" s="5">
        <v>0</v>
      </c>
      <c r="Q1116" s="5">
        <v>73</v>
      </c>
      <c r="R1116" s="5" t="s">
        <v>8862</v>
      </c>
      <c r="S1116" s="68">
        <v>69456400</v>
      </c>
    </row>
    <row r="1117" spans="1:19" x14ac:dyDescent="0.25">
      <c r="A1117" s="5">
        <v>203148260</v>
      </c>
      <c r="B1117" s="5" t="s">
        <v>57</v>
      </c>
      <c r="C1117" s="5" t="s">
        <v>17</v>
      </c>
      <c r="D1117" s="5" t="s">
        <v>17</v>
      </c>
      <c r="E1117" s="58">
        <v>43122</v>
      </c>
      <c r="F1117" s="58">
        <v>43845</v>
      </c>
      <c r="G1117" s="4" t="s">
        <v>8856</v>
      </c>
      <c r="H1117" s="63">
        <v>35</v>
      </c>
      <c r="I1117" s="63" t="s">
        <v>43</v>
      </c>
      <c r="J1117" s="64">
        <v>0</v>
      </c>
      <c r="K1117" s="64" t="s">
        <v>55</v>
      </c>
      <c r="L1117" s="5" t="s">
        <v>56</v>
      </c>
      <c r="M1117" s="5" t="s">
        <v>51</v>
      </c>
      <c r="N1117" s="5" t="s">
        <v>593</v>
      </c>
      <c r="O1117" s="5" t="s">
        <v>123</v>
      </c>
      <c r="P1117" s="5">
        <v>0</v>
      </c>
      <c r="Q1117" s="5">
        <v>78</v>
      </c>
      <c r="R1117" s="5" t="s">
        <v>8862</v>
      </c>
      <c r="S1117" s="68">
        <v>69456400</v>
      </c>
    </row>
    <row r="1118" spans="1:19" x14ac:dyDescent="0.25">
      <c r="A1118" s="5">
        <v>203149261</v>
      </c>
      <c r="B1118" s="5" t="s">
        <v>89</v>
      </c>
      <c r="C1118" s="5" t="s">
        <v>127</v>
      </c>
      <c r="D1118" s="5" t="s">
        <v>134</v>
      </c>
      <c r="E1118" s="58">
        <v>36717</v>
      </c>
      <c r="F1118" s="58">
        <v>44570</v>
      </c>
      <c r="G1118" s="4" t="s">
        <v>8858</v>
      </c>
      <c r="H1118" s="63">
        <v>52</v>
      </c>
      <c r="I1118" s="63" t="s">
        <v>59</v>
      </c>
      <c r="J1118" s="64">
        <v>0</v>
      </c>
      <c r="K1118" s="64" t="s">
        <v>44</v>
      </c>
      <c r="L1118" s="5" t="s">
        <v>115</v>
      </c>
      <c r="M1118" s="5" t="s">
        <v>46</v>
      </c>
      <c r="N1118" s="5" t="s">
        <v>593</v>
      </c>
      <c r="O1118" s="5" t="s">
        <v>258</v>
      </c>
      <c r="P1118" s="5">
        <v>0</v>
      </c>
      <c r="Q1118" s="5">
        <v>75</v>
      </c>
      <c r="R1118" s="5" t="s">
        <v>8862</v>
      </c>
      <c r="S1118" s="68">
        <v>69456400</v>
      </c>
    </row>
    <row r="1119" spans="1:19" x14ac:dyDescent="0.25">
      <c r="A1119" s="5">
        <v>203150262</v>
      </c>
      <c r="B1119" s="5" t="s">
        <v>89</v>
      </c>
      <c r="C1119" s="5" t="s">
        <v>127</v>
      </c>
      <c r="D1119" s="5" t="s">
        <v>134</v>
      </c>
      <c r="E1119" s="58">
        <v>44522</v>
      </c>
      <c r="F1119" s="58">
        <v>44540</v>
      </c>
      <c r="G1119" s="4" t="s">
        <v>8857</v>
      </c>
      <c r="H1119" s="63">
        <v>46</v>
      </c>
      <c r="I1119" s="63" t="s">
        <v>59</v>
      </c>
      <c r="J1119" s="64">
        <v>0</v>
      </c>
      <c r="K1119" s="64" t="s">
        <v>55</v>
      </c>
      <c r="L1119" s="5" t="s">
        <v>56</v>
      </c>
      <c r="M1119" s="5" t="s">
        <v>46</v>
      </c>
      <c r="N1119" s="5" t="s">
        <v>593</v>
      </c>
      <c r="O1119" s="5" t="s">
        <v>258</v>
      </c>
      <c r="P1119" s="5">
        <v>1</v>
      </c>
      <c r="Q1119" s="5">
        <v>91</v>
      </c>
      <c r="R1119" s="5" t="s">
        <v>8861</v>
      </c>
      <c r="S1119" s="68">
        <v>69456400</v>
      </c>
    </row>
    <row r="1120" spans="1:19" x14ac:dyDescent="0.25">
      <c r="A1120" s="5">
        <v>203151263</v>
      </c>
      <c r="B1120" s="5" t="s">
        <v>94</v>
      </c>
      <c r="C1120" s="5" t="s">
        <v>127</v>
      </c>
      <c r="D1120" s="5" t="s">
        <v>134</v>
      </c>
      <c r="E1120" s="58">
        <v>36711</v>
      </c>
      <c r="F1120" s="58">
        <v>44620</v>
      </c>
      <c r="G1120" s="4" t="s">
        <v>8858</v>
      </c>
      <c r="H1120" s="63">
        <v>62</v>
      </c>
      <c r="I1120" s="63" t="s">
        <v>54</v>
      </c>
      <c r="J1120" s="64">
        <v>0</v>
      </c>
      <c r="K1120" s="64" t="s">
        <v>44</v>
      </c>
      <c r="L1120" s="5" t="s">
        <v>162</v>
      </c>
      <c r="M1120" s="5" t="s">
        <v>51</v>
      </c>
      <c r="N1120" s="5" t="s">
        <v>593</v>
      </c>
      <c r="O1120" s="5" t="s">
        <v>258</v>
      </c>
      <c r="P1120" s="5">
        <v>0</v>
      </c>
      <c r="Q1120" s="5">
        <v>74</v>
      </c>
      <c r="R1120" s="5" t="s">
        <v>8862</v>
      </c>
      <c r="S1120" s="68">
        <v>69456400</v>
      </c>
    </row>
    <row r="1121" spans="1:19" x14ac:dyDescent="0.25">
      <c r="A1121" s="5">
        <v>203152264</v>
      </c>
      <c r="B1121" s="5" t="s">
        <v>64</v>
      </c>
      <c r="C1121" s="5" t="s">
        <v>14</v>
      </c>
      <c r="D1121" s="5" t="s">
        <v>14</v>
      </c>
      <c r="E1121" s="58">
        <v>40575</v>
      </c>
      <c r="F1121" s="58">
        <v>43861</v>
      </c>
      <c r="G1121" s="4" t="s">
        <v>8856</v>
      </c>
      <c r="H1121" s="63">
        <v>46</v>
      </c>
      <c r="I1121" s="63" t="s">
        <v>59</v>
      </c>
      <c r="J1121" s="64">
        <v>0</v>
      </c>
      <c r="K1121" s="64" t="s">
        <v>44</v>
      </c>
      <c r="L1121" s="5" t="s">
        <v>45</v>
      </c>
      <c r="M1121" s="5" t="s">
        <v>46</v>
      </c>
      <c r="N1121" s="5" t="s">
        <v>593</v>
      </c>
      <c r="O1121" s="5" t="s">
        <v>314</v>
      </c>
      <c r="P1121" s="5">
        <v>0</v>
      </c>
      <c r="Q1121" s="5">
        <v>72</v>
      </c>
      <c r="R1121" s="5" t="s">
        <v>8862</v>
      </c>
      <c r="S1121" s="68">
        <v>69456400</v>
      </c>
    </row>
    <row r="1122" spans="1:19" x14ac:dyDescent="0.25">
      <c r="A1122" s="5">
        <v>203153265</v>
      </c>
      <c r="B1122" s="5" t="s">
        <v>64</v>
      </c>
      <c r="C1122" s="5" t="s">
        <v>127</v>
      </c>
      <c r="D1122" s="5" t="s">
        <v>134</v>
      </c>
      <c r="E1122" s="58">
        <v>42325</v>
      </c>
      <c r="F1122" s="58">
        <v>43967</v>
      </c>
      <c r="G1122" s="4" t="s">
        <v>8856</v>
      </c>
      <c r="H1122" s="63">
        <v>44</v>
      </c>
      <c r="I1122" s="63" t="s">
        <v>69</v>
      </c>
      <c r="J1122" s="64">
        <v>0</v>
      </c>
      <c r="K1122" s="64" t="s">
        <v>44</v>
      </c>
      <c r="L1122" s="5" t="s">
        <v>102</v>
      </c>
      <c r="M1122" s="5" t="s">
        <v>46</v>
      </c>
      <c r="N1122" s="5" t="s">
        <v>593</v>
      </c>
      <c r="O1122" s="5" t="s">
        <v>314</v>
      </c>
      <c r="P1122" s="5">
        <v>1</v>
      </c>
      <c r="Q1122" s="5">
        <v>86</v>
      </c>
      <c r="R1122" s="5" t="s">
        <v>8861</v>
      </c>
      <c r="S1122" s="68">
        <v>69456400</v>
      </c>
    </row>
    <row r="1123" spans="1:19" x14ac:dyDescent="0.25">
      <c r="A1123" s="5">
        <v>203154266</v>
      </c>
      <c r="B1123" s="5" t="s">
        <v>57</v>
      </c>
      <c r="C1123" s="5" t="s">
        <v>14</v>
      </c>
      <c r="D1123" s="5" t="s">
        <v>14</v>
      </c>
      <c r="E1123" s="58">
        <v>43126</v>
      </c>
      <c r="F1123" s="58">
        <v>43855</v>
      </c>
      <c r="G1123" s="4" t="s">
        <v>8856</v>
      </c>
      <c r="H1123" s="63">
        <v>44</v>
      </c>
      <c r="I1123" s="63" t="s">
        <v>69</v>
      </c>
      <c r="J1123" s="64">
        <v>0</v>
      </c>
      <c r="K1123" s="64" t="s">
        <v>44</v>
      </c>
      <c r="L1123" s="5" t="s">
        <v>102</v>
      </c>
      <c r="M1123" s="5" t="s">
        <v>46</v>
      </c>
      <c r="N1123" s="5" t="s">
        <v>593</v>
      </c>
      <c r="O1123" s="5" t="s">
        <v>314</v>
      </c>
      <c r="P1123" s="5">
        <v>1</v>
      </c>
      <c r="Q1123" s="5">
        <v>83</v>
      </c>
      <c r="R1123" s="5" t="s">
        <v>8862</v>
      </c>
      <c r="S1123" s="68">
        <v>69456400</v>
      </c>
    </row>
    <row r="1124" spans="1:19" x14ac:dyDescent="0.25">
      <c r="A1124" s="5">
        <v>203155267</v>
      </c>
      <c r="B1124" s="5" t="s">
        <v>89</v>
      </c>
      <c r="C1124" s="5" t="s">
        <v>14</v>
      </c>
      <c r="D1124" s="5" t="s">
        <v>14</v>
      </c>
      <c r="E1124" s="58">
        <v>43480</v>
      </c>
      <c r="F1124" s="58">
        <v>43844</v>
      </c>
      <c r="G1124" s="4" t="s">
        <v>8856</v>
      </c>
      <c r="H1124" s="63">
        <v>47</v>
      </c>
      <c r="I1124" s="63" t="s">
        <v>59</v>
      </c>
      <c r="J1124" s="64">
        <v>0</v>
      </c>
      <c r="K1124" s="64" t="s">
        <v>44</v>
      </c>
      <c r="L1124" s="5" t="s">
        <v>45</v>
      </c>
      <c r="M1124" s="5" t="s">
        <v>51</v>
      </c>
      <c r="N1124" s="5" t="s">
        <v>593</v>
      </c>
      <c r="O1124" s="5" t="s">
        <v>314</v>
      </c>
      <c r="P1124" s="5">
        <v>1</v>
      </c>
      <c r="Q1124" s="5">
        <v>78</v>
      </c>
      <c r="R1124" s="5" t="s">
        <v>8862</v>
      </c>
      <c r="S1124" s="68">
        <v>69456400</v>
      </c>
    </row>
    <row r="1125" spans="1:19" x14ac:dyDescent="0.25">
      <c r="A1125" s="5">
        <v>203156268</v>
      </c>
      <c r="B1125" s="5" t="s">
        <v>89</v>
      </c>
      <c r="C1125" s="5" t="s">
        <v>14</v>
      </c>
      <c r="D1125" s="5" t="s">
        <v>14</v>
      </c>
      <c r="E1125" s="58">
        <v>43535</v>
      </c>
      <c r="F1125" s="58">
        <v>43847</v>
      </c>
      <c r="G1125" s="4" t="s">
        <v>8856</v>
      </c>
      <c r="H1125" s="63">
        <v>38</v>
      </c>
      <c r="I1125" s="63" t="s">
        <v>69</v>
      </c>
      <c r="J1125" s="64">
        <v>0</v>
      </c>
      <c r="K1125" s="64" t="s">
        <v>55</v>
      </c>
      <c r="L1125" s="5" t="s">
        <v>56</v>
      </c>
      <c r="M1125" s="5" t="s">
        <v>46</v>
      </c>
      <c r="N1125" s="5" t="s">
        <v>593</v>
      </c>
      <c r="O1125" s="5" t="s">
        <v>314</v>
      </c>
      <c r="P1125" s="5">
        <v>0</v>
      </c>
      <c r="Q1125" s="5">
        <v>84</v>
      </c>
      <c r="R1125" s="5" t="s">
        <v>8862</v>
      </c>
      <c r="S1125" s="68">
        <v>69456400</v>
      </c>
    </row>
    <row r="1126" spans="1:19" x14ac:dyDescent="0.25">
      <c r="A1126" s="5">
        <v>203157269</v>
      </c>
      <c r="B1126" s="5" t="s">
        <v>74</v>
      </c>
      <c r="C1126" s="5" t="s">
        <v>127</v>
      </c>
      <c r="D1126" s="5" t="s">
        <v>134</v>
      </c>
      <c r="E1126" s="58">
        <v>42290</v>
      </c>
      <c r="F1126" s="58">
        <v>44012</v>
      </c>
      <c r="G1126" s="4" t="s">
        <v>8856</v>
      </c>
      <c r="H1126" s="63">
        <v>35</v>
      </c>
      <c r="I1126" s="63" t="s">
        <v>43</v>
      </c>
      <c r="J1126" s="64">
        <v>0</v>
      </c>
      <c r="K1126" s="64" t="s">
        <v>55</v>
      </c>
      <c r="L1126" s="5" t="s">
        <v>56</v>
      </c>
      <c r="M1126" s="5" t="s">
        <v>51</v>
      </c>
      <c r="N1126" s="5" t="s">
        <v>593</v>
      </c>
      <c r="O1126" s="5" t="s">
        <v>314</v>
      </c>
      <c r="P1126" s="5">
        <v>0</v>
      </c>
      <c r="Q1126" s="5">
        <v>79</v>
      </c>
      <c r="R1126" s="5" t="s">
        <v>8862</v>
      </c>
      <c r="S1126" s="68">
        <v>69456400</v>
      </c>
    </row>
    <row r="1127" spans="1:19" x14ac:dyDescent="0.25">
      <c r="A1127" s="5">
        <v>203158270</v>
      </c>
      <c r="B1127" s="5" t="s">
        <v>72</v>
      </c>
      <c r="C1127" s="5" t="s">
        <v>14</v>
      </c>
      <c r="D1127" s="5" t="s">
        <v>14</v>
      </c>
      <c r="E1127" s="58">
        <v>43535</v>
      </c>
      <c r="F1127" s="58">
        <v>43873</v>
      </c>
      <c r="G1127" s="4" t="s">
        <v>8856</v>
      </c>
      <c r="H1127" s="63">
        <v>41</v>
      </c>
      <c r="I1127" s="63" t="s">
        <v>69</v>
      </c>
      <c r="J1127" s="64">
        <v>0</v>
      </c>
      <c r="K1127" s="64" t="s">
        <v>55</v>
      </c>
      <c r="L1127" s="5" t="s">
        <v>56</v>
      </c>
      <c r="M1127" s="5" t="s">
        <v>46</v>
      </c>
      <c r="N1127" s="5" t="s">
        <v>593</v>
      </c>
      <c r="O1127" s="5" t="s">
        <v>314</v>
      </c>
      <c r="P1127" s="5">
        <v>0</v>
      </c>
      <c r="Q1127" s="5">
        <v>88</v>
      </c>
      <c r="R1127" s="5" t="s">
        <v>8861</v>
      </c>
      <c r="S1127" s="68">
        <v>69456400</v>
      </c>
    </row>
    <row r="1128" spans="1:19" x14ac:dyDescent="0.25">
      <c r="A1128" s="5">
        <v>203159271</v>
      </c>
      <c r="B1128" s="5" t="s">
        <v>72</v>
      </c>
      <c r="C1128" s="5" t="s">
        <v>17</v>
      </c>
      <c r="D1128" s="5" t="s">
        <v>108</v>
      </c>
      <c r="E1128" s="58">
        <v>40588</v>
      </c>
      <c r="F1128" s="58">
        <v>43874</v>
      </c>
      <c r="G1128" s="4" t="s">
        <v>8856</v>
      </c>
      <c r="H1128" s="63">
        <v>63</v>
      </c>
      <c r="I1128" s="63" t="s">
        <v>54</v>
      </c>
      <c r="J1128" s="64">
        <v>0</v>
      </c>
      <c r="K1128" s="64" t="s">
        <v>44</v>
      </c>
      <c r="L1128" s="5" t="s">
        <v>106</v>
      </c>
      <c r="M1128" s="5" t="s">
        <v>51</v>
      </c>
      <c r="N1128" s="5" t="s">
        <v>593</v>
      </c>
      <c r="O1128" s="5" t="s">
        <v>314</v>
      </c>
      <c r="P1128" s="5">
        <v>0</v>
      </c>
      <c r="Q1128" s="5">
        <v>88</v>
      </c>
      <c r="R1128" s="5" t="s">
        <v>8861</v>
      </c>
      <c r="S1128" s="68">
        <v>69456400</v>
      </c>
    </row>
    <row r="1129" spans="1:19" x14ac:dyDescent="0.25">
      <c r="A1129" s="5">
        <v>203160272</v>
      </c>
      <c r="B1129" s="5" t="s">
        <v>72</v>
      </c>
      <c r="C1129" s="5" t="s">
        <v>14</v>
      </c>
      <c r="D1129" s="5" t="s">
        <v>14</v>
      </c>
      <c r="E1129" s="58">
        <v>36705</v>
      </c>
      <c r="F1129" s="58">
        <v>43892</v>
      </c>
      <c r="G1129" s="4" t="s">
        <v>8856</v>
      </c>
      <c r="H1129" s="63">
        <v>57</v>
      </c>
      <c r="I1129" s="63" t="s">
        <v>54</v>
      </c>
      <c r="J1129" s="64">
        <v>0</v>
      </c>
      <c r="K1129" s="64" t="s">
        <v>44</v>
      </c>
      <c r="L1129" s="5" t="s">
        <v>115</v>
      </c>
      <c r="M1129" s="5" t="s">
        <v>51</v>
      </c>
      <c r="N1129" s="5" t="s">
        <v>593</v>
      </c>
      <c r="O1129" s="5" t="s">
        <v>314</v>
      </c>
      <c r="P1129" s="5">
        <v>1</v>
      </c>
      <c r="Q1129" s="5">
        <v>83</v>
      </c>
      <c r="R1129" s="5" t="s">
        <v>8862</v>
      </c>
      <c r="S1129" s="68">
        <v>69456400</v>
      </c>
    </row>
    <row r="1130" spans="1:19" x14ac:dyDescent="0.25">
      <c r="A1130" s="5">
        <v>203161273</v>
      </c>
      <c r="B1130" s="5" t="s">
        <v>66</v>
      </c>
      <c r="C1130" s="5" t="s">
        <v>14</v>
      </c>
      <c r="D1130" s="5" t="s">
        <v>14</v>
      </c>
      <c r="E1130" s="58">
        <v>41323</v>
      </c>
      <c r="F1130" s="58">
        <v>43878</v>
      </c>
      <c r="G1130" s="4" t="s">
        <v>8856</v>
      </c>
      <c r="H1130" s="63">
        <v>58</v>
      </c>
      <c r="I1130" s="63" t="s">
        <v>54</v>
      </c>
      <c r="J1130" s="64">
        <v>0</v>
      </c>
      <c r="K1130" s="64" t="s">
        <v>44</v>
      </c>
      <c r="L1130" s="5" t="s">
        <v>45</v>
      </c>
      <c r="M1130" s="5" t="s">
        <v>51</v>
      </c>
      <c r="N1130" s="5" t="s">
        <v>593</v>
      </c>
      <c r="O1130" s="5" t="s">
        <v>314</v>
      </c>
      <c r="P1130" s="5">
        <v>0</v>
      </c>
      <c r="Q1130" s="5">
        <v>90</v>
      </c>
      <c r="R1130" s="5" t="s">
        <v>8861</v>
      </c>
      <c r="S1130" s="68">
        <v>69456400</v>
      </c>
    </row>
    <row r="1131" spans="1:19" x14ac:dyDescent="0.25">
      <c r="A1131" s="5">
        <v>203162274</v>
      </c>
      <c r="B1131" s="5" t="s">
        <v>66</v>
      </c>
      <c r="C1131" s="5" t="s">
        <v>14</v>
      </c>
      <c r="D1131" s="5" t="s">
        <v>14</v>
      </c>
      <c r="E1131" s="58">
        <v>43535</v>
      </c>
      <c r="F1131" s="58">
        <v>43881</v>
      </c>
      <c r="G1131" s="4" t="s">
        <v>8856</v>
      </c>
      <c r="H1131" s="63">
        <v>29</v>
      </c>
      <c r="I1131" s="63" t="s">
        <v>62</v>
      </c>
      <c r="J1131" s="64">
        <v>0</v>
      </c>
      <c r="K1131" s="64" t="s">
        <v>55</v>
      </c>
      <c r="L1131" s="5" t="s">
        <v>56</v>
      </c>
      <c r="M1131" s="5" t="s">
        <v>51</v>
      </c>
      <c r="N1131" s="5" t="s">
        <v>593</v>
      </c>
      <c r="O1131" s="5" t="s">
        <v>314</v>
      </c>
      <c r="P1131" s="5">
        <v>0</v>
      </c>
      <c r="Q1131" s="5">
        <v>95</v>
      </c>
      <c r="R1131" s="5" t="s">
        <v>8863</v>
      </c>
      <c r="S1131" s="68">
        <v>69456400</v>
      </c>
    </row>
    <row r="1132" spans="1:19" x14ac:dyDescent="0.25">
      <c r="A1132" s="5">
        <v>203163275</v>
      </c>
      <c r="B1132" s="5" t="s">
        <v>94</v>
      </c>
      <c r="C1132" s="5" t="s">
        <v>127</v>
      </c>
      <c r="D1132" s="5" t="s">
        <v>134</v>
      </c>
      <c r="E1132" s="58">
        <v>36705</v>
      </c>
      <c r="F1132" s="58">
        <v>44012</v>
      </c>
      <c r="G1132" s="4" t="s">
        <v>8856</v>
      </c>
      <c r="H1132" s="63">
        <v>48</v>
      </c>
      <c r="I1132" s="63" t="s">
        <v>59</v>
      </c>
      <c r="J1132" s="64">
        <v>0</v>
      </c>
      <c r="K1132" s="64" t="s">
        <v>44</v>
      </c>
      <c r="L1132" s="5" t="s">
        <v>102</v>
      </c>
      <c r="M1132" s="5" t="s">
        <v>51</v>
      </c>
      <c r="N1132" s="5" t="s">
        <v>593</v>
      </c>
      <c r="O1132" s="5" t="s">
        <v>314</v>
      </c>
      <c r="P1132" s="5">
        <v>1</v>
      </c>
      <c r="Q1132" s="5">
        <v>83</v>
      </c>
      <c r="R1132" s="5" t="s">
        <v>8862</v>
      </c>
      <c r="S1132" s="68">
        <v>69456400</v>
      </c>
    </row>
    <row r="1133" spans="1:19" x14ac:dyDescent="0.25">
      <c r="A1133" s="5">
        <v>203164276</v>
      </c>
      <c r="B1133" s="5" t="s">
        <v>41</v>
      </c>
      <c r="C1133" s="5" t="s">
        <v>14</v>
      </c>
      <c r="D1133" s="5" t="s">
        <v>14</v>
      </c>
      <c r="E1133" s="58">
        <v>38201</v>
      </c>
      <c r="F1133" s="58">
        <v>43861</v>
      </c>
      <c r="G1133" s="4" t="s">
        <v>8856</v>
      </c>
      <c r="H1133" s="63">
        <v>43</v>
      </c>
      <c r="I1133" s="63" t="s">
        <v>69</v>
      </c>
      <c r="J1133" s="64">
        <v>0</v>
      </c>
      <c r="K1133" s="64" t="s">
        <v>44</v>
      </c>
      <c r="L1133" s="5" t="s">
        <v>45</v>
      </c>
      <c r="M1133" s="5" t="s">
        <v>51</v>
      </c>
      <c r="N1133" s="5" t="s">
        <v>593</v>
      </c>
      <c r="O1133" s="5" t="s">
        <v>314</v>
      </c>
      <c r="P1133" s="5">
        <v>1</v>
      </c>
      <c r="Q1133" s="5">
        <v>83</v>
      </c>
      <c r="R1133" s="5" t="s">
        <v>8862</v>
      </c>
      <c r="S1133" s="68">
        <v>69456400</v>
      </c>
    </row>
    <row r="1134" spans="1:19" x14ac:dyDescent="0.25">
      <c r="A1134" s="5">
        <v>203165277</v>
      </c>
      <c r="B1134" s="5" t="s">
        <v>64</v>
      </c>
      <c r="C1134" s="5" t="s">
        <v>14</v>
      </c>
      <c r="D1134" s="5" t="s">
        <v>14</v>
      </c>
      <c r="E1134" s="58">
        <v>41823</v>
      </c>
      <c r="F1134" s="58">
        <v>43832</v>
      </c>
      <c r="G1134" s="4" t="s">
        <v>8856</v>
      </c>
      <c r="H1134" s="63">
        <v>35</v>
      </c>
      <c r="I1134" s="63" t="s">
        <v>43</v>
      </c>
      <c r="J1134" s="64">
        <v>0</v>
      </c>
      <c r="K1134" s="64" t="s">
        <v>44</v>
      </c>
      <c r="L1134" s="5" t="s">
        <v>45</v>
      </c>
      <c r="M1134" s="5" t="s">
        <v>46</v>
      </c>
      <c r="N1134" s="5" t="s">
        <v>593</v>
      </c>
      <c r="O1134" s="5" t="s">
        <v>292</v>
      </c>
      <c r="P1134" s="5">
        <v>1</v>
      </c>
      <c r="Q1134" s="5">
        <v>100</v>
      </c>
      <c r="R1134" s="5" t="s">
        <v>8863</v>
      </c>
      <c r="S1134" s="68">
        <v>69456400</v>
      </c>
    </row>
    <row r="1135" spans="1:19" x14ac:dyDescent="0.25">
      <c r="A1135" s="5">
        <v>203166278</v>
      </c>
      <c r="B1135" s="5" t="s">
        <v>64</v>
      </c>
      <c r="C1135" s="5" t="s">
        <v>14</v>
      </c>
      <c r="D1135" s="5" t="s">
        <v>14</v>
      </c>
      <c r="E1135" s="58">
        <v>40616</v>
      </c>
      <c r="F1135" s="58">
        <v>43873</v>
      </c>
      <c r="G1135" s="4" t="s">
        <v>8856</v>
      </c>
      <c r="H1135" s="63">
        <v>39</v>
      </c>
      <c r="I1135" s="63" t="s">
        <v>69</v>
      </c>
      <c r="J1135" s="64">
        <v>0</v>
      </c>
      <c r="K1135" s="64" t="s">
        <v>55</v>
      </c>
      <c r="L1135" s="5" t="s">
        <v>56</v>
      </c>
      <c r="M1135" s="5" t="s">
        <v>46</v>
      </c>
      <c r="N1135" s="5" t="s">
        <v>593</v>
      </c>
      <c r="O1135" s="5" t="s">
        <v>292</v>
      </c>
      <c r="P1135" s="5">
        <v>1</v>
      </c>
      <c r="Q1135" s="5">
        <v>97</v>
      </c>
      <c r="R1135" s="5" t="s">
        <v>8863</v>
      </c>
      <c r="S1135" s="68">
        <v>69456400</v>
      </c>
    </row>
    <row r="1136" spans="1:19" x14ac:dyDescent="0.25">
      <c r="A1136" s="5">
        <v>203167279</v>
      </c>
      <c r="B1136" s="5" t="s">
        <v>64</v>
      </c>
      <c r="C1136" s="5" t="s">
        <v>127</v>
      </c>
      <c r="D1136" s="5" t="s">
        <v>134</v>
      </c>
      <c r="E1136" s="58">
        <v>42982</v>
      </c>
      <c r="F1136" s="58">
        <v>43914</v>
      </c>
      <c r="G1136" s="4" t="s">
        <v>8856</v>
      </c>
      <c r="H1136" s="63">
        <v>34</v>
      </c>
      <c r="I1136" s="63" t="s">
        <v>43</v>
      </c>
      <c r="J1136" s="64">
        <v>0</v>
      </c>
      <c r="K1136" s="64" t="s">
        <v>55</v>
      </c>
      <c r="L1136" s="5" t="s">
        <v>56</v>
      </c>
      <c r="M1136" s="5" t="s">
        <v>46</v>
      </c>
      <c r="N1136" s="5" t="s">
        <v>593</v>
      </c>
      <c r="O1136" s="5" t="s">
        <v>292</v>
      </c>
      <c r="P1136" s="5">
        <v>0</v>
      </c>
      <c r="Q1136" s="5">
        <v>71</v>
      </c>
      <c r="R1136" s="5" t="s">
        <v>8862</v>
      </c>
      <c r="S1136" s="68">
        <v>69456400</v>
      </c>
    </row>
    <row r="1137" spans="1:19" x14ac:dyDescent="0.25">
      <c r="A1137" s="5">
        <v>203168280</v>
      </c>
      <c r="B1137" s="5" t="s">
        <v>64</v>
      </c>
      <c r="C1137" s="5" t="s">
        <v>127</v>
      </c>
      <c r="D1137" s="5" t="s">
        <v>134</v>
      </c>
      <c r="E1137" s="58">
        <v>43577</v>
      </c>
      <c r="F1137" s="58">
        <v>43942</v>
      </c>
      <c r="G1137" s="4" t="s">
        <v>8856</v>
      </c>
      <c r="H1137" s="63">
        <v>48</v>
      </c>
      <c r="I1137" s="63" t="s">
        <v>59</v>
      </c>
      <c r="J1137" s="64">
        <v>0</v>
      </c>
      <c r="K1137" s="64" t="s">
        <v>44</v>
      </c>
      <c r="L1137" s="5" t="s">
        <v>102</v>
      </c>
      <c r="M1137" s="5" t="s">
        <v>51</v>
      </c>
      <c r="N1137" s="5" t="s">
        <v>593</v>
      </c>
      <c r="O1137" s="5" t="s">
        <v>292</v>
      </c>
      <c r="P1137" s="5">
        <v>0</v>
      </c>
      <c r="Q1137" s="5">
        <v>96</v>
      </c>
      <c r="R1137" s="5" t="s">
        <v>8863</v>
      </c>
      <c r="S1137" s="68">
        <v>69456400</v>
      </c>
    </row>
    <row r="1138" spans="1:19" x14ac:dyDescent="0.25">
      <c r="A1138" s="5">
        <v>203169281</v>
      </c>
      <c r="B1138" s="5" t="s">
        <v>64</v>
      </c>
      <c r="C1138" s="5" t="s">
        <v>127</v>
      </c>
      <c r="D1138" s="5" t="s">
        <v>134</v>
      </c>
      <c r="E1138" s="58">
        <v>39216</v>
      </c>
      <c r="F1138" s="58">
        <v>44012</v>
      </c>
      <c r="G1138" s="4" t="s">
        <v>8856</v>
      </c>
      <c r="H1138" s="63">
        <v>40</v>
      </c>
      <c r="I1138" s="63" t="s">
        <v>69</v>
      </c>
      <c r="J1138" s="64">
        <v>0</v>
      </c>
      <c r="K1138" s="64" t="s">
        <v>44</v>
      </c>
      <c r="L1138" s="5" t="s">
        <v>102</v>
      </c>
      <c r="M1138" s="5" t="s">
        <v>51</v>
      </c>
      <c r="N1138" s="5" t="s">
        <v>593</v>
      </c>
      <c r="O1138" s="5" t="s">
        <v>292</v>
      </c>
      <c r="P1138" s="5">
        <v>1</v>
      </c>
      <c r="Q1138" s="5">
        <v>79</v>
      </c>
      <c r="R1138" s="5" t="s">
        <v>8862</v>
      </c>
      <c r="S1138" s="68">
        <v>69456400</v>
      </c>
    </row>
    <row r="1139" spans="1:19" x14ac:dyDescent="0.25">
      <c r="A1139" s="5">
        <v>203170282</v>
      </c>
      <c r="B1139" s="5" t="s">
        <v>64</v>
      </c>
      <c r="C1139" s="5" t="s">
        <v>127</v>
      </c>
      <c r="D1139" s="5" t="s">
        <v>134</v>
      </c>
      <c r="E1139" s="58">
        <v>39077</v>
      </c>
      <c r="F1139" s="58">
        <v>44012</v>
      </c>
      <c r="G1139" s="4" t="s">
        <v>8856</v>
      </c>
      <c r="H1139" s="63">
        <v>34</v>
      </c>
      <c r="I1139" s="63" t="s">
        <v>43</v>
      </c>
      <c r="J1139" s="64">
        <v>0</v>
      </c>
      <c r="K1139" s="64" t="s">
        <v>44</v>
      </c>
      <c r="L1139" s="5" t="s">
        <v>102</v>
      </c>
      <c r="M1139" s="5" t="s">
        <v>51</v>
      </c>
      <c r="N1139" s="5" t="s">
        <v>593</v>
      </c>
      <c r="O1139" s="5" t="s">
        <v>292</v>
      </c>
      <c r="P1139" s="5">
        <v>0</v>
      </c>
      <c r="Q1139" s="5">
        <v>83</v>
      </c>
      <c r="R1139" s="5" t="s">
        <v>8862</v>
      </c>
      <c r="S1139" s="68">
        <v>69456400</v>
      </c>
    </row>
    <row r="1140" spans="1:19" x14ac:dyDescent="0.25">
      <c r="A1140" s="5">
        <v>203171283</v>
      </c>
      <c r="B1140" s="5" t="s">
        <v>64</v>
      </c>
      <c r="C1140" s="5" t="s">
        <v>127</v>
      </c>
      <c r="D1140" s="5" t="s">
        <v>134</v>
      </c>
      <c r="E1140" s="58">
        <v>43528</v>
      </c>
      <c r="F1140" s="58">
        <v>44097</v>
      </c>
      <c r="G1140" s="4" t="s">
        <v>8856</v>
      </c>
      <c r="H1140" s="63">
        <v>39</v>
      </c>
      <c r="I1140" s="63" t="s">
        <v>69</v>
      </c>
      <c r="J1140" s="64">
        <v>0</v>
      </c>
      <c r="K1140" s="64" t="s">
        <v>55</v>
      </c>
      <c r="L1140" s="5" t="s">
        <v>56</v>
      </c>
      <c r="M1140" s="5" t="s">
        <v>46</v>
      </c>
      <c r="N1140" s="5" t="s">
        <v>593</v>
      </c>
      <c r="O1140" s="5" t="s">
        <v>292</v>
      </c>
      <c r="P1140" s="5">
        <v>0</v>
      </c>
      <c r="Q1140" s="5">
        <v>97</v>
      </c>
      <c r="R1140" s="5" t="s">
        <v>8863</v>
      </c>
      <c r="S1140" s="68">
        <v>69456400</v>
      </c>
    </row>
    <row r="1141" spans="1:19" x14ac:dyDescent="0.25">
      <c r="A1141" s="5">
        <v>203172284</v>
      </c>
      <c r="B1141" s="5" t="s">
        <v>57</v>
      </c>
      <c r="C1141" s="5" t="s">
        <v>14</v>
      </c>
      <c r="D1141" s="5" t="s">
        <v>14</v>
      </c>
      <c r="E1141" s="58">
        <v>43467</v>
      </c>
      <c r="F1141" s="58">
        <v>43832</v>
      </c>
      <c r="G1141" s="4" t="s">
        <v>8856</v>
      </c>
      <c r="H1141" s="63">
        <v>47</v>
      </c>
      <c r="I1141" s="63" t="s">
        <v>59</v>
      </c>
      <c r="J1141" s="64">
        <v>0</v>
      </c>
      <c r="K1141" s="64" t="s">
        <v>55</v>
      </c>
      <c r="L1141" s="5" t="s">
        <v>56</v>
      </c>
      <c r="M1141" s="5" t="s">
        <v>46</v>
      </c>
      <c r="N1141" s="5" t="s">
        <v>593</v>
      </c>
      <c r="O1141" s="5" t="s">
        <v>292</v>
      </c>
      <c r="P1141" s="5">
        <v>1</v>
      </c>
      <c r="Q1141" s="5">
        <v>98</v>
      </c>
      <c r="R1141" s="5" t="s">
        <v>8863</v>
      </c>
      <c r="S1141" s="68">
        <v>69456400</v>
      </c>
    </row>
    <row r="1142" spans="1:19" x14ac:dyDescent="0.25">
      <c r="A1142" s="5">
        <v>203173285</v>
      </c>
      <c r="B1142" s="5" t="s">
        <v>57</v>
      </c>
      <c r="C1142" s="5" t="s">
        <v>14</v>
      </c>
      <c r="D1142" s="5" t="s">
        <v>14</v>
      </c>
      <c r="E1142" s="58">
        <v>40739</v>
      </c>
      <c r="F1142" s="58">
        <v>43844</v>
      </c>
      <c r="G1142" s="4" t="s">
        <v>8856</v>
      </c>
      <c r="H1142" s="63">
        <v>35</v>
      </c>
      <c r="I1142" s="63" t="s">
        <v>43</v>
      </c>
      <c r="J1142" s="64">
        <v>0</v>
      </c>
      <c r="K1142" s="64" t="s">
        <v>44</v>
      </c>
      <c r="L1142" s="5" t="s">
        <v>45</v>
      </c>
      <c r="M1142" s="5" t="s">
        <v>46</v>
      </c>
      <c r="N1142" s="5" t="s">
        <v>593</v>
      </c>
      <c r="O1142" s="5" t="s">
        <v>292</v>
      </c>
      <c r="P1142" s="5">
        <v>0</v>
      </c>
      <c r="Q1142" s="5">
        <v>71</v>
      </c>
      <c r="R1142" s="5" t="s">
        <v>8862</v>
      </c>
      <c r="S1142" s="68">
        <v>69456400</v>
      </c>
    </row>
    <row r="1143" spans="1:19" x14ac:dyDescent="0.25">
      <c r="A1143" s="5">
        <v>203174286</v>
      </c>
      <c r="B1143" s="5" t="s">
        <v>57</v>
      </c>
      <c r="C1143" s="5" t="s">
        <v>127</v>
      </c>
      <c r="D1143" s="5" t="s">
        <v>134</v>
      </c>
      <c r="E1143" s="58">
        <v>43535</v>
      </c>
      <c r="F1143" s="58">
        <v>43900</v>
      </c>
      <c r="G1143" s="4" t="s">
        <v>8856</v>
      </c>
      <c r="H1143" s="63">
        <v>35</v>
      </c>
      <c r="I1143" s="63" t="s">
        <v>43</v>
      </c>
      <c r="J1143" s="64">
        <v>0</v>
      </c>
      <c r="K1143" s="64" t="s">
        <v>44</v>
      </c>
      <c r="L1143" s="5" t="s">
        <v>102</v>
      </c>
      <c r="M1143" s="5" t="s">
        <v>51</v>
      </c>
      <c r="N1143" s="5" t="s">
        <v>593</v>
      </c>
      <c r="O1143" s="5" t="s">
        <v>292</v>
      </c>
      <c r="P1143" s="5">
        <v>0</v>
      </c>
      <c r="Q1143" s="5">
        <v>92</v>
      </c>
      <c r="R1143" s="5" t="s">
        <v>8861</v>
      </c>
      <c r="S1143" s="68">
        <v>69456400</v>
      </c>
    </row>
    <row r="1144" spans="1:19" x14ac:dyDescent="0.25">
      <c r="A1144" s="5">
        <v>203175287</v>
      </c>
      <c r="B1144" s="5" t="s">
        <v>89</v>
      </c>
      <c r="C1144" s="5" t="s">
        <v>14</v>
      </c>
      <c r="D1144" s="5" t="s">
        <v>14</v>
      </c>
      <c r="E1144" s="58">
        <v>43122</v>
      </c>
      <c r="F1144" s="58">
        <v>43851</v>
      </c>
      <c r="G1144" s="4" t="s">
        <v>8856</v>
      </c>
      <c r="H1144" s="63">
        <v>42</v>
      </c>
      <c r="I1144" s="63" t="s">
        <v>69</v>
      </c>
      <c r="J1144" s="64">
        <v>0</v>
      </c>
      <c r="K1144" s="64" t="s">
        <v>44</v>
      </c>
      <c r="L1144" s="5" t="s">
        <v>45</v>
      </c>
      <c r="M1144" s="5" t="s">
        <v>51</v>
      </c>
      <c r="N1144" s="5" t="s">
        <v>593</v>
      </c>
      <c r="O1144" s="5" t="s">
        <v>292</v>
      </c>
      <c r="P1144" s="5">
        <v>1</v>
      </c>
      <c r="Q1144" s="5">
        <v>92</v>
      </c>
      <c r="R1144" s="5" t="s">
        <v>8861</v>
      </c>
      <c r="S1144" s="68">
        <v>69456400</v>
      </c>
    </row>
    <row r="1145" spans="1:19" x14ac:dyDescent="0.25">
      <c r="A1145" s="5">
        <v>203176288</v>
      </c>
      <c r="B1145" s="5" t="s">
        <v>89</v>
      </c>
      <c r="C1145" s="5" t="s">
        <v>127</v>
      </c>
      <c r="D1145" s="5" t="s">
        <v>134</v>
      </c>
      <c r="E1145" s="58">
        <v>38229</v>
      </c>
      <c r="F1145" s="58">
        <v>44012</v>
      </c>
      <c r="G1145" s="4" t="s">
        <v>8856</v>
      </c>
      <c r="H1145" s="63">
        <v>62</v>
      </c>
      <c r="I1145" s="63" t="s">
        <v>54</v>
      </c>
      <c r="J1145" s="64">
        <v>0</v>
      </c>
      <c r="K1145" s="64" t="s">
        <v>44</v>
      </c>
      <c r="L1145" s="5" t="s">
        <v>102</v>
      </c>
      <c r="M1145" s="5" t="s">
        <v>51</v>
      </c>
      <c r="N1145" s="5" t="s">
        <v>593</v>
      </c>
      <c r="O1145" s="5" t="s">
        <v>292</v>
      </c>
      <c r="P1145" s="5">
        <v>0</v>
      </c>
      <c r="Q1145" s="5">
        <v>78</v>
      </c>
      <c r="R1145" s="5" t="s">
        <v>8862</v>
      </c>
      <c r="S1145" s="68">
        <v>69456400</v>
      </c>
    </row>
    <row r="1146" spans="1:19" x14ac:dyDescent="0.25">
      <c r="A1146" s="5">
        <v>203177289</v>
      </c>
      <c r="B1146" s="5" t="s">
        <v>72</v>
      </c>
      <c r="C1146" s="5" t="s">
        <v>127</v>
      </c>
      <c r="D1146" s="5" t="s">
        <v>134</v>
      </c>
      <c r="E1146" s="58">
        <v>36705</v>
      </c>
      <c r="F1146" s="58">
        <v>43981</v>
      </c>
      <c r="G1146" s="4" t="s">
        <v>8856</v>
      </c>
      <c r="H1146" s="63">
        <v>62</v>
      </c>
      <c r="I1146" s="63" t="s">
        <v>54</v>
      </c>
      <c r="J1146" s="64">
        <v>0</v>
      </c>
      <c r="K1146" s="64" t="s">
        <v>44</v>
      </c>
      <c r="L1146" s="5" t="s">
        <v>162</v>
      </c>
      <c r="M1146" s="5" t="s">
        <v>51</v>
      </c>
      <c r="N1146" s="5" t="s">
        <v>593</v>
      </c>
      <c r="O1146" s="5" t="s">
        <v>292</v>
      </c>
      <c r="P1146" s="5">
        <v>0</v>
      </c>
      <c r="Q1146" s="5">
        <v>74</v>
      </c>
      <c r="R1146" s="5" t="s">
        <v>8862</v>
      </c>
      <c r="S1146" s="68">
        <v>69456400</v>
      </c>
    </row>
    <row r="1147" spans="1:19" x14ac:dyDescent="0.25">
      <c r="A1147" s="5">
        <v>203178290</v>
      </c>
      <c r="B1147" s="5" t="s">
        <v>66</v>
      </c>
      <c r="C1147" s="5" t="s">
        <v>127</v>
      </c>
      <c r="D1147" s="5" t="s">
        <v>134</v>
      </c>
      <c r="E1147" s="58">
        <v>38222</v>
      </c>
      <c r="F1147" s="58">
        <v>43976</v>
      </c>
      <c r="G1147" s="4" t="s">
        <v>8856</v>
      </c>
      <c r="H1147" s="63">
        <v>54</v>
      </c>
      <c r="I1147" s="63" t="s">
        <v>59</v>
      </c>
      <c r="J1147" s="64">
        <v>0</v>
      </c>
      <c r="K1147" s="64" t="s">
        <v>55</v>
      </c>
      <c r="L1147" s="5" t="s">
        <v>56</v>
      </c>
      <c r="M1147" s="5" t="s">
        <v>51</v>
      </c>
      <c r="N1147" s="5" t="s">
        <v>593</v>
      </c>
      <c r="O1147" s="5" t="s">
        <v>292</v>
      </c>
      <c r="P1147" s="5">
        <v>0</v>
      </c>
      <c r="Q1147" s="5">
        <v>96</v>
      </c>
      <c r="R1147" s="5" t="s">
        <v>8863</v>
      </c>
      <c r="S1147" s="68">
        <v>69456400</v>
      </c>
    </row>
    <row r="1148" spans="1:19" x14ac:dyDescent="0.25">
      <c r="A1148" s="5">
        <v>203179291</v>
      </c>
      <c r="B1148" s="5" t="s">
        <v>94</v>
      </c>
      <c r="C1148" s="5" t="s">
        <v>127</v>
      </c>
      <c r="D1148" s="5" t="s">
        <v>134</v>
      </c>
      <c r="E1148" s="58">
        <v>39258</v>
      </c>
      <c r="F1148" s="58">
        <v>44012</v>
      </c>
      <c r="G1148" s="4" t="s">
        <v>8856</v>
      </c>
      <c r="H1148" s="63">
        <v>39</v>
      </c>
      <c r="I1148" s="63" t="s">
        <v>69</v>
      </c>
      <c r="J1148" s="64">
        <v>0</v>
      </c>
      <c r="K1148" s="64" t="s">
        <v>44</v>
      </c>
      <c r="L1148" s="5" t="s">
        <v>102</v>
      </c>
      <c r="M1148" s="5" t="s">
        <v>51</v>
      </c>
      <c r="N1148" s="5" t="s">
        <v>593</v>
      </c>
      <c r="O1148" s="5" t="s">
        <v>292</v>
      </c>
      <c r="P1148" s="5">
        <v>0</v>
      </c>
      <c r="Q1148" s="5">
        <v>83</v>
      </c>
      <c r="R1148" s="5" t="s">
        <v>8862</v>
      </c>
      <c r="S1148" s="68">
        <v>69456400</v>
      </c>
    </row>
    <row r="1149" spans="1:19" x14ac:dyDescent="0.25">
      <c r="A1149" s="5">
        <v>203180292</v>
      </c>
      <c r="B1149" s="5" t="s">
        <v>94</v>
      </c>
      <c r="C1149" s="5" t="s">
        <v>127</v>
      </c>
      <c r="D1149" s="5" t="s">
        <v>134</v>
      </c>
      <c r="E1149" s="58">
        <v>41113</v>
      </c>
      <c r="F1149" s="58">
        <v>44034</v>
      </c>
      <c r="G1149" s="4" t="s">
        <v>8856</v>
      </c>
      <c r="H1149" s="63">
        <v>38</v>
      </c>
      <c r="I1149" s="63" t="s">
        <v>69</v>
      </c>
      <c r="J1149" s="64">
        <v>0</v>
      </c>
      <c r="K1149" s="64" t="s">
        <v>44</v>
      </c>
      <c r="L1149" s="5" t="s">
        <v>102</v>
      </c>
      <c r="M1149" s="5" t="s">
        <v>46</v>
      </c>
      <c r="N1149" s="5" t="s">
        <v>593</v>
      </c>
      <c r="O1149" s="5" t="s">
        <v>292</v>
      </c>
      <c r="P1149" s="5">
        <v>0</v>
      </c>
      <c r="Q1149" s="5">
        <v>96</v>
      </c>
      <c r="R1149" s="5" t="s">
        <v>8863</v>
      </c>
      <c r="S1149" s="68">
        <v>69456400</v>
      </c>
    </row>
    <row r="1150" spans="1:19" x14ac:dyDescent="0.25">
      <c r="A1150" s="5">
        <v>203181293</v>
      </c>
      <c r="B1150" s="5" t="s">
        <v>64</v>
      </c>
      <c r="C1150" s="5" t="s">
        <v>127</v>
      </c>
      <c r="D1150" s="5" t="s">
        <v>134</v>
      </c>
      <c r="E1150" s="58">
        <v>43010</v>
      </c>
      <c r="F1150" s="58">
        <v>43936</v>
      </c>
      <c r="G1150" s="4" t="s">
        <v>8856</v>
      </c>
      <c r="H1150" s="63">
        <v>35</v>
      </c>
      <c r="I1150" s="63" t="s">
        <v>43</v>
      </c>
      <c r="J1150" s="64">
        <v>0</v>
      </c>
      <c r="K1150" s="64" t="s">
        <v>55</v>
      </c>
      <c r="L1150" s="5" t="s">
        <v>56</v>
      </c>
      <c r="M1150" s="5" t="s">
        <v>46</v>
      </c>
      <c r="N1150" s="5" t="s">
        <v>593</v>
      </c>
      <c r="O1150" s="5" t="s">
        <v>284</v>
      </c>
      <c r="P1150" s="5">
        <v>1</v>
      </c>
      <c r="Q1150" s="5">
        <v>93</v>
      </c>
      <c r="R1150" s="5" t="s">
        <v>8861</v>
      </c>
      <c r="S1150" s="68">
        <v>69456400</v>
      </c>
    </row>
    <row r="1151" spans="1:19" x14ac:dyDescent="0.25">
      <c r="A1151" s="5">
        <v>203182294</v>
      </c>
      <c r="B1151" s="5" t="s">
        <v>64</v>
      </c>
      <c r="C1151" s="5" t="s">
        <v>127</v>
      </c>
      <c r="D1151" s="5" t="s">
        <v>134</v>
      </c>
      <c r="E1151" s="58">
        <v>39252</v>
      </c>
      <c r="F1151" s="58">
        <v>44012</v>
      </c>
      <c r="G1151" s="4" t="s">
        <v>8856</v>
      </c>
      <c r="H1151" s="63">
        <v>34</v>
      </c>
      <c r="I1151" s="63" t="s">
        <v>43</v>
      </c>
      <c r="J1151" s="64">
        <v>0</v>
      </c>
      <c r="K1151" s="64" t="s">
        <v>44</v>
      </c>
      <c r="L1151" s="5" t="s">
        <v>102</v>
      </c>
      <c r="M1151" s="5" t="s">
        <v>46</v>
      </c>
      <c r="N1151" s="5" t="s">
        <v>593</v>
      </c>
      <c r="O1151" s="5" t="s">
        <v>284</v>
      </c>
      <c r="P1151" s="5">
        <v>0</v>
      </c>
      <c r="Q1151" s="5">
        <v>71</v>
      </c>
      <c r="R1151" s="5" t="s">
        <v>8862</v>
      </c>
      <c r="S1151" s="68">
        <v>69456400</v>
      </c>
    </row>
    <row r="1152" spans="1:19" x14ac:dyDescent="0.25">
      <c r="A1152" s="5">
        <v>203183295</v>
      </c>
      <c r="B1152" s="5" t="s">
        <v>64</v>
      </c>
      <c r="C1152" s="5" t="s">
        <v>127</v>
      </c>
      <c r="D1152" s="5" t="s">
        <v>134</v>
      </c>
      <c r="E1152" s="58">
        <v>36746</v>
      </c>
      <c r="F1152" s="58">
        <v>44017</v>
      </c>
      <c r="G1152" s="4" t="s">
        <v>8856</v>
      </c>
      <c r="H1152" s="63">
        <v>54</v>
      </c>
      <c r="I1152" s="63" t="s">
        <v>59</v>
      </c>
      <c r="J1152" s="64">
        <v>0</v>
      </c>
      <c r="K1152" s="64" t="s">
        <v>44</v>
      </c>
      <c r="L1152" s="5" t="s">
        <v>209</v>
      </c>
      <c r="M1152" s="5" t="s">
        <v>46</v>
      </c>
      <c r="N1152" s="5" t="s">
        <v>593</v>
      </c>
      <c r="O1152" s="5" t="s">
        <v>284</v>
      </c>
      <c r="P1152" s="5">
        <v>0</v>
      </c>
      <c r="Q1152" s="5">
        <v>97</v>
      </c>
      <c r="R1152" s="5" t="s">
        <v>8863</v>
      </c>
      <c r="S1152" s="68">
        <v>69456400</v>
      </c>
    </row>
    <row r="1153" spans="1:19" x14ac:dyDescent="0.25">
      <c r="A1153" s="5">
        <v>203184296</v>
      </c>
      <c r="B1153" s="5" t="s">
        <v>57</v>
      </c>
      <c r="C1153" s="5" t="s">
        <v>127</v>
      </c>
      <c r="D1153" s="5" t="s">
        <v>128</v>
      </c>
      <c r="E1153" s="58">
        <v>43724</v>
      </c>
      <c r="F1153" s="58">
        <v>44270</v>
      </c>
      <c r="G1153" s="4" t="s">
        <v>8857</v>
      </c>
      <c r="H1153" s="63">
        <v>33</v>
      </c>
      <c r="I1153" s="63" t="s">
        <v>43</v>
      </c>
      <c r="J1153" s="64">
        <v>0</v>
      </c>
      <c r="K1153" s="64" t="s">
        <v>55</v>
      </c>
      <c r="L1153" s="5" t="s">
        <v>56</v>
      </c>
      <c r="M1153" s="5" t="s">
        <v>51</v>
      </c>
      <c r="N1153" s="5" t="s">
        <v>593</v>
      </c>
      <c r="O1153" s="5" t="s">
        <v>284</v>
      </c>
      <c r="P1153" s="5">
        <v>0</v>
      </c>
      <c r="Q1153" s="5">
        <v>92</v>
      </c>
      <c r="R1153" s="5" t="s">
        <v>8861</v>
      </c>
      <c r="S1153" s="68">
        <v>69456400</v>
      </c>
    </row>
    <row r="1154" spans="1:19" x14ac:dyDescent="0.25">
      <c r="A1154" s="5">
        <v>203185297</v>
      </c>
      <c r="B1154" s="5" t="s">
        <v>74</v>
      </c>
      <c r="C1154" s="5" t="s">
        <v>127</v>
      </c>
      <c r="D1154" s="5" t="s">
        <v>134</v>
      </c>
      <c r="E1154" s="58">
        <v>40819</v>
      </c>
      <c r="F1154" s="58">
        <v>43923</v>
      </c>
      <c r="G1154" s="4" t="s">
        <v>8856</v>
      </c>
      <c r="H1154" s="63">
        <v>35</v>
      </c>
      <c r="I1154" s="63" t="s">
        <v>43</v>
      </c>
      <c r="J1154" s="64">
        <v>0</v>
      </c>
      <c r="K1154" s="64" t="s">
        <v>44</v>
      </c>
      <c r="L1154" s="5" t="s">
        <v>102</v>
      </c>
      <c r="M1154" s="5" t="s">
        <v>46</v>
      </c>
      <c r="N1154" s="5" t="s">
        <v>593</v>
      </c>
      <c r="O1154" s="5" t="s">
        <v>284</v>
      </c>
      <c r="P1154" s="5">
        <v>0</v>
      </c>
      <c r="Q1154" s="5">
        <v>72</v>
      </c>
      <c r="R1154" s="5" t="s">
        <v>8862</v>
      </c>
      <c r="S1154" s="68">
        <v>69456400</v>
      </c>
    </row>
    <row r="1155" spans="1:19" x14ac:dyDescent="0.25">
      <c r="A1155" s="5">
        <v>203186298</v>
      </c>
      <c r="B1155" s="5" t="s">
        <v>66</v>
      </c>
      <c r="C1155" s="5" t="s">
        <v>14</v>
      </c>
      <c r="D1155" s="5" t="s">
        <v>14</v>
      </c>
      <c r="E1155" s="58">
        <v>39449</v>
      </c>
      <c r="F1155" s="58">
        <v>43847</v>
      </c>
      <c r="G1155" s="4" t="s">
        <v>8856</v>
      </c>
      <c r="H1155" s="63">
        <v>41</v>
      </c>
      <c r="I1155" s="63" t="s">
        <v>69</v>
      </c>
      <c r="J1155" s="64">
        <v>0</v>
      </c>
      <c r="K1155" s="64" t="s">
        <v>55</v>
      </c>
      <c r="L1155" s="5" t="s">
        <v>56</v>
      </c>
      <c r="M1155" s="5" t="s">
        <v>46</v>
      </c>
      <c r="N1155" s="5" t="s">
        <v>593</v>
      </c>
      <c r="O1155" s="5" t="s">
        <v>284</v>
      </c>
      <c r="P1155" s="5">
        <v>1</v>
      </c>
      <c r="Q1155" s="5">
        <v>78</v>
      </c>
      <c r="R1155" s="5" t="s">
        <v>8862</v>
      </c>
      <c r="S1155" s="68">
        <v>69456400</v>
      </c>
    </row>
    <row r="1156" spans="1:19" x14ac:dyDescent="0.25">
      <c r="A1156" s="5">
        <v>203187299</v>
      </c>
      <c r="B1156" s="5" t="s">
        <v>66</v>
      </c>
      <c r="C1156" s="5" t="s">
        <v>14</v>
      </c>
      <c r="D1156" s="5" t="s">
        <v>14</v>
      </c>
      <c r="E1156" s="58">
        <v>42506</v>
      </c>
      <c r="F1156" s="58">
        <v>43869</v>
      </c>
      <c r="G1156" s="4" t="s">
        <v>8856</v>
      </c>
      <c r="H1156" s="63">
        <v>28</v>
      </c>
      <c r="I1156" s="63" t="s">
        <v>62</v>
      </c>
      <c r="J1156" s="64">
        <v>0</v>
      </c>
      <c r="K1156" s="64" t="s">
        <v>55</v>
      </c>
      <c r="L1156" s="5" t="s">
        <v>56</v>
      </c>
      <c r="M1156" s="5" t="s">
        <v>51</v>
      </c>
      <c r="N1156" s="5" t="s">
        <v>593</v>
      </c>
      <c r="O1156" s="5" t="s">
        <v>284</v>
      </c>
      <c r="P1156" s="5">
        <v>1</v>
      </c>
      <c r="Q1156" s="5">
        <v>100</v>
      </c>
      <c r="R1156" s="5" t="s">
        <v>8863</v>
      </c>
      <c r="S1156" s="68">
        <v>69456400</v>
      </c>
    </row>
    <row r="1157" spans="1:19" x14ac:dyDescent="0.25">
      <c r="A1157" s="5">
        <v>203188300</v>
      </c>
      <c r="B1157" s="5" t="s">
        <v>66</v>
      </c>
      <c r="C1157" s="5" t="s">
        <v>127</v>
      </c>
      <c r="D1157" s="5" t="s">
        <v>134</v>
      </c>
      <c r="E1157" s="58">
        <v>39449</v>
      </c>
      <c r="F1157" s="58">
        <v>43995</v>
      </c>
      <c r="G1157" s="4" t="s">
        <v>8856</v>
      </c>
      <c r="H1157" s="63">
        <v>42</v>
      </c>
      <c r="I1157" s="63" t="s">
        <v>69</v>
      </c>
      <c r="J1157" s="64">
        <v>0</v>
      </c>
      <c r="K1157" s="64" t="s">
        <v>55</v>
      </c>
      <c r="L1157" s="5" t="s">
        <v>56</v>
      </c>
      <c r="M1157" s="5" t="s">
        <v>46</v>
      </c>
      <c r="N1157" s="5" t="s">
        <v>593</v>
      </c>
      <c r="O1157" s="5" t="s">
        <v>284</v>
      </c>
      <c r="P1157" s="5">
        <v>1</v>
      </c>
      <c r="Q1157" s="5">
        <v>71</v>
      </c>
      <c r="R1157" s="5" t="s">
        <v>8862</v>
      </c>
      <c r="S1157" s="68">
        <v>69456400</v>
      </c>
    </row>
    <row r="1158" spans="1:19" x14ac:dyDescent="0.25">
      <c r="A1158" s="5">
        <v>203189301</v>
      </c>
      <c r="B1158" s="5" t="s">
        <v>41</v>
      </c>
      <c r="C1158" s="5" t="s">
        <v>127</v>
      </c>
      <c r="D1158" s="5" t="s">
        <v>134</v>
      </c>
      <c r="E1158" s="58">
        <v>42282</v>
      </c>
      <c r="F1158" s="58">
        <v>43925</v>
      </c>
      <c r="G1158" s="4" t="s">
        <v>8856</v>
      </c>
      <c r="H1158" s="63">
        <v>32</v>
      </c>
      <c r="I1158" s="63" t="s">
        <v>43</v>
      </c>
      <c r="J1158" s="64">
        <v>0</v>
      </c>
      <c r="K1158" s="64" t="s">
        <v>44</v>
      </c>
      <c r="L1158" s="5" t="s">
        <v>102</v>
      </c>
      <c r="M1158" s="5" t="s">
        <v>51</v>
      </c>
      <c r="N1158" s="5" t="s">
        <v>593</v>
      </c>
      <c r="O1158" s="5" t="s">
        <v>284</v>
      </c>
      <c r="P1158" s="5">
        <v>0</v>
      </c>
      <c r="Q1158" s="5">
        <v>90</v>
      </c>
      <c r="R1158" s="5" t="s">
        <v>8861</v>
      </c>
      <c r="S1158" s="68">
        <v>69456400</v>
      </c>
    </row>
    <row r="1159" spans="1:19" x14ac:dyDescent="0.25">
      <c r="A1159" s="5">
        <v>203190302</v>
      </c>
      <c r="B1159" s="5" t="s">
        <v>64</v>
      </c>
      <c r="C1159" s="5" t="s">
        <v>14</v>
      </c>
      <c r="D1159" s="5" t="s">
        <v>14</v>
      </c>
      <c r="E1159" s="58">
        <v>43467</v>
      </c>
      <c r="F1159" s="58">
        <v>43845</v>
      </c>
      <c r="G1159" s="4" t="s">
        <v>8856</v>
      </c>
      <c r="H1159" s="63">
        <v>41</v>
      </c>
      <c r="I1159" s="63" t="s">
        <v>69</v>
      </c>
      <c r="J1159" s="64">
        <v>0</v>
      </c>
      <c r="K1159" s="64" t="s">
        <v>55</v>
      </c>
      <c r="L1159" s="5" t="s">
        <v>56</v>
      </c>
      <c r="M1159" s="5" t="s">
        <v>51</v>
      </c>
      <c r="N1159" s="5" t="s">
        <v>593</v>
      </c>
      <c r="O1159" s="5" t="s">
        <v>258</v>
      </c>
      <c r="P1159" s="5">
        <v>0</v>
      </c>
      <c r="Q1159" s="5">
        <v>70</v>
      </c>
      <c r="R1159" s="5" t="s">
        <v>8862</v>
      </c>
      <c r="S1159" s="68">
        <v>69456400</v>
      </c>
    </row>
    <row r="1160" spans="1:19" x14ac:dyDescent="0.25">
      <c r="A1160" s="5">
        <v>203191303</v>
      </c>
      <c r="B1160" s="5" t="s">
        <v>64</v>
      </c>
      <c r="C1160" s="5" t="s">
        <v>14</v>
      </c>
      <c r="D1160" s="5" t="s">
        <v>14</v>
      </c>
      <c r="E1160" s="58">
        <v>43661</v>
      </c>
      <c r="F1160" s="58">
        <v>43890</v>
      </c>
      <c r="G1160" s="4" t="s">
        <v>8856</v>
      </c>
      <c r="H1160" s="63">
        <v>42</v>
      </c>
      <c r="I1160" s="63" t="s">
        <v>69</v>
      </c>
      <c r="J1160" s="64">
        <v>0</v>
      </c>
      <c r="K1160" s="64" t="s">
        <v>55</v>
      </c>
      <c r="L1160" s="5" t="s">
        <v>56</v>
      </c>
      <c r="M1160" s="5" t="s">
        <v>51</v>
      </c>
      <c r="N1160" s="5" t="s">
        <v>593</v>
      </c>
      <c r="O1160" s="5" t="s">
        <v>258</v>
      </c>
      <c r="P1160" s="5">
        <v>1</v>
      </c>
      <c r="Q1160" s="5">
        <v>90</v>
      </c>
      <c r="R1160" s="5" t="s">
        <v>8861</v>
      </c>
      <c r="S1160" s="68">
        <v>69456400</v>
      </c>
    </row>
    <row r="1161" spans="1:19" x14ac:dyDescent="0.25">
      <c r="A1161" s="5">
        <v>203192304</v>
      </c>
      <c r="B1161" s="5" t="s">
        <v>64</v>
      </c>
      <c r="C1161" s="5" t="s">
        <v>127</v>
      </c>
      <c r="D1161" s="5" t="s">
        <v>134</v>
      </c>
      <c r="E1161" s="58">
        <v>43346</v>
      </c>
      <c r="F1161" s="58">
        <v>43900</v>
      </c>
      <c r="G1161" s="4" t="s">
        <v>8856</v>
      </c>
      <c r="H1161" s="63">
        <v>35</v>
      </c>
      <c r="I1161" s="63" t="s">
        <v>43</v>
      </c>
      <c r="J1161" s="64">
        <v>0</v>
      </c>
      <c r="K1161" s="64" t="s">
        <v>55</v>
      </c>
      <c r="L1161" s="5" t="s">
        <v>56</v>
      </c>
      <c r="M1161" s="5" t="s">
        <v>46</v>
      </c>
      <c r="N1161" s="5" t="s">
        <v>593</v>
      </c>
      <c r="O1161" s="5" t="s">
        <v>258</v>
      </c>
      <c r="P1161" s="5">
        <v>0</v>
      </c>
      <c r="Q1161" s="5">
        <v>97</v>
      </c>
      <c r="R1161" s="5" t="s">
        <v>8863</v>
      </c>
      <c r="S1161" s="68">
        <v>69456400</v>
      </c>
    </row>
    <row r="1162" spans="1:19" x14ac:dyDescent="0.25">
      <c r="A1162" s="5">
        <v>203193305</v>
      </c>
      <c r="B1162" s="5" t="s">
        <v>64</v>
      </c>
      <c r="C1162" s="5" t="s">
        <v>127</v>
      </c>
      <c r="D1162" s="5" t="s">
        <v>134</v>
      </c>
      <c r="E1162" s="58">
        <v>43452</v>
      </c>
      <c r="F1162" s="58">
        <v>43999</v>
      </c>
      <c r="G1162" s="4" t="s">
        <v>8856</v>
      </c>
      <c r="H1162" s="63">
        <v>48</v>
      </c>
      <c r="I1162" s="63" t="s">
        <v>59</v>
      </c>
      <c r="J1162" s="64">
        <v>0</v>
      </c>
      <c r="K1162" s="64" t="s">
        <v>44</v>
      </c>
      <c r="L1162" s="5" t="s">
        <v>102</v>
      </c>
      <c r="M1162" s="5" t="s">
        <v>46</v>
      </c>
      <c r="N1162" s="5" t="s">
        <v>593</v>
      </c>
      <c r="O1162" s="5" t="s">
        <v>258</v>
      </c>
      <c r="P1162" s="5">
        <v>0</v>
      </c>
      <c r="Q1162" s="5">
        <v>91</v>
      </c>
      <c r="R1162" s="5" t="s">
        <v>8861</v>
      </c>
      <c r="S1162" s="68">
        <v>69456400</v>
      </c>
    </row>
    <row r="1163" spans="1:19" x14ac:dyDescent="0.25">
      <c r="A1163" s="5">
        <v>203194306</v>
      </c>
      <c r="B1163" s="5" t="s">
        <v>64</v>
      </c>
      <c r="C1163" s="5" t="s">
        <v>127</v>
      </c>
      <c r="D1163" s="5" t="s">
        <v>134</v>
      </c>
      <c r="E1163" s="58">
        <v>38681</v>
      </c>
      <c r="F1163" s="58">
        <v>44012</v>
      </c>
      <c r="G1163" s="4" t="s">
        <v>8856</v>
      </c>
      <c r="H1163" s="63">
        <v>43</v>
      </c>
      <c r="I1163" s="63" t="s">
        <v>69</v>
      </c>
      <c r="J1163" s="64">
        <v>0</v>
      </c>
      <c r="K1163" s="64" t="s">
        <v>55</v>
      </c>
      <c r="L1163" s="5" t="s">
        <v>56</v>
      </c>
      <c r="M1163" s="5" t="s">
        <v>51</v>
      </c>
      <c r="N1163" s="5" t="s">
        <v>593</v>
      </c>
      <c r="O1163" s="5" t="s">
        <v>258</v>
      </c>
      <c r="P1163" s="5">
        <v>0</v>
      </c>
      <c r="Q1163" s="5">
        <v>89</v>
      </c>
      <c r="R1163" s="5" t="s">
        <v>8861</v>
      </c>
      <c r="S1163" s="68">
        <v>69456400</v>
      </c>
    </row>
    <row r="1164" spans="1:19" x14ac:dyDescent="0.25">
      <c r="A1164" s="5">
        <v>203195307</v>
      </c>
      <c r="B1164" s="5" t="s">
        <v>66</v>
      </c>
      <c r="C1164" s="5" t="s">
        <v>127</v>
      </c>
      <c r="D1164" s="5" t="s">
        <v>134</v>
      </c>
      <c r="E1164" s="58">
        <v>42290</v>
      </c>
      <c r="F1164" s="58">
        <v>43910</v>
      </c>
      <c r="G1164" s="4" t="s">
        <v>8856</v>
      </c>
      <c r="H1164" s="63">
        <v>57</v>
      </c>
      <c r="I1164" s="63" t="s">
        <v>54</v>
      </c>
      <c r="J1164" s="64">
        <v>0</v>
      </c>
      <c r="K1164" s="64" t="s">
        <v>55</v>
      </c>
      <c r="L1164" s="5" t="s">
        <v>56</v>
      </c>
      <c r="M1164" s="5" t="s">
        <v>51</v>
      </c>
      <c r="N1164" s="5" t="s">
        <v>593</v>
      </c>
      <c r="O1164" s="5" t="s">
        <v>258</v>
      </c>
      <c r="P1164" s="5">
        <v>0</v>
      </c>
      <c r="Q1164" s="5">
        <v>70</v>
      </c>
      <c r="R1164" s="5" t="s">
        <v>8862</v>
      </c>
      <c r="S1164" s="68">
        <v>69456400</v>
      </c>
    </row>
    <row r="1165" spans="1:19" x14ac:dyDescent="0.25">
      <c r="A1165" s="5">
        <v>203196308</v>
      </c>
      <c r="B1165" s="5" t="s">
        <v>94</v>
      </c>
      <c r="C1165" s="5" t="s">
        <v>14</v>
      </c>
      <c r="D1165" s="5" t="s">
        <v>14</v>
      </c>
      <c r="E1165" s="58">
        <v>41113</v>
      </c>
      <c r="F1165" s="58">
        <v>43861</v>
      </c>
      <c r="G1165" s="4" t="s">
        <v>8856</v>
      </c>
      <c r="H1165" s="63">
        <v>28</v>
      </c>
      <c r="I1165" s="63" t="s">
        <v>62</v>
      </c>
      <c r="J1165" s="64">
        <v>0</v>
      </c>
      <c r="K1165" s="64" t="s">
        <v>55</v>
      </c>
      <c r="L1165" s="5" t="s">
        <v>56</v>
      </c>
      <c r="M1165" s="5" t="s">
        <v>46</v>
      </c>
      <c r="N1165" s="5" t="s">
        <v>593</v>
      </c>
      <c r="O1165" s="5" t="s">
        <v>258</v>
      </c>
      <c r="P1165" s="5">
        <v>1</v>
      </c>
      <c r="Q1165" s="5">
        <v>93</v>
      </c>
      <c r="R1165" s="5" t="s">
        <v>8861</v>
      </c>
      <c r="S1165" s="68">
        <v>69456400</v>
      </c>
    </row>
    <row r="1166" spans="1:19" x14ac:dyDescent="0.25">
      <c r="A1166" s="5">
        <v>203197309</v>
      </c>
      <c r="B1166" s="5" t="s">
        <v>94</v>
      </c>
      <c r="C1166" s="5" t="s">
        <v>127</v>
      </c>
      <c r="D1166" s="5" t="s">
        <v>134</v>
      </c>
      <c r="E1166" s="58">
        <v>38222</v>
      </c>
      <c r="F1166" s="58">
        <v>44012</v>
      </c>
      <c r="G1166" s="4" t="s">
        <v>8856</v>
      </c>
      <c r="H1166" s="63">
        <v>41</v>
      </c>
      <c r="I1166" s="63" t="s">
        <v>69</v>
      </c>
      <c r="J1166" s="64">
        <v>0</v>
      </c>
      <c r="K1166" s="64" t="s">
        <v>44</v>
      </c>
      <c r="L1166" s="5" t="s">
        <v>102</v>
      </c>
      <c r="M1166" s="5" t="s">
        <v>46</v>
      </c>
      <c r="N1166" s="5" t="s">
        <v>593</v>
      </c>
      <c r="O1166" s="5" t="s">
        <v>258</v>
      </c>
      <c r="P1166" s="5">
        <v>1</v>
      </c>
      <c r="Q1166" s="5">
        <v>72</v>
      </c>
      <c r="R1166" s="5" t="s">
        <v>8862</v>
      </c>
      <c r="S1166" s="68">
        <v>69456400</v>
      </c>
    </row>
    <row r="1167" spans="1:19" x14ac:dyDescent="0.25">
      <c r="A1167" s="5">
        <v>203198310</v>
      </c>
      <c r="B1167" s="5" t="s">
        <v>94</v>
      </c>
      <c r="C1167" s="5" t="s">
        <v>127</v>
      </c>
      <c r="D1167" s="5" t="s">
        <v>134</v>
      </c>
      <c r="E1167" s="58">
        <v>36705</v>
      </c>
      <c r="F1167" s="58">
        <v>44012</v>
      </c>
      <c r="G1167" s="4" t="s">
        <v>8856</v>
      </c>
      <c r="H1167" s="63">
        <v>52</v>
      </c>
      <c r="I1167" s="63" t="s">
        <v>59</v>
      </c>
      <c r="J1167" s="64">
        <v>0</v>
      </c>
      <c r="K1167" s="64" t="s">
        <v>44</v>
      </c>
      <c r="L1167" s="5" t="s">
        <v>102</v>
      </c>
      <c r="M1167" s="5" t="s">
        <v>46</v>
      </c>
      <c r="N1167" s="5" t="s">
        <v>593</v>
      </c>
      <c r="O1167" s="5" t="s">
        <v>258</v>
      </c>
      <c r="P1167" s="5">
        <v>1</v>
      </c>
      <c r="Q1167" s="5">
        <v>74</v>
      </c>
      <c r="R1167" s="5" t="s">
        <v>8862</v>
      </c>
      <c r="S1167" s="68">
        <v>69456400</v>
      </c>
    </row>
    <row r="1168" spans="1:19" x14ac:dyDescent="0.25">
      <c r="A1168" s="5">
        <v>203199311</v>
      </c>
      <c r="B1168" s="5" t="s">
        <v>94</v>
      </c>
      <c r="C1168" s="5" t="s">
        <v>127</v>
      </c>
      <c r="D1168" s="5" t="s">
        <v>134</v>
      </c>
      <c r="E1168" s="58">
        <v>39230</v>
      </c>
      <c r="F1168" s="58">
        <v>44012</v>
      </c>
      <c r="G1168" s="4" t="s">
        <v>8856</v>
      </c>
      <c r="H1168" s="63">
        <v>41</v>
      </c>
      <c r="I1168" s="63" t="s">
        <v>69</v>
      </c>
      <c r="J1168" s="64">
        <v>0</v>
      </c>
      <c r="K1168" s="64" t="s">
        <v>44</v>
      </c>
      <c r="L1168" s="5" t="s">
        <v>102</v>
      </c>
      <c r="M1168" s="5" t="s">
        <v>46</v>
      </c>
      <c r="N1168" s="5" t="s">
        <v>593</v>
      </c>
      <c r="O1168" s="5" t="s">
        <v>258</v>
      </c>
      <c r="P1168" s="5">
        <v>1</v>
      </c>
      <c r="Q1168" s="5">
        <v>99</v>
      </c>
      <c r="R1168" s="5" t="s">
        <v>8863</v>
      </c>
      <c r="S1168" s="68">
        <v>69456400</v>
      </c>
    </row>
    <row r="1169" spans="1:19" x14ac:dyDescent="0.25">
      <c r="A1169" s="5">
        <v>203200312</v>
      </c>
      <c r="B1169" s="5" t="s">
        <v>94</v>
      </c>
      <c r="C1169" s="5" t="s">
        <v>127</v>
      </c>
      <c r="D1169" s="5" t="s">
        <v>134</v>
      </c>
      <c r="E1169" s="58">
        <v>36711</v>
      </c>
      <c r="F1169" s="58">
        <v>44015</v>
      </c>
      <c r="G1169" s="4" t="s">
        <v>8856</v>
      </c>
      <c r="H1169" s="63">
        <v>52</v>
      </c>
      <c r="I1169" s="63" t="s">
        <v>59</v>
      </c>
      <c r="J1169" s="64">
        <v>0</v>
      </c>
      <c r="K1169" s="64" t="s">
        <v>44</v>
      </c>
      <c r="L1169" s="5" t="s">
        <v>102</v>
      </c>
      <c r="M1169" s="5" t="s">
        <v>46</v>
      </c>
      <c r="N1169" s="5" t="s">
        <v>593</v>
      </c>
      <c r="O1169" s="5" t="s">
        <v>258</v>
      </c>
      <c r="P1169" s="5">
        <v>0</v>
      </c>
      <c r="Q1169" s="5">
        <v>96</v>
      </c>
      <c r="R1169" s="5" t="s">
        <v>8863</v>
      </c>
      <c r="S1169" s="68">
        <v>69456400</v>
      </c>
    </row>
    <row r="1170" spans="1:19" x14ac:dyDescent="0.25">
      <c r="A1170" s="5">
        <v>203201313</v>
      </c>
      <c r="B1170" s="5" t="s">
        <v>94</v>
      </c>
      <c r="C1170" s="5" t="s">
        <v>127</v>
      </c>
      <c r="D1170" s="5" t="s">
        <v>134</v>
      </c>
      <c r="E1170" s="58">
        <v>43479</v>
      </c>
      <c r="F1170" s="58">
        <v>44025</v>
      </c>
      <c r="G1170" s="4" t="s">
        <v>8856</v>
      </c>
      <c r="H1170" s="63">
        <v>35</v>
      </c>
      <c r="I1170" s="63" t="s">
        <v>43</v>
      </c>
      <c r="J1170" s="64">
        <v>0</v>
      </c>
      <c r="K1170" s="64" t="s">
        <v>44</v>
      </c>
      <c r="L1170" s="5" t="s">
        <v>102</v>
      </c>
      <c r="M1170" s="5" t="s">
        <v>46</v>
      </c>
      <c r="N1170" s="5" t="s">
        <v>593</v>
      </c>
      <c r="O1170" s="5" t="s">
        <v>258</v>
      </c>
      <c r="P1170" s="5">
        <v>1</v>
      </c>
      <c r="Q1170" s="5">
        <v>89</v>
      </c>
      <c r="R1170" s="5" t="s">
        <v>8861</v>
      </c>
      <c r="S1170" s="68">
        <v>69456400</v>
      </c>
    </row>
    <row r="1171" spans="1:19" x14ac:dyDescent="0.25">
      <c r="A1171" s="5">
        <v>203202314</v>
      </c>
      <c r="B1171" s="5" t="s">
        <v>94</v>
      </c>
      <c r="C1171" s="5" t="s">
        <v>127</v>
      </c>
      <c r="D1171" s="5" t="s">
        <v>134</v>
      </c>
      <c r="E1171" s="58">
        <v>43482</v>
      </c>
      <c r="F1171" s="58">
        <v>44028</v>
      </c>
      <c r="G1171" s="4" t="s">
        <v>8856</v>
      </c>
      <c r="H1171" s="63">
        <v>38</v>
      </c>
      <c r="I1171" s="63" t="s">
        <v>69</v>
      </c>
      <c r="J1171" s="64">
        <v>0</v>
      </c>
      <c r="K1171" s="64" t="s">
        <v>44</v>
      </c>
      <c r="L1171" s="5" t="s">
        <v>102</v>
      </c>
      <c r="M1171" s="5" t="s">
        <v>51</v>
      </c>
      <c r="N1171" s="5" t="s">
        <v>593</v>
      </c>
      <c r="O1171" s="5" t="s">
        <v>258</v>
      </c>
      <c r="P1171" s="5">
        <v>0</v>
      </c>
      <c r="Q1171" s="5">
        <v>81</v>
      </c>
      <c r="R1171" s="5" t="s">
        <v>8862</v>
      </c>
      <c r="S1171" s="68">
        <v>69456400</v>
      </c>
    </row>
    <row r="1172" spans="1:19" x14ac:dyDescent="0.25">
      <c r="A1172" s="5">
        <v>203203315</v>
      </c>
      <c r="B1172" s="5" t="s">
        <v>41</v>
      </c>
      <c r="C1172" s="5" t="s">
        <v>14</v>
      </c>
      <c r="D1172" s="5" t="s">
        <v>14</v>
      </c>
      <c r="E1172" s="58">
        <v>43774</v>
      </c>
      <c r="F1172" s="58">
        <v>43839</v>
      </c>
      <c r="G1172" s="4" t="s">
        <v>8856</v>
      </c>
      <c r="H1172" s="63">
        <v>44</v>
      </c>
      <c r="I1172" s="63" t="s">
        <v>69</v>
      </c>
      <c r="J1172" s="64">
        <v>0</v>
      </c>
      <c r="K1172" s="64" t="s">
        <v>55</v>
      </c>
      <c r="L1172" s="5" t="s">
        <v>56</v>
      </c>
      <c r="M1172" s="5" t="s">
        <v>51</v>
      </c>
      <c r="N1172" s="5" t="s">
        <v>593</v>
      </c>
      <c r="O1172" s="5" t="s">
        <v>258</v>
      </c>
      <c r="P1172" s="5">
        <v>0</v>
      </c>
      <c r="Q1172" s="5">
        <v>82</v>
      </c>
      <c r="R1172" s="5" t="s">
        <v>8862</v>
      </c>
      <c r="S1172" s="68">
        <v>69456400</v>
      </c>
    </row>
    <row r="1173" spans="1:19" x14ac:dyDescent="0.25">
      <c r="A1173" s="5">
        <v>203204316</v>
      </c>
      <c r="B1173" s="5" t="s">
        <v>41</v>
      </c>
      <c r="C1173" s="5" t="s">
        <v>14</v>
      </c>
      <c r="D1173" s="5" t="s">
        <v>14</v>
      </c>
      <c r="E1173" s="58">
        <v>40196</v>
      </c>
      <c r="F1173" s="58">
        <v>43876</v>
      </c>
      <c r="G1173" s="4" t="s">
        <v>8856</v>
      </c>
      <c r="H1173" s="63">
        <v>51</v>
      </c>
      <c r="I1173" s="63" t="s">
        <v>59</v>
      </c>
      <c r="J1173" s="64">
        <v>0</v>
      </c>
      <c r="K1173" s="64" t="s">
        <v>44</v>
      </c>
      <c r="L1173" s="5" t="s">
        <v>45</v>
      </c>
      <c r="M1173" s="5" t="s">
        <v>51</v>
      </c>
      <c r="N1173" s="5" t="s">
        <v>593</v>
      </c>
      <c r="O1173" s="5" t="s">
        <v>258</v>
      </c>
      <c r="P1173" s="5">
        <v>0</v>
      </c>
      <c r="Q1173" s="5">
        <v>94</v>
      </c>
      <c r="R1173" s="5" t="s">
        <v>8863</v>
      </c>
      <c r="S1173" s="68">
        <v>69456400</v>
      </c>
    </row>
    <row r="1174" spans="1:19" x14ac:dyDescent="0.25">
      <c r="A1174" s="5">
        <v>203205317</v>
      </c>
      <c r="B1174" s="5" t="s">
        <v>41</v>
      </c>
      <c r="C1174" s="5" t="s">
        <v>127</v>
      </c>
      <c r="D1174" s="5" t="s">
        <v>134</v>
      </c>
      <c r="E1174" s="58">
        <v>42647</v>
      </c>
      <c r="F1174" s="58">
        <v>43924</v>
      </c>
      <c r="G1174" s="4" t="s">
        <v>8856</v>
      </c>
      <c r="H1174" s="63">
        <v>32</v>
      </c>
      <c r="I1174" s="63" t="s">
        <v>43</v>
      </c>
      <c r="J1174" s="64">
        <v>0</v>
      </c>
      <c r="K1174" s="64" t="s">
        <v>44</v>
      </c>
      <c r="L1174" s="5" t="s">
        <v>102</v>
      </c>
      <c r="M1174" s="5" t="s">
        <v>46</v>
      </c>
      <c r="N1174" s="5" t="s">
        <v>593</v>
      </c>
      <c r="O1174" s="5" t="s">
        <v>258</v>
      </c>
      <c r="P1174" s="5">
        <v>1</v>
      </c>
      <c r="Q1174" s="5">
        <v>70</v>
      </c>
      <c r="R1174" s="5" t="s">
        <v>8862</v>
      </c>
      <c r="S1174" s="68">
        <v>69456400</v>
      </c>
    </row>
    <row r="1175" spans="1:19" x14ac:dyDescent="0.25">
      <c r="A1175" s="5">
        <v>203206318</v>
      </c>
      <c r="B1175" s="5" t="s">
        <v>41</v>
      </c>
      <c r="C1175" s="5" t="s">
        <v>127</v>
      </c>
      <c r="D1175" s="5" t="s">
        <v>134</v>
      </c>
      <c r="E1175" s="58">
        <v>43577</v>
      </c>
      <c r="F1175" s="58">
        <v>43941</v>
      </c>
      <c r="G1175" s="4" t="s">
        <v>8856</v>
      </c>
      <c r="H1175" s="63">
        <v>29</v>
      </c>
      <c r="I1175" s="63" t="s">
        <v>62</v>
      </c>
      <c r="J1175" s="64">
        <v>0</v>
      </c>
      <c r="K1175" s="64" t="s">
        <v>55</v>
      </c>
      <c r="L1175" s="5" t="s">
        <v>56</v>
      </c>
      <c r="M1175" s="5" t="s">
        <v>46</v>
      </c>
      <c r="N1175" s="5" t="s">
        <v>593</v>
      </c>
      <c r="O1175" s="5" t="s">
        <v>258</v>
      </c>
      <c r="P1175" s="5">
        <v>1</v>
      </c>
      <c r="Q1175" s="5">
        <v>81</v>
      </c>
      <c r="R1175" s="5" t="s">
        <v>8862</v>
      </c>
      <c r="S1175" s="68">
        <v>69456400</v>
      </c>
    </row>
    <row r="1176" spans="1:19" x14ac:dyDescent="0.25">
      <c r="A1176" s="5">
        <v>203207319</v>
      </c>
      <c r="B1176" s="5" t="s">
        <v>41</v>
      </c>
      <c r="C1176" s="5" t="s">
        <v>127</v>
      </c>
      <c r="D1176" s="5" t="s">
        <v>134</v>
      </c>
      <c r="E1176" s="58">
        <v>39224</v>
      </c>
      <c r="F1176" s="58">
        <v>44012</v>
      </c>
      <c r="G1176" s="4" t="s">
        <v>8856</v>
      </c>
      <c r="H1176" s="63">
        <v>45</v>
      </c>
      <c r="I1176" s="63" t="s">
        <v>69</v>
      </c>
      <c r="J1176" s="64">
        <v>0</v>
      </c>
      <c r="K1176" s="64" t="s">
        <v>44</v>
      </c>
      <c r="L1176" s="5" t="s">
        <v>102</v>
      </c>
      <c r="M1176" s="5" t="s">
        <v>46</v>
      </c>
      <c r="N1176" s="5" t="s">
        <v>593</v>
      </c>
      <c r="O1176" s="5" t="s">
        <v>258</v>
      </c>
      <c r="P1176" s="5">
        <v>0</v>
      </c>
      <c r="Q1176" s="5">
        <v>79</v>
      </c>
      <c r="R1176" s="5" t="s">
        <v>8862</v>
      </c>
      <c r="S1176" s="68">
        <v>69456400</v>
      </c>
    </row>
    <row r="1177" spans="1:19" x14ac:dyDescent="0.25">
      <c r="A1177" s="5">
        <v>203208320</v>
      </c>
      <c r="B1177" s="5" t="s">
        <v>41</v>
      </c>
      <c r="C1177" s="5" t="s">
        <v>127</v>
      </c>
      <c r="D1177" s="5" t="s">
        <v>134</v>
      </c>
      <c r="E1177" s="58">
        <v>41114</v>
      </c>
      <c r="F1177" s="58">
        <v>44035</v>
      </c>
      <c r="G1177" s="4" t="s">
        <v>8856</v>
      </c>
      <c r="H1177" s="63">
        <v>29</v>
      </c>
      <c r="I1177" s="63" t="s">
        <v>62</v>
      </c>
      <c r="J1177" s="64">
        <v>0</v>
      </c>
      <c r="K1177" s="64" t="s">
        <v>44</v>
      </c>
      <c r="L1177" s="5" t="s">
        <v>102</v>
      </c>
      <c r="M1177" s="5" t="s">
        <v>46</v>
      </c>
      <c r="N1177" s="5" t="s">
        <v>593</v>
      </c>
      <c r="O1177" s="5" t="s">
        <v>258</v>
      </c>
      <c r="P1177" s="5">
        <v>1</v>
      </c>
      <c r="Q1177" s="5">
        <v>92</v>
      </c>
      <c r="R1177" s="5" t="s">
        <v>8861</v>
      </c>
      <c r="S1177" s="68">
        <v>69456400</v>
      </c>
    </row>
    <row r="1178" spans="1:19" x14ac:dyDescent="0.25">
      <c r="A1178" s="5">
        <v>203209321</v>
      </c>
      <c r="B1178" s="5" t="s">
        <v>41</v>
      </c>
      <c r="C1178" s="5" t="s">
        <v>127</v>
      </c>
      <c r="D1178" s="5" t="s">
        <v>134</v>
      </c>
      <c r="E1178" s="58">
        <v>43598</v>
      </c>
      <c r="F1178" s="58">
        <v>44328</v>
      </c>
      <c r="G1178" s="4" t="s">
        <v>8857</v>
      </c>
      <c r="H1178" s="63">
        <v>44</v>
      </c>
      <c r="I1178" s="63" t="s">
        <v>69</v>
      </c>
      <c r="J1178" s="64">
        <v>0</v>
      </c>
      <c r="K1178" s="64" t="s">
        <v>44</v>
      </c>
      <c r="L1178" s="5" t="s">
        <v>102</v>
      </c>
      <c r="M1178" s="5" t="s">
        <v>51</v>
      </c>
      <c r="N1178" s="5" t="s">
        <v>593</v>
      </c>
      <c r="O1178" s="5" t="s">
        <v>258</v>
      </c>
      <c r="P1178" s="5">
        <v>0</v>
      </c>
      <c r="Q1178" s="5">
        <v>90</v>
      </c>
      <c r="R1178" s="5" t="s">
        <v>8861</v>
      </c>
      <c r="S1178" s="68">
        <v>69456400</v>
      </c>
    </row>
    <row r="1179" spans="1:19" x14ac:dyDescent="0.25">
      <c r="A1179" s="5">
        <v>203210322</v>
      </c>
      <c r="B1179" s="5" t="s">
        <v>41</v>
      </c>
      <c r="C1179" s="5" t="s">
        <v>127</v>
      </c>
      <c r="D1179" s="5" t="s">
        <v>128</v>
      </c>
      <c r="E1179" s="58">
        <v>43726</v>
      </c>
      <c r="F1179" s="58">
        <v>44393</v>
      </c>
      <c r="G1179" s="4" t="s">
        <v>8857</v>
      </c>
      <c r="H1179" s="63">
        <v>37</v>
      </c>
      <c r="I1179" s="63" t="s">
        <v>69</v>
      </c>
      <c r="J1179" s="64">
        <v>0</v>
      </c>
      <c r="K1179" s="64" t="s">
        <v>55</v>
      </c>
      <c r="L1179" s="5" t="s">
        <v>56</v>
      </c>
      <c r="M1179" s="5" t="s">
        <v>46</v>
      </c>
      <c r="N1179" s="5" t="s">
        <v>593</v>
      </c>
      <c r="O1179" s="5" t="s">
        <v>258</v>
      </c>
      <c r="P1179" s="5">
        <v>1</v>
      </c>
      <c r="Q1179" s="5">
        <v>74</v>
      </c>
      <c r="R1179" s="5" t="s">
        <v>8862</v>
      </c>
      <c r="S1179" s="68">
        <v>69456400</v>
      </c>
    </row>
    <row r="1180" spans="1:19" x14ac:dyDescent="0.25">
      <c r="A1180" s="5">
        <v>203211323</v>
      </c>
      <c r="B1180" s="5" t="s">
        <v>64</v>
      </c>
      <c r="C1180" s="5" t="s">
        <v>127</v>
      </c>
      <c r="D1180" s="5" t="s">
        <v>134</v>
      </c>
      <c r="E1180" s="58">
        <v>44053</v>
      </c>
      <c r="F1180" s="58">
        <v>44600</v>
      </c>
      <c r="G1180" s="4" t="s">
        <v>8858</v>
      </c>
      <c r="H1180" s="63">
        <v>49</v>
      </c>
      <c r="I1180" s="63" t="s">
        <v>59</v>
      </c>
      <c r="J1180" s="64">
        <v>0</v>
      </c>
      <c r="K1180" s="64" t="s">
        <v>55</v>
      </c>
      <c r="L1180" s="5" t="s">
        <v>56</v>
      </c>
      <c r="M1180" s="5" t="s">
        <v>46</v>
      </c>
      <c r="N1180" s="5" t="s">
        <v>593</v>
      </c>
      <c r="O1180" s="5" t="s">
        <v>314</v>
      </c>
      <c r="P1180" s="5">
        <v>0</v>
      </c>
      <c r="Q1180" s="5">
        <v>92</v>
      </c>
      <c r="R1180" s="5" t="s">
        <v>8861</v>
      </c>
      <c r="S1180" s="68">
        <v>69456400</v>
      </c>
    </row>
    <row r="1181" spans="1:19" x14ac:dyDescent="0.25">
      <c r="A1181" s="5">
        <v>203212324</v>
      </c>
      <c r="B1181" s="5" t="s">
        <v>57</v>
      </c>
      <c r="C1181" s="5" t="s">
        <v>127</v>
      </c>
      <c r="D1181" s="5" t="s">
        <v>134</v>
      </c>
      <c r="E1181" s="58">
        <v>43126</v>
      </c>
      <c r="F1181" s="58">
        <v>44344</v>
      </c>
      <c r="G1181" s="4" t="s">
        <v>8857</v>
      </c>
      <c r="H1181" s="63">
        <v>39</v>
      </c>
      <c r="I1181" s="63" t="s">
        <v>69</v>
      </c>
      <c r="J1181" s="64">
        <v>0</v>
      </c>
      <c r="K1181" s="64" t="s">
        <v>44</v>
      </c>
      <c r="L1181" s="5" t="s">
        <v>226</v>
      </c>
      <c r="M1181" s="5" t="s">
        <v>46</v>
      </c>
      <c r="N1181" s="5" t="s">
        <v>593</v>
      </c>
      <c r="O1181" s="5" t="s">
        <v>314</v>
      </c>
      <c r="P1181" s="5">
        <v>1</v>
      </c>
      <c r="Q1181" s="5">
        <v>73</v>
      </c>
      <c r="R1181" s="5" t="s">
        <v>8862</v>
      </c>
      <c r="S1181" s="68">
        <v>69456400</v>
      </c>
    </row>
    <row r="1182" spans="1:19" x14ac:dyDescent="0.25">
      <c r="A1182" s="5">
        <v>203213325</v>
      </c>
      <c r="B1182" s="5" t="s">
        <v>74</v>
      </c>
      <c r="C1182" s="5" t="s">
        <v>127</v>
      </c>
      <c r="D1182" s="5" t="s">
        <v>134</v>
      </c>
      <c r="E1182" s="58">
        <v>43893</v>
      </c>
      <c r="F1182" s="58">
        <v>44635</v>
      </c>
      <c r="G1182" s="4" t="s">
        <v>8858</v>
      </c>
      <c r="H1182" s="63">
        <v>39</v>
      </c>
      <c r="I1182" s="63" t="s">
        <v>69</v>
      </c>
      <c r="J1182" s="64">
        <v>0</v>
      </c>
      <c r="K1182" s="64" t="s">
        <v>55</v>
      </c>
      <c r="L1182" s="5" t="s">
        <v>56</v>
      </c>
      <c r="M1182" s="5" t="s">
        <v>46</v>
      </c>
      <c r="N1182" s="5" t="s">
        <v>593</v>
      </c>
      <c r="O1182" s="5" t="s">
        <v>314</v>
      </c>
      <c r="P1182" s="5">
        <v>0</v>
      </c>
      <c r="Q1182" s="5">
        <v>90</v>
      </c>
      <c r="R1182" s="5" t="s">
        <v>8861</v>
      </c>
      <c r="S1182" s="68">
        <v>69456400</v>
      </c>
    </row>
    <row r="1183" spans="1:19" x14ac:dyDescent="0.25">
      <c r="A1183" s="5">
        <v>203214326</v>
      </c>
      <c r="B1183" s="5" t="s">
        <v>72</v>
      </c>
      <c r="C1183" s="5" t="s">
        <v>127</v>
      </c>
      <c r="D1183" s="5" t="s">
        <v>134</v>
      </c>
      <c r="E1183" s="58">
        <v>44075</v>
      </c>
      <c r="F1183" s="58">
        <v>44439</v>
      </c>
      <c r="G1183" s="4" t="s">
        <v>8857</v>
      </c>
      <c r="H1183" s="63">
        <v>49</v>
      </c>
      <c r="I1183" s="63" t="s">
        <v>59</v>
      </c>
      <c r="J1183" s="64">
        <v>0</v>
      </c>
      <c r="K1183" s="64" t="s">
        <v>55</v>
      </c>
      <c r="L1183" s="5" t="s">
        <v>56</v>
      </c>
      <c r="M1183" s="5" t="s">
        <v>51</v>
      </c>
      <c r="N1183" s="5" t="s">
        <v>593</v>
      </c>
      <c r="O1183" s="5" t="s">
        <v>314</v>
      </c>
      <c r="P1183" s="5">
        <v>0</v>
      </c>
      <c r="Q1183" s="5">
        <v>72</v>
      </c>
      <c r="R1183" s="5" t="s">
        <v>8862</v>
      </c>
      <c r="S1183" s="68">
        <v>69456400</v>
      </c>
    </row>
    <row r="1184" spans="1:19" x14ac:dyDescent="0.25">
      <c r="A1184" s="5">
        <v>203215327</v>
      </c>
      <c r="B1184" s="5" t="s">
        <v>41</v>
      </c>
      <c r="C1184" s="5" t="s">
        <v>127</v>
      </c>
      <c r="D1184" s="5" t="s">
        <v>134</v>
      </c>
      <c r="E1184" s="58">
        <v>43732</v>
      </c>
      <c r="F1184" s="58">
        <v>44096</v>
      </c>
      <c r="G1184" s="4" t="s">
        <v>8856</v>
      </c>
      <c r="H1184" s="63">
        <v>47</v>
      </c>
      <c r="I1184" s="63" t="s">
        <v>59</v>
      </c>
      <c r="J1184" s="64">
        <v>0</v>
      </c>
      <c r="K1184" s="64" t="s">
        <v>55</v>
      </c>
      <c r="L1184" s="5" t="s">
        <v>56</v>
      </c>
      <c r="M1184" s="5" t="s">
        <v>51</v>
      </c>
      <c r="N1184" s="5" t="s">
        <v>593</v>
      </c>
      <c r="O1184" s="5" t="s">
        <v>314</v>
      </c>
      <c r="P1184" s="5">
        <v>0</v>
      </c>
      <c r="Q1184" s="5">
        <v>92</v>
      </c>
      <c r="R1184" s="5" t="s">
        <v>8861</v>
      </c>
      <c r="S1184" s="68">
        <v>69456400</v>
      </c>
    </row>
    <row r="1185" spans="1:19" x14ac:dyDescent="0.25">
      <c r="A1185" s="5">
        <v>203216328</v>
      </c>
      <c r="B1185" s="5" t="s">
        <v>41</v>
      </c>
      <c r="C1185" s="5" t="s">
        <v>127</v>
      </c>
      <c r="D1185" s="5" t="s">
        <v>134</v>
      </c>
      <c r="E1185" s="58">
        <v>43794</v>
      </c>
      <c r="F1185" s="58">
        <v>44340</v>
      </c>
      <c r="G1185" s="4" t="s">
        <v>8857</v>
      </c>
      <c r="H1185" s="63">
        <v>39</v>
      </c>
      <c r="I1185" s="63" t="s">
        <v>69</v>
      </c>
      <c r="J1185" s="64">
        <v>0</v>
      </c>
      <c r="K1185" s="64" t="s">
        <v>44</v>
      </c>
      <c r="L1185" s="5" t="s">
        <v>102</v>
      </c>
      <c r="M1185" s="5" t="s">
        <v>51</v>
      </c>
      <c r="N1185" s="5" t="s">
        <v>593</v>
      </c>
      <c r="O1185" s="5" t="s">
        <v>314</v>
      </c>
      <c r="P1185" s="5">
        <v>0</v>
      </c>
      <c r="Q1185" s="5">
        <v>95</v>
      </c>
      <c r="R1185" s="5" t="s">
        <v>8863</v>
      </c>
      <c r="S1185" s="68">
        <v>69456400</v>
      </c>
    </row>
    <row r="1186" spans="1:19" x14ac:dyDescent="0.25">
      <c r="A1186" s="5">
        <v>203217329</v>
      </c>
      <c r="B1186" s="5" t="s">
        <v>89</v>
      </c>
      <c r="C1186" s="5" t="s">
        <v>127</v>
      </c>
      <c r="D1186" s="5" t="s">
        <v>134</v>
      </c>
      <c r="E1186" s="58">
        <v>40910</v>
      </c>
      <c r="F1186" s="58">
        <v>44669</v>
      </c>
      <c r="G1186" s="4" t="s">
        <v>8858</v>
      </c>
      <c r="H1186" s="63">
        <v>33</v>
      </c>
      <c r="I1186" s="63" t="s">
        <v>43</v>
      </c>
      <c r="J1186" s="64">
        <v>0</v>
      </c>
      <c r="K1186" s="64" t="s">
        <v>55</v>
      </c>
      <c r="L1186" s="5" t="s">
        <v>56</v>
      </c>
      <c r="M1186" s="5" t="s">
        <v>46</v>
      </c>
      <c r="N1186" s="5" t="s">
        <v>593</v>
      </c>
      <c r="O1186" s="5" t="s">
        <v>292</v>
      </c>
      <c r="P1186" s="5">
        <v>0</v>
      </c>
      <c r="Q1186" s="5">
        <v>83</v>
      </c>
      <c r="R1186" s="5" t="s">
        <v>8862</v>
      </c>
      <c r="S1186" s="68">
        <v>69456400</v>
      </c>
    </row>
    <row r="1187" spans="1:19" x14ac:dyDescent="0.25">
      <c r="A1187" s="5">
        <v>203218330</v>
      </c>
      <c r="B1187" s="5" t="s">
        <v>64</v>
      </c>
      <c r="C1187" s="5" t="s">
        <v>127</v>
      </c>
      <c r="D1187" s="5" t="s">
        <v>134</v>
      </c>
      <c r="E1187" s="58">
        <v>44075</v>
      </c>
      <c r="F1187" s="58">
        <v>44321</v>
      </c>
      <c r="G1187" s="4" t="s">
        <v>8857</v>
      </c>
      <c r="H1187" s="63">
        <v>40</v>
      </c>
      <c r="I1187" s="63" t="s">
        <v>69</v>
      </c>
      <c r="J1187" s="64">
        <v>0</v>
      </c>
      <c r="K1187" s="64" t="s">
        <v>55</v>
      </c>
      <c r="L1187" s="5" t="s">
        <v>56</v>
      </c>
      <c r="M1187" s="5" t="s">
        <v>51</v>
      </c>
      <c r="N1187" s="5" t="s">
        <v>593</v>
      </c>
      <c r="O1187" s="5" t="s">
        <v>292</v>
      </c>
      <c r="P1187" s="5">
        <v>1</v>
      </c>
      <c r="Q1187" s="5">
        <v>84</v>
      </c>
      <c r="R1187" s="5" t="s">
        <v>8862</v>
      </c>
      <c r="S1187" s="68">
        <v>69456400</v>
      </c>
    </row>
    <row r="1188" spans="1:19" x14ac:dyDescent="0.25">
      <c r="A1188" s="5">
        <v>203219331</v>
      </c>
      <c r="B1188" s="5" t="s">
        <v>74</v>
      </c>
      <c r="C1188" s="5" t="s">
        <v>127</v>
      </c>
      <c r="D1188" s="5" t="s">
        <v>134</v>
      </c>
      <c r="E1188" s="58">
        <v>43740</v>
      </c>
      <c r="F1188" s="58">
        <v>44148</v>
      </c>
      <c r="G1188" s="4" t="s">
        <v>8856</v>
      </c>
      <c r="H1188" s="63">
        <v>48</v>
      </c>
      <c r="I1188" s="63" t="s">
        <v>59</v>
      </c>
      <c r="J1188" s="64">
        <v>0</v>
      </c>
      <c r="K1188" s="64" t="s">
        <v>55</v>
      </c>
      <c r="L1188" s="5" t="s">
        <v>56</v>
      </c>
      <c r="M1188" s="5" t="s">
        <v>46</v>
      </c>
      <c r="N1188" s="5" t="s">
        <v>593</v>
      </c>
      <c r="O1188" s="5" t="s">
        <v>292</v>
      </c>
      <c r="P1188" s="5">
        <v>0</v>
      </c>
      <c r="Q1188" s="5">
        <v>87</v>
      </c>
      <c r="R1188" s="5" t="s">
        <v>8861</v>
      </c>
      <c r="S1188" s="68">
        <v>69456400</v>
      </c>
    </row>
    <row r="1189" spans="1:19" x14ac:dyDescent="0.25">
      <c r="A1189" s="5">
        <v>203220332</v>
      </c>
      <c r="B1189" s="5" t="s">
        <v>74</v>
      </c>
      <c r="C1189" s="5" t="s">
        <v>127</v>
      </c>
      <c r="D1189" s="5" t="s">
        <v>134</v>
      </c>
      <c r="E1189" s="58">
        <v>43761</v>
      </c>
      <c r="F1189" s="58">
        <v>44218</v>
      </c>
      <c r="G1189" s="4" t="s">
        <v>8857</v>
      </c>
      <c r="H1189" s="63">
        <v>50</v>
      </c>
      <c r="I1189" s="63" t="s">
        <v>59</v>
      </c>
      <c r="J1189" s="64">
        <v>0</v>
      </c>
      <c r="K1189" s="64" t="s">
        <v>55</v>
      </c>
      <c r="L1189" s="5" t="s">
        <v>56</v>
      </c>
      <c r="M1189" s="5" t="s">
        <v>51</v>
      </c>
      <c r="N1189" s="5" t="s">
        <v>593</v>
      </c>
      <c r="O1189" s="5" t="s">
        <v>292</v>
      </c>
      <c r="P1189" s="5">
        <v>0</v>
      </c>
      <c r="Q1189" s="5">
        <v>98</v>
      </c>
      <c r="R1189" s="5" t="s">
        <v>8863</v>
      </c>
      <c r="S1189" s="68">
        <v>69456400</v>
      </c>
    </row>
    <row r="1190" spans="1:19" x14ac:dyDescent="0.25">
      <c r="A1190" s="5">
        <v>203221333</v>
      </c>
      <c r="B1190" s="5" t="s">
        <v>74</v>
      </c>
      <c r="C1190" s="5" t="s">
        <v>127</v>
      </c>
      <c r="D1190" s="5" t="s">
        <v>134</v>
      </c>
      <c r="E1190" s="58">
        <v>43122</v>
      </c>
      <c r="F1190" s="58">
        <v>44281</v>
      </c>
      <c r="G1190" s="4" t="s">
        <v>8857</v>
      </c>
      <c r="H1190" s="63">
        <v>39</v>
      </c>
      <c r="I1190" s="63" t="s">
        <v>69</v>
      </c>
      <c r="J1190" s="64">
        <v>0</v>
      </c>
      <c r="K1190" s="64" t="s">
        <v>55</v>
      </c>
      <c r="L1190" s="5" t="s">
        <v>56</v>
      </c>
      <c r="M1190" s="5" t="s">
        <v>46</v>
      </c>
      <c r="N1190" s="5" t="s">
        <v>593</v>
      </c>
      <c r="O1190" s="5" t="s">
        <v>292</v>
      </c>
      <c r="P1190" s="5">
        <v>0</v>
      </c>
      <c r="Q1190" s="5">
        <v>73</v>
      </c>
      <c r="R1190" s="5" t="s">
        <v>8862</v>
      </c>
      <c r="S1190" s="68">
        <v>69456400</v>
      </c>
    </row>
    <row r="1191" spans="1:19" x14ac:dyDescent="0.25">
      <c r="A1191" s="5">
        <v>203222334</v>
      </c>
      <c r="B1191" s="5" t="s">
        <v>72</v>
      </c>
      <c r="C1191" s="5" t="s">
        <v>127</v>
      </c>
      <c r="D1191" s="5" t="s">
        <v>134</v>
      </c>
      <c r="E1191" s="58">
        <v>43010</v>
      </c>
      <c r="F1191" s="58">
        <v>44169</v>
      </c>
      <c r="G1191" s="4" t="s">
        <v>8856</v>
      </c>
      <c r="H1191" s="63">
        <v>41</v>
      </c>
      <c r="I1191" s="63" t="s">
        <v>69</v>
      </c>
      <c r="J1191" s="64">
        <v>0</v>
      </c>
      <c r="K1191" s="64" t="s">
        <v>44</v>
      </c>
      <c r="L1191" s="5" t="s">
        <v>206</v>
      </c>
      <c r="M1191" s="5" t="s">
        <v>51</v>
      </c>
      <c r="N1191" s="5" t="s">
        <v>593</v>
      </c>
      <c r="O1191" s="5" t="s">
        <v>292</v>
      </c>
      <c r="P1191" s="5">
        <v>1</v>
      </c>
      <c r="Q1191" s="5">
        <v>77</v>
      </c>
      <c r="R1191" s="5" t="s">
        <v>8862</v>
      </c>
      <c r="S1191" s="68">
        <v>69456400</v>
      </c>
    </row>
    <row r="1192" spans="1:19" x14ac:dyDescent="0.25">
      <c r="A1192" s="5">
        <v>203223335</v>
      </c>
      <c r="B1192" s="5" t="s">
        <v>72</v>
      </c>
      <c r="C1192" s="5" t="s">
        <v>127</v>
      </c>
      <c r="D1192" s="5" t="s">
        <v>134</v>
      </c>
      <c r="E1192" s="58">
        <v>43563</v>
      </c>
      <c r="F1192" s="58">
        <v>44255</v>
      </c>
      <c r="G1192" s="4" t="s">
        <v>8857</v>
      </c>
      <c r="H1192" s="63">
        <v>48</v>
      </c>
      <c r="I1192" s="63" t="s">
        <v>59</v>
      </c>
      <c r="J1192" s="64">
        <v>0</v>
      </c>
      <c r="K1192" s="64" t="s">
        <v>55</v>
      </c>
      <c r="L1192" s="5" t="s">
        <v>56</v>
      </c>
      <c r="M1192" s="5" t="s">
        <v>51</v>
      </c>
      <c r="N1192" s="5" t="s">
        <v>593</v>
      </c>
      <c r="O1192" s="5" t="s">
        <v>292</v>
      </c>
      <c r="P1192" s="5">
        <v>0</v>
      </c>
      <c r="Q1192" s="5">
        <v>96</v>
      </c>
      <c r="R1192" s="5" t="s">
        <v>8863</v>
      </c>
      <c r="S1192" s="68">
        <v>69456400</v>
      </c>
    </row>
    <row r="1193" spans="1:19" x14ac:dyDescent="0.25">
      <c r="A1193" s="5">
        <v>203224336</v>
      </c>
      <c r="B1193" s="5" t="s">
        <v>72</v>
      </c>
      <c r="C1193" s="5" t="s">
        <v>127</v>
      </c>
      <c r="D1193" s="5" t="s">
        <v>134</v>
      </c>
      <c r="E1193" s="58">
        <v>42993</v>
      </c>
      <c r="F1193" s="58">
        <v>44453</v>
      </c>
      <c r="G1193" s="4" t="s">
        <v>8857</v>
      </c>
      <c r="H1193" s="63">
        <v>40</v>
      </c>
      <c r="I1193" s="63" t="s">
        <v>69</v>
      </c>
      <c r="J1193" s="64">
        <v>0</v>
      </c>
      <c r="K1193" s="64" t="s">
        <v>44</v>
      </c>
      <c r="L1193" s="5" t="s">
        <v>102</v>
      </c>
      <c r="M1193" s="5" t="s">
        <v>51</v>
      </c>
      <c r="N1193" s="5" t="s">
        <v>593</v>
      </c>
      <c r="O1193" s="5" t="s">
        <v>292</v>
      </c>
      <c r="P1193" s="5">
        <v>0</v>
      </c>
      <c r="Q1193" s="5">
        <v>78</v>
      </c>
      <c r="R1193" s="5" t="s">
        <v>8862</v>
      </c>
      <c r="S1193" s="68">
        <v>69456400</v>
      </c>
    </row>
    <row r="1194" spans="1:19" x14ac:dyDescent="0.25">
      <c r="A1194" s="5">
        <v>203225337</v>
      </c>
      <c r="B1194" s="5" t="s">
        <v>72</v>
      </c>
      <c r="C1194" s="5" t="s">
        <v>127</v>
      </c>
      <c r="D1194" s="5" t="s">
        <v>134</v>
      </c>
      <c r="E1194" s="58">
        <v>43998</v>
      </c>
      <c r="F1194" s="58">
        <v>44545</v>
      </c>
      <c r="G1194" s="4" t="s">
        <v>8857</v>
      </c>
      <c r="H1194" s="63">
        <v>38</v>
      </c>
      <c r="I1194" s="63" t="s">
        <v>69</v>
      </c>
      <c r="J1194" s="64">
        <v>0</v>
      </c>
      <c r="K1194" s="64" t="s">
        <v>44</v>
      </c>
      <c r="L1194" s="5" t="s">
        <v>102</v>
      </c>
      <c r="M1194" s="5" t="s">
        <v>51</v>
      </c>
      <c r="N1194" s="5" t="s">
        <v>593</v>
      </c>
      <c r="O1194" s="5" t="s">
        <v>292</v>
      </c>
      <c r="P1194" s="5">
        <v>1</v>
      </c>
      <c r="Q1194" s="5">
        <v>87</v>
      </c>
      <c r="R1194" s="5" t="s">
        <v>8861</v>
      </c>
      <c r="S1194" s="68">
        <v>69456400</v>
      </c>
    </row>
    <row r="1195" spans="1:19" x14ac:dyDescent="0.25">
      <c r="A1195" s="5">
        <v>203226338</v>
      </c>
      <c r="B1195" s="5" t="s">
        <v>66</v>
      </c>
      <c r="C1195" s="5" t="s">
        <v>127</v>
      </c>
      <c r="D1195" s="5" t="s">
        <v>134</v>
      </c>
      <c r="E1195" s="58">
        <v>43711</v>
      </c>
      <c r="F1195" s="58">
        <v>44076</v>
      </c>
      <c r="G1195" s="4" t="s">
        <v>8856</v>
      </c>
      <c r="H1195" s="63">
        <v>53</v>
      </c>
      <c r="I1195" s="63" t="s">
        <v>59</v>
      </c>
      <c r="J1195" s="64">
        <v>0</v>
      </c>
      <c r="K1195" s="64" t="s">
        <v>44</v>
      </c>
      <c r="L1195" s="5" t="s">
        <v>102</v>
      </c>
      <c r="M1195" s="5" t="s">
        <v>51</v>
      </c>
      <c r="N1195" s="5" t="s">
        <v>593</v>
      </c>
      <c r="O1195" s="5" t="s">
        <v>292</v>
      </c>
      <c r="P1195" s="5">
        <v>1</v>
      </c>
      <c r="Q1195" s="5">
        <v>98</v>
      </c>
      <c r="R1195" s="5" t="s">
        <v>8863</v>
      </c>
      <c r="S1195" s="68">
        <v>69456400</v>
      </c>
    </row>
    <row r="1196" spans="1:19" x14ac:dyDescent="0.25">
      <c r="A1196" s="5">
        <v>203227339</v>
      </c>
      <c r="B1196" s="5" t="s">
        <v>66</v>
      </c>
      <c r="C1196" s="5" t="s">
        <v>127</v>
      </c>
      <c r="D1196" s="5" t="s">
        <v>134</v>
      </c>
      <c r="E1196" s="58">
        <v>43542</v>
      </c>
      <c r="F1196" s="58">
        <v>44091</v>
      </c>
      <c r="G1196" s="4" t="s">
        <v>8856</v>
      </c>
      <c r="H1196" s="63">
        <v>39</v>
      </c>
      <c r="I1196" s="63" t="s">
        <v>69</v>
      </c>
      <c r="J1196" s="64">
        <v>0</v>
      </c>
      <c r="K1196" s="64" t="s">
        <v>44</v>
      </c>
      <c r="L1196" s="5" t="s">
        <v>102</v>
      </c>
      <c r="M1196" s="5" t="s">
        <v>51</v>
      </c>
      <c r="N1196" s="5" t="s">
        <v>593</v>
      </c>
      <c r="O1196" s="5" t="s">
        <v>292</v>
      </c>
      <c r="P1196" s="5">
        <v>1</v>
      </c>
      <c r="Q1196" s="5">
        <v>95</v>
      </c>
      <c r="R1196" s="5" t="s">
        <v>8863</v>
      </c>
      <c r="S1196" s="68">
        <v>69456400</v>
      </c>
    </row>
    <row r="1197" spans="1:19" x14ac:dyDescent="0.25">
      <c r="A1197" s="5">
        <v>203228340</v>
      </c>
      <c r="B1197" s="5" t="s">
        <v>66</v>
      </c>
      <c r="C1197" s="5" t="s">
        <v>127</v>
      </c>
      <c r="D1197" s="5" t="s">
        <v>134</v>
      </c>
      <c r="E1197" s="58">
        <v>42143</v>
      </c>
      <c r="F1197" s="58">
        <v>44153</v>
      </c>
      <c r="G1197" s="4" t="s">
        <v>8856</v>
      </c>
      <c r="H1197" s="63">
        <v>58</v>
      </c>
      <c r="I1197" s="63" t="s">
        <v>54</v>
      </c>
      <c r="J1197" s="64">
        <v>0</v>
      </c>
      <c r="K1197" s="64" t="s">
        <v>44</v>
      </c>
      <c r="L1197" s="5" t="s">
        <v>102</v>
      </c>
      <c r="M1197" s="5" t="s">
        <v>46</v>
      </c>
      <c r="N1197" s="5" t="s">
        <v>593</v>
      </c>
      <c r="O1197" s="5" t="s">
        <v>292</v>
      </c>
      <c r="P1197" s="5">
        <v>1</v>
      </c>
      <c r="Q1197" s="5">
        <v>97</v>
      </c>
      <c r="R1197" s="5" t="s">
        <v>8863</v>
      </c>
      <c r="S1197" s="68">
        <v>69456400</v>
      </c>
    </row>
    <row r="1198" spans="1:19" x14ac:dyDescent="0.25">
      <c r="A1198" s="5">
        <v>203229341</v>
      </c>
      <c r="B1198" s="5" t="s">
        <v>66</v>
      </c>
      <c r="C1198" s="5" t="s">
        <v>127</v>
      </c>
      <c r="D1198" s="5" t="s">
        <v>134</v>
      </c>
      <c r="E1198" s="58">
        <v>43551</v>
      </c>
      <c r="F1198" s="58">
        <v>44491</v>
      </c>
      <c r="G1198" s="4" t="s">
        <v>8857</v>
      </c>
      <c r="H1198" s="63">
        <v>36</v>
      </c>
      <c r="I1198" s="63" t="s">
        <v>69</v>
      </c>
      <c r="J1198" s="64">
        <v>0</v>
      </c>
      <c r="K1198" s="64" t="s">
        <v>55</v>
      </c>
      <c r="L1198" s="5" t="s">
        <v>56</v>
      </c>
      <c r="M1198" s="5" t="s">
        <v>46</v>
      </c>
      <c r="N1198" s="5" t="s">
        <v>593</v>
      </c>
      <c r="O1198" s="5" t="s">
        <v>292</v>
      </c>
      <c r="P1198" s="5">
        <v>0</v>
      </c>
      <c r="Q1198" s="5">
        <v>97</v>
      </c>
      <c r="R1198" s="5" t="s">
        <v>8863</v>
      </c>
      <c r="S1198" s="68">
        <v>69456400</v>
      </c>
    </row>
    <row r="1199" spans="1:19" x14ac:dyDescent="0.25">
      <c r="A1199" s="5">
        <v>203230342</v>
      </c>
      <c r="B1199" s="5" t="s">
        <v>94</v>
      </c>
      <c r="C1199" s="5" t="s">
        <v>127</v>
      </c>
      <c r="D1199" s="5" t="s">
        <v>134</v>
      </c>
      <c r="E1199" s="58">
        <v>36606</v>
      </c>
      <c r="F1199" s="58">
        <v>44104</v>
      </c>
      <c r="G1199" s="4" t="s">
        <v>8856</v>
      </c>
      <c r="H1199" s="63">
        <v>56</v>
      </c>
      <c r="I1199" s="63" t="s">
        <v>54</v>
      </c>
      <c r="J1199" s="64">
        <v>0</v>
      </c>
      <c r="K1199" s="64" t="s">
        <v>44</v>
      </c>
      <c r="L1199" s="5" t="s">
        <v>162</v>
      </c>
      <c r="M1199" s="5" t="s">
        <v>51</v>
      </c>
      <c r="N1199" s="5" t="s">
        <v>593</v>
      </c>
      <c r="O1199" s="5" t="s">
        <v>292</v>
      </c>
      <c r="P1199" s="5">
        <v>1</v>
      </c>
      <c r="Q1199" s="5">
        <v>84</v>
      </c>
      <c r="R1199" s="5" t="s">
        <v>8862</v>
      </c>
      <c r="S1199" s="68">
        <v>69456400</v>
      </c>
    </row>
    <row r="1200" spans="1:19" x14ac:dyDescent="0.25">
      <c r="A1200" s="5">
        <v>203231343</v>
      </c>
      <c r="B1200" s="5" t="s">
        <v>94</v>
      </c>
      <c r="C1200" s="5" t="s">
        <v>127</v>
      </c>
      <c r="D1200" s="5" t="s">
        <v>134</v>
      </c>
      <c r="E1200" s="58">
        <v>43556</v>
      </c>
      <c r="F1200" s="58">
        <v>44104</v>
      </c>
      <c r="G1200" s="4" t="s">
        <v>8856</v>
      </c>
      <c r="H1200" s="63">
        <v>43</v>
      </c>
      <c r="I1200" s="63" t="s">
        <v>69</v>
      </c>
      <c r="J1200" s="64">
        <v>0</v>
      </c>
      <c r="K1200" s="64" t="s">
        <v>44</v>
      </c>
      <c r="L1200" s="5" t="s">
        <v>102</v>
      </c>
      <c r="M1200" s="5" t="s">
        <v>51</v>
      </c>
      <c r="N1200" s="5" t="s">
        <v>593</v>
      </c>
      <c r="O1200" s="5" t="s">
        <v>292</v>
      </c>
      <c r="P1200" s="5">
        <v>1</v>
      </c>
      <c r="Q1200" s="5">
        <v>89</v>
      </c>
      <c r="R1200" s="5" t="s">
        <v>8861</v>
      </c>
      <c r="S1200" s="68">
        <v>69456400</v>
      </c>
    </row>
    <row r="1201" spans="1:19" x14ac:dyDescent="0.25">
      <c r="A1201" s="5">
        <v>203232344</v>
      </c>
      <c r="B1201" s="5" t="s">
        <v>41</v>
      </c>
      <c r="C1201" s="5" t="s">
        <v>127</v>
      </c>
      <c r="D1201" s="5" t="s">
        <v>134</v>
      </c>
      <c r="E1201" s="58">
        <v>38741</v>
      </c>
      <c r="F1201" s="58">
        <v>44219</v>
      </c>
      <c r="G1201" s="4" t="s">
        <v>8857</v>
      </c>
      <c r="H1201" s="63">
        <v>39</v>
      </c>
      <c r="I1201" s="63" t="s">
        <v>69</v>
      </c>
      <c r="J1201" s="64">
        <v>0</v>
      </c>
      <c r="K1201" s="64" t="s">
        <v>44</v>
      </c>
      <c r="L1201" s="5" t="s">
        <v>102</v>
      </c>
      <c r="M1201" s="5" t="s">
        <v>46</v>
      </c>
      <c r="N1201" s="5" t="s">
        <v>593</v>
      </c>
      <c r="O1201" s="5" t="s">
        <v>292</v>
      </c>
      <c r="P1201" s="5">
        <v>0</v>
      </c>
      <c r="Q1201" s="5">
        <v>94</v>
      </c>
      <c r="R1201" s="5" t="s">
        <v>8863</v>
      </c>
      <c r="S1201" s="68">
        <v>69456400</v>
      </c>
    </row>
    <row r="1202" spans="1:19" x14ac:dyDescent="0.25">
      <c r="A1202" s="5">
        <v>203233345</v>
      </c>
      <c r="B1202" s="5" t="s">
        <v>41</v>
      </c>
      <c r="C1202" s="5" t="s">
        <v>127</v>
      </c>
      <c r="D1202" s="5" t="s">
        <v>134</v>
      </c>
      <c r="E1202" s="58">
        <v>43087</v>
      </c>
      <c r="F1202" s="58">
        <v>44344</v>
      </c>
      <c r="G1202" s="4" t="s">
        <v>8857</v>
      </c>
      <c r="H1202" s="63">
        <v>29</v>
      </c>
      <c r="I1202" s="63" t="s">
        <v>62</v>
      </c>
      <c r="J1202" s="64">
        <v>0</v>
      </c>
      <c r="K1202" s="64" t="s">
        <v>55</v>
      </c>
      <c r="L1202" s="5" t="s">
        <v>56</v>
      </c>
      <c r="M1202" s="5" t="s">
        <v>46</v>
      </c>
      <c r="N1202" s="5" t="s">
        <v>593</v>
      </c>
      <c r="O1202" s="5" t="s">
        <v>292</v>
      </c>
      <c r="P1202" s="5">
        <v>1</v>
      </c>
      <c r="Q1202" s="5">
        <v>76</v>
      </c>
      <c r="R1202" s="5" t="s">
        <v>8862</v>
      </c>
      <c r="S1202" s="68">
        <v>69456400</v>
      </c>
    </row>
    <row r="1203" spans="1:19" x14ac:dyDescent="0.25">
      <c r="A1203" s="5">
        <v>203234346</v>
      </c>
      <c r="B1203" s="5" t="s">
        <v>41</v>
      </c>
      <c r="C1203" s="5" t="s">
        <v>127</v>
      </c>
      <c r="D1203" s="5" t="s">
        <v>134</v>
      </c>
      <c r="E1203" s="58">
        <v>41276</v>
      </c>
      <c r="F1203" s="58">
        <v>44401</v>
      </c>
      <c r="G1203" s="4" t="s">
        <v>8857</v>
      </c>
      <c r="H1203" s="63">
        <v>34</v>
      </c>
      <c r="I1203" s="63" t="s">
        <v>43</v>
      </c>
      <c r="J1203" s="64">
        <v>0</v>
      </c>
      <c r="K1203" s="64" t="s">
        <v>55</v>
      </c>
      <c r="L1203" s="5" t="s">
        <v>56</v>
      </c>
      <c r="M1203" s="5" t="s">
        <v>51</v>
      </c>
      <c r="N1203" s="5" t="s">
        <v>593</v>
      </c>
      <c r="O1203" s="5" t="s">
        <v>292</v>
      </c>
      <c r="P1203" s="5">
        <v>0</v>
      </c>
      <c r="Q1203" s="5">
        <v>78</v>
      </c>
      <c r="R1203" s="5" t="s">
        <v>8862</v>
      </c>
      <c r="S1203" s="68">
        <v>69456400</v>
      </c>
    </row>
    <row r="1204" spans="1:19" x14ac:dyDescent="0.25">
      <c r="A1204" s="5">
        <v>203235347</v>
      </c>
      <c r="B1204" s="5" t="s">
        <v>64</v>
      </c>
      <c r="C1204" s="5" t="s">
        <v>127</v>
      </c>
      <c r="D1204" s="5" t="s">
        <v>134</v>
      </c>
      <c r="E1204" s="58">
        <v>43899</v>
      </c>
      <c r="F1204" s="58">
        <v>44074</v>
      </c>
      <c r="G1204" s="4" t="s">
        <v>8856</v>
      </c>
      <c r="H1204" s="63">
        <v>40</v>
      </c>
      <c r="I1204" s="63" t="s">
        <v>69</v>
      </c>
      <c r="J1204" s="64">
        <v>0</v>
      </c>
      <c r="K1204" s="64" t="s">
        <v>55</v>
      </c>
      <c r="L1204" s="5" t="s">
        <v>56</v>
      </c>
      <c r="M1204" s="5" t="s">
        <v>51</v>
      </c>
      <c r="N1204" s="5" t="s">
        <v>593</v>
      </c>
      <c r="O1204" s="5" t="s">
        <v>284</v>
      </c>
      <c r="P1204" s="5">
        <v>1</v>
      </c>
      <c r="Q1204" s="5">
        <v>77</v>
      </c>
      <c r="R1204" s="5" t="s">
        <v>8862</v>
      </c>
      <c r="S1204" s="68">
        <v>69456400</v>
      </c>
    </row>
    <row r="1205" spans="1:19" x14ac:dyDescent="0.25">
      <c r="A1205" s="5">
        <v>203236348</v>
      </c>
      <c r="B1205" s="5" t="s">
        <v>64</v>
      </c>
      <c r="C1205" s="5" t="s">
        <v>127</v>
      </c>
      <c r="D1205" s="5" t="s">
        <v>134</v>
      </c>
      <c r="E1205" s="58">
        <v>43577</v>
      </c>
      <c r="F1205" s="58">
        <v>44099</v>
      </c>
      <c r="G1205" s="4" t="s">
        <v>8856</v>
      </c>
      <c r="H1205" s="63">
        <v>41</v>
      </c>
      <c r="I1205" s="63" t="s">
        <v>69</v>
      </c>
      <c r="J1205" s="64">
        <v>0</v>
      </c>
      <c r="K1205" s="64" t="s">
        <v>55</v>
      </c>
      <c r="L1205" s="5" t="s">
        <v>56</v>
      </c>
      <c r="M1205" s="5" t="s">
        <v>46</v>
      </c>
      <c r="N1205" s="5" t="s">
        <v>593</v>
      </c>
      <c r="O1205" s="5" t="s">
        <v>284</v>
      </c>
      <c r="P1205" s="5">
        <v>1</v>
      </c>
      <c r="Q1205" s="5">
        <v>91</v>
      </c>
      <c r="R1205" s="5" t="s">
        <v>8861</v>
      </c>
      <c r="S1205" s="68">
        <v>69456400</v>
      </c>
    </row>
    <row r="1206" spans="1:19" x14ac:dyDescent="0.25">
      <c r="A1206" s="5">
        <v>203237349</v>
      </c>
      <c r="B1206" s="5" t="s">
        <v>64</v>
      </c>
      <c r="C1206" s="5" t="s">
        <v>127</v>
      </c>
      <c r="D1206" s="5" t="s">
        <v>134</v>
      </c>
      <c r="E1206" s="58">
        <v>43374</v>
      </c>
      <c r="F1206" s="58">
        <v>44362</v>
      </c>
      <c r="G1206" s="4" t="s">
        <v>8857</v>
      </c>
      <c r="H1206" s="63">
        <v>27</v>
      </c>
      <c r="I1206" s="63" t="s">
        <v>62</v>
      </c>
      <c r="J1206" s="64">
        <v>0</v>
      </c>
      <c r="K1206" s="64" t="s">
        <v>55</v>
      </c>
      <c r="L1206" s="5" t="s">
        <v>56</v>
      </c>
      <c r="M1206" s="5" t="s">
        <v>51</v>
      </c>
      <c r="N1206" s="5" t="s">
        <v>593</v>
      </c>
      <c r="O1206" s="5" t="s">
        <v>284</v>
      </c>
      <c r="P1206" s="5">
        <v>0</v>
      </c>
      <c r="Q1206" s="5">
        <v>94</v>
      </c>
      <c r="R1206" s="5" t="s">
        <v>8863</v>
      </c>
      <c r="S1206" s="68">
        <v>69456400</v>
      </c>
    </row>
    <row r="1207" spans="1:19" x14ac:dyDescent="0.25">
      <c r="A1207" s="5">
        <v>203238350</v>
      </c>
      <c r="B1207" s="5" t="s">
        <v>64</v>
      </c>
      <c r="C1207" s="5" t="s">
        <v>127</v>
      </c>
      <c r="D1207" s="5" t="s">
        <v>134</v>
      </c>
      <c r="E1207" s="58">
        <v>39035</v>
      </c>
      <c r="F1207" s="58">
        <v>44377</v>
      </c>
      <c r="G1207" s="4" t="s">
        <v>8857</v>
      </c>
      <c r="H1207" s="63">
        <v>40</v>
      </c>
      <c r="I1207" s="63" t="s">
        <v>69</v>
      </c>
      <c r="J1207" s="64">
        <v>0</v>
      </c>
      <c r="K1207" s="64" t="s">
        <v>44</v>
      </c>
      <c r="L1207" s="5" t="s">
        <v>102</v>
      </c>
      <c r="M1207" s="5" t="s">
        <v>46</v>
      </c>
      <c r="N1207" s="5" t="s">
        <v>593</v>
      </c>
      <c r="O1207" s="5" t="s">
        <v>284</v>
      </c>
      <c r="P1207" s="5">
        <v>0</v>
      </c>
      <c r="Q1207" s="5">
        <v>77</v>
      </c>
      <c r="R1207" s="5" t="s">
        <v>8862</v>
      </c>
      <c r="S1207" s="68">
        <v>69456400</v>
      </c>
    </row>
    <row r="1208" spans="1:19" x14ac:dyDescent="0.25">
      <c r="A1208" s="5">
        <v>203239351</v>
      </c>
      <c r="B1208" s="5" t="s">
        <v>64</v>
      </c>
      <c r="C1208" s="5" t="s">
        <v>127</v>
      </c>
      <c r="D1208" s="5" t="s">
        <v>134</v>
      </c>
      <c r="E1208" s="58">
        <v>43347</v>
      </c>
      <c r="F1208" s="58">
        <v>44592</v>
      </c>
      <c r="G1208" s="4" t="s">
        <v>8858</v>
      </c>
      <c r="H1208" s="63">
        <v>30</v>
      </c>
      <c r="I1208" s="63" t="s">
        <v>62</v>
      </c>
      <c r="J1208" s="64">
        <v>0</v>
      </c>
      <c r="K1208" s="64" t="s">
        <v>55</v>
      </c>
      <c r="L1208" s="5" t="s">
        <v>56</v>
      </c>
      <c r="M1208" s="5" t="s">
        <v>51</v>
      </c>
      <c r="N1208" s="5" t="s">
        <v>593</v>
      </c>
      <c r="O1208" s="5" t="s">
        <v>284</v>
      </c>
      <c r="P1208" s="5">
        <v>0</v>
      </c>
      <c r="Q1208" s="5">
        <v>92</v>
      </c>
      <c r="R1208" s="5" t="s">
        <v>8861</v>
      </c>
      <c r="S1208" s="68">
        <v>69456400</v>
      </c>
    </row>
    <row r="1209" spans="1:19" x14ac:dyDescent="0.25">
      <c r="A1209" s="5">
        <v>203240352</v>
      </c>
      <c r="B1209" s="5" t="s">
        <v>57</v>
      </c>
      <c r="C1209" s="5" t="s">
        <v>127</v>
      </c>
      <c r="D1209" s="5" t="s">
        <v>134</v>
      </c>
      <c r="E1209" s="58">
        <v>41316</v>
      </c>
      <c r="F1209" s="58">
        <v>44214</v>
      </c>
      <c r="G1209" s="4" t="s">
        <v>8857</v>
      </c>
      <c r="H1209" s="63">
        <v>41</v>
      </c>
      <c r="I1209" s="63" t="s">
        <v>69</v>
      </c>
      <c r="J1209" s="64">
        <v>0</v>
      </c>
      <c r="K1209" s="64" t="s">
        <v>55</v>
      </c>
      <c r="L1209" s="5" t="s">
        <v>56</v>
      </c>
      <c r="M1209" s="5" t="s">
        <v>46</v>
      </c>
      <c r="N1209" s="5" t="s">
        <v>593</v>
      </c>
      <c r="O1209" s="5" t="s">
        <v>284</v>
      </c>
      <c r="P1209" s="5">
        <v>1</v>
      </c>
      <c r="Q1209" s="5">
        <v>95</v>
      </c>
      <c r="R1209" s="5" t="s">
        <v>8863</v>
      </c>
      <c r="S1209" s="68">
        <v>69456400</v>
      </c>
    </row>
    <row r="1210" spans="1:19" x14ac:dyDescent="0.25">
      <c r="A1210" s="5">
        <v>203241353</v>
      </c>
      <c r="B1210" s="5" t="s">
        <v>57</v>
      </c>
      <c r="C1210" s="5" t="s">
        <v>127</v>
      </c>
      <c r="D1210" s="5" t="s">
        <v>134</v>
      </c>
      <c r="E1210" s="58">
        <v>43502</v>
      </c>
      <c r="F1210" s="58">
        <v>44232</v>
      </c>
      <c r="G1210" s="4" t="s">
        <v>8857</v>
      </c>
      <c r="H1210" s="63">
        <v>44</v>
      </c>
      <c r="I1210" s="63" t="s">
        <v>69</v>
      </c>
      <c r="J1210" s="64">
        <v>0</v>
      </c>
      <c r="K1210" s="64" t="s">
        <v>44</v>
      </c>
      <c r="L1210" s="5" t="s">
        <v>102</v>
      </c>
      <c r="M1210" s="5" t="s">
        <v>46</v>
      </c>
      <c r="N1210" s="5" t="s">
        <v>593</v>
      </c>
      <c r="O1210" s="5" t="s">
        <v>284</v>
      </c>
      <c r="P1210" s="5">
        <v>0</v>
      </c>
      <c r="Q1210" s="5">
        <v>99</v>
      </c>
      <c r="R1210" s="5" t="s">
        <v>8863</v>
      </c>
      <c r="S1210" s="68">
        <v>69456400</v>
      </c>
    </row>
    <row r="1211" spans="1:19" x14ac:dyDescent="0.25">
      <c r="A1211" s="5">
        <v>203242354</v>
      </c>
      <c r="B1211" s="5" t="s">
        <v>57</v>
      </c>
      <c r="C1211" s="5" t="s">
        <v>127</v>
      </c>
      <c r="D1211" s="5" t="s">
        <v>134</v>
      </c>
      <c r="E1211" s="58">
        <v>41519</v>
      </c>
      <c r="F1211" s="58">
        <v>44316</v>
      </c>
      <c r="G1211" s="4" t="s">
        <v>8857</v>
      </c>
      <c r="H1211" s="63">
        <v>33</v>
      </c>
      <c r="I1211" s="63" t="s">
        <v>43</v>
      </c>
      <c r="J1211" s="64">
        <v>0</v>
      </c>
      <c r="K1211" s="64" t="s">
        <v>55</v>
      </c>
      <c r="L1211" s="5" t="s">
        <v>56</v>
      </c>
      <c r="M1211" s="5" t="s">
        <v>51</v>
      </c>
      <c r="N1211" s="5" t="s">
        <v>593</v>
      </c>
      <c r="O1211" s="5" t="s">
        <v>284</v>
      </c>
      <c r="P1211" s="5">
        <v>0</v>
      </c>
      <c r="Q1211" s="5">
        <v>99</v>
      </c>
      <c r="R1211" s="5" t="s">
        <v>8863</v>
      </c>
      <c r="S1211" s="68">
        <v>69456400</v>
      </c>
    </row>
    <row r="1212" spans="1:19" x14ac:dyDescent="0.25">
      <c r="A1212" s="5">
        <v>203243355</v>
      </c>
      <c r="B1212" s="5" t="s">
        <v>57</v>
      </c>
      <c r="C1212" s="5" t="s">
        <v>127</v>
      </c>
      <c r="D1212" s="5" t="s">
        <v>134</v>
      </c>
      <c r="E1212" s="58">
        <v>39727</v>
      </c>
      <c r="F1212" s="58">
        <v>44344</v>
      </c>
      <c r="G1212" s="4" t="s">
        <v>8857</v>
      </c>
      <c r="H1212" s="63">
        <v>34</v>
      </c>
      <c r="I1212" s="63" t="s">
        <v>43</v>
      </c>
      <c r="J1212" s="64">
        <v>0</v>
      </c>
      <c r="K1212" s="64" t="s">
        <v>44</v>
      </c>
      <c r="L1212" s="5" t="s">
        <v>226</v>
      </c>
      <c r="M1212" s="5" t="s">
        <v>46</v>
      </c>
      <c r="N1212" s="5" t="s">
        <v>593</v>
      </c>
      <c r="O1212" s="5" t="s">
        <v>284</v>
      </c>
      <c r="P1212" s="5">
        <v>0</v>
      </c>
      <c r="Q1212" s="5">
        <v>74</v>
      </c>
      <c r="R1212" s="5" t="s">
        <v>8862</v>
      </c>
      <c r="S1212" s="68">
        <v>69456400</v>
      </c>
    </row>
    <row r="1213" spans="1:19" x14ac:dyDescent="0.25">
      <c r="A1213" s="5">
        <v>203244356</v>
      </c>
      <c r="B1213" s="5" t="s">
        <v>57</v>
      </c>
      <c r="C1213" s="5" t="s">
        <v>127</v>
      </c>
      <c r="D1213" s="5" t="s">
        <v>134</v>
      </c>
      <c r="E1213" s="58">
        <v>39209</v>
      </c>
      <c r="F1213" s="58">
        <v>44561</v>
      </c>
      <c r="G1213" s="4" t="s">
        <v>8857</v>
      </c>
      <c r="H1213" s="63">
        <v>58</v>
      </c>
      <c r="I1213" s="63" t="s">
        <v>54</v>
      </c>
      <c r="J1213" s="64">
        <v>0</v>
      </c>
      <c r="K1213" s="64" t="s">
        <v>55</v>
      </c>
      <c r="L1213" s="5" t="s">
        <v>56</v>
      </c>
      <c r="M1213" s="5" t="s">
        <v>51</v>
      </c>
      <c r="N1213" s="5" t="s">
        <v>593</v>
      </c>
      <c r="O1213" s="5" t="s">
        <v>284</v>
      </c>
      <c r="P1213" s="5">
        <v>1</v>
      </c>
      <c r="Q1213" s="5">
        <v>98</v>
      </c>
      <c r="R1213" s="5" t="s">
        <v>8863</v>
      </c>
      <c r="S1213" s="68">
        <v>69456400</v>
      </c>
    </row>
    <row r="1214" spans="1:19" x14ac:dyDescent="0.25">
      <c r="A1214" s="5">
        <v>203245357</v>
      </c>
      <c r="B1214" s="5" t="s">
        <v>89</v>
      </c>
      <c r="C1214" s="5" t="s">
        <v>127</v>
      </c>
      <c r="D1214" s="5" t="s">
        <v>134</v>
      </c>
      <c r="E1214" s="58">
        <v>39508</v>
      </c>
      <c r="F1214" s="58">
        <v>44539</v>
      </c>
      <c r="G1214" s="4" t="s">
        <v>8857</v>
      </c>
      <c r="H1214" s="63">
        <v>34</v>
      </c>
      <c r="I1214" s="63" t="s">
        <v>43</v>
      </c>
      <c r="J1214" s="64">
        <v>0</v>
      </c>
      <c r="K1214" s="64" t="s">
        <v>55</v>
      </c>
      <c r="L1214" s="5" t="s">
        <v>56</v>
      </c>
      <c r="M1214" s="5" t="s">
        <v>46</v>
      </c>
      <c r="N1214" s="5" t="s">
        <v>593</v>
      </c>
      <c r="O1214" s="5" t="s">
        <v>284</v>
      </c>
      <c r="P1214" s="5">
        <v>1</v>
      </c>
      <c r="Q1214" s="5">
        <v>78</v>
      </c>
      <c r="R1214" s="5" t="s">
        <v>8862</v>
      </c>
      <c r="S1214" s="68">
        <v>69456400</v>
      </c>
    </row>
    <row r="1215" spans="1:19" x14ac:dyDescent="0.25">
      <c r="A1215" s="5">
        <v>203246358</v>
      </c>
      <c r="B1215" s="5" t="s">
        <v>66</v>
      </c>
      <c r="C1215" s="5" t="s">
        <v>127</v>
      </c>
      <c r="D1215" s="5" t="s">
        <v>134</v>
      </c>
      <c r="E1215" s="58">
        <v>43040</v>
      </c>
      <c r="F1215" s="58">
        <v>44316</v>
      </c>
      <c r="G1215" s="4" t="s">
        <v>8857</v>
      </c>
      <c r="H1215" s="63">
        <v>56</v>
      </c>
      <c r="I1215" s="63" t="s">
        <v>54</v>
      </c>
      <c r="J1215" s="64">
        <v>0</v>
      </c>
      <c r="K1215" s="64" t="s">
        <v>44</v>
      </c>
      <c r="L1215" s="5" t="s">
        <v>102</v>
      </c>
      <c r="M1215" s="5" t="s">
        <v>51</v>
      </c>
      <c r="N1215" s="5" t="s">
        <v>593</v>
      </c>
      <c r="O1215" s="5" t="s">
        <v>284</v>
      </c>
      <c r="P1215" s="5">
        <v>1</v>
      </c>
      <c r="Q1215" s="5">
        <v>80</v>
      </c>
      <c r="R1215" s="5" t="s">
        <v>8862</v>
      </c>
      <c r="S1215" s="68">
        <v>69456400</v>
      </c>
    </row>
    <row r="1216" spans="1:19" x14ac:dyDescent="0.25">
      <c r="A1216" s="5">
        <v>203247359</v>
      </c>
      <c r="B1216" s="5" t="s">
        <v>94</v>
      </c>
      <c r="C1216" s="5" t="s">
        <v>127</v>
      </c>
      <c r="D1216" s="5" t="s">
        <v>134</v>
      </c>
      <c r="E1216" s="58">
        <v>43620</v>
      </c>
      <c r="F1216" s="58">
        <v>44196</v>
      </c>
      <c r="G1216" s="4" t="s">
        <v>8856</v>
      </c>
      <c r="H1216" s="63">
        <v>47</v>
      </c>
      <c r="I1216" s="63" t="s">
        <v>59</v>
      </c>
      <c r="J1216" s="64">
        <v>0</v>
      </c>
      <c r="K1216" s="64" t="s">
        <v>55</v>
      </c>
      <c r="L1216" s="5" t="s">
        <v>56</v>
      </c>
      <c r="M1216" s="5" t="s">
        <v>46</v>
      </c>
      <c r="N1216" s="5" t="s">
        <v>593</v>
      </c>
      <c r="O1216" s="5" t="s">
        <v>284</v>
      </c>
      <c r="P1216" s="5">
        <v>1</v>
      </c>
      <c r="Q1216" s="5">
        <v>97</v>
      </c>
      <c r="R1216" s="5" t="s">
        <v>8863</v>
      </c>
      <c r="S1216" s="68">
        <v>69456400</v>
      </c>
    </row>
    <row r="1217" spans="1:19" x14ac:dyDescent="0.25">
      <c r="A1217" s="5">
        <v>203248360</v>
      </c>
      <c r="B1217" s="5" t="s">
        <v>94</v>
      </c>
      <c r="C1217" s="5" t="s">
        <v>127</v>
      </c>
      <c r="D1217" s="5" t="s">
        <v>134</v>
      </c>
      <c r="E1217" s="58">
        <v>36711</v>
      </c>
      <c r="F1217" s="58">
        <v>44377</v>
      </c>
      <c r="G1217" s="4" t="s">
        <v>8857</v>
      </c>
      <c r="H1217" s="63">
        <v>56</v>
      </c>
      <c r="I1217" s="63" t="s">
        <v>54</v>
      </c>
      <c r="J1217" s="64">
        <v>0</v>
      </c>
      <c r="K1217" s="64" t="s">
        <v>44</v>
      </c>
      <c r="L1217" s="5" t="s">
        <v>102</v>
      </c>
      <c r="M1217" s="5" t="s">
        <v>51</v>
      </c>
      <c r="N1217" s="5" t="s">
        <v>593</v>
      </c>
      <c r="O1217" s="5" t="s">
        <v>284</v>
      </c>
      <c r="P1217" s="5">
        <v>1</v>
      </c>
      <c r="Q1217" s="5">
        <v>79</v>
      </c>
      <c r="R1217" s="5" t="s">
        <v>8862</v>
      </c>
      <c r="S1217" s="68">
        <v>69456400</v>
      </c>
    </row>
    <row r="1218" spans="1:19" x14ac:dyDescent="0.25">
      <c r="A1218" s="5">
        <v>203249361</v>
      </c>
      <c r="B1218" s="5" t="s">
        <v>41</v>
      </c>
      <c r="C1218" s="5" t="s">
        <v>127</v>
      </c>
      <c r="D1218" s="5" t="s">
        <v>134</v>
      </c>
      <c r="E1218" s="58">
        <v>43474</v>
      </c>
      <c r="F1218" s="58">
        <v>44204</v>
      </c>
      <c r="G1218" s="4" t="s">
        <v>8857</v>
      </c>
      <c r="H1218" s="63">
        <v>31</v>
      </c>
      <c r="I1218" s="63" t="s">
        <v>43</v>
      </c>
      <c r="J1218" s="64">
        <v>0</v>
      </c>
      <c r="K1218" s="64" t="s">
        <v>44</v>
      </c>
      <c r="L1218" s="5" t="s">
        <v>102</v>
      </c>
      <c r="M1218" s="5" t="s">
        <v>46</v>
      </c>
      <c r="N1218" s="5" t="s">
        <v>593</v>
      </c>
      <c r="O1218" s="5" t="s">
        <v>284</v>
      </c>
      <c r="P1218" s="5">
        <v>1</v>
      </c>
      <c r="Q1218" s="5">
        <v>78</v>
      </c>
      <c r="R1218" s="5" t="s">
        <v>8862</v>
      </c>
      <c r="S1218" s="68">
        <v>69456400</v>
      </c>
    </row>
    <row r="1219" spans="1:19" x14ac:dyDescent="0.25">
      <c r="A1219" s="5">
        <v>203250362</v>
      </c>
      <c r="B1219" s="5" t="s">
        <v>64</v>
      </c>
      <c r="C1219" s="5" t="s">
        <v>127</v>
      </c>
      <c r="D1219" s="5" t="s">
        <v>134</v>
      </c>
      <c r="E1219" s="58">
        <v>43577</v>
      </c>
      <c r="F1219" s="58">
        <v>44074</v>
      </c>
      <c r="G1219" s="4" t="s">
        <v>8856</v>
      </c>
      <c r="H1219" s="63">
        <v>39</v>
      </c>
      <c r="I1219" s="63" t="s">
        <v>69</v>
      </c>
      <c r="J1219" s="64">
        <v>0</v>
      </c>
      <c r="K1219" s="64" t="s">
        <v>55</v>
      </c>
      <c r="L1219" s="5" t="s">
        <v>56</v>
      </c>
      <c r="M1219" s="5" t="s">
        <v>51</v>
      </c>
      <c r="N1219" s="5" t="s">
        <v>593</v>
      </c>
      <c r="O1219" s="5" t="s">
        <v>258</v>
      </c>
      <c r="P1219" s="5">
        <v>1</v>
      </c>
      <c r="Q1219" s="5">
        <v>73</v>
      </c>
      <c r="R1219" s="5" t="s">
        <v>8862</v>
      </c>
      <c r="S1219" s="68">
        <v>69456400</v>
      </c>
    </row>
    <row r="1220" spans="1:19" x14ac:dyDescent="0.25">
      <c r="A1220" s="5">
        <v>203251363</v>
      </c>
      <c r="B1220" s="5" t="s">
        <v>64</v>
      </c>
      <c r="C1220" s="5" t="s">
        <v>127</v>
      </c>
      <c r="D1220" s="5" t="s">
        <v>134</v>
      </c>
      <c r="E1220" s="58">
        <v>40984</v>
      </c>
      <c r="F1220" s="58">
        <v>44089</v>
      </c>
      <c r="G1220" s="4" t="s">
        <v>8856</v>
      </c>
      <c r="H1220" s="63">
        <v>35</v>
      </c>
      <c r="I1220" s="63" t="s">
        <v>43</v>
      </c>
      <c r="J1220" s="64">
        <v>0</v>
      </c>
      <c r="K1220" s="64" t="s">
        <v>44</v>
      </c>
      <c r="L1220" s="5" t="s">
        <v>102</v>
      </c>
      <c r="M1220" s="5" t="s">
        <v>51</v>
      </c>
      <c r="N1220" s="5" t="s">
        <v>593</v>
      </c>
      <c r="O1220" s="5" t="s">
        <v>258</v>
      </c>
      <c r="P1220" s="5">
        <v>0</v>
      </c>
      <c r="Q1220" s="5">
        <v>73</v>
      </c>
      <c r="R1220" s="5" t="s">
        <v>8862</v>
      </c>
      <c r="S1220" s="68">
        <v>69456400</v>
      </c>
    </row>
    <row r="1221" spans="1:19" x14ac:dyDescent="0.25">
      <c r="A1221" s="5">
        <v>203252364</v>
      </c>
      <c r="B1221" s="5" t="s">
        <v>64</v>
      </c>
      <c r="C1221" s="5" t="s">
        <v>127</v>
      </c>
      <c r="D1221" s="5" t="s">
        <v>134</v>
      </c>
      <c r="E1221" s="58">
        <v>42100</v>
      </c>
      <c r="F1221" s="58">
        <v>44109</v>
      </c>
      <c r="G1221" s="4" t="s">
        <v>8856</v>
      </c>
      <c r="H1221" s="63">
        <v>32</v>
      </c>
      <c r="I1221" s="63" t="s">
        <v>43</v>
      </c>
      <c r="J1221" s="64">
        <v>0</v>
      </c>
      <c r="K1221" s="64" t="s">
        <v>44</v>
      </c>
      <c r="L1221" s="5" t="s">
        <v>102</v>
      </c>
      <c r="M1221" s="5" t="s">
        <v>46</v>
      </c>
      <c r="N1221" s="5" t="s">
        <v>593</v>
      </c>
      <c r="O1221" s="5" t="s">
        <v>258</v>
      </c>
      <c r="P1221" s="5">
        <v>0</v>
      </c>
      <c r="Q1221" s="5">
        <v>73</v>
      </c>
      <c r="R1221" s="5" t="s">
        <v>8862</v>
      </c>
      <c r="S1221" s="68">
        <v>69456400</v>
      </c>
    </row>
    <row r="1222" spans="1:19" x14ac:dyDescent="0.25">
      <c r="A1222" s="5">
        <v>203253365</v>
      </c>
      <c r="B1222" s="5" t="s">
        <v>64</v>
      </c>
      <c r="C1222" s="5" t="s">
        <v>127</v>
      </c>
      <c r="D1222" s="5" t="s">
        <v>134</v>
      </c>
      <c r="E1222" s="58">
        <v>42556</v>
      </c>
      <c r="F1222" s="58">
        <v>44165</v>
      </c>
      <c r="G1222" s="4" t="s">
        <v>8856</v>
      </c>
      <c r="H1222" s="63">
        <v>54</v>
      </c>
      <c r="I1222" s="63" t="s">
        <v>59</v>
      </c>
      <c r="J1222" s="64">
        <v>0</v>
      </c>
      <c r="K1222" s="64" t="s">
        <v>44</v>
      </c>
      <c r="L1222" s="5" t="s">
        <v>206</v>
      </c>
      <c r="M1222" s="5" t="s">
        <v>51</v>
      </c>
      <c r="N1222" s="5" t="s">
        <v>593</v>
      </c>
      <c r="O1222" s="5" t="s">
        <v>258</v>
      </c>
      <c r="P1222" s="5">
        <v>1</v>
      </c>
      <c r="Q1222" s="5">
        <v>74</v>
      </c>
      <c r="R1222" s="5" t="s">
        <v>8862</v>
      </c>
      <c r="S1222" s="68">
        <v>69456400</v>
      </c>
    </row>
    <row r="1223" spans="1:19" x14ac:dyDescent="0.25">
      <c r="A1223" s="5">
        <v>203254366</v>
      </c>
      <c r="B1223" s="5" t="s">
        <v>64</v>
      </c>
      <c r="C1223" s="5" t="s">
        <v>127</v>
      </c>
      <c r="D1223" s="5" t="s">
        <v>134</v>
      </c>
      <c r="E1223" s="58">
        <v>42192</v>
      </c>
      <c r="F1223" s="58">
        <v>44202</v>
      </c>
      <c r="G1223" s="4" t="s">
        <v>8857</v>
      </c>
      <c r="H1223" s="63">
        <v>33</v>
      </c>
      <c r="I1223" s="63" t="s">
        <v>43</v>
      </c>
      <c r="J1223" s="64">
        <v>0</v>
      </c>
      <c r="K1223" s="64" t="s">
        <v>44</v>
      </c>
      <c r="L1223" s="5" t="s">
        <v>102</v>
      </c>
      <c r="M1223" s="5" t="s">
        <v>51</v>
      </c>
      <c r="N1223" s="5" t="s">
        <v>593</v>
      </c>
      <c r="O1223" s="5" t="s">
        <v>258</v>
      </c>
      <c r="P1223" s="5">
        <v>1</v>
      </c>
      <c r="Q1223" s="5">
        <v>86</v>
      </c>
      <c r="R1223" s="5" t="s">
        <v>8861</v>
      </c>
      <c r="S1223" s="68">
        <v>69456400</v>
      </c>
    </row>
    <row r="1224" spans="1:19" x14ac:dyDescent="0.25">
      <c r="A1224" s="5">
        <v>203255367</v>
      </c>
      <c r="B1224" s="5" t="s">
        <v>64</v>
      </c>
      <c r="C1224" s="5" t="s">
        <v>127</v>
      </c>
      <c r="D1224" s="5" t="s">
        <v>134</v>
      </c>
      <c r="E1224" s="58">
        <v>42436</v>
      </c>
      <c r="F1224" s="58">
        <v>44233</v>
      </c>
      <c r="G1224" s="4" t="s">
        <v>8857</v>
      </c>
      <c r="H1224" s="63">
        <v>44</v>
      </c>
      <c r="I1224" s="63" t="s">
        <v>69</v>
      </c>
      <c r="J1224" s="64">
        <v>0</v>
      </c>
      <c r="K1224" s="64" t="s">
        <v>55</v>
      </c>
      <c r="L1224" s="5" t="s">
        <v>56</v>
      </c>
      <c r="M1224" s="5" t="s">
        <v>51</v>
      </c>
      <c r="N1224" s="5" t="s">
        <v>593</v>
      </c>
      <c r="O1224" s="5" t="s">
        <v>258</v>
      </c>
      <c r="P1224" s="5">
        <v>0</v>
      </c>
      <c r="Q1224" s="5">
        <v>76</v>
      </c>
      <c r="R1224" s="5" t="s">
        <v>8862</v>
      </c>
      <c r="S1224" s="68">
        <v>69456400</v>
      </c>
    </row>
    <row r="1225" spans="1:19" x14ac:dyDescent="0.25">
      <c r="A1225" s="5">
        <v>203256368</v>
      </c>
      <c r="B1225" s="5" t="s">
        <v>64</v>
      </c>
      <c r="C1225" s="5" t="s">
        <v>127</v>
      </c>
      <c r="D1225" s="5" t="s">
        <v>134</v>
      </c>
      <c r="E1225" s="58">
        <v>44258</v>
      </c>
      <c r="F1225" s="58">
        <v>44328</v>
      </c>
      <c r="G1225" s="4" t="s">
        <v>8857</v>
      </c>
      <c r="H1225" s="63">
        <v>38</v>
      </c>
      <c r="I1225" s="63" t="s">
        <v>69</v>
      </c>
      <c r="J1225" s="64">
        <v>0</v>
      </c>
      <c r="K1225" s="64" t="s">
        <v>55</v>
      </c>
      <c r="L1225" s="5" t="s">
        <v>56</v>
      </c>
      <c r="M1225" s="5" t="s">
        <v>46</v>
      </c>
      <c r="N1225" s="5" t="s">
        <v>593</v>
      </c>
      <c r="O1225" s="5" t="s">
        <v>258</v>
      </c>
      <c r="P1225" s="5">
        <v>0</v>
      </c>
      <c r="Q1225" s="5">
        <v>80</v>
      </c>
      <c r="R1225" s="5" t="s">
        <v>8862</v>
      </c>
      <c r="S1225" s="68">
        <v>69456400</v>
      </c>
    </row>
    <row r="1226" spans="1:19" x14ac:dyDescent="0.25">
      <c r="A1226" s="5">
        <v>203257369</v>
      </c>
      <c r="B1226" s="5" t="s">
        <v>64</v>
      </c>
      <c r="C1226" s="5" t="s">
        <v>127</v>
      </c>
      <c r="D1226" s="5" t="s">
        <v>134</v>
      </c>
      <c r="E1226" s="58">
        <v>44166</v>
      </c>
      <c r="F1226" s="58">
        <v>44347</v>
      </c>
      <c r="G1226" s="4" t="s">
        <v>8857</v>
      </c>
      <c r="H1226" s="63">
        <v>34</v>
      </c>
      <c r="I1226" s="63" t="s">
        <v>43</v>
      </c>
      <c r="J1226" s="64">
        <v>0</v>
      </c>
      <c r="K1226" s="64" t="s">
        <v>44</v>
      </c>
      <c r="L1226" s="5" t="s">
        <v>102</v>
      </c>
      <c r="M1226" s="5" t="s">
        <v>46</v>
      </c>
      <c r="N1226" s="5" t="s">
        <v>593</v>
      </c>
      <c r="O1226" s="5" t="s">
        <v>258</v>
      </c>
      <c r="P1226" s="5">
        <v>0</v>
      </c>
      <c r="Q1226" s="5">
        <v>98</v>
      </c>
      <c r="R1226" s="5" t="s">
        <v>8863</v>
      </c>
      <c r="S1226" s="68">
        <v>69456400</v>
      </c>
    </row>
    <row r="1227" spans="1:19" x14ac:dyDescent="0.25">
      <c r="A1227" s="5">
        <v>203258370</v>
      </c>
      <c r="B1227" s="5" t="s">
        <v>64</v>
      </c>
      <c r="C1227" s="5" t="s">
        <v>127</v>
      </c>
      <c r="D1227" s="5" t="s">
        <v>134</v>
      </c>
      <c r="E1227" s="58">
        <v>40756</v>
      </c>
      <c r="F1227" s="58">
        <v>44383</v>
      </c>
      <c r="G1227" s="4" t="s">
        <v>8857</v>
      </c>
      <c r="H1227" s="63">
        <v>34</v>
      </c>
      <c r="I1227" s="63" t="s">
        <v>43</v>
      </c>
      <c r="J1227" s="64">
        <v>0</v>
      </c>
      <c r="K1227" s="64" t="s">
        <v>55</v>
      </c>
      <c r="L1227" s="5" t="s">
        <v>56</v>
      </c>
      <c r="M1227" s="5" t="s">
        <v>51</v>
      </c>
      <c r="N1227" s="5" t="s">
        <v>593</v>
      </c>
      <c r="O1227" s="5" t="s">
        <v>258</v>
      </c>
      <c r="P1227" s="5">
        <v>0</v>
      </c>
      <c r="Q1227" s="5">
        <v>97</v>
      </c>
      <c r="R1227" s="5" t="s">
        <v>8863</v>
      </c>
      <c r="S1227" s="68">
        <v>69456400</v>
      </c>
    </row>
    <row r="1228" spans="1:19" x14ac:dyDescent="0.25">
      <c r="A1228" s="5">
        <v>203259371</v>
      </c>
      <c r="B1228" s="5" t="s">
        <v>64</v>
      </c>
      <c r="C1228" s="5" t="s">
        <v>127</v>
      </c>
      <c r="D1228" s="5" t="s">
        <v>134</v>
      </c>
      <c r="E1228" s="58">
        <v>41661</v>
      </c>
      <c r="F1228" s="58">
        <v>44408</v>
      </c>
      <c r="G1228" s="4" t="s">
        <v>8857</v>
      </c>
      <c r="H1228" s="63">
        <v>36</v>
      </c>
      <c r="I1228" s="63" t="s">
        <v>69</v>
      </c>
      <c r="J1228" s="64">
        <v>0</v>
      </c>
      <c r="K1228" s="64" t="s">
        <v>55</v>
      </c>
      <c r="L1228" s="5" t="s">
        <v>56</v>
      </c>
      <c r="M1228" s="5" t="s">
        <v>46</v>
      </c>
      <c r="N1228" s="5" t="s">
        <v>593</v>
      </c>
      <c r="O1228" s="5" t="s">
        <v>258</v>
      </c>
      <c r="P1228" s="5">
        <v>0</v>
      </c>
      <c r="Q1228" s="5">
        <v>72</v>
      </c>
      <c r="R1228" s="5" t="s">
        <v>8862</v>
      </c>
      <c r="S1228" s="68">
        <v>69456400</v>
      </c>
    </row>
    <row r="1229" spans="1:19" x14ac:dyDescent="0.25">
      <c r="A1229" s="5">
        <v>203260372</v>
      </c>
      <c r="B1229" s="5" t="s">
        <v>64</v>
      </c>
      <c r="C1229" s="5" t="s">
        <v>127</v>
      </c>
      <c r="D1229" s="5" t="s">
        <v>134</v>
      </c>
      <c r="E1229" s="58">
        <v>43535</v>
      </c>
      <c r="F1229" s="58">
        <v>44424</v>
      </c>
      <c r="G1229" s="4" t="s">
        <v>8857</v>
      </c>
      <c r="H1229" s="63">
        <v>29</v>
      </c>
      <c r="I1229" s="63" t="s">
        <v>62</v>
      </c>
      <c r="J1229" s="64">
        <v>0</v>
      </c>
      <c r="K1229" s="64" t="s">
        <v>44</v>
      </c>
      <c r="L1229" s="5" t="s">
        <v>209</v>
      </c>
      <c r="M1229" s="5" t="s">
        <v>51</v>
      </c>
      <c r="N1229" s="5" t="s">
        <v>593</v>
      </c>
      <c r="O1229" s="5" t="s">
        <v>258</v>
      </c>
      <c r="P1229" s="5">
        <v>0</v>
      </c>
      <c r="Q1229" s="5">
        <v>84</v>
      </c>
      <c r="R1229" s="5" t="s">
        <v>8862</v>
      </c>
      <c r="S1229" s="68">
        <v>69456400</v>
      </c>
    </row>
    <row r="1230" spans="1:19" x14ac:dyDescent="0.25">
      <c r="A1230" s="5">
        <v>203261373</v>
      </c>
      <c r="B1230" s="5" t="s">
        <v>64</v>
      </c>
      <c r="C1230" s="5" t="s">
        <v>127</v>
      </c>
      <c r="D1230" s="5" t="s">
        <v>134</v>
      </c>
      <c r="E1230" s="58">
        <v>43577</v>
      </c>
      <c r="F1230" s="58">
        <v>44477</v>
      </c>
      <c r="G1230" s="4" t="s">
        <v>8857</v>
      </c>
      <c r="H1230" s="63">
        <v>37</v>
      </c>
      <c r="I1230" s="63" t="s">
        <v>69</v>
      </c>
      <c r="J1230" s="64">
        <v>0</v>
      </c>
      <c r="K1230" s="64" t="s">
        <v>55</v>
      </c>
      <c r="L1230" s="5" t="s">
        <v>56</v>
      </c>
      <c r="M1230" s="5" t="s">
        <v>46</v>
      </c>
      <c r="N1230" s="5" t="s">
        <v>593</v>
      </c>
      <c r="O1230" s="5" t="s">
        <v>258</v>
      </c>
      <c r="P1230" s="5">
        <v>0</v>
      </c>
      <c r="Q1230" s="5">
        <v>86</v>
      </c>
      <c r="R1230" s="5" t="s">
        <v>8861</v>
      </c>
      <c r="S1230" s="68">
        <v>69456400</v>
      </c>
    </row>
    <row r="1231" spans="1:19" x14ac:dyDescent="0.25">
      <c r="A1231" s="5">
        <v>203262374</v>
      </c>
      <c r="B1231" s="5" t="s">
        <v>64</v>
      </c>
      <c r="C1231" s="5" t="s">
        <v>127</v>
      </c>
      <c r="D1231" s="5" t="s">
        <v>134</v>
      </c>
      <c r="E1231" s="58">
        <v>43605</v>
      </c>
      <c r="F1231" s="58">
        <v>44500</v>
      </c>
      <c r="G1231" s="4" t="s">
        <v>8857</v>
      </c>
      <c r="H1231" s="63">
        <v>46</v>
      </c>
      <c r="I1231" s="63" t="s">
        <v>59</v>
      </c>
      <c r="J1231" s="64">
        <v>0</v>
      </c>
      <c r="K1231" s="64" t="s">
        <v>55</v>
      </c>
      <c r="L1231" s="5" t="s">
        <v>56</v>
      </c>
      <c r="M1231" s="5" t="s">
        <v>46</v>
      </c>
      <c r="N1231" s="5" t="s">
        <v>593</v>
      </c>
      <c r="O1231" s="5" t="s">
        <v>258</v>
      </c>
      <c r="P1231" s="5">
        <v>0</v>
      </c>
      <c r="Q1231" s="5">
        <v>91</v>
      </c>
      <c r="R1231" s="5" t="s">
        <v>8861</v>
      </c>
      <c r="S1231" s="68">
        <v>69456400</v>
      </c>
    </row>
    <row r="1232" spans="1:19" x14ac:dyDescent="0.25">
      <c r="A1232" s="5">
        <v>203263375</v>
      </c>
      <c r="B1232" s="5" t="s">
        <v>64</v>
      </c>
      <c r="C1232" s="5" t="s">
        <v>127</v>
      </c>
      <c r="D1232" s="5" t="s">
        <v>134</v>
      </c>
      <c r="E1232" s="58">
        <v>43374</v>
      </c>
      <c r="F1232" s="58">
        <v>44596</v>
      </c>
      <c r="G1232" s="4" t="s">
        <v>8858</v>
      </c>
      <c r="H1232" s="63">
        <v>32</v>
      </c>
      <c r="I1232" s="63" t="s">
        <v>43</v>
      </c>
      <c r="J1232" s="64">
        <v>0</v>
      </c>
      <c r="K1232" s="64" t="s">
        <v>55</v>
      </c>
      <c r="L1232" s="5" t="s">
        <v>56</v>
      </c>
      <c r="M1232" s="5" t="s">
        <v>46</v>
      </c>
      <c r="N1232" s="5" t="s">
        <v>593</v>
      </c>
      <c r="O1232" s="5" t="s">
        <v>258</v>
      </c>
      <c r="P1232" s="5">
        <v>0</v>
      </c>
      <c r="Q1232" s="5">
        <v>92</v>
      </c>
      <c r="R1232" s="5" t="s">
        <v>8861</v>
      </c>
      <c r="S1232" s="68">
        <v>69456400</v>
      </c>
    </row>
    <row r="1233" spans="1:19" x14ac:dyDescent="0.25">
      <c r="A1233" s="5">
        <v>203264376</v>
      </c>
      <c r="B1233" s="5" t="s">
        <v>64</v>
      </c>
      <c r="C1233" s="5" t="s">
        <v>127</v>
      </c>
      <c r="D1233" s="5" t="s">
        <v>134</v>
      </c>
      <c r="E1233" s="58">
        <v>43899</v>
      </c>
      <c r="F1233" s="58">
        <v>44628</v>
      </c>
      <c r="G1233" s="4" t="s">
        <v>8858</v>
      </c>
      <c r="H1233" s="63">
        <v>41</v>
      </c>
      <c r="I1233" s="63" t="s">
        <v>69</v>
      </c>
      <c r="J1233" s="64">
        <v>0</v>
      </c>
      <c r="K1233" s="64" t="s">
        <v>44</v>
      </c>
      <c r="L1233" s="5" t="s">
        <v>102</v>
      </c>
      <c r="M1233" s="5" t="s">
        <v>46</v>
      </c>
      <c r="N1233" s="5" t="s">
        <v>593</v>
      </c>
      <c r="O1233" s="5" t="s">
        <v>258</v>
      </c>
      <c r="P1233" s="5">
        <v>1</v>
      </c>
      <c r="Q1233" s="5">
        <v>98</v>
      </c>
      <c r="R1233" s="5" t="s">
        <v>8863</v>
      </c>
      <c r="S1233" s="68">
        <v>69456400</v>
      </c>
    </row>
    <row r="1234" spans="1:19" x14ac:dyDescent="0.25">
      <c r="A1234" s="5">
        <v>203265377</v>
      </c>
      <c r="B1234" s="5" t="s">
        <v>57</v>
      </c>
      <c r="C1234" s="5" t="s">
        <v>127</v>
      </c>
      <c r="D1234" s="5" t="s">
        <v>134</v>
      </c>
      <c r="E1234" s="58">
        <v>43003</v>
      </c>
      <c r="F1234" s="58">
        <v>44167</v>
      </c>
      <c r="G1234" s="4" t="s">
        <v>8856</v>
      </c>
      <c r="H1234" s="63">
        <v>35</v>
      </c>
      <c r="I1234" s="63" t="s">
        <v>43</v>
      </c>
      <c r="J1234" s="64">
        <v>0</v>
      </c>
      <c r="K1234" s="64" t="s">
        <v>55</v>
      </c>
      <c r="L1234" s="5" t="s">
        <v>56</v>
      </c>
      <c r="M1234" s="5" t="s">
        <v>51</v>
      </c>
      <c r="N1234" s="5" t="s">
        <v>593</v>
      </c>
      <c r="O1234" s="5" t="s">
        <v>258</v>
      </c>
      <c r="P1234" s="5">
        <v>0</v>
      </c>
      <c r="Q1234" s="5">
        <v>90</v>
      </c>
      <c r="R1234" s="5" t="s">
        <v>8861</v>
      </c>
      <c r="S1234" s="68">
        <v>69456400</v>
      </c>
    </row>
    <row r="1235" spans="1:19" x14ac:dyDescent="0.25">
      <c r="A1235" s="5">
        <v>203266378</v>
      </c>
      <c r="B1235" s="5" t="s">
        <v>57</v>
      </c>
      <c r="C1235" s="5" t="s">
        <v>127</v>
      </c>
      <c r="D1235" s="5" t="s">
        <v>134</v>
      </c>
      <c r="E1235" s="58">
        <v>42464</v>
      </c>
      <c r="F1235" s="58">
        <v>44196</v>
      </c>
      <c r="G1235" s="4" t="s">
        <v>8856</v>
      </c>
      <c r="H1235" s="63">
        <v>63</v>
      </c>
      <c r="I1235" s="63" t="s">
        <v>54</v>
      </c>
      <c r="J1235" s="64">
        <v>0</v>
      </c>
      <c r="K1235" s="64" t="s">
        <v>44</v>
      </c>
      <c r="L1235" s="5" t="s">
        <v>162</v>
      </c>
      <c r="M1235" s="5" t="s">
        <v>51</v>
      </c>
      <c r="N1235" s="5" t="s">
        <v>593</v>
      </c>
      <c r="O1235" s="5" t="s">
        <v>258</v>
      </c>
      <c r="P1235" s="5">
        <v>0</v>
      </c>
      <c r="Q1235" s="5">
        <v>97</v>
      </c>
      <c r="R1235" s="5" t="s">
        <v>8863</v>
      </c>
      <c r="S1235" s="68">
        <v>69456400</v>
      </c>
    </row>
    <row r="1236" spans="1:19" x14ac:dyDescent="0.25">
      <c r="A1236" s="5">
        <v>203267379</v>
      </c>
      <c r="B1236" s="5" t="s">
        <v>57</v>
      </c>
      <c r="C1236" s="5" t="s">
        <v>127</v>
      </c>
      <c r="D1236" s="5" t="s">
        <v>134</v>
      </c>
      <c r="E1236" s="58">
        <v>39028</v>
      </c>
      <c r="F1236" s="58">
        <v>44231</v>
      </c>
      <c r="G1236" s="4" t="s">
        <v>8857</v>
      </c>
      <c r="H1236" s="63">
        <v>56</v>
      </c>
      <c r="I1236" s="63" t="s">
        <v>54</v>
      </c>
      <c r="J1236" s="64">
        <v>0</v>
      </c>
      <c r="K1236" s="64" t="s">
        <v>55</v>
      </c>
      <c r="L1236" s="5" t="s">
        <v>56</v>
      </c>
      <c r="M1236" s="5" t="s">
        <v>46</v>
      </c>
      <c r="N1236" s="5" t="s">
        <v>593</v>
      </c>
      <c r="O1236" s="5" t="s">
        <v>258</v>
      </c>
      <c r="P1236" s="5">
        <v>1</v>
      </c>
      <c r="Q1236" s="5">
        <v>89</v>
      </c>
      <c r="R1236" s="5" t="s">
        <v>8861</v>
      </c>
      <c r="S1236" s="68">
        <v>69456400</v>
      </c>
    </row>
    <row r="1237" spans="1:19" x14ac:dyDescent="0.25">
      <c r="A1237" s="5">
        <v>203268380</v>
      </c>
      <c r="B1237" s="5" t="s">
        <v>57</v>
      </c>
      <c r="C1237" s="5" t="s">
        <v>127</v>
      </c>
      <c r="D1237" s="5" t="s">
        <v>134</v>
      </c>
      <c r="E1237" s="58">
        <v>43516</v>
      </c>
      <c r="F1237" s="58">
        <v>44246</v>
      </c>
      <c r="G1237" s="4" t="s">
        <v>8857</v>
      </c>
      <c r="H1237" s="63">
        <v>33</v>
      </c>
      <c r="I1237" s="63" t="s">
        <v>43</v>
      </c>
      <c r="J1237" s="64">
        <v>0</v>
      </c>
      <c r="K1237" s="64" t="s">
        <v>44</v>
      </c>
      <c r="L1237" s="5" t="s">
        <v>102</v>
      </c>
      <c r="M1237" s="5" t="s">
        <v>51</v>
      </c>
      <c r="N1237" s="5" t="s">
        <v>593</v>
      </c>
      <c r="O1237" s="5" t="s">
        <v>258</v>
      </c>
      <c r="P1237" s="5">
        <v>0</v>
      </c>
      <c r="Q1237" s="5">
        <v>99</v>
      </c>
      <c r="R1237" s="5" t="s">
        <v>8863</v>
      </c>
      <c r="S1237" s="68">
        <v>69456400</v>
      </c>
    </row>
    <row r="1238" spans="1:19" x14ac:dyDescent="0.25">
      <c r="A1238" s="5">
        <v>203269381</v>
      </c>
      <c r="B1238" s="5" t="s">
        <v>57</v>
      </c>
      <c r="C1238" s="5" t="s">
        <v>127</v>
      </c>
      <c r="D1238" s="5" t="s">
        <v>134</v>
      </c>
      <c r="E1238" s="58">
        <v>36683</v>
      </c>
      <c r="F1238" s="58">
        <v>44369</v>
      </c>
      <c r="G1238" s="4" t="s">
        <v>8857</v>
      </c>
      <c r="H1238" s="63">
        <v>48</v>
      </c>
      <c r="I1238" s="63" t="s">
        <v>59</v>
      </c>
      <c r="J1238" s="64">
        <v>0</v>
      </c>
      <c r="K1238" s="64" t="s">
        <v>55</v>
      </c>
      <c r="L1238" s="5" t="s">
        <v>56</v>
      </c>
      <c r="M1238" s="5" t="s">
        <v>51</v>
      </c>
      <c r="N1238" s="5" t="s">
        <v>593</v>
      </c>
      <c r="O1238" s="5" t="s">
        <v>258</v>
      </c>
      <c r="P1238" s="5">
        <v>0</v>
      </c>
      <c r="Q1238" s="5">
        <v>80</v>
      </c>
      <c r="R1238" s="5" t="s">
        <v>8862</v>
      </c>
      <c r="S1238" s="68">
        <v>69456400</v>
      </c>
    </row>
    <row r="1239" spans="1:19" x14ac:dyDescent="0.25">
      <c r="A1239" s="5">
        <v>203270382</v>
      </c>
      <c r="B1239" s="5" t="s">
        <v>57</v>
      </c>
      <c r="C1239" s="5" t="s">
        <v>127</v>
      </c>
      <c r="D1239" s="5" t="s">
        <v>134</v>
      </c>
      <c r="E1239" s="58">
        <v>39195</v>
      </c>
      <c r="F1239" s="58">
        <v>44377</v>
      </c>
      <c r="G1239" s="4" t="s">
        <v>8857</v>
      </c>
      <c r="H1239" s="63">
        <v>42</v>
      </c>
      <c r="I1239" s="63" t="s">
        <v>69</v>
      </c>
      <c r="J1239" s="64">
        <v>0</v>
      </c>
      <c r="K1239" s="64" t="s">
        <v>44</v>
      </c>
      <c r="L1239" s="5" t="s">
        <v>102</v>
      </c>
      <c r="M1239" s="5" t="s">
        <v>46</v>
      </c>
      <c r="N1239" s="5" t="s">
        <v>593</v>
      </c>
      <c r="O1239" s="5" t="s">
        <v>258</v>
      </c>
      <c r="P1239" s="5">
        <v>1</v>
      </c>
      <c r="Q1239" s="5">
        <v>85</v>
      </c>
      <c r="R1239" s="5" t="s">
        <v>8861</v>
      </c>
      <c r="S1239" s="68">
        <v>69456400</v>
      </c>
    </row>
    <row r="1240" spans="1:19" x14ac:dyDescent="0.25">
      <c r="A1240" s="5">
        <v>203271383</v>
      </c>
      <c r="B1240" s="5" t="s">
        <v>57</v>
      </c>
      <c r="C1240" s="5" t="s">
        <v>127</v>
      </c>
      <c r="D1240" s="5" t="s">
        <v>134</v>
      </c>
      <c r="E1240" s="58">
        <v>42187</v>
      </c>
      <c r="F1240" s="58">
        <v>44378</v>
      </c>
      <c r="G1240" s="4" t="s">
        <v>8857</v>
      </c>
      <c r="H1240" s="63">
        <v>53</v>
      </c>
      <c r="I1240" s="63" t="s">
        <v>59</v>
      </c>
      <c r="J1240" s="64">
        <v>0</v>
      </c>
      <c r="K1240" s="64" t="s">
        <v>44</v>
      </c>
      <c r="L1240" s="5" t="s">
        <v>102</v>
      </c>
      <c r="M1240" s="5" t="s">
        <v>46</v>
      </c>
      <c r="N1240" s="5" t="s">
        <v>593</v>
      </c>
      <c r="O1240" s="5" t="s">
        <v>258</v>
      </c>
      <c r="P1240" s="5">
        <v>0</v>
      </c>
      <c r="Q1240" s="5">
        <v>96</v>
      </c>
      <c r="R1240" s="5" t="s">
        <v>8863</v>
      </c>
      <c r="S1240" s="68">
        <v>69456400</v>
      </c>
    </row>
    <row r="1241" spans="1:19" x14ac:dyDescent="0.25">
      <c r="A1241" s="5">
        <v>203272384</v>
      </c>
      <c r="B1241" s="5" t="s">
        <v>57</v>
      </c>
      <c r="C1241" s="5" t="s">
        <v>127</v>
      </c>
      <c r="D1241" s="5" t="s">
        <v>134</v>
      </c>
      <c r="E1241" s="58">
        <v>43535</v>
      </c>
      <c r="F1241" s="58">
        <v>44407</v>
      </c>
      <c r="G1241" s="4" t="s">
        <v>8857</v>
      </c>
      <c r="H1241" s="63">
        <v>40</v>
      </c>
      <c r="I1241" s="63" t="s">
        <v>69</v>
      </c>
      <c r="J1241" s="64">
        <v>0</v>
      </c>
      <c r="K1241" s="64" t="s">
        <v>55</v>
      </c>
      <c r="L1241" s="5" t="s">
        <v>56</v>
      </c>
      <c r="M1241" s="5" t="s">
        <v>51</v>
      </c>
      <c r="N1241" s="5" t="s">
        <v>593</v>
      </c>
      <c r="O1241" s="5" t="s">
        <v>258</v>
      </c>
      <c r="P1241" s="5">
        <v>1</v>
      </c>
      <c r="Q1241" s="5">
        <v>92</v>
      </c>
      <c r="R1241" s="5" t="s">
        <v>8861</v>
      </c>
      <c r="S1241" s="68">
        <v>69456400</v>
      </c>
    </row>
    <row r="1242" spans="1:19" x14ac:dyDescent="0.25">
      <c r="A1242" s="5">
        <v>203273385</v>
      </c>
      <c r="B1242" s="5" t="s">
        <v>57</v>
      </c>
      <c r="C1242" s="5" t="s">
        <v>127</v>
      </c>
      <c r="D1242" s="5" t="s">
        <v>134</v>
      </c>
      <c r="E1242" s="58">
        <v>40057</v>
      </c>
      <c r="F1242" s="58">
        <v>44439</v>
      </c>
      <c r="G1242" s="4" t="s">
        <v>8857</v>
      </c>
      <c r="H1242" s="63">
        <v>51</v>
      </c>
      <c r="I1242" s="63" t="s">
        <v>59</v>
      </c>
      <c r="J1242" s="64">
        <v>0</v>
      </c>
      <c r="K1242" s="64" t="s">
        <v>44</v>
      </c>
      <c r="L1242" s="5" t="s">
        <v>102</v>
      </c>
      <c r="M1242" s="5" t="s">
        <v>46</v>
      </c>
      <c r="N1242" s="5" t="s">
        <v>593</v>
      </c>
      <c r="O1242" s="5" t="s">
        <v>258</v>
      </c>
      <c r="P1242" s="5">
        <v>1</v>
      </c>
      <c r="Q1242" s="5">
        <v>87</v>
      </c>
      <c r="R1242" s="5" t="s">
        <v>8861</v>
      </c>
      <c r="S1242" s="68">
        <v>69456400</v>
      </c>
    </row>
    <row r="1243" spans="1:19" x14ac:dyDescent="0.25">
      <c r="A1243" s="5">
        <v>203274386</v>
      </c>
      <c r="B1243" s="5" t="s">
        <v>57</v>
      </c>
      <c r="C1243" s="5" t="s">
        <v>127</v>
      </c>
      <c r="D1243" s="5" t="s">
        <v>134</v>
      </c>
      <c r="E1243" s="58">
        <v>39449</v>
      </c>
      <c r="F1243" s="58">
        <v>44516</v>
      </c>
      <c r="G1243" s="4" t="s">
        <v>8857</v>
      </c>
      <c r="H1243" s="63">
        <v>61</v>
      </c>
      <c r="I1243" s="63" t="s">
        <v>54</v>
      </c>
      <c r="J1243" s="64">
        <v>0</v>
      </c>
      <c r="K1243" s="64" t="s">
        <v>55</v>
      </c>
      <c r="L1243" s="5" t="s">
        <v>56</v>
      </c>
      <c r="M1243" s="5" t="s">
        <v>51</v>
      </c>
      <c r="N1243" s="5" t="s">
        <v>593</v>
      </c>
      <c r="O1243" s="5" t="s">
        <v>258</v>
      </c>
      <c r="P1243" s="5">
        <v>0</v>
      </c>
      <c r="Q1243" s="5">
        <v>72</v>
      </c>
      <c r="R1243" s="5" t="s">
        <v>8862</v>
      </c>
      <c r="S1243" s="68">
        <v>69456400</v>
      </c>
    </row>
    <row r="1244" spans="1:19" x14ac:dyDescent="0.25">
      <c r="A1244" s="5">
        <v>203275387</v>
      </c>
      <c r="B1244" s="5" t="s">
        <v>57</v>
      </c>
      <c r="C1244" s="5" t="s">
        <v>127</v>
      </c>
      <c r="D1244" s="5" t="s">
        <v>134</v>
      </c>
      <c r="E1244" s="58">
        <v>40819</v>
      </c>
      <c r="F1244" s="58">
        <v>44561</v>
      </c>
      <c r="G1244" s="4" t="s">
        <v>8857</v>
      </c>
      <c r="H1244" s="63">
        <v>38</v>
      </c>
      <c r="I1244" s="63" t="s">
        <v>69</v>
      </c>
      <c r="J1244" s="64">
        <v>0</v>
      </c>
      <c r="K1244" s="64" t="s">
        <v>55</v>
      </c>
      <c r="L1244" s="5" t="s">
        <v>56</v>
      </c>
      <c r="M1244" s="5" t="s">
        <v>46</v>
      </c>
      <c r="N1244" s="5" t="s">
        <v>593</v>
      </c>
      <c r="O1244" s="5" t="s">
        <v>258</v>
      </c>
      <c r="P1244" s="5">
        <v>0</v>
      </c>
      <c r="Q1244" s="5">
        <v>76</v>
      </c>
      <c r="R1244" s="5" t="s">
        <v>8862</v>
      </c>
      <c r="S1244" s="68">
        <v>69456400</v>
      </c>
    </row>
    <row r="1245" spans="1:19" x14ac:dyDescent="0.25">
      <c r="A1245" s="5">
        <v>203276388</v>
      </c>
      <c r="B1245" s="5" t="s">
        <v>57</v>
      </c>
      <c r="C1245" s="5" t="s">
        <v>127</v>
      </c>
      <c r="D1245" s="5" t="s">
        <v>134</v>
      </c>
      <c r="E1245" s="58">
        <v>44291</v>
      </c>
      <c r="F1245" s="58">
        <v>44592</v>
      </c>
      <c r="G1245" s="4" t="s">
        <v>8858</v>
      </c>
      <c r="H1245" s="63">
        <v>35</v>
      </c>
      <c r="I1245" s="63" t="s">
        <v>43</v>
      </c>
      <c r="J1245" s="64">
        <v>0</v>
      </c>
      <c r="K1245" s="64" t="s">
        <v>55</v>
      </c>
      <c r="L1245" s="5" t="s">
        <v>56</v>
      </c>
      <c r="M1245" s="5" t="s">
        <v>51</v>
      </c>
      <c r="N1245" s="5" t="s">
        <v>593</v>
      </c>
      <c r="O1245" s="5" t="s">
        <v>258</v>
      </c>
      <c r="P1245" s="5">
        <v>0</v>
      </c>
      <c r="Q1245" s="5">
        <v>73</v>
      </c>
      <c r="R1245" s="5" t="s">
        <v>8862</v>
      </c>
      <c r="S1245" s="68">
        <v>69456400</v>
      </c>
    </row>
    <row r="1246" spans="1:19" x14ac:dyDescent="0.25">
      <c r="A1246" s="5">
        <v>203277389</v>
      </c>
      <c r="B1246" s="5" t="s">
        <v>89</v>
      </c>
      <c r="C1246" s="5" t="s">
        <v>127</v>
      </c>
      <c r="D1246" s="5" t="s">
        <v>134</v>
      </c>
      <c r="E1246" s="58">
        <v>39216</v>
      </c>
      <c r="F1246" s="58">
        <v>44043</v>
      </c>
      <c r="G1246" s="4" t="s">
        <v>8856</v>
      </c>
      <c r="H1246" s="63">
        <v>49</v>
      </c>
      <c r="I1246" s="63" t="s">
        <v>59</v>
      </c>
      <c r="J1246" s="64">
        <v>0</v>
      </c>
      <c r="K1246" s="64" t="s">
        <v>55</v>
      </c>
      <c r="L1246" s="5" t="s">
        <v>56</v>
      </c>
      <c r="M1246" s="5" t="s">
        <v>51</v>
      </c>
      <c r="N1246" s="5" t="s">
        <v>593</v>
      </c>
      <c r="O1246" s="5" t="s">
        <v>258</v>
      </c>
      <c r="P1246" s="5">
        <v>0</v>
      </c>
      <c r="Q1246" s="5">
        <v>81</v>
      </c>
      <c r="R1246" s="5" t="s">
        <v>8862</v>
      </c>
      <c r="S1246" s="68">
        <v>69456400</v>
      </c>
    </row>
    <row r="1247" spans="1:19" x14ac:dyDescent="0.25">
      <c r="A1247" s="5">
        <v>203278390</v>
      </c>
      <c r="B1247" s="5" t="s">
        <v>89</v>
      </c>
      <c r="C1247" s="5" t="s">
        <v>127</v>
      </c>
      <c r="D1247" s="5" t="s">
        <v>134</v>
      </c>
      <c r="E1247" s="58">
        <v>37440</v>
      </c>
      <c r="F1247" s="58">
        <v>44186</v>
      </c>
      <c r="G1247" s="4" t="s">
        <v>8856</v>
      </c>
      <c r="H1247" s="63">
        <v>57</v>
      </c>
      <c r="I1247" s="63" t="s">
        <v>54</v>
      </c>
      <c r="J1247" s="64">
        <v>0</v>
      </c>
      <c r="K1247" s="64" t="s">
        <v>44</v>
      </c>
      <c r="L1247" s="5" t="s">
        <v>162</v>
      </c>
      <c r="M1247" s="5" t="s">
        <v>46</v>
      </c>
      <c r="N1247" s="5" t="s">
        <v>593</v>
      </c>
      <c r="O1247" s="5" t="s">
        <v>258</v>
      </c>
      <c r="P1247" s="5">
        <v>0</v>
      </c>
      <c r="Q1247" s="5">
        <v>88</v>
      </c>
      <c r="R1247" s="5" t="s">
        <v>8861</v>
      </c>
      <c r="S1247" s="68">
        <v>69456400</v>
      </c>
    </row>
    <row r="1248" spans="1:19" x14ac:dyDescent="0.25">
      <c r="A1248" s="5">
        <v>203279391</v>
      </c>
      <c r="B1248" s="5" t="s">
        <v>89</v>
      </c>
      <c r="C1248" s="5" t="s">
        <v>127</v>
      </c>
      <c r="D1248" s="5" t="s">
        <v>134</v>
      </c>
      <c r="E1248" s="58">
        <v>44264</v>
      </c>
      <c r="F1248" s="58">
        <v>44392</v>
      </c>
      <c r="G1248" s="4" t="s">
        <v>8857</v>
      </c>
      <c r="H1248" s="63">
        <v>34</v>
      </c>
      <c r="I1248" s="63" t="s">
        <v>43</v>
      </c>
      <c r="J1248" s="64">
        <v>0</v>
      </c>
      <c r="K1248" s="64" t="s">
        <v>55</v>
      </c>
      <c r="L1248" s="5" t="s">
        <v>56</v>
      </c>
      <c r="M1248" s="5" t="s">
        <v>46</v>
      </c>
      <c r="N1248" s="5" t="s">
        <v>593</v>
      </c>
      <c r="O1248" s="5" t="s">
        <v>258</v>
      </c>
      <c r="P1248" s="5">
        <v>0</v>
      </c>
      <c r="Q1248" s="5">
        <v>82</v>
      </c>
      <c r="R1248" s="5" t="s">
        <v>8862</v>
      </c>
      <c r="S1248" s="68">
        <v>69456400</v>
      </c>
    </row>
    <row r="1249" spans="1:19" x14ac:dyDescent="0.25">
      <c r="A1249" s="5">
        <v>203280392</v>
      </c>
      <c r="B1249" s="5" t="s">
        <v>89</v>
      </c>
      <c r="C1249" s="5" t="s">
        <v>127</v>
      </c>
      <c r="D1249" s="5" t="s">
        <v>134</v>
      </c>
      <c r="E1249" s="58">
        <v>43482</v>
      </c>
      <c r="F1249" s="58">
        <v>44393</v>
      </c>
      <c r="G1249" s="4" t="s">
        <v>8857</v>
      </c>
      <c r="H1249" s="63">
        <v>47</v>
      </c>
      <c r="I1249" s="63" t="s">
        <v>59</v>
      </c>
      <c r="J1249" s="64">
        <v>0</v>
      </c>
      <c r="K1249" s="64" t="s">
        <v>55</v>
      </c>
      <c r="L1249" s="5" t="s">
        <v>56</v>
      </c>
      <c r="M1249" s="5" t="s">
        <v>46</v>
      </c>
      <c r="N1249" s="5" t="s">
        <v>593</v>
      </c>
      <c r="O1249" s="5" t="s">
        <v>258</v>
      </c>
      <c r="P1249" s="5">
        <v>0</v>
      </c>
      <c r="Q1249" s="5">
        <v>99</v>
      </c>
      <c r="R1249" s="5" t="s">
        <v>8863</v>
      </c>
      <c r="S1249" s="68">
        <v>69456400</v>
      </c>
    </row>
    <row r="1250" spans="1:19" x14ac:dyDescent="0.25">
      <c r="A1250" s="5">
        <v>203281393</v>
      </c>
      <c r="B1250" s="5" t="s">
        <v>89</v>
      </c>
      <c r="C1250" s="5" t="s">
        <v>127</v>
      </c>
      <c r="D1250" s="5" t="s">
        <v>134</v>
      </c>
      <c r="E1250" s="58">
        <v>43500</v>
      </c>
      <c r="F1250" s="58">
        <v>44411</v>
      </c>
      <c r="G1250" s="4" t="s">
        <v>8857</v>
      </c>
      <c r="H1250" s="63">
        <v>44</v>
      </c>
      <c r="I1250" s="63" t="s">
        <v>69</v>
      </c>
      <c r="J1250" s="64">
        <v>0</v>
      </c>
      <c r="K1250" s="64" t="s">
        <v>44</v>
      </c>
      <c r="L1250" s="5" t="s">
        <v>102</v>
      </c>
      <c r="M1250" s="5" t="s">
        <v>46</v>
      </c>
      <c r="N1250" s="5" t="s">
        <v>593</v>
      </c>
      <c r="O1250" s="5" t="s">
        <v>258</v>
      </c>
      <c r="P1250" s="5">
        <v>0</v>
      </c>
      <c r="Q1250" s="5">
        <v>74</v>
      </c>
      <c r="R1250" s="5" t="s">
        <v>8862</v>
      </c>
      <c r="S1250" s="68">
        <v>69456400</v>
      </c>
    </row>
    <row r="1251" spans="1:19" x14ac:dyDescent="0.25">
      <c r="A1251" s="5">
        <v>203282394</v>
      </c>
      <c r="B1251" s="5" t="s">
        <v>89</v>
      </c>
      <c r="C1251" s="5" t="s">
        <v>127</v>
      </c>
      <c r="D1251" s="5" t="s">
        <v>134</v>
      </c>
      <c r="E1251" s="58">
        <v>44088</v>
      </c>
      <c r="F1251" s="58">
        <v>44452</v>
      </c>
      <c r="G1251" s="4" t="s">
        <v>8857</v>
      </c>
      <c r="H1251" s="63">
        <v>43</v>
      </c>
      <c r="I1251" s="63" t="s">
        <v>69</v>
      </c>
      <c r="J1251" s="64">
        <v>0</v>
      </c>
      <c r="K1251" s="64" t="s">
        <v>44</v>
      </c>
      <c r="L1251" s="5" t="s">
        <v>102</v>
      </c>
      <c r="M1251" s="5" t="s">
        <v>46</v>
      </c>
      <c r="N1251" s="5" t="s">
        <v>593</v>
      </c>
      <c r="O1251" s="5" t="s">
        <v>258</v>
      </c>
      <c r="P1251" s="5">
        <v>0</v>
      </c>
      <c r="Q1251" s="5">
        <v>99</v>
      </c>
      <c r="R1251" s="5" t="s">
        <v>8863</v>
      </c>
      <c r="S1251" s="68">
        <v>69456400</v>
      </c>
    </row>
    <row r="1252" spans="1:19" x14ac:dyDescent="0.25">
      <c r="A1252" s="5">
        <v>203283395</v>
      </c>
      <c r="B1252" s="5" t="s">
        <v>89</v>
      </c>
      <c r="C1252" s="5" t="s">
        <v>127</v>
      </c>
      <c r="D1252" s="5" t="s">
        <v>134</v>
      </c>
      <c r="E1252" s="58">
        <v>43621</v>
      </c>
      <c r="F1252" s="58">
        <v>44632</v>
      </c>
      <c r="G1252" s="4" t="s">
        <v>8858</v>
      </c>
      <c r="H1252" s="63">
        <v>47</v>
      </c>
      <c r="I1252" s="63" t="s">
        <v>59</v>
      </c>
      <c r="J1252" s="64">
        <v>0</v>
      </c>
      <c r="K1252" s="64" t="s">
        <v>55</v>
      </c>
      <c r="L1252" s="5" t="s">
        <v>56</v>
      </c>
      <c r="M1252" s="5" t="s">
        <v>46</v>
      </c>
      <c r="N1252" s="5" t="s">
        <v>593</v>
      </c>
      <c r="O1252" s="5" t="s">
        <v>258</v>
      </c>
      <c r="P1252" s="5">
        <v>1</v>
      </c>
      <c r="Q1252" s="5">
        <v>88</v>
      </c>
      <c r="R1252" s="5" t="s">
        <v>8861</v>
      </c>
      <c r="S1252" s="68">
        <v>69456400</v>
      </c>
    </row>
    <row r="1253" spans="1:19" x14ac:dyDescent="0.25">
      <c r="A1253" s="5">
        <v>203284396</v>
      </c>
      <c r="B1253" s="5" t="s">
        <v>74</v>
      </c>
      <c r="C1253" s="5" t="s">
        <v>127</v>
      </c>
      <c r="D1253" s="5" t="s">
        <v>134</v>
      </c>
      <c r="E1253" s="58">
        <v>42311</v>
      </c>
      <c r="F1253" s="58">
        <v>44137</v>
      </c>
      <c r="G1253" s="4" t="s">
        <v>8856</v>
      </c>
      <c r="H1253" s="63">
        <v>48</v>
      </c>
      <c r="I1253" s="63" t="s">
        <v>59</v>
      </c>
      <c r="J1253" s="64">
        <v>0</v>
      </c>
      <c r="K1253" s="64" t="s">
        <v>44</v>
      </c>
      <c r="L1253" s="5" t="s">
        <v>102</v>
      </c>
      <c r="M1253" s="5" t="s">
        <v>51</v>
      </c>
      <c r="N1253" s="5" t="s">
        <v>593</v>
      </c>
      <c r="O1253" s="5" t="s">
        <v>258</v>
      </c>
      <c r="P1253" s="5">
        <v>0</v>
      </c>
      <c r="Q1253" s="5">
        <v>84</v>
      </c>
      <c r="R1253" s="5" t="s">
        <v>8862</v>
      </c>
      <c r="S1253" s="68">
        <v>69456400</v>
      </c>
    </row>
    <row r="1254" spans="1:19" x14ac:dyDescent="0.25">
      <c r="A1254" s="5">
        <v>203285397</v>
      </c>
      <c r="B1254" s="5" t="s">
        <v>74</v>
      </c>
      <c r="C1254" s="5" t="s">
        <v>127</v>
      </c>
      <c r="D1254" s="5" t="s">
        <v>134</v>
      </c>
      <c r="E1254" s="58">
        <v>41610</v>
      </c>
      <c r="F1254" s="58">
        <v>44522</v>
      </c>
      <c r="G1254" s="4" t="s">
        <v>8857</v>
      </c>
      <c r="H1254" s="63">
        <v>36</v>
      </c>
      <c r="I1254" s="63" t="s">
        <v>69</v>
      </c>
      <c r="J1254" s="64">
        <v>0</v>
      </c>
      <c r="K1254" s="64" t="s">
        <v>55</v>
      </c>
      <c r="L1254" s="5" t="s">
        <v>56</v>
      </c>
      <c r="M1254" s="5" t="s">
        <v>46</v>
      </c>
      <c r="N1254" s="5" t="s">
        <v>593</v>
      </c>
      <c r="O1254" s="5" t="s">
        <v>258</v>
      </c>
      <c r="P1254" s="5">
        <v>1</v>
      </c>
      <c r="Q1254" s="5">
        <v>72</v>
      </c>
      <c r="R1254" s="5" t="s">
        <v>8862</v>
      </c>
      <c r="S1254" s="68">
        <v>69456400</v>
      </c>
    </row>
    <row r="1255" spans="1:19" x14ac:dyDescent="0.25">
      <c r="A1255" s="5">
        <v>203286398</v>
      </c>
      <c r="B1255" s="5" t="s">
        <v>74</v>
      </c>
      <c r="C1255" s="5" t="s">
        <v>127</v>
      </c>
      <c r="D1255" s="5" t="s">
        <v>134</v>
      </c>
      <c r="E1255" s="58">
        <v>39097</v>
      </c>
      <c r="F1255" s="58">
        <v>44561</v>
      </c>
      <c r="G1255" s="4" t="s">
        <v>8857</v>
      </c>
      <c r="H1255" s="63">
        <v>60</v>
      </c>
      <c r="I1255" s="63" t="s">
        <v>54</v>
      </c>
      <c r="J1255" s="64">
        <v>0</v>
      </c>
      <c r="K1255" s="64" t="s">
        <v>44</v>
      </c>
      <c r="L1255" s="5" t="s">
        <v>102</v>
      </c>
      <c r="M1255" s="5" t="s">
        <v>46</v>
      </c>
      <c r="N1255" s="5" t="s">
        <v>593</v>
      </c>
      <c r="O1255" s="5" t="s">
        <v>258</v>
      </c>
      <c r="P1255" s="5">
        <v>1</v>
      </c>
      <c r="Q1255" s="5">
        <v>91</v>
      </c>
      <c r="R1255" s="5" t="s">
        <v>8861</v>
      </c>
      <c r="S1255" s="68">
        <v>69456400</v>
      </c>
    </row>
    <row r="1256" spans="1:19" x14ac:dyDescent="0.25">
      <c r="A1256" s="5">
        <v>203287399</v>
      </c>
      <c r="B1256" s="5" t="s">
        <v>74</v>
      </c>
      <c r="C1256" s="5" t="s">
        <v>127</v>
      </c>
      <c r="D1256" s="5" t="s">
        <v>134</v>
      </c>
      <c r="E1256" s="58">
        <v>43500</v>
      </c>
      <c r="F1256" s="58">
        <v>44595</v>
      </c>
      <c r="G1256" s="4" t="s">
        <v>8858</v>
      </c>
      <c r="H1256" s="63">
        <v>48</v>
      </c>
      <c r="I1256" s="63" t="s">
        <v>59</v>
      </c>
      <c r="J1256" s="64">
        <v>0</v>
      </c>
      <c r="K1256" s="64" t="s">
        <v>44</v>
      </c>
      <c r="L1256" s="5" t="s">
        <v>102</v>
      </c>
      <c r="M1256" s="5" t="s">
        <v>51</v>
      </c>
      <c r="N1256" s="5" t="s">
        <v>593</v>
      </c>
      <c r="O1256" s="5" t="s">
        <v>258</v>
      </c>
      <c r="P1256" s="5">
        <v>0</v>
      </c>
      <c r="Q1256" s="5">
        <v>96</v>
      </c>
      <c r="R1256" s="5" t="s">
        <v>8863</v>
      </c>
      <c r="S1256" s="68">
        <v>69456400</v>
      </c>
    </row>
    <row r="1257" spans="1:19" x14ac:dyDescent="0.25">
      <c r="A1257" s="5">
        <v>203288400</v>
      </c>
      <c r="B1257" s="5" t="s">
        <v>74</v>
      </c>
      <c r="C1257" s="5" t="s">
        <v>127</v>
      </c>
      <c r="D1257" s="5" t="s">
        <v>134</v>
      </c>
      <c r="E1257" s="58">
        <v>43535</v>
      </c>
      <c r="F1257" s="58">
        <v>44630</v>
      </c>
      <c r="G1257" s="4" t="s">
        <v>8858</v>
      </c>
      <c r="H1257" s="63">
        <v>41</v>
      </c>
      <c r="I1257" s="63" t="s">
        <v>69</v>
      </c>
      <c r="J1257" s="64">
        <v>0</v>
      </c>
      <c r="K1257" s="64" t="s">
        <v>44</v>
      </c>
      <c r="L1257" s="5" t="s">
        <v>102</v>
      </c>
      <c r="M1257" s="5" t="s">
        <v>51</v>
      </c>
      <c r="N1257" s="5" t="s">
        <v>593</v>
      </c>
      <c r="O1257" s="5" t="s">
        <v>258</v>
      </c>
      <c r="P1257" s="5">
        <v>1</v>
      </c>
      <c r="Q1257" s="5">
        <v>93</v>
      </c>
      <c r="R1257" s="5" t="s">
        <v>8861</v>
      </c>
      <c r="S1257" s="68">
        <v>69456400</v>
      </c>
    </row>
    <row r="1258" spans="1:19" x14ac:dyDescent="0.25">
      <c r="A1258" s="5">
        <v>203289401</v>
      </c>
      <c r="B1258" s="5" t="s">
        <v>74</v>
      </c>
      <c r="C1258" s="5" t="s">
        <v>127</v>
      </c>
      <c r="D1258" s="5" t="s">
        <v>134</v>
      </c>
      <c r="E1258" s="58">
        <v>39104</v>
      </c>
      <c r="F1258" s="58">
        <v>44681</v>
      </c>
      <c r="G1258" s="4" t="s">
        <v>8858</v>
      </c>
      <c r="H1258" s="63">
        <v>64</v>
      </c>
      <c r="I1258" s="63" t="s">
        <v>54</v>
      </c>
      <c r="J1258" s="64">
        <v>0</v>
      </c>
      <c r="K1258" s="64" t="s">
        <v>44</v>
      </c>
      <c r="L1258" s="5" t="s">
        <v>226</v>
      </c>
      <c r="M1258" s="5" t="s">
        <v>46</v>
      </c>
      <c r="N1258" s="5" t="s">
        <v>593</v>
      </c>
      <c r="O1258" s="5" t="s">
        <v>258</v>
      </c>
      <c r="P1258" s="5">
        <v>1</v>
      </c>
      <c r="Q1258" s="5">
        <v>80</v>
      </c>
      <c r="R1258" s="5" t="s">
        <v>8862</v>
      </c>
      <c r="S1258" s="68">
        <v>69456400</v>
      </c>
    </row>
    <row r="1259" spans="1:19" x14ac:dyDescent="0.25">
      <c r="A1259" s="5">
        <v>203290402</v>
      </c>
      <c r="B1259" s="5" t="s">
        <v>72</v>
      </c>
      <c r="C1259" s="5" t="s">
        <v>127</v>
      </c>
      <c r="D1259" s="5" t="s">
        <v>134</v>
      </c>
      <c r="E1259" s="58">
        <v>36739</v>
      </c>
      <c r="F1259" s="58">
        <v>44226</v>
      </c>
      <c r="G1259" s="4" t="s">
        <v>8857</v>
      </c>
      <c r="H1259" s="63">
        <v>57</v>
      </c>
      <c r="I1259" s="63" t="s">
        <v>54</v>
      </c>
      <c r="J1259" s="64">
        <v>0</v>
      </c>
      <c r="K1259" s="64" t="s">
        <v>55</v>
      </c>
      <c r="L1259" s="5" t="s">
        <v>56</v>
      </c>
      <c r="M1259" s="5" t="s">
        <v>46</v>
      </c>
      <c r="N1259" s="5" t="s">
        <v>593</v>
      </c>
      <c r="O1259" s="5" t="s">
        <v>258</v>
      </c>
      <c r="P1259" s="5">
        <v>0</v>
      </c>
      <c r="Q1259" s="5">
        <v>96</v>
      </c>
      <c r="R1259" s="5" t="s">
        <v>8863</v>
      </c>
      <c r="S1259" s="68">
        <v>69456400</v>
      </c>
    </row>
    <row r="1260" spans="1:19" x14ac:dyDescent="0.25">
      <c r="A1260" s="5">
        <v>203291403</v>
      </c>
      <c r="B1260" s="5" t="s">
        <v>72</v>
      </c>
      <c r="C1260" s="5" t="s">
        <v>127</v>
      </c>
      <c r="D1260" s="5" t="s">
        <v>134</v>
      </c>
      <c r="E1260" s="58">
        <v>36705</v>
      </c>
      <c r="F1260" s="58">
        <v>44377</v>
      </c>
      <c r="G1260" s="4" t="s">
        <v>8857</v>
      </c>
      <c r="H1260" s="63">
        <v>49</v>
      </c>
      <c r="I1260" s="63" t="s">
        <v>59</v>
      </c>
      <c r="J1260" s="64">
        <v>0</v>
      </c>
      <c r="K1260" s="64" t="s">
        <v>44</v>
      </c>
      <c r="L1260" s="5" t="s">
        <v>102</v>
      </c>
      <c r="M1260" s="5" t="s">
        <v>46</v>
      </c>
      <c r="N1260" s="5" t="s">
        <v>593</v>
      </c>
      <c r="O1260" s="5" t="s">
        <v>258</v>
      </c>
      <c r="P1260" s="5">
        <v>1</v>
      </c>
      <c r="Q1260" s="5">
        <v>90</v>
      </c>
      <c r="R1260" s="5" t="s">
        <v>8861</v>
      </c>
      <c r="S1260" s="68">
        <v>69456400</v>
      </c>
    </row>
    <row r="1261" spans="1:19" x14ac:dyDescent="0.25">
      <c r="A1261" s="5">
        <v>203292404</v>
      </c>
      <c r="B1261" s="5" t="s">
        <v>66</v>
      </c>
      <c r="C1261" s="5" t="s">
        <v>127</v>
      </c>
      <c r="D1261" s="5" t="s">
        <v>134</v>
      </c>
      <c r="E1261" s="58">
        <v>40518</v>
      </c>
      <c r="F1261" s="58">
        <v>44368</v>
      </c>
      <c r="G1261" s="4" t="s">
        <v>8857</v>
      </c>
      <c r="H1261" s="63">
        <v>45</v>
      </c>
      <c r="I1261" s="63" t="s">
        <v>69</v>
      </c>
      <c r="J1261" s="64">
        <v>0</v>
      </c>
      <c r="K1261" s="64" t="s">
        <v>55</v>
      </c>
      <c r="L1261" s="5" t="s">
        <v>56</v>
      </c>
      <c r="M1261" s="5" t="s">
        <v>46</v>
      </c>
      <c r="N1261" s="5" t="s">
        <v>593</v>
      </c>
      <c r="O1261" s="5" t="s">
        <v>258</v>
      </c>
      <c r="P1261" s="5">
        <v>1</v>
      </c>
      <c r="Q1261" s="5">
        <v>98</v>
      </c>
      <c r="R1261" s="5" t="s">
        <v>8863</v>
      </c>
      <c r="S1261" s="68">
        <v>69456400</v>
      </c>
    </row>
    <row r="1262" spans="1:19" x14ac:dyDescent="0.25">
      <c r="A1262" s="5">
        <v>203293405</v>
      </c>
      <c r="B1262" s="5" t="s">
        <v>66</v>
      </c>
      <c r="C1262" s="5" t="s">
        <v>127</v>
      </c>
      <c r="D1262" s="5" t="s">
        <v>134</v>
      </c>
      <c r="E1262" s="58">
        <v>43040</v>
      </c>
      <c r="F1262" s="58">
        <v>44500</v>
      </c>
      <c r="G1262" s="4" t="s">
        <v>8857</v>
      </c>
      <c r="H1262" s="63">
        <v>36</v>
      </c>
      <c r="I1262" s="63" t="s">
        <v>69</v>
      </c>
      <c r="J1262" s="64">
        <v>0</v>
      </c>
      <c r="K1262" s="64" t="s">
        <v>44</v>
      </c>
      <c r="L1262" s="5" t="s">
        <v>102</v>
      </c>
      <c r="M1262" s="5" t="s">
        <v>46</v>
      </c>
      <c r="N1262" s="5" t="s">
        <v>593</v>
      </c>
      <c r="O1262" s="5" t="s">
        <v>258</v>
      </c>
      <c r="P1262" s="5">
        <v>0</v>
      </c>
      <c r="Q1262" s="5">
        <v>71</v>
      </c>
      <c r="R1262" s="5" t="s">
        <v>8862</v>
      </c>
      <c r="S1262" s="68">
        <v>69456400</v>
      </c>
    </row>
    <row r="1263" spans="1:19" x14ac:dyDescent="0.25">
      <c r="A1263" s="5">
        <v>203294406</v>
      </c>
      <c r="B1263" s="5" t="s">
        <v>66</v>
      </c>
      <c r="C1263" s="5" t="s">
        <v>127</v>
      </c>
      <c r="D1263" s="5" t="s">
        <v>134</v>
      </c>
      <c r="E1263" s="58">
        <v>42135</v>
      </c>
      <c r="F1263" s="58">
        <v>44510</v>
      </c>
      <c r="G1263" s="4" t="s">
        <v>8857</v>
      </c>
      <c r="H1263" s="63">
        <v>43</v>
      </c>
      <c r="I1263" s="63" t="s">
        <v>69</v>
      </c>
      <c r="J1263" s="64">
        <v>0</v>
      </c>
      <c r="K1263" s="64" t="s">
        <v>44</v>
      </c>
      <c r="L1263" s="5" t="s">
        <v>102</v>
      </c>
      <c r="M1263" s="5" t="s">
        <v>51</v>
      </c>
      <c r="N1263" s="5" t="s">
        <v>593</v>
      </c>
      <c r="O1263" s="5" t="s">
        <v>258</v>
      </c>
      <c r="P1263" s="5">
        <v>0</v>
      </c>
      <c r="Q1263" s="5">
        <v>70</v>
      </c>
      <c r="R1263" s="5" t="s">
        <v>8862</v>
      </c>
      <c r="S1263" s="68">
        <v>69456400</v>
      </c>
    </row>
    <row r="1264" spans="1:19" x14ac:dyDescent="0.25">
      <c r="A1264" s="5">
        <v>203295407</v>
      </c>
      <c r="B1264" s="5" t="s">
        <v>66</v>
      </c>
      <c r="C1264" s="5" t="s">
        <v>127</v>
      </c>
      <c r="D1264" s="5" t="s">
        <v>134</v>
      </c>
      <c r="E1264" s="58">
        <v>42261</v>
      </c>
      <c r="F1264" s="58">
        <v>44637</v>
      </c>
      <c r="G1264" s="4" t="s">
        <v>8858</v>
      </c>
      <c r="H1264" s="63">
        <v>40</v>
      </c>
      <c r="I1264" s="63" t="s">
        <v>69</v>
      </c>
      <c r="J1264" s="64">
        <v>0</v>
      </c>
      <c r="K1264" s="64" t="s">
        <v>55</v>
      </c>
      <c r="L1264" s="5" t="s">
        <v>56</v>
      </c>
      <c r="M1264" s="5" t="s">
        <v>46</v>
      </c>
      <c r="N1264" s="5" t="s">
        <v>593</v>
      </c>
      <c r="O1264" s="5" t="s">
        <v>258</v>
      </c>
      <c r="P1264" s="5">
        <v>0</v>
      </c>
      <c r="Q1264" s="5">
        <v>82</v>
      </c>
      <c r="R1264" s="5" t="s">
        <v>8862</v>
      </c>
      <c r="S1264" s="68">
        <v>69456400</v>
      </c>
    </row>
    <row r="1265" spans="1:19" x14ac:dyDescent="0.25">
      <c r="A1265" s="5">
        <v>203296408</v>
      </c>
      <c r="B1265" s="5" t="s">
        <v>66</v>
      </c>
      <c r="C1265" s="5" t="s">
        <v>127</v>
      </c>
      <c r="D1265" s="5" t="s">
        <v>134</v>
      </c>
      <c r="E1265" s="58">
        <v>43934</v>
      </c>
      <c r="F1265" s="58">
        <v>44662</v>
      </c>
      <c r="G1265" s="4" t="s">
        <v>8858</v>
      </c>
      <c r="H1265" s="63">
        <v>54</v>
      </c>
      <c r="I1265" s="63" t="s">
        <v>59</v>
      </c>
      <c r="J1265" s="64">
        <v>0</v>
      </c>
      <c r="K1265" s="64" t="s">
        <v>55</v>
      </c>
      <c r="L1265" s="5" t="s">
        <v>56</v>
      </c>
      <c r="M1265" s="5" t="s">
        <v>51</v>
      </c>
      <c r="N1265" s="5" t="s">
        <v>593</v>
      </c>
      <c r="O1265" s="5" t="s">
        <v>258</v>
      </c>
      <c r="P1265" s="5">
        <v>0</v>
      </c>
      <c r="Q1265" s="5">
        <v>74</v>
      </c>
      <c r="R1265" s="5" t="s">
        <v>8862</v>
      </c>
      <c r="S1265" s="68">
        <v>69456400</v>
      </c>
    </row>
    <row r="1266" spans="1:19" x14ac:dyDescent="0.25">
      <c r="A1266" s="5">
        <v>203297409</v>
      </c>
      <c r="B1266" s="5" t="s">
        <v>94</v>
      </c>
      <c r="C1266" s="5" t="s">
        <v>127</v>
      </c>
      <c r="D1266" s="5" t="s">
        <v>134</v>
      </c>
      <c r="E1266" s="58">
        <v>38447</v>
      </c>
      <c r="F1266" s="58">
        <v>44200</v>
      </c>
      <c r="G1266" s="4" t="s">
        <v>8857</v>
      </c>
      <c r="H1266" s="63">
        <v>48</v>
      </c>
      <c r="I1266" s="63" t="s">
        <v>59</v>
      </c>
      <c r="J1266" s="64">
        <v>0</v>
      </c>
      <c r="K1266" s="64" t="s">
        <v>44</v>
      </c>
      <c r="L1266" s="5" t="s">
        <v>102</v>
      </c>
      <c r="M1266" s="5" t="s">
        <v>46</v>
      </c>
      <c r="N1266" s="5" t="s">
        <v>593</v>
      </c>
      <c r="O1266" s="5" t="s">
        <v>258</v>
      </c>
      <c r="P1266" s="5">
        <v>0</v>
      </c>
      <c r="Q1266" s="5">
        <v>93</v>
      </c>
      <c r="R1266" s="5" t="s">
        <v>8861</v>
      </c>
      <c r="S1266" s="68">
        <v>69456400</v>
      </c>
    </row>
    <row r="1267" spans="1:19" x14ac:dyDescent="0.25">
      <c r="A1267" s="5">
        <v>203298410</v>
      </c>
      <c r="B1267" s="5" t="s">
        <v>94</v>
      </c>
      <c r="C1267" s="5" t="s">
        <v>127</v>
      </c>
      <c r="D1267" s="5" t="s">
        <v>134</v>
      </c>
      <c r="E1267" s="58">
        <v>44159</v>
      </c>
      <c r="F1267" s="58">
        <v>44215</v>
      </c>
      <c r="G1267" s="4" t="s">
        <v>8857</v>
      </c>
      <c r="H1267" s="63">
        <v>58</v>
      </c>
      <c r="I1267" s="63" t="s">
        <v>54</v>
      </c>
      <c r="J1267" s="64">
        <v>0</v>
      </c>
      <c r="K1267" s="64" t="s">
        <v>44</v>
      </c>
      <c r="L1267" s="5" t="s">
        <v>115</v>
      </c>
      <c r="M1267" s="5" t="s">
        <v>51</v>
      </c>
      <c r="N1267" s="5" t="s">
        <v>593</v>
      </c>
      <c r="O1267" s="5" t="s">
        <v>258</v>
      </c>
      <c r="P1267" s="5">
        <v>1</v>
      </c>
      <c r="Q1267" s="5">
        <v>90</v>
      </c>
      <c r="R1267" s="5" t="s">
        <v>8861</v>
      </c>
      <c r="S1267" s="68">
        <v>69456400</v>
      </c>
    </row>
    <row r="1268" spans="1:19" x14ac:dyDescent="0.25">
      <c r="A1268" s="5">
        <v>203299411</v>
      </c>
      <c r="B1268" s="5" t="s">
        <v>94</v>
      </c>
      <c r="C1268" s="5" t="s">
        <v>127</v>
      </c>
      <c r="D1268" s="5" t="s">
        <v>134</v>
      </c>
      <c r="E1268" s="58">
        <v>38222</v>
      </c>
      <c r="F1268" s="58">
        <v>44294</v>
      </c>
      <c r="G1268" s="4" t="s">
        <v>8857</v>
      </c>
      <c r="H1268" s="63">
        <v>55</v>
      </c>
      <c r="I1268" s="63" t="s">
        <v>59</v>
      </c>
      <c r="J1268" s="64">
        <v>0</v>
      </c>
      <c r="K1268" s="64" t="s">
        <v>44</v>
      </c>
      <c r="L1268" s="5" t="s">
        <v>106</v>
      </c>
      <c r="M1268" s="5" t="s">
        <v>51</v>
      </c>
      <c r="N1268" s="5" t="s">
        <v>593</v>
      </c>
      <c r="O1268" s="5" t="s">
        <v>258</v>
      </c>
      <c r="P1268" s="5">
        <v>1</v>
      </c>
      <c r="Q1268" s="5">
        <v>82</v>
      </c>
      <c r="R1268" s="5" t="s">
        <v>8862</v>
      </c>
      <c r="S1268" s="68">
        <v>69456400</v>
      </c>
    </row>
    <row r="1269" spans="1:19" x14ac:dyDescent="0.25">
      <c r="A1269" s="5">
        <v>203300412</v>
      </c>
      <c r="B1269" s="5" t="s">
        <v>94</v>
      </c>
      <c r="C1269" s="5" t="s">
        <v>127</v>
      </c>
      <c r="D1269" s="5" t="s">
        <v>134</v>
      </c>
      <c r="E1269" s="58">
        <v>44291</v>
      </c>
      <c r="F1269" s="58">
        <v>44374</v>
      </c>
      <c r="G1269" s="4" t="s">
        <v>8857</v>
      </c>
      <c r="H1269" s="63">
        <v>46</v>
      </c>
      <c r="I1269" s="63" t="s">
        <v>59</v>
      </c>
      <c r="J1269" s="64">
        <v>0</v>
      </c>
      <c r="K1269" s="64" t="s">
        <v>55</v>
      </c>
      <c r="L1269" s="5" t="s">
        <v>56</v>
      </c>
      <c r="M1269" s="5" t="s">
        <v>46</v>
      </c>
      <c r="N1269" s="5" t="s">
        <v>593</v>
      </c>
      <c r="O1269" s="5" t="s">
        <v>258</v>
      </c>
      <c r="P1269" s="5">
        <v>1</v>
      </c>
      <c r="Q1269" s="5">
        <v>70</v>
      </c>
      <c r="R1269" s="5" t="s">
        <v>8862</v>
      </c>
      <c r="S1269" s="68">
        <v>69456400</v>
      </c>
    </row>
    <row r="1270" spans="1:19" x14ac:dyDescent="0.25">
      <c r="A1270" s="5">
        <v>203301413</v>
      </c>
      <c r="B1270" s="5" t="s">
        <v>94</v>
      </c>
      <c r="C1270" s="5" t="s">
        <v>127</v>
      </c>
      <c r="D1270" s="5" t="s">
        <v>134</v>
      </c>
      <c r="E1270" s="58">
        <v>43126</v>
      </c>
      <c r="F1270" s="58">
        <v>44404</v>
      </c>
      <c r="G1270" s="4" t="s">
        <v>8857</v>
      </c>
      <c r="H1270" s="63">
        <v>36</v>
      </c>
      <c r="I1270" s="63" t="s">
        <v>69</v>
      </c>
      <c r="J1270" s="64">
        <v>0</v>
      </c>
      <c r="K1270" s="64" t="s">
        <v>55</v>
      </c>
      <c r="L1270" s="5" t="s">
        <v>56</v>
      </c>
      <c r="M1270" s="5" t="s">
        <v>46</v>
      </c>
      <c r="N1270" s="5" t="s">
        <v>593</v>
      </c>
      <c r="O1270" s="5" t="s">
        <v>258</v>
      </c>
      <c r="P1270" s="5">
        <v>0</v>
      </c>
      <c r="Q1270" s="5">
        <v>78</v>
      </c>
      <c r="R1270" s="5" t="s">
        <v>8862</v>
      </c>
      <c r="S1270" s="68">
        <v>69456400</v>
      </c>
    </row>
    <row r="1271" spans="1:19" x14ac:dyDescent="0.25">
      <c r="A1271" s="5">
        <v>203302414</v>
      </c>
      <c r="B1271" s="5" t="s">
        <v>94</v>
      </c>
      <c r="C1271" s="5" t="s">
        <v>127</v>
      </c>
      <c r="D1271" s="5" t="s">
        <v>134</v>
      </c>
      <c r="E1271" s="58">
        <v>44088</v>
      </c>
      <c r="F1271" s="58">
        <v>44633</v>
      </c>
      <c r="G1271" s="4" t="s">
        <v>8858</v>
      </c>
      <c r="H1271" s="63">
        <v>32</v>
      </c>
      <c r="I1271" s="63" t="s">
        <v>43</v>
      </c>
      <c r="J1271" s="64">
        <v>0</v>
      </c>
      <c r="K1271" s="64" t="s">
        <v>44</v>
      </c>
      <c r="L1271" s="5" t="s">
        <v>102</v>
      </c>
      <c r="M1271" s="5" t="s">
        <v>51</v>
      </c>
      <c r="N1271" s="5" t="s">
        <v>593</v>
      </c>
      <c r="O1271" s="5" t="s">
        <v>258</v>
      </c>
      <c r="P1271" s="5">
        <v>1</v>
      </c>
      <c r="Q1271" s="5">
        <v>89</v>
      </c>
      <c r="R1271" s="5" t="s">
        <v>8861</v>
      </c>
      <c r="S1271" s="68">
        <v>69456400</v>
      </c>
    </row>
    <row r="1272" spans="1:19" x14ac:dyDescent="0.25">
      <c r="A1272" s="5">
        <v>203303415</v>
      </c>
      <c r="B1272" s="5" t="s">
        <v>41</v>
      </c>
      <c r="C1272" s="5" t="s">
        <v>127</v>
      </c>
      <c r="D1272" s="5" t="s">
        <v>134</v>
      </c>
      <c r="E1272" s="58">
        <v>43542</v>
      </c>
      <c r="F1272" s="58">
        <v>44091</v>
      </c>
      <c r="G1272" s="4" t="s">
        <v>8856</v>
      </c>
      <c r="H1272" s="63">
        <v>33</v>
      </c>
      <c r="I1272" s="63" t="s">
        <v>43</v>
      </c>
      <c r="J1272" s="64">
        <v>0</v>
      </c>
      <c r="K1272" s="64" t="s">
        <v>44</v>
      </c>
      <c r="L1272" s="5" t="s">
        <v>102</v>
      </c>
      <c r="M1272" s="5" t="s">
        <v>46</v>
      </c>
      <c r="N1272" s="5" t="s">
        <v>593</v>
      </c>
      <c r="O1272" s="5" t="s">
        <v>258</v>
      </c>
      <c r="P1272" s="5">
        <v>0</v>
      </c>
      <c r="Q1272" s="5">
        <v>71</v>
      </c>
      <c r="R1272" s="5" t="s">
        <v>8862</v>
      </c>
      <c r="S1272" s="68">
        <v>69456400</v>
      </c>
    </row>
    <row r="1273" spans="1:19" x14ac:dyDescent="0.25">
      <c r="A1273" s="5">
        <v>203304416</v>
      </c>
      <c r="B1273" s="5" t="s">
        <v>41</v>
      </c>
      <c r="C1273" s="5" t="s">
        <v>127</v>
      </c>
      <c r="D1273" s="5" t="s">
        <v>134</v>
      </c>
      <c r="E1273" s="58">
        <v>43794</v>
      </c>
      <c r="F1273" s="58">
        <v>44159</v>
      </c>
      <c r="G1273" s="4" t="s">
        <v>8856</v>
      </c>
      <c r="H1273" s="63">
        <v>43</v>
      </c>
      <c r="I1273" s="63" t="s">
        <v>69</v>
      </c>
      <c r="J1273" s="64">
        <v>0</v>
      </c>
      <c r="K1273" s="64" t="s">
        <v>55</v>
      </c>
      <c r="L1273" s="5" t="s">
        <v>56</v>
      </c>
      <c r="M1273" s="5" t="s">
        <v>51</v>
      </c>
      <c r="N1273" s="5" t="s">
        <v>593</v>
      </c>
      <c r="O1273" s="5" t="s">
        <v>258</v>
      </c>
      <c r="P1273" s="5">
        <v>1</v>
      </c>
      <c r="Q1273" s="5">
        <v>99</v>
      </c>
      <c r="R1273" s="5" t="s">
        <v>8863</v>
      </c>
      <c r="S1273" s="68">
        <v>69456400</v>
      </c>
    </row>
    <row r="1274" spans="1:19" x14ac:dyDescent="0.25">
      <c r="A1274" s="5">
        <v>203305417</v>
      </c>
      <c r="B1274" s="5" t="s">
        <v>41</v>
      </c>
      <c r="C1274" s="5" t="s">
        <v>127</v>
      </c>
      <c r="D1274" s="5" t="s">
        <v>134</v>
      </c>
      <c r="E1274" s="58">
        <v>43927</v>
      </c>
      <c r="F1274" s="58">
        <v>44407</v>
      </c>
      <c r="G1274" s="4" t="s">
        <v>8857</v>
      </c>
      <c r="H1274" s="63">
        <v>36</v>
      </c>
      <c r="I1274" s="63" t="s">
        <v>69</v>
      </c>
      <c r="J1274" s="64">
        <v>0</v>
      </c>
      <c r="K1274" s="64" t="s">
        <v>55</v>
      </c>
      <c r="L1274" s="5" t="s">
        <v>56</v>
      </c>
      <c r="M1274" s="5" t="s">
        <v>51</v>
      </c>
      <c r="N1274" s="5" t="s">
        <v>593</v>
      </c>
      <c r="O1274" s="5" t="s">
        <v>258</v>
      </c>
      <c r="P1274" s="5">
        <v>0</v>
      </c>
      <c r="Q1274" s="5">
        <v>99</v>
      </c>
      <c r="R1274" s="5" t="s">
        <v>8863</v>
      </c>
      <c r="S1274" s="68">
        <v>69456400</v>
      </c>
    </row>
    <row r="1275" spans="1:19" x14ac:dyDescent="0.25">
      <c r="A1275" s="5">
        <v>203306418</v>
      </c>
      <c r="B1275" s="5" t="s">
        <v>41</v>
      </c>
      <c r="C1275" s="5" t="s">
        <v>127</v>
      </c>
      <c r="D1275" s="5" t="s">
        <v>134</v>
      </c>
      <c r="E1275" s="58">
        <v>44075</v>
      </c>
      <c r="F1275" s="58">
        <v>44500</v>
      </c>
      <c r="G1275" s="4" t="s">
        <v>8857</v>
      </c>
      <c r="H1275" s="63">
        <v>33</v>
      </c>
      <c r="I1275" s="63" t="s">
        <v>43</v>
      </c>
      <c r="J1275" s="64">
        <v>0</v>
      </c>
      <c r="K1275" s="64" t="s">
        <v>55</v>
      </c>
      <c r="L1275" s="5" t="s">
        <v>56</v>
      </c>
      <c r="M1275" s="5" t="s">
        <v>51</v>
      </c>
      <c r="N1275" s="5" t="s">
        <v>593</v>
      </c>
      <c r="O1275" s="5" t="s">
        <v>258</v>
      </c>
      <c r="P1275" s="5">
        <v>0</v>
      </c>
      <c r="Q1275" s="5">
        <v>90</v>
      </c>
      <c r="R1275" s="5" t="s">
        <v>8861</v>
      </c>
      <c r="S1275" s="68">
        <v>69456400</v>
      </c>
    </row>
    <row r="1276" spans="1:19" x14ac:dyDescent="0.25">
      <c r="A1276" s="5">
        <v>203307419</v>
      </c>
      <c r="B1276" s="5" t="s">
        <v>41</v>
      </c>
      <c r="C1276" s="5" t="s">
        <v>127</v>
      </c>
      <c r="D1276" s="5" t="s">
        <v>134</v>
      </c>
      <c r="E1276" s="58">
        <v>43900</v>
      </c>
      <c r="F1276" s="58">
        <v>44629</v>
      </c>
      <c r="G1276" s="4" t="s">
        <v>8858</v>
      </c>
      <c r="H1276" s="63">
        <v>49</v>
      </c>
      <c r="I1276" s="63" t="s">
        <v>59</v>
      </c>
      <c r="J1276" s="64">
        <v>0</v>
      </c>
      <c r="K1276" s="64" t="s">
        <v>44</v>
      </c>
      <c r="L1276" s="5" t="s">
        <v>102</v>
      </c>
      <c r="M1276" s="5" t="s">
        <v>46</v>
      </c>
      <c r="N1276" s="5" t="s">
        <v>593</v>
      </c>
      <c r="O1276" s="5" t="s">
        <v>258</v>
      </c>
      <c r="P1276" s="5">
        <v>0</v>
      </c>
      <c r="Q1276" s="5">
        <v>90</v>
      </c>
      <c r="R1276" s="5" t="s">
        <v>8861</v>
      </c>
      <c r="S1276" s="68">
        <v>69456400</v>
      </c>
    </row>
    <row r="1277" spans="1:19" x14ac:dyDescent="0.25">
      <c r="A1277" s="5">
        <v>203308420</v>
      </c>
      <c r="B1277" s="5" t="s">
        <v>64</v>
      </c>
      <c r="C1277" s="5" t="s">
        <v>127</v>
      </c>
      <c r="D1277" s="5" t="s">
        <v>134</v>
      </c>
      <c r="E1277" s="58">
        <v>43620</v>
      </c>
      <c r="F1277" s="58">
        <v>44502</v>
      </c>
      <c r="G1277" s="4" t="s">
        <v>8857</v>
      </c>
      <c r="H1277" s="63">
        <v>35</v>
      </c>
      <c r="I1277" s="63" t="s">
        <v>43</v>
      </c>
      <c r="J1277" s="64">
        <v>0</v>
      </c>
      <c r="K1277" s="64" t="s">
        <v>55</v>
      </c>
      <c r="L1277" s="5" t="s">
        <v>56</v>
      </c>
      <c r="M1277" s="5" t="s">
        <v>51</v>
      </c>
      <c r="N1277" s="5" t="s">
        <v>593</v>
      </c>
      <c r="O1277" s="5" t="s">
        <v>262</v>
      </c>
      <c r="P1277" s="5">
        <v>0</v>
      </c>
      <c r="Q1277" s="5">
        <v>71</v>
      </c>
      <c r="R1277" s="5" t="s">
        <v>8862</v>
      </c>
      <c r="S1277" s="68">
        <v>69456400</v>
      </c>
    </row>
    <row r="1278" spans="1:19" x14ac:dyDescent="0.25">
      <c r="A1278" s="5">
        <v>203309421</v>
      </c>
      <c r="B1278" s="5" t="s">
        <v>64</v>
      </c>
      <c r="C1278" s="5" t="s">
        <v>127</v>
      </c>
      <c r="D1278" s="5" t="s">
        <v>134</v>
      </c>
      <c r="E1278" s="58">
        <v>43480</v>
      </c>
      <c r="F1278" s="58">
        <v>44527</v>
      </c>
      <c r="G1278" s="4" t="s">
        <v>8857</v>
      </c>
      <c r="H1278" s="63">
        <v>34</v>
      </c>
      <c r="I1278" s="63" t="s">
        <v>43</v>
      </c>
      <c r="J1278" s="64">
        <v>0</v>
      </c>
      <c r="K1278" s="64" t="s">
        <v>55</v>
      </c>
      <c r="L1278" s="5" t="s">
        <v>56</v>
      </c>
      <c r="M1278" s="5" t="s">
        <v>51</v>
      </c>
      <c r="N1278" s="5" t="s">
        <v>593</v>
      </c>
      <c r="O1278" s="5" t="s">
        <v>262</v>
      </c>
      <c r="P1278" s="5">
        <v>1</v>
      </c>
      <c r="Q1278" s="5">
        <v>75</v>
      </c>
      <c r="R1278" s="5" t="s">
        <v>8862</v>
      </c>
      <c r="S1278" s="68">
        <v>69456400</v>
      </c>
    </row>
    <row r="1279" spans="1:19" x14ac:dyDescent="0.25">
      <c r="A1279" s="5">
        <v>203310422</v>
      </c>
      <c r="B1279" s="5" t="s">
        <v>64</v>
      </c>
      <c r="C1279" s="5" t="s">
        <v>127</v>
      </c>
      <c r="D1279" s="5" t="s">
        <v>134</v>
      </c>
      <c r="E1279" s="58">
        <v>42339</v>
      </c>
      <c r="F1279" s="58">
        <v>44651</v>
      </c>
      <c r="G1279" s="4" t="s">
        <v>8858</v>
      </c>
      <c r="H1279" s="63">
        <v>34</v>
      </c>
      <c r="I1279" s="63" t="s">
        <v>43</v>
      </c>
      <c r="J1279" s="64">
        <v>0</v>
      </c>
      <c r="K1279" s="64" t="s">
        <v>55</v>
      </c>
      <c r="L1279" s="5" t="s">
        <v>56</v>
      </c>
      <c r="M1279" s="5" t="s">
        <v>46</v>
      </c>
      <c r="N1279" s="5" t="s">
        <v>593</v>
      </c>
      <c r="O1279" s="5" t="s">
        <v>262</v>
      </c>
      <c r="P1279" s="5">
        <v>0</v>
      </c>
      <c r="Q1279" s="5">
        <v>81</v>
      </c>
      <c r="R1279" s="5" t="s">
        <v>8862</v>
      </c>
      <c r="S1279" s="68">
        <v>69456400</v>
      </c>
    </row>
    <row r="1280" spans="1:19" x14ac:dyDescent="0.25">
      <c r="A1280" s="5">
        <v>203311423</v>
      </c>
      <c r="B1280" s="5" t="s">
        <v>57</v>
      </c>
      <c r="C1280" s="5" t="s">
        <v>127</v>
      </c>
      <c r="D1280" s="5" t="s">
        <v>134</v>
      </c>
      <c r="E1280" s="58">
        <v>42290</v>
      </c>
      <c r="F1280" s="58">
        <v>44648</v>
      </c>
      <c r="G1280" s="4" t="s">
        <v>8858</v>
      </c>
      <c r="H1280" s="63">
        <v>26</v>
      </c>
      <c r="I1280" s="63" t="s">
        <v>62</v>
      </c>
      <c r="J1280" s="64">
        <v>0</v>
      </c>
      <c r="K1280" s="64" t="s">
        <v>55</v>
      </c>
      <c r="L1280" s="5" t="s">
        <v>56</v>
      </c>
      <c r="M1280" s="5" t="s">
        <v>51</v>
      </c>
      <c r="N1280" s="5" t="s">
        <v>593</v>
      </c>
      <c r="O1280" s="5" t="s">
        <v>262</v>
      </c>
      <c r="P1280" s="5">
        <v>0</v>
      </c>
      <c r="Q1280" s="5">
        <v>88</v>
      </c>
      <c r="R1280" s="5" t="s">
        <v>8861</v>
      </c>
      <c r="S1280" s="68">
        <v>69456400</v>
      </c>
    </row>
    <row r="1281" spans="1:19" x14ac:dyDescent="0.25">
      <c r="A1281" s="5">
        <v>203312424</v>
      </c>
      <c r="B1281" s="5" t="s">
        <v>74</v>
      </c>
      <c r="C1281" s="5" t="s">
        <v>127</v>
      </c>
      <c r="D1281" s="5" t="s">
        <v>134</v>
      </c>
      <c r="E1281" s="58">
        <v>36705</v>
      </c>
      <c r="F1281" s="58">
        <v>44681</v>
      </c>
      <c r="G1281" s="4" t="s">
        <v>8858</v>
      </c>
      <c r="H1281" s="63">
        <v>62</v>
      </c>
      <c r="I1281" s="63" t="s">
        <v>54</v>
      </c>
      <c r="J1281" s="64">
        <v>0</v>
      </c>
      <c r="K1281" s="64" t="s">
        <v>44</v>
      </c>
      <c r="L1281" s="5" t="s">
        <v>226</v>
      </c>
      <c r="M1281" s="5" t="s">
        <v>51</v>
      </c>
      <c r="N1281" s="5" t="s">
        <v>593</v>
      </c>
      <c r="O1281" s="5" t="s">
        <v>262</v>
      </c>
      <c r="P1281" s="5">
        <v>0</v>
      </c>
      <c r="Q1281" s="5">
        <v>97</v>
      </c>
      <c r="R1281" s="5" t="s">
        <v>8863</v>
      </c>
      <c r="S1281" s="68">
        <v>69456400</v>
      </c>
    </row>
    <row r="1282" spans="1:19" x14ac:dyDescent="0.25">
      <c r="A1282" s="5">
        <v>203313425</v>
      </c>
      <c r="B1282" s="5" t="s">
        <v>72</v>
      </c>
      <c r="C1282" s="5" t="s">
        <v>127</v>
      </c>
      <c r="D1282" s="5" t="s">
        <v>134</v>
      </c>
      <c r="E1282" s="58">
        <v>43360</v>
      </c>
      <c r="F1282" s="58">
        <v>44681</v>
      </c>
      <c r="G1282" s="4" t="s">
        <v>8858</v>
      </c>
      <c r="H1282" s="63">
        <v>62</v>
      </c>
      <c r="I1282" s="63" t="s">
        <v>54</v>
      </c>
      <c r="J1282" s="64">
        <v>0</v>
      </c>
      <c r="K1282" s="64" t="s">
        <v>44</v>
      </c>
      <c r="L1282" s="5" t="s">
        <v>162</v>
      </c>
      <c r="M1282" s="5" t="s">
        <v>51</v>
      </c>
      <c r="N1282" s="5" t="s">
        <v>593</v>
      </c>
      <c r="O1282" s="5" t="s">
        <v>262</v>
      </c>
      <c r="P1282" s="5">
        <v>0</v>
      </c>
      <c r="Q1282" s="5">
        <v>99</v>
      </c>
      <c r="R1282" s="5" t="s">
        <v>8863</v>
      </c>
      <c r="S1282" s="68">
        <v>69456400</v>
      </c>
    </row>
    <row r="1283" spans="1:19" x14ac:dyDescent="0.25">
      <c r="A1283" s="5">
        <v>203314426</v>
      </c>
      <c r="B1283" s="5" t="s">
        <v>72</v>
      </c>
      <c r="C1283" s="5" t="s">
        <v>127</v>
      </c>
      <c r="D1283" s="5" t="s">
        <v>134</v>
      </c>
      <c r="E1283" s="58">
        <v>37431</v>
      </c>
      <c r="F1283" s="58">
        <v>44681</v>
      </c>
      <c r="G1283" s="4" t="s">
        <v>8858</v>
      </c>
      <c r="H1283" s="63">
        <v>59</v>
      </c>
      <c r="I1283" s="63" t="s">
        <v>54</v>
      </c>
      <c r="J1283" s="64">
        <v>0</v>
      </c>
      <c r="K1283" s="64" t="s">
        <v>44</v>
      </c>
      <c r="L1283" s="5" t="s">
        <v>226</v>
      </c>
      <c r="M1283" s="5" t="s">
        <v>46</v>
      </c>
      <c r="N1283" s="5" t="s">
        <v>593</v>
      </c>
      <c r="O1283" s="5" t="s">
        <v>262</v>
      </c>
      <c r="P1283" s="5">
        <v>1</v>
      </c>
      <c r="Q1283" s="5">
        <v>98</v>
      </c>
      <c r="R1283" s="5" t="s">
        <v>8863</v>
      </c>
      <c r="S1283" s="68">
        <v>69456400</v>
      </c>
    </row>
    <row r="1284" spans="1:19" x14ac:dyDescent="0.25">
      <c r="A1284" s="5">
        <v>203315427</v>
      </c>
      <c r="B1284" s="5" t="s">
        <v>94</v>
      </c>
      <c r="C1284" s="5" t="s">
        <v>127</v>
      </c>
      <c r="D1284" s="5" t="s">
        <v>134</v>
      </c>
      <c r="E1284" s="58">
        <v>42128</v>
      </c>
      <c r="F1284" s="58">
        <v>44523</v>
      </c>
      <c r="G1284" s="4" t="s">
        <v>8857</v>
      </c>
      <c r="H1284" s="63">
        <v>26</v>
      </c>
      <c r="I1284" s="63" t="s">
        <v>62</v>
      </c>
      <c r="J1284" s="64">
        <v>0</v>
      </c>
      <c r="K1284" s="64" t="s">
        <v>44</v>
      </c>
      <c r="L1284" s="5" t="s">
        <v>206</v>
      </c>
      <c r="M1284" s="5" t="s">
        <v>51</v>
      </c>
      <c r="N1284" s="5" t="s">
        <v>593</v>
      </c>
      <c r="O1284" s="5" t="s">
        <v>262</v>
      </c>
      <c r="P1284" s="5">
        <v>1</v>
      </c>
      <c r="Q1284" s="5">
        <v>93</v>
      </c>
      <c r="R1284" s="5" t="s">
        <v>8861</v>
      </c>
      <c r="S1284" s="68">
        <v>69456400</v>
      </c>
    </row>
    <row r="1285" spans="1:19" x14ac:dyDescent="0.25">
      <c r="A1285" s="5">
        <v>203316428</v>
      </c>
      <c r="B1285" s="5" t="s">
        <v>41</v>
      </c>
      <c r="C1285" s="5" t="s">
        <v>127</v>
      </c>
      <c r="D1285" s="5" t="s">
        <v>134</v>
      </c>
      <c r="E1285" s="58">
        <v>44084</v>
      </c>
      <c r="F1285" s="58">
        <v>44630</v>
      </c>
      <c r="G1285" s="4" t="s">
        <v>8858</v>
      </c>
      <c r="H1285" s="63">
        <v>35</v>
      </c>
      <c r="I1285" s="63" t="s">
        <v>43</v>
      </c>
      <c r="J1285" s="64">
        <v>0</v>
      </c>
      <c r="K1285" s="64" t="s">
        <v>55</v>
      </c>
      <c r="L1285" s="5" t="s">
        <v>56</v>
      </c>
      <c r="M1285" s="5" t="s">
        <v>51</v>
      </c>
      <c r="N1285" s="5" t="s">
        <v>593</v>
      </c>
      <c r="O1285" s="5" t="s">
        <v>262</v>
      </c>
      <c r="P1285" s="5">
        <v>0</v>
      </c>
      <c r="Q1285" s="5">
        <v>75</v>
      </c>
      <c r="R1285" s="5" t="s">
        <v>8862</v>
      </c>
      <c r="S1285" s="68">
        <v>69456400</v>
      </c>
    </row>
    <row r="1286" spans="1:19" x14ac:dyDescent="0.25">
      <c r="A1286" s="5">
        <v>203317429</v>
      </c>
      <c r="B1286" s="5" t="s">
        <v>64</v>
      </c>
      <c r="C1286" s="5" t="s">
        <v>127</v>
      </c>
      <c r="D1286" s="5" t="s">
        <v>134</v>
      </c>
      <c r="E1286" s="58">
        <v>43348</v>
      </c>
      <c r="F1286" s="58">
        <v>44078</v>
      </c>
      <c r="G1286" s="4" t="s">
        <v>8856</v>
      </c>
      <c r="H1286" s="63">
        <v>55</v>
      </c>
      <c r="I1286" s="63" t="s">
        <v>59</v>
      </c>
      <c r="J1286" s="64">
        <v>0</v>
      </c>
      <c r="K1286" s="64" t="s">
        <v>44</v>
      </c>
      <c r="L1286" s="5" t="s">
        <v>102</v>
      </c>
      <c r="M1286" s="5" t="s">
        <v>51</v>
      </c>
      <c r="N1286" s="5" t="s">
        <v>593</v>
      </c>
      <c r="O1286" s="5" t="s">
        <v>262</v>
      </c>
      <c r="P1286" s="5">
        <v>1</v>
      </c>
      <c r="Q1286" s="5">
        <v>95</v>
      </c>
      <c r="R1286" s="5" t="s">
        <v>8863</v>
      </c>
      <c r="S1286" s="68">
        <v>69456400</v>
      </c>
    </row>
    <row r="1287" spans="1:19" x14ac:dyDescent="0.25">
      <c r="A1287" s="5">
        <v>203318430</v>
      </c>
      <c r="B1287" s="5" t="s">
        <v>64</v>
      </c>
      <c r="C1287" s="5" t="s">
        <v>127</v>
      </c>
      <c r="D1287" s="5" t="s">
        <v>134</v>
      </c>
      <c r="E1287" s="58">
        <v>41221</v>
      </c>
      <c r="F1287" s="58">
        <v>44142</v>
      </c>
      <c r="G1287" s="4" t="s">
        <v>8856</v>
      </c>
      <c r="H1287" s="63">
        <v>45</v>
      </c>
      <c r="I1287" s="63" t="s">
        <v>69</v>
      </c>
      <c r="J1287" s="64">
        <v>0</v>
      </c>
      <c r="K1287" s="64" t="s">
        <v>44</v>
      </c>
      <c r="L1287" s="5" t="s">
        <v>102</v>
      </c>
      <c r="M1287" s="5" t="s">
        <v>51</v>
      </c>
      <c r="N1287" s="5" t="s">
        <v>593</v>
      </c>
      <c r="O1287" s="5" t="s">
        <v>262</v>
      </c>
      <c r="P1287" s="5">
        <v>0</v>
      </c>
      <c r="Q1287" s="5">
        <v>96</v>
      </c>
      <c r="R1287" s="5" t="s">
        <v>8863</v>
      </c>
      <c r="S1287" s="68">
        <v>69456400</v>
      </c>
    </row>
    <row r="1288" spans="1:19" x14ac:dyDescent="0.25">
      <c r="A1288" s="5">
        <v>203319431</v>
      </c>
      <c r="B1288" s="5" t="s">
        <v>64</v>
      </c>
      <c r="C1288" s="5" t="s">
        <v>127</v>
      </c>
      <c r="D1288" s="5" t="s">
        <v>134</v>
      </c>
      <c r="E1288" s="58">
        <v>43257</v>
      </c>
      <c r="F1288" s="58">
        <v>44170</v>
      </c>
      <c r="G1288" s="4" t="s">
        <v>8856</v>
      </c>
      <c r="H1288" s="63">
        <v>32</v>
      </c>
      <c r="I1288" s="63" t="s">
        <v>43</v>
      </c>
      <c r="J1288" s="64">
        <v>0</v>
      </c>
      <c r="K1288" s="64" t="s">
        <v>44</v>
      </c>
      <c r="L1288" s="5" t="s">
        <v>102</v>
      </c>
      <c r="M1288" s="5" t="s">
        <v>46</v>
      </c>
      <c r="N1288" s="5" t="s">
        <v>593</v>
      </c>
      <c r="O1288" s="5" t="s">
        <v>262</v>
      </c>
      <c r="P1288" s="5">
        <v>1</v>
      </c>
      <c r="Q1288" s="5">
        <v>95</v>
      </c>
      <c r="R1288" s="5" t="s">
        <v>8863</v>
      </c>
      <c r="S1288" s="68">
        <v>69456400</v>
      </c>
    </row>
    <row r="1289" spans="1:19" x14ac:dyDescent="0.25">
      <c r="A1289" s="5">
        <v>203320432</v>
      </c>
      <c r="B1289" s="5" t="s">
        <v>64</v>
      </c>
      <c r="C1289" s="5" t="s">
        <v>127</v>
      </c>
      <c r="D1289" s="5" t="s">
        <v>134</v>
      </c>
      <c r="E1289" s="58">
        <v>43563</v>
      </c>
      <c r="F1289" s="58">
        <v>44182</v>
      </c>
      <c r="G1289" s="4" t="s">
        <v>8856</v>
      </c>
      <c r="H1289" s="63">
        <v>33</v>
      </c>
      <c r="I1289" s="63" t="s">
        <v>43</v>
      </c>
      <c r="J1289" s="64">
        <v>0</v>
      </c>
      <c r="K1289" s="64" t="s">
        <v>44</v>
      </c>
      <c r="L1289" s="5" t="s">
        <v>375</v>
      </c>
      <c r="M1289" s="5" t="s">
        <v>46</v>
      </c>
      <c r="N1289" s="5" t="s">
        <v>593</v>
      </c>
      <c r="O1289" s="5" t="s">
        <v>262</v>
      </c>
      <c r="P1289" s="5">
        <v>0</v>
      </c>
      <c r="Q1289" s="5">
        <v>81</v>
      </c>
      <c r="R1289" s="5" t="s">
        <v>8862</v>
      </c>
      <c r="S1289" s="68">
        <v>69456400</v>
      </c>
    </row>
    <row r="1290" spans="1:19" x14ac:dyDescent="0.25">
      <c r="A1290" s="5">
        <v>203321433</v>
      </c>
      <c r="B1290" s="5" t="s">
        <v>64</v>
      </c>
      <c r="C1290" s="5" t="s">
        <v>127</v>
      </c>
      <c r="D1290" s="5" t="s">
        <v>134</v>
      </c>
      <c r="E1290" s="58">
        <v>43451</v>
      </c>
      <c r="F1290" s="58">
        <v>44330</v>
      </c>
      <c r="G1290" s="4" t="s">
        <v>8857</v>
      </c>
      <c r="H1290" s="63">
        <v>36</v>
      </c>
      <c r="I1290" s="63" t="s">
        <v>69</v>
      </c>
      <c r="J1290" s="64">
        <v>0</v>
      </c>
      <c r="K1290" s="64" t="s">
        <v>55</v>
      </c>
      <c r="L1290" s="5" t="s">
        <v>56</v>
      </c>
      <c r="M1290" s="5" t="s">
        <v>46</v>
      </c>
      <c r="N1290" s="5" t="s">
        <v>593</v>
      </c>
      <c r="O1290" s="5" t="s">
        <v>262</v>
      </c>
      <c r="P1290" s="5">
        <v>0</v>
      </c>
      <c r="Q1290" s="5">
        <v>76</v>
      </c>
      <c r="R1290" s="5" t="s">
        <v>8862</v>
      </c>
      <c r="S1290" s="68">
        <v>69456400</v>
      </c>
    </row>
    <row r="1291" spans="1:19" x14ac:dyDescent="0.25">
      <c r="A1291" s="5">
        <v>203322434</v>
      </c>
      <c r="B1291" s="5" t="s">
        <v>64</v>
      </c>
      <c r="C1291" s="5" t="s">
        <v>127</v>
      </c>
      <c r="D1291" s="5" t="s">
        <v>134</v>
      </c>
      <c r="E1291" s="58">
        <v>42983</v>
      </c>
      <c r="F1291" s="58">
        <v>44452</v>
      </c>
      <c r="G1291" s="4" t="s">
        <v>8857</v>
      </c>
      <c r="H1291" s="63">
        <v>30</v>
      </c>
      <c r="I1291" s="63" t="s">
        <v>62</v>
      </c>
      <c r="J1291" s="64">
        <v>0</v>
      </c>
      <c r="K1291" s="64" t="s">
        <v>55</v>
      </c>
      <c r="L1291" s="5" t="s">
        <v>56</v>
      </c>
      <c r="M1291" s="5" t="s">
        <v>46</v>
      </c>
      <c r="N1291" s="5" t="s">
        <v>593</v>
      </c>
      <c r="O1291" s="5" t="s">
        <v>262</v>
      </c>
      <c r="P1291" s="5">
        <v>1</v>
      </c>
      <c r="Q1291" s="5">
        <v>95</v>
      </c>
      <c r="R1291" s="5" t="s">
        <v>8863</v>
      </c>
      <c r="S1291" s="68">
        <v>69456400</v>
      </c>
    </row>
    <row r="1292" spans="1:19" x14ac:dyDescent="0.25">
      <c r="A1292" s="5">
        <v>203323435</v>
      </c>
      <c r="B1292" s="5" t="s">
        <v>64</v>
      </c>
      <c r="C1292" s="5" t="s">
        <v>127</v>
      </c>
      <c r="D1292" s="5" t="s">
        <v>134</v>
      </c>
      <c r="E1292" s="58">
        <v>43417</v>
      </c>
      <c r="F1292" s="58">
        <v>44537</v>
      </c>
      <c r="G1292" s="4" t="s">
        <v>8857</v>
      </c>
      <c r="H1292" s="63">
        <v>38</v>
      </c>
      <c r="I1292" s="63" t="s">
        <v>69</v>
      </c>
      <c r="J1292" s="64">
        <v>0</v>
      </c>
      <c r="K1292" s="64" t="s">
        <v>55</v>
      </c>
      <c r="L1292" s="5" t="s">
        <v>56</v>
      </c>
      <c r="M1292" s="5" t="s">
        <v>46</v>
      </c>
      <c r="N1292" s="5" t="s">
        <v>593</v>
      </c>
      <c r="O1292" s="5" t="s">
        <v>262</v>
      </c>
      <c r="P1292" s="5">
        <v>1</v>
      </c>
      <c r="Q1292" s="5">
        <v>100</v>
      </c>
      <c r="R1292" s="5" t="s">
        <v>8863</v>
      </c>
      <c r="S1292" s="68">
        <v>69456400</v>
      </c>
    </row>
    <row r="1293" spans="1:19" x14ac:dyDescent="0.25">
      <c r="A1293" s="5">
        <v>203324436</v>
      </c>
      <c r="B1293" s="5" t="s">
        <v>57</v>
      </c>
      <c r="C1293" s="5" t="s">
        <v>127</v>
      </c>
      <c r="D1293" s="5" t="s">
        <v>134</v>
      </c>
      <c r="E1293" s="58">
        <v>41155</v>
      </c>
      <c r="F1293" s="58">
        <v>44257</v>
      </c>
      <c r="G1293" s="4" t="s">
        <v>8857</v>
      </c>
      <c r="H1293" s="63">
        <v>42</v>
      </c>
      <c r="I1293" s="63" t="s">
        <v>69</v>
      </c>
      <c r="J1293" s="64">
        <v>0</v>
      </c>
      <c r="K1293" s="64" t="s">
        <v>44</v>
      </c>
      <c r="L1293" s="5" t="s">
        <v>102</v>
      </c>
      <c r="M1293" s="5" t="s">
        <v>46</v>
      </c>
      <c r="N1293" s="5" t="s">
        <v>593</v>
      </c>
      <c r="O1293" s="5" t="s">
        <v>262</v>
      </c>
      <c r="P1293" s="5">
        <v>0</v>
      </c>
      <c r="Q1293" s="5">
        <v>95</v>
      </c>
      <c r="R1293" s="5" t="s">
        <v>8863</v>
      </c>
      <c r="S1293" s="68">
        <v>69456400</v>
      </c>
    </row>
    <row r="1294" spans="1:19" x14ac:dyDescent="0.25">
      <c r="A1294" s="5">
        <v>203325437</v>
      </c>
      <c r="B1294" s="5" t="s">
        <v>89</v>
      </c>
      <c r="C1294" s="5" t="s">
        <v>127</v>
      </c>
      <c r="D1294" s="5" t="s">
        <v>134</v>
      </c>
      <c r="E1294" s="58">
        <v>43536</v>
      </c>
      <c r="F1294" s="58">
        <v>44450</v>
      </c>
      <c r="G1294" s="4" t="s">
        <v>8857</v>
      </c>
      <c r="H1294" s="63">
        <v>42</v>
      </c>
      <c r="I1294" s="63" t="s">
        <v>69</v>
      </c>
      <c r="J1294" s="64">
        <v>0</v>
      </c>
      <c r="K1294" s="64" t="s">
        <v>44</v>
      </c>
      <c r="L1294" s="5" t="s">
        <v>102</v>
      </c>
      <c r="M1294" s="5" t="s">
        <v>51</v>
      </c>
      <c r="N1294" s="5" t="s">
        <v>593</v>
      </c>
      <c r="O1294" s="5" t="s">
        <v>262</v>
      </c>
      <c r="P1294" s="5">
        <v>1</v>
      </c>
      <c r="Q1294" s="5">
        <v>77</v>
      </c>
      <c r="R1294" s="5" t="s">
        <v>8862</v>
      </c>
      <c r="S1294" s="68">
        <v>69456400</v>
      </c>
    </row>
    <row r="1295" spans="1:19" x14ac:dyDescent="0.25">
      <c r="A1295" s="5">
        <v>203326438</v>
      </c>
      <c r="B1295" s="5" t="s">
        <v>74</v>
      </c>
      <c r="C1295" s="5" t="s">
        <v>127</v>
      </c>
      <c r="D1295" s="5" t="s">
        <v>134</v>
      </c>
      <c r="E1295" s="58">
        <v>40819</v>
      </c>
      <c r="F1295" s="58">
        <v>44106</v>
      </c>
      <c r="G1295" s="4" t="s">
        <v>8856</v>
      </c>
      <c r="H1295" s="63">
        <v>36</v>
      </c>
      <c r="I1295" s="63" t="s">
        <v>69</v>
      </c>
      <c r="J1295" s="64">
        <v>0</v>
      </c>
      <c r="K1295" s="64" t="s">
        <v>44</v>
      </c>
      <c r="L1295" s="5" t="s">
        <v>102</v>
      </c>
      <c r="M1295" s="5" t="s">
        <v>51</v>
      </c>
      <c r="N1295" s="5" t="s">
        <v>593</v>
      </c>
      <c r="O1295" s="5" t="s">
        <v>262</v>
      </c>
      <c r="P1295" s="5">
        <v>1</v>
      </c>
      <c r="Q1295" s="5">
        <v>72</v>
      </c>
      <c r="R1295" s="5" t="s">
        <v>8862</v>
      </c>
      <c r="S1295" s="68">
        <v>69456400</v>
      </c>
    </row>
    <row r="1296" spans="1:19" x14ac:dyDescent="0.25">
      <c r="A1296" s="5">
        <v>203327439</v>
      </c>
      <c r="B1296" s="5" t="s">
        <v>74</v>
      </c>
      <c r="C1296" s="5" t="s">
        <v>127</v>
      </c>
      <c r="D1296" s="5" t="s">
        <v>134</v>
      </c>
      <c r="E1296" s="58">
        <v>43892</v>
      </c>
      <c r="F1296" s="58">
        <v>44165</v>
      </c>
      <c r="G1296" s="4" t="s">
        <v>8856</v>
      </c>
      <c r="H1296" s="63">
        <v>55</v>
      </c>
      <c r="I1296" s="63" t="s">
        <v>59</v>
      </c>
      <c r="J1296" s="64">
        <v>0</v>
      </c>
      <c r="K1296" s="64" t="s">
        <v>44</v>
      </c>
      <c r="L1296" s="5" t="s">
        <v>206</v>
      </c>
      <c r="M1296" s="5" t="s">
        <v>51</v>
      </c>
      <c r="N1296" s="5" t="s">
        <v>593</v>
      </c>
      <c r="O1296" s="5" t="s">
        <v>262</v>
      </c>
      <c r="P1296" s="5">
        <v>1</v>
      </c>
      <c r="Q1296" s="5">
        <v>99</v>
      </c>
      <c r="R1296" s="5" t="s">
        <v>8863</v>
      </c>
      <c r="S1296" s="68">
        <v>69456400</v>
      </c>
    </row>
    <row r="1297" spans="1:19" x14ac:dyDescent="0.25">
      <c r="A1297" s="5">
        <v>203328440</v>
      </c>
      <c r="B1297" s="5" t="s">
        <v>74</v>
      </c>
      <c r="C1297" s="5" t="s">
        <v>127</v>
      </c>
      <c r="D1297" s="5" t="s">
        <v>134</v>
      </c>
      <c r="E1297" s="58">
        <v>44144</v>
      </c>
      <c r="F1297" s="58">
        <v>44165</v>
      </c>
      <c r="G1297" s="4" t="s">
        <v>8856</v>
      </c>
      <c r="H1297" s="63">
        <v>36</v>
      </c>
      <c r="I1297" s="63" t="s">
        <v>69</v>
      </c>
      <c r="J1297" s="64">
        <v>0</v>
      </c>
      <c r="K1297" s="64" t="s">
        <v>44</v>
      </c>
      <c r="L1297" s="5" t="s">
        <v>181</v>
      </c>
      <c r="M1297" s="5" t="s">
        <v>51</v>
      </c>
      <c r="N1297" s="5" t="s">
        <v>593</v>
      </c>
      <c r="O1297" s="5" t="s">
        <v>262</v>
      </c>
      <c r="P1297" s="5">
        <v>1</v>
      </c>
      <c r="Q1297" s="5">
        <v>75</v>
      </c>
      <c r="R1297" s="5" t="s">
        <v>8862</v>
      </c>
      <c r="S1297" s="68">
        <v>69456400</v>
      </c>
    </row>
    <row r="1298" spans="1:19" x14ac:dyDescent="0.25">
      <c r="A1298" s="5">
        <v>203329441</v>
      </c>
      <c r="B1298" s="5" t="s">
        <v>74</v>
      </c>
      <c r="C1298" s="5" t="s">
        <v>127</v>
      </c>
      <c r="D1298" s="5" t="s">
        <v>134</v>
      </c>
      <c r="E1298" s="58">
        <v>41610</v>
      </c>
      <c r="F1298" s="58">
        <v>44166</v>
      </c>
      <c r="G1298" s="4" t="s">
        <v>8856</v>
      </c>
      <c r="H1298" s="63">
        <v>33</v>
      </c>
      <c r="I1298" s="63" t="s">
        <v>43</v>
      </c>
      <c r="J1298" s="64">
        <v>0</v>
      </c>
      <c r="K1298" s="64" t="s">
        <v>44</v>
      </c>
      <c r="L1298" s="5" t="s">
        <v>102</v>
      </c>
      <c r="M1298" s="5" t="s">
        <v>51</v>
      </c>
      <c r="N1298" s="5" t="s">
        <v>593</v>
      </c>
      <c r="O1298" s="5" t="s">
        <v>262</v>
      </c>
      <c r="P1298" s="5">
        <v>0</v>
      </c>
      <c r="Q1298" s="5">
        <v>82</v>
      </c>
      <c r="R1298" s="5" t="s">
        <v>8862</v>
      </c>
      <c r="S1298" s="68">
        <v>69456400</v>
      </c>
    </row>
    <row r="1299" spans="1:19" x14ac:dyDescent="0.25">
      <c r="A1299" s="5">
        <v>203330442</v>
      </c>
      <c r="B1299" s="5" t="s">
        <v>74</v>
      </c>
      <c r="C1299" s="5" t="s">
        <v>127</v>
      </c>
      <c r="D1299" s="5" t="s">
        <v>134</v>
      </c>
      <c r="E1299" s="58">
        <v>38681</v>
      </c>
      <c r="F1299" s="58">
        <v>44235</v>
      </c>
      <c r="G1299" s="4" t="s">
        <v>8857</v>
      </c>
      <c r="H1299" s="63">
        <v>46</v>
      </c>
      <c r="I1299" s="63" t="s">
        <v>59</v>
      </c>
      <c r="J1299" s="64">
        <v>0</v>
      </c>
      <c r="K1299" s="64" t="s">
        <v>44</v>
      </c>
      <c r="L1299" s="5" t="s">
        <v>209</v>
      </c>
      <c r="M1299" s="5" t="s">
        <v>51</v>
      </c>
      <c r="N1299" s="5" t="s">
        <v>593</v>
      </c>
      <c r="O1299" s="5" t="s">
        <v>262</v>
      </c>
      <c r="P1299" s="5">
        <v>1</v>
      </c>
      <c r="Q1299" s="5">
        <v>84</v>
      </c>
      <c r="R1299" s="5" t="s">
        <v>8862</v>
      </c>
      <c r="S1299" s="68">
        <v>69456400</v>
      </c>
    </row>
    <row r="1300" spans="1:19" x14ac:dyDescent="0.25">
      <c r="A1300" s="5">
        <v>203331443</v>
      </c>
      <c r="B1300" s="5" t="s">
        <v>74</v>
      </c>
      <c r="C1300" s="5" t="s">
        <v>127</v>
      </c>
      <c r="D1300" s="5" t="s">
        <v>134</v>
      </c>
      <c r="E1300" s="58">
        <v>42982</v>
      </c>
      <c r="F1300" s="58">
        <v>44438</v>
      </c>
      <c r="G1300" s="4" t="s">
        <v>8857</v>
      </c>
      <c r="H1300" s="63">
        <v>36</v>
      </c>
      <c r="I1300" s="63" t="s">
        <v>69</v>
      </c>
      <c r="J1300" s="64">
        <v>0</v>
      </c>
      <c r="K1300" s="64" t="s">
        <v>55</v>
      </c>
      <c r="L1300" s="5" t="s">
        <v>56</v>
      </c>
      <c r="M1300" s="5" t="s">
        <v>46</v>
      </c>
      <c r="N1300" s="5" t="s">
        <v>593</v>
      </c>
      <c r="O1300" s="5" t="s">
        <v>262</v>
      </c>
      <c r="P1300" s="5">
        <v>0</v>
      </c>
      <c r="Q1300" s="5">
        <v>94</v>
      </c>
      <c r="R1300" s="5" t="s">
        <v>8863</v>
      </c>
      <c r="S1300" s="68">
        <v>69456400</v>
      </c>
    </row>
    <row r="1301" spans="1:19" x14ac:dyDescent="0.25">
      <c r="A1301" s="5">
        <v>203332444</v>
      </c>
      <c r="B1301" s="5" t="s">
        <v>74</v>
      </c>
      <c r="C1301" s="5" t="s">
        <v>127</v>
      </c>
      <c r="D1301" s="5" t="s">
        <v>134</v>
      </c>
      <c r="E1301" s="58">
        <v>43535</v>
      </c>
      <c r="F1301" s="58">
        <v>44537</v>
      </c>
      <c r="G1301" s="4" t="s">
        <v>8857</v>
      </c>
      <c r="H1301" s="63">
        <v>45</v>
      </c>
      <c r="I1301" s="63" t="s">
        <v>69</v>
      </c>
      <c r="J1301" s="64">
        <v>0</v>
      </c>
      <c r="K1301" s="64" t="s">
        <v>55</v>
      </c>
      <c r="L1301" s="5" t="s">
        <v>56</v>
      </c>
      <c r="M1301" s="5" t="s">
        <v>46</v>
      </c>
      <c r="N1301" s="5" t="s">
        <v>593</v>
      </c>
      <c r="O1301" s="5" t="s">
        <v>262</v>
      </c>
      <c r="P1301" s="5">
        <v>1</v>
      </c>
      <c r="Q1301" s="5">
        <v>81</v>
      </c>
      <c r="R1301" s="5" t="s">
        <v>8862</v>
      </c>
      <c r="S1301" s="68">
        <v>69456400</v>
      </c>
    </row>
    <row r="1302" spans="1:19" x14ac:dyDescent="0.25">
      <c r="A1302" s="5">
        <v>203333445</v>
      </c>
      <c r="B1302" s="5" t="s">
        <v>74</v>
      </c>
      <c r="C1302" s="5" t="s">
        <v>127</v>
      </c>
      <c r="D1302" s="5" t="s">
        <v>134</v>
      </c>
      <c r="E1302" s="58">
        <v>40546</v>
      </c>
      <c r="F1302" s="58">
        <v>44561</v>
      </c>
      <c r="G1302" s="4" t="s">
        <v>8857</v>
      </c>
      <c r="H1302" s="63">
        <v>36</v>
      </c>
      <c r="I1302" s="63" t="s">
        <v>69</v>
      </c>
      <c r="J1302" s="64">
        <v>0</v>
      </c>
      <c r="K1302" s="64" t="s">
        <v>44</v>
      </c>
      <c r="L1302" s="5" t="s">
        <v>102</v>
      </c>
      <c r="M1302" s="5" t="s">
        <v>51</v>
      </c>
      <c r="N1302" s="5" t="s">
        <v>593</v>
      </c>
      <c r="O1302" s="5" t="s">
        <v>262</v>
      </c>
      <c r="P1302" s="5">
        <v>1</v>
      </c>
      <c r="Q1302" s="5">
        <v>98</v>
      </c>
      <c r="R1302" s="5" t="s">
        <v>8863</v>
      </c>
      <c r="S1302" s="68">
        <v>69456400</v>
      </c>
    </row>
    <row r="1303" spans="1:19" x14ac:dyDescent="0.25">
      <c r="A1303" s="5">
        <v>203334446</v>
      </c>
      <c r="B1303" s="5" t="s">
        <v>72</v>
      </c>
      <c r="C1303" s="5" t="s">
        <v>127</v>
      </c>
      <c r="D1303" s="5" t="s">
        <v>134</v>
      </c>
      <c r="E1303" s="58">
        <v>40802</v>
      </c>
      <c r="F1303" s="58">
        <v>44270</v>
      </c>
      <c r="G1303" s="4" t="s">
        <v>8857</v>
      </c>
      <c r="H1303" s="63">
        <v>42</v>
      </c>
      <c r="I1303" s="63" t="s">
        <v>69</v>
      </c>
      <c r="J1303" s="64">
        <v>0</v>
      </c>
      <c r="K1303" s="64" t="s">
        <v>44</v>
      </c>
      <c r="L1303" s="5" t="s">
        <v>45</v>
      </c>
      <c r="M1303" s="5" t="s">
        <v>46</v>
      </c>
      <c r="N1303" s="5" t="s">
        <v>593</v>
      </c>
      <c r="O1303" s="5" t="s">
        <v>262</v>
      </c>
      <c r="P1303" s="5">
        <v>1</v>
      </c>
      <c r="Q1303" s="5">
        <v>97</v>
      </c>
      <c r="R1303" s="5" t="s">
        <v>8863</v>
      </c>
      <c r="S1303" s="68">
        <v>69456400</v>
      </c>
    </row>
    <row r="1304" spans="1:19" x14ac:dyDescent="0.25">
      <c r="A1304" s="5">
        <v>203335447</v>
      </c>
      <c r="B1304" s="5" t="s">
        <v>72</v>
      </c>
      <c r="C1304" s="5" t="s">
        <v>127</v>
      </c>
      <c r="D1304" s="5" t="s">
        <v>134</v>
      </c>
      <c r="E1304" s="58">
        <v>39735</v>
      </c>
      <c r="F1304" s="58">
        <v>44400</v>
      </c>
      <c r="G1304" s="4" t="s">
        <v>8857</v>
      </c>
      <c r="H1304" s="63">
        <v>50</v>
      </c>
      <c r="I1304" s="63" t="s">
        <v>59</v>
      </c>
      <c r="J1304" s="64">
        <v>0</v>
      </c>
      <c r="K1304" s="64" t="s">
        <v>44</v>
      </c>
      <c r="L1304" s="5" t="s">
        <v>209</v>
      </c>
      <c r="M1304" s="5" t="s">
        <v>51</v>
      </c>
      <c r="N1304" s="5" t="s">
        <v>593</v>
      </c>
      <c r="O1304" s="5" t="s">
        <v>262</v>
      </c>
      <c r="P1304" s="5">
        <v>1</v>
      </c>
      <c r="Q1304" s="5">
        <v>97</v>
      </c>
      <c r="R1304" s="5" t="s">
        <v>8863</v>
      </c>
      <c r="S1304" s="68">
        <v>69456400</v>
      </c>
    </row>
    <row r="1305" spans="1:19" x14ac:dyDescent="0.25">
      <c r="A1305" s="5">
        <v>203336448</v>
      </c>
      <c r="B1305" s="5" t="s">
        <v>66</v>
      </c>
      <c r="C1305" s="5" t="s">
        <v>127</v>
      </c>
      <c r="D1305" s="5" t="s">
        <v>134</v>
      </c>
      <c r="E1305" s="58">
        <v>43892</v>
      </c>
      <c r="F1305" s="58">
        <v>44044</v>
      </c>
      <c r="G1305" s="4" t="s">
        <v>8856</v>
      </c>
      <c r="H1305" s="63">
        <v>36</v>
      </c>
      <c r="I1305" s="63" t="s">
        <v>69</v>
      </c>
      <c r="J1305" s="64">
        <v>0</v>
      </c>
      <c r="K1305" s="64" t="s">
        <v>55</v>
      </c>
      <c r="L1305" s="5" t="s">
        <v>56</v>
      </c>
      <c r="M1305" s="5" t="s">
        <v>51</v>
      </c>
      <c r="N1305" s="5" t="s">
        <v>593</v>
      </c>
      <c r="O1305" s="5" t="s">
        <v>262</v>
      </c>
      <c r="P1305" s="5">
        <v>1</v>
      </c>
      <c r="Q1305" s="5">
        <v>75</v>
      </c>
      <c r="R1305" s="5" t="s">
        <v>8862</v>
      </c>
      <c r="S1305" s="68">
        <v>69456400</v>
      </c>
    </row>
    <row r="1306" spans="1:19" x14ac:dyDescent="0.25">
      <c r="A1306" s="5">
        <v>203337449</v>
      </c>
      <c r="B1306" s="5" t="s">
        <v>66</v>
      </c>
      <c r="C1306" s="5" t="s">
        <v>127</v>
      </c>
      <c r="D1306" s="5" t="s">
        <v>134</v>
      </c>
      <c r="E1306" s="58">
        <v>42248</v>
      </c>
      <c r="F1306" s="58">
        <v>44255</v>
      </c>
      <c r="G1306" s="4" t="s">
        <v>8857</v>
      </c>
      <c r="H1306" s="63">
        <v>28</v>
      </c>
      <c r="I1306" s="63" t="s">
        <v>62</v>
      </c>
      <c r="J1306" s="64">
        <v>0</v>
      </c>
      <c r="K1306" s="64" t="s">
        <v>44</v>
      </c>
      <c r="L1306" s="5" t="s">
        <v>102</v>
      </c>
      <c r="M1306" s="5" t="s">
        <v>46</v>
      </c>
      <c r="N1306" s="5" t="s">
        <v>593</v>
      </c>
      <c r="O1306" s="5" t="s">
        <v>262</v>
      </c>
      <c r="P1306" s="5">
        <v>0</v>
      </c>
      <c r="Q1306" s="5">
        <v>73</v>
      </c>
      <c r="R1306" s="5" t="s">
        <v>8862</v>
      </c>
      <c r="S1306" s="68">
        <v>69456400</v>
      </c>
    </row>
    <row r="1307" spans="1:19" x14ac:dyDescent="0.25">
      <c r="A1307" s="5">
        <v>203338450</v>
      </c>
      <c r="B1307" s="5" t="s">
        <v>66</v>
      </c>
      <c r="C1307" s="5" t="s">
        <v>127</v>
      </c>
      <c r="D1307" s="5" t="s">
        <v>134</v>
      </c>
      <c r="E1307" s="58">
        <v>39237</v>
      </c>
      <c r="F1307" s="58">
        <v>44377</v>
      </c>
      <c r="G1307" s="4" t="s">
        <v>8857</v>
      </c>
      <c r="H1307" s="63">
        <v>39</v>
      </c>
      <c r="I1307" s="63" t="s">
        <v>69</v>
      </c>
      <c r="J1307" s="64">
        <v>0</v>
      </c>
      <c r="K1307" s="64" t="s">
        <v>44</v>
      </c>
      <c r="L1307" s="5" t="s">
        <v>102</v>
      </c>
      <c r="M1307" s="5" t="s">
        <v>51</v>
      </c>
      <c r="N1307" s="5" t="s">
        <v>593</v>
      </c>
      <c r="O1307" s="5" t="s">
        <v>262</v>
      </c>
      <c r="P1307" s="5">
        <v>0</v>
      </c>
      <c r="Q1307" s="5">
        <v>84</v>
      </c>
      <c r="R1307" s="5" t="s">
        <v>8862</v>
      </c>
      <c r="S1307" s="68">
        <v>69456400</v>
      </c>
    </row>
    <row r="1308" spans="1:19" x14ac:dyDescent="0.25">
      <c r="A1308" s="5">
        <v>203339451</v>
      </c>
      <c r="B1308" s="5" t="s">
        <v>66</v>
      </c>
      <c r="C1308" s="5" t="s">
        <v>127</v>
      </c>
      <c r="D1308" s="5" t="s">
        <v>134</v>
      </c>
      <c r="E1308" s="58">
        <v>40120</v>
      </c>
      <c r="F1308" s="58">
        <v>44377</v>
      </c>
      <c r="G1308" s="4" t="s">
        <v>8857</v>
      </c>
      <c r="H1308" s="63">
        <v>46</v>
      </c>
      <c r="I1308" s="63" t="s">
        <v>59</v>
      </c>
      <c r="J1308" s="64">
        <v>0</v>
      </c>
      <c r="K1308" s="64" t="s">
        <v>44</v>
      </c>
      <c r="L1308" s="5" t="s">
        <v>102</v>
      </c>
      <c r="M1308" s="5" t="s">
        <v>46</v>
      </c>
      <c r="N1308" s="5" t="s">
        <v>593</v>
      </c>
      <c r="O1308" s="5" t="s">
        <v>262</v>
      </c>
      <c r="P1308" s="5">
        <v>0</v>
      </c>
      <c r="Q1308" s="5">
        <v>89</v>
      </c>
      <c r="R1308" s="5" t="s">
        <v>8861</v>
      </c>
      <c r="S1308" s="68">
        <v>69456400</v>
      </c>
    </row>
    <row r="1309" spans="1:19" x14ac:dyDescent="0.25">
      <c r="A1309" s="5">
        <v>203340452</v>
      </c>
      <c r="B1309" s="5" t="s">
        <v>66</v>
      </c>
      <c r="C1309" s="5" t="s">
        <v>127</v>
      </c>
      <c r="D1309" s="5" t="s">
        <v>134</v>
      </c>
      <c r="E1309" s="58">
        <v>43818</v>
      </c>
      <c r="F1309" s="58">
        <v>44407</v>
      </c>
      <c r="G1309" s="4" t="s">
        <v>8857</v>
      </c>
      <c r="H1309" s="63">
        <v>41</v>
      </c>
      <c r="I1309" s="63" t="s">
        <v>69</v>
      </c>
      <c r="J1309" s="64">
        <v>0</v>
      </c>
      <c r="K1309" s="64" t="s">
        <v>55</v>
      </c>
      <c r="L1309" s="5" t="s">
        <v>56</v>
      </c>
      <c r="M1309" s="5" t="s">
        <v>46</v>
      </c>
      <c r="N1309" s="5" t="s">
        <v>593</v>
      </c>
      <c r="O1309" s="5" t="s">
        <v>262</v>
      </c>
      <c r="P1309" s="5">
        <v>0</v>
      </c>
      <c r="Q1309" s="5">
        <v>79</v>
      </c>
      <c r="R1309" s="5" t="s">
        <v>8862</v>
      </c>
      <c r="S1309" s="68">
        <v>69456400</v>
      </c>
    </row>
    <row r="1310" spans="1:19" x14ac:dyDescent="0.25">
      <c r="A1310" s="5">
        <v>203341453</v>
      </c>
      <c r="B1310" s="5" t="s">
        <v>66</v>
      </c>
      <c r="C1310" s="5" t="s">
        <v>127</v>
      </c>
      <c r="D1310" s="5" t="s">
        <v>134</v>
      </c>
      <c r="E1310" s="58">
        <v>43591</v>
      </c>
      <c r="F1310" s="58">
        <v>44494</v>
      </c>
      <c r="G1310" s="4" t="s">
        <v>8857</v>
      </c>
      <c r="H1310" s="63">
        <v>46</v>
      </c>
      <c r="I1310" s="63" t="s">
        <v>59</v>
      </c>
      <c r="J1310" s="64">
        <v>0</v>
      </c>
      <c r="K1310" s="64" t="s">
        <v>55</v>
      </c>
      <c r="L1310" s="5" t="s">
        <v>56</v>
      </c>
      <c r="M1310" s="5" t="s">
        <v>51</v>
      </c>
      <c r="N1310" s="5" t="s">
        <v>593</v>
      </c>
      <c r="O1310" s="5" t="s">
        <v>262</v>
      </c>
      <c r="P1310" s="5">
        <v>0</v>
      </c>
      <c r="Q1310" s="5">
        <v>73</v>
      </c>
      <c r="R1310" s="5" t="s">
        <v>8862</v>
      </c>
      <c r="S1310" s="68">
        <v>69456400</v>
      </c>
    </row>
    <row r="1311" spans="1:19" x14ac:dyDescent="0.25">
      <c r="A1311" s="5">
        <v>203342454</v>
      </c>
      <c r="B1311" s="5" t="s">
        <v>94</v>
      </c>
      <c r="C1311" s="5" t="s">
        <v>127</v>
      </c>
      <c r="D1311" s="5" t="s">
        <v>134</v>
      </c>
      <c r="E1311" s="58">
        <v>38222</v>
      </c>
      <c r="F1311" s="58">
        <v>44227</v>
      </c>
      <c r="G1311" s="4" t="s">
        <v>8857</v>
      </c>
      <c r="H1311" s="63">
        <v>57</v>
      </c>
      <c r="I1311" s="63" t="s">
        <v>54</v>
      </c>
      <c r="J1311" s="64">
        <v>0</v>
      </c>
      <c r="K1311" s="64" t="s">
        <v>44</v>
      </c>
      <c r="L1311" s="5" t="s">
        <v>162</v>
      </c>
      <c r="M1311" s="5" t="s">
        <v>46</v>
      </c>
      <c r="N1311" s="5" t="s">
        <v>593</v>
      </c>
      <c r="O1311" s="5" t="s">
        <v>262</v>
      </c>
      <c r="P1311" s="5">
        <v>1</v>
      </c>
      <c r="Q1311" s="5">
        <v>84</v>
      </c>
      <c r="R1311" s="5" t="s">
        <v>8862</v>
      </c>
      <c r="S1311" s="68">
        <v>69456400</v>
      </c>
    </row>
    <row r="1312" spans="1:19" x14ac:dyDescent="0.25">
      <c r="A1312" s="5">
        <v>203343455</v>
      </c>
      <c r="B1312" s="5" t="s">
        <v>94</v>
      </c>
      <c r="C1312" s="5" t="s">
        <v>127</v>
      </c>
      <c r="D1312" s="5" t="s">
        <v>134</v>
      </c>
      <c r="E1312" s="58">
        <v>42529</v>
      </c>
      <c r="F1312" s="58">
        <v>44258</v>
      </c>
      <c r="G1312" s="4" t="s">
        <v>8857</v>
      </c>
      <c r="H1312" s="63">
        <v>31</v>
      </c>
      <c r="I1312" s="63" t="s">
        <v>43</v>
      </c>
      <c r="J1312" s="64">
        <v>0</v>
      </c>
      <c r="K1312" s="64" t="s">
        <v>44</v>
      </c>
      <c r="L1312" s="5" t="s">
        <v>102</v>
      </c>
      <c r="M1312" s="5" t="s">
        <v>51</v>
      </c>
      <c r="N1312" s="5" t="s">
        <v>593</v>
      </c>
      <c r="O1312" s="5" t="s">
        <v>262</v>
      </c>
      <c r="P1312" s="5">
        <v>0</v>
      </c>
      <c r="Q1312" s="5">
        <v>79</v>
      </c>
      <c r="R1312" s="5" t="s">
        <v>8862</v>
      </c>
      <c r="S1312" s="68">
        <v>69456400</v>
      </c>
    </row>
    <row r="1313" spans="1:19" x14ac:dyDescent="0.25">
      <c r="A1313" s="5">
        <v>203344456</v>
      </c>
      <c r="B1313" s="5" t="s">
        <v>41</v>
      </c>
      <c r="C1313" s="5" t="s">
        <v>127</v>
      </c>
      <c r="D1313" s="5" t="s">
        <v>134</v>
      </c>
      <c r="E1313" s="58">
        <v>43360</v>
      </c>
      <c r="F1313" s="58">
        <v>44271</v>
      </c>
      <c r="G1313" s="4" t="s">
        <v>8857</v>
      </c>
      <c r="H1313" s="63">
        <v>34</v>
      </c>
      <c r="I1313" s="63" t="s">
        <v>43</v>
      </c>
      <c r="J1313" s="64">
        <v>0</v>
      </c>
      <c r="K1313" s="64" t="s">
        <v>44</v>
      </c>
      <c r="L1313" s="5" t="s">
        <v>45</v>
      </c>
      <c r="M1313" s="5" t="s">
        <v>46</v>
      </c>
      <c r="N1313" s="5" t="s">
        <v>593</v>
      </c>
      <c r="O1313" s="5" t="s">
        <v>262</v>
      </c>
      <c r="P1313" s="5">
        <v>1</v>
      </c>
      <c r="Q1313" s="5">
        <v>89</v>
      </c>
      <c r="R1313" s="5" t="s">
        <v>8861</v>
      </c>
      <c r="S1313" s="68">
        <v>69456400</v>
      </c>
    </row>
    <row r="1314" spans="1:19" x14ac:dyDescent="0.25">
      <c r="A1314" s="5">
        <v>203345457</v>
      </c>
      <c r="B1314" s="5" t="s">
        <v>41</v>
      </c>
      <c r="C1314" s="5" t="s">
        <v>127</v>
      </c>
      <c r="D1314" s="5" t="s">
        <v>134</v>
      </c>
      <c r="E1314" s="58">
        <v>42534</v>
      </c>
      <c r="F1314" s="58">
        <v>44407</v>
      </c>
      <c r="G1314" s="4" t="s">
        <v>8857</v>
      </c>
      <c r="H1314" s="63">
        <v>30</v>
      </c>
      <c r="I1314" s="63" t="s">
        <v>62</v>
      </c>
      <c r="J1314" s="64">
        <v>0</v>
      </c>
      <c r="K1314" s="64" t="s">
        <v>55</v>
      </c>
      <c r="L1314" s="5" t="s">
        <v>56</v>
      </c>
      <c r="M1314" s="5" t="s">
        <v>51</v>
      </c>
      <c r="N1314" s="5" t="s">
        <v>593</v>
      </c>
      <c r="O1314" s="5" t="s">
        <v>262</v>
      </c>
      <c r="P1314" s="5">
        <v>1</v>
      </c>
      <c r="Q1314" s="5">
        <v>82</v>
      </c>
      <c r="R1314" s="5" t="s">
        <v>8862</v>
      </c>
      <c r="S1314" s="68">
        <v>69456400</v>
      </c>
    </row>
    <row r="1315" spans="1:19" x14ac:dyDescent="0.25">
      <c r="A1315" s="5">
        <v>203346458</v>
      </c>
      <c r="B1315" s="5" t="s">
        <v>64</v>
      </c>
      <c r="C1315" s="5" t="s">
        <v>14</v>
      </c>
      <c r="D1315" s="5" t="s">
        <v>14</v>
      </c>
      <c r="E1315" s="58">
        <v>41662</v>
      </c>
      <c r="F1315" s="58">
        <v>43852</v>
      </c>
      <c r="G1315" s="4" t="s">
        <v>8856</v>
      </c>
      <c r="H1315" s="63">
        <v>32</v>
      </c>
      <c r="I1315" s="63" t="s">
        <v>43</v>
      </c>
      <c r="J1315" s="64">
        <v>0</v>
      </c>
      <c r="K1315" s="64" t="s">
        <v>44</v>
      </c>
      <c r="L1315" s="5" t="s">
        <v>45</v>
      </c>
      <c r="M1315" s="5" t="s">
        <v>51</v>
      </c>
      <c r="N1315" s="5" t="s">
        <v>593</v>
      </c>
      <c r="O1315" s="5" t="s">
        <v>100</v>
      </c>
      <c r="P1315" s="5">
        <v>1</v>
      </c>
      <c r="Q1315" s="5">
        <v>99</v>
      </c>
      <c r="R1315" s="5" t="s">
        <v>8863</v>
      </c>
      <c r="S1315" s="68">
        <v>69456400</v>
      </c>
    </row>
    <row r="1316" spans="1:19" x14ac:dyDescent="0.25">
      <c r="A1316" s="5">
        <v>203347459</v>
      </c>
      <c r="B1316" s="5" t="s">
        <v>89</v>
      </c>
      <c r="C1316" s="5" t="s">
        <v>127</v>
      </c>
      <c r="D1316" s="5" t="s">
        <v>134</v>
      </c>
      <c r="E1316" s="58">
        <v>36700</v>
      </c>
      <c r="F1316" s="58">
        <v>44196</v>
      </c>
      <c r="G1316" s="4" t="s">
        <v>8856</v>
      </c>
      <c r="H1316" s="63">
        <v>49</v>
      </c>
      <c r="I1316" s="63" t="s">
        <v>59</v>
      </c>
      <c r="J1316" s="64">
        <v>0</v>
      </c>
      <c r="K1316" s="64" t="s">
        <v>44</v>
      </c>
      <c r="L1316" s="5" t="s">
        <v>102</v>
      </c>
      <c r="M1316" s="5" t="s">
        <v>46</v>
      </c>
      <c r="N1316" s="5" t="s">
        <v>593</v>
      </c>
      <c r="O1316" s="5" t="s">
        <v>100</v>
      </c>
      <c r="P1316" s="5">
        <v>1</v>
      </c>
      <c r="Q1316" s="5">
        <v>80</v>
      </c>
      <c r="R1316" s="5" t="s">
        <v>8862</v>
      </c>
      <c r="S1316" s="68">
        <v>69456400</v>
      </c>
    </row>
    <row r="1317" spans="1:19" x14ac:dyDescent="0.25">
      <c r="A1317" s="5">
        <v>203348460</v>
      </c>
      <c r="B1317" s="5" t="s">
        <v>74</v>
      </c>
      <c r="C1317" s="5" t="s">
        <v>127</v>
      </c>
      <c r="D1317" s="5" t="s">
        <v>134</v>
      </c>
      <c r="E1317" s="58">
        <v>36746</v>
      </c>
      <c r="F1317" s="58">
        <v>43921</v>
      </c>
      <c r="G1317" s="4" t="s">
        <v>8856</v>
      </c>
      <c r="H1317" s="63">
        <v>57</v>
      </c>
      <c r="I1317" s="63" t="s">
        <v>54</v>
      </c>
      <c r="J1317" s="64">
        <v>0</v>
      </c>
      <c r="K1317" s="64" t="s">
        <v>55</v>
      </c>
      <c r="L1317" s="5" t="s">
        <v>56</v>
      </c>
      <c r="M1317" s="5" t="s">
        <v>46</v>
      </c>
      <c r="N1317" s="5" t="s">
        <v>593</v>
      </c>
      <c r="O1317" s="5" t="s">
        <v>100</v>
      </c>
      <c r="P1317" s="5">
        <v>1</v>
      </c>
      <c r="Q1317" s="5">
        <v>99</v>
      </c>
      <c r="R1317" s="5" t="s">
        <v>8863</v>
      </c>
      <c r="S1317" s="68">
        <v>69456400</v>
      </c>
    </row>
    <row r="1318" spans="1:19" x14ac:dyDescent="0.25">
      <c r="A1318" s="5">
        <v>203349461</v>
      </c>
      <c r="B1318" s="5" t="s">
        <v>74</v>
      </c>
      <c r="C1318" s="5" t="s">
        <v>127</v>
      </c>
      <c r="D1318" s="5" t="s">
        <v>134</v>
      </c>
      <c r="E1318" s="58">
        <v>39636</v>
      </c>
      <c r="F1318" s="58">
        <v>44377</v>
      </c>
      <c r="G1318" s="4" t="s">
        <v>8857</v>
      </c>
      <c r="H1318" s="63">
        <v>36</v>
      </c>
      <c r="I1318" s="63" t="s">
        <v>69</v>
      </c>
      <c r="J1318" s="64">
        <v>0</v>
      </c>
      <c r="K1318" s="64" t="s">
        <v>44</v>
      </c>
      <c r="L1318" s="5" t="s">
        <v>102</v>
      </c>
      <c r="M1318" s="5" t="s">
        <v>46</v>
      </c>
      <c r="N1318" s="5" t="s">
        <v>593</v>
      </c>
      <c r="O1318" s="5" t="s">
        <v>100</v>
      </c>
      <c r="P1318" s="5">
        <v>0</v>
      </c>
      <c r="Q1318" s="5">
        <v>76</v>
      </c>
      <c r="R1318" s="5" t="s">
        <v>8862</v>
      </c>
      <c r="S1318" s="68">
        <v>69456400</v>
      </c>
    </row>
    <row r="1319" spans="1:19" x14ac:dyDescent="0.25">
      <c r="A1319" s="5">
        <v>203350462</v>
      </c>
      <c r="B1319" s="5" t="s">
        <v>66</v>
      </c>
      <c r="C1319" s="5" t="s">
        <v>127</v>
      </c>
      <c r="D1319" s="5" t="s">
        <v>134</v>
      </c>
      <c r="E1319" s="58">
        <v>36705</v>
      </c>
      <c r="F1319" s="58">
        <v>44561</v>
      </c>
      <c r="G1319" s="4" t="s">
        <v>8857</v>
      </c>
      <c r="H1319" s="63">
        <v>50</v>
      </c>
      <c r="I1319" s="63" t="s">
        <v>59</v>
      </c>
      <c r="J1319" s="64">
        <v>0</v>
      </c>
      <c r="K1319" s="64" t="s">
        <v>44</v>
      </c>
      <c r="L1319" s="5" t="s">
        <v>102</v>
      </c>
      <c r="M1319" s="5" t="s">
        <v>46</v>
      </c>
      <c r="N1319" s="5" t="s">
        <v>593</v>
      </c>
      <c r="O1319" s="5" t="s">
        <v>100</v>
      </c>
      <c r="P1319" s="5">
        <v>1</v>
      </c>
      <c r="Q1319" s="5">
        <v>76</v>
      </c>
      <c r="R1319" s="5" t="s">
        <v>8862</v>
      </c>
      <c r="S1319" s="68">
        <v>69456400</v>
      </c>
    </row>
    <row r="1320" spans="1:19" x14ac:dyDescent="0.25">
      <c r="A1320" s="5">
        <v>203351463</v>
      </c>
      <c r="B1320" s="5" t="s">
        <v>94</v>
      </c>
      <c r="C1320" s="5" t="s">
        <v>127</v>
      </c>
      <c r="D1320" s="5" t="s">
        <v>134</v>
      </c>
      <c r="E1320" s="58">
        <v>36739</v>
      </c>
      <c r="F1320" s="58">
        <v>44227</v>
      </c>
      <c r="G1320" s="4" t="s">
        <v>8857</v>
      </c>
      <c r="H1320" s="63">
        <v>42</v>
      </c>
      <c r="I1320" s="63" t="s">
        <v>69</v>
      </c>
      <c r="J1320" s="64">
        <v>0</v>
      </c>
      <c r="K1320" s="64" t="s">
        <v>44</v>
      </c>
      <c r="L1320" s="5" t="s">
        <v>102</v>
      </c>
      <c r="M1320" s="5" t="s">
        <v>46</v>
      </c>
      <c r="N1320" s="5" t="s">
        <v>593</v>
      </c>
      <c r="O1320" s="5" t="s">
        <v>100</v>
      </c>
      <c r="P1320" s="5">
        <v>1</v>
      </c>
      <c r="Q1320" s="5">
        <v>78</v>
      </c>
      <c r="R1320" s="5" t="s">
        <v>8862</v>
      </c>
      <c r="S1320" s="68">
        <v>69456400</v>
      </c>
    </row>
    <row r="1321" spans="1:19" x14ac:dyDescent="0.25">
      <c r="A1321" s="5">
        <v>203352464</v>
      </c>
      <c r="B1321" s="5" t="s">
        <v>94</v>
      </c>
      <c r="C1321" s="5" t="s">
        <v>127</v>
      </c>
      <c r="D1321" s="5" t="s">
        <v>134</v>
      </c>
      <c r="E1321" s="58">
        <v>38740</v>
      </c>
      <c r="F1321" s="58">
        <v>44290</v>
      </c>
      <c r="G1321" s="4" t="s">
        <v>8857</v>
      </c>
      <c r="H1321" s="63">
        <v>55</v>
      </c>
      <c r="I1321" s="63" t="s">
        <v>59</v>
      </c>
      <c r="J1321" s="64">
        <v>0</v>
      </c>
      <c r="K1321" s="64" t="s">
        <v>55</v>
      </c>
      <c r="L1321" s="5" t="s">
        <v>56</v>
      </c>
      <c r="M1321" s="5" t="s">
        <v>51</v>
      </c>
      <c r="N1321" s="5" t="s">
        <v>593</v>
      </c>
      <c r="O1321" s="5" t="s">
        <v>100</v>
      </c>
      <c r="P1321" s="5">
        <v>0</v>
      </c>
      <c r="Q1321" s="5">
        <v>75</v>
      </c>
      <c r="R1321" s="5" t="s">
        <v>8862</v>
      </c>
      <c r="S1321" s="68">
        <v>69456400</v>
      </c>
    </row>
    <row r="1322" spans="1:19" x14ac:dyDescent="0.25">
      <c r="A1322" s="5">
        <v>203353465</v>
      </c>
      <c r="B1322" s="5" t="s">
        <v>94</v>
      </c>
      <c r="C1322" s="5" t="s">
        <v>127</v>
      </c>
      <c r="D1322" s="5" t="s">
        <v>134</v>
      </c>
      <c r="E1322" s="58">
        <v>41437</v>
      </c>
      <c r="F1322" s="58">
        <v>44316</v>
      </c>
      <c r="G1322" s="4" t="s">
        <v>8857</v>
      </c>
      <c r="H1322" s="63">
        <v>30</v>
      </c>
      <c r="I1322" s="63" t="s">
        <v>62</v>
      </c>
      <c r="J1322" s="64">
        <v>0</v>
      </c>
      <c r="K1322" s="64" t="s">
        <v>55</v>
      </c>
      <c r="L1322" s="5" t="s">
        <v>56</v>
      </c>
      <c r="M1322" s="5" t="s">
        <v>46</v>
      </c>
      <c r="N1322" s="5" t="s">
        <v>593</v>
      </c>
      <c r="O1322" s="5" t="s">
        <v>100</v>
      </c>
      <c r="P1322" s="5">
        <v>1</v>
      </c>
      <c r="Q1322" s="5">
        <v>97</v>
      </c>
      <c r="R1322" s="5" t="s">
        <v>8863</v>
      </c>
      <c r="S1322" s="68">
        <v>69456400</v>
      </c>
    </row>
    <row r="1323" spans="1:19" x14ac:dyDescent="0.25">
      <c r="A1323" s="5">
        <v>203354466</v>
      </c>
      <c r="B1323" s="5" t="s">
        <v>94</v>
      </c>
      <c r="C1323" s="5" t="s">
        <v>127</v>
      </c>
      <c r="D1323" s="5" t="s">
        <v>134</v>
      </c>
      <c r="E1323" s="58">
        <v>41400</v>
      </c>
      <c r="F1323" s="58">
        <v>44505</v>
      </c>
      <c r="G1323" s="4" t="s">
        <v>8857</v>
      </c>
      <c r="H1323" s="63">
        <v>30</v>
      </c>
      <c r="I1323" s="63" t="s">
        <v>62</v>
      </c>
      <c r="J1323" s="64">
        <v>0</v>
      </c>
      <c r="K1323" s="64" t="s">
        <v>44</v>
      </c>
      <c r="L1323" s="5" t="s">
        <v>102</v>
      </c>
      <c r="M1323" s="5" t="s">
        <v>51</v>
      </c>
      <c r="N1323" s="5" t="s">
        <v>593</v>
      </c>
      <c r="O1323" s="5" t="s">
        <v>100</v>
      </c>
      <c r="P1323" s="5">
        <v>0</v>
      </c>
      <c r="Q1323" s="5">
        <v>77</v>
      </c>
      <c r="R1323" s="5" t="s">
        <v>8862</v>
      </c>
      <c r="S1323" s="68">
        <v>69456400</v>
      </c>
    </row>
    <row r="1324" spans="1:19" x14ac:dyDescent="0.25">
      <c r="A1324" s="5">
        <v>203355467</v>
      </c>
      <c r="B1324" s="5" t="s">
        <v>41</v>
      </c>
      <c r="C1324" s="5" t="s">
        <v>14</v>
      </c>
      <c r="D1324" s="5" t="s">
        <v>14</v>
      </c>
      <c r="E1324" s="58">
        <v>38741</v>
      </c>
      <c r="F1324" s="58">
        <v>43853</v>
      </c>
      <c r="G1324" s="4" t="s">
        <v>8856</v>
      </c>
      <c r="H1324" s="63">
        <v>44</v>
      </c>
      <c r="I1324" s="63" t="s">
        <v>69</v>
      </c>
      <c r="J1324" s="64">
        <v>0</v>
      </c>
      <c r="K1324" s="64" t="s">
        <v>44</v>
      </c>
      <c r="L1324" s="5" t="s">
        <v>45</v>
      </c>
      <c r="M1324" s="5" t="s">
        <v>46</v>
      </c>
      <c r="N1324" s="5" t="s">
        <v>593</v>
      </c>
      <c r="O1324" s="5" t="s">
        <v>100</v>
      </c>
      <c r="P1324" s="5">
        <v>1</v>
      </c>
      <c r="Q1324" s="5">
        <v>83</v>
      </c>
      <c r="R1324" s="5" t="s">
        <v>8862</v>
      </c>
      <c r="S1324" s="68">
        <v>69456400</v>
      </c>
    </row>
    <row r="1325" spans="1:19" x14ac:dyDescent="0.25">
      <c r="A1325" s="5">
        <v>203356468</v>
      </c>
      <c r="B1325" s="5" t="s">
        <v>41</v>
      </c>
      <c r="C1325" s="5" t="s">
        <v>127</v>
      </c>
      <c r="D1325" s="5" t="s">
        <v>134</v>
      </c>
      <c r="E1325" s="58">
        <v>43010</v>
      </c>
      <c r="F1325" s="58">
        <v>43922</v>
      </c>
      <c r="G1325" s="4" t="s">
        <v>8856</v>
      </c>
      <c r="H1325" s="63">
        <v>32</v>
      </c>
      <c r="I1325" s="63" t="s">
        <v>43</v>
      </c>
      <c r="J1325" s="64">
        <v>0</v>
      </c>
      <c r="K1325" s="64" t="s">
        <v>55</v>
      </c>
      <c r="L1325" s="5" t="s">
        <v>56</v>
      </c>
      <c r="M1325" s="5" t="s">
        <v>51</v>
      </c>
      <c r="N1325" s="5" t="s">
        <v>593</v>
      </c>
      <c r="O1325" s="5" t="s">
        <v>100</v>
      </c>
      <c r="P1325" s="5">
        <v>1</v>
      </c>
      <c r="Q1325" s="5">
        <v>83</v>
      </c>
      <c r="R1325" s="5" t="s">
        <v>8862</v>
      </c>
      <c r="S1325" s="68">
        <v>69456400</v>
      </c>
    </row>
    <row r="1326" spans="1:19" x14ac:dyDescent="0.25">
      <c r="A1326" s="5">
        <v>203357469</v>
      </c>
      <c r="B1326" s="5" t="s">
        <v>41</v>
      </c>
      <c r="C1326" s="5" t="s">
        <v>127</v>
      </c>
      <c r="D1326" s="5" t="s">
        <v>134</v>
      </c>
      <c r="E1326" s="58">
        <v>38677</v>
      </c>
      <c r="F1326" s="58">
        <v>44165</v>
      </c>
      <c r="G1326" s="4" t="s">
        <v>8856</v>
      </c>
      <c r="H1326" s="63">
        <v>62</v>
      </c>
      <c r="I1326" s="63" t="s">
        <v>54</v>
      </c>
      <c r="J1326" s="64">
        <v>0</v>
      </c>
      <c r="K1326" s="64" t="s">
        <v>44</v>
      </c>
      <c r="L1326" s="5" t="s">
        <v>106</v>
      </c>
      <c r="M1326" s="5" t="s">
        <v>51</v>
      </c>
      <c r="N1326" s="5" t="s">
        <v>593</v>
      </c>
      <c r="O1326" s="5" t="s">
        <v>100</v>
      </c>
      <c r="P1326" s="5">
        <v>1</v>
      </c>
      <c r="Q1326" s="5">
        <v>90</v>
      </c>
      <c r="R1326" s="5" t="s">
        <v>8861</v>
      </c>
      <c r="S1326" s="68">
        <v>69456400</v>
      </c>
    </row>
    <row r="1327" spans="1:19" x14ac:dyDescent="0.25">
      <c r="A1327" s="5">
        <v>203358470</v>
      </c>
      <c r="B1327" s="5" t="s">
        <v>64</v>
      </c>
      <c r="C1327" s="5" t="s">
        <v>18</v>
      </c>
      <c r="D1327" s="5" t="s">
        <v>19</v>
      </c>
      <c r="E1327" s="58">
        <v>43362</v>
      </c>
      <c r="F1327" s="58">
        <v>43840</v>
      </c>
      <c r="G1327" s="4" t="s">
        <v>8856</v>
      </c>
      <c r="H1327" s="63">
        <v>45</v>
      </c>
      <c r="I1327" s="63" t="s">
        <v>69</v>
      </c>
      <c r="J1327" s="64">
        <v>0</v>
      </c>
      <c r="K1327" s="64" t="s">
        <v>55</v>
      </c>
      <c r="L1327" s="5" t="s">
        <v>56</v>
      </c>
      <c r="M1327" s="5" t="s">
        <v>46</v>
      </c>
      <c r="N1327" s="5" t="s">
        <v>593</v>
      </c>
      <c r="O1327" s="5" t="s">
        <v>86</v>
      </c>
      <c r="P1327" s="5">
        <v>1</v>
      </c>
      <c r="Q1327" s="5">
        <v>74</v>
      </c>
      <c r="R1327" s="5" t="s">
        <v>8862</v>
      </c>
      <c r="S1327" s="68">
        <v>69456400</v>
      </c>
    </row>
    <row r="1328" spans="1:19" x14ac:dyDescent="0.25">
      <c r="A1328" s="5">
        <v>203359471</v>
      </c>
      <c r="B1328" s="5" t="s">
        <v>64</v>
      </c>
      <c r="C1328" s="5" t="s">
        <v>138</v>
      </c>
      <c r="D1328" s="5" t="s">
        <v>138</v>
      </c>
      <c r="E1328" s="58">
        <v>40000</v>
      </c>
      <c r="F1328" s="58">
        <v>44017</v>
      </c>
      <c r="G1328" s="4" t="s">
        <v>8856</v>
      </c>
      <c r="H1328" s="63">
        <v>31</v>
      </c>
      <c r="I1328" s="63" t="s">
        <v>43</v>
      </c>
      <c r="J1328" s="64">
        <v>0</v>
      </c>
      <c r="K1328" s="64" t="s">
        <v>44</v>
      </c>
      <c r="L1328" s="5" t="s">
        <v>102</v>
      </c>
      <c r="M1328" s="5" t="s">
        <v>46</v>
      </c>
      <c r="N1328" s="5" t="s">
        <v>593</v>
      </c>
      <c r="O1328" s="5" t="s">
        <v>86</v>
      </c>
      <c r="P1328" s="5">
        <v>0</v>
      </c>
      <c r="Q1328" s="5">
        <v>95</v>
      </c>
      <c r="R1328" s="5" t="s">
        <v>8863</v>
      </c>
      <c r="S1328" s="68">
        <v>69456400</v>
      </c>
    </row>
    <row r="1329" spans="1:19" x14ac:dyDescent="0.25">
      <c r="A1329" s="5">
        <v>203360472</v>
      </c>
      <c r="B1329" s="5" t="s">
        <v>64</v>
      </c>
      <c r="C1329" s="5" t="s">
        <v>138</v>
      </c>
      <c r="D1329" s="5" t="s">
        <v>138</v>
      </c>
      <c r="E1329" s="58">
        <v>40120</v>
      </c>
      <c r="F1329" s="58">
        <v>44216</v>
      </c>
      <c r="G1329" s="4" t="s">
        <v>8857</v>
      </c>
      <c r="H1329" s="63">
        <v>45</v>
      </c>
      <c r="I1329" s="63" t="s">
        <v>69</v>
      </c>
      <c r="J1329" s="64">
        <v>0</v>
      </c>
      <c r="K1329" s="64" t="s">
        <v>44</v>
      </c>
      <c r="L1329" s="5" t="s">
        <v>102</v>
      </c>
      <c r="M1329" s="5" t="s">
        <v>46</v>
      </c>
      <c r="N1329" s="5" t="s">
        <v>593</v>
      </c>
      <c r="O1329" s="5" t="s">
        <v>86</v>
      </c>
      <c r="P1329" s="5">
        <v>0</v>
      </c>
      <c r="Q1329" s="5">
        <v>93</v>
      </c>
      <c r="R1329" s="5" t="s">
        <v>8861</v>
      </c>
      <c r="S1329" s="68">
        <v>69456400</v>
      </c>
    </row>
    <row r="1330" spans="1:19" x14ac:dyDescent="0.25">
      <c r="A1330" s="5">
        <v>203361473</v>
      </c>
      <c r="B1330" s="5" t="s">
        <v>64</v>
      </c>
      <c r="C1330" s="5" t="s">
        <v>138</v>
      </c>
      <c r="D1330" s="5" t="s">
        <v>138</v>
      </c>
      <c r="E1330" s="58">
        <v>43661</v>
      </c>
      <c r="F1330" s="58">
        <v>44291</v>
      </c>
      <c r="G1330" s="4" t="s">
        <v>8857</v>
      </c>
      <c r="H1330" s="63">
        <v>46</v>
      </c>
      <c r="I1330" s="63" t="s">
        <v>59</v>
      </c>
      <c r="J1330" s="64">
        <v>0</v>
      </c>
      <c r="K1330" s="64" t="s">
        <v>55</v>
      </c>
      <c r="L1330" s="5" t="s">
        <v>56</v>
      </c>
      <c r="M1330" s="5" t="s">
        <v>46</v>
      </c>
      <c r="N1330" s="5" t="s">
        <v>593</v>
      </c>
      <c r="O1330" s="5" t="s">
        <v>86</v>
      </c>
      <c r="P1330" s="5">
        <v>1</v>
      </c>
      <c r="Q1330" s="5">
        <v>89</v>
      </c>
      <c r="R1330" s="5" t="s">
        <v>8861</v>
      </c>
      <c r="S1330" s="68">
        <v>69456400</v>
      </c>
    </row>
    <row r="1331" spans="1:19" x14ac:dyDescent="0.25">
      <c r="A1331" s="5">
        <v>203362474</v>
      </c>
      <c r="B1331" s="5" t="s">
        <v>64</v>
      </c>
      <c r="C1331" s="5" t="s">
        <v>138</v>
      </c>
      <c r="D1331" s="5" t="s">
        <v>138</v>
      </c>
      <c r="E1331" s="58">
        <v>44228</v>
      </c>
      <c r="F1331" s="58">
        <v>44522</v>
      </c>
      <c r="G1331" s="4" t="s">
        <v>8857</v>
      </c>
      <c r="H1331" s="63">
        <v>32</v>
      </c>
      <c r="I1331" s="63" t="s">
        <v>43</v>
      </c>
      <c r="J1331" s="64">
        <v>0</v>
      </c>
      <c r="K1331" s="64" t="s">
        <v>55</v>
      </c>
      <c r="L1331" s="5" t="s">
        <v>56</v>
      </c>
      <c r="M1331" s="5" t="s">
        <v>51</v>
      </c>
      <c r="N1331" s="5" t="s">
        <v>593</v>
      </c>
      <c r="O1331" s="5" t="s">
        <v>86</v>
      </c>
      <c r="P1331" s="5">
        <v>0</v>
      </c>
      <c r="Q1331" s="5">
        <v>79</v>
      </c>
      <c r="R1331" s="5" t="s">
        <v>8862</v>
      </c>
      <c r="S1331" s="68">
        <v>69456400</v>
      </c>
    </row>
    <row r="1332" spans="1:19" x14ac:dyDescent="0.25">
      <c r="A1332" s="5">
        <v>203363475</v>
      </c>
      <c r="B1332" s="5" t="s">
        <v>64</v>
      </c>
      <c r="C1332" s="5" t="s">
        <v>138</v>
      </c>
      <c r="D1332" s="5" t="s">
        <v>138</v>
      </c>
      <c r="E1332" s="58">
        <v>41429</v>
      </c>
      <c r="F1332" s="58">
        <v>44533</v>
      </c>
      <c r="G1332" s="4" t="s">
        <v>8857</v>
      </c>
      <c r="H1332" s="63">
        <v>43</v>
      </c>
      <c r="I1332" s="63" t="s">
        <v>69</v>
      </c>
      <c r="J1332" s="64">
        <v>0</v>
      </c>
      <c r="K1332" s="64" t="s">
        <v>44</v>
      </c>
      <c r="L1332" s="5" t="s">
        <v>102</v>
      </c>
      <c r="M1332" s="5" t="s">
        <v>51</v>
      </c>
      <c r="N1332" s="5" t="s">
        <v>593</v>
      </c>
      <c r="O1332" s="5" t="s">
        <v>86</v>
      </c>
      <c r="P1332" s="5">
        <v>0</v>
      </c>
      <c r="Q1332" s="5">
        <v>86</v>
      </c>
      <c r="R1332" s="5" t="s">
        <v>8861</v>
      </c>
      <c r="S1332" s="68">
        <v>69456400</v>
      </c>
    </row>
    <row r="1333" spans="1:19" x14ac:dyDescent="0.25">
      <c r="A1333" s="5">
        <v>203364476</v>
      </c>
      <c r="B1333" s="5" t="s">
        <v>57</v>
      </c>
      <c r="C1333" s="5" t="s">
        <v>138</v>
      </c>
      <c r="D1333" s="5" t="s">
        <v>138</v>
      </c>
      <c r="E1333" s="58">
        <v>41113</v>
      </c>
      <c r="F1333" s="58">
        <v>44218</v>
      </c>
      <c r="G1333" s="4" t="s">
        <v>8857</v>
      </c>
      <c r="H1333" s="63">
        <v>48</v>
      </c>
      <c r="I1333" s="63" t="s">
        <v>59</v>
      </c>
      <c r="J1333" s="64">
        <v>0</v>
      </c>
      <c r="K1333" s="64" t="s">
        <v>44</v>
      </c>
      <c r="L1333" s="5" t="s">
        <v>226</v>
      </c>
      <c r="M1333" s="5" t="s">
        <v>51</v>
      </c>
      <c r="N1333" s="5" t="s">
        <v>593</v>
      </c>
      <c r="O1333" s="5" t="s">
        <v>86</v>
      </c>
      <c r="P1333" s="5">
        <v>0</v>
      </c>
      <c r="Q1333" s="5">
        <v>74</v>
      </c>
      <c r="R1333" s="5" t="s">
        <v>8862</v>
      </c>
      <c r="S1333" s="68">
        <v>69456400</v>
      </c>
    </row>
    <row r="1334" spans="1:19" x14ac:dyDescent="0.25">
      <c r="A1334" s="5">
        <v>203365477</v>
      </c>
      <c r="B1334" s="5" t="s">
        <v>57</v>
      </c>
      <c r="C1334" s="5" t="s">
        <v>138</v>
      </c>
      <c r="D1334" s="5" t="s">
        <v>138</v>
      </c>
      <c r="E1334" s="58">
        <v>43742</v>
      </c>
      <c r="F1334" s="58">
        <v>44309</v>
      </c>
      <c r="G1334" s="4" t="s">
        <v>8857</v>
      </c>
      <c r="H1334" s="63">
        <v>32</v>
      </c>
      <c r="I1334" s="63" t="s">
        <v>43</v>
      </c>
      <c r="J1334" s="64">
        <v>0</v>
      </c>
      <c r="K1334" s="64" t="s">
        <v>55</v>
      </c>
      <c r="L1334" s="5" t="s">
        <v>56</v>
      </c>
      <c r="M1334" s="5" t="s">
        <v>51</v>
      </c>
      <c r="N1334" s="5" t="s">
        <v>593</v>
      </c>
      <c r="O1334" s="5" t="s">
        <v>86</v>
      </c>
      <c r="P1334" s="5">
        <v>1</v>
      </c>
      <c r="Q1334" s="5">
        <v>86</v>
      </c>
      <c r="R1334" s="5" t="s">
        <v>8861</v>
      </c>
      <c r="S1334" s="68">
        <v>69456400</v>
      </c>
    </row>
    <row r="1335" spans="1:19" x14ac:dyDescent="0.25">
      <c r="A1335" s="5">
        <v>203366478</v>
      </c>
      <c r="B1335" s="5" t="s">
        <v>57</v>
      </c>
      <c r="C1335" s="5" t="s">
        <v>138</v>
      </c>
      <c r="D1335" s="5" t="s">
        <v>138</v>
      </c>
      <c r="E1335" s="58">
        <v>43763</v>
      </c>
      <c r="F1335" s="58">
        <v>44631</v>
      </c>
      <c r="G1335" s="4" t="s">
        <v>8858</v>
      </c>
      <c r="H1335" s="63">
        <v>37</v>
      </c>
      <c r="I1335" s="63" t="s">
        <v>69</v>
      </c>
      <c r="J1335" s="64">
        <v>0</v>
      </c>
      <c r="K1335" s="64" t="s">
        <v>55</v>
      </c>
      <c r="L1335" s="5" t="s">
        <v>56</v>
      </c>
      <c r="M1335" s="5" t="s">
        <v>46</v>
      </c>
      <c r="N1335" s="5" t="s">
        <v>593</v>
      </c>
      <c r="O1335" s="5" t="s">
        <v>86</v>
      </c>
      <c r="P1335" s="5">
        <v>0</v>
      </c>
      <c r="Q1335" s="5">
        <v>74</v>
      </c>
      <c r="R1335" s="5" t="s">
        <v>8862</v>
      </c>
      <c r="S1335" s="68">
        <v>69456400</v>
      </c>
    </row>
    <row r="1336" spans="1:19" x14ac:dyDescent="0.25">
      <c r="A1336" s="5">
        <v>203367479</v>
      </c>
      <c r="B1336" s="5" t="s">
        <v>89</v>
      </c>
      <c r="C1336" s="5" t="s">
        <v>18</v>
      </c>
      <c r="D1336" s="5" t="s">
        <v>19</v>
      </c>
      <c r="E1336" s="58">
        <v>42009</v>
      </c>
      <c r="F1336" s="58">
        <v>43889</v>
      </c>
      <c r="G1336" s="4" t="s">
        <v>8856</v>
      </c>
      <c r="H1336" s="63">
        <v>29</v>
      </c>
      <c r="I1336" s="63" t="s">
        <v>62</v>
      </c>
      <c r="J1336" s="64">
        <v>0</v>
      </c>
      <c r="K1336" s="64" t="s">
        <v>55</v>
      </c>
      <c r="L1336" s="5" t="s">
        <v>56</v>
      </c>
      <c r="M1336" s="5" t="s">
        <v>51</v>
      </c>
      <c r="N1336" s="5" t="s">
        <v>593</v>
      </c>
      <c r="O1336" s="5" t="s">
        <v>86</v>
      </c>
      <c r="P1336" s="5">
        <v>1</v>
      </c>
      <c r="Q1336" s="5">
        <v>77</v>
      </c>
      <c r="R1336" s="5" t="s">
        <v>8862</v>
      </c>
      <c r="S1336" s="68">
        <v>69456400</v>
      </c>
    </row>
    <row r="1337" spans="1:19" x14ac:dyDescent="0.25">
      <c r="A1337" s="5">
        <v>203368480</v>
      </c>
      <c r="B1337" s="5" t="s">
        <v>89</v>
      </c>
      <c r="C1337" s="5" t="s">
        <v>19</v>
      </c>
      <c r="D1337" s="5" t="s">
        <v>19</v>
      </c>
      <c r="E1337" s="58">
        <v>43570</v>
      </c>
      <c r="F1337" s="58">
        <v>43893</v>
      </c>
      <c r="G1337" s="4" t="s">
        <v>8856</v>
      </c>
      <c r="H1337" s="63">
        <v>40</v>
      </c>
      <c r="I1337" s="63" t="s">
        <v>69</v>
      </c>
      <c r="J1337" s="64">
        <v>0</v>
      </c>
      <c r="K1337" s="64" t="s">
        <v>55</v>
      </c>
      <c r="L1337" s="5" t="s">
        <v>56</v>
      </c>
      <c r="M1337" s="5" t="s">
        <v>51</v>
      </c>
      <c r="N1337" s="5" t="s">
        <v>593</v>
      </c>
      <c r="O1337" s="5" t="s">
        <v>86</v>
      </c>
      <c r="P1337" s="5">
        <v>1</v>
      </c>
      <c r="Q1337" s="5">
        <v>75</v>
      </c>
      <c r="R1337" s="5" t="s">
        <v>8862</v>
      </c>
      <c r="S1337" s="68">
        <v>69456400</v>
      </c>
    </row>
    <row r="1338" spans="1:19" x14ac:dyDescent="0.25">
      <c r="A1338" s="5">
        <v>203369481</v>
      </c>
      <c r="B1338" s="5" t="s">
        <v>89</v>
      </c>
      <c r="C1338" s="5" t="s">
        <v>138</v>
      </c>
      <c r="D1338" s="5" t="s">
        <v>138</v>
      </c>
      <c r="E1338" s="58">
        <v>43753</v>
      </c>
      <c r="F1338" s="58">
        <v>43935</v>
      </c>
      <c r="G1338" s="4" t="s">
        <v>8856</v>
      </c>
      <c r="H1338" s="63">
        <v>28</v>
      </c>
      <c r="I1338" s="63" t="s">
        <v>62</v>
      </c>
      <c r="J1338" s="64">
        <v>0</v>
      </c>
      <c r="K1338" s="64" t="s">
        <v>44</v>
      </c>
      <c r="L1338" s="5" t="s">
        <v>102</v>
      </c>
      <c r="M1338" s="5" t="s">
        <v>51</v>
      </c>
      <c r="N1338" s="5" t="s">
        <v>593</v>
      </c>
      <c r="O1338" s="5" t="s">
        <v>86</v>
      </c>
      <c r="P1338" s="5">
        <v>1</v>
      </c>
      <c r="Q1338" s="5">
        <v>87</v>
      </c>
      <c r="R1338" s="5" t="s">
        <v>8861</v>
      </c>
      <c r="S1338" s="68">
        <v>69456400</v>
      </c>
    </row>
    <row r="1339" spans="1:19" x14ac:dyDescent="0.25">
      <c r="A1339" s="5">
        <v>203370482</v>
      </c>
      <c r="B1339" s="5" t="s">
        <v>89</v>
      </c>
      <c r="C1339" s="5" t="s">
        <v>138</v>
      </c>
      <c r="D1339" s="5" t="s">
        <v>138</v>
      </c>
      <c r="E1339" s="58">
        <v>41673</v>
      </c>
      <c r="F1339" s="58">
        <v>44045</v>
      </c>
      <c r="G1339" s="4" t="s">
        <v>8856</v>
      </c>
      <c r="H1339" s="63">
        <v>42</v>
      </c>
      <c r="I1339" s="63" t="s">
        <v>69</v>
      </c>
      <c r="J1339" s="64">
        <v>0</v>
      </c>
      <c r="K1339" s="64" t="s">
        <v>44</v>
      </c>
      <c r="L1339" s="5" t="s">
        <v>102</v>
      </c>
      <c r="M1339" s="5" t="s">
        <v>51</v>
      </c>
      <c r="N1339" s="5" t="s">
        <v>593</v>
      </c>
      <c r="O1339" s="5" t="s">
        <v>86</v>
      </c>
      <c r="P1339" s="5">
        <v>0</v>
      </c>
      <c r="Q1339" s="5">
        <v>100</v>
      </c>
      <c r="R1339" s="5" t="s">
        <v>8863</v>
      </c>
      <c r="S1339" s="68">
        <v>69456400</v>
      </c>
    </row>
    <row r="1340" spans="1:19" x14ac:dyDescent="0.25">
      <c r="A1340" s="5">
        <v>203371483</v>
      </c>
      <c r="B1340" s="5" t="s">
        <v>89</v>
      </c>
      <c r="C1340" s="5" t="s">
        <v>138</v>
      </c>
      <c r="D1340" s="5" t="s">
        <v>138</v>
      </c>
      <c r="E1340" s="58">
        <v>44109</v>
      </c>
      <c r="F1340" s="58">
        <v>44132</v>
      </c>
      <c r="G1340" s="4" t="s">
        <v>8856</v>
      </c>
      <c r="H1340" s="63">
        <v>32</v>
      </c>
      <c r="I1340" s="63" t="s">
        <v>43</v>
      </c>
      <c r="J1340" s="64">
        <v>0</v>
      </c>
      <c r="K1340" s="64" t="s">
        <v>55</v>
      </c>
      <c r="L1340" s="5" t="s">
        <v>56</v>
      </c>
      <c r="M1340" s="5" t="s">
        <v>51</v>
      </c>
      <c r="N1340" s="5" t="s">
        <v>593</v>
      </c>
      <c r="O1340" s="5" t="s">
        <v>86</v>
      </c>
      <c r="P1340" s="5">
        <v>1</v>
      </c>
      <c r="Q1340" s="5">
        <v>86</v>
      </c>
      <c r="R1340" s="5" t="s">
        <v>8861</v>
      </c>
      <c r="S1340" s="68">
        <v>69456400</v>
      </c>
    </row>
    <row r="1341" spans="1:19" x14ac:dyDescent="0.25">
      <c r="A1341" s="5">
        <v>203372484</v>
      </c>
      <c r="B1341" s="5" t="s">
        <v>74</v>
      </c>
      <c r="C1341" s="5" t="s">
        <v>138</v>
      </c>
      <c r="D1341" s="5" t="s">
        <v>138</v>
      </c>
      <c r="E1341" s="58">
        <v>41219</v>
      </c>
      <c r="F1341" s="58">
        <v>44195</v>
      </c>
      <c r="G1341" s="4" t="s">
        <v>8856</v>
      </c>
      <c r="H1341" s="63">
        <v>62</v>
      </c>
      <c r="I1341" s="63" t="s">
        <v>54</v>
      </c>
      <c r="J1341" s="64">
        <v>0</v>
      </c>
      <c r="K1341" s="64" t="s">
        <v>44</v>
      </c>
      <c r="L1341" s="5" t="s">
        <v>106</v>
      </c>
      <c r="M1341" s="5" t="s">
        <v>51</v>
      </c>
      <c r="N1341" s="5" t="s">
        <v>593</v>
      </c>
      <c r="O1341" s="5" t="s">
        <v>86</v>
      </c>
      <c r="P1341" s="5">
        <v>0</v>
      </c>
      <c r="Q1341" s="5">
        <v>92</v>
      </c>
      <c r="R1341" s="5" t="s">
        <v>8861</v>
      </c>
      <c r="S1341" s="68">
        <v>69456400</v>
      </c>
    </row>
    <row r="1342" spans="1:19" x14ac:dyDescent="0.25">
      <c r="A1342" s="5">
        <v>203373485</v>
      </c>
      <c r="B1342" s="5" t="s">
        <v>74</v>
      </c>
      <c r="C1342" s="5" t="s">
        <v>138</v>
      </c>
      <c r="D1342" s="5" t="s">
        <v>138</v>
      </c>
      <c r="E1342" s="58">
        <v>40134</v>
      </c>
      <c r="F1342" s="58">
        <v>44196</v>
      </c>
      <c r="G1342" s="4" t="s">
        <v>8856</v>
      </c>
      <c r="H1342" s="63">
        <v>63</v>
      </c>
      <c r="I1342" s="63" t="s">
        <v>54</v>
      </c>
      <c r="J1342" s="64">
        <v>0</v>
      </c>
      <c r="K1342" s="64" t="s">
        <v>44</v>
      </c>
      <c r="L1342" s="5" t="s">
        <v>102</v>
      </c>
      <c r="M1342" s="5" t="s">
        <v>51</v>
      </c>
      <c r="N1342" s="5" t="s">
        <v>593</v>
      </c>
      <c r="O1342" s="5" t="s">
        <v>86</v>
      </c>
      <c r="P1342" s="5">
        <v>0</v>
      </c>
      <c r="Q1342" s="5">
        <v>88</v>
      </c>
      <c r="R1342" s="5" t="s">
        <v>8861</v>
      </c>
      <c r="S1342" s="68">
        <v>69456400</v>
      </c>
    </row>
    <row r="1343" spans="1:19" x14ac:dyDescent="0.25">
      <c r="A1343" s="5">
        <v>203374486</v>
      </c>
      <c r="B1343" s="5" t="s">
        <v>74</v>
      </c>
      <c r="C1343" s="5" t="s">
        <v>138</v>
      </c>
      <c r="D1343" s="5" t="s">
        <v>138</v>
      </c>
      <c r="E1343" s="58">
        <v>41183</v>
      </c>
      <c r="F1343" s="58">
        <v>44500</v>
      </c>
      <c r="G1343" s="4" t="s">
        <v>8857</v>
      </c>
      <c r="H1343" s="63">
        <v>60</v>
      </c>
      <c r="I1343" s="63" t="s">
        <v>54</v>
      </c>
      <c r="J1343" s="64">
        <v>0</v>
      </c>
      <c r="K1343" s="64" t="s">
        <v>55</v>
      </c>
      <c r="L1343" s="5" t="s">
        <v>56</v>
      </c>
      <c r="M1343" s="5" t="s">
        <v>51</v>
      </c>
      <c r="N1343" s="5" t="s">
        <v>593</v>
      </c>
      <c r="O1343" s="5" t="s">
        <v>86</v>
      </c>
      <c r="P1343" s="5">
        <v>1</v>
      </c>
      <c r="Q1343" s="5">
        <v>80</v>
      </c>
      <c r="R1343" s="5" t="s">
        <v>8862</v>
      </c>
      <c r="S1343" s="68">
        <v>69456400</v>
      </c>
    </row>
    <row r="1344" spans="1:19" x14ac:dyDescent="0.25">
      <c r="A1344" s="5">
        <v>203375487</v>
      </c>
      <c r="B1344" s="5" t="s">
        <v>74</v>
      </c>
      <c r="C1344" s="5" t="s">
        <v>138</v>
      </c>
      <c r="D1344" s="5" t="s">
        <v>138</v>
      </c>
      <c r="E1344" s="58">
        <v>42065</v>
      </c>
      <c r="F1344" s="58">
        <v>44636</v>
      </c>
      <c r="G1344" s="4" t="s">
        <v>8858</v>
      </c>
      <c r="H1344" s="63">
        <v>36</v>
      </c>
      <c r="I1344" s="63" t="s">
        <v>69</v>
      </c>
      <c r="J1344" s="64">
        <v>0</v>
      </c>
      <c r="K1344" s="64" t="s">
        <v>55</v>
      </c>
      <c r="L1344" s="5" t="s">
        <v>56</v>
      </c>
      <c r="M1344" s="5" t="s">
        <v>51</v>
      </c>
      <c r="N1344" s="5" t="s">
        <v>593</v>
      </c>
      <c r="O1344" s="5" t="s">
        <v>86</v>
      </c>
      <c r="P1344" s="5">
        <v>1</v>
      </c>
      <c r="Q1344" s="5">
        <v>79</v>
      </c>
      <c r="R1344" s="5" t="s">
        <v>8862</v>
      </c>
      <c r="S1344" s="68">
        <v>69456400</v>
      </c>
    </row>
    <row r="1345" spans="1:19" x14ac:dyDescent="0.25">
      <c r="A1345" s="5">
        <v>203376488</v>
      </c>
      <c r="B1345" s="5" t="s">
        <v>72</v>
      </c>
      <c r="C1345" s="5" t="s">
        <v>18</v>
      </c>
      <c r="D1345" s="5" t="s">
        <v>19</v>
      </c>
      <c r="E1345" s="58">
        <v>41113</v>
      </c>
      <c r="F1345" s="58">
        <v>43852</v>
      </c>
      <c r="G1345" s="4" t="s">
        <v>8856</v>
      </c>
      <c r="H1345" s="63">
        <v>43</v>
      </c>
      <c r="I1345" s="63" t="s">
        <v>69</v>
      </c>
      <c r="J1345" s="64">
        <v>0</v>
      </c>
      <c r="K1345" s="64" t="s">
        <v>44</v>
      </c>
      <c r="L1345" s="5" t="s">
        <v>45</v>
      </c>
      <c r="M1345" s="5" t="s">
        <v>51</v>
      </c>
      <c r="N1345" s="5" t="s">
        <v>593</v>
      </c>
      <c r="O1345" s="5" t="s">
        <v>86</v>
      </c>
      <c r="P1345" s="5">
        <v>0</v>
      </c>
      <c r="Q1345" s="5">
        <v>92</v>
      </c>
      <c r="R1345" s="5" t="s">
        <v>8861</v>
      </c>
      <c r="S1345" s="68">
        <v>69456400</v>
      </c>
    </row>
    <row r="1346" spans="1:19" x14ac:dyDescent="0.25">
      <c r="A1346" s="5">
        <v>203377489</v>
      </c>
      <c r="B1346" s="5" t="s">
        <v>72</v>
      </c>
      <c r="C1346" s="5" t="s">
        <v>138</v>
      </c>
      <c r="D1346" s="5" t="s">
        <v>138</v>
      </c>
      <c r="E1346" s="58">
        <v>37418</v>
      </c>
      <c r="F1346" s="58">
        <v>44408</v>
      </c>
      <c r="G1346" s="4" t="s">
        <v>8857</v>
      </c>
      <c r="H1346" s="63">
        <v>62</v>
      </c>
      <c r="I1346" s="63" t="s">
        <v>54</v>
      </c>
      <c r="J1346" s="64">
        <v>0</v>
      </c>
      <c r="K1346" s="64" t="s">
        <v>55</v>
      </c>
      <c r="L1346" s="5" t="s">
        <v>56</v>
      </c>
      <c r="M1346" s="5" t="s">
        <v>51</v>
      </c>
      <c r="N1346" s="5" t="s">
        <v>593</v>
      </c>
      <c r="O1346" s="5" t="s">
        <v>86</v>
      </c>
      <c r="P1346" s="5">
        <v>1</v>
      </c>
      <c r="Q1346" s="5">
        <v>88</v>
      </c>
      <c r="R1346" s="5" t="s">
        <v>8861</v>
      </c>
      <c r="S1346" s="68">
        <v>69456400</v>
      </c>
    </row>
    <row r="1347" spans="1:19" x14ac:dyDescent="0.25">
      <c r="A1347" s="5">
        <v>203378490</v>
      </c>
      <c r="B1347" s="5" t="s">
        <v>66</v>
      </c>
      <c r="C1347" s="5" t="s">
        <v>138</v>
      </c>
      <c r="D1347" s="5" t="s">
        <v>138</v>
      </c>
      <c r="E1347" s="58">
        <v>44025</v>
      </c>
      <c r="F1347" s="58">
        <v>44026</v>
      </c>
      <c r="G1347" s="4" t="s">
        <v>8856</v>
      </c>
      <c r="H1347" s="63">
        <v>30</v>
      </c>
      <c r="I1347" s="63" t="s">
        <v>62</v>
      </c>
      <c r="J1347" s="64">
        <v>0</v>
      </c>
      <c r="K1347" s="64" t="s">
        <v>55</v>
      </c>
      <c r="L1347" s="5" t="s">
        <v>56</v>
      </c>
      <c r="M1347" s="5" t="s">
        <v>51</v>
      </c>
      <c r="N1347" s="5" t="s">
        <v>593</v>
      </c>
      <c r="O1347" s="5" t="s">
        <v>86</v>
      </c>
      <c r="P1347" s="5">
        <v>1</v>
      </c>
      <c r="Q1347" s="5">
        <v>82</v>
      </c>
      <c r="R1347" s="5" t="s">
        <v>8862</v>
      </c>
      <c r="S1347" s="68">
        <v>69456400</v>
      </c>
    </row>
    <row r="1348" spans="1:19" x14ac:dyDescent="0.25">
      <c r="A1348" s="5">
        <v>203379491</v>
      </c>
      <c r="B1348" s="5" t="s">
        <v>66</v>
      </c>
      <c r="C1348" s="5" t="s">
        <v>138</v>
      </c>
      <c r="D1348" s="5" t="s">
        <v>138</v>
      </c>
      <c r="E1348" s="58">
        <v>39671</v>
      </c>
      <c r="F1348" s="58">
        <v>44328</v>
      </c>
      <c r="G1348" s="4" t="s">
        <v>8857</v>
      </c>
      <c r="H1348" s="63">
        <v>34</v>
      </c>
      <c r="I1348" s="63" t="s">
        <v>43</v>
      </c>
      <c r="J1348" s="64">
        <v>0</v>
      </c>
      <c r="K1348" s="64" t="s">
        <v>55</v>
      </c>
      <c r="L1348" s="5" t="s">
        <v>56</v>
      </c>
      <c r="M1348" s="5" t="s">
        <v>51</v>
      </c>
      <c r="N1348" s="5" t="s">
        <v>593</v>
      </c>
      <c r="O1348" s="5" t="s">
        <v>86</v>
      </c>
      <c r="P1348" s="5">
        <v>0</v>
      </c>
      <c r="Q1348" s="5">
        <v>94</v>
      </c>
      <c r="R1348" s="5" t="s">
        <v>8863</v>
      </c>
      <c r="S1348" s="68">
        <v>69456400</v>
      </c>
    </row>
    <row r="1349" spans="1:19" x14ac:dyDescent="0.25">
      <c r="A1349" s="5">
        <v>203380492</v>
      </c>
      <c r="B1349" s="5" t="s">
        <v>94</v>
      </c>
      <c r="C1349" s="5" t="s">
        <v>138</v>
      </c>
      <c r="D1349" s="5" t="s">
        <v>138</v>
      </c>
      <c r="E1349" s="58">
        <v>40035</v>
      </c>
      <c r="F1349" s="58">
        <v>44236</v>
      </c>
      <c r="G1349" s="4" t="s">
        <v>8857</v>
      </c>
      <c r="H1349" s="63">
        <v>42</v>
      </c>
      <c r="I1349" s="63" t="s">
        <v>69</v>
      </c>
      <c r="J1349" s="64">
        <v>0</v>
      </c>
      <c r="K1349" s="64" t="s">
        <v>44</v>
      </c>
      <c r="L1349" s="5" t="s">
        <v>226</v>
      </c>
      <c r="M1349" s="5" t="s">
        <v>51</v>
      </c>
      <c r="N1349" s="5" t="s">
        <v>593</v>
      </c>
      <c r="O1349" s="5" t="s">
        <v>86</v>
      </c>
      <c r="P1349" s="5">
        <v>0</v>
      </c>
      <c r="Q1349" s="5">
        <v>89</v>
      </c>
      <c r="R1349" s="5" t="s">
        <v>8861</v>
      </c>
      <c r="S1349" s="68">
        <v>69456400</v>
      </c>
    </row>
    <row r="1350" spans="1:19" x14ac:dyDescent="0.25">
      <c r="A1350" s="5">
        <v>203381493</v>
      </c>
      <c r="B1350" s="5" t="s">
        <v>41</v>
      </c>
      <c r="C1350" s="5" t="s">
        <v>138</v>
      </c>
      <c r="D1350" s="5" t="s">
        <v>138</v>
      </c>
      <c r="E1350" s="58">
        <v>41113</v>
      </c>
      <c r="F1350" s="58">
        <v>44218</v>
      </c>
      <c r="G1350" s="4" t="s">
        <v>8857</v>
      </c>
      <c r="H1350" s="63">
        <v>40</v>
      </c>
      <c r="I1350" s="63" t="s">
        <v>69</v>
      </c>
      <c r="J1350" s="64">
        <v>0</v>
      </c>
      <c r="K1350" s="64" t="s">
        <v>44</v>
      </c>
      <c r="L1350" s="5" t="s">
        <v>102</v>
      </c>
      <c r="M1350" s="5" t="s">
        <v>51</v>
      </c>
      <c r="N1350" s="5" t="s">
        <v>593</v>
      </c>
      <c r="O1350" s="5" t="s">
        <v>86</v>
      </c>
      <c r="P1350" s="5">
        <v>1</v>
      </c>
      <c r="Q1350" s="5">
        <v>77</v>
      </c>
      <c r="R1350" s="5" t="s">
        <v>8862</v>
      </c>
      <c r="S1350" s="68">
        <v>69456400</v>
      </c>
    </row>
    <row r="1351" spans="1:19" x14ac:dyDescent="0.25">
      <c r="A1351" s="5">
        <v>203382494</v>
      </c>
      <c r="B1351" s="5" t="s">
        <v>41</v>
      </c>
      <c r="C1351" s="5" t="s">
        <v>138</v>
      </c>
      <c r="D1351" s="5" t="s">
        <v>138</v>
      </c>
      <c r="E1351" s="58">
        <v>44263</v>
      </c>
      <c r="F1351" s="58">
        <v>44263</v>
      </c>
      <c r="G1351" s="4" t="s">
        <v>8857</v>
      </c>
      <c r="H1351" s="63">
        <v>33</v>
      </c>
      <c r="I1351" s="63" t="s">
        <v>43</v>
      </c>
      <c r="J1351" s="64">
        <v>0</v>
      </c>
      <c r="K1351" s="64" t="s">
        <v>55</v>
      </c>
      <c r="L1351" s="5" t="s">
        <v>56</v>
      </c>
      <c r="M1351" s="5" t="s">
        <v>51</v>
      </c>
      <c r="N1351" s="5" t="s">
        <v>593</v>
      </c>
      <c r="O1351" s="5" t="s">
        <v>86</v>
      </c>
      <c r="P1351" s="5">
        <v>1</v>
      </c>
      <c r="Q1351" s="5">
        <v>92</v>
      </c>
      <c r="R1351" s="5" t="s">
        <v>8861</v>
      </c>
      <c r="S1351" s="68">
        <v>69456400</v>
      </c>
    </row>
    <row r="1352" spans="1:19" x14ac:dyDescent="0.25">
      <c r="A1352" s="5">
        <v>203383495</v>
      </c>
      <c r="B1352" s="5" t="s">
        <v>41</v>
      </c>
      <c r="C1352" s="5" t="s">
        <v>127</v>
      </c>
      <c r="D1352" s="5" t="s">
        <v>134</v>
      </c>
      <c r="E1352" s="58">
        <v>41114</v>
      </c>
      <c r="F1352" s="58">
        <v>44584</v>
      </c>
      <c r="G1352" s="4" t="s">
        <v>8858</v>
      </c>
      <c r="H1352" s="63">
        <v>53</v>
      </c>
      <c r="I1352" s="63" t="s">
        <v>59</v>
      </c>
      <c r="J1352" s="64">
        <v>0</v>
      </c>
      <c r="K1352" s="64" t="s">
        <v>44</v>
      </c>
      <c r="L1352" s="5" t="s">
        <v>102</v>
      </c>
      <c r="M1352" s="5" t="s">
        <v>51</v>
      </c>
      <c r="N1352" s="5" t="s">
        <v>593</v>
      </c>
      <c r="O1352" s="5" t="s">
        <v>86</v>
      </c>
      <c r="P1352" s="5">
        <v>0</v>
      </c>
      <c r="Q1352" s="5">
        <v>80</v>
      </c>
      <c r="R1352" s="5" t="s">
        <v>8862</v>
      </c>
      <c r="S1352" s="68">
        <v>69456400</v>
      </c>
    </row>
    <row r="1353" spans="1:19" x14ac:dyDescent="0.25">
      <c r="A1353" s="5">
        <v>203384496</v>
      </c>
      <c r="B1353" s="5" t="s">
        <v>64</v>
      </c>
      <c r="C1353" s="5" t="s">
        <v>127</v>
      </c>
      <c r="D1353" s="5" t="s">
        <v>134</v>
      </c>
      <c r="E1353" s="58">
        <v>43438</v>
      </c>
      <c r="F1353" s="58">
        <v>43985</v>
      </c>
      <c r="G1353" s="4" t="s">
        <v>8856</v>
      </c>
      <c r="H1353" s="63">
        <v>35</v>
      </c>
      <c r="I1353" s="63" t="s">
        <v>43</v>
      </c>
      <c r="J1353" s="64">
        <v>0</v>
      </c>
      <c r="K1353" s="64" t="s">
        <v>44</v>
      </c>
      <c r="L1353" s="5" t="s">
        <v>102</v>
      </c>
      <c r="M1353" s="5" t="s">
        <v>51</v>
      </c>
      <c r="N1353" s="5" t="s">
        <v>593</v>
      </c>
      <c r="O1353" s="5" t="s">
        <v>527</v>
      </c>
      <c r="P1353" s="5">
        <v>0</v>
      </c>
      <c r="Q1353" s="5">
        <v>80</v>
      </c>
      <c r="R1353" s="5" t="s">
        <v>8862</v>
      </c>
      <c r="S1353" s="68">
        <v>69456400</v>
      </c>
    </row>
    <row r="1354" spans="1:19" x14ac:dyDescent="0.25">
      <c r="A1354" s="5">
        <v>203385497</v>
      </c>
      <c r="B1354" s="5" t="s">
        <v>64</v>
      </c>
      <c r="C1354" s="5" t="s">
        <v>127</v>
      </c>
      <c r="D1354" s="5" t="s">
        <v>134</v>
      </c>
      <c r="E1354" s="58">
        <v>41365</v>
      </c>
      <c r="F1354" s="58">
        <v>43998</v>
      </c>
      <c r="G1354" s="4" t="s">
        <v>8856</v>
      </c>
      <c r="H1354" s="63">
        <v>48</v>
      </c>
      <c r="I1354" s="63" t="s">
        <v>59</v>
      </c>
      <c r="J1354" s="64">
        <v>0</v>
      </c>
      <c r="K1354" s="64" t="s">
        <v>44</v>
      </c>
      <c r="L1354" s="5" t="s">
        <v>209</v>
      </c>
      <c r="M1354" s="5" t="s">
        <v>51</v>
      </c>
      <c r="N1354" s="5" t="s">
        <v>593</v>
      </c>
      <c r="O1354" s="5" t="s">
        <v>527</v>
      </c>
      <c r="P1354" s="5">
        <v>0</v>
      </c>
      <c r="Q1354" s="5">
        <v>87</v>
      </c>
      <c r="R1354" s="5" t="s">
        <v>8861</v>
      </c>
      <c r="S1354" s="68">
        <v>69456400</v>
      </c>
    </row>
    <row r="1355" spans="1:19" x14ac:dyDescent="0.25">
      <c r="A1355" s="5">
        <v>203386498</v>
      </c>
      <c r="B1355" s="5" t="s">
        <v>94</v>
      </c>
      <c r="C1355" s="5" t="s">
        <v>127</v>
      </c>
      <c r="D1355" s="5" t="s">
        <v>134</v>
      </c>
      <c r="E1355" s="58">
        <v>42219</v>
      </c>
      <c r="F1355" s="58">
        <v>44045</v>
      </c>
      <c r="G1355" s="4" t="s">
        <v>8856</v>
      </c>
      <c r="H1355" s="63">
        <v>34</v>
      </c>
      <c r="I1355" s="63" t="s">
        <v>43</v>
      </c>
      <c r="J1355" s="64">
        <v>0</v>
      </c>
      <c r="K1355" s="64" t="s">
        <v>44</v>
      </c>
      <c r="L1355" s="5" t="s">
        <v>102</v>
      </c>
      <c r="M1355" s="5" t="s">
        <v>46</v>
      </c>
      <c r="N1355" s="5" t="s">
        <v>593</v>
      </c>
      <c r="O1355" s="5" t="s">
        <v>527</v>
      </c>
      <c r="P1355" s="5">
        <v>1</v>
      </c>
      <c r="Q1355" s="5">
        <v>78</v>
      </c>
      <c r="R1355" s="5" t="s">
        <v>8862</v>
      </c>
      <c r="S1355" s="68">
        <v>69456400</v>
      </c>
    </row>
    <row r="1356" spans="1:19" x14ac:dyDescent="0.25">
      <c r="A1356" s="5">
        <v>203387499</v>
      </c>
      <c r="B1356" s="5" t="s">
        <v>74</v>
      </c>
      <c r="C1356" s="5" t="s">
        <v>137</v>
      </c>
      <c r="D1356" s="5" t="s">
        <v>450</v>
      </c>
      <c r="E1356" s="58">
        <v>43040</v>
      </c>
      <c r="F1356" s="58">
        <v>44651</v>
      </c>
      <c r="G1356" s="4" t="s">
        <v>8858</v>
      </c>
      <c r="H1356" s="63">
        <v>31</v>
      </c>
      <c r="I1356" s="63" t="s">
        <v>43</v>
      </c>
      <c r="J1356" s="64">
        <v>0</v>
      </c>
      <c r="K1356" s="64" t="s">
        <v>55</v>
      </c>
      <c r="L1356" s="5" t="s">
        <v>56</v>
      </c>
      <c r="M1356" s="5" t="s">
        <v>46</v>
      </c>
      <c r="N1356" s="5" t="s">
        <v>591</v>
      </c>
      <c r="O1356" s="5" t="s">
        <v>570</v>
      </c>
      <c r="P1356" s="5">
        <v>1</v>
      </c>
      <c r="Q1356" s="5">
        <v>80</v>
      </c>
      <c r="R1356" s="5" t="s">
        <v>8862</v>
      </c>
      <c r="S1356" s="68">
        <v>49320660</v>
      </c>
    </row>
    <row r="1357" spans="1:19" x14ac:dyDescent="0.25">
      <c r="A1357" s="5">
        <v>203388500</v>
      </c>
      <c r="B1357" s="5" t="s">
        <v>48</v>
      </c>
      <c r="C1357" s="5" t="s">
        <v>137</v>
      </c>
      <c r="D1357" s="5" t="s">
        <v>450</v>
      </c>
      <c r="E1357" s="58">
        <v>44574</v>
      </c>
      <c r="F1357" s="58">
        <v>44606</v>
      </c>
      <c r="G1357" s="4" t="s">
        <v>8858</v>
      </c>
      <c r="H1357" s="63">
        <v>29</v>
      </c>
      <c r="I1357" s="63" t="s">
        <v>62</v>
      </c>
      <c r="J1357" s="64">
        <v>0</v>
      </c>
      <c r="K1357" s="64" t="s">
        <v>55</v>
      </c>
      <c r="L1357" s="5" t="s">
        <v>56</v>
      </c>
      <c r="M1357" s="5" t="s">
        <v>46</v>
      </c>
      <c r="N1357" s="5" t="s">
        <v>591</v>
      </c>
      <c r="O1357" s="5" t="s">
        <v>570</v>
      </c>
      <c r="P1357" s="5">
        <v>0</v>
      </c>
      <c r="Q1357" s="5">
        <v>71</v>
      </c>
      <c r="R1357" s="5" t="s">
        <v>8862</v>
      </c>
      <c r="S1357" s="68">
        <v>49320660</v>
      </c>
    </row>
    <row r="1358" spans="1:19" x14ac:dyDescent="0.25">
      <c r="A1358" s="5">
        <v>203389501</v>
      </c>
      <c r="B1358" s="5" t="s">
        <v>57</v>
      </c>
      <c r="C1358" s="5" t="s">
        <v>137</v>
      </c>
      <c r="D1358" s="5" t="s">
        <v>137</v>
      </c>
      <c r="E1358" s="58">
        <v>44244</v>
      </c>
      <c r="F1358" s="58">
        <v>44248</v>
      </c>
      <c r="G1358" s="4" t="s">
        <v>8857</v>
      </c>
      <c r="H1358" s="63">
        <v>39</v>
      </c>
      <c r="I1358" s="63" t="s">
        <v>69</v>
      </c>
      <c r="J1358" s="64">
        <v>0</v>
      </c>
      <c r="K1358" s="64" t="s">
        <v>55</v>
      </c>
      <c r="L1358" s="5" t="s">
        <v>56</v>
      </c>
      <c r="M1358" s="5" t="s">
        <v>51</v>
      </c>
      <c r="N1358" s="5" t="s">
        <v>591</v>
      </c>
      <c r="O1358" s="5" t="s">
        <v>422</v>
      </c>
      <c r="P1358" s="5">
        <v>0</v>
      </c>
      <c r="Q1358" s="5">
        <v>81</v>
      </c>
      <c r="R1358" s="5" t="s">
        <v>8862</v>
      </c>
      <c r="S1358" s="68">
        <v>49320660</v>
      </c>
    </row>
    <row r="1359" spans="1:19" x14ac:dyDescent="0.25">
      <c r="A1359" s="5">
        <v>203390502</v>
      </c>
      <c r="B1359" s="5" t="s">
        <v>64</v>
      </c>
      <c r="C1359" s="5" t="s">
        <v>137</v>
      </c>
      <c r="D1359" s="5" t="s">
        <v>387</v>
      </c>
      <c r="E1359" s="58">
        <v>43563</v>
      </c>
      <c r="F1359" s="58">
        <v>44196</v>
      </c>
      <c r="G1359" s="4" t="s">
        <v>8856</v>
      </c>
      <c r="H1359" s="63">
        <v>37</v>
      </c>
      <c r="I1359" s="63" t="s">
        <v>69</v>
      </c>
      <c r="J1359" s="64">
        <v>0</v>
      </c>
      <c r="K1359" s="64" t="s">
        <v>55</v>
      </c>
      <c r="L1359" s="5" t="s">
        <v>56</v>
      </c>
      <c r="M1359" s="5" t="s">
        <v>51</v>
      </c>
      <c r="N1359" s="5" t="s">
        <v>593</v>
      </c>
      <c r="O1359" s="5" t="s">
        <v>389</v>
      </c>
      <c r="P1359" s="5">
        <v>1</v>
      </c>
      <c r="Q1359" s="5">
        <v>94</v>
      </c>
      <c r="R1359" s="5" t="s">
        <v>8863</v>
      </c>
      <c r="S1359" s="68">
        <v>69456400</v>
      </c>
    </row>
    <row r="1360" spans="1:19" x14ac:dyDescent="0.25">
      <c r="A1360" s="5">
        <v>203391503</v>
      </c>
      <c r="B1360" s="5" t="s">
        <v>64</v>
      </c>
      <c r="C1360" s="5" t="s">
        <v>127</v>
      </c>
      <c r="D1360" s="5" t="s">
        <v>131</v>
      </c>
      <c r="E1360" s="58">
        <v>44244</v>
      </c>
      <c r="F1360" s="58">
        <v>44351</v>
      </c>
      <c r="G1360" s="4" t="s">
        <v>8857</v>
      </c>
      <c r="H1360" s="63">
        <v>49</v>
      </c>
      <c r="I1360" s="63" t="s">
        <v>59</v>
      </c>
      <c r="J1360" s="64">
        <v>0</v>
      </c>
      <c r="K1360" s="64" t="s">
        <v>55</v>
      </c>
      <c r="L1360" s="5" t="s">
        <v>56</v>
      </c>
      <c r="M1360" s="5" t="s">
        <v>51</v>
      </c>
      <c r="N1360" s="5" t="s">
        <v>593</v>
      </c>
      <c r="O1360" s="5" t="s">
        <v>389</v>
      </c>
      <c r="P1360" s="5">
        <v>1</v>
      </c>
      <c r="Q1360" s="5">
        <v>71</v>
      </c>
      <c r="R1360" s="5" t="s">
        <v>8862</v>
      </c>
      <c r="S1360" s="68">
        <v>69456400</v>
      </c>
    </row>
    <row r="1361" spans="1:19" x14ac:dyDescent="0.25">
      <c r="A1361" s="5">
        <v>203392504</v>
      </c>
      <c r="B1361" s="5" t="s">
        <v>89</v>
      </c>
      <c r="C1361" s="5" t="s">
        <v>127</v>
      </c>
      <c r="D1361" s="5" t="s">
        <v>131</v>
      </c>
      <c r="E1361" s="58">
        <v>43868</v>
      </c>
      <c r="F1361" s="58">
        <v>44371</v>
      </c>
      <c r="G1361" s="4" t="s">
        <v>8857</v>
      </c>
      <c r="H1361" s="63">
        <v>44</v>
      </c>
      <c r="I1361" s="63" t="s">
        <v>69</v>
      </c>
      <c r="J1361" s="64">
        <v>0</v>
      </c>
      <c r="K1361" s="64" t="s">
        <v>55</v>
      </c>
      <c r="L1361" s="5" t="s">
        <v>56</v>
      </c>
      <c r="M1361" s="5" t="s">
        <v>51</v>
      </c>
      <c r="N1361" s="5" t="s">
        <v>593</v>
      </c>
      <c r="O1361" s="5" t="s">
        <v>389</v>
      </c>
      <c r="P1361" s="5">
        <v>0</v>
      </c>
      <c r="Q1361" s="5">
        <v>96</v>
      </c>
      <c r="R1361" s="5" t="s">
        <v>8863</v>
      </c>
      <c r="S1361" s="68">
        <v>69456400</v>
      </c>
    </row>
    <row r="1362" spans="1:19" x14ac:dyDescent="0.25">
      <c r="A1362" s="5">
        <v>203393505</v>
      </c>
      <c r="B1362" s="5" t="s">
        <v>89</v>
      </c>
      <c r="C1362" s="5" t="s">
        <v>137</v>
      </c>
      <c r="D1362" s="5" t="s">
        <v>450</v>
      </c>
      <c r="E1362" s="58">
        <v>43656</v>
      </c>
      <c r="F1362" s="58">
        <v>44385</v>
      </c>
      <c r="G1362" s="4" t="s">
        <v>8857</v>
      </c>
      <c r="H1362" s="63">
        <v>39</v>
      </c>
      <c r="I1362" s="63" t="s">
        <v>69</v>
      </c>
      <c r="J1362" s="64">
        <v>0</v>
      </c>
      <c r="K1362" s="64" t="s">
        <v>55</v>
      </c>
      <c r="L1362" s="5" t="s">
        <v>56</v>
      </c>
      <c r="M1362" s="5" t="s">
        <v>46</v>
      </c>
      <c r="N1362" s="5" t="s">
        <v>593</v>
      </c>
      <c r="O1362" s="5" t="s">
        <v>389</v>
      </c>
      <c r="P1362" s="5">
        <v>1</v>
      </c>
      <c r="Q1362" s="5">
        <v>74</v>
      </c>
      <c r="R1362" s="5" t="s">
        <v>8862</v>
      </c>
      <c r="S1362" s="68">
        <v>69456400</v>
      </c>
    </row>
    <row r="1363" spans="1:19" x14ac:dyDescent="0.25">
      <c r="A1363" s="5">
        <v>203394506</v>
      </c>
      <c r="B1363" s="5" t="s">
        <v>74</v>
      </c>
      <c r="C1363" s="5" t="s">
        <v>127</v>
      </c>
      <c r="D1363" s="5" t="s">
        <v>131</v>
      </c>
      <c r="E1363" s="58">
        <v>44244</v>
      </c>
      <c r="F1363" s="58">
        <v>44379</v>
      </c>
      <c r="G1363" s="4" t="s">
        <v>8857</v>
      </c>
      <c r="H1363" s="63">
        <v>47</v>
      </c>
      <c r="I1363" s="63" t="s">
        <v>59</v>
      </c>
      <c r="J1363" s="64">
        <v>0</v>
      </c>
      <c r="K1363" s="64" t="s">
        <v>55</v>
      </c>
      <c r="L1363" s="5" t="s">
        <v>56</v>
      </c>
      <c r="M1363" s="5" t="s">
        <v>51</v>
      </c>
      <c r="N1363" s="5" t="s">
        <v>593</v>
      </c>
      <c r="O1363" s="5" t="s">
        <v>389</v>
      </c>
      <c r="P1363" s="5">
        <v>0</v>
      </c>
      <c r="Q1363" s="5">
        <v>90</v>
      </c>
      <c r="R1363" s="5" t="s">
        <v>8861</v>
      </c>
      <c r="S1363" s="68">
        <v>69456400</v>
      </c>
    </row>
    <row r="1364" spans="1:19" x14ac:dyDescent="0.25">
      <c r="A1364" s="5">
        <v>203395507</v>
      </c>
      <c r="B1364" s="5" t="s">
        <v>66</v>
      </c>
      <c r="C1364" s="5" t="s">
        <v>127</v>
      </c>
      <c r="D1364" s="5" t="s">
        <v>131</v>
      </c>
      <c r="E1364" s="58">
        <v>44244</v>
      </c>
      <c r="F1364" s="58">
        <v>44377</v>
      </c>
      <c r="G1364" s="4" t="s">
        <v>8857</v>
      </c>
      <c r="H1364" s="63">
        <v>38</v>
      </c>
      <c r="I1364" s="63" t="s">
        <v>69</v>
      </c>
      <c r="J1364" s="64">
        <v>0</v>
      </c>
      <c r="K1364" s="64" t="s">
        <v>55</v>
      </c>
      <c r="L1364" s="5" t="s">
        <v>56</v>
      </c>
      <c r="M1364" s="5" t="s">
        <v>46</v>
      </c>
      <c r="N1364" s="5" t="s">
        <v>593</v>
      </c>
      <c r="O1364" s="5" t="s">
        <v>389</v>
      </c>
      <c r="P1364" s="5">
        <v>0</v>
      </c>
      <c r="Q1364" s="5">
        <v>91</v>
      </c>
      <c r="R1364" s="5" t="s">
        <v>8861</v>
      </c>
      <c r="S1364" s="68">
        <v>69456400</v>
      </c>
    </row>
    <row r="1365" spans="1:19" x14ac:dyDescent="0.25">
      <c r="A1365" s="5">
        <v>203396508</v>
      </c>
      <c r="B1365" s="5" t="s">
        <v>48</v>
      </c>
      <c r="C1365" s="5" t="s">
        <v>137</v>
      </c>
      <c r="D1365" s="5" t="s">
        <v>450</v>
      </c>
      <c r="E1365" s="58">
        <v>43528</v>
      </c>
      <c r="F1365" s="58">
        <v>44286</v>
      </c>
      <c r="G1365" s="4" t="s">
        <v>8857</v>
      </c>
      <c r="H1365" s="63">
        <v>41</v>
      </c>
      <c r="I1365" s="63" t="s">
        <v>69</v>
      </c>
      <c r="J1365" s="64">
        <v>0</v>
      </c>
      <c r="K1365" s="64" t="s">
        <v>55</v>
      </c>
      <c r="L1365" s="5" t="s">
        <v>56</v>
      </c>
      <c r="M1365" s="5" t="s">
        <v>51</v>
      </c>
      <c r="N1365" s="5" t="s">
        <v>593</v>
      </c>
      <c r="O1365" s="5" t="s">
        <v>389</v>
      </c>
      <c r="P1365" s="5">
        <v>1</v>
      </c>
      <c r="Q1365" s="5">
        <v>73</v>
      </c>
      <c r="R1365" s="5" t="s">
        <v>8862</v>
      </c>
      <c r="S1365" s="68">
        <v>69456400</v>
      </c>
    </row>
    <row r="1366" spans="1:19" x14ac:dyDescent="0.25">
      <c r="A1366" s="5">
        <v>203397509</v>
      </c>
      <c r="B1366" s="5" t="s">
        <v>48</v>
      </c>
      <c r="C1366" s="5" t="s">
        <v>127</v>
      </c>
      <c r="D1366" s="5" t="s">
        <v>134</v>
      </c>
      <c r="E1366" s="58">
        <v>40560</v>
      </c>
      <c r="F1366" s="58">
        <v>44439</v>
      </c>
      <c r="G1366" s="4" t="s">
        <v>8857</v>
      </c>
      <c r="H1366" s="63">
        <v>64</v>
      </c>
      <c r="I1366" s="63" t="s">
        <v>54</v>
      </c>
      <c r="J1366" s="64">
        <v>0</v>
      </c>
      <c r="K1366" s="64" t="s">
        <v>44</v>
      </c>
      <c r="L1366" s="5" t="s">
        <v>162</v>
      </c>
      <c r="M1366" s="5" t="s">
        <v>51</v>
      </c>
      <c r="N1366" s="5" t="s">
        <v>593</v>
      </c>
      <c r="O1366" s="5" t="s">
        <v>389</v>
      </c>
      <c r="P1366" s="5">
        <v>0</v>
      </c>
      <c r="Q1366" s="5">
        <v>85</v>
      </c>
      <c r="R1366" s="5" t="s">
        <v>8861</v>
      </c>
      <c r="S1366" s="68">
        <v>69456400</v>
      </c>
    </row>
    <row r="1367" spans="1:19" x14ac:dyDescent="0.25">
      <c r="A1367" s="5">
        <v>203398510</v>
      </c>
      <c r="B1367" s="5" t="s">
        <v>48</v>
      </c>
      <c r="C1367" s="5" t="s">
        <v>137</v>
      </c>
      <c r="D1367" s="5" t="s">
        <v>450</v>
      </c>
      <c r="E1367" s="58">
        <v>43570</v>
      </c>
      <c r="F1367" s="58">
        <v>44620</v>
      </c>
      <c r="G1367" s="4" t="s">
        <v>8858</v>
      </c>
      <c r="H1367" s="63">
        <v>36</v>
      </c>
      <c r="I1367" s="63" t="s">
        <v>69</v>
      </c>
      <c r="J1367" s="64">
        <v>0</v>
      </c>
      <c r="K1367" s="64" t="s">
        <v>55</v>
      </c>
      <c r="L1367" s="5" t="s">
        <v>56</v>
      </c>
      <c r="M1367" s="5" t="s">
        <v>46</v>
      </c>
      <c r="N1367" s="5" t="s">
        <v>593</v>
      </c>
      <c r="O1367" s="5" t="s">
        <v>389</v>
      </c>
      <c r="P1367" s="5">
        <v>0</v>
      </c>
      <c r="Q1367" s="5">
        <v>94</v>
      </c>
      <c r="R1367" s="5" t="s">
        <v>8863</v>
      </c>
      <c r="S1367" s="68">
        <v>69456400</v>
      </c>
    </row>
    <row r="1368" spans="1:19" x14ac:dyDescent="0.25">
      <c r="A1368" s="5">
        <v>203399511</v>
      </c>
      <c r="B1368" s="5" t="s">
        <v>48</v>
      </c>
      <c r="C1368" s="5" t="s">
        <v>137</v>
      </c>
      <c r="D1368" s="5" t="s">
        <v>573</v>
      </c>
      <c r="E1368" s="58">
        <v>44244</v>
      </c>
      <c r="F1368" s="58">
        <v>44627</v>
      </c>
      <c r="G1368" s="4" t="s">
        <v>8858</v>
      </c>
      <c r="H1368" s="63">
        <v>36</v>
      </c>
      <c r="I1368" s="63" t="s">
        <v>69</v>
      </c>
      <c r="J1368" s="64">
        <v>0</v>
      </c>
      <c r="K1368" s="64" t="s">
        <v>55</v>
      </c>
      <c r="L1368" s="5" t="s">
        <v>56</v>
      </c>
      <c r="M1368" s="5" t="s">
        <v>51</v>
      </c>
      <c r="N1368" s="5" t="s">
        <v>593</v>
      </c>
      <c r="O1368" s="5" t="s">
        <v>389</v>
      </c>
      <c r="P1368" s="5">
        <v>1</v>
      </c>
      <c r="Q1368" s="5">
        <v>70</v>
      </c>
      <c r="R1368" s="5" t="s">
        <v>8862</v>
      </c>
      <c r="S1368" s="68">
        <v>69456400</v>
      </c>
    </row>
    <row r="1369" spans="1:19" x14ac:dyDescent="0.25">
      <c r="A1369" s="5">
        <v>203400512</v>
      </c>
      <c r="B1369" s="5" t="s">
        <v>41</v>
      </c>
      <c r="C1369" s="5" t="s">
        <v>137</v>
      </c>
      <c r="D1369" s="5" t="s">
        <v>450</v>
      </c>
      <c r="E1369" s="58">
        <v>38341</v>
      </c>
      <c r="F1369" s="58">
        <v>44561</v>
      </c>
      <c r="G1369" s="4" t="s">
        <v>8857</v>
      </c>
      <c r="H1369" s="63">
        <v>58</v>
      </c>
      <c r="I1369" s="63" t="s">
        <v>54</v>
      </c>
      <c r="J1369" s="64">
        <v>0</v>
      </c>
      <c r="K1369" s="64" t="s">
        <v>44</v>
      </c>
      <c r="L1369" s="5" t="s">
        <v>162</v>
      </c>
      <c r="M1369" s="5" t="s">
        <v>46</v>
      </c>
      <c r="N1369" s="5" t="s">
        <v>593</v>
      </c>
      <c r="O1369" s="5" t="s">
        <v>389</v>
      </c>
      <c r="P1369" s="5">
        <v>0</v>
      </c>
      <c r="Q1369" s="5">
        <v>80</v>
      </c>
      <c r="R1369" s="5" t="s">
        <v>8862</v>
      </c>
      <c r="S1369" s="68">
        <v>69456400</v>
      </c>
    </row>
    <row r="1370" spans="1:19" x14ac:dyDescent="0.25">
      <c r="A1370" s="5">
        <v>203401513</v>
      </c>
      <c r="B1370" s="5" t="s">
        <v>74</v>
      </c>
      <c r="C1370" s="5" t="s">
        <v>127</v>
      </c>
      <c r="D1370" s="5" t="s">
        <v>134</v>
      </c>
      <c r="E1370" s="58">
        <v>39615</v>
      </c>
      <c r="F1370" s="58">
        <v>44196</v>
      </c>
      <c r="G1370" s="4" t="s">
        <v>8856</v>
      </c>
      <c r="H1370" s="63">
        <v>54</v>
      </c>
      <c r="I1370" s="63" t="s">
        <v>59</v>
      </c>
      <c r="J1370" s="64">
        <v>0</v>
      </c>
      <c r="K1370" s="64" t="s">
        <v>44</v>
      </c>
      <c r="L1370" s="5" t="s">
        <v>102</v>
      </c>
      <c r="M1370" s="5" t="s">
        <v>51</v>
      </c>
      <c r="N1370" s="5" t="s">
        <v>593</v>
      </c>
      <c r="O1370" s="5" t="s">
        <v>264</v>
      </c>
      <c r="P1370" s="5">
        <v>0</v>
      </c>
      <c r="Q1370" s="5">
        <v>71</v>
      </c>
      <c r="R1370" s="5" t="s">
        <v>8862</v>
      </c>
      <c r="S1370" s="68">
        <v>113000000</v>
      </c>
    </row>
    <row r="1371" spans="1:19" x14ac:dyDescent="0.25">
      <c r="A1371" s="5">
        <v>203402514</v>
      </c>
      <c r="B1371" s="5" t="s">
        <v>94</v>
      </c>
      <c r="C1371" s="5" t="s">
        <v>127</v>
      </c>
      <c r="D1371" s="5" t="s">
        <v>134</v>
      </c>
      <c r="E1371" s="58">
        <v>37466</v>
      </c>
      <c r="F1371" s="58">
        <v>44012</v>
      </c>
      <c r="G1371" s="4" t="s">
        <v>8856</v>
      </c>
      <c r="H1371" s="63">
        <v>58</v>
      </c>
      <c r="I1371" s="63" t="s">
        <v>54</v>
      </c>
      <c r="J1371" s="64">
        <v>0</v>
      </c>
      <c r="K1371" s="64" t="s">
        <v>44</v>
      </c>
      <c r="L1371" s="5" t="s">
        <v>102</v>
      </c>
      <c r="M1371" s="5" t="s">
        <v>46</v>
      </c>
      <c r="N1371" s="5" t="s">
        <v>593</v>
      </c>
      <c r="O1371" s="5" t="s">
        <v>264</v>
      </c>
      <c r="P1371" s="5">
        <v>1</v>
      </c>
      <c r="Q1371" s="5">
        <v>70</v>
      </c>
      <c r="R1371" s="5" t="s">
        <v>8862</v>
      </c>
      <c r="S1371" s="68">
        <v>113000000</v>
      </c>
    </row>
    <row r="1372" spans="1:19" x14ac:dyDescent="0.25">
      <c r="A1372" s="5">
        <v>203403515</v>
      </c>
      <c r="B1372" s="5" t="s">
        <v>48</v>
      </c>
      <c r="C1372" s="5" t="s">
        <v>18</v>
      </c>
      <c r="D1372" s="5" t="s">
        <v>78</v>
      </c>
      <c r="E1372" s="58">
        <v>40182</v>
      </c>
      <c r="F1372" s="58">
        <v>43836</v>
      </c>
      <c r="G1372" s="4" t="s">
        <v>8856</v>
      </c>
      <c r="H1372" s="63">
        <v>47</v>
      </c>
      <c r="I1372" s="63" t="s">
        <v>59</v>
      </c>
      <c r="J1372" s="64">
        <v>0</v>
      </c>
      <c r="K1372" s="64" t="s">
        <v>55</v>
      </c>
      <c r="L1372" s="5" t="s">
        <v>56</v>
      </c>
      <c r="M1372" s="5" t="s">
        <v>51</v>
      </c>
      <c r="N1372" s="5" t="s">
        <v>592</v>
      </c>
      <c r="O1372" s="5" t="s">
        <v>79</v>
      </c>
      <c r="P1372" s="5">
        <v>1</v>
      </c>
      <c r="Q1372" s="5">
        <v>86</v>
      </c>
      <c r="R1372" s="5" t="s">
        <v>8861</v>
      </c>
      <c r="S1372" s="68">
        <v>210000000</v>
      </c>
    </row>
    <row r="1373" spans="1:19" x14ac:dyDescent="0.25">
      <c r="A1373" s="5">
        <v>203404516</v>
      </c>
      <c r="B1373" s="5" t="s">
        <v>48</v>
      </c>
      <c r="C1373" s="5" t="s">
        <v>14</v>
      </c>
      <c r="D1373" s="5" t="s">
        <v>109</v>
      </c>
      <c r="E1373" s="58">
        <v>36693</v>
      </c>
      <c r="F1373" s="58">
        <v>43890</v>
      </c>
      <c r="G1373" s="4" t="s">
        <v>8856</v>
      </c>
      <c r="H1373" s="63">
        <v>62</v>
      </c>
      <c r="I1373" s="63" t="s">
        <v>54</v>
      </c>
      <c r="J1373" s="64">
        <v>0</v>
      </c>
      <c r="K1373" s="64" t="s">
        <v>55</v>
      </c>
      <c r="L1373" s="5" t="s">
        <v>56</v>
      </c>
      <c r="M1373" s="5" t="s">
        <v>51</v>
      </c>
      <c r="N1373" s="5" t="s">
        <v>592</v>
      </c>
      <c r="O1373" s="5" t="s">
        <v>79</v>
      </c>
      <c r="P1373" s="5">
        <v>1</v>
      </c>
      <c r="Q1373" s="5">
        <v>81</v>
      </c>
      <c r="R1373" s="5" t="s">
        <v>8862</v>
      </c>
      <c r="S1373" s="68">
        <v>210000000</v>
      </c>
    </row>
    <row r="1374" spans="1:19" x14ac:dyDescent="0.25">
      <c r="A1374" s="5">
        <v>203405517</v>
      </c>
      <c r="B1374" s="5" t="s">
        <v>48</v>
      </c>
      <c r="C1374" s="5" t="s">
        <v>174</v>
      </c>
      <c r="D1374" s="5" t="s">
        <v>220</v>
      </c>
      <c r="E1374" s="58">
        <v>36577</v>
      </c>
      <c r="F1374" s="58">
        <v>44012</v>
      </c>
      <c r="G1374" s="4" t="s">
        <v>8856</v>
      </c>
      <c r="H1374" s="63">
        <v>49</v>
      </c>
      <c r="I1374" s="63" t="s">
        <v>59</v>
      </c>
      <c r="J1374" s="64">
        <v>0</v>
      </c>
      <c r="K1374" s="64" t="s">
        <v>44</v>
      </c>
      <c r="L1374" s="5" t="s">
        <v>102</v>
      </c>
      <c r="M1374" s="5" t="s">
        <v>46</v>
      </c>
      <c r="N1374" s="5" t="s">
        <v>592</v>
      </c>
      <c r="O1374" s="5" t="s">
        <v>79</v>
      </c>
      <c r="P1374" s="5">
        <v>0</v>
      </c>
      <c r="Q1374" s="5">
        <v>84</v>
      </c>
      <c r="R1374" s="5" t="s">
        <v>8862</v>
      </c>
      <c r="S1374" s="68">
        <v>210000000</v>
      </c>
    </row>
    <row r="1375" spans="1:19" x14ac:dyDescent="0.25">
      <c r="A1375" s="5">
        <v>203406518</v>
      </c>
      <c r="B1375" s="5" t="s">
        <v>48</v>
      </c>
      <c r="C1375" s="5" t="s">
        <v>178</v>
      </c>
      <c r="D1375" s="5" t="s">
        <v>189</v>
      </c>
      <c r="E1375" s="58">
        <v>36711</v>
      </c>
      <c r="F1375" s="58">
        <v>44015</v>
      </c>
      <c r="G1375" s="4" t="s">
        <v>8856</v>
      </c>
      <c r="H1375" s="63">
        <v>56</v>
      </c>
      <c r="I1375" s="63" t="s">
        <v>54</v>
      </c>
      <c r="J1375" s="64">
        <v>0</v>
      </c>
      <c r="K1375" s="64" t="s">
        <v>44</v>
      </c>
      <c r="L1375" s="5" t="s">
        <v>102</v>
      </c>
      <c r="M1375" s="5" t="s">
        <v>46</v>
      </c>
      <c r="N1375" s="5" t="s">
        <v>592</v>
      </c>
      <c r="O1375" s="5" t="s">
        <v>79</v>
      </c>
      <c r="P1375" s="5">
        <v>1</v>
      </c>
      <c r="Q1375" s="5">
        <v>83</v>
      </c>
      <c r="R1375" s="5" t="s">
        <v>8862</v>
      </c>
      <c r="S1375" s="68">
        <v>210000000</v>
      </c>
    </row>
    <row r="1376" spans="1:19" x14ac:dyDescent="0.25">
      <c r="A1376" s="5">
        <v>203407519</v>
      </c>
      <c r="B1376" s="5" t="s">
        <v>48</v>
      </c>
      <c r="C1376" s="5" t="s">
        <v>174</v>
      </c>
      <c r="D1376" s="5" t="s">
        <v>243</v>
      </c>
      <c r="E1376" s="58">
        <v>43661</v>
      </c>
      <c r="F1376" s="58">
        <v>44045</v>
      </c>
      <c r="G1376" s="4" t="s">
        <v>8856</v>
      </c>
      <c r="H1376" s="63">
        <v>49</v>
      </c>
      <c r="I1376" s="63" t="s">
        <v>59</v>
      </c>
      <c r="J1376" s="64">
        <v>0</v>
      </c>
      <c r="K1376" s="64" t="s">
        <v>55</v>
      </c>
      <c r="L1376" s="5" t="s">
        <v>56</v>
      </c>
      <c r="M1376" s="5" t="s">
        <v>46</v>
      </c>
      <c r="N1376" s="5" t="s">
        <v>592</v>
      </c>
      <c r="O1376" s="5" t="s">
        <v>79</v>
      </c>
      <c r="P1376" s="5">
        <v>1</v>
      </c>
      <c r="Q1376" s="5">
        <v>90</v>
      </c>
      <c r="R1376" s="5" t="s">
        <v>8861</v>
      </c>
      <c r="S1376" s="68">
        <v>210000000</v>
      </c>
    </row>
    <row r="1377" spans="1:19" x14ac:dyDescent="0.25">
      <c r="A1377" s="5">
        <v>203408520</v>
      </c>
      <c r="B1377" s="5" t="s">
        <v>48</v>
      </c>
      <c r="C1377" s="5" t="s">
        <v>127</v>
      </c>
      <c r="D1377" s="5" t="s">
        <v>132</v>
      </c>
      <c r="E1377" s="58">
        <v>36746</v>
      </c>
      <c r="F1377" s="58">
        <v>44074</v>
      </c>
      <c r="G1377" s="4" t="s">
        <v>8856</v>
      </c>
      <c r="H1377" s="63">
        <v>49</v>
      </c>
      <c r="I1377" s="63" t="s">
        <v>59</v>
      </c>
      <c r="J1377" s="64">
        <v>0</v>
      </c>
      <c r="K1377" s="64" t="s">
        <v>55</v>
      </c>
      <c r="L1377" s="5" t="s">
        <v>56</v>
      </c>
      <c r="M1377" s="5" t="s">
        <v>51</v>
      </c>
      <c r="N1377" s="5" t="s">
        <v>592</v>
      </c>
      <c r="O1377" s="5" t="s">
        <v>79</v>
      </c>
      <c r="P1377" s="5">
        <v>0</v>
      </c>
      <c r="Q1377" s="5">
        <v>76</v>
      </c>
      <c r="R1377" s="5" t="s">
        <v>8862</v>
      </c>
      <c r="S1377" s="68">
        <v>210000000</v>
      </c>
    </row>
    <row r="1378" spans="1:19" x14ac:dyDescent="0.25">
      <c r="A1378" s="5">
        <v>203409521</v>
      </c>
      <c r="B1378" s="5" t="s">
        <v>48</v>
      </c>
      <c r="C1378" s="5" t="s">
        <v>12</v>
      </c>
      <c r="D1378" s="5" t="s">
        <v>173</v>
      </c>
      <c r="E1378" s="58">
        <v>42949</v>
      </c>
      <c r="F1378" s="58">
        <v>44155</v>
      </c>
      <c r="G1378" s="4" t="s">
        <v>8856</v>
      </c>
      <c r="H1378" s="63">
        <v>56</v>
      </c>
      <c r="I1378" s="63" t="s">
        <v>54</v>
      </c>
      <c r="J1378" s="64">
        <v>0</v>
      </c>
      <c r="K1378" s="64" t="s">
        <v>44</v>
      </c>
      <c r="L1378" s="5" t="s">
        <v>206</v>
      </c>
      <c r="M1378" s="5" t="s">
        <v>46</v>
      </c>
      <c r="N1378" s="5" t="s">
        <v>592</v>
      </c>
      <c r="O1378" s="5" t="s">
        <v>79</v>
      </c>
      <c r="P1378" s="5">
        <v>0</v>
      </c>
      <c r="Q1378" s="5">
        <v>100</v>
      </c>
      <c r="R1378" s="5" t="s">
        <v>8863</v>
      </c>
      <c r="S1378" s="68">
        <v>210000000</v>
      </c>
    </row>
    <row r="1379" spans="1:19" x14ac:dyDescent="0.25">
      <c r="A1379" s="5">
        <v>203410522</v>
      </c>
      <c r="B1379" s="5" t="s">
        <v>48</v>
      </c>
      <c r="C1379" s="5" t="s">
        <v>140</v>
      </c>
      <c r="D1379" s="5" t="s">
        <v>202</v>
      </c>
      <c r="E1379" s="58">
        <v>43437</v>
      </c>
      <c r="F1379" s="58">
        <v>44162</v>
      </c>
      <c r="G1379" s="4" t="s">
        <v>8856</v>
      </c>
      <c r="H1379" s="63">
        <v>46</v>
      </c>
      <c r="I1379" s="63" t="s">
        <v>59</v>
      </c>
      <c r="J1379" s="64">
        <v>0</v>
      </c>
      <c r="K1379" s="64" t="s">
        <v>55</v>
      </c>
      <c r="L1379" s="5" t="s">
        <v>56</v>
      </c>
      <c r="M1379" s="5" t="s">
        <v>46</v>
      </c>
      <c r="N1379" s="5" t="s">
        <v>592</v>
      </c>
      <c r="O1379" s="5" t="s">
        <v>79</v>
      </c>
      <c r="P1379" s="5">
        <v>1</v>
      </c>
      <c r="Q1379" s="5">
        <v>100</v>
      </c>
      <c r="R1379" s="5" t="s">
        <v>8863</v>
      </c>
      <c r="S1379" s="68">
        <v>210000000</v>
      </c>
    </row>
    <row r="1380" spans="1:19" x14ac:dyDescent="0.25">
      <c r="A1380" s="5">
        <v>203411523</v>
      </c>
      <c r="B1380" s="5" t="s">
        <v>48</v>
      </c>
      <c r="C1380" s="5" t="s">
        <v>140</v>
      </c>
      <c r="D1380" s="5" t="s">
        <v>146</v>
      </c>
      <c r="E1380" s="58">
        <v>36711</v>
      </c>
      <c r="F1380" s="58">
        <v>44196</v>
      </c>
      <c r="G1380" s="4" t="s">
        <v>8856</v>
      </c>
      <c r="H1380" s="63">
        <v>65</v>
      </c>
      <c r="I1380" s="63" t="s">
        <v>54</v>
      </c>
      <c r="J1380" s="64">
        <v>0</v>
      </c>
      <c r="K1380" s="64" t="s">
        <v>44</v>
      </c>
      <c r="L1380" s="5" t="s">
        <v>102</v>
      </c>
      <c r="M1380" s="5" t="s">
        <v>46</v>
      </c>
      <c r="N1380" s="5" t="s">
        <v>592</v>
      </c>
      <c r="O1380" s="5" t="s">
        <v>79</v>
      </c>
      <c r="P1380" s="5">
        <v>0</v>
      </c>
      <c r="Q1380" s="5">
        <v>86</v>
      </c>
      <c r="R1380" s="5" t="s">
        <v>8861</v>
      </c>
      <c r="S1380" s="68">
        <v>210000000</v>
      </c>
    </row>
    <row r="1381" spans="1:19" x14ac:dyDescent="0.25">
      <c r="A1381" s="5">
        <v>203412524</v>
      </c>
      <c r="B1381" s="5" t="s">
        <v>48</v>
      </c>
      <c r="C1381" s="5" t="s">
        <v>140</v>
      </c>
      <c r="D1381" s="5" t="s">
        <v>141</v>
      </c>
      <c r="E1381" s="58">
        <v>41793</v>
      </c>
      <c r="F1381" s="58">
        <v>44349</v>
      </c>
      <c r="G1381" s="4" t="s">
        <v>8857</v>
      </c>
      <c r="H1381" s="63">
        <v>49</v>
      </c>
      <c r="I1381" s="63" t="s">
        <v>59</v>
      </c>
      <c r="J1381" s="64">
        <v>0</v>
      </c>
      <c r="K1381" s="64" t="s">
        <v>55</v>
      </c>
      <c r="L1381" s="5" t="s">
        <v>56</v>
      </c>
      <c r="M1381" s="5" t="s">
        <v>51</v>
      </c>
      <c r="N1381" s="5" t="s">
        <v>592</v>
      </c>
      <c r="O1381" s="5" t="s">
        <v>79</v>
      </c>
      <c r="P1381" s="5">
        <v>1</v>
      </c>
      <c r="Q1381" s="5">
        <v>88</v>
      </c>
      <c r="R1381" s="5" t="s">
        <v>8861</v>
      </c>
      <c r="S1381" s="68">
        <v>210000000</v>
      </c>
    </row>
    <row r="1382" spans="1:19" x14ac:dyDescent="0.25">
      <c r="A1382" s="5">
        <v>203413525</v>
      </c>
      <c r="B1382" s="5" t="s">
        <v>48</v>
      </c>
      <c r="C1382" s="5" t="s">
        <v>140</v>
      </c>
      <c r="D1382" s="5" t="s">
        <v>146</v>
      </c>
      <c r="E1382" s="58">
        <v>44279</v>
      </c>
      <c r="F1382" s="58">
        <v>44390</v>
      </c>
      <c r="G1382" s="4" t="s">
        <v>8857</v>
      </c>
      <c r="H1382" s="63">
        <v>34</v>
      </c>
      <c r="I1382" s="63" t="s">
        <v>43</v>
      </c>
      <c r="J1382" s="64">
        <v>0</v>
      </c>
      <c r="K1382" s="64" t="s">
        <v>55</v>
      </c>
      <c r="L1382" s="5" t="s">
        <v>56</v>
      </c>
      <c r="M1382" s="5" t="s">
        <v>51</v>
      </c>
      <c r="N1382" s="5" t="s">
        <v>592</v>
      </c>
      <c r="O1382" s="5" t="s">
        <v>79</v>
      </c>
      <c r="P1382" s="5">
        <v>0</v>
      </c>
      <c r="Q1382" s="5">
        <v>79</v>
      </c>
      <c r="R1382" s="5" t="s">
        <v>8862</v>
      </c>
      <c r="S1382" s="68">
        <v>210000000</v>
      </c>
    </row>
    <row r="1383" spans="1:19" x14ac:dyDescent="0.25">
      <c r="A1383" s="5">
        <v>203414526</v>
      </c>
      <c r="B1383" s="5" t="s">
        <v>48</v>
      </c>
      <c r="C1383" s="5" t="s">
        <v>133</v>
      </c>
      <c r="D1383" s="5" t="s">
        <v>120</v>
      </c>
      <c r="E1383" s="58">
        <v>43808</v>
      </c>
      <c r="F1383" s="58">
        <v>44408</v>
      </c>
      <c r="G1383" s="4" t="s">
        <v>8857</v>
      </c>
      <c r="H1383" s="63">
        <v>38</v>
      </c>
      <c r="I1383" s="63" t="s">
        <v>69</v>
      </c>
      <c r="J1383" s="64">
        <v>0</v>
      </c>
      <c r="K1383" s="64" t="s">
        <v>55</v>
      </c>
      <c r="L1383" s="5" t="s">
        <v>56</v>
      </c>
      <c r="M1383" s="5" t="s">
        <v>51</v>
      </c>
      <c r="N1383" s="5" t="s">
        <v>592</v>
      </c>
      <c r="O1383" s="5" t="s">
        <v>79</v>
      </c>
      <c r="P1383" s="5">
        <v>1</v>
      </c>
      <c r="Q1383" s="5">
        <v>70</v>
      </c>
      <c r="R1383" s="5" t="s">
        <v>8862</v>
      </c>
      <c r="S1383" s="68">
        <v>210000000</v>
      </c>
    </row>
    <row r="1384" spans="1:19" x14ac:dyDescent="0.25">
      <c r="A1384" s="5">
        <v>203415527</v>
      </c>
      <c r="B1384" s="5" t="s">
        <v>48</v>
      </c>
      <c r="C1384" s="5" t="s">
        <v>135</v>
      </c>
      <c r="D1384" s="5" t="s">
        <v>187</v>
      </c>
      <c r="E1384" s="58">
        <v>43843</v>
      </c>
      <c r="F1384" s="58">
        <v>44442</v>
      </c>
      <c r="G1384" s="4" t="s">
        <v>8857</v>
      </c>
      <c r="H1384" s="63">
        <v>45</v>
      </c>
      <c r="I1384" s="63" t="s">
        <v>69</v>
      </c>
      <c r="J1384" s="64">
        <v>0</v>
      </c>
      <c r="K1384" s="64" t="s">
        <v>55</v>
      </c>
      <c r="L1384" s="5" t="s">
        <v>56</v>
      </c>
      <c r="M1384" s="5" t="s">
        <v>51</v>
      </c>
      <c r="N1384" s="5" t="s">
        <v>592</v>
      </c>
      <c r="O1384" s="5" t="s">
        <v>79</v>
      </c>
      <c r="P1384" s="5">
        <v>1</v>
      </c>
      <c r="Q1384" s="5">
        <v>73</v>
      </c>
      <c r="R1384" s="5" t="s">
        <v>8862</v>
      </c>
      <c r="S1384" s="68">
        <v>210000000</v>
      </c>
    </row>
    <row r="1385" spans="1:19" x14ac:dyDescent="0.25">
      <c r="A1385" s="5">
        <v>203416528</v>
      </c>
      <c r="B1385" s="5" t="s">
        <v>48</v>
      </c>
      <c r="C1385" s="5" t="s">
        <v>140</v>
      </c>
      <c r="D1385" s="5" t="s">
        <v>246</v>
      </c>
      <c r="E1385" s="58">
        <v>43479</v>
      </c>
      <c r="F1385" s="58">
        <v>44456</v>
      </c>
      <c r="G1385" s="4" t="s">
        <v>8857</v>
      </c>
      <c r="H1385" s="63">
        <v>55</v>
      </c>
      <c r="I1385" s="63" t="s">
        <v>59</v>
      </c>
      <c r="J1385" s="64">
        <v>0</v>
      </c>
      <c r="K1385" s="64" t="s">
        <v>55</v>
      </c>
      <c r="L1385" s="5" t="s">
        <v>56</v>
      </c>
      <c r="M1385" s="5" t="s">
        <v>51</v>
      </c>
      <c r="N1385" s="5" t="s">
        <v>592</v>
      </c>
      <c r="O1385" s="5" t="s">
        <v>79</v>
      </c>
      <c r="P1385" s="5">
        <v>0</v>
      </c>
      <c r="Q1385" s="5">
        <v>79</v>
      </c>
      <c r="R1385" s="5" t="s">
        <v>8862</v>
      </c>
      <c r="S1385" s="68">
        <v>210000000</v>
      </c>
    </row>
    <row r="1386" spans="1:19" x14ac:dyDescent="0.25">
      <c r="A1386" s="5">
        <v>203417529</v>
      </c>
      <c r="B1386" s="5" t="s">
        <v>48</v>
      </c>
      <c r="C1386" s="5" t="s">
        <v>143</v>
      </c>
      <c r="D1386" s="5" t="s">
        <v>443</v>
      </c>
      <c r="E1386" s="58">
        <v>43417</v>
      </c>
      <c r="F1386" s="58">
        <v>44472</v>
      </c>
      <c r="G1386" s="4" t="s">
        <v>8857</v>
      </c>
      <c r="H1386" s="63">
        <v>34</v>
      </c>
      <c r="I1386" s="63" t="s">
        <v>43</v>
      </c>
      <c r="J1386" s="64">
        <v>0</v>
      </c>
      <c r="K1386" s="64" t="s">
        <v>55</v>
      </c>
      <c r="L1386" s="5" t="s">
        <v>56</v>
      </c>
      <c r="M1386" s="5" t="s">
        <v>51</v>
      </c>
      <c r="N1386" s="5" t="s">
        <v>592</v>
      </c>
      <c r="O1386" s="5" t="s">
        <v>79</v>
      </c>
      <c r="P1386" s="5">
        <v>0</v>
      </c>
      <c r="Q1386" s="5">
        <v>100</v>
      </c>
      <c r="R1386" s="5" t="s">
        <v>8863</v>
      </c>
      <c r="S1386" s="68">
        <v>210000000</v>
      </c>
    </row>
    <row r="1387" spans="1:19" x14ac:dyDescent="0.25">
      <c r="A1387" s="5">
        <v>203418530</v>
      </c>
      <c r="B1387" s="5" t="s">
        <v>48</v>
      </c>
      <c r="C1387" s="5" t="s">
        <v>135</v>
      </c>
      <c r="D1387" s="5" t="s">
        <v>457</v>
      </c>
      <c r="E1387" s="58">
        <v>43689</v>
      </c>
      <c r="F1387" s="58">
        <v>44496</v>
      </c>
      <c r="G1387" s="4" t="s">
        <v>8857</v>
      </c>
      <c r="H1387" s="63">
        <v>40</v>
      </c>
      <c r="I1387" s="63" t="s">
        <v>69</v>
      </c>
      <c r="J1387" s="64">
        <v>0</v>
      </c>
      <c r="K1387" s="64" t="s">
        <v>55</v>
      </c>
      <c r="L1387" s="5" t="s">
        <v>56</v>
      </c>
      <c r="M1387" s="5" t="s">
        <v>46</v>
      </c>
      <c r="N1387" s="5" t="s">
        <v>592</v>
      </c>
      <c r="O1387" s="5" t="s">
        <v>79</v>
      </c>
      <c r="P1387" s="5">
        <v>0</v>
      </c>
      <c r="Q1387" s="5">
        <v>94</v>
      </c>
      <c r="R1387" s="5" t="s">
        <v>8863</v>
      </c>
      <c r="S1387" s="68">
        <v>210000000</v>
      </c>
    </row>
    <row r="1388" spans="1:19" x14ac:dyDescent="0.25">
      <c r="A1388" s="5">
        <v>203419531</v>
      </c>
      <c r="B1388" s="5" t="s">
        <v>48</v>
      </c>
      <c r="C1388" s="5" t="s">
        <v>135</v>
      </c>
      <c r="D1388" s="5" t="s">
        <v>136</v>
      </c>
      <c r="E1388" s="58">
        <v>44348</v>
      </c>
      <c r="F1388" s="58">
        <v>44530</v>
      </c>
      <c r="G1388" s="4" t="s">
        <v>8857</v>
      </c>
      <c r="H1388" s="63">
        <v>36</v>
      </c>
      <c r="I1388" s="63" t="s">
        <v>69</v>
      </c>
      <c r="J1388" s="64">
        <v>0</v>
      </c>
      <c r="K1388" s="64" t="s">
        <v>44</v>
      </c>
      <c r="L1388" s="5" t="s">
        <v>102</v>
      </c>
      <c r="M1388" s="5" t="s">
        <v>46</v>
      </c>
      <c r="N1388" s="5" t="s">
        <v>592</v>
      </c>
      <c r="O1388" s="5" t="s">
        <v>79</v>
      </c>
      <c r="P1388" s="5">
        <v>1</v>
      </c>
      <c r="Q1388" s="5">
        <v>84</v>
      </c>
      <c r="R1388" s="5" t="s">
        <v>8862</v>
      </c>
      <c r="S1388" s="68">
        <v>210000000</v>
      </c>
    </row>
    <row r="1389" spans="1:19" x14ac:dyDescent="0.25">
      <c r="A1389" s="5">
        <v>203420532</v>
      </c>
      <c r="B1389" s="5" t="s">
        <v>48</v>
      </c>
      <c r="C1389" s="5" t="s">
        <v>140</v>
      </c>
      <c r="D1389" s="5" t="s">
        <v>146</v>
      </c>
      <c r="E1389" s="58">
        <v>44403</v>
      </c>
      <c r="F1389" s="58">
        <v>44581</v>
      </c>
      <c r="G1389" s="4" t="s">
        <v>8858</v>
      </c>
      <c r="H1389" s="63">
        <v>43</v>
      </c>
      <c r="I1389" s="63" t="s">
        <v>69</v>
      </c>
      <c r="J1389" s="64">
        <v>0</v>
      </c>
      <c r="K1389" s="64" t="s">
        <v>55</v>
      </c>
      <c r="L1389" s="5" t="s">
        <v>56</v>
      </c>
      <c r="M1389" s="5" t="s">
        <v>51</v>
      </c>
      <c r="N1389" s="5" t="s">
        <v>592</v>
      </c>
      <c r="O1389" s="5" t="s">
        <v>79</v>
      </c>
      <c r="P1389" s="5">
        <v>0</v>
      </c>
      <c r="Q1389" s="5">
        <v>74</v>
      </c>
      <c r="R1389" s="5" t="s">
        <v>8862</v>
      </c>
      <c r="S1389" s="68">
        <v>210000000</v>
      </c>
    </row>
    <row r="1390" spans="1:19" x14ac:dyDescent="0.25">
      <c r="A1390" s="5">
        <v>203421533</v>
      </c>
      <c r="B1390" s="5" t="s">
        <v>48</v>
      </c>
      <c r="C1390" s="5" t="s">
        <v>140</v>
      </c>
      <c r="D1390" s="5" t="s">
        <v>229</v>
      </c>
      <c r="E1390" s="58">
        <v>44385</v>
      </c>
      <c r="F1390" s="58">
        <v>44607</v>
      </c>
      <c r="G1390" s="4" t="s">
        <v>8858</v>
      </c>
      <c r="H1390" s="63">
        <v>43</v>
      </c>
      <c r="I1390" s="63" t="s">
        <v>69</v>
      </c>
      <c r="J1390" s="64">
        <v>0</v>
      </c>
      <c r="K1390" s="64" t="s">
        <v>55</v>
      </c>
      <c r="L1390" s="5" t="s">
        <v>56</v>
      </c>
      <c r="M1390" s="5" t="s">
        <v>51</v>
      </c>
      <c r="N1390" s="5" t="s">
        <v>592</v>
      </c>
      <c r="O1390" s="5" t="s">
        <v>79</v>
      </c>
      <c r="P1390" s="5">
        <v>0</v>
      </c>
      <c r="Q1390" s="5">
        <v>89</v>
      </c>
      <c r="R1390" s="5" t="s">
        <v>8861</v>
      </c>
      <c r="S1390" s="68">
        <v>210000000</v>
      </c>
    </row>
    <row r="1391" spans="1:19" x14ac:dyDescent="0.25">
      <c r="A1391" s="5">
        <v>203422534</v>
      </c>
      <c r="B1391" s="5" t="s">
        <v>48</v>
      </c>
      <c r="C1391" s="5" t="s">
        <v>127</v>
      </c>
      <c r="D1391" s="5" t="s">
        <v>572</v>
      </c>
      <c r="E1391" s="58">
        <v>44319</v>
      </c>
      <c r="F1391" s="58">
        <v>44626</v>
      </c>
      <c r="G1391" s="4" t="s">
        <v>8858</v>
      </c>
      <c r="H1391" s="63">
        <v>58</v>
      </c>
      <c r="I1391" s="63" t="s">
        <v>54</v>
      </c>
      <c r="J1391" s="64">
        <v>0</v>
      </c>
      <c r="K1391" s="64" t="s">
        <v>55</v>
      </c>
      <c r="L1391" s="5" t="s">
        <v>56</v>
      </c>
      <c r="M1391" s="5" t="s">
        <v>51</v>
      </c>
      <c r="N1391" s="5" t="s">
        <v>592</v>
      </c>
      <c r="O1391" s="5" t="s">
        <v>79</v>
      </c>
      <c r="P1391" s="5">
        <v>1</v>
      </c>
      <c r="Q1391" s="5">
        <v>70</v>
      </c>
      <c r="R1391" s="5" t="s">
        <v>8862</v>
      </c>
      <c r="S1391" s="68">
        <v>210000000</v>
      </c>
    </row>
    <row r="1392" spans="1:19" x14ac:dyDescent="0.25">
      <c r="A1392" s="5">
        <v>203423535</v>
      </c>
      <c r="B1392" s="5" t="s">
        <v>48</v>
      </c>
      <c r="C1392" s="5" t="s">
        <v>174</v>
      </c>
      <c r="D1392" s="5" t="s">
        <v>222</v>
      </c>
      <c r="E1392" s="58">
        <v>43934</v>
      </c>
      <c r="F1392" s="58">
        <v>44631</v>
      </c>
      <c r="G1392" s="4" t="s">
        <v>8858</v>
      </c>
      <c r="H1392" s="63">
        <v>33</v>
      </c>
      <c r="I1392" s="63" t="s">
        <v>43</v>
      </c>
      <c r="J1392" s="64">
        <v>0</v>
      </c>
      <c r="K1392" s="64" t="s">
        <v>55</v>
      </c>
      <c r="L1392" s="5" t="s">
        <v>56</v>
      </c>
      <c r="M1392" s="5" t="s">
        <v>46</v>
      </c>
      <c r="N1392" s="5" t="s">
        <v>592</v>
      </c>
      <c r="O1392" s="5" t="s">
        <v>79</v>
      </c>
      <c r="P1392" s="5">
        <v>1</v>
      </c>
      <c r="Q1392" s="5">
        <v>70</v>
      </c>
      <c r="R1392" s="5" t="s">
        <v>8862</v>
      </c>
      <c r="S1392" s="68">
        <v>210000000</v>
      </c>
    </row>
    <row r="1393" spans="1:19" x14ac:dyDescent="0.25">
      <c r="A1393" s="5">
        <v>203424536</v>
      </c>
      <c r="B1393" s="5" t="s">
        <v>48</v>
      </c>
      <c r="C1393" s="5" t="s">
        <v>127</v>
      </c>
      <c r="D1393" s="5" t="s">
        <v>127</v>
      </c>
      <c r="E1393" s="58">
        <v>37403</v>
      </c>
      <c r="F1393" s="58">
        <v>43938</v>
      </c>
      <c r="G1393" s="4" t="s">
        <v>8856</v>
      </c>
      <c r="H1393" s="63">
        <v>48</v>
      </c>
      <c r="I1393" s="63" t="s">
        <v>59</v>
      </c>
      <c r="J1393" s="64">
        <v>0</v>
      </c>
      <c r="K1393" s="64" t="s">
        <v>55</v>
      </c>
      <c r="L1393" s="5" t="s">
        <v>56</v>
      </c>
      <c r="M1393" s="5" t="s">
        <v>46</v>
      </c>
      <c r="N1393" s="5" t="s">
        <v>592</v>
      </c>
      <c r="O1393" s="5" t="s">
        <v>79</v>
      </c>
      <c r="P1393" s="5">
        <v>1</v>
      </c>
      <c r="Q1393" s="5">
        <v>99</v>
      </c>
      <c r="R1393" s="5" t="s">
        <v>8863</v>
      </c>
      <c r="S1393" s="68">
        <v>210000000</v>
      </c>
    </row>
    <row r="1394" spans="1:19" x14ac:dyDescent="0.25">
      <c r="A1394" s="5">
        <v>203425537</v>
      </c>
      <c r="B1394" s="5" t="s">
        <v>48</v>
      </c>
      <c r="C1394" s="5" t="s">
        <v>135</v>
      </c>
      <c r="D1394" s="5" t="s">
        <v>136</v>
      </c>
      <c r="E1394" s="58">
        <v>43109</v>
      </c>
      <c r="F1394" s="58">
        <v>44215</v>
      </c>
      <c r="G1394" s="4" t="s">
        <v>8857</v>
      </c>
      <c r="H1394" s="63">
        <v>38</v>
      </c>
      <c r="I1394" s="63" t="s">
        <v>69</v>
      </c>
      <c r="J1394" s="64">
        <v>0</v>
      </c>
      <c r="K1394" s="64" t="s">
        <v>55</v>
      </c>
      <c r="L1394" s="5" t="s">
        <v>56</v>
      </c>
      <c r="M1394" s="5" t="s">
        <v>51</v>
      </c>
      <c r="N1394" s="5" t="s">
        <v>592</v>
      </c>
      <c r="O1394" s="5" t="s">
        <v>79</v>
      </c>
      <c r="P1394" s="5">
        <v>1</v>
      </c>
      <c r="Q1394" s="5">
        <v>75</v>
      </c>
      <c r="R1394" s="5" t="s">
        <v>8862</v>
      </c>
      <c r="S1394" s="68">
        <v>210000000</v>
      </c>
    </row>
    <row r="1395" spans="1:19" x14ac:dyDescent="0.25">
      <c r="A1395" s="5">
        <v>203426538</v>
      </c>
      <c r="B1395" s="5" t="s">
        <v>64</v>
      </c>
      <c r="C1395" s="5" t="s">
        <v>14</v>
      </c>
      <c r="D1395" s="5" t="s">
        <v>76</v>
      </c>
      <c r="E1395" s="58">
        <v>42191</v>
      </c>
      <c r="F1395" s="58">
        <v>43836</v>
      </c>
      <c r="G1395" s="4" t="s">
        <v>8856</v>
      </c>
      <c r="H1395" s="63">
        <v>51</v>
      </c>
      <c r="I1395" s="63" t="s">
        <v>59</v>
      </c>
      <c r="J1395" s="64">
        <v>0</v>
      </c>
      <c r="K1395" s="64" t="s">
        <v>55</v>
      </c>
      <c r="L1395" s="5" t="s">
        <v>56</v>
      </c>
      <c r="M1395" s="5" t="s">
        <v>46</v>
      </c>
      <c r="N1395" s="5" t="s">
        <v>592</v>
      </c>
      <c r="O1395" s="5" t="s">
        <v>77</v>
      </c>
      <c r="P1395" s="5">
        <v>1</v>
      </c>
      <c r="Q1395" s="5">
        <v>81</v>
      </c>
      <c r="R1395" s="5" t="s">
        <v>8862</v>
      </c>
      <c r="S1395" s="68">
        <v>180000000</v>
      </c>
    </row>
    <row r="1396" spans="1:19" x14ac:dyDescent="0.25">
      <c r="A1396" s="5">
        <v>203427539</v>
      </c>
      <c r="B1396" s="5" t="s">
        <v>57</v>
      </c>
      <c r="C1396" s="5" t="s">
        <v>127</v>
      </c>
      <c r="D1396" s="5" t="s">
        <v>134</v>
      </c>
      <c r="E1396" s="58">
        <v>40625</v>
      </c>
      <c r="F1396" s="58">
        <v>43912</v>
      </c>
      <c r="G1396" s="4" t="s">
        <v>8856</v>
      </c>
      <c r="H1396" s="63">
        <v>58</v>
      </c>
      <c r="I1396" s="63" t="s">
        <v>54</v>
      </c>
      <c r="J1396" s="64">
        <v>0</v>
      </c>
      <c r="K1396" s="64" t="s">
        <v>55</v>
      </c>
      <c r="L1396" s="5" t="s">
        <v>56</v>
      </c>
      <c r="M1396" s="5" t="s">
        <v>46</v>
      </c>
      <c r="N1396" s="5" t="s">
        <v>592</v>
      </c>
      <c r="O1396" s="5" t="s">
        <v>77</v>
      </c>
      <c r="P1396" s="5">
        <v>1</v>
      </c>
      <c r="Q1396" s="5">
        <v>94</v>
      </c>
      <c r="R1396" s="5" t="s">
        <v>8863</v>
      </c>
      <c r="S1396" s="68">
        <v>180000000</v>
      </c>
    </row>
    <row r="1397" spans="1:19" x14ac:dyDescent="0.25">
      <c r="A1397" s="5">
        <v>203428540</v>
      </c>
      <c r="B1397" s="5" t="s">
        <v>72</v>
      </c>
      <c r="C1397" s="5" t="s">
        <v>127</v>
      </c>
      <c r="D1397" s="5" t="s">
        <v>134</v>
      </c>
      <c r="E1397" s="58">
        <v>43535</v>
      </c>
      <c r="F1397" s="58">
        <v>44500</v>
      </c>
      <c r="G1397" s="4" t="s">
        <v>8857</v>
      </c>
      <c r="H1397" s="63">
        <v>43</v>
      </c>
      <c r="I1397" s="63" t="s">
        <v>69</v>
      </c>
      <c r="J1397" s="64">
        <v>0</v>
      </c>
      <c r="K1397" s="64" t="s">
        <v>55</v>
      </c>
      <c r="L1397" s="5" t="s">
        <v>56</v>
      </c>
      <c r="M1397" s="5" t="s">
        <v>46</v>
      </c>
      <c r="N1397" s="5" t="s">
        <v>592</v>
      </c>
      <c r="O1397" s="5" t="s">
        <v>77</v>
      </c>
      <c r="P1397" s="5">
        <v>1</v>
      </c>
      <c r="Q1397" s="5">
        <v>76</v>
      </c>
      <c r="R1397" s="5" t="s">
        <v>8862</v>
      </c>
      <c r="S1397" s="68">
        <v>180000000</v>
      </c>
    </row>
    <row r="1398" spans="1:19" x14ac:dyDescent="0.25">
      <c r="A1398" s="5">
        <v>203429541</v>
      </c>
      <c r="B1398" s="5" t="s">
        <v>48</v>
      </c>
      <c r="C1398" s="5" t="s">
        <v>127</v>
      </c>
      <c r="D1398" s="5" t="s">
        <v>127</v>
      </c>
      <c r="E1398" s="58">
        <v>38699</v>
      </c>
      <c r="F1398" s="58">
        <v>44270</v>
      </c>
      <c r="G1398" s="4" t="s">
        <v>8857</v>
      </c>
      <c r="H1398" s="63">
        <v>56</v>
      </c>
      <c r="I1398" s="63" t="s">
        <v>54</v>
      </c>
      <c r="J1398" s="64">
        <v>0</v>
      </c>
      <c r="K1398" s="64" t="s">
        <v>44</v>
      </c>
      <c r="L1398" s="5" t="s">
        <v>115</v>
      </c>
      <c r="M1398" s="5" t="s">
        <v>51</v>
      </c>
      <c r="N1398" s="5" t="s">
        <v>592</v>
      </c>
      <c r="O1398" s="5" t="s">
        <v>77</v>
      </c>
      <c r="P1398" s="5">
        <v>0</v>
      </c>
      <c r="Q1398" s="5">
        <v>76</v>
      </c>
      <c r="R1398" s="5" t="s">
        <v>8862</v>
      </c>
      <c r="S1398" s="68">
        <v>180000000</v>
      </c>
    </row>
    <row r="1399" spans="1:19" x14ac:dyDescent="0.25">
      <c r="A1399" s="5">
        <v>203430542</v>
      </c>
      <c r="B1399" s="5" t="s">
        <v>94</v>
      </c>
      <c r="C1399" s="5" t="s">
        <v>127</v>
      </c>
      <c r="D1399" s="5" t="s">
        <v>134</v>
      </c>
      <c r="E1399" s="58">
        <v>36529</v>
      </c>
      <c r="F1399" s="58">
        <v>44263</v>
      </c>
      <c r="G1399" s="4" t="s">
        <v>8857</v>
      </c>
      <c r="H1399" s="63">
        <v>65</v>
      </c>
      <c r="I1399" s="63" t="s">
        <v>54</v>
      </c>
      <c r="J1399" s="64">
        <v>0</v>
      </c>
      <c r="K1399" s="64" t="s">
        <v>44</v>
      </c>
      <c r="L1399" s="5" t="s">
        <v>162</v>
      </c>
      <c r="M1399" s="5" t="s">
        <v>46</v>
      </c>
      <c r="N1399" s="5" t="s">
        <v>592</v>
      </c>
      <c r="O1399" s="5" t="s">
        <v>77</v>
      </c>
      <c r="P1399" s="5">
        <v>0</v>
      </c>
      <c r="Q1399" s="5">
        <v>76</v>
      </c>
      <c r="R1399" s="5" t="s">
        <v>8862</v>
      </c>
      <c r="S1399" s="68">
        <v>180000000</v>
      </c>
    </row>
    <row r="1400" spans="1:19" x14ac:dyDescent="0.25">
      <c r="A1400" s="5">
        <v>203431543</v>
      </c>
      <c r="B1400" s="5" t="s">
        <v>64</v>
      </c>
      <c r="C1400" s="5" t="s">
        <v>127</v>
      </c>
      <c r="D1400" s="5" t="s">
        <v>134</v>
      </c>
      <c r="E1400" s="58">
        <v>42219</v>
      </c>
      <c r="F1400" s="58">
        <v>44045</v>
      </c>
      <c r="G1400" s="4" t="s">
        <v>8856</v>
      </c>
      <c r="H1400" s="63">
        <v>33</v>
      </c>
      <c r="I1400" s="63" t="s">
        <v>43</v>
      </c>
      <c r="J1400" s="64">
        <v>0</v>
      </c>
      <c r="K1400" s="64" t="s">
        <v>55</v>
      </c>
      <c r="L1400" s="5" t="s">
        <v>56</v>
      </c>
      <c r="M1400" s="5" t="s">
        <v>46</v>
      </c>
      <c r="N1400" s="5" t="s">
        <v>593</v>
      </c>
      <c r="O1400" s="5" t="s">
        <v>264</v>
      </c>
      <c r="P1400" s="5">
        <v>0</v>
      </c>
      <c r="Q1400" s="5">
        <v>77</v>
      </c>
      <c r="R1400" s="5" t="s">
        <v>8862</v>
      </c>
      <c r="S1400" s="68">
        <v>113000000</v>
      </c>
    </row>
    <row r="1401" spans="1:19" x14ac:dyDescent="0.25">
      <c r="A1401" s="5">
        <v>203432544</v>
      </c>
      <c r="B1401" s="5" t="s">
        <v>57</v>
      </c>
      <c r="C1401" s="5" t="s">
        <v>127</v>
      </c>
      <c r="D1401" s="5" t="s">
        <v>134</v>
      </c>
      <c r="E1401" s="58">
        <v>41113</v>
      </c>
      <c r="F1401" s="58">
        <v>44399</v>
      </c>
      <c r="G1401" s="4" t="s">
        <v>8857</v>
      </c>
      <c r="H1401" s="63">
        <v>50</v>
      </c>
      <c r="I1401" s="63" t="s">
        <v>59</v>
      </c>
      <c r="J1401" s="64">
        <v>0</v>
      </c>
      <c r="K1401" s="64" t="s">
        <v>44</v>
      </c>
      <c r="L1401" s="5" t="s">
        <v>226</v>
      </c>
      <c r="M1401" s="5" t="s">
        <v>51</v>
      </c>
      <c r="N1401" s="5" t="s">
        <v>593</v>
      </c>
      <c r="O1401" s="5" t="s">
        <v>264</v>
      </c>
      <c r="P1401" s="5">
        <v>1</v>
      </c>
      <c r="Q1401" s="5">
        <v>76</v>
      </c>
      <c r="R1401" s="5" t="s">
        <v>8862</v>
      </c>
      <c r="S1401" s="68">
        <v>113000000</v>
      </c>
    </row>
    <row r="1402" spans="1:19" x14ac:dyDescent="0.25">
      <c r="A1402" s="5">
        <v>203433545</v>
      </c>
      <c r="B1402" s="5" t="s">
        <v>74</v>
      </c>
      <c r="C1402" s="5" t="s">
        <v>127</v>
      </c>
      <c r="D1402" s="5" t="s">
        <v>134</v>
      </c>
      <c r="E1402" s="58">
        <v>43745</v>
      </c>
      <c r="F1402" s="58">
        <v>44657</v>
      </c>
      <c r="G1402" s="4" t="s">
        <v>8858</v>
      </c>
      <c r="H1402" s="63">
        <v>42</v>
      </c>
      <c r="I1402" s="63" t="s">
        <v>69</v>
      </c>
      <c r="J1402" s="64">
        <v>0</v>
      </c>
      <c r="K1402" s="64" t="s">
        <v>55</v>
      </c>
      <c r="L1402" s="5" t="s">
        <v>56</v>
      </c>
      <c r="M1402" s="5" t="s">
        <v>46</v>
      </c>
      <c r="N1402" s="5" t="s">
        <v>593</v>
      </c>
      <c r="O1402" s="5" t="s">
        <v>264</v>
      </c>
      <c r="P1402" s="5">
        <v>0</v>
      </c>
      <c r="Q1402" s="5">
        <v>87</v>
      </c>
      <c r="R1402" s="5" t="s">
        <v>8861</v>
      </c>
      <c r="S1402" s="68">
        <v>113000000</v>
      </c>
    </row>
    <row r="1403" spans="1:19" x14ac:dyDescent="0.25">
      <c r="A1403" s="5">
        <v>203434546</v>
      </c>
      <c r="B1403" s="5" t="s">
        <v>72</v>
      </c>
      <c r="C1403" s="5" t="s">
        <v>127</v>
      </c>
      <c r="D1403" s="5" t="s">
        <v>134</v>
      </c>
      <c r="E1403" s="58">
        <v>39449</v>
      </c>
      <c r="F1403" s="58">
        <v>44165</v>
      </c>
      <c r="G1403" s="4" t="s">
        <v>8856</v>
      </c>
      <c r="H1403" s="63">
        <v>42</v>
      </c>
      <c r="I1403" s="63" t="s">
        <v>69</v>
      </c>
      <c r="J1403" s="64">
        <v>0</v>
      </c>
      <c r="K1403" s="64" t="s">
        <v>44</v>
      </c>
      <c r="L1403" s="5" t="s">
        <v>206</v>
      </c>
      <c r="M1403" s="5" t="s">
        <v>51</v>
      </c>
      <c r="N1403" s="5" t="s">
        <v>593</v>
      </c>
      <c r="O1403" s="5" t="s">
        <v>264</v>
      </c>
      <c r="P1403" s="5">
        <v>1</v>
      </c>
      <c r="Q1403" s="5">
        <v>81</v>
      </c>
      <c r="R1403" s="5" t="s">
        <v>8862</v>
      </c>
      <c r="S1403" s="68">
        <v>113000000</v>
      </c>
    </row>
    <row r="1404" spans="1:19" x14ac:dyDescent="0.25">
      <c r="A1404" s="5">
        <v>203435547</v>
      </c>
      <c r="B1404" s="5" t="s">
        <v>72</v>
      </c>
      <c r="C1404" s="5" t="s">
        <v>127</v>
      </c>
      <c r="D1404" s="5" t="s">
        <v>134</v>
      </c>
      <c r="E1404" s="58">
        <v>44067</v>
      </c>
      <c r="F1404" s="58">
        <v>44405</v>
      </c>
      <c r="G1404" s="4" t="s">
        <v>8857</v>
      </c>
      <c r="H1404" s="63">
        <v>34</v>
      </c>
      <c r="I1404" s="63" t="s">
        <v>43</v>
      </c>
      <c r="J1404" s="64">
        <v>0</v>
      </c>
      <c r="K1404" s="64" t="s">
        <v>44</v>
      </c>
      <c r="L1404" s="5" t="s">
        <v>206</v>
      </c>
      <c r="M1404" s="5" t="s">
        <v>46</v>
      </c>
      <c r="N1404" s="5" t="s">
        <v>593</v>
      </c>
      <c r="O1404" s="5" t="s">
        <v>264</v>
      </c>
      <c r="P1404" s="5">
        <v>1</v>
      </c>
      <c r="Q1404" s="5">
        <v>83</v>
      </c>
      <c r="R1404" s="5" t="s">
        <v>8862</v>
      </c>
      <c r="S1404" s="68">
        <v>113000000</v>
      </c>
    </row>
    <row r="1405" spans="1:19" x14ac:dyDescent="0.25">
      <c r="A1405" s="5">
        <v>203436548</v>
      </c>
      <c r="B1405" s="5" t="s">
        <v>72</v>
      </c>
      <c r="C1405" s="5" t="s">
        <v>127</v>
      </c>
      <c r="D1405" s="5" t="s">
        <v>134</v>
      </c>
      <c r="E1405" s="58">
        <v>37834</v>
      </c>
      <c r="F1405" s="58">
        <v>44477</v>
      </c>
      <c r="G1405" s="4" t="s">
        <v>8857</v>
      </c>
      <c r="H1405" s="63">
        <v>46</v>
      </c>
      <c r="I1405" s="63" t="s">
        <v>59</v>
      </c>
      <c r="J1405" s="64">
        <v>0</v>
      </c>
      <c r="K1405" s="64" t="s">
        <v>44</v>
      </c>
      <c r="L1405" s="5" t="s">
        <v>206</v>
      </c>
      <c r="M1405" s="5" t="s">
        <v>46</v>
      </c>
      <c r="N1405" s="5" t="s">
        <v>593</v>
      </c>
      <c r="O1405" s="5" t="s">
        <v>264</v>
      </c>
      <c r="P1405" s="5">
        <v>1</v>
      </c>
      <c r="Q1405" s="5">
        <v>91</v>
      </c>
      <c r="R1405" s="5" t="s">
        <v>8861</v>
      </c>
      <c r="S1405" s="68">
        <v>113000000</v>
      </c>
    </row>
    <row r="1406" spans="1:19" x14ac:dyDescent="0.25">
      <c r="A1406" s="5">
        <v>203437549</v>
      </c>
      <c r="B1406" s="5" t="s">
        <v>66</v>
      </c>
      <c r="C1406" s="5" t="s">
        <v>127</v>
      </c>
      <c r="D1406" s="5" t="s">
        <v>134</v>
      </c>
      <c r="E1406" s="58">
        <v>42961</v>
      </c>
      <c r="F1406" s="58">
        <v>44249</v>
      </c>
      <c r="G1406" s="4" t="s">
        <v>8857</v>
      </c>
      <c r="H1406" s="63">
        <v>43</v>
      </c>
      <c r="I1406" s="63" t="s">
        <v>69</v>
      </c>
      <c r="J1406" s="64">
        <v>0</v>
      </c>
      <c r="K1406" s="64" t="s">
        <v>55</v>
      </c>
      <c r="L1406" s="5" t="s">
        <v>56</v>
      </c>
      <c r="M1406" s="5" t="s">
        <v>51</v>
      </c>
      <c r="N1406" s="5" t="s">
        <v>593</v>
      </c>
      <c r="O1406" s="5" t="s">
        <v>264</v>
      </c>
      <c r="P1406" s="5">
        <v>1</v>
      </c>
      <c r="Q1406" s="5">
        <v>100</v>
      </c>
      <c r="R1406" s="5" t="s">
        <v>8863</v>
      </c>
      <c r="S1406" s="68">
        <v>113000000</v>
      </c>
    </row>
    <row r="1407" spans="1:19" x14ac:dyDescent="0.25">
      <c r="A1407" s="5">
        <v>203438550</v>
      </c>
      <c r="B1407" s="5" t="s">
        <v>66</v>
      </c>
      <c r="C1407" s="5" t="s">
        <v>127</v>
      </c>
      <c r="D1407" s="5" t="s">
        <v>134</v>
      </c>
      <c r="E1407" s="58">
        <v>36705</v>
      </c>
      <c r="F1407" s="58">
        <v>44382</v>
      </c>
      <c r="G1407" s="4" t="s">
        <v>8857</v>
      </c>
      <c r="H1407" s="63">
        <v>54</v>
      </c>
      <c r="I1407" s="63" t="s">
        <v>59</v>
      </c>
      <c r="J1407" s="64">
        <v>0</v>
      </c>
      <c r="K1407" s="64" t="s">
        <v>55</v>
      </c>
      <c r="L1407" s="5" t="s">
        <v>56</v>
      </c>
      <c r="M1407" s="5" t="s">
        <v>51</v>
      </c>
      <c r="N1407" s="5" t="s">
        <v>593</v>
      </c>
      <c r="O1407" s="5" t="s">
        <v>264</v>
      </c>
      <c r="P1407" s="5">
        <v>1</v>
      </c>
      <c r="Q1407" s="5">
        <v>88</v>
      </c>
      <c r="R1407" s="5" t="s">
        <v>8861</v>
      </c>
      <c r="S1407" s="68">
        <v>113000000</v>
      </c>
    </row>
    <row r="1408" spans="1:19" x14ac:dyDescent="0.25">
      <c r="A1408" s="5">
        <v>203439551</v>
      </c>
      <c r="B1408" s="5" t="s">
        <v>41</v>
      </c>
      <c r="C1408" s="5" t="s">
        <v>127</v>
      </c>
      <c r="D1408" s="5" t="s">
        <v>134</v>
      </c>
      <c r="E1408" s="58">
        <v>43577</v>
      </c>
      <c r="F1408" s="58">
        <v>44125</v>
      </c>
      <c r="G1408" s="4" t="s">
        <v>8856</v>
      </c>
      <c r="H1408" s="63">
        <v>62</v>
      </c>
      <c r="I1408" s="63" t="s">
        <v>54</v>
      </c>
      <c r="J1408" s="64">
        <v>0</v>
      </c>
      <c r="K1408" s="64" t="s">
        <v>44</v>
      </c>
      <c r="L1408" s="5" t="s">
        <v>102</v>
      </c>
      <c r="M1408" s="5" t="s">
        <v>51</v>
      </c>
      <c r="N1408" s="5" t="s">
        <v>593</v>
      </c>
      <c r="O1408" s="5" t="s">
        <v>264</v>
      </c>
      <c r="P1408" s="5">
        <v>0</v>
      </c>
      <c r="Q1408" s="5">
        <v>75</v>
      </c>
      <c r="R1408" s="5" t="s">
        <v>8862</v>
      </c>
      <c r="S1408" s="68">
        <v>113000000</v>
      </c>
    </row>
    <row r="1409" spans="1:19" x14ac:dyDescent="0.25">
      <c r="A1409" s="5">
        <v>203440552</v>
      </c>
      <c r="B1409" s="5" t="s">
        <v>64</v>
      </c>
      <c r="C1409" s="5" t="s">
        <v>138</v>
      </c>
      <c r="D1409" s="5" t="s">
        <v>138</v>
      </c>
      <c r="E1409" s="58">
        <v>43313</v>
      </c>
      <c r="F1409" s="58">
        <v>44012</v>
      </c>
      <c r="G1409" s="4" t="s">
        <v>8856</v>
      </c>
      <c r="H1409" s="63">
        <v>48</v>
      </c>
      <c r="I1409" s="63" t="s">
        <v>59</v>
      </c>
      <c r="J1409" s="64">
        <v>0</v>
      </c>
      <c r="K1409" s="64" t="s">
        <v>55</v>
      </c>
      <c r="L1409" s="5" t="s">
        <v>56</v>
      </c>
      <c r="M1409" s="5" t="s">
        <v>46</v>
      </c>
      <c r="N1409" s="5" t="s">
        <v>592</v>
      </c>
      <c r="O1409" s="5" t="s">
        <v>207</v>
      </c>
      <c r="P1409" s="5">
        <v>0</v>
      </c>
      <c r="Q1409" s="5">
        <v>96</v>
      </c>
      <c r="R1409" s="5" t="s">
        <v>8863</v>
      </c>
      <c r="S1409" s="68">
        <v>120000000</v>
      </c>
    </row>
    <row r="1410" spans="1:19" x14ac:dyDescent="0.25">
      <c r="A1410" s="5">
        <v>203441553</v>
      </c>
      <c r="B1410" s="5" t="s">
        <v>57</v>
      </c>
      <c r="C1410" s="5" t="s">
        <v>182</v>
      </c>
      <c r="D1410" s="5" t="s">
        <v>183</v>
      </c>
      <c r="E1410" s="58">
        <v>36983</v>
      </c>
      <c r="F1410" s="58">
        <v>44377</v>
      </c>
      <c r="G1410" s="4" t="s">
        <v>8857</v>
      </c>
      <c r="H1410" s="63">
        <v>59</v>
      </c>
      <c r="I1410" s="63" t="s">
        <v>54</v>
      </c>
      <c r="J1410" s="64">
        <v>0</v>
      </c>
      <c r="K1410" s="64" t="s">
        <v>44</v>
      </c>
      <c r="L1410" s="5" t="s">
        <v>106</v>
      </c>
      <c r="M1410" s="5" t="s">
        <v>46</v>
      </c>
      <c r="N1410" s="5" t="s">
        <v>592</v>
      </c>
      <c r="O1410" s="5" t="s">
        <v>207</v>
      </c>
      <c r="P1410" s="5">
        <v>1</v>
      </c>
      <c r="Q1410" s="5">
        <v>89</v>
      </c>
      <c r="R1410" s="5" t="s">
        <v>8861</v>
      </c>
      <c r="S1410" s="68">
        <v>120000000</v>
      </c>
    </row>
    <row r="1411" spans="1:19" x14ac:dyDescent="0.25">
      <c r="A1411" s="5">
        <v>203442554</v>
      </c>
      <c r="B1411" s="5" t="s">
        <v>48</v>
      </c>
      <c r="C1411" s="5" t="s">
        <v>127</v>
      </c>
      <c r="D1411" s="5" t="s">
        <v>205</v>
      </c>
      <c r="E1411" s="58">
        <v>40603</v>
      </c>
      <c r="F1411" s="58">
        <v>43994</v>
      </c>
      <c r="G1411" s="4" t="s">
        <v>8856</v>
      </c>
      <c r="H1411" s="63">
        <v>42</v>
      </c>
      <c r="I1411" s="63" t="s">
        <v>69</v>
      </c>
      <c r="J1411" s="64">
        <v>0</v>
      </c>
      <c r="K1411" s="64" t="s">
        <v>44</v>
      </c>
      <c r="L1411" s="5" t="s">
        <v>206</v>
      </c>
      <c r="M1411" s="5" t="s">
        <v>46</v>
      </c>
      <c r="N1411" s="5" t="s">
        <v>592</v>
      </c>
      <c r="O1411" s="5" t="s">
        <v>207</v>
      </c>
      <c r="P1411" s="5">
        <v>0</v>
      </c>
      <c r="Q1411" s="5">
        <v>80</v>
      </c>
      <c r="R1411" s="5" t="s">
        <v>8862</v>
      </c>
      <c r="S1411" s="68">
        <v>120000000</v>
      </c>
    </row>
    <row r="1412" spans="1:19" x14ac:dyDescent="0.25">
      <c r="A1412" s="5">
        <v>203443555</v>
      </c>
      <c r="B1412" s="5" t="s">
        <v>48</v>
      </c>
      <c r="C1412" s="5" t="s">
        <v>138</v>
      </c>
      <c r="D1412" s="5" t="s">
        <v>225</v>
      </c>
      <c r="E1412" s="58">
        <v>36717</v>
      </c>
      <c r="F1412" s="58">
        <v>44012</v>
      </c>
      <c r="G1412" s="4" t="s">
        <v>8856</v>
      </c>
      <c r="H1412" s="63">
        <v>58</v>
      </c>
      <c r="I1412" s="63" t="s">
        <v>54</v>
      </c>
      <c r="J1412" s="64">
        <v>0</v>
      </c>
      <c r="K1412" s="64" t="s">
        <v>44</v>
      </c>
      <c r="L1412" s="5" t="s">
        <v>102</v>
      </c>
      <c r="M1412" s="5" t="s">
        <v>51</v>
      </c>
      <c r="N1412" s="5" t="s">
        <v>592</v>
      </c>
      <c r="O1412" s="5" t="s">
        <v>207</v>
      </c>
      <c r="P1412" s="5">
        <v>0</v>
      </c>
      <c r="Q1412" s="5">
        <v>79</v>
      </c>
      <c r="R1412" s="5" t="s">
        <v>8862</v>
      </c>
      <c r="S1412" s="68">
        <v>120000000</v>
      </c>
    </row>
    <row r="1413" spans="1:19" x14ac:dyDescent="0.25">
      <c r="A1413" s="5">
        <v>203444556</v>
      </c>
      <c r="B1413" s="5" t="s">
        <v>48</v>
      </c>
      <c r="C1413" s="5" t="s">
        <v>12</v>
      </c>
      <c r="D1413" s="5" t="s">
        <v>88</v>
      </c>
      <c r="E1413" s="58">
        <v>38166</v>
      </c>
      <c r="F1413" s="58">
        <v>44012</v>
      </c>
      <c r="G1413" s="4" t="s">
        <v>8856</v>
      </c>
      <c r="H1413" s="63">
        <v>49</v>
      </c>
      <c r="I1413" s="63" t="s">
        <v>59</v>
      </c>
      <c r="J1413" s="64">
        <v>0</v>
      </c>
      <c r="K1413" s="64" t="s">
        <v>44</v>
      </c>
      <c r="L1413" s="5" t="s">
        <v>102</v>
      </c>
      <c r="M1413" s="5" t="s">
        <v>51</v>
      </c>
      <c r="N1413" s="5" t="s">
        <v>592</v>
      </c>
      <c r="O1413" s="5" t="s">
        <v>207</v>
      </c>
      <c r="P1413" s="5">
        <v>1</v>
      </c>
      <c r="Q1413" s="5">
        <v>92</v>
      </c>
      <c r="R1413" s="5" t="s">
        <v>8861</v>
      </c>
      <c r="S1413" s="68">
        <v>120000000</v>
      </c>
    </row>
    <row r="1414" spans="1:19" x14ac:dyDescent="0.25">
      <c r="A1414" s="5">
        <v>203445557</v>
      </c>
      <c r="B1414" s="5" t="s">
        <v>48</v>
      </c>
      <c r="C1414" s="5" t="s">
        <v>127</v>
      </c>
      <c r="D1414" s="5" t="s">
        <v>205</v>
      </c>
      <c r="E1414" s="58">
        <v>40940</v>
      </c>
      <c r="F1414" s="58">
        <v>44043</v>
      </c>
      <c r="G1414" s="4" t="s">
        <v>8856</v>
      </c>
      <c r="H1414" s="63">
        <v>43</v>
      </c>
      <c r="I1414" s="63" t="s">
        <v>69</v>
      </c>
      <c r="J1414" s="64">
        <v>0</v>
      </c>
      <c r="K1414" s="64" t="s">
        <v>44</v>
      </c>
      <c r="L1414" s="5" t="s">
        <v>102</v>
      </c>
      <c r="M1414" s="5" t="s">
        <v>51</v>
      </c>
      <c r="N1414" s="5" t="s">
        <v>592</v>
      </c>
      <c r="O1414" s="5" t="s">
        <v>207</v>
      </c>
      <c r="P1414" s="5">
        <v>0</v>
      </c>
      <c r="Q1414" s="5">
        <v>76</v>
      </c>
      <c r="R1414" s="5" t="s">
        <v>8862</v>
      </c>
      <c r="S1414" s="68">
        <v>120000000</v>
      </c>
    </row>
    <row r="1415" spans="1:19" x14ac:dyDescent="0.25">
      <c r="A1415" s="5">
        <v>203446558</v>
      </c>
      <c r="B1415" s="5" t="s">
        <v>48</v>
      </c>
      <c r="C1415" s="5" t="s">
        <v>178</v>
      </c>
      <c r="D1415" s="5" t="s">
        <v>330</v>
      </c>
      <c r="E1415" s="58">
        <v>36711</v>
      </c>
      <c r="F1415" s="58">
        <v>44112</v>
      </c>
      <c r="G1415" s="4" t="s">
        <v>8856</v>
      </c>
      <c r="H1415" s="63">
        <v>57</v>
      </c>
      <c r="I1415" s="63" t="s">
        <v>54</v>
      </c>
      <c r="J1415" s="64">
        <v>0</v>
      </c>
      <c r="K1415" s="64" t="s">
        <v>55</v>
      </c>
      <c r="L1415" s="5" t="s">
        <v>56</v>
      </c>
      <c r="M1415" s="5" t="s">
        <v>46</v>
      </c>
      <c r="N1415" s="5" t="s">
        <v>592</v>
      </c>
      <c r="O1415" s="5" t="s">
        <v>207</v>
      </c>
      <c r="P1415" s="5">
        <v>0</v>
      </c>
      <c r="Q1415" s="5">
        <v>83</v>
      </c>
      <c r="R1415" s="5" t="s">
        <v>8862</v>
      </c>
      <c r="S1415" s="68">
        <v>120000000</v>
      </c>
    </row>
    <row r="1416" spans="1:19" x14ac:dyDescent="0.25">
      <c r="A1416" s="5">
        <v>203447559</v>
      </c>
      <c r="B1416" s="5" t="s">
        <v>48</v>
      </c>
      <c r="C1416" s="5" t="s">
        <v>135</v>
      </c>
      <c r="D1416" s="5" t="s">
        <v>187</v>
      </c>
      <c r="E1416" s="58">
        <v>39449</v>
      </c>
      <c r="F1416" s="58">
        <v>44196</v>
      </c>
      <c r="G1416" s="4" t="s">
        <v>8856</v>
      </c>
      <c r="H1416" s="63">
        <v>60</v>
      </c>
      <c r="I1416" s="63" t="s">
        <v>54</v>
      </c>
      <c r="J1416" s="64">
        <v>0</v>
      </c>
      <c r="K1416" s="64" t="s">
        <v>44</v>
      </c>
      <c r="L1416" s="5" t="s">
        <v>102</v>
      </c>
      <c r="M1416" s="5" t="s">
        <v>51</v>
      </c>
      <c r="N1416" s="5" t="s">
        <v>592</v>
      </c>
      <c r="O1416" s="5" t="s">
        <v>207</v>
      </c>
      <c r="P1416" s="5">
        <v>1</v>
      </c>
      <c r="Q1416" s="5">
        <v>91</v>
      </c>
      <c r="R1416" s="5" t="s">
        <v>8861</v>
      </c>
      <c r="S1416" s="68">
        <v>120000000</v>
      </c>
    </row>
    <row r="1417" spans="1:19" x14ac:dyDescent="0.25">
      <c r="A1417" s="5">
        <v>203448560</v>
      </c>
      <c r="B1417" s="5" t="s">
        <v>48</v>
      </c>
      <c r="C1417" s="5" t="s">
        <v>12</v>
      </c>
      <c r="D1417" s="5" t="s">
        <v>88</v>
      </c>
      <c r="E1417" s="58">
        <v>44053</v>
      </c>
      <c r="F1417" s="58">
        <v>44236</v>
      </c>
      <c r="G1417" s="4" t="s">
        <v>8857</v>
      </c>
      <c r="H1417" s="63">
        <v>36</v>
      </c>
      <c r="I1417" s="63" t="s">
        <v>69</v>
      </c>
      <c r="J1417" s="64">
        <v>0</v>
      </c>
      <c r="K1417" s="64" t="s">
        <v>44</v>
      </c>
      <c r="L1417" s="5" t="s">
        <v>102</v>
      </c>
      <c r="M1417" s="5" t="s">
        <v>51</v>
      </c>
      <c r="N1417" s="5" t="s">
        <v>592</v>
      </c>
      <c r="O1417" s="5" t="s">
        <v>207</v>
      </c>
      <c r="P1417" s="5">
        <v>1</v>
      </c>
      <c r="Q1417" s="5">
        <v>79</v>
      </c>
      <c r="R1417" s="5" t="s">
        <v>8862</v>
      </c>
      <c r="S1417" s="68">
        <v>120000000</v>
      </c>
    </row>
    <row r="1418" spans="1:19" x14ac:dyDescent="0.25">
      <c r="A1418" s="5">
        <v>203449561</v>
      </c>
      <c r="B1418" s="5" t="s">
        <v>48</v>
      </c>
      <c r="C1418" s="5" t="s">
        <v>127</v>
      </c>
      <c r="D1418" s="5" t="s">
        <v>131</v>
      </c>
      <c r="E1418" s="58">
        <v>43907</v>
      </c>
      <c r="F1418" s="58">
        <v>44308</v>
      </c>
      <c r="G1418" s="4" t="s">
        <v>8857</v>
      </c>
      <c r="H1418" s="63">
        <v>43</v>
      </c>
      <c r="I1418" s="63" t="s">
        <v>69</v>
      </c>
      <c r="J1418" s="64">
        <v>0</v>
      </c>
      <c r="K1418" s="64" t="s">
        <v>55</v>
      </c>
      <c r="L1418" s="5" t="s">
        <v>56</v>
      </c>
      <c r="M1418" s="5" t="s">
        <v>46</v>
      </c>
      <c r="N1418" s="5" t="s">
        <v>592</v>
      </c>
      <c r="O1418" s="5" t="s">
        <v>207</v>
      </c>
      <c r="P1418" s="5">
        <v>1</v>
      </c>
      <c r="Q1418" s="5">
        <v>78</v>
      </c>
      <c r="R1418" s="5" t="s">
        <v>8862</v>
      </c>
      <c r="S1418" s="68">
        <v>120000000</v>
      </c>
    </row>
    <row r="1419" spans="1:19" x14ac:dyDescent="0.25">
      <c r="A1419" s="5">
        <v>203450562</v>
      </c>
      <c r="B1419" s="5" t="s">
        <v>48</v>
      </c>
      <c r="C1419" s="5" t="s">
        <v>140</v>
      </c>
      <c r="D1419" s="5" t="s">
        <v>146</v>
      </c>
      <c r="E1419" s="58">
        <v>43649</v>
      </c>
      <c r="F1419" s="58">
        <v>44363</v>
      </c>
      <c r="G1419" s="4" t="s">
        <v>8857</v>
      </c>
      <c r="H1419" s="63">
        <v>52</v>
      </c>
      <c r="I1419" s="63" t="s">
        <v>59</v>
      </c>
      <c r="J1419" s="64">
        <v>0</v>
      </c>
      <c r="K1419" s="64" t="s">
        <v>55</v>
      </c>
      <c r="L1419" s="5" t="s">
        <v>56</v>
      </c>
      <c r="M1419" s="5" t="s">
        <v>51</v>
      </c>
      <c r="N1419" s="5" t="s">
        <v>592</v>
      </c>
      <c r="O1419" s="5" t="s">
        <v>207</v>
      </c>
      <c r="P1419" s="5">
        <v>1</v>
      </c>
      <c r="Q1419" s="5">
        <v>78</v>
      </c>
      <c r="R1419" s="5" t="s">
        <v>8862</v>
      </c>
      <c r="S1419" s="68">
        <v>120000000</v>
      </c>
    </row>
    <row r="1420" spans="1:19" x14ac:dyDescent="0.25">
      <c r="A1420" s="5">
        <v>203451563</v>
      </c>
      <c r="B1420" s="5" t="s">
        <v>48</v>
      </c>
      <c r="C1420" s="5" t="s">
        <v>140</v>
      </c>
      <c r="D1420" s="5" t="s">
        <v>146</v>
      </c>
      <c r="E1420" s="58">
        <v>44392</v>
      </c>
      <c r="F1420" s="58">
        <v>44445</v>
      </c>
      <c r="G1420" s="4" t="s">
        <v>8857</v>
      </c>
      <c r="H1420" s="63">
        <v>56</v>
      </c>
      <c r="I1420" s="63" t="s">
        <v>54</v>
      </c>
      <c r="J1420" s="64">
        <v>0</v>
      </c>
      <c r="K1420" s="64" t="s">
        <v>55</v>
      </c>
      <c r="L1420" s="5" t="s">
        <v>56</v>
      </c>
      <c r="M1420" s="5" t="s">
        <v>51</v>
      </c>
      <c r="N1420" s="5" t="s">
        <v>592</v>
      </c>
      <c r="O1420" s="5" t="s">
        <v>207</v>
      </c>
      <c r="P1420" s="5">
        <v>0</v>
      </c>
      <c r="Q1420" s="5">
        <v>72</v>
      </c>
      <c r="R1420" s="5" t="s">
        <v>8862</v>
      </c>
      <c r="S1420" s="68">
        <v>120000000</v>
      </c>
    </row>
    <row r="1421" spans="1:19" x14ac:dyDescent="0.25">
      <c r="A1421" s="5">
        <v>203452564</v>
      </c>
      <c r="B1421" s="5" t="s">
        <v>48</v>
      </c>
      <c r="C1421" s="5" t="s">
        <v>174</v>
      </c>
      <c r="D1421" s="5" t="s">
        <v>220</v>
      </c>
      <c r="E1421" s="58">
        <v>44166</v>
      </c>
      <c r="F1421" s="58">
        <v>44469</v>
      </c>
      <c r="G1421" s="4" t="s">
        <v>8857</v>
      </c>
      <c r="H1421" s="63">
        <v>42</v>
      </c>
      <c r="I1421" s="63" t="s">
        <v>69</v>
      </c>
      <c r="J1421" s="64">
        <v>0</v>
      </c>
      <c r="K1421" s="64" t="s">
        <v>55</v>
      </c>
      <c r="L1421" s="5" t="s">
        <v>56</v>
      </c>
      <c r="M1421" s="5" t="s">
        <v>46</v>
      </c>
      <c r="N1421" s="5" t="s">
        <v>592</v>
      </c>
      <c r="O1421" s="5" t="s">
        <v>207</v>
      </c>
      <c r="P1421" s="5">
        <v>0</v>
      </c>
      <c r="Q1421" s="5">
        <v>82</v>
      </c>
      <c r="R1421" s="5" t="s">
        <v>8862</v>
      </c>
      <c r="S1421" s="68">
        <v>120000000</v>
      </c>
    </row>
    <row r="1422" spans="1:19" x14ac:dyDescent="0.25">
      <c r="A1422" s="5">
        <v>203453565</v>
      </c>
      <c r="B1422" s="5" t="s">
        <v>48</v>
      </c>
      <c r="C1422" s="5" t="s">
        <v>140</v>
      </c>
      <c r="D1422" s="5" t="s">
        <v>146</v>
      </c>
      <c r="E1422" s="58">
        <v>43724</v>
      </c>
      <c r="F1422" s="58">
        <v>44470</v>
      </c>
      <c r="G1422" s="4" t="s">
        <v>8857</v>
      </c>
      <c r="H1422" s="63">
        <v>43</v>
      </c>
      <c r="I1422" s="63" t="s">
        <v>69</v>
      </c>
      <c r="J1422" s="64">
        <v>0</v>
      </c>
      <c r="K1422" s="64" t="s">
        <v>44</v>
      </c>
      <c r="L1422" s="5" t="s">
        <v>226</v>
      </c>
      <c r="M1422" s="5" t="s">
        <v>51</v>
      </c>
      <c r="N1422" s="5" t="s">
        <v>592</v>
      </c>
      <c r="O1422" s="5" t="s">
        <v>207</v>
      </c>
      <c r="P1422" s="5">
        <v>0</v>
      </c>
      <c r="Q1422" s="5">
        <v>78</v>
      </c>
      <c r="R1422" s="5" t="s">
        <v>8862</v>
      </c>
      <c r="S1422" s="68">
        <v>120000000</v>
      </c>
    </row>
    <row r="1423" spans="1:19" x14ac:dyDescent="0.25">
      <c r="A1423" s="5">
        <v>203454566</v>
      </c>
      <c r="B1423" s="5" t="s">
        <v>48</v>
      </c>
      <c r="C1423" s="5" t="s">
        <v>140</v>
      </c>
      <c r="D1423" s="5" t="s">
        <v>146</v>
      </c>
      <c r="E1423" s="58">
        <v>41064</v>
      </c>
      <c r="F1423" s="58">
        <v>44482</v>
      </c>
      <c r="G1423" s="4" t="s">
        <v>8857</v>
      </c>
      <c r="H1423" s="63">
        <v>45</v>
      </c>
      <c r="I1423" s="63" t="s">
        <v>69</v>
      </c>
      <c r="J1423" s="64">
        <v>0</v>
      </c>
      <c r="K1423" s="64" t="s">
        <v>55</v>
      </c>
      <c r="L1423" s="5" t="s">
        <v>56</v>
      </c>
      <c r="M1423" s="5" t="s">
        <v>46</v>
      </c>
      <c r="N1423" s="5" t="s">
        <v>592</v>
      </c>
      <c r="O1423" s="5" t="s">
        <v>207</v>
      </c>
      <c r="P1423" s="5">
        <v>1</v>
      </c>
      <c r="Q1423" s="5">
        <v>86</v>
      </c>
      <c r="R1423" s="5" t="s">
        <v>8861</v>
      </c>
      <c r="S1423" s="68">
        <v>120000000</v>
      </c>
    </row>
    <row r="1424" spans="1:19" x14ac:dyDescent="0.25">
      <c r="A1424" s="5">
        <v>203455567</v>
      </c>
      <c r="B1424" s="5" t="s">
        <v>48</v>
      </c>
      <c r="C1424" s="5" t="s">
        <v>12</v>
      </c>
      <c r="D1424" s="5" t="s">
        <v>173</v>
      </c>
      <c r="E1424" s="58">
        <v>44502</v>
      </c>
      <c r="F1424" s="58">
        <v>44559</v>
      </c>
      <c r="G1424" s="4" t="s">
        <v>8857</v>
      </c>
      <c r="H1424" s="63">
        <v>56</v>
      </c>
      <c r="I1424" s="63" t="s">
        <v>54</v>
      </c>
      <c r="J1424" s="64">
        <v>0</v>
      </c>
      <c r="K1424" s="64" t="s">
        <v>55</v>
      </c>
      <c r="L1424" s="5" t="s">
        <v>56</v>
      </c>
      <c r="M1424" s="5" t="s">
        <v>51</v>
      </c>
      <c r="N1424" s="5" t="s">
        <v>592</v>
      </c>
      <c r="O1424" s="5" t="s">
        <v>207</v>
      </c>
      <c r="P1424" s="5">
        <v>0</v>
      </c>
      <c r="Q1424" s="5">
        <v>79</v>
      </c>
      <c r="R1424" s="5" t="s">
        <v>8862</v>
      </c>
      <c r="S1424" s="68">
        <v>120000000</v>
      </c>
    </row>
    <row r="1425" spans="1:19" x14ac:dyDescent="0.25">
      <c r="A1425" s="5">
        <v>203456568</v>
      </c>
      <c r="B1425" s="5" t="s">
        <v>48</v>
      </c>
      <c r="C1425" s="5" t="s">
        <v>140</v>
      </c>
      <c r="D1425" s="5" t="s">
        <v>146</v>
      </c>
      <c r="E1425" s="58">
        <v>44502</v>
      </c>
      <c r="F1425" s="58">
        <v>44582</v>
      </c>
      <c r="G1425" s="4" t="s">
        <v>8858</v>
      </c>
      <c r="H1425" s="63">
        <v>38</v>
      </c>
      <c r="I1425" s="63" t="s">
        <v>69</v>
      </c>
      <c r="J1425" s="64">
        <v>0</v>
      </c>
      <c r="K1425" s="64" t="s">
        <v>55</v>
      </c>
      <c r="L1425" s="5" t="s">
        <v>56</v>
      </c>
      <c r="M1425" s="5" t="s">
        <v>46</v>
      </c>
      <c r="N1425" s="5" t="s">
        <v>592</v>
      </c>
      <c r="O1425" s="5" t="s">
        <v>207</v>
      </c>
      <c r="P1425" s="5">
        <v>0</v>
      </c>
      <c r="Q1425" s="5">
        <v>78</v>
      </c>
      <c r="R1425" s="5" t="s">
        <v>8862</v>
      </c>
      <c r="S1425" s="68">
        <v>120000000</v>
      </c>
    </row>
    <row r="1426" spans="1:19" x14ac:dyDescent="0.25">
      <c r="A1426" s="5">
        <v>203457569</v>
      </c>
      <c r="B1426" s="5" t="s">
        <v>48</v>
      </c>
      <c r="C1426" s="5" t="s">
        <v>137</v>
      </c>
      <c r="D1426" s="5" t="s">
        <v>137</v>
      </c>
      <c r="E1426" s="58">
        <v>44214</v>
      </c>
      <c r="F1426" s="58">
        <v>44601</v>
      </c>
      <c r="G1426" s="4" t="s">
        <v>8858</v>
      </c>
      <c r="H1426" s="63">
        <v>36</v>
      </c>
      <c r="I1426" s="63" t="s">
        <v>69</v>
      </c>
      <c r="J1426" s="64">
        <v>0</v>
      </c>
      <c r="K1426" s="64" t="s">
        <v>55</v>
      </c>
      <c r="L1426" s="5" t="s">
        <v>56</v>
      </c>
      <c r="M1426" s="5" t="s">
        <v>51</v>
      </c>
      <c r="N1426" s="5" t="s">
        <v>592</v>
      </c>
      <c r="O1426" s="5" t="s">
        <v>207</v>
      </c>
      <c r="P1426" s="5">
        <v>1</v>
      </c>
      <c r="Q1426" s="5">
        <v>72</v>
      </c>
      <c r="R1426" s="5" t="s">
        <v>8862</v>
      </c>
      <c r="S1426" s="68">
        <v>120000000</v>
      </c>
    </row>
    <row r="1427" spans="1:19" x14ac:dyDescent="0.25">
      <c r="A1427" s="5">
        <v>203458570</v>
      </c>
      <c r="B1427" s="5" t="s">
        <v>48</v>
      </c>
      <c r="C1427" s="5" t="s">
        <v>138</v>
      </c>
      <c r="D1427" s="5" t="s">
        <v>138</v>
      </c>
      <c r="E1427" s="58">
        <v>44237</v>
      </c>
      <c r="F1427" s="58">
        <v>44613</v>
      </c>
      <c r="G1427" s="4" t="s">
        <v>8858</v>
      </c>
      <c r="H1427" s="63">
        <v>52</v>
      </c>
      <c r="I1427" s="63" t="s">
        <v>59</v>
      </c>
      <c r="J1427" s="64">
        <v>0</v>
      </c>
      <c r="K1427" s="64" t="s">
        <v>55</v>
      </c>
      <c r="L1427" s="5" t="s">
        <v>56</v>
      </c>
      <c r="M1427" s="5" t="s">
        <v>51</v>
      </c>
      <c r="N1427" s="5" t="s">
        <v>592</v>
      </c>
      <c r="O1427" s="5" t="s">
        <v>207</v>
      </c>
      <c r="P1427" s="5">
        <v>1</v>
      </c>
      <c r="Q1427" s="5">
        <v>73</v>
      </c>
      <c r="R1427" s="5" t="s">
        <v>8862</v>
      </c>
      <c r="S1427" s="68">
        <v>120000000</v>
      </c>
    </row>
    <row r="1428" spans="1:19" x14ac:dyDescent="0.25">
      <c r="A1428" s="5">
        <v>203459571</v>
      </c>
      <c r="B1428" s="5" t="s">
        <v>48</v>
      </c>
      <c r="C1428" s="5" t="s">
        <v>140</v>
      </c>
      <c r="D1428" s="5" t="s">
        <v>146</v>
      </c>
      <c r="E1428" s="58">
        <v>44543</v>
      </c>
      <c r="F1428" s="58">
        <v>44647</v>
      </c>
      <c r="G1428" s="4" t="s">
        <v>8858</v>
      </c>
      <c r="H1428" s="63">
        <v>42</v>
      </c>
      <c r="I1428" s="63" t="s">
        <v>69</v>
      </c>
      <c r="J1428" s="64">
        <v>0</v>
      </c>
      <c r="K1428" s="64" t="s">
        <v>55</v>
      </c>
      <c r="L1428" s="5" t="s">
        <v>56</v>
      </c>
      <c r="M1428" s="5" t="s">
        <v>51</v>
      </c>
      <c r="N1428" s="5" t="s">
        <v>592</v>
      </c>
      <c r="O1428" s="5" t="s">
        <v>207</v>
      </c>
      <c r="P1428" s="5">
        <v>1</v>
      </c>
      <c r="Q1428" s="5">
        <v>73</v>
      </c>
      <c r="R1428" s="5" t="s">
        <v>8862</v>
      </c>
      <c r="S1428" s="68">
        <v>120000000</v>
      </c>
    </row>
    <row r="1429" spans="1:19" x14ac:dyDescent="0.25">
      <c r="A1429" s="5">
        <v>203460572</v>
      </c>
      <c r="B1429" s="5" t="s">
        <v>48</v>
      </c>
      <c r="C1429" s="5" t="s">
        <v>12</v>
      </c>
      <c r="D1429" s="5" t="s">
        <v>88</v>
      </c>
      <c r="E1429" s="58">
        <v>36700</v>
      </c>
      <c r="F1429" s="58">
        <v>44651</v>
      </c>
      <c r="G1429" s="4" t="s">
        <v>8858</v>
      </c>
      <c r="H1429" s="63">
        <v>61</v>
      </c>
      <c r="I1429" s="63" t="s">
        <v>54</v>
      </c>
      <c r="J1429" s="64">
        <v>0</v>
      </c>
      <c r="K1429" s="64" t="s">
        <v>44</v>
      </c>
      <c r="L1429" s="5" t="s">
        <v>162</v>
      </c>
      <c r="M1429" s="5" t="s">
        <v>46</v>
      </c>
      <c r="N1429" s="5" t="s">
        <v>592</v>
      </c>
      <c r="O1429" s="5" t="s">
        <v>207</v>
      </c>
      <c r="P1429" s="5">
        <v>0</v>
      </c>
      <c r="Q1429" s="5">
        <v>98</v>
      </c>
      <c r="R1429" s="5" t="s">
        <v>8863</v>
      </c>
      <c r="S1429" s="68">
        <v>120000000</v>
      </c>
    </row>
    <row r="1430" spans="1:19" x14ac:dyDescent="0.25">
      <c r="A1430" s="5">
        <v>203461573</v>
      </c>
      <c r="B1430" s="5" t="s">
        <v>48</v>
      </c>
      <c r="C1430" s="5" t="s">
        <v>133</v>
      </c>
      <c r="D1430" s="5" t="s">
        <v>499</v>
      </c>
      <c r="E1430" s="58">
        <v>40035</v>
      </c>
      <c r="F1430" s="58">
        <v>44651</v>
      </c>
      <c r="G1430" s="4" t="s">
        <v>8858</v>
      </c>
      <c r="H1430" s="63">
        <v>37</v>
      </c>
      <c r="I1430" s="63" t="s">
        <v>69</v>
      </c>
      <c r="J1430" s="64">
        <v>0</v>
      </c>
      <c r="K1430" s="64" t="s">
        <v>55</v>
      </c>
      <c r="L1430" s="5" t="s">
        <v>56</v>
      </c>
      <c r="M1430" s="5" t="s">
        <v>51</v>
      </c>
      <c r="N1430" s="5" t="s">
        <v>592</v>
      </c>
      <c r="O1430" s="5" t="s">
        <v>207</v>
      </c>
      <c r="P1430" s="5">
        <v>1</v>
      </c>
      <c r="Q1430" s="5">
        <v>93</v>
      </c>
      <c r="R1430" s="5" t="s">
        <v>8861</v>
      </c>
      <c r="S1430" s="68">
        <v>120000000</v>
      </c>
    </row>
    <row r="1431" spans="1:19" x14ac:dyDescent="0.25">
      <c r="A1431" s="5">
        <v>203462574</v>
      </c>
      <c r="B1431" s="5" t="s">
        <v>48</v>
      </c>
      <c r="C1431" s="5" t="s">
        <v>12</v>
      </c>
      <c r="D1431" s="5" t="s">
        <v>459</v>
      </c>
      <c r="E1431" s="58">
        <v>37440</v>
      </c>
      <c r="F1431" s="58">
        <v>44673</v>
      </c>
      <c r="G1431" s="4" t="s">
        <v>8858</v>
      </c>
      <c r="H1431" s="63">
        <v>55</v>
      </c>
      <c r="I1431" s="63" t="s">
        <v>59</v>
      </c>
      <c r="J1431" s="64">
        <v>0</v>
      </c>
      <c r="K1431" s="64" t="s">
        <v>55</v>
      </c>
      <c r="L1431" s="5" t="s">
        <v>56</v>
      </c>
      <c r="M1431" s="5" t="s">
        <v>51</v>
      </c>
      <c r="N1431" s="5" t="s">
        <v>592</v>
      </c>
      <c r="O1431" s="5" t="s">
        <v>588</v>
      </c>
      <c r="P1431" s="5">
        <v>0</v>
      </c>
      <c r="Q1431" s="5">
        <v>71</v>
      </c>
      <c r="R1431" s="5" t="s">
        <v>8862</v>
      </c>
      <c r="S1431" s="68">
        <v>113000000</v>
      </c>
    </row>
    <row r="1432" spans="1:19" x14ac:dyDescent="0.25">
      <c r="A1432" s="5">
        <v>203463575</v>
      </c>
      <c r="B1432" s="5" t="s">
        <v>48</v>
      </c>
      <c r="C1432" s="5" t="s">
        <v>12</v>
      </c>
      <c r="D1432" s="5" t="s">
        <v>88</v>
      </c>
      <c r="E1432" s="58">
        <v>43795</v>
      </c>
      <c r="F1432" s="58">
        <v>44159</v>
      </c>
      <c r="G1432" s="4" t="s">
        <v>8856</v>
      </c>
      <c r="H1432" s="63">
        <v>38</v>
      </c>
      <c r="I1432" s="63" t="s">
        <v>69</v>
      </c>
      <c r="J1432" s="64">
        <v>0</v>
      </c>
      <c r="K1432" s="64" t="s">
        <v>55</v>
      </c>
      <c r="L1432" s="5" t="s">
        <v>56</v>
      </c>
      <c r="M1432" s="5" t="s">
        <v>46</v>
      </c>
      <c r="N1432" s="5" t="s">
        <v>592</v>
      </c>
      <c r="O1432" s="5" t="s">
        <v>360</v>
      </c>
      <c r="P1432" s="5">
        <v>1</v>
      </c>
      <c r="Q1432" s="5">
        <v>84</v>
      </c>
      <c r="R1432" s="5" t="s">
        <v>8862</v>
      </c>
      <c r="S1432" s="68">
        <v>210000000</v>
      </c>
    </row>
    <row r="1433" spans="1:19" x14ac:dyDescent="0.25">
      <c r="A1433" s="5">
        <v>203464576</v>
      </c>
      <c r="B1433" s="5" t="s">
        <v>66</v>
      </c>
      <c r="C1433" s="5" t="s">
        <v>127</v>
      </c>
      <c r="D1433" s="5" t="s">
        <v>134</v>
      </c>
      <c r="E1433" s="58">
        <v>43748</v>
      </c>
      <c r="F1433" s="58">
        <v>43930</v>
      </c>
      <c r="G1433" s="4" t="s">
        <v>8856</v>
      </c>
      <c r="H1433" s="63">
        <v>30</v>
      </c>
      <c r="I1433" s="63" t="s">
        <v>62</v>
      </c>
      <c r="J1433" s="64">
        <v>0</v>
      </c>
      <c r="K1433" s="64" t="s">
        <v>44</v>
      </c>
      <c r="L1433" s="5" t="s">
        <v>102</v>
      </c>
      <c r="M1433" s="5" t="s">
        <v>46</v>
      </c>
      <c r="N1433" s="5" t="s">
        <v>591</v>
      </c>
      <c r="O1433" s="5" t="s">
        <v>273</v>
      </c>
      <c r="P1433" s="5">
        <v>1</v>
      </c>
      <c r="Q1433" s="5">
        <v>100</v>
      </c>
      <c r="R1433" s="5" t="s">
        <v>8863</v>
      </c>
      <c r="S1433" s="68">
        <v>49320660</v>
      </c>
    </row>
    <row r="1434" spans="1:19" x14ac:dyDescent="0.25">
      <c r="A1434" s="5">
        <v>203465577</v>
      </c>
      <c r="B1434" s="5" t="s">
        <v>66</v>
      </c>
      <c r="C1434" s="5" t="s">
        <v>127</v>
      </c>
      <c r="D1434" s="5" t="s">
        <v>134</v>
      </c>
      <c r="E1434" s="58">
        <v>43818</v>
      </c>
      <c r="F1434" s="58">
        <v>43939</v>
      </c>
      <c r="G1434" s="4" t="s">
        <v>8856</v>
      </c>
      <c r="H1434" s="63">
        <v>29</v>
      </c>
      <c r="I1434" s="63" t="s">
        <v>62</v>
      </c>
      <c r="J1434" s="64">
        <v>0</v>
      </c>
      <c r="K1434" s="64" t="s">
        <v>55</v>
      </c>
      <c r="L1434" s="5" t="s">
        <v>56</v>
      </c>
      <c r="M1434" s="5" t="s">
        <v>51</v>
      </c>
      <c r="N1434" s="5" t="s">
        <v>591</v>
      </c>
      <c r="O1434" s="5" t="s">
        <v>273</v>
      </c>
      <c r="P1434" s="5">
        <v>1</v>
      </c>
      <c r="Q1434" s="5">
        <v>81</v>
      </c>
      <c r="R1434" s="5" t="s">
        <v>8862</v>
      </c>
      <c r="S1434" s="68">
        <v>49320660</v>
      </c>
    </row>
    <row r="1435" spans="1:19" x14ac:dyDescent="0.25">
      <c r="A1435" s="5">
        <v>203466578</v>
      </c>
      <c r="B1435" s="5" t="s">
        <v>48</v>
      </c>
      <c r="C1435" s="5" t="s">
        <v>12</v>
      </c>
      <c r="D1435" s="5" t="s">
        <v>12</v>
      </c>
      <c r="E1435" s="58">
        <v>42430</v>
      </c>
      <c r="F1435" s="58">
        <v>44620</v>
      </c>
      <c r="G1435" s="4" t="s">
        <v>8858</v>
      </c>
      <c r="H1435" s="63">
        <v>29</v>
      </c>
      <c r="I1435" s="63" t="s">
        <v>62</v>
      </c>
      <c r="J1435" s="64">
        <v>0</v>
      </c>
      <c r="K1435" s="64" t="s">
        <v>55</v>
      </c>
      <c r="L1435" s="5" t="s">
        <v>56</v>
      </c>
      <c r="M1435" s="5" t="s">
        <v>51</v>
      </c>
      <c r="N1435" s="5" t="s">
        <v>591</v>
      </c>
      <c r="O1435" s="5" t="s">
        <v>273</v>
      </c>
      <c r="P1435" s="5">
        <v>1</v>
      </c>
      <c r="Q1435" s="5">
        <v>92</v>
      </c>
      <c r="R1435" s="5" t="s">
        <v>8861</v>
      </c>
      <c r="S1435" s="68">
        <v>49320660</v>
      </c>
    </row>
    <row r="1436" spans="1:19" x14ac:dyDescent="0.25">
      <c r="A1436" s="5">
        <v>203467579</v>
      </c>
      <c r="B1436" s="5" t="s">
        <v>64</v>
      </c>
      <c r="C1436" s="5" t="s">
        <v>14</v>
      </c>
      <c r="D1436" s="5" t="s">
        <v>14</v>
      </c>
      <c r="E1436" s="58">
        <v>43360</v>
      </c>
      <c r="F1436" s="58">
        <v>43851</v>
      </c>
      <c r="G1436" s="4" t="s">
        <v>8856</v>
      </c>
      <c r="H1436" s="63">
        <v>31</v>
      </c>
      <c r="I1436" s="63" t="s">
        <v>43</v>
      </c>
      <c r="J1436" s="64">
        <v>0</v>
      </c>
      <c r="K1436" s="64" t="s">
        <v>55</v>
      </c>
      <c r="L1436" s="5" t="s">
        <v>56</v>
      </c>
      <c r="M1436" s="5" t="s">
        <v>46</v>
      </c>
      <c r="N1436" s="5" t="s">
        <v>591</v>
      </c>
      <c r="O1436" s="5" t="s">
        <v>97</v>
      </c>
      <c r="P1436" s="5">
        <v>0</v>
      </c>
      <c r="Q1436" s="5">
        <v>72</v>
      </c>
      <c r="R1436" s="5" t="s">
        <v>8862</v>
      </c>
      <c r="S1436" s="68">
        <v>49320660</v>
      </c>
    </row>
    <row r="1437" spans="1:19" x14ac:dyDescent="0.25">
      <c r="A1437" s="5">
        <v>203468580</v>
      </c>
      <c r="B1437" s="5" t="s">
        <v>64</v>
      </c>
      <c r="C1437" s="5" t="s">
        <v>127</v>
      </c>
      <c r="D1437" s="5" t="s">
        <v>134</v>
      </c>
      <c r="E1437" s="58">
        <v>42522</v>
      </c>
      <c r="F1437" s="58">
        <v>43982</v>
      </c>
      <c r="G1437" s="4" t="s">
        <v>8856</v>
      </c>
      <c r="H1437" s="63">
        <v>38</v>
      </c>
      <c r="I1437" s="63" t="s">
        <v>69</v>
      </c>
      <c r="J1437" s="64">
        <v>0</v>
      </c>
      <c r="K1437" s="64" t="s">
        <v>44</v>
      </c>
      <c r="L1437" s="5" t="s">
        <v>102</v>
      </c>
      <c r="M1437" s="5" t="s">
        <v>46</v>
      </c>
      <c r="N1437" s="5" t="s">
        <v>591</v>
      </c>
      <c r="O1437" s="5" t="s">
        <v>97</v>
      </c>
      <c r="P1437" s="5">
        <v>1</v>
      </c>
      <c r="Q1437" s="5">
        <v>85</v>
      </c>
      <c r="R1437" s="5" t="s">
        <v>8861</v>
      </c>
      <c r="S1437" s="68">
        <v>49320660</v>
      </c>
    </row>
    <row r="1438" spans="1:19" x14ac:dyDescent="0.25">
      <c r="A1438" s="5">
        <v>203469581</v>
      </c>
      <c r="B1438" s="5" t="s">
        <v>64</v>
      </c>
      <c r="C1438" s="5" t="s">
        <v>127</v>
      </c>
      <c r="D1438" s="5" t="s">
        <v>205</v>
      </c>
      <c r="E1438" s="58">
        <v>42311</v>
      </c>
      <c r="F1438" s="58">
        <v>44502</v>
      </c>
      <c r="G1438" s="4" t="s">
        <v>8857</v>
      </c>
      <c r="H1438" s="63">
        <v>33</v>
      </c>
      <c r="I1438" s="63" t="s">
        <v>43</v>
      </c>
      <c r="J1438" s="64">
        <v>0</v>
      </c>
      <c r="K1438" s="64" t="s">
        <v>44</v>
      </c>
      <c r="L1438" s="5" t="s">
        <v>102</v>
      </c>
      <c r="M1438" s="5" t="s">
        <v>51</v>
      </c>
      <c r="N1438" s="5" t="s">
        <v>591</v>
      </c>
      <c r="O1438" s="5" t="s">
        <v>97</v>
      </c>
      <c r="P1438" s="5">
        <v>0</v>
      </c>
      <c r="Q1438" s="5">
        <v>99</v>
      </c>
      <c r="R1438" s="5" t="s">
        <v>8863</v>
      </c>
      <c r="S1438" s="68">
        <v>49320660</v>
      </c>
    </row>
    <row r="1439" spans="1:19" x14ac:dyDescent="0.25">
      <c r="A1439" s="5">
        <v>203470582</v>
      </c>
      <c r="B1439" s="5" t="s">
        <v>57</v>
      </c>
      <c r="C1439" s="5" t="s">
        <v>127</v>
      </c>
      <c r="D1439" s="5" t="s">
        <v>134</v>
      </c>
      <c r="E1439" s="58">
        <v>41400</v>
      </c>
      <c r="F1439" s="58">
        <v>43956</v>
      </c>
      <c r="G1439" s="4" t="s">
        <v>8856</v>
      </c>
      <c r="H1439" s="63">
        <v>28</v>
      </c>
      <c r="I1439" s="63" t="s">
        <v>62</v>
      </c>
      <c r="J1439" s="64">
        <v>0</v>
      </c>
      <c r="K1439" s="64" t="s">
        <v>44</v>
      </c>
      <c r="L1439" s="5" t="s">
        <v>102</v>
      </c>
      <c r="M1439" s="5" t="s">
        <v>51</v>
      </c>
      <c r="N1439" s="5" t="s">
        <v>591</v>
      </c>
      <c r="O1439" s="5" t="s">
        <v>97</v>
      </c>
      <c r="P1439" s="5">
        <v>0</v>
      </c>
      <c r="Q1439" s="5">
        <v>99</v>
      </c>
      <c r="R1439" s="5" t="s">
        <v>8863</v>
      </c>
      <c r="S1439" s="68">
        <v>49320660</v>
      </c>
    </row>
    <row r="1440" spans="1:19" x14ac:dyDescent="0.25">
      <c r="A1440" s="5">
        <v>203471583</v>
      </c>
      <c r="B1440" s="5" t="s">
        <v>89</v>
      </c>
      <c r="C1440" s="5" t="s">
        <v>127</v>
      </c>
      <c r="D1440" s="5" t="s">
        <v>134</v>
      </c>
      <c r="E1440" s="58">
        <v>43563</v>
      </c>
      <c r="F1440" s="58">
        <v>43928</v>
      </c>
      <c r="G1440" s="4" t="s">
        <v>8856</v>
      </c>
      <c r="H1440" s="63">
        <v>24</v>
      </c>
      <c r="I1440" s="63" t="s">
        <v>71</v>
      </c>
      <c r="J1440" s="64">
        <v>0</v>
      </c>
      <c r="K1440" s="64" t="s">
        <v>44</v>
      </c>
      <c r="L1440" s="5" t="s">
        <v>102</v>
      </c>
      <c r="M1440" s="5" t="s">
        <v>51</v>
      </c>
      <c r="N1440" s="5" t="s">
        <v>591</v>
      </c>
      <c r="O1440" s="5" t="s">
        <v>97</v>
      </c>
      <c r="P1440" s="5">
        <v>1</v>
      </c>
      <c r="Q1440" s="5">
        <v>84</v>
      </c>
      <c r="R1440" s="5" t="s">
        <v>8862</v>
      </c>
      <c r="S1440" s="68">
        <v>49320660</v>
      </c>
    </row>
    <row r="1441" spans="1:19" x14ac:dyDescent="0.25">
      <c r="A1441" s="5">
        <v>203472584</v>
      </c>
      <c r="B1441" s="5" t="s">
        <v>72</v>
      </c>
      <c r="C1441" s="5" t="s">
        <v>138</v>
      </c>
      <c r="D1441" s="5" t="s">
        <v>138</v>
      </c>
      <c r="E1441" s="58">
        <v>38964</v>
      </c>
      <c r="F1441" s="58">
        <v>44012</v>
      </c>
      <c r="G1441" s="4" t="s">
        <v>8856</v>
      </c>
      <c r="H1441" s="63">
        <v>60</v>
      </c>
      <c r="I1441" s="63" t="s">
        <v>54</v>
      </c>
      <c r="J1441" s="64">
        <v>0</v>
      </c>
      <c r="K1441" s="64" t="s">
        <v>44</v>
      </c>
      <c r="L1441" s="5" t="s">
        <v>102</v>
      </c>
      <c r="M1441" s="5" t="s">
        <v>46</v>
      </c>
      <c r="N1441" s="5" t="s">
        <v>591</v>
      </c>
      <c r="O1441" s="5" t="s">
        <v>97</v>
      </c>
      <c r="P1441" s="5">
        <v>0</v>
      </c>
      <c r="Q1441" s="5">
        <v>86</v>
      </c>
      <c r="R1441" s="5" t="s">
        <v>8861</v>
      </c>
      <c r="S1441" s="68">
        <v>49320660</v>
      </c>
    </row>
    <row r="1442" spans="1:19" x14ac:dyDescent="0.25">
      <c r="A1442" s="5">
        <v>203473585</v>
      </c>
      <c r="B1442" s="5" t="s">
        <v>48</v>
      </c>
      <c r="C1442" s="5" t="s">
        <v>436</v>
      </c>
      <c r="D1442" s="5" t="s">
        <v>287</v>
      </c>
      <c r="E1442" s="58">
        <v>42949</v>
      </c>
      <c r="F1442" s="58">
        <v>44266</v>
      </c>
      <c r="G1442" s="4" t="s">
        <v>8857</v>
      </c>
      <c r="H1442" s="63">
        <v>39</v>
      </c>
      <c r="I1442" s="63" t="s">
        <v>69</v>
      </c>
      <c r="J1442" s="64">
        <v>0</v>
      </c>
      <c r="K1442" s="64" t="s">
        <v>44</v>
      </c>
      <c r="L1442" s="5" t="s">
        <v>45</v>
      </c>
      <c r="M1442" s="5" t="s">
        <v>51</v>
      </c>
      <c r="N1442" s="5" t="s">
        <v>591</v>
      </c>
      <c r="O1442" s="5" t="s">
        <v>97</v>
      </c>
      <c r="P1442" s="5">
        <v>0</v>
      </c>
      <c r="Q1442" s="5">
        <v>85</v>
      </c>
      <c r="R1442" s="5" t="s">
        <v>8861</v>
      </c>
      <c r="S1442" s="68">
        <v>49320660</v>
      </c>
    </row>
    <row r="1443" spans="1:19" x14ac:dyDescent="0.25">
      <c r="A1443" s="5">
        <v>203474586</v>
      </c>
      <c r="B1443" s="5" t="s">
        <v>64</v>
      </c>
      <c r="C1443" s="5" t="s">
        <v>127</v>
      </c>
      <c r="D1443" s="5" t="s">
        <v>134</v>
      </c>
      <c r="E1443" s="58">
        <v>41793</v>
      </c>
      <c r="F1443" s="58">
        <v>44613</v>
      </c>
      <c r="G1443" s="4" t="s">
        <v>8858</v>
      </c>
      <c r="H1443" s="63">
        <v>30</v>
      </c>
      <c r="I1443" s="63" t="s">
        <v>62</v>
      </c>
      <c r="J1443" s="64">
        <v>0</v>
      </c>
      <c r="K1443" s="64" t="s">
        <v>55</v>
      </c>
      <c r="L1443" s="5" t="s">
        <v>56</v>
      </c>
      <c r="M1443" s="5" t="s">
        <v>46</v>
      </c>
      <c r="N1443" s="5" t="s">
        <v>591</v>
      </c>
      <c r="O1443" s="5" t="s">
        <v>97</v>
      </c>
      <c r="P1443" s="5">
        <v>0</v>
      </c>
      <c r="Q1443" s="5">
        <v>77</v>
      </c>
      <c r="R1443" s="5" t="s">
        <v>8862</v>
      </c>
      <c r="S1443" s="68">
        <v>49320660</v>
      </c>
    </row>
    <row r="1444" spans="1:19" x14ac:dyDescent="0.25">
      <c r="A1444" s="5">
        <v>203475587</v>
      </c>
      <c r="B1444" s="5" t="s">
        <v>66</v>
      </c>
      <c r="C1444" s="5" t="s">
        <v>127</v>
      </c>
      <c r="D1444" s="5" t="s">
        <v>134</v>
      </c>
      <c r="E1444" s="58">
        <v>40196</v>
      </c>
      <c r="F1444" s="58">
        <v>44578</v>
      </c>
      <c r="G1444" s="4" t="s">
        <v>8858</v>
      </c>
      <c r="H1444" s="63">
        <v>38</v>
      </c>
      <c r="I1444" s="63" t="s">
        <v>69</v>
      </c>
      <c r="J1444" s="64">
        <v>0</v>
      </c>
      <c r="K1444" s="64" t="s">
        <v>44</v>
      </c>
      <c r="L1444" s="5" t="s">
        <v>102</v>
      </c>
      <c r="M1444" s="5" t="s">
        <v>46</v>
      </c>
      <c r="N1444" s="5" t="s">
        <v>591</v>
      </c>
      <c r="O1444" s="5" t="s">
        <v>97</v>
      </c>
      <c r="P1444" s="5">
        <v>1</v>
      </c>
      <c r="Q1444" s="5">
        <v>80</v>
      </c>
      <c r="R1444" s="5" t="s">
        <v>8862</v>
      </c>
      <c r="S1444" s="68">
        <v>49320660</v>
      </c>
    </row>
    <row r="1445" spans="1:19" x14ac:dyDescent="0.25">
      <c r="A1445" s="5">
        <v>203476588</v>
      </c>
      <c r="B1445" s="5" t="s">
        <v>57</v>
      </c>
      <c r="C1445" s="5" t="s">
        <v>127</v>
      </c>
      <c r="D1445" s="5" t="s">
        <v>134</v>
      </c>
      <c r="E1445" s="58">
        <v>42982</v>
      </c>
      <c r="F1445" s="58">
        <v>44603</v>
      </c>
      <c r="G1445" s="4" t="s">
        <v>8858</v>
      </c>
      <c r="H1445" s="63">
        <v>35</v>
      </c>
      <c r="I1445" s="63" t="s">
        <v>43</v>
      </c>
      <c r="J1445" s="64">
        <v>0</v>
      </c>
      <c r="K1445" s="64" t="s">
        <v>55</v>
      </c>
      <c r="L1445" s="5" t="s">
        <v>56</v>
      </c>
      <c r="M1445" s="5" t="s">
        <v>46</v>
      </c>
      <c r="N1445" s="5" t="s">
        <v>591</v>
      </c>
      <c r="O1445" s="5" t="s">
        <v>97</v>
      </c>
      <c r="P1445" s="5">
        <v>0</v>
      </c>
      <c r="Q1445" s="5">
        <v>89</v>
      </c>
      <c r="R1445" s="5" t="s">
        <v>8861</v>
      </c>
      <c r="S1445" s="68">
        <v>49320660</v>
      </c>
    </row>
    <row r="1446" spans="1:19" x14ac:dyDescent="0.25">
      <c r="A1446" s="5">
        <v>203477589</v>
      </c>
      <c r="B1446" s="5" t="s">
        <v>64</v>
      </c>
      <c r="C1446" s="5" t="s">
        <v>127</v>
      </c>
      <c r="D1446" s="5" t="s">
        <v>134</v>
      </c>
      <c r="E1446" s="58">
        <v>42219</v>
      </c>
      <c r="F1446" s="58">
        <v>44045</v>
      </c>
      <c r="G1446" s="4" t="s">
        <v>8856</v>
      </c>
      <c r="H1446" s="63">
        <v>30</v>
      </c>
      <c r="I1446" s="63" t="s">
        <v>62</v>
      </c>
      <c r="J1446" s="64">
        <v>0</v>
      </c>
      <c r="K1446" s="64" t="s">
        <v>44</v>
      </c>
      <c r="L1446" s="5" t="s">
        <v>102</v>
      </c>
      <c r="M1446" s="5" t="s">
        <v>46</v>
      </c>
      <c r="N1446" s="5" t="s">
        <v>591</v>
      </c>
      <c r="O1446" s="5" t="s">
        <v>47</v>
      </c>
      <c r="P1446" s="5">
        <v>0</v>
      </c>
      <c r="Q1446" s="5">
        <v>89</v>
      </c>
      <c r="R1446" s="5" t="s">
        <v>8861</v>
      </c>
      <c r="S1446" s="68">
        <v>49320660</v>
      </c>
    </row>
    <row r="1447" spans="1:19" x14ac:dyDescent="0.25">
      <c r="A1447" s="5">
        <v>203478590</v>
      </c>
      <c r="B1447" s="5" t="s">
        <v>64</v>
      </c>
      <c r="C1447" s="5" t="s">
        <v>127</v>
      </c>
      <c r="D1447" s="5" t="s">
        <v>134</v>
      </c>
      <c r="E1447" s="58">
        <v>39783</v>
      </c>
      <c r="F1447" s="58">
        <v>44074</v>
      </c>
      <c r="G1447" s="4" t="s">
        <v>8856</v>
      </c>
      <c r="H1447" s="63">
        <v>34</v>
      </c>
      <c r="I1447" s="63" t="s">
        <v>43</v>
      </c>
      <c r="J1447" s="64">
        <v>0</v>
      </c>
      <c r="K1447" s="64" t="s">
        <v>55</v>
      </c>
      <c r="L1447" s="5" t="s">
        <v>56</v>
      </c>
      <c r="M1447" s="5" t="s">
        <v>46</v>
      </c>
      <c r="N1447" s="5" t="s">
        <v>591</v>
      </c>
      <c r="O1447" s="5" t="s">
        <v>47</v>
      </c>
      <c r="P1447" s="5">
        <v>1</v>
      </c>
      <c r="Q1447" s="5">
        <v>94</v>
      </c>
      <c r="R1447" s="5" t="s">
        <v>8863</v>
      </c>
      <c r="S1447" s="68">
        <v>49320660</v>
      </c>
    </row>
    <row r="1448" spans="1:19" x14ac:dyDescent="0.25">
      <c r="A1448" s="5">
        <v>203479591</v>
      </c>
      <c r="B1448" s="5" t="s">
        <v>64</v>
      </c>
      <c r="C1448" s="5" t="s">
        <v>127</v>
      </c>
      <c r="D1448" s="5" t="s">
        <v>134</v>
      </c>
      <c r="E1448" s="58">
        <v>36705</v>
      </c>
      <c r="F1448" s="58">
        <v>44074</v>
      </c>
      <c r="G1448" s="4" t="s">
        <v>8856</v>
      </c>
      <c r="H1448" s="63">
        <v>57</v>
      </c>
      <c r="I1448" s="63" t="s">
        <v>54</v>
      </c>
      <c r="J1448" s="64">
        <v>0</v>
      </c>
      <c r="K1448" s="64" t="s">
        <v>44</v>
      </c>
      <c r="L1448" s="5" t="s">
        <v>162</v>
      </c>
      <c r="M1448" s="5" t="s">
        <v>46</v>
      </c>
      <c r="N1448" s="5" t="s">
        <v>591</v>
      </c>
      <c r="O1448" s="5" t="s">
        <v>47</v>
      </c>
      <c r="P1448" s="5">
        <v>0</v>
      </c>
      <c r="Q1448" s="5">
        <v>98</v>
      </c>
      <c r="R1448" s="5" t="s">
        <v>8863</v>
      </c>
      <c r="S1448" s="68">
        <v>49320660</v>
      </c>
    </row>
    <row r="1449" spans="1:19" x14ac:dyDescent="0.25">
      <c r="A1449" s="5">
        <v>203480592</v>
      </c>
      <c r="B1449" s="5" t="s">
        <v>64</v>
      </c>
      <c r="C1449" s="5" t="s">
        <v>127</v>
      </c>
      <c r="D1449" s="5" t="s">
        <v>131</v>
      </c>
      <c r="E1449" s="58">
        <v>43742</v>
      </c>
      <c r="F1449" s="58">
        <v>44107</v>
      </c>
      <c r="G1449" s="4" t="s">
        <v>8856</v>
      </c>
      <c r="H1449" s="63">
        <v>31</v>
      </c>
      <c r="I1449" s="63" t="s">
        <v>43</v>
      </c>
      <c r="J1449" s="64">
        <v>0</v>
      </c>
      <c r="K1449" s="64" t="s">
        <v>44</v>
      </c>
      <c r="L1449" s="5" t="s">
        <v>102</v>
      </c>
      <c r="M1449" s="5" t="s">
        <v>46</v>
      </c>
      <c r="N1449" s="5" t="s">
        <v>591</v>
      </c>
      <c r="O1449" s="5" t="s">
        <v>47</v>
      </c>
      <c r="P1449" s="5">
        <v>1</v>
      </c>
      <c r="Q1449" s="5">
        <v>84</v>
      </c>
      <c r="R1449" s="5" t="s">
        <v>8862</v>
      </c>
      <c r="S1449" s="68">
        <v>49320660</v>
      </c>
    </row>
    <row r="1450" spans="1:19" x14ac:dyDescent="0.25">
      <c r="A1450" s="5">
        <v>203481593</v>
      </c>
      <c r="B1450" s="5" t="s">
        <v>64</v>
      </c>
      <c r="C1450" s="5" t="s">
        <v>127</v>
      </c>
      <c r="D1450" s="5" t="s">
        <v>134</v>
      </c>
      <c r="E1450" s="58">
        <v>43606</v>
      </c>
      <c r="F1450" s="58">
        <v>44195</v>
      </c>
      <c r="G1450" s="4" t="s">
        <v>8856</v>
      </c>
      <c r="H1450" s="63">
        <v>33</v>
      </c>
      <c r="I1450" s="63" t="s">
        <v>43</v>
      </c>
      <c r="J1450" s="64">
        <v>0</v>
      </c>
      <c r="K1450" s="64" t="s">
        <v>55</v>
      </c>
      <c r="L1450" s="5" t="s">
        <v>56</v>
      </c>
      <c r="M1450" s="5" t="s">
        <v>46</v>
      </c>
      <c r="N1450" s="5" t="s">
        <v>591</v>
      </c>
      <c r="O1450" s="5" t="s">
        <v>47</v>
      </c>
      <c r="P1450" s="5">
        <v>1</v>
      </c>
      <c r="Q1450" s="5">
        <v>77</v>
      </c>
      <c r="R1450" s="5" t="s">
        <v>8862</v>
      </c>
      <c r="S1450" s="68">
        <v>49320660</v>
      </c>
    </row>
    <row r="1451" spans="1:19" x14ac:dyDescent="0.25">
      <c r="A1451" s="5">
        <v>203482594</v>
      </c>
      <c r="B1451" s="5" t="s">
        <v>64</v>
      </c>
      <c r="C1451" s="5" t="s">
        <v>127</v>
      </c>
      <c r="D1451" s="5" t="s">
        <v>134</v>
      </c>
      <c r="E1451" s="58">
        <v>43662</v>
      </c>
      <c r="F1451" s="58">
        <v>44211</v>
      </c>
      <c r="G1451" s="4" t="s">
        <v>8857</v>
      </c>
      <c r="H1451" s="63">
        <v>34</v>
      </c>
      <c r="I1451" s="63" t="s">
        <v>43</v>
      </c>
      <c r="J1451" s="64">
        <v>0</v>
      </c>
      <c r="K1451" s="64" t="s">
        <v>44</v>
      </c>
      <c r="L1451" s="5" t="s">
        <v>102</v>
      </c>
      <c r="M1451" s="5" t="s">
        <v>46</v>
      </c>
      <c r="N1451" s="5" t="s">
        <v>591</v>
      </c>
      <c r="O1451" s="5" t="s">
        <v>47</v>
      </c>
      <c r="P1451" s="5">
        <v>1</v>
      </c>
      <c r="Q1451" s="5">
        <v>81</v>
      </c>
      <c r="R1451" s="5" t="s">
        <v>8862</v>
      </c>
      <c r="S1451" s="68">
        <v>49320660</v>
      </c>
    </row>
    <row r="1452" spans="1:19" x14ac:dyDescent="0.25">
      <c r="A1452" s="5">
        <v>203483595</v>
      </c>
      <c r="B1452" s="5" t="s">
        <v>64</v>
      </c>
      <c r="C1452" s="5" t="s">
        <v>182</v>
      </c>
      <c r="D1452" s="5" t="s">
        <v>183</v>
      </c>
      <c r="E1452" s="58">
        <v>43747</v>
      </c>
      <c r="F1452" s="58">
        <v>44377</v>
      </c>
      <c r="G1452" s="4" t="s">
        <v>8857</v>
      </c>
      <c r="H1452" s="63">
        <v>36</v>
      </c>
      <c r="I1452" s="63" t="s">
        <v>69</v>
      </c>
      <c r="J1452" s="64">
        <v>0</v>
      </c>
      <c r="K1452" s="64" t="s">
        <v>55</v>
      </c>
      <c r="L1452" s="5" t="s">
        <v>56</v>
      </c>
      <c r="M1452" s="5" t="s">
        <v>51</v>
      </c>
      <c r="N1452" s="5" t="s">
        <v>591</v>
      </c>
      <c r="O1452" s="5" t="s">
        <v>47</v>
      </c>
      <c r="P1452" s="5">
        <v>1</v>
      </c>
      <c r="Q1452" s="5">
        <v>90</v>
      </c>
      <c r="R1452" s="5" t="s">
        <v>8861</v>
      </c>
      <c r="S1452" s="68">
        <v>49320660</v>
      </c>
    </row>
    <row r="1453" spans="1:19" x14ac:dyDescent="0.25">
      <c r="A1453" s="5">
        <v>203484596</v>
      </c>
      <c r="B1453" s="5" t="s">
        <v>64</v>
      </c>
      <c r="C1453" s="5" t="s">
        <v>127</v>
      </c>
      <c r="D1453" s="5" t="s">
        <v>134</v>
      </c>
      <c r="E1453" s="58">
        <v>44238</v>
      </c>
      <c r="F1453" s="58">
        <v>44379</v>
      </c>
      <c r="G1453" s="4" t="s">
        <v>8857</v>
      </c>
      <c r="H1453" s="63">
        <v>41</v>
      </c>
      <c r="I1453" s="63" t="s">
        <v>69</v>
      </c>
      <c r="J1453" s="64">
        <v>0</v>
      </c>
      <c r="K1453" s="64" t="s">
        <v>55</v>
      </c>
      <c r="L1453" s="5" t="s">
        <v>56</v>
      </c>
      <c r="M1453" s="5" t="s">
        <v>51</v>
      </c>
      <c r="N1453" s="5" t="s">
        <v>591</v>
      </c>
      <c r="O1453" s="5" t="s">
        <v>47</v>
      </c>
      <c r="P1453" s="5">
        <v>0</v>
      </c>
      <c r="Q1453" s="5">
        <v>81</v>
      </c>
      <c r="R1453" s="5" t="s">
        <v>8862</v>
      </c>
      <c r="S1453" s="68">
        <v>49320660</v>
      </c>
    </row>
    <row r="1454" spans="1:19" x14ac:dyDescent="0.25">
      <c r="A1454" s="5">
        <v>203485597</v>
      </c>
      <c r="B1454" s="5" t="s">
        <v>64</v>
      </c>
      <c r="C1454" s="5" t="s">
        <v>127</v>
      </c>
      <c r="D1454" s="5" t="s">
        <v>134</v>
      </c>
      <c r="E1454" s="58">
        <v>43528</v>
      </c>
      <c r="F1454" s="58">
        <v>44445</v>
      </c>
      <c r="G1454" s="4" t="s">
        <v>8857</v>
      </c>
      <c r="H1454" s="63">
        <v>26</v>
      </c>
      <c r="I1454" s="63" t="s">
        <v>62</v>
      </c>
      <c r="J1454" s="64">
        <v>0</v>
      </c>
      <c r="K1454" s="64" t="s">
        <v>55</v>
      </c>
      <c r="L1454" s="5" t="s">
        <v>56</v>
      </c>
      <c r="M1454" s="5" t="s">
        <v>46</v>
      </c>
      <c r="N1454" s="5" t="s">
        <v>591</v>
      </c>
      <c r="O1454" s="5" t="s">
        <v>47</v>
      </c>
      <c r="P1454" s="5">
        <v>0</v>
      </c>
      <c r="Q1454" s="5">
        <v>90</v>
      </c>
      <c r="R1454" s="5" t="s">
        <v>8861</v>
      </c>
      <c r="S1454" s="68">
        <v>49320660</v>
      </c>
    </row>
    <row r="1455" spans="1:19" x14ac:dyDescent="0.25">
      <c r="A1455" s="5">
        <v>203486598</v>
      </c>
      <c r="B1455" s="5" t="s">
        <v>64</v>
      </c>
      <c r="C1455" s="5" t="s">
        <v>127</v>
      </c>
      <c r="D1455" s="5" t="s">
        <v>134</v>
      </c>
      <c r="E1455" s="58">
        <v>44147</v>
      </c>
      <c r="F1455" s="58">
        <v>44511</v>
      </c>
      <c r="G1455" s="4" t="s">
        <v>8857</v>
      </c>
      <c r="H1455" s="63">
        <v>29</v>
      </c>
      <c r="I1455" s="63" t="s">
        <v>62</v>
      </c>
      <c r="J1455" s="64">
        <v>0</v>
      </c>
      <c r="K1455" s="64" t="s">
        <v>44</v>
      </c>
      <c r="L1455" s="5" t="s">
        <v>102</v>
      </c>
      <c r="M1455" s="5" t="s">
        <v>46</v>
      </c>
      <c r="N1455" s="5" t="s">
        <v>591</v>
      </c>
      <c r="O1455" s="5" t="s">
        <v>47</v>
      </c>
      <c r="P1455" s="5">
        <v>1</v>
      </c>
      <c r="Q1455" s="5">
        <v>92</v>
      </c>
      <c r="R1455" s="5" t="s">
        <v>8861</v>
      </c>
      <c r="S1455" s="68">
        <v>49320660</v>
      </c>
    </row>
    <row r="1456" spans="1:19" x14ac:dyDescent="0.25">
      <c r="A1456" s="5">
        <v>203487599</v>
      </c>
      <c r="B1456" s="5" t="s">
        <v>64</v>
      </c>
      <c r="C1456" s="5" t="s">
        <v>127</v>
      </c>
      <c r="D1456" s="5" t="s">
        <v>134</v>
      </c>
      <c r="E1456" s="58">
        <v>41641</v>
      </c>
      <c r="F1456" s="58">
        <v>44541</v>
      </c>
      <c r="G1456" s="4" t="s">
        <v>8857</v>
      </c>
      <c r="H1456" s="63">
        <v>28</v>
      </c>
      <c r="I1456" s="63" t="s">
        <v>62</v>
      </c>
      <c r="J1456" s="64">
        <v>0</v>
      </c>
      <c r="K1456" s="64" t="s">
        <v>55</v>
      </c>
      <c r="L1456" s="5" t="s">
        <v>56</v>
      </c>
      <c r="M1456" s="5" t="s">
        <v>46</v>
      </c>
      <c r="N1456" s="5" t="s">
        <v>591</v>
      </c>
      <c r="O1456" s="5" t="s">
        <v>47</v>
      </c>
      <c r="P1456" s="5">
        <v>0</v>
      </c>
      <c r="Q1456" s="5">
        <v>78</v>
      </c>
      <c r="R1456" s="5" t="s">
        <v>8862</v>
      </c>
      <c r="S1456" s="68">
        <v>49320660</v>
      </c>
    </row>
    <row r="1457" spans="1:19" x14ac:dyDescent="0.25">
      <c r="A1457" s="5">
        <v>203488600</v>
      </c>
      <c r="B1457" s="5" t="s">
        <v>64</v>
      </c>
      <c r="C1457" s="5" t="s">
        <v>182</v>
      </c>
      <c r="D1457" s="5" t="s">
        <v>183</v>
      </c>
      <c r="E1457" s="58">
        <v>43500</v>
      </c>
      <c r="F1457" s="58">
        <v>44544</v>
      </c>
      <c r="G1457" s="4" t="s">
        <v>8857</v>
      </c>
      <c r="H1457" s="63">
        <v>34</v>
      </c>
      <c r="I1457" s="63" t="s">
        <v>43</v>
      </c>
      <c r="J1457" s="64">
        <v>0</v>
      </c>
      <c r="K1457" s="64" t="s">
        <v>55</v>
      </c>
      <c r="L1457" s="5" t="s">
        <v>56</v>
      </c>
      <c r="M1457" s="5" t="s">
        <v>51</v>
      </c>
      <c r="N1457" s="5" t="s">
        <v>591</v>
      </c>
      <c r="O1457" s="5" t="s">
        <v>47</v>
      </c>
      <c r="P1457" s="5">
        <v>0</v>
      </c>
      <c r="Q1457" s="5">
        <v>72</v>
      </c>
      <c r="R1457" s="5" t="s">
        <v>8862</v>
      </c>
      <c r="S1457" s="68">
        <v>49320660</v>
      </c>
    </row>
    <row r="1458" spans="1:19" x14ac:dyDescent="0.25">
      <c r="A1458" s="5">
        <v>203489601</v>
      </c>
      <c r="B1458" s="5" t="s">
        <v>64</v>
      </c>
      <c r="C1458" s="5" t="s">
        <v>127</v>
      </c>
      <c r="D1458" s="5" t="s">
        <v>134</v>
      </c>
      <c r="E1458" s="58">
        <v>43571</v>
      </c>
      <c r="F1458" s="58">
        <v>44620</v>
      </c>
      <c r="G1458" s="4" t="s">
        <v>8858</v>
      </c>
      <c r="H1458" s="63">
        <v>45</v>
      </c>
      <c r="I1458" s="63" t="s">
        <v>69</v>
      </c>
      <c r="J1458" s="64">
        <v>0</v>
      </c>
      <c r="K1458" s="64" t="s">
        <v>55</v>
      </c>
      <c r="L1458" s="5" t="s">
        <v>56</v>
      </c>
      <c r="M1458" s="5" t="s">
        <v>46</v>
      </c>
      <c r="N1458" s="5" t="s">
        <v>591</v>
      </c>
      <c r="O1458" s="5" t="s">
        <v>97</v>
      </c>
      <c r="P1458" s="5">
        <v>0</v>
      </c>
      <c r="Q1458" s="5">
        <v>70</v>
      </c>
      <c r="R1458" s="5" t="s">
        <v>8862</v>
      </c>
      <c r="S1458" s="68">
        <v>49320660</v>
      </c>
    </row>
    <row r="1459" spans="1:19" x14ac:dyDescent="0.25">
      <c r="A1459" s="5">
        <v>203490602</v>
      </c>
      <c r="B1459" s="5" t="s">
        <v>57</v>
      </c>
      <c r="C1459" s="5" t="s">
        <v>14</v>
      </c>
      <c r="D1459" s="5" t="s">
        <v>14</v>
      </c>
      <c r="E1459" s="58">
        <v>37753</v>
      </c>
      <c r="F1459" s="58">
        <v>43860</v>
      </c>
      <c r="G1459" s="4" t="s">
        <v>8856</v>
      </c>
      <c r="H1459" s="63">
        <v>59</v>
      </c>
      <c r="I1459" s="63" t="s">
        <v>54</v>
      </c>
      <c r="J1459" s="64">
        <v>0</v>
      </c>
      <c r="K1459" s="64" t="s">
        <v>44</v>
      </c>
      <c r="L1459" s="5" t="s">
        <v>106</v>
      </c>
      <c r="M1459" s="5" t="s">
        <v>46</v>
      </c>
      <c r="N1459" s="5" t="s">
        <v>591</v>
      </c>
      <c r="O1459" s="5" t="s">
        <v>47</v>
      </c>
      <c r="P1459" s="5">
        <v>0</v>
      </c>
      <c r="Q1459" s="5">
        <v>98</v>
      </c>
      <c r="R1459" s="5" t="s">
        <v>8863</v>
      </c>
      <c r="S1459" s="68">
        <v>49320660</v>
      </c>
    </row>
    <row r="1460" spans="1:19" x14ac:dyDescent="0.25">
      <c r="A1460" s="5">
        <v>203491603</v>
      </c>
      <c r="B1460" s="5" t="s">
        <v>57</v>
      </c>
      <c r="C1460" s="5" t="s">
        <v>17</v>
      </c>
      <c r="D1460" s="5" t="s">
        <v>17</v>
      </c>
      <c r="E1460" s="58">
        <v>43742</v>
      </c>
      <c r="F1460" s="58">
        <v>43868</v>
      </c>
      <c r="G1460" s="4" t="s">
        <v>8856</v>
      </c>
      <c r="H1460" s="63">
        <v>35</v>
      </c>
      <c r="I1460" s="63" t="s">
        <v>43</v>
      </c>
      <c r="J1460" s="64">
        <v>0</v>
      </c>
      <c r="K1460" s="64" t="s">
        <v>55</v>
      </c>
      <c r="L1460" s="5" t="s">
        <v>56</v>
      </c>
      <c r="M1460" s="5" t="s">
        <v>51</v>
      </c>
      <c r="N1460" s="5" t="s">
        <v>591</v>
      </c>
      <c r="O1460" s="5" t="s">
        <v>47</v>
      </c>
      <c r="P1460" s="5">
        <v>0</v>
      </c>
      <c r="Q1460" s="5">
        <v>86</v>
      </c>
      <c r="R1460" s="5" t="s">
        <v>8861</v>
      </c>
      <c r="S1460" s="68">
        <v>49320660</v>
      </c>
    </row>
    <row r="1461" spans="1:19" x14ac:dyDescent="0.25">
      <c r="A1461" s="5">
        <v>203492604</v>
      </c>
      <c r="B1461" s="5" t="s">
        <v>57</v>
      </c>
      <c r="C1461" s="5" t="s">
        <v>127</v>
      </c>
      <c r="D1461" s="5" t="s">
        <v>134</v>
      </c>
      <c r="E1461" s="58">
        <v>39727</v>
      </c>
      <c r="F1461" s="58">
        <v>44005</v>
      </c>
      <c r="G1461" s="4" t="s">
        <v>8856</v>
      </c>
      <c r="H1461" s="63">
        <v>39</v>
      </c>
      <c r="I1461" s="63" t="s">
        <v>69</v>
      </c>
      <c r="J1461" s="64">
        <v>0</v>
      </c>
      <c r="K1461" s="64" t="s">
        <v>55</v>
      </c>
      <c r="L1461" s="5" t="s">
        <v>56</v>
      </c>
      <c r="M1461" s="5" t="s">
        <v>46</v>
      </c>
      <c r="N1461" s="5" t="s">
        <v>591</v>
      </c>
      <c r="O1461" s="5" t="s">
        <v>47</v>
      </c>
      <c r="P1461" s="5">
        <v>1</v>
      </c>
      <c r="Q1461" s="5">
        <v>88</v>
      </c>
      <c r="R1461" s="5" t="s">
        <v>8861</v>
      </c>
      <c r="S1461" s="68">
        <v>49320660</v>
      </c>
    </row>
    <row r="1462" spans="1:19" x14ac:dyDescent="0.25">
      <c r="A1462" s="5">
        <v>203493605</v>
      </c>
      <c r="B1462" s="5" t="s">
        <v>57</v>
      </c>
      <c r="C1462" s="5" t="s">
        <v>182</v>
      </c>
      <c r="D1462" s="5" t="s">
        <v>183</v>
      </c>
      <c r="E1462" s="58">
        <v>43724</v>
      </c>
      <c r="F1462" s="58">
        <v>44270</v>
      </c>
      <c r="G1462" s="4" t="s">
        <v>8857</v>
      </c>
      <c r="H1462" s="63">
        <v>29</v>
      </c>
      <c r="I1462" s="63" t="s">
        <v>62</v>
      </c>
      <c r="J1462" s="64">
        <v>0</v>
      </c>
      <c r="K1462" s="64" t="s">
        <v>44</v>
      </c>
      <c r="L1462" s="5" t="s">
        <v>45</v>
      </c>
      <c r="M1462" s="5" t="s">
        <v>51</v>
      </c>
      <c r="N1462" s="5" t="s">
        <v>591</v>
      </c>
      <c r="O1462" s="5" t="s">
        <v>47</v>
      </c>
      <c r="P1462" s="5">
        <v>0</v>
      </c>
      <c r="Q1462" s="5">
        <v>77</v>
      </c>
      <c r="R1462" s="5" t="s">
        <v>8862</v>
      </c>
      <c r="S1462" s="68">
        <v>49320660</v>
      </c>
    </row>
    <row r="1463" spans="1:19" x14ac:dyDescent="0.25">
      <c r="A1463" s="5">
        <v>203494606</v>
      </c>
      <c r="B1463" s="5" t="s">
        <v>57</v>
      </c>
      <c r="C1463" s="5" t="s">
        <v>127</v>
      </c>
      <c r="D1463" s="5" t="s">
        <v>134</v>
      </c>
      <c r="E1463" s="58">
        <v>43741</v>
      </c>
      <c r="F1463" s="58">
        <v>44306</v>
      </c>
      <c r="G1463" s="4" t="s">
        <v>8857</v>
      </c>
      <c r="H1463" s="63">
        <v>27</v>
      </c>
      <c r="I1463" s="63" t="s">
        <v>62</v>
      </c>
      <c r="J1463" s="64">
        <v>0</v>
      </c>
      <c r="K1463" s="64" t="s">
        <v>55</v>
      </c>
      <c r="L1463" s="5" t="s">
        <v>56</v>
      </c>
      <c r="M1463" s="5" t="s">
        <v>51</v>
      </c>
      <c r="N1463" s="5" t="s">
        <v>591</v>
      </c>
      <c r="O1463" s="5" t="s">
        <v>47</v>
      </c>
      <c r="P1463" s="5">
        <v>1</v>
      </c>
      <c r="Q1463" s="5">
        <v>97</v>
      </c>
      <c r="R1463" s="5" t="s">
        <v>8863</v>
      </c>
      <c r="S1463" s="68">
        <v>49320660</v>
      </c>
    </row>
    <row r="1464" spans="1:19" x14ac:dyDescent="0.25">
      <c r="A1464" s="5">
        <v>203495607</v>
      </c>
      <c r="B1464" s="5" t="s">
        <v>57</v>
      </c>
      <c r="C1464" s="5" t="s">
        <v>127</v>
      </c>
      <c r="D1464" s="5" t="s">
        <v>134</v>
      </c>
      <c r="E1464" s="58">
        <v>41226</v>
      </c>
      <c r="F1464" s="58">
        <v>44328</v>
      </c>
      <c r="G1464" s="4" t="s">
        <v>8857</v>
      </c>
      <c r="H1464" s="63">
        <v>34</v>
      </c>
      <c r="I1464" s="63" t="s">
        <v>43</v>
      </c>
      <c r="J1464" s="64">
        <v>0</v>
      </c>
      <c r="K1464" s="64" t="s">
        <v>44</v>
      </c>
      <c r="L1464" s="5" t="s">
        <v>45</v>
      </c>
      <c r="M1464" s="5" t="s">
        <v>46</v>
      </c>
      <c r="N1464" s="5" t="s">
        <v>591</v>
      </c>
      <c r="O1464" s="5" t="s">
        <v>47</v>
      </c>
      <c r="P1464" s="5">
        <v>1</v>
      </c>
      <c r="Q1464" s="5">
        <v>100</v>
      </c>
      <c r="R1464" s="5" t="s">
        <v>8863</v>
      </c>
      <c r="S1464" s="68">
        <v>49320660</v>
      </c>
    </row>
    <row r="1465" spans="1:19" x14ac:dyDescent="0.25">
      <c r="A1465" s="5">
        <v>203496608</v>
      </c>
      <c r="B1465" s="5" t="s">
        <v>57</v>
      </c>
      <c r="C1465" s="5" t="s">
        <v>127</v>
      </c>
      <c r="D1465" s="5" t="s">
        <v>134</v>
      </c>
      <c r="E1465" s="58">
        <v>43297</v>
      </c>
      <c r="F1465" s="58">
        <v>44377</v>
      </c>
      <c r="G1465" s="4" t="s">
        <v>8857</v>
      </c>
      <c r="H1465" s="63">
        <v>26</v>
      </c>
      <c r="I1465" s="63" t="s">
        <v>62</v>
      </c>
      <c r="J1465" s="64">
        <v>0</v>
      </c>
      <c r="K1465" s="64" t="s">
        <v>55</v>
      </c>
      <c r="L1465" s="5" t="s">
        <v>56</v>
      </c>
      <c r="M1465" s="5" t="s">
        <v>51</v>
      </c>
      <c r="N1465" s="5" t="s">
        <v>591</v>
      </c>
      <c r="O1465" s="5" t="s">
        <v>47</v>
      </c>
      <c r="P1465" s="5">
        <v>0</v>
      </c>
      <c r="Q1465" s="5">
        <v>97</v>
      </c>
      <c r="R1465" s="5" t="s">
        <v>8863</v>
      </c>
      <c r="S1465" s="68">
        <v>49320660</v>
      </c>
    </row>
    <row r="1466" spans="1:19" x14ac:dyDescent="0.25">
      <c r="A1466" s="5">
        <v>203497609</v>
      </c>
      <c r="B1466" s="5" t="s">
        <v>57</v>
      </c>
      <c r="C1466" s="5" t="s">
        <v>127</v>
      </c>
      <c r="D1466" s="5" t="s">
        <v>134</v>
      </c>
      <c r="E1466" s="58">
        <v>39077</v>
      </c>
      <c r="F1466" s="58">
        <v>44407</v>
      </c>
      <c r="G1466" s="4" t="s">
        <v>8857</v>
      </c>
      <c r="H1466" s="63">
        <v>46</v>
      </c>
      <c r="I1466" s="63" t="s">
        <v>59</v>
      </c>
      <c r="J1466" s="64">
        <v>0</v>
      </c>
      <c r="K1466" s="64" t="s">
        <v>55</v>
      </c>
      <c r="L1466" s="5" t="s">
        <v>56</v>
      </c>
      <c r="M1466" s="5" t="s">
        <v>46</v>
      </c>
      <c r="N1466" s="5" t="s">
        <v>591</v>
      </c>
      <c r="O1466" s="5" t="s">
        <v>47</v>
      </c>
      <c r="P1466" s="5">
        <v>1</v>
      </c>
      <c r="Q1466" s="5">
        <v>96</v>
      </c>
      <c r="R1466" s="5" t="s">
        <v>8863</v>
      </c>
      <c r="S1466" s="68">
        <v>49320660</v>
      </c>
    </row>
    <row r="1467" spans="1:19" x14ac:dyDescent="0.25">
      <c r="A1467" s="5">
        <v>203498610</v>
      </c>
      <c r="B1467" s="5" t="s">
        <v>57</v>
      </c>
      <c r="C1467" s="5" t="s">
        <v>127</v>
      </c>
      <c r="D1467" s="5" t="s">
        <v>134</v>
      </c>
      <c r="E1467" s="58">
        <v>36678</v>
      </c>
      <c r="F1467" s="58">
        <v>44469</v>
      </c>
      <c r="G1467" s="4" t="s">
        <v>8857</v>
      </c>
      <c r="H1467" s="63">
        <v>58</v>
      </c>
      <c r="I1467" s="63" t="s">
        <v>54</v>
      </c>
      <c r="J1467" s="64">
        <v>0</v>
      </c>
      <c r="K1467" s="64" t="s">
        <v>44</v>
      </c>
      <c r="L1467" s="5" t="s">
        <v>162</v>
      </c>
      <c r="M1467" s="5" t="s">
        <v>46</v>
      </c>
      <c r="N1467" s="5" t="s">
        <v>591</v>
      </c>
      <c r="O1467" s="5" t="s">
        <v>47</v>
      </c>
      <c r="P1467" s="5">
        <v>1</v>
      </c>
      <c r="Q1467" s="5">
        <v>99</v>
      </c>
      <c r="R1467" s="5" t="s">
        <v>8863</v>
      </c>
      <c r="S1467" s="68">
        <v>49320660</v>
      </c>
    </row>
    <row r="1468" spans="1:19" x14ac:dyDescent="0.25">
      <c r="A1468" s="5">
        <v>203499611</v>
      </c>
      <c r="B1468" s="5" t="s">
        <v>57</v>
      </c>
      <c r="C1468" s="5" t="s">
        <v>182</v>
      </c>
      <c r="D1468" s="5" t="s">
        <v>183</v>
      </c>
      <c r="E1468" s="58">
        <v>44210</v>
      </c>
      <c r="F1468" s="58">
        <v>44618</v>
      </c>
      <c r="G1468" s="4" t="s">
        <v>8858</v>
      </c>
      <c r="H1468" s="63">
        <v>31</v>
      </c>
      <c r="I1468" s="63" t="s">
        <v>43</v>
      </c>
      <c r="J1468" s="64">
        <v>0</v>
      </c>
      <c r="K1468" s="64" t="s">
        <v>55</v>
      </c>
      <c r="L1468" s="5" t="s">
        <v>56</v>
      </c>
      <c r="M1468" s="5" t="s">
        <v>46</v>
      </c>
      <c r="N1468" s="5" t="s">
        <v>591</v>
      </c>
      <c r="O1468" s="5" t="s">
        <v>97</v>
      </c>
      <c r="P1468" s="5">
        <v>1</v>
      </c>
      <c r="Q1468" s="5">
        <v>78</v>
      </c>
      <c r="R1468" s="5" t="s">
        <v>8862</v>
      </c>
      <c r="S1468" s="68">
        <v>49320660</v>
      </c>
    </row>
    <row r="1469" spans="1:19" x14ac:dyDescent="0.25">
      <c r="A1469" s="5">
        <v>203500612</v>
      </c>
      <c r="B1469" s="5" t="s">
        <v>89</v>
      </c>
      <c r="C1469" s="5" t="s">
        <v>127</v>
      </c>
      <c r="D1469" s="5" t="s">
        <v>134</v>
      </c>
      <c r="E1469" s="58">
        <v>43717</v>
      </c>
      <c r="F1469" s="58">
        <v>43941</v>
      </c>
      <c r="G1469" s="4" t="s">
        <v>8856</v>
      </c>
      <c r="H1469" s="63">
        <v>36</v>
      </c>
      <c r="I1469" s="63" t="s">
        <v>69</v>
      </c>
      <c r="J1469" s="64">
        <v>0</v>
      </c>
      <c r="K1469" s="64" t="s">
        <v>55</v>
      </c>
      <c r="L1469" s="5" t="s">
        <v>56</v>
      </c>
      <c r="M1469" s="5" t="s">
        <v>51</v>
      </c>
      <c r="N1469" s="5" t="s">
        <v>591</v>
      </c>
      <c r="O1469" s="5" t="s">
        <v>47</v>
      </c>
      <c r="P1469" s="5">
        <v>0</v>
      </c>
      <c r="Q1469" s="5">
        <v>75</v>
      </c>
      <c r="R1469" s="5" t="s">
        <v>8862</v>
      </c>
      <c r="S1469" s="68">
        <v>49320660</v>
      </c>
    </row>
    <row r="1470" spans="1:19" x14ac:dyDescent="0.25">
      <c r="A1470" s="5">
        <v>203501613</v>
      </c>
      <c r="B1470" s="5" t="s">
        <v>89</v>
      </c>
      <c r="C1470" s="5" t="s">
        <v>127</v>
      </c>
      <c r="D1470" s="5" t="s">
        <v>134</v>
      </c>
      <c r="E1470" s="58">
        <v>42345</v>
      </c>
      <c r="F1470" s="58">
        <v>43945</v>
      </c>
      <c r="G1470" s="4" t="s">
        <v>8856</v>
      </c>
      <c r="H1470" s="63">
        <v>30</v>
      </c>
      <c r="I1470" s="63" t="s">
        <v>62</v>
      </c>
      <c r="J1470" s="64">
        <v>0</v>
      </c>
      <c r="K1470" s="64" t="s">
        <v>55</v>
      </c>
      <c r="L1470" s="5" t="s">
        <v>56</v>
      </c>
      <c r="M1470" s="5" t="s">
        <v>46</v>
      </c>
      <c r="N1470" s="5" t="s">
        <v>591</v>
      </c>
      <c r="O1470" s="5" t="s">
        <v>47</v>
      </c>
      <c r="P1470" s="5">
        <v>0</v>
      </c>
      <c r="Q1470" s="5">
        <v>82</v>
      </c>
      <c r="R1470" s="5" t="s">
        <v>8862</v>
      </c>
      <c r="S1470" s="68">
        <v>49320660</v>
      </c>
    </row>
    <row r="1471" spans="1:19" x14ac:dyDescent="0.25">
      <c r="A1471" s="5">
        <v>203502614</v>
      </c>
      <c r="B1471" s="5" t="s">
        <v>89</v>
      </c>
      <c r="C1471" s="5" t="s">
        <v>127</v>
      </c>
      <c r="D1471" s="5" t="s">
        <v>134</v>
      </c>
      <c r="E1471" s="58">
        <v>42164</v>
      </c>
      <c r="F1471" s="58">
        <v>44071</v>
      </c>
      <c r="G1471" s="4" t="s">
        <v>8856</v>
      </c>
      <c r="H1471" s="63">
        <v>36</v>
      </c>
      <c r="I1471" s="63" t="s">
        <v>69</v>
      </c>
      <c r="J1471" s="64">
        <v>0</v>
      </c>
      <c r="K1471" s="64" t="s">
        <v>55</v>
      </c>
      <c r="L1471" s="5" t="s">
        <v>56</v>
      </c>
      <c r="M1471" s="5" t="s">
        <v>51</v>
      </c>
      <c r="N1471" s="5" t="s">
        <v>591</v>
      </c>
      <c r="O1471" s="5" t="s">
        <v>47</v>
      </c>
      <c r="P1471" s="5">
        <v>0</v>
      </c>
      <c r="Q1471" s="5">
        <v>99</v>
      </c>
      <c r="R1471" s="5" t="s">
        <v>8863</v>
      </c>
      <c r="S1471" s="68">
        <v>49320660</v>
      </c>
    </row>
    <row r="1472" spans="1:19" x14ac:dyDescent="0.25">
      <c r="A1472" s="5">
        <v>203503615</v>
      </c>
      <c r="B1472" s="5" t="s">
        <v>89</v>
      </c>
      <c r="C1472" s="5" t="s">
        <v>127</v>
      </c>
      <c r="D1472" s="5" t="s">
        <v>134</v>
      </c>
      <c r="E1472" s="58">
        <v>43867</v>
      </c>
      <c r="F1472" s="58">
        <v>44165</v>
      </c>
      <c r="G1472" s="4" t="s">
        <v>8856</v>
      </c>
      <c r="H1472" s="63">
        <v>27</v>
      </c>
      <c r="I1472" s="63" t="s">
        <v>62</v>
      </c>
      <c r="J1472" s="64">
        <v>0</v>
      </c>
      <c r="K1472" s="64" t="s">
        <v>55</v>
      </c>
      <c r="L1472" s="5" t="s">
        <v>56</v>
      </c>
      <c r="M1472" s="5" t="s">
        <v>51</v>
      </c>
      <c r="N1472" s="5" t="s">
        <v>591</v>
      </c>
      <c r="O1472" s="5" t="s">
        <v>47</v>
      </c>
      <c r="P1472" s="5">
        <v>0</v>
      </c>
      <c r="Q1472" s="5">
        <v>89</v>
      </c>
      <c r="R1472" s="5" t="s">
        <v>8861</v>
      </c>
      <c r="S1472" s="68">
        <v>49320660</v>
      </c>
    </row>
    <row r="1473" spans="1:19" x14ac:dyDescent="0.25">
      <c r="A1473" s="5">
        <v>203504616</v>
      </c>
      <c r="B1473" s="5" t="s">
        <v>89</v>
      </c>
      <c r="C1473" s="5" t="s">
        <v>127</v>
      </c>
      <c r="D1473" s="5" t="s">
        <v>134</v>
      </c>
      <c r="E1473" s="58">
        <v>44298</v>
      </c>
      <c r="F1473" s="58">
        <v>44561</v>
      </c>
      <c r="G1473" s="4" t="s">
        <v>8857</v>
      </c>
      <c r="H1473" s="63">
        <v>38</v>
      </c>
      <c r="I1473" s="63" t="s">
        <v>69</v>
      </c>
      <c r="J1473" s="64">
        <v>0</v>
      </c>
      <c r="K1473" s="64" t="s">
        <v>55</v>
      </c>
      <c r="L1473" s="5" t="s">
        <v>56</v>
      </c>
      <c r="M1473" s="5" t="s">
        <v>46</v>
      </c>
      <c r="N1473" s="5" t="s">
        <v>591</v>
      </c>
      <c r="O1473" s="5" t="s">
        <v>47</v>
      </c>
      <c r="P1473" s="5">
        <v>0</v>
      </c>
      <c r="Q1473" s="5">
        <v>93</v>
      </c>
      <c r="R1473" s="5" t="s">
        <v>8861</v>
      </c>
      <c r="S1473" s="68">
        <v>49320660</v>
      </c>
    </row>
    <row r="1474" spans="1:19" x14ac:dyDescent="0.25">
      <c r="A1474" s="5">
        <v>203505617</v>
      </c>
      <c r="B1474" s="5" t="s">
        <v>89</v>
      </c>
      <c r="C1474" s="5" t="s">
        <v>127</v>
      </c>
      <c r="D1474" s="5" t="s">
        <v>134</v>
      </c>
      <c r="E1474" s="58">
        <v>43717</v>
      </c>
      <c r="F1474" s="58">
        <v>44628</v>
      </c>
      <c r="G1474" s="4" t="s">
        <v>8858</v>
      </c>
      <c r="H1474" s="63">
        <v>28</v>
      </c>
      <c r="I1474" s="63" t="s">
        <v>62</v>
      </c>
      <c r="J1474" s="64">
        <v>0</v>
      </c>
      <c r="K1474" s="64" t="s">
        <v>55</v>
      </c>
      <c r="L1474" s="5" t="s">
        <v>56</v>
      </c>
      <c r="M1474" s="5" t="s">
        <v>46</v>
      </c>
      <c r="N1474" s="5" t="s">
        <v>591</v>
      </c>
      <c r="O1474" s="5" t="s">
        <v>97</v>
      </c>
      <c r="P1474" s="5">
        <v>0</v>
      </c>
      <c r="Q1474" s="5">
        <v>83</v>
      </c>
      <c r="R1474" s="5" t="s">
        <v>8862</v>
      </c>
      <c r="S1474" s="68">
        <v>49320660</v>
      </c>
    </row>
    <row r="1475" spans="1:19" x14ac:dyDescent="0.25">
      <c r="A1475" s="5">
        <v>203506618</v>
      </c>
      <c r="B1475" s="5" t="s">
        <v>89</v>
      </c>
      <c r="C1475" s="5" t="s">
        <v>127</v>
      </c>
      <c r="D1475" s="5" t="s">
        <v>134</v>
      </c>
      <c r="E1475" s="58">
        <v>39918</v>
      </c>
      <c r="F1475" s="58">
        <v>44643</v>
      </c>
      <c r="G1475" s="4" t="s">
        <v>8858</v>
      </c>
      <c r="H1475" s="63">
        <v>38</v>
      </c>
      <c r="I1475" s="63" t="s">
        <v>69</v>
      </c>
      <c r="J1475" s="64">
        <v>0</v>
      </c>
      <c r="K1475" s="64" t="s">
        <v>55</v>
      </c>
      <c r="L1475" s="5" t="s">
        <v>56</v>
      </c>
      <c r="M1475" s="5" t="s">
        <v>46</v>
      </c>
      <c r="N1475" s="5" t="s">
        <v>591</v>
      </c>
      <c r="O1475" s="5" t="s">
        <v>97</v>
      </c>
      <c r="P1475" s="5">
        <v>0</v>
      </c>
      <c r="Q1475" s="5">
        <v>72</v>
      </c>
      <c r="R1475" s="5" t="s">
        <v>8862</v>
      </c>
      <c r="S1475" s="68">
        <v>49320660</v>
      </c>
    </row>
    <row r="1476" spans="1:19" x14ac:dyDescent="0.25">
      <c r="A1476" s="5">
        <v>203507619</v>
      </c>
      <c r="B1476" s="5" t="s">
        <v>74</v>
      </c>
      <c r="C1476" s="5" t="s">
        <v>127</v>
      </c>
      <c r="D1476" s="5" t="s">
        <v>134</v>
      </c>
      <c r="E1476" s="58">
        <v>43712</v>
      </c>
      <c r="F1476" s="58">
        <v>44081</v>
      </c>
      <c r="G1476" s="4" t="s">
        <v>8856</v>
      </c>
      <c r="H1476" s="63">
        <v>30</v>
      </c>
      <c r="I1476" s="63" t="s">
        <v>62</v>
      </c>
      <c r="J1476" s="64">
        <v>0</v>
      </c>
      <c r="K1476" s="64" t="s">
        <v>55</v>
      </c>
      <c r="L1476" s="5" t="s">
        <v>56</v>
      </c>
      <c r="M1476" s="5" t="s">
        <v>51</v>
      </c>
      <c r="N1476" s="5" t="s">
        <v>591</v>
      </c>
      <c r="O1476" s="5" t="s">
        <v>47</v>
      </c>
      <c r="P1476" s="5">
        <v>0</v>
      </c>
      <c r="Q1476" s="5">
        <v>83</v>
      </c>
      <c r="R1476" s="5" t="s">
        <v>8862</v>
      </c>
      <c r="S1476" s="68">
        <v>49320660</v>
      </c>
    </row>
    <row r="1477" spans="1:19" x14ac:dyDescent="0.25">
      <c r="A1477" s="5">
        <v>203508620</v>
      </c>
      <c r="B1477" s="5" t="s">
        <v>74</v>
      </c>
      <c r="C1477" s="5" t="s">
        <v>182</v>
      </c>
      <c r="D1477" s="5" t="s">
        <v>183</v>
      </c>
      <c r="E1477" s="58">
        <v>43727</v>
      </c>
      <c r="F1477" s="58">
        <v>44092</v>
      </c>
      <c r="G1477" s="4" t="s">
        <v>8856</v>
      </c>
      <c r="H1477" s="63">
        <v>27</v>
      </c>
      <c r="I1477" s="63" t="s">
        <v>62</v>
      </c>
      <c r="J1477" s="64">
        <v>0</v>
      </c>
      <c r="K1477" s="64" t="s">
        <v>44</v>
      </c>
      <c r="L1477" s="5" t="s">
        <v>102</v>
      </c>
      <c r="M1477" s="5" t="s">
        <v>51</v>
      </c>
      <c r="N1477" s="5" t="s">
        <v>591</v>
      </c>
      <c r="O1477" s="5" t="s">
        <v>47</v>
      </c>
      <c r="P1477" s="5">
        <v>0</v>
      </c>
      <c r="Q1477" s="5">
        <v>88</v>
      </c>
      <c r="R1477" s="5" t="s">
        <v>8861</v>
      </c>
      <c r="S1477" s="68">
        <v>49320660</v>
      </c>
    </row>
    <row r="1478" spans="1:19" x14ac:dyDescent="0.25">
      <c r="A1478" s="5">
        <v>203509621</v>
      </c>
      <c r="B1478" s="5" t="s">
        <v>74</v>
      </c>
      <c r="C1478" s="5" t="s">
        <v>127</v>
      </c>
      <c r="D1478" s="5" t="s">
        <v>134</v>
      </c>
      <c r="E1478" s="58">
        <v>40518</v>
      </c>
      <c r="F1478" s="58">
        <v>44291</v>
      </c>
      <c r="G1478" s="4" t="s">
        <v>8857</v>
      </c>
      <c r="H1478" s="63">
        <v>38</v>
      </c>
      <c r="I1478" s="63" t="s">
        <v>69</v>
      </c>
      <c r="J1478" s="64">
        <v>0</v>
      </c>
      <c r="K1478" s="64" t="s">
        <v>55</v>
      </c>
      <c r="L1478" s="5" t="s">
        <v>56</v>
      </c>
      <c r="M1478" s="5" t="s">
        <v>46</v>
      </c>
      <c r="N1478" s="5" t="s">
        <v>591</v>
      </c>
      <c r="O1478" s="5" t="s">
        <v>47</v>
      </c>
      <c r="P1478" s="5">
        <v>0</v>
      </c>
      <c r="Q1478" s="5">
        <v>77</v>
      </c>
      <c r="R1478" s="5" t="s">
        <v>8862</v>
      </c>
      <c r="S1478" s="68">
        <v>49320660</v>
      </c>
    </row>
    <row r="1479" spans="1:19" x14ac:dyDescent="0.25">
      <c r="A1479" s="5">
        <v>203510622</v>
      </c>
      <c r="B1479" s="5" t="s">
        <v>74</v>
      </c>
      <c r="C1479" s="5" t="s">
        <v>127</v>
      </c>
      <c r="D1479" s="5" t="s">
        <v>134</v>
      </c>
      <c r="E1479" s="58">
        <v>37536</v>
      </c>
      <c r="F1479" s="58">
        <v>44561</v>
      </c>
      <c r="G1479" s="4" t="s">
        <v>8857</v>
      </c>
      <c r="H1479" s="63">
        <v>60</v>
      </c>
      <c r="I1479" s="63" t="s">
        <v>54</v>
      </c>
      <c r="J1479" s="64">
        <v>0</v>
      </c>
      <c r="K1479" s="64" t="s">
        <v>44</v>
      </c>
      <c r="L1479" s="5" t="s">
        <v>162</v>
      </c>
      <c r="M1479" s="5" t="s">
        <v>46</v>
      </c>
      <c r="N1479" s="5" t="s">
        <v>591</v>
      </c>
      <c r="O1479" s="5" t="s">
        <v>47</v>
      </c>
      <c r="P1479" s="5">
        <v>1</v>
      </c>
      <c r="Q1479" s="5">
        <v>92</v>
      </c>
      <c r="R1479" s="5" t="s">
        <v>8861</v>
      </c>
      <c r="S1479" s="68">
        <v>49320660</v>
      </c>
    </row>
    <row r="1480" spans="1:19" x14ac:dyDescent="0.25">
      <c r="A1480" s="5">
        <v>203511623</v>
      </c>
      <c r="B1480" s="5" t="s">
        <v>74</v>
      </c>
      <c r="C1480" s="5" t="s">
        <v>127</v>
      </c>
      <c r="D1480" s="5" t="s">
        <v>134</v>
      </c>
      <c r="E1480" s="58">
        <v>36705</v>
      </c>
      <c r="F1480" s="58">
        <v>44620</v>
      </c>
      <c r="G1480" s="4" t="s">
        <v>8858</v>
      </c>
      <c r="H1480" s="63">
        <v>61</v>
      </c>
      <c r="I1480" s="63" t="s">
        <v>54</v>
      </c>
      <c r="J1480" s="64">
        <v>0</v>
      </c>
      <c r="K1480" s="64" t="s">
        <v>44</v>
      </c>
      <c r="L1480" s="5" t="s">
        <v>162</v>
      </c>
      <c r="M1480" s="5" t="s">
        <v>46</v>
      </c>
      <c r="N1480" s="5" t="s">
        <v>591</v>
      </c>
      <c r="O1480" s="5" t="s">
        <v>97</v>
      </c>
      <c r="P1480" s="5">
        <v>1</v>
      </c>
      <c r="Q1480" s="5">
        <v>78</v>
      </c>
      <c r="R1480" s="5" t="s">
        <v>8862</v>
      </c>
      <c r="S1480" s="68">
        <v>49320660</v>
      </c>
    </row>
    <row r="1481" spans="1:19" x14ac:dyDescent="0.25">
      <c r="A1481" s="5">
        <v>203512624</v>
      </c>
      <c r="B1481" s="5" t="s">
        <v>74</v>
      </c>
      <c r="C1481" s="5" t="s">
        <v>127</v>
      </c>
      <c r="D1481" s="5" t="s">
        <v>134</v>
      </c>
      <c r="E1481" s="58">
        <v>36705</v>
      </c>
      <c r="F1481" s="58">
        <v>44681</v>
      </c>
      <c r="G1481" s="4" t="s">
        <v>8858</v>
      </c>
      <c r="H1481" s="63">
        <v>64</v>
      </c>
      <c r="I1481" s="63" t="s">
        <v>54</v>
      </c>
      <c r="J1481" s="64">
        <v>0</v>
      </c>
      <c r="K1481" s="64" t="s">
        <v>44</v>
      </c>
      <c r="L1481" s="5" t="s">
        <v>226</v>
      </c>
      <c r="M1481" s="5" t="s">
        <v>46</v>
      </c>
      <c r="N1481" s="5" t="s">
        <v>591</v>
      </c>
      <c r="O1481" s="5" t="s">
        <v>97</v>
      </c>
      <c r="P1481" s="5">
        <v>1</v>
      </c>
      <c r="Q1481" s="5">
        <v>91</v>
      </c>
      <c r="R1481" s="5" t="s">
        <v>8861</v>
      </c>
      <c r="S1481" s="68">
        <v>49320660</v>
      </c>
    </row>
    <row r="1482" spans="1:19" x14ac:dyDescent="0.25">
      <c r="A1482" s="5">
        <v>203513625</v>
      </c>
      <c r="B1482" s="5" t="s">
        <v>74</v>
      </c>
      <c r="C1482" s="5" t="s">
        <v>127</v>
      </c>
      <c r="D1482" s="5" t="s">
        <v>134</v>
      </c>
      <c r="E1482" s="58">
        <v>41491</v>
      </c>
      <c r="F1482" s="58">
        <v>44681</v>
      </c>
      <c r="G1482" s="4" t="s">
        <v>8858</v>
      </c>
      <c r="H1482" s="63">
        <v>44</v>
      </c>
      <c r="I1482" s="63" t="s">
        <v>69</v>
      </c>
      <c r="J1482" s="64">
        <v>0</v>
      </c>
      <c r="K1482" s="64" t="s">
        <v>44</v>
      </c>
      <c r="L1482" s="5" t="s">
        <v>106</v>
      </c>
      <c r="M1482" s="5" t="s">
        <v>46</v>
      </c>
      <c r="N1482" s="5" t="s">
        <v>591</v>
      </c>
      <c r="O1482" s="5" t="s">
        <v>97</v>
      </c>
      <c r="P1482" s="5">
        <v>1</v>
      </c>
      <c r="Q1482" s="5">
        <v>71</v>
      </c>
      <c r="R1482" s="5" t="s">
        <v>8862</v>
      </c>
      <c r="S1482" s="68">
        <v>49320660</v>
      </c>
    </row>
    <row r="1483" spans="1:19" x14ac:dyDescent="0.25">
      <c r="A1483" s="5">
        <v>203514626</v>
      </c>
      <c r="B1483" s="5" t="s">
        <v>72</v>
      </c>
      <c r="C1483" s="5" t="s">
        <v>14</v>
      </c>
      <c r="D1483" s="5" t="s">
        <v>14</v>
      </c>
      <c r="E1483" s="58">
        <v>43801</v>
      </c>
      <c r="F1483" s="58">
        <v>43892</v>
      </c>
      <c r="G1483" s="4" t="s">
        <v>8856</v>
      </c>
      <c r="H1483" s="63">
        <v>31</v>
      </c>
      <c r="I1483" s="63" t="s">
        <v>43</v>
      </c>
      <c r="J1483" s="64">
        <v>0</v>
      </c>
      <c r="K1483" s="64" t="s">
        <v>55</v>
      </c>
      <c r="L1483" s="5" t="s">
        <v>56</v>
      </c>
      <c r="M1483" s="5" t="s">
        <v>46</v>
      </c>
      <c r="N1483" s="5" t="s">
        <v>591</v>
      </c>
      <c r="O1483" s="5" t="s">
        <v>47</v>
      </c>
      <c r="P1483" s="5">
        <v>1</v>
      </c>
      <c r="Q1483" s="5">
        <v>77</v>
      </c>
      <c r="R1483" s="5" t="s">
        <v>8862</v>
      </c>
      <c r="S1483" s="68">
        <v>49320660</v>
      </c>
    </row>
    <row r="1484" spans="1:19" x14ac:dyDescent="0.25">
      <c r="A1484" s="5">
        <v>203515627</v>
      </c>
      <c r="B1484" s="5" t="s">
        <v>72</v>
      </c>
      <c r="C1484" s="5" t="s">
        <v>127</v>
      </c>
      <c r="D1484" s="5" t="s">
        <v>134</v>
      </c>
      <c r="E1484" s="58">
        <v>42401</v>
      </c>
      <c r="F1484" s="58">
        <v>44195</v>
      </c>
      <c r="G1484" s="4" t="s">
        <v>8856</v>
      </c>
      <c r="H1484" s="63">
        <v>30</v>
      </c>
      <c r="I1484" s="63" t="s">
        <v>62</v>
      </c>
      <c r="J1484" s="64">
        <v>0</v>
      </c>
      <c r="K1484" s="64" t="s">
        <v>55</v>
      </c>
      <c r="L1484" s="5" t="s">
        <v>56</v>
      </c>
      <c r="M1484" s="5" t="s">
        <v>46</v>
      </c>
      <c r="N1484" s="5" t="s">
        <v>591</v>
      </c>
      <c r="O1484" s="5" t="s">
        <v>47</v>
      </c>
      <c r="P1484" s="5">
        <v>1</v>
      </c>
      <c r="Q1484" s="5">
        <v>80</v>
      </c>
      <c r="R1484" s="5" t="s">
        <v>8862</v>
      </c>
      <c r="S1484" s="68">
        <v>49320660</v>
      </c>
    </row>
    <row r="1485" spans="1:19" x14ac:dyDescent="0.25">
      <c r="A1485" s="5">
        <v>203516628</v>
      </c>
      <c r="B1485" s="5" t="s">
        <v>72</v>
      </c>
      <c r="C1485" s="5" t="s">
        <v>127</v>
      </c>
      <c r="D1485" s="5" t="s">
        <v>134</v>
      </c>
      <c r="E1485" s="58">
        <v>40105</v>
      </c>
      <c r="F1485" s="58">
        <v>44347</v>
      </c>
      <c r="G1485" s="4" t="s">
        <v>8857</v>
      </c>
      <c r="H1485" s="63">
        <v>39</v>
      </c>
      <c r="I1485" s="63" t="s">
        <v>69</v>
      </c>
      <c r="J1485" s="64">
        <v>0</v>
      </c>
      <c r="K1485" s="64" t="s">
        <v>55</v>
      </c>
      <c r="L1485" s="5" t="s">
        <v>56</v>
      </c>
      <c r="M1485" s="5" t="s">
        <v>46</v>
      </c>
      <c r="N1485" s="5" t="s">
        <v>591</v>
      </c>
      <c r="O1485" s="5" t="s">
        <v>47</v>
      </c>
      <c r="P1485" s="5">
        <v>0</v>
      </c>
      <c r="Q1485" s="5">
        <v>80</v>
      </c>
      <c r="R1485" s="5" t="s">
        <v>8862</v>
      </c>
      <c r="S1485" s="68">
        <v>49320660</v>
      </c>
    </row>
    <row r="1486" spans="1:19" x14ac:dyDescent="0.25">
      <c r="A1486" s="5">
        <v>203517629</v>
      </c>
      <c r="B1486" s="5" t="s">
        <v>72</v>
      </c>
      <c r="C1486" s="5" t="s">
        <v>182</v>
      </c>
      <c r="D1486" s="5" t="s">
        <v>183</v>
      </c>
      <c r="E1486" s="58">
        <v>43720</v>
      </c>
      <c r="F1486" s="58">
        <v>44450</v>
      </c>
      <c r="G1486" s="4" t="s">
        <v>8857</v>
      </c>
      <c r="H1486" s="63">
        <v>32</v>
      </c>
      <c r="I1486" s="63" t="s">
        <v>43</v>
      </c>
      <c r="J1486" s="64">
        <v>0</v>
      </c>
      <c r="K1486" s="64" t="s">
        <v>44</v>
      </c>
      <c r="L1486" s="5" t="s">
        <v>102</v>
      </c>
      <c r="M1486" s="5" t="s">
        <v>51</v>
      </c>
      <c r="N1486" s="5" t="s">
        <v>591</v>
      </c>
      <c r="O1486" s="5" t="s">
        <v>47</v>
      </c>
      <c r="P1486" s="5">
        <v>1</v>
      </c>
      <c r="Q1486" s="5">
        <v>84</v>
      </c>
      <c r="R1486" s="5" t="s">
        <v>8862</v>
      </c>
      <c r="S1486" s="68">
        <v>49320660</v>
      </c>
    </row>
    <row r="1487" spans="1:19" x14ac:dyDescent="0.25">
      <c r="A1487" s="5">
        <v>203518630</v>
      </c>
      <c r="B1487" s="5" t="s">
        <v>72</v>
      </c>
      <c r="C1487" s="5" t="s">
        <v>127</v>
      </c>
      <c r="D1487" s="5" t="s">
        <v>134</v>
      </c>
      <c r="E1487" s="58">
        <v>44081</v>
      </c>
      <c r="F1487" s="58">
        <v>44626</v>
      </c>
      <c r="G1487" s="4" t="s">
        <v>8858</v>
      </c>
      <c r="H1487" s="63">
        <v>23</v>
      </c>
      <c r="I1487" s="63" t="s">
        <v>71</v>
      </c>
      <c r="J1487" s="64">
        <v>0</v>
      </c>
      <c r="K1487" s="64" t="s">
        <v>44</v>
      </c>
      <c r="L1487" s="5" t="s">
        <v>102</v>
      </c>
      <c r="M1487" s="5" t="s">
        <v>51</v>
      </c>
      <c r="N1487" s="5" t="s">
        <v>591</v>
      </c>
      <c r="O1487" s="5" t="s">
        <v>97</v>
      </c>
      <c r="P1487" s="5">
        <v>1</v>
      </c>
      <c r="Q1487" s="5">
        <v>70</v>
      </c>
      <c r="R1487" s="5" t="s">
        <v>8862</v>
      </c>
      <c r="S1487" s="68">
        <v>49320660</v>
      </c>
    </row>
    <row r="1488" spans="1:19" x14ac:dyDescent="0.25">
      <c r="A1488" s="5">
        <v>203519631</v>
      </c>
      <c r="B1488" s="5" t="s">
        <v>66</v>
      </c>
      <c r="C1488" s="5" t="s">
        <v>17</v>
      </c>
      <c r="D1488" s="5" t="s">
        <v>17</v>
      </c>
      <c r="E1488" s="58">
        <v>43720</v>
      </c>
      <c r="F1488" s="58">
        <v>43845</v>
      </c>
      <c r="G1488" s="4" t="s">
        <v>8856</v>
      </c>
      <c r="H1488" s="63">
        <v>41</v>
      </c>
      <c r="I1488" s="63" t="s">
        <v>69</v>
      </c>
      <c r="J1488" s="64">
        <v>0</v>
      </c>
      <c r="K1488" s="64" t="s">
        <v>55</v>
      </c>
      <c r="L1488" s="5" t="s">
        <v>56</v>
      </c>
      <c r="M1488" s="5" t="s">
        <v>46</v>
      </c>
      <c r="N1488" s="5" t="s">
        <v>591</v>
      </c>
      <c r="O1488" s="5" t="s">
        <v>47</v>
      </c>
      <c r="P1488" s="5">
        <v>1</v>
      </c>
      <c r="Q1488" s="5">
        <v>92</v>
      </c>
      <c r="R1488" s="5" t="s">
        <v>8861</v>
      </c>
      <c r="S1488" s="68">
        <v>49320660</v>
      </c>
    </row>
    <row r="1489" spans="1:19" x14ac:dyDescent="0.25">
      <c r="A1489" s="5">
        <v>203520632</v>
      </c>
      <c r="B1489" s="5" t="s">
        <v>66</v>
      </c>
      <c r="C1489" s="5" t="s">
        <v>127</v>
      </c>
      <c r="D1489" s="5" t="s">
        <v>134</v>
      </c>
      <c r="E1489" s="58">
        <v>43711</v>
      </c>
      <c r="F1489" s="58">
        <v>43918</v>
      </c>
      <c r="G1489" s="4" t="s">
        <v>8856</v>
      </c>
      <c r="H1489" s="63">
        <v>26</v>
      </c>
      <c r="I1489" s="63" t="s">
        <v>62</v>
      </c>
      <c r="J1489" s="64">
        <v>0</v>
      </c>
      <c r="K1489" s="64" t="s">
        <v>55</v>
      </c>
      <c r="L1489" s="5" t="s">
        <v>56</v>
      </c>
      <c r="M1489" s="5" t="s">
        <v>51</v>
      </c>
      <c r="N1489" s="5" t="s">
        <v>591</v>
      </c>
      <c r="O1489" s="5" t="s">
        <v>47</v>
      </c>
      <c r="P1489" s="5">
        <v>1</v>
      </c>
      <c r="Q1489" s="5">
        <v>79</v>
      </c>
      <c r="R1489" s="5" t="s">
        <v>8862</v>
      </c>
      <c r="S1489" s="68">
        <v>49320660</v>
      </c>
    </row>
    <row r="1490" spans="1:19" x14ac:dyDescent="0.25">
      <c r="A1490" s="5">
        <v>203521633</v>
      </c>
      <c r="B1490" s="5" t="s">
        <v>66</v>
      </c>
      <c r="C1490" s="5" t="s">
        <v>182</v>
      </c>
      <c r="D1490" s="5" t="s">
        <v>183</v>
      </c>
      <c r="E1490" s="58">
        <v>43720</v>
      </c>
      <c r="F1490" s="58">
        <v>44211</v>
      </c>
      <c r="G1490" s="4" t="s">
        <v>8857</v>
      </c>
      <c r="H1490" s="63">
        <v>34</v>
      </c>
      <c r="I1490" s="63" t="s">
        <v>43</v>
      </c>
      <c r="J1490" s="64">
        <v>0</v>
      </c>
      <c r="K1490" s="64" t="s">
        <v>55</v>
      </c>
      <c r="L1490" s="5" t="s">
        <v>56</v>
      </c>
      <c r="M1490" s="5" t="s">
        <v>46</v>
      </c>
      <c r="N1490" s="5" t="s">
        <v>591</v>
      </c>
      <c r="O1490" s="5" t="s">
        <v>47</v>
      </c>
      <c r="P1490" s="5">
        <v>0</v>
      </c>
      <c r="Q1490" s="5">
        <v>74</v>
      </c>
      <c r="R1490" s="5" t="s">
        <v>8862</v>
      </c>
      <c r="S1490" s="68">
        <v>49320660</v>
      </c>
    </row>
    <row r="1491" spans="1:19" x14ac:dyDescent="0.25">
      <c r="A1491" s="5">
        <v>203522634</v>
      </c>
      <c r="B1491" s="5" t="s">
        <v>66</v>
      </c>
      <c r="C1491" s="5" t="s">
        <v>127</v>
      </c>
      <c r="D1491" s="5" t="s">
        <v>134</v>
      </c>
      <c r="E1491" s="58">
        <v>41061</v>
      </c>
      <c r="F1491" s="58">
        <v>44316</v>
      </c>
      <c r="G1491" s="4" t="s">
        <v>8857</v>
      </c>
      <c r="H1491" s="63">
        <v>50</v>
      </c>
      <c r="I1491" s="63" t="s">
        <v>59</v>
      </c>
      <c r="J1491" s="64">
        <v>0</v>
      </c>
      <c r="K1491" s="64" t="s">
        <v>55</v>
      </c>
      <c r="L1491" s="5" t="s">
        <v>56</v>
      </c>
      <c r="M1491" s="5" t="s">
        <v>51</v>
      </c>
      <c r="N1491" s="5" t="s">
        <v>591</v>
      </c>
      <c r="O1491" s="5" t="s">
        <v>47</v>
      </c>
      <c r="P1491" s="5">
        <v>1</v>
      </c>
      <c r="Q1491" s="5">
        <v>84</v>
      </c>
      <c r="R1491" s="5" t="s">
        <v>8862</v>
      </c>
      <c r="S1491" s="68">
        <v>49320660</v>
      </c>
    </row>
    <row r="1492" spans="1:19" x14ac:dyDescent="0.25">
      <c r="A1492" s="5">
        <v>203523635</v>
      </c>
      <c r="B1492" s="5" t="s">
        <v>66</v>
      </c>
      <c r="C1492" s="5" t="s">
        <v>127</v>
      </c>
      <c r="D1492" s="5" t="s">
        <v>134</v>
      </c>
      <c r="E1492" s="58">
        <v>42381</v>
      </c>
      <c r="F1492" s="58">
        <v>44436</v>
      </c>
      <c r="G1492" s="4" t="s">
        <v>8857</v>
      </c>
      <c r="H1492" s="63">
        <v>31</v>
      </c>
      <c r="I1492" s="63" t="s">
        <v>43</v>
      </c>
      <c r="J1492" s="64">
        <v>0</v>
      </c>
      <c r="K1492" s="64" t="s">
        <v>55</v>
      </c>
      <c r="L1492" s="5" t="s">
        <v>56</v>
      </c>
      <c r="M1492" s="5" t="s">
        <v>46</v>
      </c>
      <c r="N1492" s="5" t="s">
        <v>591</v>
      </c>
      <c r="O1492" s="5" t="s">
        <v>47</v>
      </c>
      <c r="P1492" s="5">
        <v>0</v>
      </c>
      <c r="Q1492" s="5">
        <v>100</v>
      </c>
      <c r="R1492" s="5" t="s">
        <v>8863</v>
      </c>
      <c r="S1492" s="68">
        <v>49320660</v>
      </c>
    </row>
    <row r="1493" spans="1:19" x14ac:dyDescent="0.25">
      <c r="A1493" s="5">
        <v>203524636</v>
      </c>
      <c r="B1493" s="5" t="s">
        <v>66</v>
      </c>
      <c r="C1493" s="5" t="s">
        <v>127</v>
      </c>
      <c r="D1493" s="5" t="s">
        <v>134</v>
      </c>
      <c r="E1493" s="58">
        <v>44336</v>
      </c>
      <c r="F1493" s="58">
        <v>44546</v>
      </c>
      <c r="G1493" s="4" t="s">
        <v>8857</v>
      </c>
      <c r="H1493" s="63">
        <v>38</v>
      </c>
      <c r="I1493" s="63" t="s">
        <v>69</v>
      </c>
      <c r="J1493" s="64">
        <v>0</v>
      </c>
      <c r="K1493" s="64" t="s">
        <v>55</v>
      </c>
      <c r="L1493" s="5" t="s">
        <v>56</v>
      </c>
      <c r="M1493" s="5" t="s">
        <v>51</v>
      </c>
      <c r="N1493" s="5" t="s">
        <v>591</v>
      </c>
      <c r="O1493" s="5" t="s">
        <v>47</v>
      </c>
      <c r="P1493" s="5">
        <v>0</v>
      </c>
      <c r="Q1493" s="5">
        <v>78</v>
      </c>
      <c r="R1493" s="5" t="s">
        <v>8862</v>
      </c>
      <c r="S1493" s="68">
        <v>49320660</v>
      </c>
    </row>
    <row r="1494" spans="1:19" x14ac:dyDescent="0.25">
      <c r="A1494" s="5">
        <v>203525637</v>
      </c>
      <c r="B1494" s="5" t="s">
        <v>66</v>
      </c>
      <c r="C1494" s="5" t="s">
        <v>127</v>
      </c>
      <c r="D1494" s="5" t="s">
        <v>134</v>
      </c>
      <c r="E1494" s="58">
        <v>38740</v>
      </c>
      <c r="F1494" s="58">
        <v>44560</v>
      </c>
      <c r="G1494" s="4" t="s">
        <v>8857</v>
      </c>
      <c r="H1494" s="63">
        <v>57</v>
      </c>
      <c r="I1494" s="63" t="s">
        <v>54</v>
      </c>
      <c r="J1494" s="64">
        <v>0</v>
      </c>
      <c r="K1494" s="64" t="s">
        <v>44</v>
      </c>
      <c r="L1494" s="5" t="s">
        <v>162</v>
      </c>
      <c r="M1494" s="5" t="s">
        <v>46</v>
      </c>
      <c r="N1494" s="5" t="s">
        <v>591</v>
      </c>
      <c r="O1494" s="5" t="s">
        <v>47</v>
      </c>
      <c r="P1494" s="5">
        <v>0</v>
      </c>
      <c r="Q1494" s="5">
        <v>83</v>
      </c>
      <c r="R1494" s="5" t="s">
        <v>8862</v>
      </c>
      <c r="S1494" s="68">
        <v>49320660</v>
      </c>
    </row>
    <row r="1495" spans="1:19" x14ac:dyDescent="0.25">
      <c r="A1495" s="5">
        <v>203526638</v>
      </c>
      <c r="B1495" s="5" t="s">
        <v>66</v>
      </c>
      <c r="C1495" s="5" t="s">
        <v>182</v>
      </c>
      <c r="D1495" s="5" t="s">
        <v>183</v>
      </c>
      <c r="E1495" s="58">
        <v>43720</v>
      </c>
      <c r="F1495" s="58">
        <v>44561</v>
      </c>
      <c r="G1495" s="4" t="s">
        <v>8857</v>
      </c>
      <c r="H1495" s="63">
        <v>34</v>
      </c>
      <c r="I1495" s="63" t="s">
        <v>43</v>
      </c>
      <c r="J1495" s="64">
        <v>0</v>
      </c>
      <c r="K1495" s="64" t="s">
        <v>55</v>
      </c>
      <c r="L1495" s="5" t="s">
        <v>56</v>
      </c>
      <c r="M1495" s="5" t="s">
        <v>51</v>
      </c>
      <c r="N1495" s="5" t="s">
        <v>591</v>
      </c>
      <c r="O1495" s="5" t="s">
        <v>47</v>
      </c>
      <c r="P1495" s="5">
        <v>0</v>
      </c>
      <c r="Q1495" s="5">
        <v>85</v>
      </c>
      <c r="R1495" s="5" t="s">
        <v>8861</v>
      </c>
      <c r="S1495" s="68">
        <v>49320660</v>
      </c>
    </row>
    <row r="1496" spans="1:19" x14ac:dyDescent="0.25">
      <c r="A1496" s="5">
        <v>203527639</v>
      </c>
      <c r="B1496" s="5" t="s">
        <v>66</v>
      </c>
      <c r="C1496" s="5" t="s">
        <v>182</v>
      </c>
      <c r="D1496" s="5" t="s">
        <v>183</v>
      </c>
      <c r="E1496" s="58">
        <v>43733</v>
      </c>
      <c r="F1496" s="58">
        <v>44640</v>
      </c>
      <c r="G1496" s="4" t="s">
        <v>8858</v>
      </c>
      <c r="H1496" s="63">
        <v>30</v>
      </c>
      <c r="I1496" s="63" t="s">
        <v>62</v>
      </c>
      <c r="J1496" s="64">
        <v>0</v>
      </c>
      <c r="K1496" s="64" t="s">
        <v>55</v>
      </c>
      <c r="L1496" s="5" t="s">
        <v>56</v>
      </c>
      <c r="M1496" s="5" t="s">
        <v>46</v>
      </c>
      <c r="N1496" s="5" t="s">
        <v>591</v>
      </c>
      <c r="O1496" s="5" t="s">
        <v>97</v>
      </c>
      <c r="P1496" s="5">
        <v>0</v>
      </c>
      <c r="Q1496" s="5">
        <v>91</v>
      </c>
      <c r="R1496" s="5" t="s">
        <v>8861</v>
      </c>
      <c r="S1496" s="68">
        <v>49320660</v>
      </c>
    </row>
    <row r="1497" spans="1:19" x14ac:dyDescent="0.25">
      <c r="A1497" s="5">
        <v>203528640</v>
      </c>
      <c r="B1497" s="5" t="s">
        <v>94</v>
      </c>
      <c r="C1497" s="5" t="s">
        <v>17</v>
      </c>
      <c r="D1497" s="5" t="s">
        <v>17</v>
      </c>
      <c r="E1497" s="58">
        <v>43717</v>
      </c>
      <c r="F1497" s="58">
        <v>43858</v>
      </c>
      <c r="G1497" s="4" t="s">
        <v>8856</v>
      </c>
      <c r="H1497" s="63">
        <v>34</v>
      </c>
      <c r="I1497" s="63" t="s">
        <v>43</v>
      </c>
      <c r="J1497" s="64">
        <v>0</v>
      </c>
      <c r="K1497" s="64" t="s">
        <v>55</v>
      </c>
      <c r="L1497" s="5" t="s">
        <v>56</v>
      </c>
      <c r="M1497" s="5" t="s">
        <v>51</v>
      </c>
      <c r="N1497" s="5" t="s">
        <v>591</v>
      </c>
      <c r="O1497" s="5" t="s">
        <v>47</v>
      </c>
      <c r="P1497" s="5">
        <v>1</v>
      </c>
      <c r="Q1497" s="5">
        <v>99</v>
      </c>
      <c r="R1497" s="5" t="s">
        <v>8863</v>
      </c>
      <c r="S1497" s="68">
        <v>49320660</v>
      </c>
    </row>
    <row r="1498" spans="1:19" x14ac:dyDescent="0.25">
      <c r="A1498" s="5">
        <v>203529641</v>
      </c>
      <c r="B1498" s="5" t="s">
        <v>94</v>
      </c>
      <c r="C1498" s="5" t="s">
        <v>14</v>
      </c>
      <c r="D1498" s="5" t="s">
        <v>14</v>
      </c>
      <c r="E1498" s="58">
        <v>42051</v>
      </c>
      <c r="F1498" s="58">
        <v>43876</v>
      </c>
      <c r="G1498" s="4" t="s">
        <v>8856</v>
      </c>
      <c r="H1498" s="63">
        <v>31</v>
      </c>
      <c r="I1498" s="63" t="s">
        <v>43</v>
      </c>
      <c r="J1498" s="64">
        <v>0</v>
      </c>
      <c r="K1498" s="64" t="s">
        <v>44</v>
      </c>
      <c r="L1498" s="5" t="s">
        <v>45</v>
      </c>
      <c r="M1498" s="5" t="s">
        <v>51</v>
      </c>
      <c r="N1498" s="5" t="s">
        <v>591</v>
      </c>
      <c r="O1498" s="5" t="s">
        <v>47</v>
      </c>
      <c r="P1498" s="5">
        <v>1</v>
      </c>
      <c r="Q1498" s="5">
        <v>84</v>
      </c>
      <c r="R1498" s="5" t="s">
        <v>8862</v>
      </c>
      <c r="S1498" s="68">
        <v>49320660</v>
      </c>
    </row>
    <row r="1499" spans="1:19" x14ac:dyDescent="0.25">
      <c r="A1499" s="5">
        <v>203530642</v>
      </c>
      <c r="B1499" s="5" t="s">
        <v>94</v>
      </c>
      <c r="C1499" s="5" t="s">
        <v>127</v>
      </c>
      <c r="D1499" s="5" t="s">
        <v>134</v>
      </c>
      <c r="E1499" s="58">
        <v>43360</v>
      </c>
      <c r="F1499" s="58">
        <v>44196</v>
      </c>
      <c r="G1499" s="4" t="s">
        <v>8856</v>
      </c>
      <c r="H1499" s="63">
        <v>27</v>
      </c>
      <c r="I1499" s="63" t="s">
        <v>62</v>
      </c>
      <c r="J1499" s="64">
        <v>0</v>
      </c>
      <c r="K1499" s="64" t="s">
        <v>55</v>
      </c>
      <c r="L1499" s="5" t="s">
        <v>56</v>
      </c>
      <c r="M1499" s="5" t="s">
        <v>46</v>
      </c>
      <c r="N1499" s="5" t="s">
        <v>591</v>
      </c>
      <c r="O1499" s="5" t="s">
        <v>47</v>
      </c>
      <c r="P1499" s="5">
        <v>0</v>
      </c>
      <c r="Q1499" s="5">
        <v>70</v>
      </c>
      <c r="R1499" s="5" t="s">
        <v>8862</v>
      </c>
      <c r="S1499" s="68">
        <v>49320660</v>
      </c>
    </row>
    <row r="1500" spans="1:19" x14ac:dyDescent="0.25">
      <c r="A1500" s="5">
        <v>203531643</v>
      </c>
      <c r="B1500" s="5" t="s">
        <v>94</v>
      </c>
      <c r="C1500" s="5" t="s">
        <v>182</v>
      </c>
      <c r="D1500" s="5" t="s">
        <v>183</v>
      </c>
      <c r="E1500" s="58">
        <v>43717</v>
      </c>
      <c r="F1500" s="58">
        <v>44226</v>
      </c>
      <c r="G1500" s="4" t="s">
        <v>8857</v>
      </c>
      <c r="H1500" s="63">
        <v>27</v>
      </c>
      <c r="I1500" s="63" t="s">
        <v>62</v>
      </c>
      <c r="J1500" s="64">
        <v>0</v>
      </c>
      <c r="K1500" s="64" t="s">
        <v>55</v>
      </c>
      <c r="L1500" s="5" t="s">
        <v>56</v>
      </c>
      <c r="M1500" s="5" t="s">
        <v>46</v>
      </c>
      <c r="N1500" s="5" t="s">
        <v>591</v>
      </c>
      <c r="O1500" s="5" t="s">
        <v>47</v>
      </c>
      <c r="P1500" s="5">
        <v>1</v>
      </c>
      <c r="Q1500" s="5">
        <v>75</v>
      </c>
      <c r="R1500" s="5" t="s">
        <v>8862</v>
      </c>
      <c r="S1500" s="68">
        <v>49320660</v>
      </c>
    </row>
    <row r="1501" spans="1:19" x14ac:dyDescent="0.25">
      <c r="A1501" s="5">
        <v>203532644</v>
      </c>
      <c r="B1501" s="5" t="s">
        <v>94</v>
      </c>
      <c r="C1501" s="5" t="s">
        <v>127</v>
      </c>
      <c r="D1501" s="5" t="s">
        <v>134</v>
      </c>
      <c r="E1501" s="58">
        <v>43668</v>
      </c>
      <c r="F1501" s="58">
        <v>44235</v>
      </c>
      <c r="G1501" s="4" t="s">
        <v>8857</v>
      </c>
      <c r="H1501" s="63">
        <v>44</v>
      </c>
      <c r="I1501" s="63" t="s">
        <v>69</v>
      </c>
      <c r="J1501" s="64">
        <v>0</v>
      </c>
      <c r="K1501" s="64" t="s">
        <v>55</v>
      </c>
      <c r="L1501" s="5" t="s">
        <v>56</v>
      </c>
      <c r="M1501" s="5" t="s">
        <v>46</v>
      </c>
      <c r="N1501" s="5" t="s">
        <v>591</v>
      </c>
      <c r="O1501" s="5" t="s">
        <v>47</v>
      </c>
      <c r="P1501" s="5">
        <v>1</v>
      </c>
      <c r="Q1501" s="5">
        <v>79</v>
      </c>
      <c r="R1501" s="5" t="s">
        <v>8862</v>
      </c>
      <c r="S1501" s="68">
        <v>49320660</v>
      </c>
    </row>
    <row r="1502" spans="1:19" x14ac:dyDescent="0.25">
      <c r="A1502" s="5">
        <v>203533645</v>
      </c>
      <c r="B1502" s="5" t="s">
        <v>94</v>
      </c>
      <c r="C1502" s="5" t="s">
        <v>182</v>
      </c>
      <c r="D1502" s="5" t="s">
        <v>183</v>
      </c>
      <c r="E1502" s="58">
        <v>44291</v>
      </c>
      <c r="F1502" s="58">
        <v>44384</v>
      </c>
      <c r="G1502" s="4" t="s">
        <v>8857</v>
      </c>
      <c r="H1502" s="63">
        <v>31</v>
      </c>
      <c r="I1502" s="63" t="s">
        <v>43</v>
      </c>
      <c r="J1502" s="64">
        <v>0</v>
      </c>
      <c r="K1502" s="64" t="s">
        <v>55</v>
      </c>
      <c r="L1502" s="5" t="s">
        <v>56</v>
      </c>
      <c r="M1502" s="5" t="s">
        <v>46</v>
      </c>
      <c r="N1502" s="5" t="s">
        <v>591</v>
      </c>
      <c r="O1502" s="5" t="s">
        <v>47</v>
      </c>
      <c r="P1502" s="5">
        <v>1</v>
      </c>
      <c r="Q1502" s="5">
        <v>77</v>
      </c>
      <c r="R1502" s="5" t="s">
        <v>8862</v>
      </c>
      <c r="S1502" s="68">
        <v>49320660</v>
      </c>
    </row>
    <row r="1503" spans="1:19" x14ac:dyDescent="0.25">
      <c r="A1503" s="5">
        <v>203534646</v>
      </c>
      <c r="B1503" s="5" t="s">
        <v>94</v>
      </c>
      <c r="C1503" s="5" t="s">
        <v>182</v>
      </c>
      <c r="D1503" s="5" t="s">
        <v>183</v>
      </c>
      <c r="E1503" s="58">
        <v>44494</v>
      </c>
      <c r="F1503" s="58">
        <v>44535</v>
      </c>
      <c r="G1503" s="4" t="s">
        <v>8857</v>
      </c>
      <c r="H1503" s="63">
        <v>36</v>
      </c>
      <c r="I1503" s="63" t="s">
        <v>69</v>
      </c>
      <c r="J1503" s="64">
        <v>0</v>
      </c>
      <c r="K1503" s="64" t="s">
        <v>55</v>
      </c>
      <c r="L1503" s="5" t="s">
        <v>56</v>
      </c>
      <c r="M1503" s="5" t="s">
        <v>51</v>
      </c>
      <c r="N1503" s="5" t="s">
        <v>591</v>
      </c>
      <c r="O1503" s="5" t="s">
        <v>47</v>
      </c>
      <c r="P1503" s="5">
        <v>0</v>
      </c>
      <c r="Q1503" s="5">
        <v>82</v>
      </c>
      <c r="R1503" s="5" t="s">
        <v>8862</v>
      </c>
      <c r="S1503" s="68">
        <v>49320660</v>
      </c>
    </row>
    <row r="1504" spans="1:19" x14ac:dyDescent="0.25">
      <c r="A1504" s="5">
        <v>203535647</v>
      </c>
      <c r="B1504" s="5" t="s">
        <v>41</v>
      </c>
      <c r="C1504" s="5" t="s">
        <v>14</v>
      </c>
      <c r="D1504" s="5" t="s">
        <v>14</v>
      </c>
      <c r="E1504" s="58">
        <v>40910</v>
      </c>
      <c r="F1504" s="58">
        <v>43831</v>
      </c>
      <c r="G1504" s="4" t="s">
        <v>8856</v>
      </c>
      <c r="H1504" s="63">
        <v>31</v>
      </c>
      <c r="I1504" s="63" t="s">
        <v>43</v>
      </c>
      <c r="J1504" s="64">
        <v>0</v>
      </c>
      <c r="K1504" s="64" t="s">
        <v>44</v>
      </c>
      <c r="L1504" s="5" t="s">
        <v>45</v>
      </c>
      <c r="M1504" s="5" t="s">
        <v>46</v>
      </c>
      <c r="N1504" s="5" t="s">
        <v>591</v>
      </c>
      <c r="O1504" s="5" t="s">
        <v>47</v>
      </c>
      <c r="P1504" s="5">
        <v>0</v>
      </c>
      <c r="Q1504" s="5">
        <v>94</v>
      </c>
      <c r="R1504" s="5" t="s">
        <v>8863</v>
      </c>
      <c r="S1504" s="68">
        <v>49320660</v>
      </c>
    </row>
    <row r="1505" spans="1:19" x14ac:dyDescent="0.25">
      <c r="A1505" s="5">
        <v>203536648</v>
      </c>
      <c r="B1505" s="5" t="s">
        <v>41</v>
      </c>
      <c r="C1505" s="5" t="s">
        <v>17</v>
      </c>
      <c r="D1505" s="5" t="s">
        <v>17</v>
      </c>
      <c r="E1505" s="58">
        <v>43746</v>
      </c>
      <c r="F1505" s="58">
        <v>43850</v>
      </c>
      <c r="G1505" s="4" t="s">
        <v>8856</v>
      </c>
      <c r="H1505" s="63">
        <v>26</v>
      </c>
      <c r="I1505" s="63" t="s">
        <v>62</v>
      </c>
      <c r="J1505" s="64">
        <v>0</v>
      </c>
      <c r="K1505" s="64" t="s">
        <v>55</v>
      </c>
      <c r="L1505" s="5" t="s">
        <v>56</v>
      </c>
      <c r="M1505" s="5" t="s">
        <v>51</v>
      </c>
      <c r="N1505" s="5" t="s">
        <v>591</v>
      </c>
      <c r="O1505" s="5" t="s">
        <v>47</v>
      </c>
      <c r="P1505" s="5">
        <v>1</v>
      </c>
      <c r="Q1505" s="5">
        <v>86</v>
      </c>
      <c r="R1505" s="5" t="s">
        <v>8861</v>
      </c>
      <c r="S1505" s="68">
        <v>49320660</v>
      </c>
    </row>
    <row r="1506" spans="1:19" x14ac:dyDescent="0.25">
      <c r="A1506" s="5">
        <v>203537649</v>
      </c>
      <c r="B1506" s="5" t="s">
        <v>41</v>
      </c>
      <c r="C1506" s="5" t="s">
        <v>182</v>
      </c>
      <c r="D1506" s="5" t="s">
        <v>183</v>
      </c>
      <c r="E1506" s="58">
        <v>43745</v>
      </c>
      <c r="F1506" s="58">
        <v>44011</v>
      </c>
      <c r="G1506" s="4" t="s">
        <v>8856</v>
      </c>
      <c r="H1506" s="63">
        <v>33</v>
      </c>
      <c r="I1506" s="63" t="s">
        <v>43</v>
      </c>
      <c r="J1506" s="64">
        <v>0</v>
      </c>
      <c r="K1506" s="64" t="s">
        <v>55</v>
      </c>
      <c r="L1506" s="5" t="s">
        <v>56</v>
      </c>
      <c r="M1506" s="5" t="s">
        <v>46</v>
      </c>
      <c r="N1506" s="5" t="s">
        <v>591</v>
      </c>
      <c r="O1506" s="5" t="s">
        <v>47</v>
      </c>
      <c r="P1506" s="5">
        <v>1</v>
      </c>
      <c r="Q1506" s="5">
        <v>90</v>
      </c>
      <c r="R1506" s="5" t="s">
        <v>8861</v>
      </c>
      <c r="S1506" s="68">
        <v>49320660</v>
      </c>
    </row>
    <row r="1507" spans="1:19" x14ac:dyDescent="0.25">
      <c r="A1507" s="5">
        <v>203538650</v>
      </c>
      <c r="B1507" s="5" t="s">
        <v>41</v>
      </c>
      <c r="C1507" s="5" t="s">
        <v>127</v>
      </c>
      <c r="D1507" s="5" t="s">
        <v>134</v>
      </c>
      <c r="E1507" s="58">
        <v>38741</v>
      </c>
      <c r="F1507" s="58">
        <v>44048</v>
      </c>
      <c r="G1507" s="4" t="s">
        <v>8856</v>
      </c>
      <c r="H1507" s="63">
        <v>47</v>
      </c>
      <c r="I1507" s="63" t="s">
        <v>59</v>
      </c>
      <c r="J1507" s="64">
        <v>0</v>
      </c>
      <c r="K1507" s="64" t="s">
        <v>55</v>
      </c>
      <c r="L1507" s="5" t="s">
        <v>56</v>
      </c>
      <c r="M1507" s="5" t="s">
        <v>46</v>
      </c>
      <c r="N1507" s="5" t="s">
        <v>591</v>
      </c>
      <c r="O1507" s="5" t="s">
        <v>47</v>
      </c>
      <c r="P1507" s="5">
        <v>0</v>
      </c>
      <c r="Q1507" s="5">
        <v>78</v>
      </c>
      <c r="R1507" s="5" t="s">
        <v>8862</v>
      </c>
      <c r="S1507" s="68">
        <v>49320660</v>
      </c>
    </row>
    <row r="1508" spans="1:19" x14ac:dyDescent="0.25">
      <c r="A1508" s="5">
        <v>203539651</v>
      </c>
      <c r="B1508" s="5" t="s">
        <v>41</v>
      </c>
      <c r="C1508" s="5" t="s">
        <v>182</v>
      </c>
      <c r="D1508" s="5" t="s">
        <v>183</v>
      </c>
      <c r="E1508" s="58">
        <v>43732</v>
      </c>
      <c r="F1508" s="58">
        <v>44097</v>
      </c>
      <c r="G1508" s="4" t="s">
        <v>8856</v>
      </c>
      <c r="H1508" s="63">
        <v>33</v>
      </c>
      <c r="I1508" s="63" t="s">
        <v>43</v>
      </c>
      <c r="J1508" s="64">
        <v>0</v>
      </c>
      <c r="K1508" s="64" t="s">
        <v>44</v>
      </c>
      <c r="L1508" s="5" t="s">
        <v>102</v>
      </c>
      <c r="M1508" s="5" t="s">
        <v>51</v>
      </c>
      <c r="N1508" s="5" t="s">
        <v>591</v>
      </c>
      <c r="O1508" s="5" t="s">
        <v>47</v>
      </c>
      <c r="P1508" s="5">
        <v>1</v>
      </c>
      <c r="Q1508" s="5">
        <v>80</v>
      </c>
      <c r="R1508" s="5" t="s">
        <v>8862</v>
      </c>
      <c r="S1508" s="68">
        <v>49320660</v>
      </c>
    </row>
    <row r="1509" spans="1:19" x14ac:dyDescent="0.25">
      <c r="A1509" s="5">
        <v>203540652</v>
      </c>
      <c r="B1509" s="5" t="s">
        <v>41</v>
      </c>
      <c r="C1509" s="5" t="s">
        <v>127</v>
      </c>
      <c r="D1509" s="5" t="s">
        <v>134</v>
      </c>
      <c r="E1509" s="58">
        <v>43819</v>
      </c>
      <c r="F1509" s="58">
        <v>44184</v>
      </c>
      <c r="G1509" s="4" t="s">
        <v>8856</v>
      </c>
      <c r="H1509" s="63">
        <v>30</v>
      </c>
      <c r="I1509" s="63" t="s">
        <v>62</v>
      </c>
      <c r="J1509" s="64">
        <v>0</v>
      </c>
      <c r="K1509" s="64" t="s">
        <v>44</v>
      </c>
      <c r="L1509" s="5" t="s">
        <v>102</v>
      </c>
      <c r="M1509" s="5" t="s">
        <v>46</v>
      </c>
      <c r="N1509" s="5" t="s">
        <v>591</v>
      </c>
      <c r="O1509" s="5" t="s">
        <v>47</v>
      </c>
      <c r="P1509" s="5">
        <v>0</v>
      </c>
      <c r="Q1509" s="5">
        <v>97</v>
      </c>
      <c r="R1509" s="5" t="s">
        <v>8863</v>
      </c>
      <c r="S1509" s="68">
        <v>49320660</v>
      </c>
    </row>
    <row r="1510" spans="1:19" x14ac:dyDescent="0.25">
      <c r="A1510" s="5">
        <v>203541653</v>
      </c>
      <c r="B1510" s="5" t="s">
        <v>41</v>
      </c>
      <c r="C1510" s="5" t="s">
        <v>127</v>
      </c>
      <c r="D1510" s="5" t="s">
        <v>134</v>
      </c>
      <c r="E1510" s="58">
        <v>42156</v>
      </c>
      <c r="F1510" s="58">
        <v>44184</v>
      </c>
      <c r="G1510" s="4" t="s">
        <v>8856</v>
      </c>
      <c r="H1510" s="63">
        <v>33</v>
      </c>
      <c r="I1510" s="63" t="s">
        <v>43</v>
      </c>
      <c r="J1510" s="64">
        <v>0</v>
      </c>
      <c r="K1510" s="64" t="s">
        <v>55</v>
      </c>
      <c r="L1510" s="5" t="s">
        <v>56</v>
      </c>
      <c r="M1510" s="5" t="s">
        <v>46</v>
      </c>
      <c r="N1510" s="5" t="s">
        <v>591</v>
      </c>
      <c r="O1510" s="5" t="s">
        <v>47</v>
      </c>
      <c r="P1510" s="5">
        <v>0</v>
      </c>
      <c r="Q1510" s="5">
        <v>72</v>
      </c>
      <c r="R1510" s="5" t="s">
        <v>8862</v>
      </c>
      <c r="S1510" s="68">
        <v>49320660</v>
      </c>
    </row>
    <row r="1511" spans="1:19" x14ac:dyDescent="0.25">
      <c r="A1511" s="5">
        <v>203542654</v>
      </c>
      <c r="B1511" s="5" t="s">
        <v>41</v>
      </c>
      <c r="C1511" s="5" t="s">
        <v>127</v>
      </c>
      <c r="D1511" s="5" t="s">
        <v>134</v>
      </c>
      <c r="E1511" s="58">
        <v>43655</v>
      </c>
      <c r="F1511" s="58">
        <v>44204</v>
      </c>
      <c r="G1511" s="4" t="s">
        <v>8857</v>
      </c>
      <c r="H1511" s="63">
        <v>21</v>
      </c>
      <c r="I1511" s="63" t="s">
        <v>71</v>
      </c>
      <c r="J1511" s="64">
        <v>0</v>
      </c>
      <c r="K1511" s="64" t="s">
        <v>44</v>
      </c>
      <c r="L1511" s="5" t="s">
        <v>102</v>
      </c>
      <c r="M1511" s="5" t="s">
        <v>51</v>
      </c>
      <c r="N1511" s="5" t="s">
        <v>591</v>
      </c>
      <c r="O1511" s="5" t="s">
        <v>47</v>
      </c>
      <c r="P1511" s="5">
        <v>1</v>
      </c>
      <c r="Q1511" s="5">
        <v>73</v>
      </c>
      <c r="R1511" s="5" t="s">
        <v>8862</v>
      </c>
      <c r="S1511" s="68">
        <v>49320660</v>
      </c>
    </row>
    <row r="1512" spans="1:19" x14ac:dyDescent="0.25">
      <c r="A1512" s="5">
        <v>203543655</v>
      </c>
      <c r="B1512" s="5" t="s">
        <v>41</v>
      </c>
      <c r="C1512" s="5" t="s">
        <v>127</v>
      </c>
      <c r="D1512" s="5" t="s">
        <v>134</v>
      </c>
      <c r="E1512" s="58">
        <v>43711</v>
      </c>
      <c r="F1512" s="58">
        <v>44257</v>
      </c>
      <c r="G1512" s="4" t="s">
        <v>8857</v>
      </c>
      <c r="H1512" s="63">
        <v>29</v>
      </c>
      <c r="I1512" s="63" t="s">
        <v>62</v>
      </c>
      <c r="J1512" s="64">
        <v>0</v>
      </c>
      <c r="K1512" s="64" t="s">
        <v>44</v>
      </c>
      <c r="L1512" s="5" t="s">
        <v>102</v>
      </c>
      <c r="M1512" s="5" t="s">
        <v>46</v>
      </c>
      <c r="N1512" s="5" t="s">
        <v>591</v>
      </c>
      <c r="O1512" s="5" t="s">
        <v>47</v>
      </c>
      <c r="P1512" s="5">
        <v>1</v>
      </c>
      <c r="Q1512" s="5">
        <v>71</v>
      </c>
      <c r="R1512" s="5" t="s">
        <v>8862</v>
      </c>
      <c r="S1512" s="68">
        <v>49320660</v>
      </c>
    </row>
    <row r="1513" spans="1:19" x14ac:dyDescent="0.25">
      <c r="A1513" s="5">
        <v>203544656</v>
      </c>
      <c r="B1513" s="5" t="s">
        <v>41</v>
      </c>
      <c r="C1513" s="5" t="s">
        <v>182</v>
      </c>
      <c r="D1513" s="5" t="s">
        <v>183</v>
      </c>
      <c r="E1513" s="58">
        <v>43717</v>
      </c>
      <c r="F1513" s="58">
        <v>44316</v>
      </c>
      <c r="G1513" s="4" t="s">
        <v>8857</v>
      </c>
      <c r="H1513" s="63">
        <v>30</v>
      </c>
      <c r="I1513" s="63" t="s">
        <v>62</v>
      </c>
      <c r="J1513" s="64">
        <v>0</v>
      </c>
      <c r="K1513" s="64" t="s">
        <v>55</v>
      </c>
      <c r="L1513" s="5" t="s">
        <v>56</v>
      </c>
      <c r="M1513" s="5" t="s">
        <v>51</v>
      </c>
      <c r="N1513" s="5" t="s">
        <v>591</v>
      </c>
      <c r="O1513" s="5" t="s">
        <v>47</v>
      </c>
      <c r="P1513" s="5">
        <v>1</v>
      </c>
      <c r="Q1513" s="5">
        <v>70</v>
      </c>
      <c r="R1513" s="5" t="s">
        <v>8862</v>
      </c>
      <c r="S1513" s="68">
        <v>49320660</v>
      </c>
    </row>
    <row r="1514" spans="1:19" x14ac:dyDescent="0.25">
      <c r="A1514" s="5">
        <v>203545657</v>
      </c>
      <c r="B1514" s="5" t="s">
        <v>41</v>
      </c>
      <c r="C1514" s="5" t="s">
        <v>127</v>
      </c>
      <c r="D1514" s="5" t="s">
        <v>134</v>
      </c>
      <c r="E1514" s="58">
        <v>43718</v>
      </c>
      <c r="F1514" s="58">
        <v>44326</v>
      </c>
      <c r="G1514" s="4" t="s">
        <v>8857</v>
      </c>
      <c r="H1514" s="63">
        <v>36</v>
      </c>
      <c r="I1514" s="63" t="s">
        <v>69</v>
      </c>
      <c r="J1514" s="64">
        <v>0</v>
      </c>
      <c r="K1514" s="64" t="s">
        <v>55</v>
      </c>
      <c r="L1514" s="5" t="s">
        <v>56</v>
      </c>
      <c r="M1514" s="5" t="s">
        <v>46</v>
      </c>
      <c r="N1514" s="5" t="s">
        <v>591</v>
      </c>
      <c r="O1514" s="5" t="s">
        <v>47</v>
      </c>
      <c r="P1514" s="5">
        <v>0</v>
      </c>
      <c r="Q1514" s="5">
        <v>81</v>
      </c>
      <c r="R1514" s="5" t="s">
        <v>8862</v>
      </c>
      <c r="S1514" s="68">
        <v>49320660</v>
      </c>
    </row>
    <row r="1515" spans="1:19" x14ac:dyDescent="0.25">
      <c r="A1515" s="5">
        <v>203546658</v>
      </c>
      <c r="B1515" s="5" t="s">
        <v>41</v>
      </c>
      <c r="C1515" s="5" t="s">
        <v>127</v>
      </c>
      <c r="D1515" s="5" t="s">
        <v>134</v>
      </c>
      <c r="E1515" s="58">
        <v>43353</v>
      </c>
      <c r="F1515" s="58">
        <v>44408</v>
      </c>
      <c r="G1515" s="4" t="s">
        <v>8857</v>
      </c>
      <c r="H1515" s="63">
        <v>25</v>
      </c>
      <c r="I1515" s="63" t="s">
        <v>62</v>
      </c>
      <c r="J1515" s="64">
        <v>0</v>
      </c>
      <c r="K1515" s="64" t="s">
        <v>55</v>
      </c>
      <c r="L1515" s="5" t="s">
        <v>56</v>
      </c>
      <c r="M1515" s="5" t="s">
        <v>46</v>
      </c>
      <c r="N1515" s="5" t="s">
        <v>591</v>
      </c>
      <c r="O1515" s="5" t="s">
        <v>47</v>
      </c>
      <c r="P1515" s="5">
        <v>0</v>
      </c>
      <c r="Q1515" s="5">
        <v>80</v>
      </c>
      <c r="R1515" s="5" t="s">
        <v>8862</v>
      </c>
      <c r="S1515" s="68">
        <v>49320660</v>
      </c>
    </row>
    <row r="1516" spans="1:19" x14ac:dyDescent="0.25">
      <c r="A1516" s="5">
        <v>203547659</v>
      </c>
      <c r="B1516" s="5" t="s">
        <v>41</v>
      </c>
      <c r="C1516" s="5" t="s">
        <v>182</v>
      </c>
      <c r="D1516" s="5" t="s">
        <v>183</v>
      </c>
      <c r="E1516" s="58">
        <v>43717</v>
      </c>
      <c r="F1516" s="58">
        <v>44438</v>
      </c>
      <c r="G1516" s="4" t="s">
        <v>8857</v>
      </c>
      <c r="H1516" s="63">
        <v>37</v>
      </c>
      <c r="I1516" s="63" t="s">
        <v>69</v>
      </c>
      <c r="J1516" s="64">
        <v>0</v>
      </c>
      <c r="K1516" s="64" t="s">
        <v>55</v>
      </c>
      <c r="L1516" s="5" t="s">
        <v>56</v>
      </c>
      <c r="M1516" s="5" t="s">
        <v>51</v>
      </c>
      <c r="N1516" s="5" t="s">
        <v>591</v>
      </c>
      <c r="O1516" s="5" t="s">
        <v>47</v>
      </c>
      <c r="P1516" s="5">
        <v>1</v>
      </c>
      <c r="Q1516" s="5">
        <v>84</v>
      </c>
      <c r="R1516" s="5" t="s">
        <v>8862</v>
      </c>
      <c r="S1516" s="68">
        <v>49320660</v>
      </c>
    </row>
    <row r="1517" spans="1:19" x14ac:dyDescent="0.25">
      <c r="A1517" s="5">
        <v>203548660</v>
      </c>
      <c r="B1517" s="5" t="s">
        <v>41</v>
      </c>
      <c r="C1517" s="5" t="s">
        <v>127</v>
      </c>
      <c r="D1517" s="5" t="s">
        <v>134</v>
      </c>
      <c r="E1517" s="58">
        <v>41400</v>
      </c>
      <c r="F1517" s="58">
        <v>44505</v>
      </c>
      <c r="G1517" s="4" t="s">
        <v>8857</v>
      </c>
      <c r="H1517" s="63">
        <v>36</v>
      </c>
      <c r="I1517" s="63" t="s">
        <v>69</v>
      </c>
      <c r="J1517" s="64">
        <v>0</v>
      </c>
      <c r="K1517" s="64" t="s">
        <v>44</v>
      </c>
      <c r="L1517" s="5" t="s">
        <v>102</v>
      </c>
      <c r="M1517" s="5" t="s">
        <v>51</v>
      </c>
      <c r="N1517" s="5" t="s">
        <v>591</v>
      </c>
      <c r="O1517" s="5" t="s">
        <v>47</v>
      </c>
      <c r="P1517" s="5">
        <v>1</v>
      </c>
      <c r="Q1517" s="5">
        <v>86</v>
      </c>
      <c r="R1517" s="5" t="s">
        <v>8861</v>
      </c>
      <c r="S1517" s="68">
        <v>49320660</v>
      </c>
    </row>
    <row r="1518" spans="1:19" x14ac:dyDescent="0.25">
      <c r="A1518" s="5">
        <v>203549661</v>
      </c>
      <c r="B1518" s="5" t="s">
        <v>41</v>
      </c>
      <c r="C1518" s="5" t="s">
        <v>127</v>
      </c>
      <c r="D1518" s="5" t="s">
        <v>134</v>
      </c>
      <c r="E1518" s="58">
        <v>40710</v>
      </c>
      <c r="F1518" s="58">
        <v>44572</v>
      </c>
      <c r="G1518" s="4" t="s">
        <v>8858</v>
      </c>
      <c r="H1518" s="63">
        <v>39</v>
      </c>
      <c r="I1518" s="63" t="s">
        <v>69</v>
      </c>
      <c r="J1518" s="64">
        <v>0</v>
      </c>
      <c r="K1518" s="64" t="s">
        <v>55</v>
      </c>
      <c r="L1518" s="5" t="s">
        <v>56</v>
      </c>
      <c r="M1518" s="5" t="s">
        <v>46</v>
      </c>
      <c r="N1518" s="5" t="s">
        <v>591</v>
      </c>
      <c r="O1518" s="5" t="s">
        <v>97</v>
      </c>
      <c r="P1518" s="5">
        <v>1</v>
      </c>
      <c r="Q1518" s="5">
        <v>89</v>
      </c>
      <c r="R1518" s="5" t="s">
        <v>8861</v>
      </c>
      <c r="S1518" s="68">
        <v>49320660</v>
      </c>
    </row>
    <row r="1519" spans="1:19" x14ac:dyDescent="0.25">
      <c r="A1519" s="5">
        <v>203550662</v>
      </c>
      <c r="B1519" s="5" t="s">
        <v>41</v>
      </c>
      <c r="C1519" s="5" t="s">
        <v>127</v>
      </c>
      <c r="D1519" s="5" t="s">
        <v>134</v>
      </c>
      <c r="E1519" s="58">
        <v>43718</v>
      </c>
      <c r="F1519" s="58">
        <v>44628</v>
      </c>
      <c r="G1519" s="4" t="s">
        <v>8858</v>
      </c>
      <c r="H1519" s="63">
        <v>28</v>
      </c>
      <c r="I1519" s="63" t="s">
        <v>62</v>
      </c>
      <c r="J1519" s="64">
        <v>0</v>
      </c>
      <c r="K1519" s="64" t="s">
        <v>55</v>
      </c>
      <c r="L1519" s="5" t="s">
        <v>56</v>
      </c>
      <c r="M1519" s="5" t="s">
        <v>46</v>
      </c>
      <c r="N1519" s="5" t="s">
        <v>591</v>
      </c>
      <c r="O1519" s="5" t="s">
        <v>97</v>
      </c>
      <c r="P1519" s="5">
        <v>1</v>
      </c>
      <c r="Q1519" s="5">
        <v>87</v>
      </c>
      <c r="R1519" s="5" t="s">
        <v>8861</v>
      </c>
      <c r="S1519" s="68">
        <v>49320660</v>
      </c>
    </row>
    <row r="1520" spans="1:19" x14ac:dyDescent="0.25">
      <c r="A1520" s="5">
        <v>203551663</v>
      </c>
      <c r="B1520" s="5" t="s">
        <v>41</v>
      </c>
      <c r="C1520" s="5" t="s">
        <v>127</v>
      </c>
      <c r="D1520" s="5" t="s">
        <v>134</v>
      </c>
      <c r="E1520" s="58">
        <v>42282</v>
      </c>
      <c r="F1520" s="58">
        <v>44671</v>
      </c>
      <c r="G1520" s="4" t="s">
        <v>8858</v>
      </c>
      <c r="H1520" s="63">
        <v>38</v>
      </c>
      <c r="I1520" s="63" t="s">
        <v>69</v>
      </c>
      <c r="J1520" s="64">
        <v>0</v>
      </c>
      <c r="K1520" s="64" t="s">
        <v>55</v>
      </c>
      <c r="L1520" s="5" t="s">
        <v>56</v>
      </c>
      <c r="M1520" s="5" t="s">
        <v>46</v>
      </c>
      <c r="N1520" s="5" t="s">
        <v>591</v>
      </c>
      <c r="O1520" s="5" t="s">
        <v>97</v>
      </c>
      <c r="P1520" s="5">
        <v>1</v>
      </c>
      <c r="Q1520" s="5">
        <v>87</v>
      </c>
      <c r="R1520" s="5" t="s">
        <v>8861</v>
      </c>
      <c r="S1520" s="68">
        <v>49320660</v>
      </c>
    </row>
    <row r="1521" spans="1:19" x14ac:dyDescent="0.25">
      <c r="A1521" s="5">
        <v>203552664</v>
      </c>
      <c r="B1521" s="5" t="s">
        <v>66</v>
      </c>
      <c r="C1521" s="5" t="s">
        <v>182</v>
      </c>
      <c r="D1521" s="5" t="s">
        <v>183</v>
      </c>
      <c r="E1521" s="58">
        <v>43720</v>
      </c>
      <c r="F1521" s="58">
        <v>44575</v>
      </c>
      <c r="G1521" s="4" t="s">
        <v>8858</v>
      </c>
      <c r="H1521" s="63">
        <v>40</v>
      </c>
      <c r="I1521" s="63" t="s">
        <v>69</v>
      </c>
      <c r="J1521" s="64">
        <v>0</v>
      </c>
      <c r="K1521" s="64" t="s">
        <v>55</v>
      </c>
      <c r="L1521" s="5" t="s">
        <v>56</v>
      </c>
      <c r="M1521" s="5" t="s">
        <v>51</v>
      </c>
      <c r="N1521" s="5" t="s">
        <v>591</v>
      </c>
      <c r="O1521" s="5" t="s">
        <v>97</v>
      </c>
      <c r="P1521" s="5">
        <v>0</v>
      </c>
      <c r="Q1521" s="5">
        <v>80</v>
      </c>
      <c r="R1521" s="5" t="s">
        <v>8862</v>
      </c>
      <c r="S1521" s="68">
        <v>49320660</v>
      </c>
    </row>
    <row r="1522" spans="1:19" x14ac:dyDescent="0.25">
      <c r="A1522" s="5">
        <v>203553665</v>
      </c>
      <c r="B1522" s="5" t="s">
        <v>64</v>
      </c>
      <c r="C1522" s="5" t="s">
        <v>127</v>
      </c>
      <c r="D1522" s="5" t="s">
        <v>134</v>
      </c>
      <c r="E1522" s="58">
        <v>41641</v>
      </c>
      <c r="F1522" s="58">
        <v>44554</v>
      </c>
      <c r="G1522" s="4" t="s">
        <v>8857</v>
      </c>
      <c r="H1522" s="63">
        <v>34</v>
      </c>
      <c r="I1522" s="63" t="s">
        <v>43</v>
      </c>
      <c r="J1522" s="64">
        <v>0</v>
      </c>
      <c r="K1522" s="64" t="s">
        <v>55</v>
      </c>
      <c r="L1522" s="5" t="s">
        <v>56</v>
      </c>
      <c r="M1522" s="5" t="s">
        <v>46</v>
      </c>
      <c r="N1522" s="5" t="s">
        <v>591</v>
      </c>
      <c r="O1522" s="5" t="s">
        <v>273</v>
      </c>
      <c r="P1522" s="5">
        <v>1</v>
      </c>
      <c r="Q1522" s="5">
        <v>91</v>
      </c>
      <c r="R1522" s="5" t="s">
        <v>8861</v>
      </c>
      <c r="S1522" s="68">
        <v>49320660</v>
      </c>
    </row>
    <row r="1523" spans="1:19" x14ac:dyDescent="0.25">
      <c r="A1523" s="5">
        <v>203554666</v>
      </c>
      <c r="B1523" s="5" t="s">
        <v>64</v>
      </c>
      <c r="C1523" s="5" t="s">
        <v>138</v>
      </c>
      <c r="D1523" s="5" t="s">
        <v>138</v>
      </c>
      <c r="E1523" s="58">
        <v>39510</v>
      </c>
      <c r="F1523" s="58">
        <v>44561</v>
      </c>
      <c r="G1523" s="4" t="s">
        <v>8857</v>
      </c>
      <c r="H1523" s="63">
        <v>61</v>
      </c>
      <c r="I1523" s="63" t="s">
        <v>54</v>
      </c>
      <c r="J1523" s="64">
        <v>0</v>
      </c>
      <c r="K1523" s="64" t="s">
        <v>44</v>
      </c>
      <c r="L1523" s="5" t="s">
        <v>162</v>
      </c>
      <c r="M1523" s="5" t="s">
        <v>46</v>
      </c>
      <c r="N1523" s="5" t="s">
        <v>591</v>
      </c>
      <c r="O1523" s="5" t="s">
        <v>273</v>
      </c>
      <c r="P1523" s="5">
        <v>1</v>
      </c>
      <c r="Q1523" s="5">
        <v>91</v>
      </c>
      <c r="R1523" s="5" t="s">
        <v>8861</v>
      </c>
      <c r="S1523" s="68">
        <v>49320660</v>
      </c>
    </row>
    <row r="1524" spans="1:19" x14ac:dyDescent="0.25">
      <c r="A1524" s="5">
        <v>203555667</v>
      </c>
      <c r="B1524" s="5" t="s">
        <v>57</v>
      </c>
      <c r="C1524" s="5" t="s">
        <v>127</v>
      </c>
      <c r="D1524" s="5" t="s">
        <v>134</v>
      </c>
      <c r="E1524" s="58">
        <v>43878</v>
      </c>
      <c r="F1524" s="58">
        <v>44057</v>
      </c>
      <c r="G1524" s="4" t="s">
        <v>8856</v>
      </c>
      <c r="H1524" s="63">
        <v>36</v>
      </c>
      <c r="I1524" s="63" t="s">
        <v>69</v>
      </c>
      <c r="J1524" s="64">
        <v>0</v>
      </c>
      <c r="K1524" s="64" t="s">
        <v>55</v>
      </c>
      <c r="L1524" s="5" t="s">
        <v>56</v>
      </c>
      <c r="M1524" s="5" t="s">
        <v>46</v>
      </c>
      <c r="N1524" s="5" t="s">
        <v>591</v>
      </c>
      <c r="O1524" s="5" t="s">
        <v>273</v>
      </c>
      <c r="P1524" s="5">
        <v>1</v>
      </c>
      <c r="Q1524" s="5">
        <v>86</v>
      </c>
      <c r="R1524" s="5" t="s">
        <v>8861</v>
      </c>
      <c r="S1524" s="68">
        <v>49320660</v>
      </c>
    </row>
    <row r="1525" spans="1:19" x14ac:dyDescent="0.25">
      <c r="A1525" s="5">
        <v>203556668</v>
      </c>
      <c r="B1525" s="5" t="s">
        <v>57</v>
      </c>
      <c r="C1525" s="5" t="s">
        <v>127</v>
      </c>
      <c r="D1525" s="5" t="s">
        <v>134</v>
      </c>
      <c r="E1525" s="58">
        <v>38677</v>
      </c>
      <c r="F1525" s="58">
        <v>44195</v>
      </c>
      <c r="G1525" s="4" t="s">
        <v>8856</v>
      </c>
      <c r="H1525" s="63">
        <v>57</v>
      </c>
      <c r="I1525" s="63" t="s">
        <v>54</v>
      </c>
      <c r="J1525" s="64">
        <v>0</v>
      </c>
      <c r="K1525" s="64" t="s">
        <v>44</v>
      </c>
      <c r="L1525" s="5" t="s">
        <v>162</v>
      </c>
      <c r="M1525" s="5" t="s">
        <v>46</v>
      </c>
      <c r="N1525" s="5" t="s">
        <v>591</v>
      </c>
      <c r="O1525" s="5" t="s">
        <v>273</v>
      </c>
      <c r="P1525" s="5">
        <v>1</v>
      </c>
      <c r="Q1525" s="5">
        <v>70</v>
      </c>
      <c r="R1525" s="5" t="s">
        <v>8862</v>
      </c>
      <c r="S1525" s="68">
        <v>49320660</v>
      </c>
    </row>
    <row r="1526" spans="1:19" x14ac:dyDescent="0.25">
      <c r="A1526" s="5">
        <v>203557669</v>
      </c>
      <c r="B1526" s="5" t="s">
        <v>57</v>
      </c>
      <c r="C1526" s="5" t="s">
        <v>127</v>
      </c>
      <c r="D1526" s="5" t="s">
        <v>134</v>
      </c>
      <c r="E1526" s="58">
        <v>38740</v>
      </c>
      <c r="F1526" s="58">
        <v>44417</v>
      </c>
      <c r="G1526" s="4" t="s">
        <v>8857</v>
      </c>
      <c r="H1526" s="63">
        <v>57</v>
      </c>
      <c r="I1526" s="63" t="s">
        <v>54</v>
      </c>
      <c r="J1526" s="64">
        <v>0</v>
      </c>
      <c r="K1526" s="64" t="s">
        <v>55</v>
      </c>
      <c r="L1526" s="5" t="s">
        <v>56</v>
      </c>
      <c r="M1526" s="5" t="s">
        <v>46</v>
      </c>
      <c r="N1526" s="5" t="s">
        <v>591</v>
      </c>
      <c r="O1526" s="5" t="s">
        <v>273</v>
      </c>
      <c r="P1526" s="5">
        <v>0</v>
      </c>
      <c r="Q1526" s="5">
        <v>80</v>
      </c>
      <c r="R1526" s="5" t="s">
        <v>8862</v>
      </c>
      <c r="S1526" s="68">
        <v>49320660</v>
      </c>
    </row>
    <row r="1527" spans="1:19" x14ac:dyDescent="0.25">
      <c r="A1527" s="5">
        <v>203558670</v>
      </c>
      <c r="B1527" s="5" t="s">
        <v>57</v>
      </c>
      <c r="C1527" s="5" t="s">
        <v>127</v>
      </c>
      <c r="D1527" s="5" t="s">
        <v>134</v>
      </c>
      <c r="E1527" s="58">
        <v>43803</v>
      </c>
      <c r="F1527" s="58">
        <v>44592</v>
      </c>
      <c r="G1527" s="4" t="s">
        <v>8858</v>
      </c>
      <c r="H1527" s="63">
        <v>33</v>
      </c>
      <c r="I1527" s="63" t="s">
        <v>43</v>
      </c>
      <c r="J1527" s="64">
        <v>0</v>
      </c>
      <c r="K1527" s="64" t="s">
        <v>55</v>
      </c>
      <c r="L1527" s="5" t="s">
        <v>56</v>
      </c>
      <c r="M1527" s="5" t="s">
        <v>46</v>
      </c>
      <c r="N1527" s="5" t="s">
        <v>591</v>
      </c>
      <c r="O1527" s="5" t="s">
        <v>273</v>
      </c>
      <c r="P1527" s="5">
        <v>1</v>
      </c>
      <c r="Q1527" s="5">
        <v>80</v>
      </c>
      <c r="R1527" s="5" t="s">
        <v>8862</v>
      </c>
      <c r="S1527" s="68">
        <v>49320660</v>
      </c>
    </row>
    <row r="1528" spans="1:19" x14ac:dyDescent="0.25">
      <c r="A1528" s="5">
        <v>203559671</v>
      </c>
      <c r="B1528" s="5" t="s">
        <v>89</v>
      </c>
      <c r="C1528" s="5" t="s">
        <v>127</v>
      </c>
      <c r="D1528" s="5" t="s">
        <v>134</v>
      </c>
      <c r="E1528" s="58">
        <v>44075</v>
      </c>
      <c r="F1528" s="58">
        <v>44119</v>
      </c>
      <c r="G1528" s="4" t="s">
        <v>8856</v>
      </c>
      <c r="H1528" s="63">
        <v>33</v>
      </c>
      <c r="I1528" s="63" t="s">
        <v>43</v>
      </c>
      <c r="J1528" s="64">
        <v>0</v>
      </c>
      <c r="K1528" s="64" t="s">
        <v>55</v>
      </c>
      <c r="L1528" s="5" t="s">
        <v>56</v>
      </c>
      <c r="M1528" s="5" t="s">
        <v>51</v>
      </c>
      <c r="N1528" s="5" t="s">
        <v>591</v>
      </c>
      <c r="O1528" s="5" t="s">
        <v>273</v>
      </c>
      <c r="P1528" s="5">
        <v>1</v>
      </c>
      <c r="Q1528" s="5">
        <v>77</v>
      </c>
      <c r="R1528" s="5" t="s">
        <v>8862</v>
      </c>
      <c r="S1528" s="68">
        <v>49320660</v>
      </c>
    </row>
    <row r="1529" spans="1:19" x14ac:dyDescent="0.25">
      <c r="A1529" s="5">
        <v>203560672</v>
      </c>
      <c r="B1529" s="5" t="s">
        <v>74</v>
      </c>
      <c r="C1529" s="5" t="s">
        <v>127</v>
      </c>
      <c r="D1529" s="5" t="s">
        <v>134</v>
      </c>
      <c r="E1529" s="58">
        <v>40787</v>
      </c>
      <c r="F1529" s="58">
        <v>44255</v>
      </c>
      <c r="G1529" s="4" t="s">
        <v>8857</v>
      </c>
      <c r="H1529" s="63">
        <v>40</v>
      </c>
      <c r="I1529" s="63" t="s">
        <v>69</v>
      </c>
      <c r="J1529" s="64">
        <v>0</v>
      </c>
      <c r="K1529" s="64" t="s">
        <v>44</v>
      </c>
      <c r="L1529" s="5" t="s">
        <v>102</v>
      </c>
      <c r="M1529" s="5" t="s">
        <v>46</v>
      </c>
      <c r="N1529" s="5" t="s">
        <v>591</v>
      </c>
      <c r="O1529" s="5" t="s">
        <v>273</v>
      </c>
      <c r="P1529" s="5">
        <v>0</v>
      </c>
      <c r="Q1529" s="5">
        <v>75</v>
      </c>
      <c r="R1529" s="5" t="s">
        <v>8862</v>
      </c>
      <c r="S1529" s="68">
        <v>49320660</v>
      </c>
    </row>
    <row r="1530" spans="1:19" x14ac:dyDescent="0.25">
      <c r="A1530" s="5">
        <v>203561673</v>
      </c>
      <c r="B1530" s="5" t="s">
        <v>74</v>
      </c>
      <c r="C1530" s="5" t="s">
        <v>138</v>
      </c>
      <c r="D1530" s="5" t="s">
        <v>138</v>
      </c>
      <c r="E1530" s="58">
        <v>40028</v>
      </c>
      <c r="F1530" s="58">
        <v>44561</v>
      </c>
      <c r="G1530" s="4" t="s">
        <v>8857</v>
      </c>
      <c r="H1530" s="63">
        <v>58</v>
      </c>
      <c r="I1530" s="63" t="s">
        <v>54</v>
      </c>
      <c r="J1530" s="64">
        <v>0</v>
      </c>
      <c r="K1530" s="64" t="s">
        <v>44</v>
      </c>
      <c r="L1530" s="5" t="s">
        <v>162</v>
      </c>
      <c r="M1530" s="5" t="s">
        <v>46</v>
      </c>
      <c r="N1530" s="5" t="s">
        <v>591</v>
      </c>
      <c r="O1530" s="5" t="s">
        <v>273</v>
      </c>
      <c r="P1530" s="5">
        <v>1</v>
      </c>
      <c r="Q1530" s="5">
        <v>74</v>
      </c>
      <c r="R1530" s="5" t="s">
        <v>8862</v>
      </c>
      <c r="S1530" s="68">
        <v>49320660</v>
      </c>
    </row>
    <row r="1531" spans="1:19" x14ac:dyDescent="0.25">
      <c r="A1531" s="5">
        <v>203562674</v>
      </c>
      <c r="B1531" s="5" t="s">
        <v>72</v>
      </c>
      <c r="C1531" s="5" t="s">
        <v>138</v>
      </c>
      <c r="D1531" s="5" t="s">
        <v>138</v>
      </c>
      <c r="E1531" s="58">
        <v>42828</v>
      </c>
      <c r="F1531" s="58">
        <v>44288</v>
      </c>
      <c r="G1531" s="4" t="s">
        <v>8857</v>
      </c>
      <c r="H1531" s="63">
        <v>38</v>
      </c>
      <c r="I1531" s="63" t="s">
        <v>69</v>
      </c>
      <c r="J1531" s="64">
        <v>0</v>
      </c>
      <c r="K1531" s="64" t="s">
        <v>44</v>
      </c>
      <c r="L1531" s="5" t="s">
        <v>45</v>
      </c>
      <c r="M1531" s="5" t="s">
        <v>46</v>
      </c>
      <c r="N1531" s="5" t="s">
        <v>591</v>
      </c>
      <c r="O1531" s="5" t="s">
        <v>273</v>
      </c>
      <c r="P1531" s="5">
        <v>0</v>
      </c>
      <c r="Q1531" s="5">
        <v>73</v>
      </c>
      <c r="R1531" s="5" t="s">
        <v>8862</v>
      </c>
      <c r="S1531" s="68">
        <v>49320660</v>
      </c>
    </row>
    <row r="1532" spans="1:19" x14ac:dyDescent="0.25">
      <c r="A1532" s="5">
        <v>203563675</v>
      </c>
      <c r="B1532" s="5" t="s">
        <v>72</v>
      </c>
      <c r="C1532" s="5" t="s">
        <v>127</v>
      </c>
      <c r="D1532" s="5" t="s">
        <v>134</v>
      </c>
      <c r="E1532" s="58">
        <v>41659</v>
      </c>
      <c r="F1532" s="58">
        <v>44396</v>
      </c>
      <c r="G1532" s="4" t="s">
        <v>8857</v>
      </c>
      <c r="H1532" s="63">
        <v>31</v>
      </c>
      <c r="I1532" s="63" t="s">
        <v>43</v>
      </c>
      <c r="J1532" s="64">
        <v>0</v>
      </c>
      <c r="K1532" s="64" t="s">
        <v>44</v>
      </c>
      <c r="L1532" s="5" t="s">
        <v>102</v>
      </c>
      <c r="M1532" s="5" t="s">
        <v>46</v>
      </c>
      <c r="N1532" s="5" t="s">
        <v>591</v>
      </c>
      <c r="O1532" s="5" t="s">
        <v>273</v>
      </c>
      <c r="P1532" s="5">
        <v>1</v>
      </c>
      <c r="Q1532" s="5">
        <v>71</v>
      </c>
      <c r="R1532" s="5" t="s">
        <v>8862</v>
      </c>
      <c r="S1532" s="68">
        <v>49320660</v>
      </c>
    </row>
    <row r="1533" spans="1:19" x14ac:dyDescent="0.25">
      <c r="A1533" s="5">
        <v>203564676</v>
      </c>
      <c r="B1533" s="5" t="s">
        <v>66</v>
      </c>
      <c r="C1533" s="5" t="s">
        <v>127</v>
      </c>
      <c r="D1533" s="5" t="s">
        <v>134</v>
      </c>
      <c r="E1533" s="58">
        <v>43733</v>
      </c>
      <c r="F1533" s="58">
        <v>44196</v>
      </c>
      <c r="G1533" s="4" t="s">
        <v>8856</v>
      </c>
      <c r="H1533" s="63">
        <v>34</v>
      </c>
      <c r="I1533" s="63" t="s">
        <v>43</v>
      </c>
      <c r="J1533" s="64">
        <v>0</v>
      </c>
      <c r="K1533" s="64" t="s">
        <v>55</v>
      </c>
      <c r="L1533" s="5" t="s">
        <v>56</v>
      </c>
      <c r="M1533" s="5" t="s">
        <v>51</v>
      </c>
      <c r="N1533" s="5" t="s">
        <v>591</v>
      </c>
      <c r="O1533" s="5" t="s">
        <v>273</v>
      </c>
      <c r="P1533" s="5">
        <v>0</v>
      </c>
      <c r="Q1533" s="5">
        <v>73</v>
      </c>
      <c r="R1533" s="5" t="s">
        <v>8862</v>
      </c>
      <c r="S1533" s="68">
        <v>49320660</v>
      </c>
    </row>
    <row r="1534" spans="1:19" x14ac:dyDescent="0.25">
      <c r="A1534" s="5">
        <v>203565677</v>
      </c>
      <c r="B1534" s="5" t="s">
        <v>66</v>
      </c>
      <c r="C1534" s="5" t="s">
        <v>127</v>
      </c>
      <c r="D1534" s="5" t="s">
        <v>134</v>
      </c>
      <c r="E1534" s="58">
        <v>43818</v>
      </c>
      <c r="F1534" s="58">
        <v>44561</v>
      </c>
      <c r="G1534" s="4" t="s">
        <v>8857</v>
      </c>
      <c r="H1534" s="63">
        <v>23</v>
      </c>
      <c r="I1534" s="63" t="s">
        <v>71</v>
      </c>
      <c r="J1534" s="64">
        <v>0</v>
      </c>
      <c r="K1534" s="64" t="s">
        <v>55</v>
      </c>
      <c r="L1534" s="5" t="s">
        <v>56</v>
      </c>
      <c r="M1534" s="5" t="s">
        <v>46</v>
      </c>
      <c r="N1534" s="5" t="s">
        <v>591</v>
      </c>
      <c r="O1534" s="5" t="s">
        <v>273</v>
      </c>
      <c r="P1534" s="5">
        <v>0</v>
      </c>
      <c r="Q1534" s="5">
        <v>83</v>
      </c>
      <c r="R1534" s="5" t="s">
        <v>8862</v>
      </c>
      <c r="S1534" s="68">
        <v>49320660</v>
      </c>
    </row>
    <row r="1535" spans="1:19" x14ac:dyDescent="0.25">
      <c r="A1535" s="5">
        <v>203566678</v>
      </c>
      <c r="B1535" s="5" t="s">
        <v>94</v>
      </c>
      <c r="C1535" s="5" t="s">
        <v>127</v>
      </c>
      <c r="D1535" s="5" t="s">
        <v>134</v>
      </c>
      <c r="E1535" s="58">
        <v>43500</v>
      </c>
      <c r="F1535" s="58">
        <v>44411</v>
      </c>
      <c r="G1535" s="4" t="s">
        <v>8857</v>
      </c>
      <c r="H1535" s="63">
        <v>25</v>
      </c>
      <c r="I1535" s="63" t="s">
        <v>62</v>
      </c>
      <c r="J1535" s="64">
        <v>0</v>
      </c>
      <c r="K1535" s="64" t="s">
        <v>44</v>
      </c>
      <c r="L1535" s="5" t="s">
        <v>102</v>
      </c>
      <c r="M1535" s="5" t="s">
        <v>46</v>
      </c>
      <c r="N1535" s="5" t="s">
        <v>591</v>
      </c>
      <c r="O1535" s="5" t="s">
        <v>273</v>
      </c>
      <c r="P1535" s="5">
        <v>0</v>
      </c>
      <c r="Q1535" s="5">
        <v>87</v>
      </c>
      <c r="R1535" s="5" t="s">
        <v>8861</v>
      </c>
      <c r="S1535" s="68">
        <v>49320660</v>
      </c>
    </row>
    <row r="1536" spans="1:19" x14ac:dyDescent="0.25">
      <c r="A1536" s="5">
        <v>203567679</v>
      </c>
      <c r="B1536" s="5" t="s">
        <v>48</v>
      </c>
      <c r="C1536" s="5" t="s">
        <v>140</v>
      </c>
      <c r="D1536" s="5" t="s">
        <v>302</v>
      </c>
      <c r="E1536" s="58">
        <v>39449</v>
      </c>
      <c r="F1536" s="58">
        <v>44196</v>
      </c>
      <c r="G1536" s="4" t="s">
        <v>8856</v>
      </c>
      <c r="H1536" s="63">
        <v>51</v>
      </c>
      <c r="I1536" s="63" t="s">
        <v>59</v>
      </c>
      <c r="J1536" s="64">
        <v>0</v>
      </c>
      <c r="K1536" s="64" t="s">
        <v>44</v>
      </c>
      <c r="L1536" s="5" t="s">
        <v>102</v>
      </c>
      <c r="M1536" s="5" t="s">
        <v>51</v>
      </c>
      <c r="N1536" s="5" t="s">
        <v>591</v>
      </c>
      <c r="O1536" s="5" t="s">
        <v>273</v>
      </c>
      <c r="P1536" s="5">
        <v>0</v>
      </c>
      <c r="Q1536" s="5">
        <v>78</v>
      </c>
      <c r="R1536" s="5" t="s">
        <v>8862</v>
      </c>
      <c r="S1536" s="68">
        <v>49320660</v>
      </c>
    </row>
    <row r="1537" spans="1:19" x14ac:dyDescent="0.25">
      <c r="A1537" s="5">
        <v>203568680</v>
      </c>
      <c r="B1537" s="5" t="s">
        <v>48</v>
      </c>
      <c r="C1537" s="5" t="s">
        <v>182</v>
      </c>
      <c r="D1537" s="5" t="s">
        <v>183</v>
      </c>
      <c r="E1537" s="58">
        <v>43678</v>
      </c>
      <c r="F1537" s="58">
        <v>44408</v>
      </c>
      <c r="G1537" s="4" t="s">
        <v>8857</v>
      </c>
      <c r="H1537" s="63">
        <v>21</v>
      </c>
      <c r="I1537" s="63" t="s">
        <v>71</v>
      </c>
      <c r="J1537" s="64">
        <v>0</v>
      </c>
      <c r="K1537" s="64" t="s">
        <v>44</v>
      </c>
      <c r="L1537" s="5" t="s">
        <v>102</v>
      </c>
      <c r="M1537" s="5" t="s">
        <v>46</v>
      </c>
      <c r="N1537" s="5" t="s">
        <v>591</v>
      </c>
      <c r="O1537" s="5" t="s">
        <v>273</v>
      </c>
      <c r="P1537" s="5">
        <v>0</v>
      </c>
      <c r="Q1537" s="5">
        <v>87</v>
      </c>
      <c r="R1537" s="5" t="s">
        <v>8861</v>
      </c>
      <c r="S1537" s="68">
        <v>49320660</v>
      </c>
    </row>
    <row r="1538" spans="1:19" x14ac:dyDescent="0.25">
      <c r="A1538" s="5">
        <v>203569681</v>
      </c>
      <c r="B1538" s="5" t="s">
        <v>41</v>
      </c>
      <c r="C1538" s="5" t="s">
        <v>127</v>
      </c>
      <c r="D1538" s="5" t="s">
        <v>134</v>
      </c>
      <c r="E1538" s="58">
        <v>38684</v>
      </c>
      <c r="F1538" s="58">
        <v>44228</v>
      </c>
      <c r="G1538" s="4" t="s">
        <v>8857</v>
      </c>
      <c r="H1538" s="63">
        <v>45</v>
      </c>
      <c r="I1538" s="63" t="s">
        <v>69</v>
      </c>
      <c r="J1538" s="64">
        <v>0</v>
      </c>
      <c r="K1538" s="64" t="s">
        <v>44</v>
      </c>
      <c r="L1538" s="5" t="s">
        <v>106</v>
      </c>
      <c r="M1538" s="5" t="s">
        <v>46</v>
      </c>
      <c r="N1538" s="5" t="s">
        <v>591</v>
      </c>
      <c r="O1538" s="5" t="s">
        <v>273</v>
      </c>
      <c r="P1538" s="5">
        <v>0</v>
      </c>
      <c r="Q1538" s="5">
        <v>93</v>
      </c>
      <c r="R1538" s="5" t="s">
        <v>8861</v>
      </c>
      <c r="S1538" s="68">
        <v>49320660</v>
      </c>
    </row>
    <row r="1539" spans="1:19" x14ac:dyDescent="0.25">
      <c r="A1539" s="5">
        <v>203570682</v>
      </c>
      <c r="B1539" s="5" t="s">
        <v>41</v>
      </c>
      <c r="C1539" s="5" t="s">
        <v>127</v>
      </c>
      <c r="D1539" s="5" t="s">
        <v>134</v>
      </c>
      <c r="E1539" s="58">
        <v>44263</v>
      </c>
      <c r="F1539" s="58">
        <v>44393</v>
      </c>
      <c r="G1539" s="4" t="s">
        <v>8857</v>
      </c>
      <c r="H1539" s="63">
        <v>35</v>
      </c>
      <c r="I1539" s="63" t="s">
        <v>43</v>
      </c>
      <c r="J1539" s="64">
        <v>0</v>
      </c>
      <c r="K1539" s="64" t="s">
        <v>55</v>
      </c>
      <c r="L1539" s="5" t="s">
        <v>56</v>
      </c>
      <c r="M1539" s="5" t="s">
        <v>51</v>
      </c>
      <c r="N1539" s="5" t="s">
        <v>591</v>
      </c>
      <c r="O1539" s="5" t="s">
        <v>273</v>
      </c>
      <c r="P1539" s="5">
        <v>0</v>
      </c>
      <c r="Q1539" s="5">
        <v>88</v>
      </c>
      <c r="R1539" s="5" t="s">
        <v>8861</v>
      </c>
      <c r="S1539" s="68">
        <v>49320660</v>
      </c>
    </row>
    <row r="1540" spans="1:19" x14ac:dyDescent="0.25">
      <c r="A1540" s="5">
        <v>203571683</v>
      </c>
      <c r="B1540" s="5" t="s">
        <v>64</v>
      </c>
      <c r="C1540" s="5" t="s">
        <v>127</v>
      </c>
      <c r="D1540" s="5" t="s">
        <v>132</v>
      </c>
      <c r="E1540" s="58">
        <v>42219</v>
      </c>
      <c r="F1540" s="58">
        <v>44045</v>
      </c>
      <c r="G1540" s="4" t="s">
        <v>8856</v>
      </c>
      <c r="H1540" s="63">
        <v>35</v>
      </c>
      <c r="I1540" s="63" t="s">
        <v>43</v>
      </c>
      <c r="J1540" s="64">
        <v>0</v>
      </c>
      <c r="K1540" s="64" t="s">
        <v>44</v>
      </c>
      <c r="L1540" s="5" t="s">
        <v>102</v>
      </c>
      <c r="M1540" s="5" t="s">
        <v>46</v>
      </c>
      <c r="N1540" s="5" t="s">
        <v>591</v>
      </c>
      <c r="O1540" s="5" t="s">
        <v>273</v>
      </c>
      <c r="P1540" s="5">
        <v>1</v>
      </c>
      <c r="Q1540" s="5">
        <v>95</v>
      </c>
      <c r="R1540" s="5" t="s">
        <v>8863</v>
      </c>
      <c r="S1540" s="68">
        <v>49320660</v>
      </c>
    </row>
    <row r="1541" spans="1:19" x14ac:dyDescent="0.25">
      <c r="A1541" s="5">
        <v>203572684</v>
      </c>
      <c r="B1541" s="5" t="s">
        <v>74</v>
      </c>
      <c r="C1541" s="5" t="s">
        <v>127</v>
      </c>
      <c r="D1541" s="5" t="s">
        <v>132</v>
      </c>
      <c r="E1541" s="58">
        <v>43755</v>
      </c>
      <c r="F1541" s="58">
        <v>44120</v>
      </c>
      <c r="G1541" s="4" t="s">
        <v>8856</v>
      </c>
      <c r="H1541" s="63">
        <v>41</v>
      </c>
      <c r="I1541" s="63" t="s">
        <v>69</v>
      </c>
      <c r="J1541" s="64">
        <v>0</v>
      </c>
      <c r="K1541" s="64" t="s">
        <v>44</v>
      </c>
      <c r="L1541" s="5" t="s">
        <v>102</v>
      </c>
      <c r="M1541" s="5" t="s">
        <v>51</v>
      </c>
      <c r="N1541" s="5" t="s">
        <v>591</v>
      </c>
      <c r="O1541" s="5" t="s">
        <v>273</v>
      </c>
      <c r="P1541" s="5">
        <v>0</v>
      </c>
      <c r="Q1541" s="5">
        <v>70</v>
      </c>
      <c r="R1541" s="5" t="s">
        <v>8862</v>
      </c>
      <c r="S1541" s="68">
        <v>49320660</v>
      </c>
    </row>
    <row r="1542" spans="1:19" x14ac:dyDescent="0.25">
      <c r="A1542" s="5">
        <v>203573685</v>
      </c>
      <c r="B1542" s="5" t="s">
        <v>41</v>
      </c>
      <c r="C1542" s="5" t="s">
        <v>127</v>
      </c>
      <c r="D1542" s="5" t="s">
        <v>134</v>
      </c>
      <c r="E1542" s="58">
        <v>39699</v>
      </c>
      <c r="F1542" s="58">
        <v>44253</v>
      </c>
      <c r="G1542" s="4" t="s">
        <v>8857</v>
      </c>
      <c r="H1542" s="63">
        <v>34</v>
      </c>
      <c r="I1542" s="63" t="s">
        <v>43</v>
      </c>
      <c r="J1542" s="64">
        <v>0</v>
      </c>
      <c r="K1542" s="64" t="s">
        <v>55</v>
      </c>
      <c r="L1542" s="5" t="s">
        <v>56</v>
      </c>
      <c r="M1542" s="5" t="s">
        <v>46</v>
      </c>
      <c r="N1542" s="5" t="s">
        <v>591</v>
      </c>
      <c r="O1542" s="5" t="s">
        <v>273</v>
      </c>
      <c r="P1542" s="5">
        <v>1</v>
      </c>
      <c r="Q1542" s="5">
        <v>87</v>
      </c>
      <c r="R1542" s="5" t="s">
        <v>8861</v>
      </c>
      <c r="S1542" s="68">
        <v>49320660</v>
      </c>
    </row>
    <row r="1543" spans="1:19" x14ac:dyDescent="0.25">
      <c r="A1543" s="5">
        <v>203574686</v>
      </c>
      <c r="B1543" s="5" t="s">
        <v>48</v>
      </c>
      <c r="C1543" s="5" t="s">
        <v>135</v>
      </c>
      <c r="D1543" s="5" t="s">
        <v>187</v>
      </c>
      <c r="E1543" s="58">
        <v>39080</v>
      </c>
      <c r="F1543" s="58">
        <v>44012</v>
      </c>
      <c r="G1543" s="4" t="s">
        <v>8856</v>
      </c>
      <c r="H1543" s="63">
        <v>57</v>
      </c>
      <c r="I1543" s="63" t="s">
        <v>54</v>
      </c>
      <c r="J1543" s="64">
        <v>0</v>
      </c>
      <c r="K1543" s="64" t="s">
        <v>44</v>
      </c>
      <c r="L1543" s="5" t="s">
        <v>102</v>
      </c>
      <c r="M1543" s="5" t="s">
        <v>51</v>
      </c>
      <c r="N1543" s="5" t="s">
        <v>591</v>
      </c>
      <c r="O1543" s="5" t="s">
        <v>215</v>
      </c>
      <c r="P1543" s="5">
        <v>1</v>
      </c>
      <c r="Q1543" s="5">
        <v>80</v>
      </c>
      <c r="R1543" s="5" t="s">
        <v>8862</v>
      </c>
      <c r="S1543" s="68">
        <v>49000000</v>
      </c>
    </row>
    <row r="1544" spans="1:19" x14ac:dyDescent="0.25">
      <c r="A1544" s="5">
        <v>203575687</v>
      </c>
      <c r="B1544" s="5" t="s">
        <v>48</v>
      </c>
      <c r="C1544" s="5" t="s">
        <v>135</v>
      </c>
      <c r="D1544" s="5" t="s">
        <v>187</v>
      </c>
      <c r="E1544" s="58">
        <v>44293</v>
      </c>
      <c r="F1544" s="58">
        <v>44657</v>
      </c>
      <c r="G1544" s="4" t="s">
        <v>8858</v>
      </c>
      <c r="H1544" s="63">
        <v>33</v>
      </c>
      <c r="I1544" s="63" t="s">
        <v>43</v>
      </c>
      <c r="J1544" s="64">
        <v>0</v>
      </c>
      <c r="K1544" s="64" t="s">
        <v>44</v>
      </c>
      <c r="L1544" s="5" t="s">
        <v>102</v>
      </c>
      <c r="M1544" s="5" t="s">
        <v>51</v>
      </c>
      <c r="N1544" s="5" t="s">
        <v>591</v>
      </c>
      <c r="O1544" s="5" t="s">
        <v>215</v>
      </c>
      <c r="P1544" s="5">
        <v>1</v>
      </c>
      <c r="Q1544" s="5">
        <v>80</v>
      </c>
      <c r="R1544" s="5" t="s">
        <v>8862</v>
      </c>
      <c r="S1544" s="68">
        <v>49000000</v>
      </c>
    </row>
    <row r="1545" spans="1:19" x14ac:dyDescent="0.25">
      <c r="A1545" s="5">
        <v>203576688</v>
      </c>
      <c r="B1545" s="5" t="s">
        <v>48</v>
      </c>
      <c r="C1545" s="5" t="s">
        <v>135</v>
      </c>
      <c r="D1545" s="5" t="s">
        <v>187</v>
      </c>
      <c r="E1545" s="58">
        <v>39077</v>
      </c>
      <c r="F1545" s="58">
        <v>44196</v>
      </c>
      <c r="G1545" s="4" t="s">
        <v>8856</v>
      </c>
      <c r="H1545" s="63">
        <v>63</v>
      </c>
      <c r="I1545" s="63" t="s">
        <v>54</v>
      </c>
      <c r="J1545" s="64">
        <v>0</v>
      </c>
      <c r="K1545" s="64" t="s">
        <v>44</v>
      </c>
      <c r="L1545" s="5" t="s">
        <v>102</v>
      </c>
      <c r="M1545" s="5" t="s">
        <v>51</v>
      </c>
      <c r="N1545" s="5" t="s">
        <v>591</v>
      </c>
      <c r="O1545" s="5" t="s">
        <v>215</v>
      </c>
      <c r="P1545" s="5">
        <v>1</v>
      </c>
      <c r="Q1545" s="5">
        <v>93</v>
      </c>
      <c r="R1545" s="5" t="s">
        <v>8861</v>
      </c>
      <c r="S1545" s="68">
        <v>49000000</v>
      </c>
    </row>
    <row r="1546" spans="1:19" x14ac:dyDescent="0.25">
      <c r="A1546" s="5">
        <v>203577689</v>
      </c>
      <c r="B1546" s="5" t="s">
        <v>57</v>
      </c>
      <c r="C1546" s="5" t="s">
        <v>182</v>
      </c>
      <c r="D1546" s="5" t="s">
        <v>249</v>
      </c>
      <c r="E1546" s="58">
        <v>43010</v>
      </c>
      <c r="F1546" s="58">
        <v>44133</v>
      </c>
      <c r="G1546" s="4" t="s">
        <v>8856</v>
      </c>
      <c r="H1546" s="63">
        <v>36</v>
      </c>
      <c r="I1546" s="63" t="s">
        <v>69</v>
      </c>
      <c r="J1546" s="64">
        <v>0</v>
      </c>
      <c r="K1546" s="64" t="s">
        <v>55</v>
      </c>
      <c r="L1546" s="5" t="s">
        <v>56</v>
      </c>
      <c r="M1546" s="5" t="s">
        <v>51</v>
      </c>
      <c r="N1546" s="5" t="s">
        <v>591</v>
      </c>
      <c r="O1546" s="5" t="s">
        <v>81</v>
      </c>
      <c r="P1546" s="5">
        <v>1</v>
      </c>
      <c r="Q1546" s="5">
        <v>90</v>
      </c>
      <c r="R1546" s="5" t="s">
        <v>8861</v>
      </c>
      <c r="S1546" s="68">
        <v>49320660</v>
      </c>
    </row>
    <row r="1547" spans="1:19" x14ac:dyDescent="0.25">
      <c r="A1547" s="5">
        <v>203578690</v>
      </c>
      <c r="B1547" s="5" t="s">
        <v>57</v>
      </c>
      <c r="C1547" s="5" t="s">
        <v>182</v>
      </c>
      <c r="D1547" s="5" t="s">
        <v>249</v>
      </c>
      <c r="E1547" s="58">
        <v>43774</v>
      </c>
      <c r="F1547" s="58">
        <v>44421</v>
      </c>
      <c r="G1547" s="4" t="s">
        <v>8857</v>
      </c>
      <c r="H1547" s="63">
        <v>32</v>
      </c>
      <c r="I1547" s="63" t="s">
        <v>43</v>
      </c>
      <c r="J1547" s="64">
        <v>0</v>
      </c>
      <c r="K1547" s="64" t="s">
        <v>55</v>
      </c>
      <c r="L1547" s="5" t="s">
        <v>56</v>
      </c>
      <c r="M1547" s="5" t="s">
        <v>46</v>
      </c>
      <c r="N1547" s="5" t="s">
        <v>591</v>
      </c>
      <c r="O1547" s="5" t="s">
        <v>81</v>
      </c>
      <c r="P1547" s="5">
        <v>0</v>
      </c>
      <c r="Q1547" s="5">
        <v>97</v>
      </c>
      <c r="R1547" s="5" t="s">
        <v>8863</v>
      </c>
      <c r="S1547" s="68">
        <v>49320660</v>
      </c>
    </row>
    <row r="1548" spans="1:19" x14ac:dyDescent="0.25">
      <c r="A1548" s="5">
        <v>203579691</v>
      </c>
      <c r="B1548" s="5" t="s">
        <v>89</v>
      </c>
      <c r="C1548" s="5" t="s">
        <v>140</v>
      </c>
      <c r="D1548" s="5" t="s">
        <v>246</v>
      </c>
      <c r="E1548" s="58">
        <v>43124</v>
      </c>
      <c r="F1548" s="58">
        <v>44389</v>
      </c>
      <c r="G1548" s="4" t="s">
        <v>8857</v>
      </c>
      <c r="H1548" s="63">
        <v>33</v>
      </c>
      <c r="I1548" s="63" t="s">
        <v>43</v>
      </c>
      <c r="J1548" s="64">
        <v>0</v>
      </c>
      <c r="K1548" s="64" t="s">
        <v>55</v>
      </c>
      <c r="L1548" s="5" t="s">
        <v>56</v>
      </c>
      <c r="M1548" s="5" t="s">
        <v>51</v>
      </c>
      <c r="N1548" s="5" t="s">
        <v>591</v>
      </c>
      <c r="O1548" s="5" t="s">
        <v>81</v>
      </c>
      <c r="P1548" s="5">
        <v>0</v>
      </c>
      <c r="Q1548" s="5">
        <v>94</v>
      </c>
      <c r="R1548" s="5" t="s">
        <v>8863</v>
      </c>
      <c r="S1548" s="68">
        <v>49320660</v>
      </c>
    </row>
    <row r="1549" spans="1:19" x14ac:dyDescent="0.25">
      <c r="A1549" s="5">
        <v>203580692</v>
      </c>
      <c r="B1549" s="5" t="s">
        <v>89</v>
      </c>
      <c r="C1549" s="5" t="s">
        <v>12</v>
      </c>
      <c r="D1549" s="5" t="s">
        <v>459</v>
      </c>
      <c r="E1549" s="58">
        <v>43697</v>
      </c>
      <c r="F1549" s="58">
        <v>44650</v>
      </c>
      <c r="G1549" s="4" t="s">
        <v>8858</v>
      </c>
      <c r="H1549" s="63">
        <v>32</v>
      </c>
      <c r="I1549" s="63" t="s">
        <v>43</v>
      </c>
      <c r="J1549" s="64">
        <v>0</v>
      </c>
      <c r="K1549" s="64" t="s">
        <v>55</v>
      </c>
      <c r="L1549" s="5" t="s">
        <v>56</v>
      </c>
      <c r="M1549" s="5" t="s">
        <v>51</v>
      </c>
      <c r="N1549" s="5" t="s">
        <v>591</v>
      </c>
      <c r="O1549" s="5" t="s">
        <v>81</v>
      </c>
      <c r="P1549" s="5">
        <v>0</v>
      </c>
      <c r="Q1549" s="5">
        <v>76</v>
      </c>
      <c r="R1549" s="5" t="s">
        <v>8862</v>
      </c>
      <c r="S1549" s="68">
        <v>49320660</v>
      </c>
    </row>
    <row r="1550" spans="1:19" x14ac:dyDescent="0.25">
      <c r="A1550" s="5">
        <v>203581693</v>
      </c>
      <c r="B1550" s="5" t="s">
        <v>74</v>
      </c>
      <c r="C1550" s="5" t="s">
        <v>138</v>
      </c>
      <c r="D1550" s="5" t="s">
        <v>138</v>
      </c>
      <c r="E1550" s="58">
        <v>36705</v>
      </c>
      <c r="F1550" s="58">
        <v>44216</v>
      </c>
      <c r="G1550" s="4" t="s">
        <v>8857</v>
      </c>
      <c r="H1550" s="63">
        <v>62</v>
      </c>
      <c r="I1550" s="63" t="s">
        <v>54</v>
      </c>
      <c r="J1550" s="64">
        <v>0</v>
      </c>
      <c r="K1550" s="64" t="s">
        <v>44</v>
      </c>
      <c r="L1550" s="5" t="s">
        <v>106</v>
      </c>
      <c r="M1550" s="5" t="s">
        <v>51</v>
      </c>
      <c r="N1550" s="5" t="s">
        <v>591</v>
      </c>
      <c r="O1550" s="5" t="s">
        <v>81</v>
      </c>
      <c r="P1550" s="5">
        <v>0</v>
      </c>
      <c r="Q1550" s="5">
        <v>83</v>
      </c>
      <c r="R1550" s="5" t="s">
        <v>8862</v>
      </c>
      <c r="S1550" s="68">
        <v>49320660</v>
      </c>
    </row>
    <row r="1551" spans="1:19" x14ac:dyDescent="0.25">
      <c r="A1551" s="5">
        <v>203582694</v>
      </c>
      <c r="B1551" s="5" t="s">
        <v>74</v>
      </c>
      <c r="C1551" s="5" t="s">
        <v>182</v>
      </c>
      <c r="D1551" s="5" t="s">
        <v>249</v>
      </c>
      <c r="E1551" s="58">
        <v>43122</v>
      </c>
      <c r="F1551" s="58">
        <v>44386</v>
      </c>
      <c r="G1551" s="4" t="s">
        <v>8857</v>
      </c>
      <c r="H1551" s="63">
        <v>28</v>
      </c>
      <c r="I1551" s="63" t="s">
        <v>62</v>
      </c>
      <c r="J1551" s="64">
        <v>0</v>
      </c>
      <c r="K1551" s="64" t="s">
        <v>55</v>
      </c>
      <c r="L1551" s="5" t="s">
        <v>56</v>
      </c>
      <c r="M1551" s="5" t="s">
        <v>46</v>
      </c>
      <c r="N1551" s="5" t="s">
        <v>591</v>
      </c>
      <c r="O1551" s="5" t="s">
        <v>81</v>
      </c>
      <c r="P1551" s="5">
        <v>0</v>
      </c>
      <c r="Q1551" s="5">
        <v>80</v>
      </c>
      <c r="R1551" s="5" t="s">
        <v>8862</v>
      </c>
      <c r="S1551" s="68">
        <v>49320660</v>
      </c>
    </row>
    <row r="1552" spans="1:19" x14ac:dyDescent="0.25">
      <c r="A1552" s="5">
        <v>203583695</v>
      </c>
      <c r="B1552" s="5" t="s">
        <v>94</v>
      </c>
      <c r="C1552" s="5" t="s">
        <v>182</v>
      </c>
      <c r="D1552" s="5" t="s">
        <v>183</v>
      </c>
      <c r="E1552" s="58">
        <v>44046</v>
      </c>
      <c r="F1552" s="58">
        <v>44507</v>
      </c>
      <c r="G1552" s="4" t="s">
        <v>8857</v>
      </c>
      <c r="H1552" s="63">
        <v>31</v>
      </c>
      <c r="I1552" s="63" t="s">
        <v>43</v>
      </c>
      <c r="J1552" s="64">
        <v>0</v>
      </c>
      <c r="K1552" s="64" t="s">
        <v>55</v>
      </c>
      <c r="L1552" s="5" t="s">
        <v>56</v>
      </c>
      <c r="M1552" s="5" t="s">
        <v>46</v>
      </c>
      <c r="N1552" s="5" t="s">
        <v>591</v>
      </c>
      <c r="O1552" s="5" t="s">
        <v>81</v>
      </c>
      <c r="P1552" s="5">
        <v>0</v>
      </c>
      <c r="Q1552" s="5">
        <v>94</v>
      </c>
      <c r="R1552" s="5" t="s">
        <v>8863</v>
      </c>
      <c r="S1552" s="68">
        <v>49320660</v>
      </c>
    </row>
    <row r="1553" spans="1:19" x14ac:dyDescent="0.25">
      <c r="A1553" s="5">
        <v>203584696</v>
      </c>
      <c r="B1553" s="5" t="s">
        <v>48</v>
      </c>
      <c r="C1553" s="5" t="s">
        <v>19</v>
      </c>
      <c r="D1553" s="5" t="s">
        <v>80</v>
      </c>
      <c r="E1553" s="58">
        <v>42191</v>
      </c>
      <c r="F1553" s="58">
        <v>43837</v>
      </c>
      <c r="G1553" s="4" t="s">
        <v>8856</v>
      </c>
      <c r="H1553" s="63">
        <v>31</v>
      </c>
      <c r="I1553" s="63" t="s">
        <v>43</v>
      </c>
      <c r="J1553" s="64">
        <v>0</v>
      </c>
      <c r="K1553" s="64" t="s">
        <v>55</v>
      </c>
      <c r="L1553" s="5" t="s">
        <v>56</v>
      </c>
      <c r="M1553" s="5" t="s">
        <v>46</v>
      </c>
      <c r="N1553" s="5" t="s">
        <v>591</v>
      </c>
      <c r="O1553" s="5" t="s">
        <v>81</v>
      </c>
      <c r="P1553" s="5">
        <v>1</v>
      </c>
      <c r="Q1553" s="5">
        <v>98</v>
      </c>
      <c r="R1553" s="5" t="s">
        <v>8863</v>
      </c>
      <c r="S1553" s="68">
        <v>49320660</v>
      </c>
    </row>
    <row r="1554" spans="1:19" x14ac:dyDescent="0.25">
      <c r="A1554" s="5">
        <v>203585697</v>
      </c>
      <c r="B1554" s="5" t="s">
        <v>48</v>
      </c>
      <c r="C1554" s="5" t="s">
        <v>23</v>
      </c>
      <c r="D1554" s="5" t="s">
        <v>96</v>
      </c>
      <c r="E1554" s="58">
        <v>43668</v>
      </c>
      <c r="F1554" s="58">
        <v>43851</v>
      </c>
      <c r="G1554" s="4" t="s">
        <v>8856</v>
      </c>
      <c r="H1554" s="63">
        <v>26</v>
      </c>
      <c r="I1554" s="63" t="s">
        <v>62</v>
      </c>
      <c r="J1554" s="64">
        <v>0</v>
      </c>
      <c r="K1554" s="64" t="s">
        <v>44</v>
      </c>
      <c r="L1554" s="5" t="s">
        <v>45</v>
      </c>
      <c r="M1554" s="5" t="s">
        <v>51</v>
      </c>
      <c r="N1554" s="5" t="s">
        <v>591</v>
      </c>
      <c r="O1554" s="5" t="s">
        <v>81</v>
      </c>
      <c r="P1554" s="5">
        <v>1</v>
      </c>
      <c r="Q1554" s="5">
        <v>87</v>
      </c>
      <c r="R1554" s="5" t="s">
        <v>8861</v>
      </c>
      <c r="S1554" s="68">
        <v>49320660</v>
      </c>
    </row>
    <row r="1555" spans="1:19" x14ac:dyDescent="0.25">
      <c r="A1555" s="5">
        <v>203586698</v>
      </c>
      <c r="B1555" s="5" t="s">
        <v>48</v>
      </c>
      <c r="C1555" s="5" t="s">
        <v>19</v>
      </c>
      <c r="D1555" s="5" t="s">
        <v>121</v>
      </c>
      <c r="E1555" s="58">
        <v>41316</v>
      </c>
      <c r="F1555" s="58">
        <v>43871</v>
      </c>
      <c r="G1555" s="4" t="s">
        <v>8856</v>
      </c>
      <c r="H1555" s="63">
        <v>40</v>
      </c>
      <c r="I1555" s="63" t="s">
        <v>69</v>
      </c>
      <c r="J1555" s="64">
        <v>0</v>
      </c>
      <c r="K1555" s="64" t="s">
        <v>44</v>
      </c>
      <c r="L1555" s="5" t="s">
        <v>45</v>
      </c>
      <c r="M1555" s="5" t="s">
        <v>46</v>
      </c>
      <c r="N1555" s="5" t="s">
        <v>591</v>
      </c>
      <c r="O1555" s="5" t="s">
        <v>81</v>
      </c>
      <c r="P1555" s="5">
        <v>1</v>
      </c>
      <c r="Q1555" s="5">
        <v>71</v>
      </c>
      <c r="R1555" s="5" t="s">
        <v>8862</v>
      </c>
      <c r="S1555" s="68">
        <v>49320660</v>
      </c>
    </row>
    <row r="1556" spans="1:19" x14ac:dyDescent="0.25">
      <c r="A1556" s="5">
        <v>203587699</v>
      </c>
      <c r="B1556" s="5" t="s">
        <v>48</v>
      </c>
      <c r="C1556" s="5" t="s">
        <v>12</v>
      </c>
      <c r="D1556" s="5" t="s">
        <v>49</v>
      </c>
      <c r="E1556" s="58">
        <v>39449</v>
      </c>
      <c r="F1556" s="58">
        <v>43889</v>
      </c>
      <c r="G1556" s="4" t="s">
        <v>8856</v>
      </c>
      <c r="H1556" s="63">
        <v>62</v>
      </c>
      <c r="I1556" s="63" t="s">
        <v>54</v>
      </c>
      <c r="J1556" s="64">
        <v>0</v>
      </c>
      <c r="K1556" s="64" t="s">
        <v>55</v>
      </c>
      <c r="L1556" s="5" t="s">
        <v>56</v>
      </c>
      <c r="M1556" s="5" t="s">
        <v>51</v>
      </c>
      <c r="N1556" s="5" t="s">
        <v>591</v>
      </c>
      <c r="O1556" s="5" t="s">
        <v>81</v>
      </c>
      <c r="P1556" s="5">
        <v>1</v>
      </c>
      <c r="Q1556" s="5">
        <v>72</v>
      </c>
      <c r="R1556" s="5" t="s">
        <v>8862</v>
      </c>
      <c r="S1556" s="68">
        <v>49320660</v>
      </c>
    </row>
    <row r="1557" spans="1:19" x14ac:dyDescent="0.25">
      <c r="A1557" s="5">
        <v>203588700</v>
      </c>
      <c r="B1557" s="5" t="s">
        <v>48</v>
      </c>
      <c r="C1557" s="5" t="s">
        <v>12</v>
      </c>
      <c r="D1557" s="5" t="s">
        <v>173</v>
      </c>
      <c r="E1557" s="58">
        <v>42311</v>
      </c>
      <c r="F1557" s="58">
        <v>43953</v>
      </c>
      <c r="G1557" s="4" t="s">
        <v>8856</v>
      </c>
      <c r="H1557" s="63">
        <v>46</v>
      </c>
      <c r="I1557" s="63" t="s">
        <v>59</v>
      </c>
      <c r="J1557" s="64">
        <v>0</v>
      </c>
      <c r="K1557" s="64" t="s">
        <v>44</v>
      </c>
      <c r="L1557" s="5" t="s">
        <v>102</v>
      </c>
      <c r="M1557" s="5" t="s">
        <v>46</v>
      </c>
      <c r="N1557" s="5" t="s">
        <v>591</v>
      </c>
      <c r="O1557" s="5" t="s">
        <v>81</v>
      </c>
      <c r="P1557" s="5">
        <v>1</v>
      </c>
      <c r="Q1557" s="5">
        <v>88</v>
      </c>
      <c r="R1557" s="5" t="s">
        <v>8861</v>
      </c>
      <c r="S1557" s="68">
        <v>49320660</v>
      </c>
    </row>
    <row r="1558" spans="1:19" x14ac:dyDescent="0.25">
      <c r="A1558" s="5">
        <v>203589701</v>
      </c>
      <c r="B1558" s="5" t="s">
        <v>48</v>
      </c>
      <c r="C1558" s="5" t="s">
        <v>140</v>
      </c>
      <c r="D1558" s="5" t="s">
        <v>141</v>
      </c>
      <c r="E1558" s="58">
        <v>43346</v>
      </c>
      <c r="F1558" s="58">
        <v>43982</v>
      </c>
      <c r="G1558" s="4" t="s">
        <v>8856</v>
      </c>
      <c r="H1558" s="63">
        <v>36</v>
      </c>
      <c r="I1558" s="63" t="s">
        <v>69</v>
      </c>
      <c r="J1558" s="64">
        <v>0</v>
      </c>
      <c r="K1558" s="64" t="s">
        <v>55</v>
      </c>
      <c r="L1558" s="5" t="s">
        <v>56</v>
      </c>
      <c r="M1558" s="5" t="s">
        <v>46</v>
      </c>
      <c r="N1558" s="5" t="s">
        <v>591</v>
      </c>
      <c r="O1558" s="5" t="s">
        <v>81</v>
      </c>
      <c r="P1558" s="5">
        <v>0</v>
      </c>
      <c r="Q1558" s="5">
        <v>89</v>
      </c>
      <c r="R1558" s="5" t="s">
        <v>8861</v>
      </c>
      <c r="S1558" s="68">
        <v>49320660</v>
      </c>
    </row>
    <row r="1559" spans="1:19" x14ac:dyDescent="0.25">
      <c r="A1559" s="5">
        <v>203590702</v>
      </c>
      <c r="B1559" s="5" t="s">
        <v>48</v>
      </c>
      <c r="C1559" s="5" t="s">
        <v>138</v>
      </c>
      <c r="D1559" s="5" t="s">
        <v>225</v>
      </c>
      <c r="E1559" s="58">
        <v>43983</v>
      </c>
      <c r="F1559" s="58">
        <v>44049</v>
      </c>
      <c r="G1559" s="4" t="s">
        <v>8856</v>
      </c>
      <c r="H1559" s="63">
        <v>38</v>
      </c>
      <c r="I1559" s="63" t="s">
        <v>69</v>
      </c>
      <c r="J1559" s="64">
        <v>0</v>
      </c>
      <c r="K1559" s="64" t="s">
        <v>55</v>
      </c>
      <c r="L1559" s="5" t="s">
        <v>56</v>
      </c>
      <c r="M1559" s="5" t="s">
        <v>51</v>
      </c>
      <c r="N1559" s="5" t="s">
        <v>591</v>
      </c>
      <c r="O1559" s="5" t="s">
        <v>81</v>
      </c>
      <c r="P1559" s="5">
        <v>0</v>
      </c>
      <c r="Q1559" s="5">
        <v>91</v>
      </c>
      <c r="R1559" s="5" t="s">
        <v>8861</v>
      </c>
      <c r="S1559" s="68">
        <v>49320660</v>
      </c>
    </row>
    <row r="1560" spans="1:19" x14ac:dyDescent="0.25">
      <c r="A1560" s="5">
        <v>203591703</v>
      </c>
      <c r="B1560" s="5" t="s">
        <v>48</v>
      </c>
      <c r="C1560" s="5" t="s">
        <v>138</v>
      </c>
      <c r="D1560" s="5" t="s">
        <v>225</v>
      </c>
      <c r="E1560" s="58">
        <v>39910</v>
      </c>
      <c r="F1560" s="58">
        <v>44077</v>
      </c>
      <c r="G1560" s="4" t="s">
        <v>8856</v>
      </c>
      <c r="H1560" s="63">
        <v>31</v>
      </c>
      <c r="I1560" s="63" t="s">
        <v>43</v>
      </c>
      <c r="J1560" s="64">
        <v>0</v>
      </c>
      <c r="K1560" s="64" t="s">
        <v>55</v>
      </c>
      <c r="L1560" s="5" t="s">
        <v>56</v>
      </c>
      <c r="M1560" s="5" t="s">
        <v>46</v>
      </c>
      <c r="N1560" s="5" t="s">
        <v>591</v>
      </c>
      <c r="O1560" s="5" t="s">
        <v>81</v>
      </c>
      <c r="P1560" s="5">
        <v>1</v>
      </c>
      <c r="Q1560" s="5">
        <v>70</v>
      </c>
      <c r="R1560" s="5" t="s">
        <v>8862</v>
      </c>
      <c r="S1560" s="68">
        <v>49320660</v>
      </c>
    </row>
    <row r="1561" spans="1:19" x14ac:dyDescent="0.25">
      <c r="A1561" s="5">
        <v>203592704</v>
      </c>
      <c r="B1561" s="5" t="s">
        <v>48</v>
      </c>
      <c r="C1561" s="5" t="s">
        <v>138</v>
      </c>
      <c r="D1561" s="5" t="s">
        <v>321</v>
      </c>
      <c r="E1561" s="58">
        <v>42282</v>
      </c>
      <c r="F1561" s="58">
        <v>44104</v>
      </c>
      <c r="G1561" s="4" t="s">
        <v>8856</v>
      </c>
      <c r="H1561" s="63">
        <v>31</v>
      </c>
      <c r="I1561" s="63" t="s">
        <v>43</v>
      </c>
      <c r="J1561" s="64">
        <v>0</v>
      </c>
      <c r="K1561" s="64" t="s">
        <v>55</v>
      </c>
      <c r="L1561" s="5" t="s">
        <v>56</v>
      </c>
      <c r="M1561" s="5" t="s">
        <v>46</v>
      </c>
      <c r="N1561" s="5" t="s">
        <v>591</v>
      </c>
      <c r="O1561" s="5" t="s">
        <v>81</v>
      </c>
      <c r="P1561" s="5">
        <v>0</v>
      </c>
      <c r="Q1561" s="5">
        <v>70</v>
      </c>
      <c r="R1561" s="5" t="s">
        <v>8862</v>
      </c>
      <c r="S1561" s="68">
        <v>49320660</v>
      </c>
    </row>
    <row r="1562" spans="1:19" x14ac:dyDescent="0.25">
      <c r="A1562" s="5">
        <v>203593705</v>
      </c>
      <c r="B1562" s="5" t="s">
        <v>48</v>
      </c>
      <c r="C1562" s="5" t="s">
        <v>138</v>
      </c>
      <c r="D1562" s="5" t="s">
        <v>139</v>
      </c>
      <c r="E1562" s="58">
        <v>42513</v>
      </c>
      <c r="F1562" s="58">
        <v>44111</v>
      </c>
      <c r="G1562" s="4" t="s">
        <v>8856</v>
      </c>
      <c r="H1562" s="63">
        <v>26</v>
      </c>
      <c r="I1562" s="63" t="s">
        <v>62</v>
      </c>
      <c r="J1562" s="64">
        <v>0</v>
      </c>
      <c r="K1562" s="64" t="s">
        <v>55</v>
      </c>
      <c r="L1562" s="5" t="s">
        <v>56</v>
      </c>
      <c r="M1562" s="5" t="s">
        <v>46</v>
      </c>
      <c r="N1562" s="5" t="s">
        <v>591</v>
      </c>
      <c r="O1562" s="5" t="s">
        <v>81</v>
      </c>
      <c r="P1562" s="5">
        <v>0</v>
      </c>
      <c r="Q1562" s="5">
        <v>91</v>
      </c>
      <c r="R1562" s="5" t="s">
        <v>8861</v>
      </c>
      <c r="S1562" s="68">
        <v>49320660</v>
      </c>
    </row>
    <row r="1563" spans="1:19" x14ac:dyDescent="0.25">
      <c r="A1563" s="5">
        <v>203594706</v>
      </c>
      <c r="B1563" s="5" t="s">
        <v>48</v>
      </c>
      <c r="C1563" s="5" t="s">
        <v>138</v>
      </c>
      <c r="D1563" s="5" t="s">
        <v>343</v>
      </c>
      <c r="E1563" s="58">
        <v>42373</v>
      </c>
      <c r="F1563" s="58">
        <v>44132</v>
      </c>
      <c r="G1563" s="4" t="s">
        <v>8856</v>
      </c>
      <c r="H1563" s="63">
        <v>29</v>
      </c>
      <c r="I1563" s="63" t="s">
        <v>62</v>
      </c>
      <c r="J1563" s="64">
        <v>0</v>
      </c>
      <c r="K1563" s="64" t="s">
        <v>44</v>
      </c>
      <c r="L1563" s="5" t="s">
        <v>45</v>
      </c>
      <c r="M1563" s="5" t="s">
        <v>46</v>
      </c>
      <c r="N1563" s="5" t="s">
        <v>591</v>
      </c>
      <c r="O1563" s="5" t="s">
        <v>81</v>
      </c>
      <c r="P1563" s="5">
        <v>0</v>
      </c>
      <c r="Q1563" s="5">
        <v>94</v>
      </c>
      <c r="R1563" s="5" t="s">
        <v>8863</v>
      </c>
      <c r="S1563" s="68">
        <v>49320660</v>
      </c>
    </row>
    <row r="1564" spans="1:19" x14ac:dyDescent="0.25">
      <c r="A1564" s="5">
        <v>203595707</v>
      </c>
      <c r="B1564" s="5" t="s">
        <v>48</v>
      </c>
      <c r="C1564" s="5" t="s">
        <v>138</v>
      </c>
      <c r="D1564" s="5" t="s">
        <v>225</v>
      </c>
      <c r="E1564" s="58">
        <v>40028</v>
      </c>
      <c r="F1564" s="58">
        <v>44169</v>
      </c>
      <c r="G1564" s="4" t="s">
        <v>8856</v>
      </c>
      <c r="H1564" s="63">
        <v>33</v>
      </c>
      <c r="I1564" s="63" t="s">
        <v>43</v>
      </c>
      <c r="J1564" s="64">
        <v>0</v>
      </c>
      <c r="K1564" s="64" t="s">
        <v>55</v>
      </c>
      <c r="L1564" s="5" t="s">
        <v>56</v>
      </c>
      <c r="M1564" s="5" t="s">
        <v>51</v>
      </c>
      <c r="N1564" s="5" t="s">
        <v>591</v>
      </c>
      <c r="O1564" s="5" t="s">
        <v>81</v>
      </c>
      <c r="P1564" s="5">
        <v>0</v>
      </c>
      <c r="Q1564" s="5">
        <v>79</v>
      </c>
      <c r="R1564" s="5" t="s">
        <v>8862</v>
      </c>
      <c r="S1564" s="68">
        <v>49320660</v>
      </c>
    </row>
    <row r="1565" spans="1:19" x14ac:dyDescent="0.25">
      <c r="A1565" s="5">
        <v>203596708</v>
      </c>
      <c r="B1565" s="5" t="s">
        <v>48</v>
      </c>
      <c r="C1565" s="5" t="s">
        <v>135</v>
      </c>
      <c r="D1565" s="5" t="s">
        <v>333</v>
      </c>
      <c r="E1565" s="58">
        <v>43724</v>
      </c>
      <c r="F1565" s="58">
        <v>44201</v>
      </c>
      <c r="G1565" s="4" t="s">
        <v>8857</v>
      </c>
      <c r="H1565" s="63">
        <v>32</v>
      </c>
      <c r="I1565" s="63" t="s">
        <v>43</v>
      </c>
      <c r="J1565" s="64">
        <v>0</v>
      </c>
      <c r="K1565" s="64" t="s">
        <v>55</v>
      </c>
      <c r="L1565" s="5" t="s">
        <v>56</v>
      </c>
      <c r="M1565" s="5" t="s">
        <v>46</v>
      </c>
      <c r="N1565" s="5" t="s">
        <v>591</v>
      </c>
      <c r="O1565" s="5" t="s">
        <v>81</v>
      </c>
      <c r="P1565" s="5">
        <v>0</v>
      </c>
      <c r="Q1565" s="5">
        <v>98</v>
      </c>
      <c r="R1565" s="5" t="s">
        <v>8863</v>
      </c>
      <c r="S1565" s="68">
        <v>49320660</v>
      </c>
    </row>
    <row r="1566" spans="1:19" x14ac:dyDescent="0.25">
      <c r="A1566" s="5">
        <v>203597709</v>
      </c>
      <c r="B1566" s="5" t="s">
        <v>48</v>
      </c>
      <c r="C1566" s="5" t="s">
        <v>138</v>
      </c>
      <c r="D1566" s="5" t="s">
        <v>225</v>
      </c>
      <c r="E1566" s="58">
        <v>41282</v>
      </c>
      <c r="F1566" s="58">
        <v>44203</v>
      </c>
      <c r="G1566" s="4" t="s">
        <v>8857</v>
      </c>
      <c r="H1566" s="63">
        <v>63</v>
      </c>
      <c r="I1566" s="63" t="s">
        <v>54</v>
      </c>
      <c r="J1566" s="64">
        <v>0</v>
      </c>
      <c r="K1566" s="64" t="s">
        <v>44</v>
      </c>
      <c r="L1566" s="5" t="s">
        <v>102</v>
      </c>
      <c r="M1566" s="5" t="s">
        <v>51</v>
      </c>
      <c r="N1566" s="5" t="s">
        <v>591</v>
      </c>
      <c r="O1566" s="5" t="s">
        <v>81</v>
      </c>
      <c r="P1566" s="5">
        <v>0</v>
      </c>
      <c r="Q1566" s="5">
        <v>95</v>
      </c>
      <c r="R1566" s="5" t="s">
        <v>8863</v>
      </c>
      <c r="S1566" s="68">
        <v>49320660</v>
      </c>
    </row>
    <row r="1567" spans="1:19" x14ac:dyDescent="0.25">
      <c r="A1567" s="5">
        <v>203598710</v>
      </c>
      <c r="B1567" s="5" t="s">
        <v>48</v>
      </c>
      <c r="C1567" s="5" t="s">
        <v>138</v>
      </c>
      <c r="D1567" s="5" t="s">
        <v>343</v>
      </c>
      <c r="E1567" s="58">
        <v>36717</v>
      </c>
      <c r="F1567" s="58">
        <v>44205</v>
      </c>
      <c r="G1567" s="4" t="s">
        <v>8857</v>
      </c>
      <c r="H1567" s="63">
        <v>63</v>
      </c>
      <c r="I1567" s="63" t="s">
        <v>54</v>
      </c>
      <c r="J1567" s="64">
        <v>0</v>
      </c>
      <c r="K1567" s="64" t="s">
        <v>44</v>
      </c>
      <c r="L1567" s="5" t="s">
        <v>102</v>
      </c>
      <c r="M1567" s="5" t="s">
        <v>51</v>
      </c>
      <c r="N1567" s="5" t="s">
        <v>591</v>
      </c>
      <c r="O1567" s="5" t="s">
        <v>81</v>
      </c>
      <c r="P1567" s="5">
        <v>0</v>
      </c>
      <c r="Q1567" s="5">
        <v>92</v>
      </c>
      <c r="R1567" s="5" t="s">
        <v>8861</v>
      </c>
      <c r="S1567" s="68">
        <v>49320660</v>
      </c>
    </row>
    <row r="1568" spans="1:19" x14ac:dyDescent="0.25">
      <c r="A1568" s="5">
        <v>203599711</v>
      </c>
      <c r="B1568" s="5" t="s">
        <v>48</v>
      </c>
      <c r="C1568" s="5" t="s">
        <v>182</v>
      </c>
      <c r="D1568" s="5" t="s">
        <v>183</v>
      </c>
      <c r="E1568" s="58">
        <v>43122</v>
      </c>
      <c r="F1568" s="58">
        <v>44217</v>
      </c>
      <c r="G1568" s="4" t="s">
        <v>8857</v>
      </c>
      <c r="H1568" s="63">
        <v>41</v>
      </c>
      <c r="I1568" s="63" t="s">
        <v>69</v>
      </c>
      <c r="J1568" s="64">
        <v>0</v>
      </c>
      <c r="K1568" s="64" t="s">
        <v>44</v>
      </c>
      <c r="L1568" s="5" t="s">
        <v>102</v>
      </c>
      <c r="M1568" s="5" t="s">
        <v>46</v>
      </c>
      <c r="N1568" s="5" t="s">
        <v>591</v>
      </c>
      <c r="O1568" s="5" t="s">
        <v>81</v>
      </c>
      <c r="P1568" s="5">
        <v>1</v>
      </c>
      <c r="Q1568" s="5">
        <v>83</v>
      </c>
      <c r="R1568" s="5" t="s">
        <v>8862</v>
      </c>
      <c r="S1568" s="68">
        <v>49320660</v>
      </c>
    </row>
    <row r="1569" spans="1:19" x14ac:dyDescent="0.25">
      <c r="A1569" s="5">
        <v>203600712</v>
      </c>
      <c r="B1569" s="5" t="s">
        <v>48</v>
      </c>
      <c r="C1569" s="5" t="s">
        <v>127</v>
      </c>
      <c r="D1569" s="5" t="s">
        <v>287</v>
      </c>
      <c r="E1569" s="58">
        <v>43126</v>
      </c>
      <c r="F1569" s="58">
        <v>44221</v>
      </c>
      <c r="G1569" s="4" t="s">
        <v>8857</v>
      </c>
      <c r="H1569" s="63">
        <v>41</v>
      </c>
      <c r="I1569" s="63" t="s">
        <v>69</v>
      </c>
      <c r="J1569" s="64">
        <v>0</v>
      </c>
      <c r="K1569" s="64" t="s">
        <v>44</v>
      </c>
      <c r="L1569" s="5" t="s">
        <v>102</v>
      </c>
      <c r="M1569" s="5" t="s">
        <v>51</v>
      </c>
      <c r="N1569" s="5" t="s">
        <v>591</v>
      </c>
      <c r="O1569" s="5" t="s">
        <v>81</v>
      </c>
      <c r="P1569" s="5">
        <v>0</v>
      </c>
      <c r="Q1569" s="5">
        <v>72</v>
      </c>
      <c r="R1569" s="5" t="s">
        <v>8862</v>
      </c>
      <c r="S1569" s="68">
        <v>49320660</v>
      </c>
    </row>
    <row r="1570" spans="1:19" x14ac:dyDescent="0.25">
      <c r="A1570" s="5">
        <v>203601713</v>
      </c>
      <c r="B1570" s="5" t="s">
        <v>48</v>
      </c>
      <c r="C1570" s="5" t="s">
        <v>182</v>
      </c>
      <c r="D1570" s="5" t="s">
        <v>183</v>
      </c>
      <c r="E1570" s="58">
        <v>43381</v>
      </c>
      <c r="F1570" s="58">
        <v>44235</v>
      </c>
      <c r="G1570" s="4" t="s">
        <v>8857</v>
      </c>
      <c r="H1570" s="63">
        <v>33</v>
      </c>
      <c r="I1570" s="63" t="s">
        <v>43</v>
      </c>
      <c r="J1570" s="64">
        <v>0</v>
      </c>
      <c r="K1570" s="64" t="s">
        <v>55</v>
      </c>
      <c r="L1570" s="5" t="s">
        <v>56</v>
      </c>
      <c r="M1570" s="5" t="s">
        <v>51</v>
      </c>
      <c r="N1570" s="5" t="s">
        <v>591</v>
      </c>
      <c r="O1570" s="5" t="s">
        <v>81</v>
      </c>
      <c r="P1570" s="5">
        <v>0</v>
      </c>
      <c r="Q1570" s="5">
        <v>70</v>
      </c>
      <c r="R1570" s="5" t="s">
        <v>8862</v>
      </c>
      <c r="S1570" s="68">
        <v>49320660</v>
      </c>
    </row>
    <row r="1571" spans="1:19" x14ac:dyDescent="0.25">
      <c r="A1571" s="5">
        <v>203602714</v>
      </c>
      <c r="B1571" s="5" t="s">
        <v>48</v>
      </c>
      <c r="C1571" s="5" t="s">
        <v>436</v>
      </c>
      <c r="D1571" s="5" t="s">
        <v>437</v>
      </c>
      <c r="E1571" s="58">
        <v>42955</v>
      </c>
      <c r="F1571" s="58">
        <v>44266</v>
      </c>
      <c r="G1571" s="4" t="s">
        <v>8857</v>
      </c>
      <c r="H1571" s="63">
        <v>41</v>
      </c>
      <c r="I1571" s="63" t="s">
        <v>69</v>
      </c>
      <c r="J1571" s="64">
        <v>0</v>
      </c>
      <c r="K1571" s="64" t="s">
        <v>44</v>
      </c>
      <c r="L1571" s="5" t="s">
        <v>102</v>
      </c>
      <c r="M1571" s="5" t="s">
        <v>46</v>
      </c>
      <c r="N1571" s="5" t="s">
        <v>591</v>
      </c>
      <c r="O1571" s="5" t="s">
        <v>81</v>
      </c>
      <c r="P1571" s="5">
        <v>0</v>
      </c>
      <c r="Q1571" s="5">
        <v>92</v>
      </c>
      <c r="R1571" s="5" t="s">
        <v>8861</v>
      </c>
      <c r="S1571" s="68">
        <v>49320660</v>
      </c>
    </row>
    <row r="1572" spans="1:19" x14ac:dyDescent="0.25">
      <c r="A1572" s="5">
        <v>203603715</v>
      </c>
      <c r="B1572" s="5" t="s">
        <v>48</v>
      </c>
      <c r="C1572" s="5" t="s">
        <v>436</v>
      </c>
      <c r="D1572" s="5" t="s">
        <v>437</v>
      </c>
      <c r="E1572" s="58">
        <v>43010</v>
      </c>
      <c r="F1572" s="58">
        <v>44278</v>
      </c>
      <c r="G1572" s="4" t="s">
        <v>8857</v>
      </c>
      <c r="H1572" s="63">
        <v>33</v>
      </c>
      <c r="I1572" s="63" t="s">
        <v>43</v>
      </c>
      <c r="J1572" s="64">
        <v>0</v>
      </c>
      <c r="K1572" s="64" t="s">
        <v>55</v>
      </c>
      <c r="L1572" s="5" t="s">
        <v>56</v>
      </c>
      <c r="M1572" s="5" t="s">
        <v>46</v>
      </c>
      <c r="N1572" s="5" t="s">
        <v>591</v>
      </c>
      <c r="O1572" s="5" t="s">
        <v>81</v>
      </c>
      <c r="P1572" s="5">
        <v>0</v>
      </c>
      <c r="Q1572" s="5">
        <v>88</v>
      </c>
      <c r="R1572" s="5" t="s">
        <v>8861</v>
      </c>
      <c r="S1572" s="68">
        <v>49320660</v>
      </c>
    </row>
    <row r="1573" spans="1:19" x14ac:dyDescent="0.25">
      <c r="A1573" s="5">
        <v>203604716</v>
      </c>
      <c r="B1573" s="5" t="s">
        <v>48</v>
      </c>
      <c r="C1573" s="5" t="s">
        <v>140</v>
      </c>
      <c r="D1573" s="5" t="s">
        <v>302</v>
      </c>
      <c r="E1573" s="58">
        <v>41031</v>
      </c>
      <c r="F1573" s="58">
        <v>44279</v>
      </c>
      <c r="G1573" s="4" t="s">
        <v>8857</v>
      </c>
      <c r="H1573" s="63">
        <v>32</v>
      </c>
      <c r="I1573" s="63" t="s">
        <v>43</v>
      </c>
      <c r="J1573" s="64">
        <v>0</v>
      </c>
      <c r="K1573" s="64" t="s">
        <v>55</v>
      </c>
      <c r="L1573" s="5" t="s">
        <v>56</v>
      </c>
      <c r="M1573" s="5" t="s">
        <v>51</v>
      </c>
      <c r="N1573" s="5" t="s">
        <v>591</v>
      </c>
      <c r="O1573" s="5" t="s">
        <v>81</v>
      </c>
      <c r="P1573" s="5">
        <v>0</v>
      </c>
      <c r="Q1573" s="5">
        <v>96</v>
      </c>
      <c r="R1573" s="5" t="s">
        <v>8863</v>
      </c>
      <c r="S1573" s="68">
        <v>49320660</v>
      </c>
    </row>
    <row r="1574" spans="1:19" x14ac:dyDescent="0.25">
      <c r="A1574" s="5">
        <v>203605717</v>
      </c>
      <c r="B1574" s="5" t="s">
        <v>48</v>
      </c>
      <c r="C1574" s="5" t="s">
        <v>135</v>
      </c>
      <c r="D1574" s="5" t="s">
        <v>333</v>
      </c>
      <c r="E1574" s="58">
        <v>42948</v>
      </c>
      <c r="F1574" s="58">
        <v>44286</v>
      </c>
      <c r="G1574" s="4" t="s">
        <v>8857</v>
      </c>
      <c r="H1574" s="63">
        <v>28</v>
      </c>
      <c r="I1574" s="63" t="s">
        <v>62</v>
      </c>
      <c r="J1574" s="64">
        <v>0</v>
      </c>
      <c r="K1574" s="64" t="s">
        <v>55</v>
      </c>
      <c r="L1574" s="5" t="s">
        <v>56</v>
      </c>
      <c r="M1574" s="5" t="s">
        <v>51</v>
      </c>
      <c r="N1574" s="5" t="s">
        <v>591</v>
      </c>
      <c r="O1574" s="5" t="s">
        <v>81</v>
      </c>
      <c r="P1574" s="5">
        <v>0</v>
      </c>
      <c r="Q1574" s="5">
        <v>84</v>
      </c>
      <c r="R1574" s="5" t="s">
        <v>8862</v>
      </c>
      <c r="S1574" s="68">
        <v>49320660</v>
      </c>
    </row>
    <row r="1575" spans="1:19" x14ac:dyDescent="0.25">
      <c r="A1575" s="5">
        <v>203606718</v>
      </c>
      <c r="B1575" s="5" t="s">
        <v>48</v>
      </c>
      <c r="C1575" s="5" t="s">
        <v>436</v>
      </c>
      <c r="D1575" s="5" t="s">
        <v>437</v>
      </c>
      <c r="E1575" s="58">
        <v>43017</v>
      </c>
      <c r="F1575" s="58">
        <v>44294</v>
      </c>
      <c r="G1575" s="4" t="s">
        <v>8857</v>
      </c>
      <c r="H1575" s="63">
        <v>27</v>
      </c>
      <c r="I1575" s="63" t="s">
        <v>62</v>
      </c>
      <c r="J1575" s="64">
        <v>0</v>
      </c>
      <c r="K1575" s="64" t="s">
        <v>55</v>
      </c>
      <c r="L1575" s="5" t="s">
        <v>56</v>
      </c>
      <c r="M1575" s="5" t="s">
        <v>46</v>
      </c>
      <c r="N1575" s="5" t="s">
        <v>591</v>
      </c>
      <c r="O1575" s="5" t="s">
        <v>81</v>
      </c>
      <c r="P1575" s="5">
        <v>0</v>
      </c>
      <c r="Q1575" s="5">
        <v>95</v>
      </c>
      <c r="R1575" s="5" t="s">
        <v>8863</v>
      </c>
      <c r="S1575" s="68">
        <v>49320660</v>
      </c>
    </row>
    <row r="1576" spans="1:19" x14ac:dyDescent="0.25">
      <c r="A1576" s="5">
        <v>203607719</v>
      </c>
      <c r="B1576" s="5" t="s">
        <v>48</v>
      </c>
      <c r="C1576" s="5" t="s">
        <v>436</v>
      </c>
      <c r="D1576" s="5" t="s">
        <v>437</v>
      </c>
      <c r="E1576" s="58">
        <v>44235</v>
      </c>
      <c r="F1576" s="58">
        <v>44386</v>
      </c>
      <c r="G1576" s="4" t="s">
        <v>8857</v>
      </c>
      <c r="H1576" s="63">
        <v>28</v>
      </c>
      <c r="I1576" s="63" t="s">
        <v>62</v>
      </c>
      <c r="J1576" s="64">
        <v>0</v>
      </c>
      <c r="K1576" s="64" t="s">
        <v>55</v>
      </c>
      <c r="L1576" s="5" t="s">
        <v>56</v>
      </c>
      <c r="M1576" s="5" t="s">
        <v>46</v>
      </c>
      <c r="N1576" s="5" t="s">
        <v>591</v>
      </c>
      <c r="O1576" s="5" t="s">
        <v>81</v>
      </c>
      <c r="P1576" s="5">
        <v>0</v>
      </c>
      <c r="Q1576" s="5">
        <v>99</v>
      </c>
      <c r="R1576" s="5" t="s">
        <v>8863</v>
      </c>
      <c r="S1576" s="68">
        <v>49320660</v>
      </c>
    </row>
    <row r="1577" spans="1:19" x14ac:dyDescent="0.25">
      <c r="A1577" s="5">
        <v>203608720</v>
      </c>
      <c r="B1577" s="5" t="s">
        <v>48</v>
      </c>
      <c r="C1577" s="5" t="s">
        <v>127</v>
      </c>
      <c r="D1577" s="5" t="s">
        <v>128</v>
      </c>
      <c r="E1577" s="58">
        <v>44126</v>
      </c>
      <c r="F1577" s="58">
        <v>44418</v>
      </c>
      <c r="G1577" s="4" t="s">
        <v>8857</v>
      </c>
      <c r="H1577" s="63">
        <v>23</v>
      </c>
      <c r="I1577" s="63" t="s">
        <v>71</v>
      </c>
      <c r="J1577" s="64">
        <v>0</v>
      </c>
      <c r="K1577" s="64" t="s">
        <v>55</v>
      </c>
      <c r="L1577" s="5" t="s">
        <v>56</v>
      </c>
      <c r="M1577" s="5" t="s">
        <v>51</v>
      </c>
      <c r="N1577" s="5" t="s">
        <v>591</v>
      </c>
      <c r="O1577" s="5" t="s">
        <v>81</v>
      </c>
      <c r="P1577" s="5">
        <v>1</v>
      </c>
      <c r="Q1577" s="5">
        <v>78</v>
      </c>
      <c r="R1577" s="5" t="s">
        <v>8862</v>
      </c>
      <c r="S1577" s="68">
        <v>49320660</v>
      </c>
    </row>
    <row r="1578" spans="1:19" x14ac:dyDescent="0.25">
      <c r="A1578" s="5">
        <v>203609721</v>
      </c>
      <c r="B1578" s="5" t="s">
        <v>48</v>
      </c>
      <c r="C1578" s="5" t="s">
        <v>140</v>
      </c>
      <c r="D1578" s="5" t="s">
        <v>146</v>
      </c>
      <c r="E1578" s="58">
        <v>43327</v>
      </c>
      <c r="F1578" s="58">
        <v>44439</v>
      </c>
      <c r="G1578" s="4" t="s">
        <v>8857</v>
      </c>
      <c r="H1578" s="63">
        <v>30</v>
      </c>
      <c r="I1578" s="63" t="s">
        <v>62</v>
      </c>
      <c r="J1578" s="64">
        <v>0</v>
      </c>
      <c r="K1578" s="64" t="s">
        <v>55</v>
      </c>
      <c r="L1578" s="5" t="s">
        <v>56</v>
      </c>
      <c r="M1578" s="5" t="s">
        <v>51</v>
      </c>
      <c r="N1578" s="5" t="s">
        <v>591</v>
      </c>
      <c r="O1578" s="5" t="s">
        <v>81</v>
      </c>
      <c r="P1578" s="5">
        <v>0</v>
      </c>
      <c r="Q1578" s="5">
        <v>98</v>
      </c>
      <c r="R1578" s="5" t="s">
        <v>8863</v>
      </c>
      <c r="S1578" s="68">
        <v>49320660</v>
      </c>
    </row>
    <row r="1579" spans="1:19" x14ac:dyDescent="0.25">
      <c r="A1579" s="5">
        <v>203610722</v>
      </c>
      <c r="B1579" s="5" t="s">
        <v>48</v>
      </c>
      <c r="C1579" s="5" t="s">
        <v>127</v>
      </c>
      <c r="D1579" s="5" t="s">
        <v>142</v>
      </c>
      <c r="E1579" s="58">
        <v>43389</v>
      </c>
      <c r="F1579" s="58">
        <v>44446</v>
      </c>
      <c r="G1579" s="4" t="s">
        <v>8857</v>
      </c>
      <c r="H1579" s="63">
        <v>32</v>
      </c>
      <c r="I1579" s="63" t="s">
        <v>43</v>
      </c>
      <c r="J1579" s="64">
        <v>0</v>
      </c>
      <c r="K1579" s="64" t="s">
        <v>55</v>
      </c>
      <c r="L1579" s="5" t="s">
        <v>56</v>
      </c>
      <c r="M1579" s="5" t="s">
        <v>46</v>
      </c>
      <c r="N1579" s="5" t="s">
        <v>591</v>
      </c>
      <c r="O1579" s="5" t="s">
        <v>81</v>
      </c>
      <c r="P1579" s="5">
        <v>1</v>
      </c>
      <c r="Q1579" s="5">
        <v>96</v>
      </c>
      <c r="R1579" s="5" t="s">
        <v>8863</v>
      </c>
      <c r="S1579" s="68">
        <v>49320660</v>
      </c>
    </row>
    <row r="1580" spans="1:19" x14ac:dyDescent="0.25">
      <c r="A1580" s="5">
        <v>203611723</v>
      </c>
      <c r="B1580" s="5" t="s">
        <v>48</v>
      </c>
      <c r="C1580" s="5" t="s">
        <v>138</v>
      </c>
      <c r="D1580" s="5" t="s">
        <v>139</v>
      </c>
      <c r="E1580" s="58">
        <v>36739</v>
      </c>
      <c r="F1580" s="58">
        <v>44454</v>
      </c>
      <c r="G1580" s="4" t="s">
        <v>8857</v>
      </c>
      <c r="H1580" s="63">
        <v>56</v>
      </c>
      <c r="I1580" s="63" t="s">
        <v>54</v>
      </c>
      <c r="J1580" s="64">
        <v>0</v>
      </c>
      <c r="K1580" s="64" t="s">
        <v>44</v>
      </c>
      <c r="L1580" s="5" t="s">
        <v>162</v>
      </c>
      <c r="M1580" s="5" t="s">
        <v>46</v>
      </c>
      <c r="N1580" s="5" t="s">
        <v>591</v>
      </c>
      <c r="O1580" s="5" t="s">
        <v>81</v>
      </c>
      <c r="P1580" s="5">
        <v>1</v>
      </c>
      <c r="Q1580" s="5">
        <v>96</v>
      </c>
      <c r="R1580" s="5" t="s">
        <v>8863</v>
      </c>
      <c r="S1580" s="68">
        <v>49320660</v>
      </c>
    </row>
    <row r="1581" spans="1:19" x14ac:dyDescent="0.25">
      <c r="A1581" s="5">
        <v>203612724</v>
      </c>
      <c r="B1581" s="5" t="s">
        <v>48</v>
      </c>
      <c r="C1581" s="5" t="s">
        <v>140</v>
      </c>
      <c r="D1581" s="5" t="s">
        <v>302</v>
      </c>
      <c r="E1581" s="58">
        <v>42282</v>
      </c>
      <c r="F1581" s="58">
        <v>44461</v>
      </c>
      <c r="G1581" s="4" t="s">
        <v>8857</v>
      </c>
      <c r="H1581" s="63">
        <v>35</v>
      </c>
      <c r="I1581" s="63" t="s">
        <v>43</v>
      </c>
      <c r="J1581" s="64">
        <v>0</v>
      </c>
      <c r="K1581" s="64" t="s">
        <v>55</v>
      </c>
      <c r="L1581" s="5" t="s">
        <v>56</v>
      </c>
      <c r="M1581" s="5" t="s">
        <v>51</v>
      </c>
      <c r="N1581" s="5" t="s">
        <v>591</v>
      </c>
      <c r="O1581" s="5" t="s">
        <v>81</v>
      </c>
      <c r="P1581" s="5">
        <v>1</v>
      </c>
      <c r="Q1581" s="5">
        <v>75</v>
      </c>
      <c r="R1581" s="5" t="s">
        <v>8862</v>
      </c>
      <c r="S1581" s="68">
        <v>49320660</v>
      </c>
    </row>
    <row r="1582" spans="1:19" x14ac:dyDescent="0.25">
      <c r="A1582" s="5">
        <v>203613725</v>
      </c>
      <c r="B1582" s="5" t="s">
        <v>48</v>
      </c>
      <c r="C1582" s="5" t="s">
        <v>436</v>
      </c>
      <c r="D1582" s="5" t="s">
        <v>437</v>
      </c>
      <c r="E1582" s="58">
        <v>42955</v>
      </c>
      <c r="F1582" s="58">
        <v>44502</v>
      </c>
      <c r="G1582" s="4" t="s">
        <v>8857</v>
      </c>
      <c r="H1582" s="63">
        <v>29</v>
      </c>
      <c r="I1582" s="63" t="s">
        <v>62</v>
      </c>
      <c r="J1582" s="64">
        <v>0</v>
      </c>
      <c r="K1582" s="64" t="s">
        <v>55</v>
      </c>
      <c r="L1582" s="5" t="s">
        <v>56</v>
      </c>
      <c r="M1582" s="5" t="s">
        <v>46</v>
      </c>
      <c r="N1582" s="5" t="s">
        <v>591</v>
      </c>
      <c r="O1582" s="5" t="s">
        <v>81</v>
      </c>
      <c r="P1582" s="5">
        <v>0</v>
      </c>
      <c r="Q1582" s="5">
        <v>89</v>
      </c>
      <c r="R1582" s="5" t="s">
        <v>8861</v>
      </c>
      <c r="S1582" s="68">
        <v>49320660</v>
      </c>
    </row>
    <row r="1583" spans="1:19" x14ac:dyDescent="0.25">
      <c r="A1583" s="5">
        <v>203614726</v>
      </c>
      <c r="B1583" s="5" t="s">
        <v>48</v>
      </c>
      <c r="C1583" s="5" t="s">
        <v>138</v>
      </c>
      <c r="D1583" s="5" t="s">
        <v>321</v>
      </c>
      <c r="E1583" s="58">
        <v>44445</v>
      </c>
      <c r="F1583" s="58">
        <v>44505</v>
      </c>
      <c r="G1583" s="4" t="s">
        <v>8857</v>
      </c>
      <c r="H1583" s="63">
        <v>26</v>
      </c>
      <c r="I1583" s="63" t="s">
        <v>62</v>
      </c>
      <c r="J1583" s="64">
        <v>0</v>
      </c>
      <c r="K1583" s="64" t="s">
        <v>44</v>
      </c>
      <c r="L1583" s="5" t="s">
        <v>181</v>
      </c>
      <c r="M1583" s="5" t="s">
        <v>51</v>
      </c>
      <c r="N1583" s="5" t="s">
        <v>591</v>
      </c>
      <c r="O1583" s="5" t="s">
        <v>81</v>
      </c>
      <c r="P1583" s="5">
        <v>1</v>
      </c>
      <c r="Q1583" s="5">
        <v>97</v>
      </c>
      <c r="R1583" s="5" t="s">
        <v>8863</v>
      </c>
      <c r="S1583" s="68">
        <v>49320660</v>
      </c>
    </row>
    <row r="1584" spans="1:19" x14ac:dyDescent="0.25">
      <c r="A1584" s="5">
        <v>203615727</v>
      </c>
      <c r="B1584" s="5" t="s">
        <v>48</v>
      </c>
      <c r="C1584" s="5" t="s">
        <v>182</v>
      </c>
      <c r="D1584" s="5" t="s">
        <v>249</v>
      </c>
      <c r="E1584" s="58">
        <v>44329</v>
      </c>
      <c r="F1584" s="58">
        <v>44512</v>
      </c>
      <c r="G1584" s="4" t="s">
        <v>8857</v>
      </c>
      <c r="H1584" s="63">
        <v>43</v>
      </c>
      <c r="I1584" s="63" t="s">
        <v>69</v>
      </c>
      <c r="J1584" s="64">
        <v>0</v>
      </c>
      <c r="K1584" s="64" t="s">
        <v>44</v>
      </c>
      <c r="L1584" s="5" t="s">
        <v>102</v>
      </c>
      <c r="M1584" s="5" t="s">
        <v>51</v>
      </c>
      <c r="N1584" s="5" t="s">
        <v>591</v>
      </c>
      <c r="O1584" s="5" t="s">
        <v>81</v>
      </c>
      <c r="P1584" s="5">
        <v>1</v>
      </c>
      <c r="Q1584" s="5">
        <v>98</v>
      </c>
      <c r="R1584" s="5" t="s">
        <v>8863</v>
      </c>
      <c r="S1584" s="68">
        <v>49320660</v>
      </c>
    </row>
    <row r="1585" spans="1:19" x14ac:dyDescent="0.25">
      <c r="A1585" s="5">
        <v>203616728</v>
      </c>
      <c r="B1585" s="5" t="s">
        <v>48</v>
      </c>
      <c r="C1585" s="5" t="s">
        <v>174</v>
      </c>
      <c r="D1585" s="5" t="s">
        <v>222</v>
      </c>
      <c r="E1585" s="58">
        <v>39449</v>
      </c>
      <c r="F1585" s="58">
        <v>44519</v>
      </c>
      <c r="G1585" s="4" t="s">
        <v>8857</v>
      </c>
      <c r="H1585" s="63">
        <v>44</v>
      </c>
      <c r="I1585" s="63" t="s">
        <v>69</v>
      </c>
      <c r="J1585" s="64">
        <v>0</v>
      </c>
      <c r="K1585" s="64" t="s">
        <v>55</v>
      </c>
      <c r="L1585" s="5" t="s">
        <v>56</v>
      </c>
      <c r="M1585" s="5" t="s">
        <v>46</v>
      </c>
      <c r="N1585" s="5" t="s">
        <v>591</v>
      </c>
      <c r="O1585" s="5" t="s">
        <v>81</v>
      </c>
      <c r="P1585" s="5">
        <v>0</v>
      </c>
      <c r="Q1585" s="5">
        <v>89</v>
      </c>
      <c r="R1585" s="5" t="s">
        <v>8861</v>
      </c>
      <c r="S1585" s="68">
        <v>49320660</v>
      </c>
    </row>
    <row r="1586" spans="1:19" x14ac:dyDescent="0.25">
      <c r="A1586" s="5">
        <v>203617729</v>
      </c>
      <c r="B1586" s="5" t="s">
        <v>48</v>
      </c>
      <c r="C1586" s="5" t="s">
        <v>138</v>
      </c>
      <c r="D1586" s="5" t="s">
        <v>321</v>
      </c>
      <c r="E1586" s="58">
        <v>42156</v>
      </c>
      <c r="F1586" s="58">
        <v>44522</v>
      </c>
      <c r="G1586" s="4" t="s">
        <v>8857</v>
      </c>
      <c r="H1586" s="63">
        <v>36</v>
      </c>
      <c r="I1586" s="63" t="s">
        <v>69</v>
      </c>
      <c r="J1586" s="64">
        <v>0</v>
      </c>
      <c r="K1586" s="64" t="s">
        <v>55</v>
      </c>
      <c r="L1586" s="5" t="s">
        <v>56</v>
      </c>
      <c r="M1586" s="5" t="s">
        <v>51</v>
      </c>
      <c r="N1586" s="5" t="s">
        <v>591</v>
      </c>
      <c r="O1586" s="5" t="s">
        <v>81</v>
      </c>
      <c r="P1586" s="5">
        <v>0</v>
      </c>
      <c r="Q1586" s="5">
        <v>100</v>
      </c>
      <c r="R1586" s="5" t="s">
        <v>8863</v>
      </c>
      <c r="S1586" s="68">
        <v>49320660</v>
      </c>
    </row>
    <row r="1587" spans="1:19" x14ac:dyDescent="0.25">
      <c r="A1587" s="5">
        <v>203618730</v>
      </c>
      <c r="B1587" s="5" t="s">
        <v>48</v>
      </c>
      <c r="C1587" s="5" t="s">
        <v>182</v>
      </c>
      <c r="D1587" s="5" t="s">
        <v>182</v>
      </c>
      <c r="E1587" s="58">
        <v>44307</v>
      </c>
      <c r="F1587" s="58">
        <v>44587</v>
      </c>
      <c r="G1587" s="4" t="s">
        <v>8858</v>
      </c>
      <c r="H1587" s="63">
        <v>28</v>
      </c>
      <c r="I1587" s="63" t="s">
        <v>62</v>
      </c>
      <c r="J1587" s="64">
        <v>0</v>
      </c>
      <c r="K1587" s="64" t="s">
        <v>55</v>
      </c>
      <c r="L1587" s="5" t="s">
        <v>56</v>
      </c>
      <c r="M1587" s="5" t="s">
        <v>46</v>
      </c>
      <c r="N1587" s="5" t="s">
        <v>591</v>
      </c>
      <c r="O1587" s="5" t="s">
        <v>81</v>
      </c>
      <c r="P1587" s="5">
        <v>0</v>
      </c>
      <c r="Q1587" s="5">
        <v>94</v>
      </c>
      <c r="R1587" s="5" t="s">
        <v>8863</v>
      </c>
      <c r="S1587" s="68">
        <v>49320660</v>
      </c>
    </row>
    <row r="1588" spans="1:19" x14ac:dyDescent="0.25">
      <c r="A1588" s="5">
        <v>203619731</v>
      </c>
      <c r="B1588" s="5" t="s">
        <v>48</v>
      </c>
      <c r="C1588" s="5" t="s">
        <v>135</v>
      </c>
      <c r="D1588" s="5" t="s">
        <v>333</v>
      </c>
      <c r="E1588" s="58">
        <v>44589</v>
      </c>
      <c r="F1588" s="58">
        <v>44595</v>
      </c>
      <c r="G1588" s="4" t="s">
        <v>8858</v>
      </c>
      <c r="H1588" s="63">
        <v>22</v>
      </c>
      <c r="I1588" s="63" t="s">
        <v>71</v>
      </c>
      <c r="J1588" s="64">
        <v>0</v>
      </c>
      <c r="K1588" s="64" t="s">
        <v>55</v>
      </c>
      <c r="L1588" s="5" t="s">
        <v>56</v>
      </c>
      <c r="M1588" s="5" t="s">
        <v>46</v>
      </c>
      <c r="N1588" s="5" t="s">
        <v>591</v>
      </c>
      <c r="O1588" s="5" t="s">
        <v>81</v>
      </c>
      <c r="P1588" s="5">
        <v>1</v>
      </c>
      <c r="Q1588" s="5">
        <v>92</v>
      </c>
      <c r="R1588" s="5" t="s">
        <v>8861</v>
      </c>
      <c r="S1588" s="68">
        <v>49320660</v>
      </c>
    </row>
    <row r="1589" spans="1:19" x14ac:dyDescent="0.25">
      <c r="A1589" s="5">
        <v>203620732</v>
      </c>
      <c r="B1589" s="5" t="s">
        <v>48</v>
      </c>
      <c r="C1589" s="5" t="s">
        <v>138</v>
      </c>
      <c r="D1589" s="5" t="s">
        <v>225</v>
      </c>
      <c r="E1589" s="58">
        <v>42339</v>
      </c>
      <c r="F1589" s="58">
        <v>44599</v>
      </c>
      <c r="G1589" s="4" t="s">
        <v>8858</v>
      </c>
      <c r="H1589" s="63">
        <v>26</v>
      </c>
      <c r="I1589" s="63" t="s">
        <v>62</v>
      </c>
      <c r="J1589" s="64">
        <v>0</v>
      </c>
      <c r="K1589" s="64" t="s">
        <v>55</v>
      </c>
      <c r="L1589" s="5" t="s">
        <v>56</v>
      </c>
      <c r="M1589" s="5" t="s">
        <v>51</v>
      </c>
      <c r="N1589" s="5" t="s">
        <v>591</v>
      </c>
      <c r="O1589" s="5" t="s">
        <v>81</v>
      </c>
      <c r="P1589" s="5">
        <v>1</v>
      </c>
      <c r="Q1589" s="5">
        <v>94</v>
      </c>
      <c r="R1589" s="5" t="s">
        <v>8863</v>
      </c>
      <c r="S1589" s="68">
        <v>49320660</v>
      </c>
    </row>
    <row r="1590" spans="1:19" x14ac:dyDescent="0.25">
      <c r="A1590" s="5">
        <v>203621733</v>
      </c>
      <c r="B1590" s="5" t="s">
        <v>48</v>
      </c>
      <c r="C1590" s="5" t="s">
        <v>436</v>
      </c>
      <c r="D1590" s="5" t="s">
        <v>437</v>
      </c>
      <c r="E1590" s="58">
        <v>44578</v>
      </c>
      <c r="F1590" s="58">
        <v>44600</v>
      </c>
      <c r="G1590" s="4" t="s">
        <v>8858</v>
      </c>
      <c r="H1590" s="63">
        <v>31</v>
      </c>
      <c r="I1590" s="63" t="s">
        <v>43</v>
      </c>
      <c r="J1590" s="64">
        <v>0</v>
      </c>
      <c r="K1590" s="64" t="s">
        <v>55</v>
      </c>
      <c r="L1590" s="5" t="s">
        <v>56</v>
      </c>
      <c r="M1590" s="5" t="s">
        <v>46</v>
      </c>
      <c r="N1590" s="5" t="s">
        <v>591</v>
      </c>
      <c r="O1590" s="5" t="s">
        <v>81</v>
      </c>
      <c r="P1590" s="5">
        <v>1</v>
      </c>
      <c r="Q1590" s="5">
        <v>82</v>
      </c>
      <c r="R1590" s="5" t="s">
        <v>8862</v>
      </c>
      <c r="S1590" s="68">
        <v>49320660</v>
      </c>
    </row>
    <row r="1591" spans="1:19" x14ac:dyDescent="0.25">
      <c r="A1591" s="5">
        <v>203622734</v>
      </c>
      <c r="B1591" s="5" t="s">
        <v>48</v>
      </c>
      <c r="C1591" s="5" t="s">
        <v>138</v>
      </c>
      <c r="D1591" s="5" t="s">
        <v>343</v>
      </c>
      <c r="E1591" s="58">
        <v>42373</v>
      </c>
      <c r="F1591" s="58">
        <v>44614</v>
      </c>
      <c r="G1591" s="4" t="s">
        <v>8858</v>
      </c>
      <c r="H1591" s="63">
        <v>32</v>
      </c>
      <c r="I1591" s="63" t="s">
        <v>43</v>
      </c>
      <c r="J1591" s="64">
        <v>0</v>
      </c>
      <c r="K1591" s="64" t="s">
        <v>55</v>
      </c>
      <c r="L1591" s="5" t="s">
        <v>56</v>
      </c>
      <c r="M1591" s="5" t="s">
        <v>51</v>
      </c>
      <c r="N1591" s="5" t="s">
        <v>591</v>
      </c>
      <c r="O1591" s="5" t="s">
        <v>81</v>
      </c>
      <c r="P1591" s="5">
        <v>0</v>
      </c>
      <c r="Q1591" s="5">
        <v>77</v>
      </c>
      <c r="R1591" s="5" t="s">
        <v>8862</v>
      </c>
      <c r="S1591" s="68">
        <v>49320660</v>
      </c>
    </row>
    <row r="1592" spans="1:19" x14ac:dyDescent="0.25">
      <c r="A1592" s="5">
        <v>203623735</v>
      </c>
      <c r="B1592" s="5" t="s">
        <v>48</v>
      </c>
      <c r="C1592" s="5" t="s">
        <v>138</v>
      </c>
      <c r="D1592" s="5" t="s">
        <v>225</v>
      </c>
      <c r="E1592" s="58">
        <v>42296</v>
      </c>
      <c r="F1592" s="58">
        <v>44627</v>
      </c>
      <c r="G1592" s="4" t="s">
        <v>8858</v>
      </c>
      <c r="H1592" s="63">
        <v>38</v>
      </c>
      <c r="I1592" s="63" t="s">
        <v>69</v>
      </c>
      <c r="J1592" s="64">
        <v>0</v>
      </c>
      <c r="K1592" s="64" t="s">
        <v>55</v>
      </c>
      <c r="L1592" s="5" t="s">
        <v>56</v>
      </c>
      <c r="M1592" s="5" t="s">
        <v>51</v>
      </c>
      <c r="N1592" s="5" t="s">
        <v>591</v>
      </c>
      <c r="O1592" s="5" t="s">
        <v>81</v>
      </c>
      <c r="P1592" s="5">
        <v>1</v>
      </c>
      <c r="Q1592" s="5">
        <v>97</v>
      </c>
      <c r="R1592" s="5" t="s">
        <v>8863</v>
      </c>
      <c r="S1592" s="68">
        <v>49320660</v>
      </c>
    </row>
    <row r="1593" spans="1:19" x14ac:dyDescent="0.25">
      <c r="A1593" s="5">
        <v>203624736</v>
      </c>
      <c r="B1593" s="5" t="s">
        <v>41</v>
      </c>
      <c r="C1593" s="5" t="s">
        <v>138</v>
      </c>
      <c r="D1593" s="5" t="s">
        <v>138</v>
      </c>
      <c r="E1593" s="58">
        <v>41219</v>
      </c>
      <c r="F1593" s="58">
        <v>44140</v>
      </c>
      <c r="G1593" s="4" t="s">
        <v>8856</v>
      </c>
      <c r="H1593" s="63">
        <v>36</v>
      </c>
      <c r="I1593" s="63" t="s">
        <v>69</v>
      </c>
      <c r="J1593" s="64">
        <v>0</v>
      </c>
      <c r="K1593" s="64" t="s">
        <v>44</v>
      </c>
      <c r="L1593" s="5" t="s">
        <v>102</v>
      </c>
      <c r="M1593" s="5" t="s">
        <v>51</v>
      </c>
      <c r="N1593" s="5" t="s">
        <v>591</v>
      </c>
      <c r="O1593" s="5" t="s">
        <v>81</v>
      </c>
      <c r="P1593" s="5">
        <v>0</v>
      </c>
      <c r="Q1593" s="5">
        <v>97</v>
      </c>
      <c r="R1593" s="5" t="s">
        <v>8863</v>
      </c>
      <c r="S1593" s="68">
        <v>49320660</v>
      </c>
    </row>
    <row r="1594" spans="1:19" x14ac:dyDescent="0.25">
      <c r="A1594" s="5">
        <v>203625737</v>
      </c>
      <c r="B1594" s="5" t="s">
        <v>48</v>
      </c>
      <c r="C1594" s="5" t="s">
        <v>138</v>
      </c>
      <c r="D1594" s="5" t="s">
        <v>343</v>
      </c>
      <c r="E1594" s="58">
        <v>44025</v>
      </c>
      <c r="F1594" s="58">
        <v>44592</v>
      </c>
      <c r="G1594" s="4" t="s">
        <v>8858</v>
      </c>
      <c r="H1594" s="63">
        <v>36</v>
      </c>
      <c r="I1594" s="63" t="s">
        <v>69</v>
      </c>
      <c r="J1594" s="64">
        <v>0</v>
      </c>
      <c r="K1594" s="64" t="s">
        <v>55</v>
      </c>
      <c r="L1594" s="5" t="s">
        <v>56</v>
      </c>
      <c r="M1594" s="5" t="s">
        <v>51</v>
      </c>
      <c r="N1594" s="5" t="s">
        <v>591</v>
      </c>
      <c r="O1594" s="5" t="s">
        <v>81</v>
      </c>
      <c r="P1594" s="5">
        <v>1</v>
      </c>
      <c r="Q1594" s="5">
        <v>98</v>
      </c>
      <c r="R1594" s="5" t="s">
        <v>8863</v>
      </c>
      <c r="S1594" s="68">
        <v>49320660</v>
      </c>
    </row>
    <row r="1595" spans="1:19" x14ac:dyDescent="0.25">
      <c r="A1595" s="5">
        <v>203626738</v>
      </c>
      <c r="B1595" s="5" t="s">
        <v>64</v>
      </c>
      <c r="C1595" s="5" t="s">
        <v>182</v>
      </c>
      <c r="D1595" s="5" t="s">
        <v>249</v>
      </c>
      <c r="E1595" s="58">
        <v>43124</v>
      </c>
      <c r="F1595" s="58">
        <v>44035</v>
      </c>
      <c r="G1595" s="4" t="s">
        <v>8856</v>
      </c>
      <c r="H1595" s="63">
        <v>27</v>
      </c>
      <c r="I1595" s="63" t="s">
        <v>62</v>
      </c>
      <c r="J1595" s="64">
        <v>0</v>
      </c>
      <c r="K1595" s="64" t="s">
        <v>44</v>
      </c>
      <c r="L1595" s="5" t="s">
        <v>102</v>
      </c>
      <c r="M1595" s="5" t="s">
        <v>46</v>
      </c>
      <c r="N1595" s="5" t="s">
        <v>591</v>
      </c>
      <c r="O1595" s="5" t="s">
        <v>81</v>
      </c>
      <c r="P1595" s="5">
        <v>0</v>
      </c>
      <c r="Q1595" s="5">
        <v>97</v>
      </c>
      <c r="R1595" s="5" t="s">
        <v>8863</v>
      </c>
      <c r="S1595" s="68">
        <v>49320660</v>
      </c>
    </row>
    <row r="1596" spans="1:19" x14ac:dyDescent="0.25">
      <c r="A1596" s="5">
        <v>203627739</v>
      </c>
      <c r="B1596" s="5" t="s">
        <v>89</v>
      </c>
      <c r="C1596" s="5" t="s">
        <v>17</v>
      </c>
      <c r="D1596" s="5" t="s">
        <v>108</v>
      </c>
      <c r="E1596" s="58">
        <v>40470</v>
      </c>
      <c r="F1596" s="58">
        <v>43880</v>
      </c>
      <c r="G1596" s="4" t="s">
        <v>8856</v>
      </c>
      <c r="H1596" s="63">
        <v>35</v>
      </c>
      <c r="I1596" s="63" t="s">
        <v>43</v>
      </c>
      <c r="J1596" s="64">
        <v>0</v>
      </c>
      <c r="K1596" s="64" t="s">
        <v>55</v>
      </c>
      <c r="L1596" s="5" t="s">
        <v>56</v>
      </c>
      <c r="M1596" s="5" t="s">
        <v>51</v>
      </c>
      <c r="N1596" s="5" t="s">
        <v>591</v>
      </c>
      <c r="O1596" s="5" t="s">
        <v>81</v>
      </c>
      <c r="P1596" s="5">
        <v>1</v>
      </c>
      <c r="Q1596" s="5">
        <v>98</v>
      </c>
      <c r="R1596" s="5" t="s">
        <v>8863</v>
      </c>
      <c r="S1596" s="68">
        <v>49320660</v>
      </c>
    </row>
    <row r="1597" spans="1:19" x14ac:dyDescent="0.25">
      <c r="A1597" s="5">
        <v>203628740</v>
      </c>
      <c r="B1597" s="5" t="s">
        <v>72</v>
      </c>
      <c r="C1597" s="5" t="s">
        <v>13</v>
      </c>
      <c r="D1597" s="5" t="s">
        <v>98</v>
      </c>
      <c r="E1597" s="58">
        <v>43122</v>
      </c>
      <c r="F1597" s="58">
        <v>43851</v>
      </c>
      <c r="G1597" s="4" t="s">
        <v>8856</v>
      </c>
      <c r="H1597" s="63">
        <v>28</v>
      </c>
      <c r="I1597" s="63" t="s">
        <v>62</v>
      </c>
      <c r="J1597" s="64">
        <v>0</v>
      </c>
      <c r="K1597" s="64" t="s">
        <v>44</v>
      </c>
      <c r="L1597" s="5" t="s">
        <v>99</v>
      </c>
      <c r="M1597" s="5" t="s">
        <v>51</v>
      </c>
      <c r="N1597" s="5" t="s">
        <v>591</v>
      </c>
      <c r="O1597" s="5" t="s">
        <v>81</v>
      </c>
      <c r="P1597" s="5">
        <v>0</v>
      </c>
      <c r="Q1597" s="5">
        <v>77</v>
      </c>
      <c r="R1597" s="5" t="s">
        <v>8862</v>
      </c>
      <c r="S1597" s="68">
        <v>49320660</v>
      </c>
    </row>
    <row r="1598" spans="1:19" x14ac:dyDescent="0.25">
      <c r="A1598" s="5">
        <v>203629741</v>
      </c>
      <c r="B1598" s="5" t="s">
        <v>48</v>
      </c>
      <c r="C1598" s="5" t="s">
        <v>127</v>
      </c>
      <c r="D1598" s="5" t="s">
        <v>131</v>
      </c>
      <c r="E1598" s="58">
        <v>42961</v>
      </c>
      <c r="F1598" s="58">
        <v>44379</v>
      </c>
      <c r="G1598" s="4" t="s">
        <v>8857</v>
      </c>
      <c r="H1598" s="63">
        <v>35</v>
      </c>
      <c r="I1598" s="63" t="s">
        <v>43</v>
      </c>
      <c r="J1598" s="64">
        <v>0</v>
      </c>
      <c r="K1598" s="64" t="s">
        <v>55</v>
      </c>
      <c r="L1598" s="5" t="s">
        <v>56</v>
      </c>
      <c r="M1598" s="5" t="s">
        <v>51</v>
      </c>
      <c r="N1598" s="5" t="s">
        <v>591</v>
      </c>
      <c r="O1598" s="5" t="s">
        <v>81</v>
      </c>
      <c r="P1598" s="5">
        <v>1</v>
      </c>
      <c r="Q1598" s="5">
        <v>96</v>
      </c>
      <c r="R1598" s="5" t="s">
        <v>8863</v>
      </c>
      <c r="S1598" s="68">
        <v>49320660</v>
      </c>
    </row>
    <row r="1599" spans="1:19" x14ac:dyDescent="0.25">
      <c r="A1599" s="5">
        <v>203630742</v>
      </c>
      <c r="B1599" s="5" t="s">
        <v>64</v>
      </c>
      <c r="C1599" s="5" t="s">
        <v>138</v>
      </c>
      <c r="D1599" s="5" t="s">
        <v>138</v>
      </c>
      <c r="E1599" s="58">
        <v>36739</v>
      </c>
      <c r="F1599" s="58">
        <v>44592</v>
      </c>
      <c r="G1599" s="4" t="s">
        <v>8858</v>
      </c>
      <c r="H1599" s="63">
        <v>48</v>
      </c>
      <c r="I1599" s="63" t="s">
        <v>59</v>
      </c>
      <c r="J1599" s="64">
        <v>0</v>
      </c>
      <c r="K1599" s="64" t="s">
        <v>44</v>
      </c>
      <c r="L1599" s="5" t="s">
        <v>162</v>
      </c>
      <c r="M1599" s="5" t="s">
        <v>46</v>
      </c>
      <c r="N1599" s="5" t="s">
        <v>591</v>
      </c>
      <c r="O1599" s="5" t="s">
        <v>81</v>
      </c>
      <c r="P1599" s="5">
        <v>1</v>
      </c>
      <c r="Q1599" s="5">
        <v>99</v>
      </c>
      <c r="R1599" s="5" t="s">
        <v>8863</v>
      </c>
      <c r="S1599" s="68">
        <v>49320660</v>
      </c>
    </row>
    <row r="1600" spans="1:19" x14ac:dyDescent="0.25">
      <c r="A1600" s="5">
        <v>203631743</v>
      </c>
      <c r="B1600" s="5" t="s">
        <v>72</v>
      </c>
      <c r="C1600" s="5" t="s">
        <v>127</v>
      </c>
      <c r="D1600" s="5" t="s">
        <v>131</v>
      </c>
      <c r="E1600" s="58">
        <v>41113</v>
      </c>
      <c r="F1600" s="58">
        <v>44581</v>
      </c>
      <c r="G1600" s="4" t="s">
        <v>8858</v>
      </c>
      <c r="H1600" s="63">
        <v>36</v>
      </c>
      <c r="I1600" s="63" t="s">
        <v>69</v>
      </c>
      <c r="J1600" s="64">
        <v>0</v>
      </c>
      <c r="K1600" s="64" t="s">
        <v>55</v>
      </c>
      <c r="L1600" s="5" t="s">
        <v>56</v>
      </c>
      <c r="M1600" s="5" t="s">
        <v>51</v>
      </c>
      <c r="N1600" s="5" t="s">
        <v>591</v>
      </c>
      <c r="O1600" s="5" t="s">
        <v>81</v>
      </c>
      <c r="P1600" s="5">
        <v>0</v>
      </c>
      <c r="Q1600" s="5">
        <v>90</v>
      </c>
      <c r="R1600" s="5" t="s">
        <v>8861</v>
      </c>
      <c r="S1600" s="68">
        <v>49320660</v>
      </c>
    </row>
    <row r="1601" spans="1:19" x14ac:dyDescent="0.25">
      <c r="A1601" s="5">
        <v>203632744</v>
      </c>
      <c r="B1601" s="5" t="s">
        <v>72</v>
      </c>
      <c r="C1601" s="5" t="s">
        <v>182</v>
      </c>
      <c r="D1601" s="5" t="s">
        <v>249</v>
      </c>
      <c r="E1601" s="58">
        <v>42828</v>
      </c>
      <c r="F1601" s="58">
        <v>44612</v>
      </c>
      <c r="G1601" s="4" t="s">
        <v>8858</v>
      </c>
      <c r="H1601" s="63">
        <v>29</v>
      </c>
      <c r="I1601" s="63" t="s">
        <v>62</v>
      </c>
      <c r="J1601" s="64">
        <v>0</v>
      </c>
      <c r="K1601" s="64" t="s">
        <v>55</v>
      </c>
      <c r="L1601" s="5" t="s">
        <v>56</v>
      </c>
      <c r="M1601" s="5" t="s">
        <v>46</v>
      </c>
      <c r="N1601" s="5" t="s">
        <v>591</v>
      </c>
      <c r="O1601" s="5" t="s">
        <v>81</v>
      </c>
      <c r="P1601" s="5">
        <v>1</v>
      </c>
      <c r="Q1601" s="5">
        <v>91</v>
      </c>
      <c r="R1601" s="5" t="s">
        <v>8861</v>
      </c>
      <c r="S1601" s="68">
        <v>49320660</v>
      </c>
    </row>
    <row r="1602" spans="1:19" x14ac:dyDescent="0.25">
      <c r="A1602" s="5">
        <v>203633745</v>
      </c>
      <c r="B1602" s="5" t="s">
        <v>48</v>
      </c>
      <c r="C1602" s="5" t="s">
        <v>19</v>
      </c>
      <c r="D1602" s="5" t="s">
        <v>114</v>
      </c>
      <c r="E1602" s="58">
        <v>39944</v>
      </c>
      <c r="F1602" s="58">
        <v>43865</v>
      </c>
      <c r="G1602" s="4" t="s">
        <v>8856</v>
      </c>
      <c r="H1602" s="63">
        <v>55</v>
      </c>
      <c r="I1602" s="63" t="s">
        <v>59</v>
      </c>
      <c r="J1602" s="64">
        <v>0</v>
      </c>
      <c r="K1602" s="64" t="s">
        <v>44</v>
      </c>
      <c r="L1602" s="5" t="s">
        <v>115</v>
      </c>
      <c r="M1602" s="5" t="s">
        <v>46</v>
      </c>
      <c r="N1602" s="5" t="s">
        <v>593</v>
      </c>
      <c r="O1602" s="5" t="s">
        <v>116</v>
      </c>
      <c r="P1602" s="5">
        <v>0</v>
      </c>
      <c r="Q1602" s="5">
        <v>91</v>
      </c>
      <c r="R1602" s="5" t="s">
        <v>8861</v>
      </c>
      <c r="S1602" s="68">
        <v>102000000</v>
      </c>
    </row>
    <row r="1603" spans="1:19" x14ac:dyDescent="0.25">
      <c r="A1603" s="5">
        <v>203634746</v>
      </c>
      <c r="B1603" s="5" t="s">
        <v>48</v>
      </c>
      <c r="C1603" s="5" t="s">
        <v>13</v>
      </c>
      <c r="D1603" s="5" t="s">
        <v>124</v>
      </c>
      <c r="E1603" s="58">
        <v>43516</v>
      </c>
      <c r="F1603" s="58">
        <v>43879</v>
      </c>
      <c r="G1603" s="4" t="s">
        <v>8856</v>
      </c>
      <c r="H1603" s="63">
        <v>58</v>
      </c>
      <c r="I1603" s="63" t="s">
        <v>54</v>
      </c>
      <c r="J1603" s="64">
        <v>0</v>
      </c>
      <c r="K1603" s="64" t="s">
        <v>55</v>
      </c>
      <c r="L1603" s="5" t="s">
        <v>56</v>
      </c>
      <c r="M1603" s="5" t="s">
        <v>51</v>
      </c>
      <c r="N1603" s="5" t="s">
        <v>593</v>
      </c>
      <c r="O1603" s="5" t="s">
        <v>116</v>
      </c>
      <c r="P1603" s="5">
        <v>1</v>
      </c>
      <c r="Q1603" s="5">
        <v>95</v>
      </c>
      <c r="R1603" s="5" t="s">
        <v>8863</v>
      </c>
      <c r="S1603" s="68">
        <v>102000000</v>
      </c>
    </row>
    <row r="1604" spans="1:19" x14ac:dyDescent="0.25">
      <c r="A1604" s="5">
        <v>203635747</v>
      </c>
      <c r="B1604" s="5" t="s">
        <v>48</v>
      </c>
      <c r="C1604" s="5" t="s">
        <v>12</v>
      </c>
      <c r="D1604" s="5" t="s">
        <v>88</v>
      </c>
      <c r="E1604" s="58">
        <v>43878</v>
      </c>
      <c r="F1604" s="58">
        <v>43880</v>
      </c>
      <c r="G1604" s="4" t="s">
        <v>8856</v>
      </c>
      <c r="H1604" s="63">
        <v>42</v>
      </c>
      <c r="I1604" s="63" t="s">
        <v>69</v>
      </c>
      <c r="J1604" s="64">
        <v>0</v>
      </c>
      <c r="K1604" s="64" t="s">
        <v>55</v>
      </c>
      <c r="L1604" s="5" t="s">
        <v>56</v>
      </c>
      <c r="M1604" s="5" t="s">
        <v>51</v>
      </c>
      <c r="N1604" s="5" t="s">
        <v>593</v>
      </c>
      <c r="O1604" s="5" t="s">
        <v>116</v>
      </c>
      <c r="P1604" s="5">
        <v>1</v>
      </c>
      <c r="Q1604" s="5">
        <v>73</v>
      </c>
      <c r="R1604" s="5" t="s">
        <v>8862</v>
      </c>
      <c r="S1604" s="68">
        <v>102000000</v>
      </c>
    </row>
    <row r="1605" spans="1:19" x14ac:dyDescent="0.25">
      <c r="A1605" s="5">
        <v>203636748</v>
      </c>
      <c r="B1605" s="5" t="s">
        <v>48</v>
      </c>
      <c r="C1605" s="5" t="s">
        <v>135</v>
      </c>
      <c r="D1605" s="5" t="s">
        <v>136</v>
      </c>
      <c r="E1605" s="58">
        <v>40984</v>
      </c>
      <c r="F1605" s="58">
        <v>43906</v>
      </c>
      <c r="G1605" s="4" t="s">
        <v>8856</v>
      </c>
      <c r="H1605" s="63">
        <v>32</v>
      </c>
      <c r="I1605" s="63" t="s">
        <v>43</v>
      </c>
      <c r="J1605" s="64">
        <v>0</v>
      </c>
      <c r="K1605" s="64" t="s">
        <v>55</v>
      </c>
      <c r="L1605" s="5" t="s">
        <v>56</v>
      </c>
      <c r="M1605" s="5" t="s">
        <v>51</v>
      </c>
      <c r="N1605" s="5" t="s">
        <v>593</v>
      </c>
      <c r="O1605" s="5" t="s">
        <v>116</v>
      </c>
      <c r="P1605" s="5">
        <v>1</v>
      </c>
      <c r="Q1605" s="5">
        <v>80</v>
      </c>
      <c r="R1605" s="5" t="s">
        <v>8862</v>
      </c>
      <c r="S1605" s="68">
        <v>102000000</v>
      </c>
    </row>
    <row r="1606" spans="1:19" x14ac:dyDescent="0.25">
      <c r="A1606" s="5">
        <v>203637749</v>
      </c>
      <c r="B1606" s="5" t="s">
        <v>48</v>
      </c>
      <c r="C1606" s="5" t="s">
        <v>133</v>
      </c>
      <c r="D1606" s="5" t="s">
        <v>120</v>
      </c>
      <c r="E1606" s="58">
        <v>43377</v>
      </c>
      <c r="F1606" s="58">
        <v>43920</v>
      </c>
      <c r="G1606" s="4" t="s">
        <v>8856</v>
      </c>
      <c r="H1606" s="63">
        <v>30</v>
      </c>
      <c r="I1606" s="63" t="s">
        <v>62</v>
      </c>
      <c r="J1606" s="64">
        <v>0</v>
      </c>
      <c r="K1606" s="64" t="s">
        <v>55</v>
      </c>
      <c r="L1606" s="5" t="s">
        <v>56</v>
      </c>
      <c r="M1606" s="5" t="s">
        <v>46</v>
      </c>
      <c r="N1606" s="5" t="s">
        <v>593</v>
      </c>
      <c r="O1606" s="5" t="s">
        <v>116</v>
      </c>
      <c r="P1606" s="5">
        <v>1</v>
      </c>
      <c r="Q1606" s="5">
        <v>70</v>
      </c>
      <c r="R1606" s="5" t="s">
        <v>8862</v>
      </c>
      <c r="S1606" s="68">
        <v>102000000</v>
      </c>
    </row>
    <row r="1607" spans="1:19" x14ac:dyDescent="0.25">
      <c r="A1607" s="5">
        <v>203638750</v>
      </c>
      <c r="B1607" s="5" t="s">
        <v>48</v>
      </c>
      <c r="C1607" s="5" t="s">
        <v>127</v>
      </c>
      <c r="D1607" s="5" t="s">
        <v>142</v>
      </c>
      <c r="E1607" s="58">
        <v>41113</v>
      </c>
      <c r="F1607" s="58">
        <v>43951</v>
      </c>
      <c r="G1607" s="4" t="s">
        <v>8856</v>
      </c>
      <c r="H1607" s="63">
        <v>28</v>
      </c>
      <c r="I1607" s="63" t="s">
        <v>62</v>
      </c>
      <c r="J1607" s="64">
        <v>0</v>
      </c>
      <c r="K1607" s="64" t="s">
        <v>55</v>
      </c>
      <c r="L1607" s="5" t="s">
        <v>56</v>
      </c>
      <c r="M1607" s="5" t="s">
        <v>46</v>
      </c>
      <c r="N1607" s="5" t="s">
        <v>593</v>
      </c>
      <c r="O1607" s="5" t="s">
        <v>116</v>
      </c>
      <c r="P1607" s="5">
        <v>1</v>
      </c>
      <c r="Q1607" s="5">
        <v>71</v>
      </c>
      <c r="R1607" s="5" t="s">
        <v>8862</v>
      </c>
      <c r="S1607" s="68">
        <v>102000000</v>
      </c>
    </row>
    <row r="1608" spans="1:19" x14ac:dyDescent="0.25">
      <c r="A1608" s="5">
        <v>203639751</v>
      </c>
      <c r="B1608" s="5" t="s">
        <v>48</v>
      </c>
      <c r="C1608" s="5" t="s">
        <v>182</v>
      </c>
      <c r="D1608" s="5" t="s">
        <v>183</v>
      </c>
      <c r="E1608" s="58">
        <v>37536</v>
      </c>
      <c r="F1608" s="58">
        <v>43973</v>
      </c>
      <c r="G1608" s="4" t="s">
        <v>8856</v>
      </c>
      <c r="H1608" s="63">
        <v>62</v>
      </c>
      <c r="I1608" s="63" t="s">
        <v>54</v>
      </c>
      <c r="J1608" s="64">
        <v>0</v>
      </c>
      <c r="K1608" s="64" t="s">
        <v>44</v>
      </c>
      <c r="L1608" s="5" t="s">
        <v>162</v>
      </c>
      <c r="M1608" s="5" t="s">
        <v>51</v>
      </c>
      <c r="N1608" s="5" t="s">
        <v>593</v>
      </c>
      <c r="O1608" s="5" t="s">
        <v>116</v>
      </c>
      <c r="P1608" s="5">
        <v>0</v>
      </c>
      <c r="Q1608" s="5">
        <v>91</v>
      </c>
      <c r="R1608" s="5" t="s">
        <v>8861</v>
      </c>
      <c r="S1608" s="68">
        <v>102000000</v>
      </c>
    </row>
    <row r="1609" spans="1:19" x14ac:dyDescent="0.25">
      <c r="A1609" s="5">
        <v>203640752</v>
      </c>
      <c r="B1609" s="5" t="s">
        <v>48</v>
      </c>
      <c r="C1609" s="5" t="s">
        <v>135</v>
      </c>
      <c r="D1609" s="5" t="s">
        <v>169</v>
      </c>
      <c r="E1609" s="58">
        <v>42887</v>
      </c>
      <c r="F1609" s="58">
        <v>43982</v>
      </c>
      <c r="G1609" s="4" t="s">
        <v>8856</v>
      </c>
      <c r="H1609" s="63">
        <v>43</v>
      </c>
      <c r="I1609" s="63" t="s">
        <v>69</v>
      </c>
      <c r="J1609" s="64">
        <v>0</v>
      </c>
      <c r="K1609" s="64" t="s">
        <v>44</v>
      </c>
      <c r="L1609" s="5" t="s">
        <v>102</v>
      </c>
      <c r="M1609" s="5" t="s">
        <v>46</v>
      </c>
      <c r="N1609" s="5" t="s">
        <v>593</v>
      </c>
      <c r="O1609" s="5" t="s">
        <v>116</v>
      </c>
      <c r="P1609" s="5">
        <v>1</v>
      </c>
      <c r="Q1609" s="5">
        <v>82</v>
      </c>
      <c r="R1609" s="5" t="s">
        <v>8862</v>
      </c>
      <c r="S1609" s="68">
        <v>102000000</v>
      </c>
    </row>
    <row r="1610" spans="1:19" x14ac:dyDescent="0.25">
      <c r="A1610" s="5">
        <v>203641753</v>
      </c>
      <c r="B1610" s="5" t="s">
        <v>48</v>
      </c>
      <c r="C1610" s="5" t="s">
        <v>178</v>
      </c>
      <c r="D1610" s="5" t="s">
        <v>196</v>
      </c>
      <c r="E1610" s="58">
        <v>42156</v>
      </c>
      <c r="F1610" s="58">
        <v>43982</v>
      </c>
      <c r="G1610" s="4" t="s">
        <v>8856</v>
      </c>
      <c r="H1610" s="63">
        <v>46</v>
      </c>
      <c r="I1610" s="63" t="s">
        <v>59</v>
      </c>
      <c r="J1610" s="64">
        <v>0</v>
      </c>
      <c r="K1610" s="64" t="s">
        <v>44</v>
      </c>
      <c r="L1610" s="5" t="s">
        <v>102</v>
      </c>
      <c r="M1610" s="5" t="s">
        <v>51</v>
      </c>
      <c r="N1610" s="5" t="s">
        <v>593</v>
      </c>
      <c r="O1610" s="5" t="s">
        <v>116</v>
      </c>
      <c r="P1610" s="5">
        <v>1</v>
      </c>
      <c r="Q1610" s="5">
        <v>70</v>
      </c>
      <c r="R1610" s="5" t="s">
        <v>8862</v>
      </c>
      <c r="S1610" s="68">
        <v>102000000</v>
      </c>
    </row>
    <row r="1611" spans="1:19" x14ac:dyDescent="0.25">
      <c r="A1611" s="5">
        <v>203642754</v>
      </c>
      <c r="B1611" s="5" t="s">
        <v>48</v>
      </c>
      <c r="C1611" s="5" t="s">
        <v>174</v>
      </c>
      <c r="D1611" s="5" t="s">
        <v>222</v>
      </c>
      <c r="E1611" s="58">
        <v>39811</v>
      </c>
      <c r="F1611" s="58">
        <v>44012</v>
      </c>
      <c r="G1611" s="4" t="s">
        <v>8856</v>
      </c>
      <c r="H1611" s="63">
        <v>44</v>
      </c>
      <c r="I1611" s="63" t="s">
        <v>69</v>
      </c>
      <c r="J1611" s="64">
        <v>0</v>
      </c>
      <c r="K1611" s="64" t="s">
        <v>44</v>
      </c>
      <c r="L1611" s="5" t="s">
        <v>102</v>
      </c>
      <c r="M1611" s="5" t="s">
        <v>46</v>
      </c>
      <c r="N1611" s="5" t="s">
        <v>593</v>
      </c>
      <c r="O1611" s="5" t="s">
        <v>116</v>
      </c>
      <c r="P1611" s="5">
        <v>1</v>
      </c>
      <c r="Q1611" s="5">
        <v>86</v>
      </c>
      <c r="R1611" s="5" t="s">
        <v>8861</v>
      </c>
      <c r="S1611" s="68">
        <v>102000000</v>
      </c>
    </row>
    <row r="1612" spans="1:19" x14ac:dyDescent="0.25">
      <c r="A1612" s="5">
        <v>203643755</v>
      </c>
      <c r="B1612" s="5" t="s">
        <v>48</v>
      </c>
      <c r="C1612" s="5" t="s">
        <v>140</v>
      </c>
      <c r="D1612" s="5" t="s">
        <v>229</v>
      </c>
      <c r="E1612" s="58">
        <v>43605</v>
      </c>
      <c r="F1612" s="58">
        <v>44012</v>
      </c>
      <c r="G1612" s="4" t="s">
        <v>8856</v>
      </c>
      <c r="H1612" s="63">
        <v>45</v>
      </c>
      <c r="I1612" s="63" t="s">
        <v>69</v>
      </c>
      <c r="J1612" s="64">
        <v>0</v>
      </c>
      <c r="K1612" s="64" t="s">
        <v>55</v>
      </c>
      <c r="L1612" s="5" t="s">
        <v>56</v>
      </c>
      <c r="M1612" s="5" t="s">
        <v>46</v>
      </c>
      <c r="N1612" s="5" t="s">
        <v>593</v>
      </c>
      <c r="O1612" s="5" t="s">
        <v>116</v>
      </c>
      <c r="P1612" s="5">
        <v>1</v>
      </c>
      <c r="Q1612" s="5">
        <v>88</v>
      </c>
      <c r="R1612" s="5" t="s">
        <v>8861</v>
      </c>
      <c r="S1612" s="68">
        <v>102000000</v>
      </c>
    </row>
    <row r="1613" spans="1:19" x14ac:dyDescent="0.25">
      <c r="A1613" s="5">
        <v>203644756</v>
      </c>
      <c r="B1613" s="5" t="s">
        <v>48</v>
      </c>
      <c r="C1613" s="5" t="s">
        <v>12</v>
      </c>
      <c r="D1613" s="5" t="s">
        <v>88</v>
      </c>
      <c r="E1613" s="58">
        <v>41400</v>
      </c>
      <c r="F1613" s="58">
        <v>44020</v>
      </c>
      <c r="G1613" s="4" t="s">
        <v>8856</v>
      </c>
      <c r="H1613" s="63">
        <v>42</v>
      </c>
      <c r="I1613" s="63" t="s">
        <v>69</v>
      </c>
      <c r="J1613" s="64">
        <v>0</v>
      </c>
      <c r="K1613" s="64" t="s">
        <v>55</v>
      </c>
      <c r="L1613" s="5" t="s">
        <v>56</v>
      </c>
      <c r="M1613" s="5" t="s">
        <v>51</v>
      </c>
      <c r="N1613" s="5" t="s">
        <v>593</v>
      </c>
      <c r="O1613" s="5" t="s">
        <v>116</v>
      </c>
      <c r="P1613" s="5">
        <v>1</v>
      </c>
      <c r="Q1613" s="5">
        <v>77</v>
      </c>
      <c r="R1613" s="5" t="s">
        <v>8862</v>
      </c>
      <c r="S1613" s="68">
        <v>102000000</v>
      </c>
    </row>
    <row r="1614" spans="1:19" x14ac:dyDescent="0.25">
      <c r="A1614" s="5">
        <v>203645757</v>
      </c>
      <c r="B1614" s="5" t="s">
        <v>48</v>
      </c>
      <c r="C1614" s="5" t="s">
        <v>178</v>
      </c>
      <c r="D1614" s="5" t="s">
        <v>179</v>
      </c>
      <c r="E1614" s="58">
        <v>38320</v>
      </c>
      <c r="F1614" s="58">
        <v>44027</v>
      </c>
      <c r="G1614" s="4" t="s">
        <v>8856</v>
      </c>
      <c r="H1614" s="63">
        <v>52</v>
      </c>
      <c r="I1614" s="63" t="s">
        <v>59</v>
      </c>
      <c r="J1614" s="64">
        <v>0</v>
      </c>
      <c r="K1614" s="64" t="s">
        <v>55</v>
      </c>
      <c r="L1614" s="5" t="s">
        <v>56</v>
      </c>
      <c r="M1614" s="5" t="s">
        <v>51</v>
      </c>
      <c r="N1614" s="5" t="s">
        <v>593</v>
      </c>
      <c r="O1614" s="5" t="s">
        <v>116</v>
      </c>
      <c r="P1614" s="5">
        <v>1</v>
      </c>
      <c r="Q1614" s="5">
        <v>70</v>
      </c>
      <c r="R1614" s="5" t="s">
        <v>8862</v>
      </c>
      <c r="S1614" s="68">
        <v>102000000</v>
      </c>
    </row>
    <row r="1615" spans="1:19" x14ac:dyDescent="0.25">
      <c r="A1615" s="5">
        <v>203646758</v>
      </c>
      <c r="B1615" s="5" t="s">
        <v>48</v>
      </c>
      <c r="C1615" s="5" t="s">
        <v>174</v>
      </c>
      <c r="D1615" s="5" t="s">
        <v>243</v>
      </c>
      <c r="E1615" s="58">
        <v>42751</v>
      </c>
      <c r="F1615" s="58">
        <v>44027</v>
      </c>
      <c r="G1615" s="4" t="s">
        <v>8856</v>
      </c>
      <c r="H1615" s="63">
        <v>53</v>
      </c>
      <c r="I1615" s="63" t="s">
        <v>59</v>
      </c>
      <c r="J1615" s="64">
        <v>0</v>
      </c>
      <c r="K1615" s="64" t="s">
        <v>44</v>
      </c>
      <c r="L1615" s="5" t="s">
        <v>102</v>
      </c>
      <c r="M1615" s="5" t="s">
        <v>51</v>
      </c>
      <c r="N1615" s="5" t="s">
        <v>593</v>
      </c>
      <c r="O1615" s="5" t="s">
        <v>116</v>
      </c>
      <c r="P1615" s="5">
        <v>0</v>
      </c>
      <c r="Q1615" s="5">
        <v>71</v>
      </c>
      <c r="R1615" s="5" t="s">
        <v>8862</v>
      </c>
      <c r="S1615" s="68">
        <v>102000000</v>
      </c>
    </row>
    <row r="1616" spans="1:19" x14ac:dyDescent="0.25">
      <c r="A1616" s="5">
        <v>203647759</v>
      </c>
      <c r="B1616" s="5" t="s">
        <v>48</v>
      </c>
      <c r="C1616" s="5" t="s">
        <v>127</v>
      </c>
      <c r="D1616" s="5" t="s">
        <v>131</v>
      </c>
      <c r="E1616" s="58">
        <v>38194</v>
      </c>
      <c r="F1616" s="58">
        <v>44037</v>
      </c>
      <c r="G1616" s="4" t="s">
        <v>8856</v>
      </c>
      <c r="H1616" s="63">
        <v>44</v>
      </c>
      <c r="I1616" s="63" t="s">
        <v>69</v>
      </c>
      <c r="J1616" s="64">
        <v>0</v>
      </c>
      <c r="K1616" s="64" t="s">
        <v>44</v>
      </c>
      <c r="L1616" s="5" t="s">
        <v>102</v>
      </c>
      <c r="M1616" s="5" t="s">
        <v>46</v>
      </c>
      <c r="N1616" s="5" t="s">
        <v>593</v>
      </c>
      <c r="O1616" s="5" t="s">
        <v>116</v>
      </c>
      <c r="P1616" s="5">
        <v>0</v>
      </c>
      <c r="Q1616" s="5">
        <v>78</v>
      </c>
      <c r="R1616" s="5" t="s">
        <v>8862</v>
      </c>
      <c r="S1616" s="68">
        <v>102000000</v>
      </c>
    </row>
    <row r="1617" spans="1:19" x14ac:dyDescent="0.25">
      <c r="A1617" s="5">
        <v>203648760</v>
      </c>
      <c r="B1617" s="5" t="s">
        <v>48</v>
      </c>
      <c r="C1617" s="5" t="s">
        <v>138</v>
      </c>
      <c r="D1617" s="5" t="s">
        <v>139</v>
      </c>
      <c r="E1617" s="58">
        <v>38194</v>
      </c>
      <c r="F1617" s="58">
        <v>44043</v>
      </c>
      <c r="G1617" s="4" t="s">
        <v>8856</v>
      </c>
      <c r="H1617" s="63">
        <v>60</v>
      </c>
      <c r="I1617" s="63" t="s">
        <v>54</v>
      </c>
      <c r="J1617" s="64">
        <v>0</v>
      </c>
      <c r="K1617" s="64" t="s">
        <v>44</v>
      </c>
      <c r="L1617" s="5" t="s">
        <v>162</v>
      </c>
      <c r="M1617" s="5" t="s">
        <v>51</v>
      </c>
      <c r="N1617" s="5" t="s">
        <v>593</v>
      </c>
      <c r="O1617" s="5" t="s">
        <v>116</v>
      </c>
      <c r="P1617" s="5">
        <v>1</v>
      </c>
      <c r="Q1617" s="5">
        <v>90</v>
      </c>
      <c r="R1617" s="5" t="s">
        <v>8861</v>
      </c>
      <c r="S1617" s="68">
        <v>102000000</v>
      </c>
    </row>
    <row r="1618" spans="1:19" x14ac:dyDescent="0.25">
      <c r="A1618" s="5">
        <v>203649761</v>
      </c>
      <c r="B1618" s="5" t="s">
        <v>48</v>
      </c>
      <c r="C1618" s="5" t="s">
        <v>127</v>
      </c>
      <c r="D1618" s="5" t="s">
        <v>205</v>
      </c>
      <c r="E1618" s="58">
        <v>36739</v>
      </c>
      <c r="F1618" s="58">
        <v>44043</v>
      </c>
      <c r="G1618" s="4" t="s">
        <v>8856</v>
      </c>
      <c r="H1618" s="63">
        <v>47</v>
      </c>
      <c r="I1618" s="63" t="s">
        <v>59</v>
      </c>
      <c r="J1618" s="64">
        <v>0</v>
      </c>
      <c r="K1618" s="64" t="s">
        <v>44</v>
      </c>
      <c r="L1618" s="5" t="s">
        <v>102</v>
      </c>
      <c r="M1618" s="5" t="s">
        <v>51</v>
      </c>
      <c r="N1618" s="5" t="s">
        <v>593</v>
      </c>
      <c r="O1618" s="5" t="s">
        <v>116</v>
      </c>
      <c r="P1618" s="5">
        <v>1</v>
      </c>
      <c r="Q1618" s="5">
        <v>79</v>
      </c>
      <c r="R1618" s="5" t="s">
        <v>8862</v>
      </c>
      <c r="S1618" s="68">
        <v>102000000</v>
      </c>
    </row>
    <row r="1619" spans="1:19" x14ac:dyDescent="0.25">
      <c r="A1619" s="5">
        <v>203650762</v>
      </c>
      <c r="B1619" s="5" t="s">
        <v>48</v>
      </c>
      <c r="C1619" s="5" t="s">
        <v>143</v>
      </c>
      <c r="D1619" s="5" t="s">
        <v>144</v>
      </c>
      <c r="E1619" s="58">
        <v>41309</v>
      </c>
      <c r="F1619" s="58">
        <v>44046</v>
      </c>
      <c r="G1619" s="4" t="s">
        <v>8856</v>
      </c>
      <c r="H1619" s="63">
        <v>50</v>
      </c>
      <c r="I1619" s="63" t="s">
        <v>59</v>
      </c>
      <c r="J1619" s="64">
        <v>0</v>
      </c>
      <c r="K1619" s="64" t="s">
        <v>44</v>
      </c>
      <c r="L1619" s="5" t="s">
        <v>102</v>
      </c>
      <c r="M1619" s="5" t="s">
        <v>51</v>
      </c>
      <c r="N1619" s="5" t="s">
        <v>593</v>
      </c>
      <c r="O1619" s="5" t="s">
        <v>116</v>
      </c>
      <c r="P1619" s="5">
        <v>0</v>
      </c>
      <c r="Q1619" s="5">
        <v>95</v>
      </c>
      <c r="R1619" s="5" t="s">
        <v>8863</v>
      </c>
      <c r="S1619" s="68">
        <v>102000000</v>
      </c>
    </row>
    <row r="1620" spans="1:19" x14ac:dyDescent="0.25">
      <c r="A1620" s="5">
        <v>203651763</v>
      </c>
      <c r="B1620" s="5" t="s">
        <v>48</v>
      </c>
      <c r="C1620" s="5" t="s">
        <v>178</v>
      </c>
      <c r="D1620" s="5" t="s">
        <v>189</v>
      </c>
      <c r="E1620" s="58">
        <v>42408</v>
      </c>
      <c r="F1620" s="58">
        <v>44050</v>
      </c>
      <c r="G1620" s="4" t="s">
        <v>8856</v>
      </c>
      <c r="H1620" s="63">
        <v>36</v>
      </c>
      <c r="I1620" s="63" t="s">
        <v>69</v>
      </c>
      <c r="J1620" s="64">
        <v>0</v>
      </c>
      <c r="K1620" s="64" t="s">
        <v>44</v>
      </c>
      <c r="L1620" s="5" t="s">
        <v>102</v>
      </c>
      <c r="M1620" s="5" t="s">
        <v>46</v>
      </c>
      <c r="N1620" s="5" t="s">
        <v>593</v>
      </c>
      <c r="O1620" s="5" t="s">
        <v>116</v>
      </c>
      <c r="P1620" s="5">
        <v>0</v>
      </c>
      <c r="Q1620" s="5">
        <v>97</v>
      </c>
      <c r="R1620" s="5" t="s">
        <v>8863</v>
      </c>
      <c r="S1620" s="68">
        <v>102000000</v>
      </c>
    </row>
    <row r="1621" spans="1:19" x14ac:dyDescent="0.25">
      <c r="A1621" s="5">
        <v>203652764</v>
      </c>
      <c r="B1621" s="5" t="s">
        <v>48</v>
      </c>
      <c r="C1621" s="5" t="s">
        <v>174</v>
      </c>
      <c r="D1621" s="5" t="s">
        <v>174</v>
      </c>
      <c r="E1621" s="58">
        <v>41491</v>
      </c>
      <c r="F1621" s="58">
        <v>44069</v>
      </c>
      <c r="G1621" s="4" t="s">
        <v>8856</v>
      </c>
      <c r="H1621" s="63">
        <v>49</v>
      </c>
      <c r="I1621" s="63" t="s">
        <v>59</v>
      </c>
      <c r="J1621" s="64">
        <v>0</v>
      </c>
      <c r="K1621" s="64" t="s">
        <v>55</v>
      </c>
      <c r="L1621" s="5" t="s">
        <v>56</v>
      </c>
      <c r="M1621" s="5" t="s">
        <v>46</v>
      </c>
      <c r="N1621" s="5" t="s">
        <v>593</v>
      </c>
      <c r="O1621" s="5" t="s">
        <v>116</v>
      </c>
      <c r="P1621" s="5">
        <v>0</v>
      </c>
      <c r="Q1621" s="5">
        <v>82</v>
      </c>
      <c r="R1621" s="5" t="s">
        <v>8862</v>
      </c>
      <c r="S1621" s="68">
        <v>102000000</v>
      </c>
    </row>
    <row r="1622" spans="1:19" x14ac:dyDescent="0.25">
      <c r="A1622" s="5">
        <v>203653765</v>
      </c>
      <c r="B1622" s="5" t="s">
        <v>48</v>
      </c>
      <c r="C1622" s="5" t="s">
        <v>135</v>
      </c>
      <c r="D1622" s="5" t="s">
        <v>169</v>
      </c>
      <c r="E1622" s="58">
        <v>41001</v>
      </c>
      <c r="F1622" s="58">
        <v>44073</v>
      </c>
      <c r="G1622" s="4" t="s">
        <v>8856</v>
      </c>
      <c r="H1622" s="63">
        <v>40</v>
      </c>
      <c r="I1622" s="63" t="s">
        <v>69</v>
      </c>
      <c r="J1622" s="64">
        <v>0</v>
      </c>
      <c r="K1622" s="64" t="s">
        <v>55</v>
      </c>
      <c r="L1622" s="5" t="s">
        <v>56</v>
      </c>
      <c r="M1622" s="5" t="s">
        <v>51</v>
      </c>
      <c r="N1622" s="5" t="s">
        <v>593</v>
      </c>
      <c r="O1622" s="5" t="s">
        <v>116</v>
      </c>
      <c r="P1622" s="5">
        <v>0</v>
      </c>
      <c r="Q1622" s="5">
        <v>84</v>
      </c>
      <c r="R1622" s="5" t="s">
        <v>8862</v>
      </c>
      <c r="S1622" s="68">
        <v>102000000</v>
      </c>
    </row>
    <row r="1623" spans="1:19" x14ac:dyDescent="0.25">
      <c r="A1623" s="5">
        <v>203654766</v>
      </c>
      <c r="B1623" s="5" t="s">
        <v>48</v>
      </c>
      <c r="C1623" s="5" t="s">
        <v>135</v>
      </c>
      <c r="D1623" s="5" t="s">
        <v>169</v>
      </c>
      <c r="E1623" s="58">
        <v>43346</v>
      </c>
      <c r="F1623" s="58">
        <v>44076</v>
      </c>
      <c r="G1623" s="4" t="s">
        <v>8856</v>
      </c>
      <c r="H1623" s="63">
        <v>37</v>
      </c>
      <c r="I1623" s="63" t="s">
        <v>69</v>
      </c>
      <c r="J1623" s="64">
        <v>0</v>
      </c>
      <c r="K1623" s="64" t="s">
        <v>44</v>
      </c>
      <c r="L1623" s="5" t="s">
        <v>102</v>
      </c>
      <c r="M1623" s="5" t="s">
        <v>51</v>
      </c>
      <c r="N1623" s="5" t="s">
        <v>593</v>
      </c>
      <c r="O1623" s="5" t="s">
        <v>116</v>
      </c>
      <c r="P1623" s="5">
        <v>1</v>
      </c>
      <c r="Q1623" s="5">
        <v>95</v>
      </c>
      <c r="R1623" s="5" t="s">
        <v>8863</v>
      </c>
      <c r="S1623" s="68">
        <v>102000000</v>
      </c>
    </row>
    <row r="1624" spans="1:19" x14ac:dyDescent="0.25">
      <c r="A1624" s="5">
        <v>203655767</v>
      </c>
      <c r="B1624" s="5" t="s">
        <v>48</v>
      </c>
      <c r="C1624" s="5" t="s">
        <v>182</v>
      </c>
      <c r="D1624" s="5" t="s">
        <v>249</v>
      </c>
      <c r="E1624" s="58">
        <v>41113</v>
      </c>
      <c r="F1624" s="58">
        <v>44078</v>
      </c>
      <c r="G1624" s="4" t="s">
        <v>8856</v>
      </c>
      <c r="H1624" s="63">
        <v>39</v>
      </c>
      <c r="I1624" s="63" t="s">
        <v>69</v>
      </c>
      <c r="J1624" s="64">
        <v>0</v>
      </c>
      <c r="K1624" s="64" t="s">
        <v>55</v>
      </c>
      <c r="L1624" s="5" t="s">
        <v>56</v>
      </c>
      <c r="M1624" s="5" t="s">
        <v>51</v>
      </c>
      <c r="N1624" s="5" t="s">
        <v>593</v>
      </c>
      <c r="O1624" s="5" t="s">
        <v>116</v>
      </c>
      <c r="P1624" s="5">
        <v>1</v>
      </c>
      <c r="Q1624" s="5">
        <v>80</v>
      </c>
      <c r="R1624" s="5" t="s">
        <v>8862</v>
      </c>
      <c r="S1624" s="68">
        <v>102000000</v>
      </c>
    </row>
    <row r="1625" spans="1:19" x14ac:dyDescent="0.25">
      <c r="A1625" s="5">
        <v>203656768</v>
      </c>
      <c r="B1625" s="5" t="s">
        <v>48</v>
      </c>
      <c r="C1625" s="5" t="s">
        <v>127</v>
      </c>
      <c r="D1625" s="5" t="s">
        <v>205</v>
      </c>
      <c r="E1625" s="58">
        <v>36678</v>
      </c>
      <c r="F1625" s="58">
        <v>44099</v>
      </c>
      <c r="G1625" s="4" t="s">
        <v>8856</v>
      </c>
      <c r="H1625" s="63">
        <v>55</v>
      </c>
      <c r="I1625" s="63" t="s">
        <v>59</v>
      </c>
      <c r="J1625" s="64">
        <v>0</v>
      </c>
      <c r="K1625" s="64" t="s">
        <v>44</v>
      </c>
      <c r="L1625" s="5" t="s">
        <v>115</v>
      </c>
      <c r="M1625" s="5" t="s">
        <v>46</v>
      </c>
      <c r="N1625" s="5" t="s">
        <v>593</v>
      </c>
      <c r="O1625" s="5" t="s">
        <v>116</v>
      </c>
      <c r="P1625" s="5">
        <v>0</v>
      </c>
      <c r="Q1625" s="5">
        <v>81</v>
      </c>
      <c r="R1625" s="5" t="s">
        <v>8862</v>
      </c>
      <c r="S1625" s="68">
        <v>102000000</v>
      </c>
    </row>
    <row r="1626" spans="1:19" x14ac:dyDescent="0.25">
      <c r="A1626" s="5">
        <v>203657769</v>
      </c>
      <c r="B1626" s="5" t="s">
        <v>48</v>
      </c>
      <c r="C1626" s="5" t="s">
        <v>140</v>
      </c>
      <c r="D1626" s="5" t="s">
        <v>202</v>
      </c>
      <c r="E1626" s="58">
        <v>44088</v>
      </c>
      <c r="F1626" s="58">
        <v>44102</v>
      </c>
      <c r="G1626" s="4" t="s">
        <v>8856</v>
      </c>
      <c r="H1626" s="63">
        <v>40</v>
      </c>
      <c r="I1626" s="63" t="s">
        <v>69</v>
      </c>
      <c r="J1626" s="64">
        <v>0</v>
      </c>
      <c r="K1626" s="64" t="s">
        <v>55</v>
      </c>
      <c r="L1626" s="5" t="s">
        <v>56</v>
      </c>
      <c r="M1626" s="5" t="s">
        <v>46</v>
      </c>
      <c r="N1626" s="5" t="s">
        <v>593</v>
      </c>
      <c r="O1626" s="5" t="s">
        <v>116</v>
      </c>
      <c r="P1626" s="5">
        <v>0</v>
      </c>
      <c r="Q1626" s="5">
        <v>94</v>
      </c>
      <c r="R1626" s="5" t="s">
        <v>8863</v>
      </c>
      <c r="S1626" s="68">
        <v>102000000</v>
      </c>
    </row>
    <row r="1627" spans="1:19" x14ac:dyDescent="0.25">
      <c r="A1627" s="5">
        <v>203658770</v>
      </c>
      <c r="B1627" s="5" t="s">
        <v>48</v>
      </c>
      <c r="C1627" s="5" t="s">
        <v>178</v>
      </c>
      <c r="D1627" s="5" t="s">
        <v>189</v>
      </c>
      <c r="E1627" s="58">
        <v>39188</v>
      </c>
      <c r="F1627" s="58">
        <v>44104</v>
      </c>
      <c r="G1627" s="4" t="s">
        <v>8856</v>
      </c>
      <c r="H1627" s="63">
        <v>51</v>
      </c>
      <c r="I1627" s="63" t="s">
        <v>59</v>
      </c>
      <c r="J1627" s="64">
        <v>0</v>
      </c>
      <c r="K1627" s="64" t="s">
        <v>55</v>
      </c>
      <c r="L1627" s="5" t="s">
        <v>56</v>
      </c>
      <c r="M1627" s="5" t="s">
        <v>51</v>
      </c>
      <c r="N1627" s="5" t="s">
        <v>593</v>
      </c>
      <c r="O1627" s="5" t="s">
        <v>116</v>
      </c>
      <c r="P1627" s="5">
        <v>0</v>
      </c>
      <c r="Q1627" s="5">
        <v>72</v>
      </c>
      <c r="R1627" s="5" t="s">
        <v>8862</v>
      </c>
      <c r="S1627" s="68">
        <v>102000000</v>
      </c>
    </row>
    <row r="1628" spans="1:19" x14ac:dyDescent="0.25">
      <c r="A1628" s="5">
        <v>203659771</v>
      </c>
      <c r="B1628" s="5" t="s">
        <v>48</v>
      </c>
      <c r="C1628" s="5" t="s">
        <v>137</v>
      </c>
      <c r="D1628" s="5" t="s">
        <v>232</v>
      </c>
      <c r="E1628" s="58">
        <v>43437</v>
      </c>
      <c r="F1628" s="58">
        <v>44113</v>
      </c>
      <c r="G1628" s="4" t="s">
        <v>8856</v>
      </c>
      <c r="H1628" s="63">
        <v>38</v>
      </c>
      <c r="I1628" s="63" t="s">
        <v>69</v>
      </c>
      <c r="J1628" s="64">
        <v>0</v>
      </c>
      <c r="K1628" s="64" t="s">
        <v>55</v>
      </c>
      <c r="L1628" s="5" t="s">
        <v>56</v>
      </c>
      <c r="M1628" s="5" t="s">
        <v>51</v>
      </c>
      <c r="N1628" s="5" t="s">
        <v>593</v>
      </c>
      <c r="O1628" s="5" t="s">
        <v>116</v>
      </c>
      <c r="P1628" s="5">
        <v>0</v>
      </c>
      <c r="Q1628" s="5">
        <v>98</v>
      </c>
      <c r="R1628" s="5" t="s">
        <v>8863</v>
      </c>
      <c r="S1628" s="68">
        <v>102000000</v>
      </c>
    </row>
    <row r="1629" spans="1:19" x14ac:dyDescent="0.25">
      <c r="A1629" s="5">
        <v>203660772</v>
      </c>
      <c r="B1629" s="5" t="s">
        <v>48</v>
      </c>
      <c r="C1629" s="5" t="s">
        <v>178</v>
      </c>
      <c r="D1629" s="5" t="s">
        <v>196</v>
      </c>
      <c r="E1629" s="58">
        <v>44067</v>
      </c>
      <c r="F1629" s="58">
        <v>44143</v>
      </c>
      <c r="G1629" s="4" t="s">
        <v>8856</v>
      </c>
      <c r="H1629" s="63">
        <v>29</v>
      </c>
      <c r="I1629" s="63" t="s">
        <v>62</v>
      </c>
      <c r="J1629" s="64">
        <v>0</v>
      </c>
      <c r="K1629" s="64" t="s">
        <v>55</v>
      </c>
      <c r="L1629" s="5" t="s">
        <v>56</v>
      </c>
      <c r="M1629" s="5" t="s">
        <v>46</v>
      </c>
      <c r="N1629" s="5" t="s">
        <v>593</v>
      </c>
      <c r="O1629" s="5" t="s">
        <v>116</v>
      </c>
      <c r="P1629" s="5">
        <v>1</v>
      </c>
      <c r="Q1629" s="5">
        <v>82</v>
      </c>
      <c r="R1629" s="5" t="s">
        <v>8862</v>
      </c>
      <c r="S1629" s="68">
        <v>102000000</v>
      </c>
    </row>
    <row r="1630" spans="1:19" x14ac:dyDescent="0.25">
      <c r="A1630" s="5">
        <v>203661773</v>
      </c>
      <c r="B1630" s="5" t="s">
        <v>48</v>
      </c>
      <c r="C1630" s="5" t="s">
        <v>127</v>
      </c>
      <c r="D1630" s="5" t="s">
        <v>142</v>
      </c>
      <c r="E1630" s="58">
        <v>43864</v>
      </c>
      <c r="F1630" s="58">
        <v>44163</v>
      </c>
      <c r="G1630" s="4" t="s">
        <v>8856</v>
      </c>
      <c r="H1630" s="63">
        <v>41</v>
      </c>
      <c r="I1630" s="63" t="s">
        <v>69</v>
      </c>
      <c r="J1630" s="64">
        <v>0</v>
      </c>
      <c r="K1630" s="64" t="s">
        <v>55</v>
      </c>
      <c r="L1630" s="5" t="s">
        <v>56</v>
      </c>
      <c r="M1630" s="5" t="s">
        <v>46</v>
      </c>
      <c r="N1630" s="5" t="s">
        <v>593</v>
      </c>
      <c r="O1630" s="5" t="s">
        <v>116</v>
      </c>
      <c r="P1630" s="5">
        <v>1</v>
      </c>
      <c r="Q1630" s="5">
        <v>75</v>
      </c>
      <c r="R1630" s="5" t="s">
        <v>8862</v>
      </c>
      <c r="S1630" s="68">
        <v>102000000</v>
      </c>
    </row>
    <row r="1631" spans="1:19" x14ac:dyDescent="0.25">
      <c r="A1631" s="5">
        <v>203662774</v>
      </c>
      <c r="B1631" s="5" t="s">
        <v>48</v>
      </c>
      <c r="C1631" s="5" t="s">
        <v>137</v>
      </c>
      <c r="D1631" s="5" t="s">
        <v>232</v>
      </c>
      <c r="E1631" s="58">
        <v>44067</v>
      </c>
      <c r="F1631" s="58">
        <v>44167</v>
      </c>
      <c r="G1631" s="4" t="s">
        <v>8856</v>
      </c>
      <c r="H1631" s="63">
        <v>31</v>
      </c>
      <c r="I1631" s="63" t="s">
        <v>43</v>
      </c>
      <c r="J1631" s="64">
        <v>0</v>
      </c>
      <c r="K1631" s="64" t="s">
        <v>55</v>
      </c>
      <c r="L1631" s="5" t="s">
        <v>56</v>
      </c>
      <c r="M1631" s="5" t="s">
        <v>46</v>
      </c>
      <c r="N1631" s="5" t="s">
        <v>593</v>
      </c>
      <c r="O1631" s="5" t="s">
        <v>116</v>
      </c>
      <c r="P1631" s="5">
        <v>0</v>
      </c>
      <c r="Q1631" s="5">
        <v>87</v>
      </c>
      <c r="R1631" s="5" t="s">
        <v>8861</v>
      </c>
      <c r="S1631" s="68">
        <v>102000000</v>
      </c>
    </row>
    <row r="1632" spans="1:19" x14ac:dyDescent="0.25">
      <c r="A1632" s="5">
        <v>203663775</v>
      </c>
      <c r="B1632" s="5" t="s">
        <v>48</v>
      </c>
      <c r="C1632" s="5" t="s">
        <v>12</v>
      </c>
      <c r="D1632" s="5" t="s">
        <v>88</v>
      </c>
      <c r="E1632" s="58">
        <v>43935</v>
      </c>
      <c r="F1632" s="58">
        <v>44183</v>
      </c>
      <c r="G1632" s="4" t="s">
        <v>8856</v>
      </c>
      <c r="H1632" s="63">
        <v>31</v>
      </c>
      <c r="I1632" s="63" t="s">
        <v>43</v>
      </c>
      <c r="J1632" s="64">
        <v>0</v>
      </c>
      <c r="K1632" s="64" t="s">
        <v>55</v>
      </c>
      <c r="L1632" s="5" t="s">
        <v>56</v>
      </c>
      <c r="M1632" s="5" t="s">
        <v>51</v>
      </c>
      <c r="N1632" s="5" t="s">
        <v>593</v>
      </c>
      <c r="O1632" s="5" t="s">
        <v>116</v>
      </c>
      <c r="P1632" s="5">
        <v>1</v>
      </c>
      <c r="Q1632" s="5">
        <v>98</v>
      </c>
      <c r="R1632" s="5" t="s">
        <v>8863</v>
      </c>
      <c r="S1632" s="68">
        <v>102000000</v>
      </c>
    </row>
    <row r="1633" spans="1:19" x14ac:dyDescent="0.25">
      <c r="A1633" s="5">
        <v>203664776</v>
      </c>
      <c r="B1633" s="5" t="s">
        <v>48</v>
      </c>
      <c r="C1633" s="5" t="s">
        <v>135</v>
      </c>
      <c r="D1633" s="5" t="s">
        <v>169</v>
      </c>
      <c r="E1633" s="58">
        <v>39449</v>
      </c>
      <c r="F1633" s="58">
        <v>44195</v>
      </c>
      <c r="G1633" s="4" t="s">
        <v>8856</v>
      </c>
      <c r="H1633" s="63">
        <v>57</v>
      </c>
      <c r="I1633" s="63" t="s">
        <v>54</v>
      </c>
      <c r="J1633" s="64">
        <v>0</v>
      </c>
      <c r="K1633" s="64" t="s">
        <v>44</v>
      </c>
      <c r="L1633" s="5" t="s">
        <v>106</v>
      </c>
      <c r="M1633" s="5" t="s">
        <v>46</v>
      </c>
      <c r="N1633" s="5" t="s">
        <v>593</v>
      </c>
      <c r="O1633" s="5" t="s">
        <v>116</v>
      </c>
      <c r="P1633" s="5">
        <v>0</v>
      </c>
      <c r="Q1633" s="5">
        <v>89</v>
      </c>
      <c r="R1633" s="5" t="s">
        <v>8861</v>
      </c>
      <c r="S1633" s="68">
        <v>102000000</v>
      </c>
    </row>
    <row r="1634" spans="1:19" x14ac:dyDescent="0.25">
      <c r="A1634" s="5">
        <v>203665777</v>
      </c>
      <c r="B1634" s="5" t="s">
        <v>48</v>
      </c>
      <c r="C1634" s="5" t="s">
        <v>127</v>
      </c>
      <c r="D1634" s="5" t="s">
        <v>142</v>
      </c>
      <c r="E1634" s="58">
        <v>37592</v>
      </c>
      <c r="F1634" s="58">
        <v>44196</v>
      </c>
      <c r="G1634" s="4" t="s">
        <v>8856</v>
      </c>
      <c r="H1634" s="63">
        <v>57</v>
      </c>
      <c r="I1634" s="63" t="s">
        <v>54</v>
      </c>
      <c r="J1634" s="64">
        <v>0</v>
      </c>
      <c r="K1634" s="64" t="s">
        <v>44</v>
      </c>
      <c r="L1634" s="5" t="s">
        <v>106</v>
      </c>
      <c r="M1634" s="5" t="s">
        <v>46</v>
      </c>
      <c r="N1634" s="5" t="s">
        <v>593</v>
      </c>
      <c r="O1634" s="5" t="s">
        <v>116</v>
      </c>
      <c r="P1634" s="5">
        <v>0</v>
      </c>
      <c r="Q1634" s="5">
        <v>91</v>
      </c>
      <c r="R1634" s="5" t="s">
        <v>8861</v>
      </c>
      <c r="S1634" s="68">
        <v>102000000</v>
      </c>
    </row>
    <row r="1635" spans="1:19" x14ac:dyDescent="0.25">
      <c r="A1635" s="5">
        <v>203666778</v>
      </c>
      <c r="B1635" s="5" t="s">
        <v>48</v>
      </c>
      <c r="C1635" s="5" t="s">
        <v>133</v>
      </c>
      <c r="D1635" s="5" t="s">
        <v>120</v>
      </c>
      <c r="E1635" s="58">
        <v>43983</v>
      </c>
      <c r="F1635" s="58">
        <v>44211</v>
      </c>
      <c r="G1635" s="4" t="s">
        <v>8857</v>
      </c>
      <c r="H1635" s="63">
        <v>29</v>
      </c>
      <c r="I1635" s="63" t="s">
        <v>62</v>
      </c>
      <c r="J1635" s="64">
        <v>0</v>
      </c>
      <c r="K1635" s="64" t="s">
        <v>55</v>
      </c>
      <c r="L1635" s="5" t="s">
        <v>56</v>
      </c>
      <c r="M1635" s="5" t="s">
        <v>51</v>
      </c>
      <c r="N1635" s="5" t="s">
        <v>593</v>
      </c>
      <c r="O1635" s="5" t="s">
        <v>116</v>
      </c>
      <c r="P1635" s="5">
        <v>1</v>
      </c>
      <c r="Q1635" s="5">
        <v>76</v>
      </c>
      <c r="R1635" s="5" t="s">
        <v>8862</v>
      </c>
      <c r="S1635" s="68">
        <v>102000000</v>
      </c>
    </row>
    <row r="1636" spans="1:19" x14ac:dyDescent="0.25">
      <c r="A1636" s="5">
        <v>203667779</v>
      </c>
      <c r="B1636" s="5" t="s">
        <v>48</v>
      </c>
      <c r="C1636" s="5" t="s">
        <v>143</v>
      </c>
      <c r="D1636" s="5" t="s">
        <v>350</v>
      </c>
      <c r="E1636" s="58">
        <v>43689</v>
      </c>
      <c r="F1636" s="58">
        <v>44213</v>
      </c>
      <c r="G1636" s="4" t="s">
        <v>8857</v>
      </c>
      <c r="H1636" s="63">
        <v>35</v>
      </c>
      <c r="I1636" s="63" t="s">
        <v>43</v>
      </c>
      <c r="J1636" s="64">
        <v>0</v>
      </c>
      <c r="K1636" s="64" t="s">
        <v>55</v>
      </c>
      <c r="L1636" s="5" t="s">
        <v>56</v>
      </c>
      <c r="M1636" s="5" t="s">
        <v>46</v>
      </c>
      <c r="N1636" s="5" t="s">
        <v>593</v>
      </c>
      <c r="O1636" s="5" t="s">
        <v>116</v>
      </c>
      <c r="P1636" s="5">
        <v>0</v>
      </c>
      <c r="Q1636" s="5">
        <v>73</v>
      </c>
      <c r="R1636" s="5" t="s">
        <v>8862</v>
      </c>
      <c r="S1636" s="68">
        <v>102000000</v>
      </c>
    </row>
    <row r="1637" spans="1:19" x14ac:dyDescent="0.25">
      <c r="A1637" s="5">
        <v>203668780</v>
      </c>
      <c r="B1637" s="5" t="s">
        <v>48</v>
      </c>
      <c r="C1637" s="5" t="s">
        <v>135</v>
      </c>
      <c r="D1637" s="5" t="s">
        <v>169</v>
      </c>
      <c r="E1637" s="58">
        <v>42164</v>
      </c>
      <c r="F1637" s="58">
        <v>44215</v>
      </c>
      <c r="G1637" s="4" t="s">
        <v>8857</v>
      </c>
      <c r="H1637" s="63">
        <v>47</v>
      </c>
      <c r="I1637" s="63" t="s">
        <v>59</v>
      </c>
      <c r="J1637" s="64">
        <v>0</v>
      </c>
      <c r="K1637" s="64" t="s">
        <v>55</v>
      </c>
      <c r="L1637" s="5" t="s">
        <v>56</v>
      </c>
      <c r="M1637" s="5" t="s">
        <v>46</v>
      </c>
      <c r="N1637" s="5" t="s">
        <v>593</v>
      </c>
      <c r="O1637" s="5" t="s">
        <v>116</v>
      </c>
      <c r="P1637" s="5">
        <v>0</v>
      </c>
      <c r="Q1637" s="5">
        <v>87</v>
      </c>
      <c r="R1637" s="5" t="s">
        <v>8861</v>
      </c>
      <c r="S1637" s="68">
        <v>102000000</v>
      </c>
    </row>
    <row r="1638" spans="1:19" x14ac:dyDescent="0.25">
      <c r="A1638" s="5">
        <v>203669781</v>
      </c>
      <c r="B1638" s="5" t="s">
        <v>48</v>
      </c>
      <c r="C1638" s="5" t="s">
        <v>135</v>
      </c>
      <c r="D1638" s="5" t="s">
        <v>241</v>
      </c>
      <c r="E1638" s="58">
        <v>43542</v>
      </c>
      <c r="F1638" s="58">
        <v>44226</v>
      </c>
      <c r="G1638" s="4" t="s">
        <v>8857</v>
      </c>
      <c r="H1638" s="63">
        <v>31</v>
      </c>
      <c r="I1638" s="63" t="s">
        <v>43</v>
      </c>
      <c r="J1638" s="64">
        <v>0</v>
      </c>
      <c r="K1638" s="64" t="s">
        <v>55</v>
      </c>
      <c r="L1638" s="5" t="s">
        <v>56</v>
      </c>
      <c r="M1638" s="5" t="s">
        <v>51</v>
      </c>
      <c r="N1638" s="5" t="s">
        <v>593</v>
      </c>
      <c r="O1638" s="5" t="s">
        <v>116</v>
      </c>
      <c r="P1638" s="5">
        <v>0</v>
      </c>
      <c r="Q1638" s="5">
        <v>100</v>
      </c>
      <c r="R1638" s="5" t="s">
        <v>8863</v>
      </c>
      <c r="S1638" s="68">
        <v>102000000</v>
      </c>
    </row>
    <row r="1639" spans="1:19" x14ac:dyDescent="0.25">
      <c r="A1639" s="5">
        <v>203670782</v>
      </c>
      <c r="B1639" s="5" t="s">
        <v>48</v>
      </c>
      <c r="C1639" s="5" t="s">
        <v>196</v>
      </c>
      <c r="D1639" s="5" t="s">
        <v>330</v>
      </c>
      <c r="E1639" s="58">
        <v>44242</v>
      </c>
      <c r="F1639" s="58">
        <v>44267</v>
      </c>
      <c r="G1639" s="4" t="s">
        <v>8857</v>
      </c>
      <c r="H1639" s="63">
        <v>33</v>
      </c>
      <c r="I1639" s="63" t="s">
        <v>43</v>
      </c>
      <c r="J1639" s="64">
        <v>0</v>
      </c>
      <c r="K1639" s="64" t="s">
        <v>55</v>
      </c>
      <c r="L1639" s="5" t="s">
        <v>56</v>
      </c>
      <c r="M1639" s="5" t="s">
        <v>51</v>
      </c>
      <c r="N1639" s="5" t="s">
        <v>593</v>
      </c>
      <c r="O1639" s="5" t="s">
        <v>116</v>
      </c>
      <c r="P1639" s="5">
        <v>1</v>
      </c>
      <c r="Q1639" s="5">
        <v>84</v>
      </c>
      <c r="R1639" s="5" t="s">
        <v>8862</v>
      </c>
      <c r="S1639" s="68">
        <v>102000000</v>
      </c>
    </row>
    <row r="1640" spans="1:19" x14ac:dyDescent="0.25">
      <c r="A1640" s="5">
        <v>203671783</v>
      </c>
      <c r="B1640" s="5" t="s">
        <v>48</v>
      </c>
      <c r="C1640" s="5" t="s">
        <v>196</v>
      </c>
      <c r="D1640" s="5" t="s">
        <v>189</v>
      </c>
      <c r="E1640" s="58">
        <v>44278</v>
      </c>
      <c r="F1640" s="58">
        <v>44289</v>
      </c>
      <c r="G1640" s="4" t="s">
        <v>8857</v>
      </c>
      <c r="H1640" s="63">
        <v>35</v>
      </c>
      <c r="I1640" s="63" t="s">
        <v>43</v>
      </c>
      <c r="J1640" s="64">
        <v>0</v>
      </c>
      <c r="K1640" s="64" t="s">
        <v>55</v>
      </c>
      <c r="L1640" s="5" t="s">
        <v>56</v>
      </c>
      <c r="M1640" s="5" t="s">
        <v>51</v>
      </c>
      <c r="N1640" s="5" t="s">
        <v>593</v>
      </c>
      <c r="O1640" s="5" t="s">
        <v>116</v>
      </c>
      <c r="P1640" s="5">
        <v>0</v>
      </c>
      <c r="Q1640" s="5">
        <v>82</v>
      </c>
      <c r="R1640" s="5" t="s">
        <v>8862</v>
      </c>
      <c r="S1640" s="68">
        <v>102000000</v>
      </c>
    </row>
    <row r="1641" spans="1:19" x14ac:dyDescent="0.25">
      <c r="A1641" s="5">
        <v>203672784</v>
      </c>
      <c r="B1641" s="5" t="s">
        <v>48</v>
      </c>
      <c r="C1641" s="5" t="s">
        <v>196</v>
      </c>
      <c r="D1641" s="5" t="s">
        <v>189</v>
      </c>
      <c r="E1641" s="58">
        <v>44061</v>
      </c>
      <c r="F1641" s="58">
        <v>44295</v>
      </c>
      <c r="G1641" s="4" t="s">
        <v>8857</v>
      </c>
      <c r="H1641" s="63">
        <v>45</v>
      </c>
      <c r="I1641" s="63" t="s">
        <v>69</v>
      </c>
      <c r="J1641" s="64">
        <v>0</v>
      </c>
      <c r="K1641" s="64" t="s">
        <v>55</v>
      </c>
      <c r="L1641" s="5" t="s">
        <v>56</v>
      </c>
      <c r="M1641" s="5" t="s">
        <v>46</v>
      </c>
      <c r="N1641" s="5" t="s">
        <v>593</v>
      </c>
      <c r="O1641" s="5" t="s">
        <v>116</v>
      </c>
      <c r="P1641" s="5">
        <v>1</v>
      </c>
      <c r="Q1641" s="5">
        <v>88</v>
      </c>
      <c r="R1641" s="5" t="s">
        <v>8861</v>
      </c>
      <c r="S1641" s="68">
        <v>102000000</v>
      </c>
    </row>
    <row r="1642" spans="1:19" x14ac:dyDescent="0.25">
      <c r="A1642" s="5">
        <v>203673785</v>
      </c>
      <c r="B1642" s="5" t="s">
        <v>48</v>
      </c>
      <c r="C1642" s="5" t="s">
        <v>135</v>
      </c>
      <c r="D1642" s="5" t="s">
        <v>187</v>
      </c>
      <c r="E1642" s="58">
        <v>43017</v>
      </c>
      <c r="F1642" s="58">
        <v>44316</v>
      </c>
      <c r="G1642" s="4" t="s">
        <v>8857</v>
      </c>
      <c r="H1642" s="63">
        <v>37</v>
      </c>
      <c r="I1642" s="63" t="s">
        <v>69</v>
      </c>
      <c r="J1642" s="64">
        <v>0</v>
      </c>
      <c r="K1642" s="64" t="s">
        <v>55</v>
      </c>
      <c r="L1642" s="5" t="s">
        <v>56</v>
      </c>
      <c r="M1642" s="5" t="s">
        <v>51</v>
      </c>
      <c r="N1642" s="5" t="s">
        <v>593</v>
      </c>
      <c r="O1642" s="5" t="s">
        <v>116</v>
      </c>
      <c r="P1642" s="5">
        <v>1</v>
      </c>
      <c r="Q1642" s="5">
        <v>75</v>
      </c>
      <c r="R1642" s="5" t="s">
        <v>8862</v>
      </c>
      <c r="S1642" s="68">
        <v>102000000</v>
      </c>
    </row>
    <row r="1643" spans="1:19" x14ac:dyDescent="0.25">
      <c r="A1643" s="5">
        <v>203674786</v>
      </c>
      <c r="B1643" s="5" t="s">
        <v>48</v>
      </c>
      <c r="C1643" s="5" t="s">
        <v>137</v>
      </c>
      <c r="D1643" s="5" t="s">
        <v>232</v>
      </c>
      <c r="E1643" s="58">
        <v>44203</v>
      </c>
      <c r="F1643" s="58">
        <v>44316</v>
      </c>
      <c r="G1643" s="4" t="s">
        <v>8857</v>
      </c>
      <c r="H1643" s="63">
        <v>48</v>
      </c>
      <c r="I1643" s="63" t="s">
        <v>59</v>
      </c>
      <c r="J1643" s="64">
        <v>0</v>
      </c>
      <c r="K1643" s="64" t="s">
        <v>55</v>
      </c>
      <c r="L1643" s="5" t="s">
        <v>56</v>
      </c>
      <c r="M1643" s="5" t="s">
        <v>51</v>
      </c>
      <c r="N1643" s="5" t="s">
        <v>593</v>
      </c>
      <c r="O1643" s="5" t="s">
        <v>116</v>
      </c>
      <c r="P1643" s="5">
        <v>0</v>
      </c>
      <c r="Q1643" s="5">
        <v>76</v>
      </c>
      <c r="R1643" s="5" t="s">
        <v>8862</v>
      </c>
      <c r="S1643" s="68">
        <v>102000000</v>
      </c>
    </row>
    <row r="1644" spans="1:19" x14ac:dyDescent="0.25">
      <c r="A1644" s="5">
        <v>203675787</v>
      </c>
      <c r="B1644" s="5" t="s">
        <v>48</v>
      </c>
      <c r="C1644" s="5" t="s">
        <v>196</v>
      </c>
      <c r="D1644" s="5" t="s">
        <v>196</v>
      </c>
      <c r="E1644" s="58">
        <v>41498</v>
      </c>
      <c r="F1644" s="58">
        <v>44329</v>
      </c>
      <c r="G1644" s="4" t="s">
        <v>8857</v>
      </c>
      <c r="H1644" s="63">
        <v>33</v>
      </c>
      <c r="I1644" s="63" t="s">
        <v>43</v>
      </c>
      <c r="J1644" s="64">
        <v>0</v>
      </c>
      <c r="K1644" s="64" t="s">
        <v>55</v>
      </c>
      <c r="L1644" s="5" t="s">
        <v>56</v>
      </c>
      <c r="M1644" s="5" t="s">
        <v>46</v>
      </c>
      <c r="N1644" s="5" t="s">
        <v>593</v>
      </c>
      <c r="O1644" s="5" t="s">
        <v>116</v>
      </c>
      <c r="P1644" s="5">
        <v>1</v>
      </c>
      <c r="Q1644" s="5">
        <v>88</v>
      </c>
      <c r="R1644" s="5" t="s">
        <v>8861</v>
      </c>
      <c r="S1644" s="68">
        <v>102000000</v>
      </c>
    </row>
    <row r="1645" spans="1:19" x14ac:dyDescent="0.25">
      <c r="A1645" s="5">
        <v>203676788</v>
      </c>
      <c r="B1645" s="5" t="s">
        <v>48</v>
      </c>
      <c r="C1645" s="5" t="s">
        <v>135</v>
      </c>
      <c r="D1645" s="5" t="s">
        <v>457</v>
      </c>
      <c r="E1645" s="58">
        <v>42758</v>
      </c>
      <c r="F1645" s="58">
        <v>44332</v>
      </c>
      <c r="G1645" s="4" t="s">
        <v>8857</v>
      </c>
      <c r="H1645" s="63">
        <v>37</v>
      </c>
      <c r="I1645" s="63" t="s">
        <v>69</v>
      </c>
      <c r="J1645" s="64">
        <v>0</v>
      </c>
      <c r="K1645" s="64" t="s">
        <v>55</v>
      </c>
      <c r="L1645" s="5" t="s">
        <v>56</v>
      </c>
      <c r="M1645" s="5" t="s">
        <v>51</v>
      </c>
      <c r="N1645" s="5" t="s">
        <v>593</v>
      </c>
      <c r="O1645" s="5" t="s">
        <v>116</v>
      </c>
      <c r="P1645" s="5">
        <v>1</v>
      </c>
      <c r="Q1645" s="5">
        <v>97</v>
      </c>
      <c r="R1645" s="5" t="s">
        <v>8863</v>
      </c>
      <c r="S1645" s="68">
        <v>102000000</v>
      </c>
    </row>
    <row r="1646" spans="1:19" x14ac:dyDescent="0.25">
      <c r="A1646" s="5">
        <v>203677789</v>
      </c>
      <c r="B1646" s="5" t="s">
        <v>48</v>
      </c>
      <c r="C1646" s="5" t="s">
        <v>135</v>
      </c>
      <c r="D1646" s="5" t="s">
        <v>187</v>
      </c>
      <c r="E1646" s="58">
        <v>43390</v>
      </c>
      <c r="F1646" s="58">
        <v>44346</v>
      </c>
      <c r="G1646" s="4" t="s">
        <v>8857</v>
      </c>
      <c r="H1646" s="63">
        <v>35</v>
      </c>
      <c r="I1646" s="63" t="s">
        <v>43</v>
      </c>
      <c r="J1646" s="64">
        <v>0</v>
      </c>
      <c r="K1646" s="64" t="s">
        <v>55</v>
      </c>
      <c r="L1646" s="5" t="s">
        <v>56</v>
      </c>
      <c r="M1646" s="5" t="s">
        <v>51</v>
      </c>
      <c r="N1646" s="5" t="s">
        <v>593</v>
      </c>
      <c r="O1646" s="5" t="s">
        <v>116</v>
      </c>
      <c r="P1646" s="5">
        <v>0</v>
      </c>
      <c r="Q1646" s="5">
        <v>72</v>
      </c>
      <c r="R1646" s="5" t="s">
        <v>8862</v>
      </c>
      <c r="S1646" s="68">
        <v>102000000</v>
      </c>
    </row>
    <row r="1647" spans="1:19" x14ac:dyDescent="0.25">
      <c r="A1647" s="5">
        <v>203678790</v>
      </c>
      <c r="B1647" s="5" t="s">
        <v>48</v>
      </c>
      <c r="C1647" s="5" t="s">
        <v>137</v>
      </c>
      <c r="D1647" s="5" t="s">
        <v>232</v>
      </c>
      <c r="E1647" s="58">
        <v>43724</v>
      </c>
      <c r="F1647" s="58">
        <v>44351</v>
      </c>
      <c r="G1647" s="4" t="s">
        <v>8857</v>
      </c>
      <c r="H1647" s="63">
        <v>46</v>
      </c>
      <c r="I1647" s="63" t="s">
        <v>59</v>
      </c>
      <c r="J1647" s="64">
        <v>0</v>
      </c>
      <c r="K1647" s="64" t="s">
        <v>55</v>
      </c>
      <c r="L1647" s="5" t="s">
        <v>56</v>
      </c>
      <c r="M1647" s="5" t="s">
        <v>46</v>
      </c>
      <c r="N1647" s="5" t="s">
        <v>593</v>
      </c>
      <c r="O1647" s="5" t="s">
        <v>116</v>
      </c>
      <c r="P1647" s="5">
        <v>1</v>
      </c>
      <c r="Q1647" s="5">
        <v>88</v>
      </c>
      <c r="R1647" s="5" t="s">
        <v>8861</v>
      </c>
      <c r="S1647" s="68">
        <v>102000000</v>
      </c>
    </row>
    <row r="1648" spans="1:19" x14ac:dyDescent="0.25">
      <c r="A1648" s="5">
        <v>203679791</v>
      </c>
      <c r="B1648" s="5" t="s">
        <v>48</v>
      </c>
      <c r="C1648" s="5" t="s">
        <v>137</v>
      </c>
      <c r="D1648" s="5" t="s">
        <v>232</v>
      </c>
      <c r="E1648" s="58">
        <v>42891</v>
      </c>
      <c r="F1648" s="58">
        <v>44353</v>
      </c>
      <c r="G1648" s="4" t="s">
        <v>8857</v>
      </c>
      <c r="H1648" s="63">
        <v>42</v>
      </c>
      <c r="I1648" s="63" t="s">
        <v>69</v>
      </c>
      <c r="J1648" s="64">
        <v>0</v>
      </c>
      <c r="K1648" s="64" t="s">
        <v>55</v>
      </c>
      <c r="L1648" s="5" t="s">
        <v>56</v>
      </c>
      <c r="M1648" s="5" t="s">
        <v>51</v>
      </c>
      <c r="N1648" s="5" t="s">
        <v>593</v>
      </c>
      <c r="O1648" s="5" t="s">
        <v>116</v>
      </c>
      <c r="P1648" s="5">
        <v>1</v>
      </c>
      <c r="Q1648" s="5">
        <v>79</v>
      </c>
      <c r="R1648" s="5" t="s">
        <v>8862</v>
      </c>
      <c r="S1648" s="68">
        <v>102000000</v>
      </c>
    </row>
    <row r="1649" spans="1:19" x14ac:dyDescent="0.25">
      <c r="A1649" s="5">
        <v>203680792</v>
      </c>
      <c r="B1649" s="5" t="s">
        <v>48</v>
      </c>
      <c r="C1649" s="5" t="s">
        <v>140</v>
      </c>
      <c r="D1649" s="5" t="s">
        <v>246</v>
      </c>
      <c r="E1649" s="58">
        <v>43126</v>
      </c>
      <c r="F1649" s="58">
        <v>44355</v>
      </c>
      <c r="G1649" s="4" t="s">
        <v>8857</v>
      </c>
      <c r="H1649" s="63">
        <v>32</v>
      </c>
      <c r="I1649" s="63" t="s">
        <v>43</v>
      </c>
      <c r="J1649" s="64">
        <v>0</v>
      </c>
      <c r="K1649" s="64" t="s">
        <v>44</v>
      </c>
      <c r="L1649" s="5" t="s">
        <v>206</v>
      </c>
      <c r="M1649" s="5" t="s">
        <v>51</v>
      </c>
      <c r="N1649" s="5" t="s">
        <v>593</v>
      </c>
      <c r="O1649" s="5" t="s">
        <v>116</v>
      </c>
      <c r="P1649" s="5">
        <v>1</v>
      </c>
      <c r="Q1649" s="5">
        <v>71</v>
      </c>
      <c r="R1649" s="5" t="s">
        <v>8862</v>
      </c>
      <c r="S1649" s="68">
        <v>102000000</v>
      </c>
    </row>
    <row r="1650" spans="1:19" x14ac:dyDescent="0.25">
      <c r="A1650" s="5">
        <v>203681793</v>
      </c>
      <c r="B1650" s="5" t="s">
        <v>48</v>
      </c>
      <c r="C1650" s="5" t="s">
        <v>140</v>
      </c>
      <c r="D1650" s="5" t="s">
        <v>246</v>
      </c>
      <c r="E1650" s="58">
        <v>43626</v>
      </c>
      <c r="F1650" s="58">
        <v>44356</v>
      </c>
      <c r="G1650" s="4" t="s">
        <v>8857</v>
      </c>
      <c r="H1650" s="63">
        <v>53</v>
      </c>
      <c r="I1650" s="63" t="s">
        <v>59</v>
      </c>
      <c r="J1650" s="64">
        <v>0</v>
      </c>
      <c r="K1650" s="64" t="s">
        <v>44</v>
      </c>
      <c r="L1650" s="5" t="s">
        <v>102</v>
      </c>
      <c r="M1650" s="5" t="s">
        <v>51</v>
      </c>
      <c r="N1650" s="5" t="s">
        <v>593</v>
      </c>
      <c r="O1650" s="5" t="s">
        <v>116</v>
      </c>
      <c r="P1650" s="5">
        <v>0</v>
      </c>
      <c r="Q1650" s="5">
        <v>93</v>
      </c>
      <c r="R1650" s="5" t="s">
        <v>8861</v>
      </c>
      <c r="S1650" s="68">
        <v>102000000</v>
      </c>
    </row>
    <row r="1651" spans="1:19" x14ac:dyDescent="0.25">
      <c r="A1651" s="5">
        <v>203682794</v>
      </c>
      <c r="B1651" s="5" t="s">
        <v>48</v>
      </c>
      <c r="C1651" s="5" t="s">
        <v>436</v>
      </c>
      <c r="D1651" s="5" t="s">
        <v>436</v>
      </c>
      <c r="E1651" s="58">
        <v>43126</v>
      </c>
      <c r="F1651" s="58">
        <v>44365</v>
      </c>
      <c r="G1651" s="4" t="s">
        <v>8857</v>
      </c>
      <c r="H1651" s="63">
        <v>37</v>
      </c>
      <c r="I1651" s="63" t="s">
        <v>69</v>
      </c>
      <c r="J1651" s="64">
        <v>0</v>
      </c>
      <c r="K1651" s="64" t="s">
        <v>55</v>
      </c>
      <c r="L1651" s="5" t="s">
        <v>56</v>
      </c>
      <c r="M1651" s="5" t="s">
        <v>51</v>
      </c>
      <c r="N1651" s="5" t="s">
        <v>593</v>
      </c>
      <c r="O1651" s="5" t="s">
        <v>116</v>
      </c>
      <c r="P1651" s="5">
        <v>1</v>
      </c>
      <c r="Q1651" s="5">
        <v>79</v>
      </c>
      <c r="R1651" s="5" t="s">
        <v>8862</v>
      </c>
      <c r="S1651" s="68">
        <v>102000000</v>
      </c>
    </row>
    <row r="1652" spans="1:19" x14ac:dyDescent="0.25">
      <c r="A1652" s="5">
        <v>203683795</v>
      </c>
      <c r="B1652" s="5" t="s">
        <v>48</v>
      </c>
      <c r="C1652" s="5" t="s">
        <v>196</v>
      </c>
      <c r="D1652" s="5" t="s">
        <v>278</v>
      </c>
      <c r="E1652" s="58">
        <v>39077</v>
      </c>
      <c r="F1652" s="58">
        <v>44376</v>
      </c>
      <c r="G1652" s="4" t="s">
        <v>8857</v>
      </c>
      <c r="H1652" s="63">
        <v>38</v>
      </c>
      <c r="I1652" s="63" t="s">
        <v>69</v>
      </c>
      <c r="J1652" s="64">
        <v>0</v>
      </c>
      <c r="K1652" s="64" t="s">
        <v>55</v>
      </c>
      <c r="L1652" s="5" t="s">
        <v>56</v>
      </c>
      <c r="M1652" s="5" t="s">
        <v>46</v>
      </c>
      <c r="N1652" s="5" t="s">
        <v>593</v>
      </c>
      <c r="O1652" s="5" t="s">
        <v>116</v>
      </c>
      <c r="P1652" s="5">
        <v>0</v>
      </c>
      <c r="Q1652" s="5">
        <v>74</v>
      </c>
      <c r="R1652" s="5" t="s">
        <v>8862</v>
      </c>
      <c r="S1652" s="68">
        <v>102000000</v>
      </c>
    </row>
    <row r="1653" spans="1:19" x14ac:dyDescent="0.25">
      <c r="A1653" s="5">
        <v>203684796</v>
      </c>
      <c r="B1653" s="5" t="s">
        <v>48</v>
      </c>
      <c r="C1653" s="5" t="s">
        <v>140</v>
      </c>
      <c r="D1653" s="5" t="s">
        <v>146</v>
      </c>
      <c r="E1653" s="58">
        <v>41457</v>
      </c>
      <c r="F1653" s="58">
        <v>44378</v>
      </c>
      <c r="G1653" s="4" t="s">
        <v>8857</v>
      </c>
      <c r="H1653" s="63">
        <v>34</v>
      </c>
      <c r="I1653" s="63" t="s">
        <v>43</v>
      </c>
      <c r="J1653" s="64">
        <v>0</v>
      </c>
      <c r="K1653" s="64" t="s">
        <v>44</v>
      </c>
      <c r="L1653" s="5" t="s">
        <v>102</v>
      </c>
      <c r="M1653" s="5" t="s">
        <v>46</v>
      </c>
      <c r="N1653" s="5" t="s">
        <v>593</v>
      </c>
      <c r="O1653" s="5" t="s">
        <v>116</v>
      </c>
      <c r="P1653" s="5">
        <v>0</v>
      </c>
      <c r="Q1653" s="5">
        <v>86</v>
      </c>
      <c r="R1653" s="5" t="s">
        <v>8861</v>
      </c>
      <c r="S1653" s="68">
        <v>102000000</v>
      </c>
    </row>
    <row r="1654" spans="1:19" x14ac:dyDescent="0.25">
      <c r="A1654" s="5">
        <v>203685797</v>
      </c>
      <c r="B1654" s="5" t="s">
        <v>48</v>
      </c>
      <c r="C1654" s="5" t="s">
        <v>436</v>
      </c>
      <c r="D1654" s="5" t="s">
        <v>437</v>
      </c>
      <c r="E1654" s="58">
        <v>44242</v>
      </c>
      <c r="F1654" s="58">
        <v>44379</v>
      </c>
      <c r="G1654" s="4" t="s">
        <v>8857</v>
      </c>
      <c r="H1654" s="63">
        <v>33</v>
      </c>
      <c r="I1654" s="63" t="s">
        <v>43</v>
      </c>
      <c r="J1654" s="64">
        <v>0</v>
      </c>
      <c r="K1654" s="64" t="s">
        <v>55</v>
      </c>
      <c r="L1654" s="5" t="s">
        <v>56</v>
      </c>
      <c r="M1654" s="5" t="s">
        <v>51</v>
      </c>
      <c r="N1654" s="5" t="s">
        <v>593</v>
      </c>
      <c r="O1654" s="5" t="s">
        <v>116</v>
      </c>
      <c r="P1654" s="5">
        <v>0</v>
      </c>
      <c r="Q1654" s="5">
        <v>71</v>
      </c>
      <c r="R1654" s="5" t="s">
        <v>8862</v>
      </c>
      <c r="S1654" s="68">
        <v>102000000</v>
      </c>
    </row>
    <row r="1655" spans="1:19" x14ac:dyDescent="0.25">
      <c r="A1655" s="5">
        <v>203686798</v>
      </c>
      <c r="B1655" s="5" t="s">
        <v>48</v>
      </c>
      <c r="C1655" s="5" t="s">
        <v>140</v>
      </c>
      <c r="D1655" s="5" t="s">
        <v>202</v>
      </c>
      <c r="E1655" s="58">
        <v>43654</v>
      </c>
      <c r="F1655" s="58">
        <v>44384</v>
      </c>
      <c r="G1655" s="4" t="s">
        <v>8857</v>
      </c>
      <c r="H1655" s="63">
        <v>56</v>
      </c>
      <c r="I1655" s="63" t="s">
        <v>54</v>
      </c>
      <c r="J1655" s="64">
        <v>0</v>
      </c>
      <c r="K1655" s="64" t="s">
        <v>44</v>
      </c>
      <c r="L1655" s="5" t="s">
        <v>102</v>
      </c>
      <c r="M1655" s="5" t="s">
        <v>46</v>
      </c>
      <c r="N1655" s="5" t="s">
        <v>593</v>
      </c>
      <c r="O1655" s="5" t="s">
        <v>116</v>
      </c>
      <c r="P1655" s="5">
        <v>0</v>
      </c>
      <c r="Q1655" s="5">
        <v>91</v>
      </c>
      <c r="R1655" s="5" t="s">
        <v>8861</v>
      </c>
      <c r="S1655" s="68">
        <v>102000000</v>
      </c>
    </row>
    <row r="1656" spans="1:19" x14ac:dyDescent="0.25">
      <c r="A1656" s="5">
        <v>203687799</v>
      </c>
      <c r="B1656" s="5" t="s">
        <v>48</v>
      </c>
      <c r="C1656" s="5" t="s">
        <v>12</v>
      </c>
      <c r="D1656" s="5" t="s">
        <v>88</v>
      </c>
      <c r="E1656" s="58">
        <v>37480</v>
      </c>
      <c r="F1656" s="58">
        <v>44400</v>
      </c>
      <c r="G1656" s="4" t="s">
        <v>8857</v>
      </c>
      <c r="H1656" s="63">
        <v>46</v>
      </c>
      <c r="I1656" s="63" t="s">
        <v>59</v>
      </c>
      <c r="J1656" s="64">
        <v>0</v>
      </c>
      <c r="K1656" s="64" t="s">
        <v>55</v>
      </c>
      <c r="L1656" s="5" t="s">
        <v>56</v>
      </c>
      <c r="M1656" s="5" t="s">
        <v>51</v>
      </c>
      <c r="N1656" s="5" t="s">
        <v>593</v>
      </c>
      <c r="O1656" s="5" t="s">
        <v>116</v>
      </c>
      <c r="P1656" s="5">
        <v>0</v>
      </c>
      <c r="Q1656" s="5">
        <v>98</v>
      </c>
      <c r="R1656" s="5" t="s">
        <v>8863</v>
      </c>
      <c r="S1656" s="68">
        <v>102000000</v>
      </c>
    </row>
    <row r="1657" spans="1:19" x14ac:dyDescent="0.25">
      <c r="A1657" s="5">
        <v>203688800</v>
      </c>
      <c r="B1657" s="5" t="s">
        <v>48</v>
      </c>
      <c r="C1657" s="5" t="s">
        <v>196</v>
      </c>
      <c r="D1657" s="5" t="s">
        <v>189</v>
      </c>
      <c r="E1657" s="58">
        <v>44378</v>
      </c>
      <c r="F1657" s="58">
        <v>44405</v>
      </c>
      <c r="G1657" s="4" t="s">
        <v>8857</v>
      </c>
      <c r="H1657" s="63">
        <v>33</v>
      </c>
      <c r="I1657" s="63" t="s">
        <v>43</v>
      </c>
      <c r="J1657" s="64">
        <v>0</v>
      </c>
      <c r="K1657" s="64" t="s">
        <v>55</v>
      </c>
      <c r="L1657" s="5" t="s">
        <v>56</v>
      </c>
      <c r="M1657" s="5" t="s">
        <v>51</v>
      </c>
      <c r="N1657" s="5" t="s">
        <v>593</v>
      </c>
      <c r="O1657" s="5" t="s">
        <v>116</v>
      </c>
      <c r="P1657" s="5">
        <v>0</v>
      </c>
      <c r="Q1657" s="5">
        <v>80</v>
      </c>
      <c r="R1657" s="5" t="s">
        <v>8862</v>
      </c>
      <c r="S1657" s="68">
        <v>102000000</v>
      </c>
    </row>
    <row r="1658" spans="1:19" x14ac:dyDescent="0.25">
      <c r="A1658" s="5">
        <v>203689801</v>
      </c>
      <c r="B1658" s="5" t="s">
        <v>48</v>
      </c>
      <c r="C1658" s="5" t="s">
        <v>135</v>
      </c>
      <c r="D1658" s="5" t="s">
        <v>241</v>
      </c>
      <c r="E1658" s="58">
        <v>42254</v>
      </c>
      <c r="F1658" s="58">
        <v>44407</v>
      </c>
      <c r="G1658" s="4" t="s">
        <v>8857</v>
      </c>
      <c r="H1658" s="63">
        <v>39</v>
      </c>
      <c r="I1658" s="63" t="s">
        <v>69</v>
      </c>
      <c r="J1658" s="64">
        <v>0</v>
      </c>
      <c r="K1658" s="64" t="s">
        <v>55</v>
      </c>
      <c r="L1658" s="5" t="s">
        <v>56</v>
      </c>
      <c r="M1658" s="5" t="s">
        <v>51</v>
      </c>
      <c r="N1658" s="5" t="s">
        <v>593</v>
      </c>
      <c r="O1658" s="5" t="s">
        <v>116</v>
      </c>
      <c r="P1658" s="5">
        <v>1</v>
      </c>
      <c r="Q1658" s="5">
        <v>76</v>
      </c>
      <c r="R1658" s="5" t="s">
        <v>8862</v>
      </c>
      <c r="S1658" s="68">
        <v>102000000</v>
      </c>
    </row>
    <row r="1659" spans="1:19" x14ac:dyDescent="0.25">
      <c r="A1659" s="5">
        <v>203690802</v>
      </c>
      <c r="B1659" s="5" t="s">
        <v>48</v>
      </c>
      <c r="C1659" s="5" t="s">
        <v>140</v>
      </c>
      <c r="D1659" s="5" t="s">
        <v>229</v>
      </c>
      <c r="E1659" s="58">
        <v>43655</v>
      </c>
      <c r="F1659" s="58">
        <v>44431</v>
      </c>
      <c r="G1659" s="4" t="s">
        <v>8857</v>
      </c>
      <c r="H1659" s="63">
        <v>30</v>
      </c>
      <c r="I1659" s="63" t="s">
        <v>62</v>
      </c>
      <c r="J1659" s="64">
        <v>0</v>
      </c>
      <c r="K1659" s="64" t="s">
        <v>55</v>
      </c>
      <c r="L1659" s="5" t="s">
        <v>56</v>
      </c>
      <c r="M1659" s="5" t="s">
        <v>51</v>
      </c>
      <c r="N1659" s="5" t="s">
        <v>593</v>
      </c>
      <c r="O1659" s="5" t="s">
        <v>116</v>
      </c>
      <c r="P1659" s="5">
        <v>0</v>
      </c>
      <c r="Q1659" s="5">
        <v>83</v>
      </c>
      <c r="R1659" s="5" t="s">
        <v>8862</v>
      </c>
      <c r="S1659" s="68">
        <v>102000000</v>
      </c>
    </row>
    <row r="1660" spans="1:19" x14ac:dyDescent="0.25">
      <c r="A1660" s="5">
        <v>203691803</v>
      </c>
      <c r="B1660" s="5" t="s">
        <v>48</v>
      </c>
      <c r="C1660" s="5" t="s">
        <v>140</v>
      </c>
      <c r="D1660" s="5" t="s">
        <v>146</v>
      </c>
      <c r="E1660" s="58">
        <v>41064</v>
      </c>
      <c r="F1660" s="58">
        <v>44435</v>
      </c>
      <c r="G1660" s="4" t="s">
        <v>8857</v>
      </c>
      <c r="H1660" s="63">
        <v>39</v>
      </c>
      <c r="I1660" s="63" t="s">
        <v>69</v>
      </c>
      <c r="J1660" s="64">
        <v>0</v>
      </c>
      <c r="K1660" s="64" t="s">
        <v>44</v>
      </c>
      <c r="L1660" s="5" t="s">
        <v>206</v>
      </c>
      <c r="M1660" s="5" t="s">
        <v>46</v>
      </c>
      <c r="N1660" s="5" t="s">
        <v>593</v>
      </c>
      <c r="O1660" s="5" t="s">
        <v>116</v>
      </c>
      <c r="P1660" s="5">
        <v>0</v>
      </c>
      <c r="Q1660" s="5">
        <v>99</v>
      </c>
      <c r="R1660" s="5" t="s">
        <v>8863</v>
      </c>
      <c r="S1660" s="68">
        <v>102000000</v>
      </c>
    </row>
    <row r="1661" spans="1:19" x14ac:dyDescent="0.25">
      <c r="A1661" s="5">
        <v>203692804</v>
      </c>
      <c r="B1661" s="5" t="s">
        <v>48</v>
      </c>
      <c r="C1661" s="5" t="s">
        <v>133</v>
      </c>
      <c r="D1661" s="5" t="s">
        <v>499</v>
      </c>
      <c r="E1661" s="58">
        <v>41806</v>
      </c>
      <c r="F1661" s="58">
        <v>44436</v>
      </c>
      <c r="G1661" s="4" t="s">
        <v>8857</v>
      </c>
      <c r="H1661" s="63">
        <v>38</v>
      </c>
      <c r="I1661" s="63" t="s">
        <v>69</v>
      </c>
      <c r="J1661" s="64">
        <v>0</v>
      </c>
      <c r="K1661" s="64" t="s">
        <v>55</v>
      </c>
      <c r="L1661" s="5" t="s">
        <v>56</v>
      </c>
      <c r="M1661" s="5" t="s">
        <v>51</v>
      </c>
      <c r="N1661" s="5" t="s">
        <v>593</v>
      </c>
      <c r="O1661" s="5" t="s">
        <v>116</v>
      </c>
      <c r="P1661" s="5">
        <v>1</v>
      </c>
      <c r="Q1661" s="5">
        <v>89</v>
      </c>
      <c r="R1661" s="5" t="s">
        <v>8861</v>
      </c>
      <c r="S1661" s="68">
        <v>102000000</v>
      </c>
    </row>
    <row r="1662" spans="1:19" x14ac:dyDescent="0.25">
      <c r="A1662" s="5">
        <v>203693805</v>
      </c>
      <c r="B1662" s="5" t="s">
        <v>48</v>
      </c>
      <c r="C1662" s="5" t="s">
        <v>138</v>
      </c>
      <c r="D1662" s="5" t="s">
        <v>225</v>
      </c>
      <c r="E1662" s="58">
        <v>37434</v>
      </c>
      <c r="F1662" s="58">
        <v>44439</v>
      </c>
      <c r="G1662" s="4" t="s">
        <v>8857</v>
      </c>
      <c r="H1662" s="63">
        <v>62</v>
      </c>
      <c r="I1662" s="63" t="s">
        <v>54</v>
      </c>
      <c r="J1662" s="64">
        <v>0</v>
      </c>
      <c r="K1662" s="64" t="s">
        <v>55</v>
      </c>
      <c r="L1662" s="5" t="s">
        <v>56</v>
      </c>
      <c r="M1662" s="5" t="s">
        <v>51</v>
      </c>
      <c r="N1662" s="5" t="s">
        <v>593</v>
      </c>
      <c r="O1662" s="5" t="s">
        <v>116</v>
      </c>
      <c r="P1662" s="5">
        <v>0</v>
      </c>
      <c r="Q1662" s="5">
        <v>84</v>
      </c>
      <c r="R1662" s="5" t="s">
        <v>8862</v>
      </c>
      <c r="S1662" s="68">
        <v>102000000</v>
      </c>
    </row>
    <row r="1663" spans="1:19" x14ac:dyDescent="0.25">
      <c r="A1663" s="5">
        <v>203694806</v>
      </c>
      <c r="B1663" s="5" t="s">
        <v>48</v>
      </c>
      <c r="C1663" s="5" t="s">
        <v>140</v>
      </c>
      <c r="D1663" s="5" t="s">
        <v>202</v>
      </c>
      <c r="E1663" s="58">
        <v>43710</v>
      </c>
      <c r="F1663" s="58">
        <v>44440</v>
      </c>
      <c r="G1663" s="4" t="s">
        <v>8857</v>
      </c>
      <c r="H1663" s="63">
        <v>45</v>
      </c>
      <c r="I1663" s="63" t="s">
        <v>69</v>
      </c>
      <c r="J1663" s="64">
        <v>0</v>
      </c>
      <c r="K1663" s="64" t="s">
        <v>55</v>
      </c>
      <c r="L1663" s="5" t="s">
        <v>56</v>
      </c>
      <c r="M1663" s="5" t="s">
        <v>51</v>
      </c>
      <c r="N1663" s="5" t="s">
        <v>593</v>
      </c>
      <c r="O1663" s="5" t="s">
        <v>116</v>
      </c>
      <c r="P1663" s="5">
        <v>0</v>
      </c>
      <c r="Q1663" s="5">
        <v>91</v>
      </c>
      <c r="R1663" s="5" t="s">
        <v>8861</v>
      </c>
      <c r="S1663" s="68">
        <v>102000000</v>
      </c>
    </row>
    <row r="1664" spans="1:19" x14ac:dyDescent="0.25">
      <c r="A1664" s="5">
        <v>203695807</v>
      </c>
      <c r="B1664" s="5" t="s">
        <v>48</v>
      </c>
      <c r="C1664" s="5" t="s">
        <v>12</v>
      </c>
      <c r="D1664" s="5" t="s">
        <v>173</v>
      </c>
      <c r="E1664" s="58">
        <v>43892</v>
      </c>
      <c r="F1664" s="58">
        <v>44440</v>
      </c>
      <c r="G1664" s="4" t="s">
        <v>8857</v>
      </c>
      <c r="H1664" s="63">
        <v>40</v>
      </c>
      <c r="I1664" s="63" t="s">
        <v>69</v>
      </c>
      <c r="J1664" s="64">
        <v>0</v>
      </c>
      <c r="K1664" s="64" t="s">
        <v>44</v>
      </c>
      <c r="L1664" s="5" t="s">
        <v>102</v>
      </c>
      <c r="M1664" s="5" t="s">
        <v>51</v>
      </c>
      <c r="N1664" s="5" t="s">
        <v>593</v>
      </c>
      <c r="O1664" s="5" t="s">
        <v>116</v>
      </c>
      <c r="P1664" s="5">
        <v>1</v>
      </c>
      <c r="Q1664" s="5">
        <v>84</v>
      </c>
      <c r="R1664" s="5" t="s">
        <v>8862</v>
      </c>
      <c r="S1664" s="68">
        <v>102000000</v>
      </c>
    </row>
    <row r="1665" spans="1:19" x14ac:dyDescent="0.25">
      <c r="A1665" s="5">
        <v>203696808</v>
      </c>
      <c r="B1665" s="5" t="s">
        <v>48</v>
      </c>
      <c r="C1665" s="5" t="s">
        <v>127</v>
      </c>
      <c r="D1665" s="5" t="s">
        <v>132</v>
      </c>
      <c r="E1665" s="58">
        <v>44291</v>
      </c>
      <c r="F1665" s="58">
        <v>44463</v>
      </c>
      <c r="G1665" s="4" t="s">
        <v>8857</v>
      </c>
      <c r="H1665" s="63">
        <v>38</v>
      </c>
      <c r="I1665" s="63" t="s">
        <v>69</v>
      </c>
      <c r="J1665" s="64">
        <v>0</v>
      </c>
      <c r="K1665" s="64" t="s">
        <v>55</v>
      </c>
      <c r="L1665" s="5" t="s">
        <v>56</v>
      </c>
      <c r="M1665" s="5" t="s">
        <v>46</v>
      </c>
      <c r="N1665" s="5" t="s">
        <v>593</v>
      </c>
      <c r="O1665" s="5" t="s">
        <v>116</v>
      </c>
      <c r="P1665" s="5">
        <v>0</v>
      </c>
      <c r="Q1665" s="5">
        <v>100</v>
      </c>
      <c r="R1665" s="5" t="s">
        <v>8863</v>
      </c>
      <c r="S1665" s="68">
        <v>102000000</v>
      </c>
    </row>
    <row r="1666" spans="1:19" x14ac:dyDescent="0.25">
      <c r="A1666" s="5">
        <v>203697809</v>
      </c>
      <c r="B1666" s="5" t="s">
        <v>48</v>
      </c>
      <c r="C1666" s="5" t="s">
        <v>143</v>
      </c>
      <c r="D1666" s="5" t="s">
        <v>443</v>
      </c>
      <c r="E1666" s="58">
        <v>42072</v>
      </c>
      <c r="F1666" s="58">
        <v>44469</v>
      </c>
      <c r="G1666" s="4" t="s">
        <v>8857</v>
      </c>
      <c r="H1666" s="63">
        <v>39</v>
      </c>
      <c r="I1666" s="63" t="s">
        <v>69</v>
      </c>
      <c r="J1666" s="64">
        <v>0</v>
      </c>
      <c r="K1666" s="64" t="s">
        <v>55</v>
      </c>
      <c r="L1666" s="5" t="s">
        <v>56</v>
      </c>
      <c r="M1666" s="5" t="s">
        <v>46</v>
      </c>
      <c r="N1666" s="5" t="s">
        <v>593</v>
      </c>
      <c r="O1666" s="5" t="s">
        <v>116</v>
      </c>
      <c r="P1666" s="5">
        <v>0</v>
      </c>
      <c r="Q1666" s="5">
        <v>95</v>
      </c>
      <c r="R1666" s="5" t="s">
        <v>8863</v>
      </c>
      <c r="S1666" s="68">
        <v>102000000</v>
      </c>
    </row>
    <row r="1667" spans="1:19" x14ac:dyDescent="0.25">
      <c r="A1667" s="5">
        <v>203698810</v>
      </c>
      <c r="B1667" s="5" t="s">
        <v>48</v>
      </c>
      <c r="C1667" s="5" t="s">
        <v>138</v>
      </c>
      <c r="D1667" s="5" t="s">
        <v>139</v>
      </c>
      <c r="E1667" s="58">
        <v>41226</v>
      </c>
      <c r="F1667" s="58">
        <v>44470</v>
      </c>
      <c r="G1667" s="4" t="s">
        <v>8857</v>
      </c>
      <c r="H1667" s="63">
        <v>35</v>
      </c>
      <c r="I1667" s="63" t="s">
        <v>43</v>
      </c>
      <c r="J1667" s="64">
        <v>0</v>
      </c>
      <c r="K1667" s="64" t="s">
        <v>55</v>
      </c>
      <c r="L1667" s="5" t="s">
        <v>56</v>
      </c>
      <c r="M1667" s="5" t="s">
        <v>46</v>
      </c>
      <c r="N1667" s="5" t="s">
        <v>593</v>
      </c>
      <c r="O1667" s="5" t="s">
        <v>116</v>
      </c>
      <c r="P1667" s="5">
        <v>0</v>
      </c>
      <c r="Q1667" s="5">
        <v>78</v>
      </c>
      <c r="R1667" s="5" t="s">
        <v>8862</v>
      </c>
      <c r="S1667" s="68">
        <v>102000000</v>
      </c>
    </row>
    <row r="1668" spans="1:19" x14ac:dyDescent="0.25">
      <c r="A1668" s="5">
        <v>203699811</v>
      </c>
      <c r="B1668" s="5" t="s">
        <v>48</v>
      </c>
      <c r="C1668" s="5" t="s">
        <v>143</v>
      </c>
      <c r="D1668" s="5" t="s">
        <v>443</v>
      </c>
      <c r="E1668" s="58">
        <v>41548</v>
      </c>
      <c r="F1668" s="58">
        <v>44474</v>
      </c>
      <c r="G1668" s="4" t="s">
        <v>8857</v>
      </c>
      <c r="H1668" s="63">
        <v>35</v>
      </c>
      <c r="I1668" s="63" t="s">
        <v>43</v>
      </c>
      <c r="J1668" s="64">
        <v>0</v>
      </c>
      <c r="K1668" s="64" t="s">
        <v>55</v>
      </c>
      <c r="L1668" s="5" t="s">
        <v>56</v>
      </c>
      <c r="M1668" s="5" t="s">
        <v>51</v>
      </c>
      <c r="N1668" s="5" t="s">
        <v>593</v>
      </c>
      <c r="O1668" s="5" t="s">
        <v>116</v>
      </c>
      <c r="P1668" s="5">
        <v>0</v>
      </c>
      <c r="Q1668" s="5">
        <v>82</v>
      </c>
      <c r="R1668" s="5" t="s">
        <v>8862</v>
      </c>
      <c r="S1668" s="68">
        <v>102000000</v>
      </c>
    </row>
    <row r="1669" spans="1:19" x14ac:dyDescent="0.25">
      <c r="A1669" s="5">
        <v>203700812</v>
      </c>
      <c r="B1669" s="5" t="s">
        <v>48</v>
      </c>
      <c r="C1669" s="5" t="s">
        <v>137</v>
      </c>
      <c r="D1669" s="5" t="s">
        <v>232</v>
      </c>
      <c r="E1669" s="58">
        <v>44168</v>
      </c>
      <c r="F1669" s="58">
        <v>44484</v>
      </c>
      <c r="G1669" s="4" t="s">
        <v>8857</v>
      </c>
      <c r="H1669" s="63">
        <v>36</v>
      </c>
      <c r="I1669" s="63" t="s">
        <v>69</v>
      </c>
      <c r="J1669" s="64">
        <v>0</v>
      </c>
      <c r="K1669" s="64" t="s">
        <v>55</v>
      </c>
      <c r="L1669" s="5" t="s">
        <v>56</v>
      </c>
      <c r="M1669" s="5" t="s">
        <v>46</v>
      </c>
      <c r="N1669" s="5" t="s">
        <v>593</v>
      </c>
      <c r="O1669" s="5" t="s">
        <v>116</v>
      </c>
      <c r="P1669" s="5">
        <v>1</v>
      </c>
      <c r="Q1669" s="5">
        <v>94</v>
      </c>
      <c r="R1669" s="5" t="s">
        <v>8863</v>
      </c>
      <c r="S1669" s="68">
        <v>102000000</v>
      </c>
    </row>
    <row r="1670" spans="1:19" x14ac:dyDescent="0.25">
      <c r="A1670" s="5">
        <v>203701813</v>
      </c>
      <c r="B1670" s="5" t="s">
        <v>48</v>
      </c>
      <c r="C1670" s="5" t="s">
        <v>140</v>
      </c>
      <c r="D1670" s="5" t="s">
        <v>246</v>
      </c>
      <c r="E1670" s="58">
        <v>43998</v>
      </c>
      <c r="F1670" s="58">
        <v>44484</v>
      </c>
      <c r="G1670" s="4" t="s">
        <v>8857</v>
      </c>
      <c r="H1670" s="63">
        <v>44</v>
      </c>
      <c r="I1670" s="63" t="s">
        <v>69</v>
      </c>
      <c r="J1670" s="64">
        <v>0</v>
      </c>
      <c r="K1670" s="64" t="s">
        <v>55</v>
      </c>
      <c r="L1670" s="5" t="s">
        <v>56</v>
      </c>
      <c r="M1670" s="5" t="s">
        <v>51</v>
      </c>
      <c r="N1670" s="5" t="s">
        <v>593</v>
      </c>
      <c r="O1670" s="5" t="s">
        <v>116</v>
      </c>
      <c r="P1670" s="5">
        <v>1</v>
      </c>
      <c r="Q1670" s="5">
        <v>71</v>
      </c>
      <c r="R1670" s="5" t="s">
        <v>8862</v>
      </c>
      <c r="S1670" s="68">
        <v>102000000</v>
      </c>
    </row>
    <row r="1671" spans="1:19" x14ac:dyDescent="0.25">
      <c r="A1671" s="5">
        <v>203702814</v>
      </c>
      <c r="B1671" s="5" t="s">
        <v>48</v>
      </c>
      <c r="C1671" s="5" t="s">
        <v>135</v>
      </c>
      <c r="D1671" s="5" t="s">
        <v>169</v>
      </c>
      <c r="E1671" s="58">
        <v>41408</v>
      </c>
      <c r="F1671" s="58">
        <v>44498</v>
      </c>
      <c r="G1671" s="4" t="s">
        <v>8857</v>
      </c>
      <c r="H1671" s="63">
        <v>42</v>
      </c>
      <c r="I1671" s="63" t="s">
        <v>69</v>
      </c>
      <c r="J1671" s="64">
        <v>0</v>
      </c>
      <c r="K1671" s="64" t="s">
        <v>55</v>
      </c>
      <c r="L1671" s="5" t="s">
        <v>56</v>
      </c>
      <c r="M1671" s="5" t="s">
        <v>46</v>
      </c>
      <c r="N1671" s="5" t="s">
        <v>593</v>
      </c>
      <c r="O1671" s="5" t="s">
        <v>116</v>
      </c>
      <c r="P1671" s="5">
        <v>0</v>
      </c>
      <c r="Q1671" s="5">
        <v>79</v>
      </c>
      <c r="R1671" s="5" t="s">
        <v>8862</v>
      </c>
      <c r="S1671" s="68">
        <v>102000000</v>
      </c>
    </row>
    <row r="1672" spans="1:19" x14ac:dyDescent="0.25">
      <c r="A1672" s="5">
        <v>203703815</v>
      </c>
      <c r="B1672" s="5" t="s">
        <v>48</v>
      </c>
      <c r="C1672" s="5" t="s">
        <v>135</v>
      </c>
      <c r="D1672" s="5" t="s">
        <v>187</v>
      </c>
      <c r="E1672" s="58">
        <v>42226</v>
      </c>
      <c r="F1672" s="58">
        <v>44498</v>
      </c>
      <c r="G1672" s="4" t="s">
        <v>8857</v>
      </c>
      <c r="H1672" s="63">
        <v>40</v>
      </c>
      <c r="I1672" s="63" t="s">
        <v>69</v>
      </c>
      <c r="J1672" s="64">
        <v>0</v>
      </c>
      <c r="K1672" s="64" t="s">
        <v>55</v>
      </c>
      <c r="L1672" s="5" t="s">
        <v>56</v>
      </c>
      <c r="M1672" s="5" t="s">
        <v>51</v>
      </c>
      <c r="N1672" s="5" t="s">
        <v>593</v>
      </c>
      <c r="O1672" s="5" t="s">
        <v>116</v>
      </c>
      <c r="P1672" s="5">
        <v>0</v>
      </c>
      <c r="Q1672" s="5">
        <v>75</v>
      </c>
      <c r="R1672" s="5" t="s">
        <v>8862</v>
      </c>
      <c r="S1672" s="68">
        <v>102000000</v>
      </c>
    </row>
    <row r="1673" spans="1:19" x14ac:dyDescent="0.25">
      <c r="A1673" s="5">
        <v>203704816</v>
      </c>
      <c r="B1673" s="5" t="s">
        <v>48</v>
      </c>
      <c r="C1673" s="5" t="s">
        <v>196</v>
      </c>
      <c r="D1673" s="5" t="s">
        <v>330</v>
      </c>
      <c r="E1673" s="58">
        <v>43297</v>
      </c>
      <c r="F1673" s="58">
        <v>44500</v>
      </c>
      <c r="G1673" s="4" t="s">
        <v>8857</v>
      </c>
      <c r="H1673" s="63">
        <v>35</v>
      </c>
      <c r="I1673" s="63" t="s">
        <v>43</v>
      </c>
      <c r="J1673" s="64">
        <v>0</v>
      </c>
      <c r="K1673" s="64" t="s">
        <v>55</v>
      </c>
      <c r="L1673" s="5" t="s">
        <v>56</v>
      </c>
      <c r="M1673" s="5" t="s">
        <v>51</v>
      </c>
      <c r="N1673" s="5" t="s">
        <v>593</v>
      </c>
      <c r="O1673" s="5" t="s">
        <v>116</v>
      </c>
      <c r="P1673" s="5">
        <v>0</v>
      </c>
      <c r="Q1673" s="5">
        <v>99</v>
      </c>
      <c r="R1673" s="5" t="s">
        <v>8863</v>
      </c>
      <c r="S1673" s="68">
        <v>102000000</v>
      </c>
    </row>
    <row r="1674" spans="1:19" x14ac:dyDescent="0.25">
      <c r="A1674" s="5">
        <v>203705817</v>
      </c>
      <c r="B1674" s="5" t="s">
        <v>48</v>
      </c>
      <c r="C1674" s="5" t="s">
        <v>135</v>
      </c>
      <c r="D1674" s="5" t="s">
        <v>187</v>
      </c>
      <c r="E1674" s="58">
        <v>42037</v>
      </c>
      <c r="F1674" s="58">
        <v>44505</v>
      </c>
      <c r="G1674" s="4" t="s">
        <v>8857</v>
      </c>
      <c r="H1674" s="63">
        <v>42</v>
      </c>
      <c r="I1674" s="63" t="s">
        <v>69</v>
      </c>
      <c r="J1674" s="64">
        <v>0</v>
      </c>
      <c r="K1674" s="64" t="s">
        <v>55</v>
      </c>
      <c r="L1674" s="5" t="s">
        <v>56</v>
      </c>
      <c r="M1674" s="5" t="s">
        <v>51</v>
      </c>
      <c r="N1674" s="5" t="s">
        <v>593</v>
      </c>
      <c r="O1674" s="5" t="s">
        <v>116</v>
      </c>
      <c r="P1674" s="5">
        <v>0</v>
      </c>
      <c r="Q1674" s="5">
        <v>70</v>
      </c>
      <c r="R1674" s="5" t="s">
        <v>8862</v>
      </c>
      <c r="S1674" s="68">
        <v>102000000</v>
      </c>
    </row>
    <row r="1675" spans="1:19" x14ac:dyDescent="0.25">
      <c r="A1675" s="5">
        <v>203706818</v>
      </c>
      <c r="B1675" s="5" t="s">
        <v>48</v>
      </c>
      <c r="C1675" s="5" t="s">
        <v>133</v>
      </c>
      <c r="D1675" s="5" t="s">
        <v>120</v>
      </c>
      <c r="E1675" s="58">
        <v>41113</v>
      </c>
      <c r="F1675" s="58">
        <v>44515</v>
      </c>
      <c r="G1675" s="4" t="s">
        <v>8857</v>
      </c>
      <c r="H1675" s="63">
        <v>40</v>
      </c>
      <c r="I1675" s="63" t="s">
        <v>69</v>
      </c>
      <c r="J1675" s="64">
        <v>0</v>
      </c>
      <c r="K1675" s="64" t="s">
        <v>55</v>
      </c>
      <c r="L1675" s="5" t="s">
        <v>56</v>
      </c>
      <c r="M1675" s="5" t="s">
        <v>51</v>
      </c>
      <c r="N1675" s="5" t="s">
        <v>593</v>
      </c>
      <c r="O1675" s="5" t="s">
        <v>116</v>
      </c>
      <c r="P1675" s="5">
        <v>1</v>
      </c>
      <c r="Q1675" s="5">
        <v>94</v>
      </c>
      <c r="R1675" s="5" t="s">
        <v>8863</v>
      </c>
      <c r="S1675" s="68">
        <v>102000000</v>
      </c>
    </row>
    <row r="1676" spans="1:19" x14ac:dyDescent="0.25">
      <c r="A1676" s="5">
        <v>203707819</v>
      </c>
      <c r="B1676" s="5" t="s">
        <v>48</v>
      </c>
      <c r="C1676" s="5" t="s">
        <v>135</v>
      </c>
      <c r="D1676" s="5" t="s">
        <v>241</v>
      </c>
      <c r="E1676" s="58">
        <v>41064</v>
      </c>
      <c r="F1676" s="58">
        <v>44526</v>
      </c>
      <c r="G1676" s="4" t="s">
        <v>8857</v>
      </c>
      <c r="H1676" s="63">
        <v>36</v>
      </c>
      <c r="I1676" s="63" t="s">
        <v>69</v>
      </c>
      <c r="J1676" s="64">
        <v>0</v>
      </c>
      <c r="K1676" s="64" t="s">
        <v>55</v>
      </c>
      <c r="L1676" s="5" t="s">
        <v>56</v>
      </c>
      <c r="M1676" s="5" t="s">
        <v>51</v>
      </c>
      <c r="N1676" s="5" t="s">
        <v>593</v>
      </c>
      <c r="O1676" s="5" t="s">
        <v>116</v>
      </c>
      <c r="P1676" s="5">
        <v>1</v>
      </c>
      <c r="Q1676" s="5">
        <v>94</v>
      </c>
      <c r="R1676" s="5" t="s">
        <v>8863</v>
      </c>
      <c r="S1676" s="68">
        <v>102000000</v>
      </c>
    </row>
    <row r="1677" spans="1:19" x14ac:dyDescent="0.25">
      <c r="A1677" s="5">
        <v>203708820</v>
      </c>
      <c r="B1677" s="5" t="s">
        <v>48</v>
      </c>
      <c r="C1677" s="5" t="s">
        <v>138</v>
      </c>
      <c r="D1677" s="5" t="s">
        <v>139</v>
      </c>
      <c r="E1677" s="58">
        <v>36711</v>
      </c>
      <c r="F1677" s="58">
        <v>44545</v>
      </c>
      <c r="G1677" s="4" t="s">
        <v>8857</v>
      </c>
      <c r="H1677" s="63">
        <v>59</v>
      </c>
      <c r="I1677" s="63" t="s">
        <v>54</v>
      </c>
      <c r="J1677" s="64">
        <v>0</v>
      </c>
      <c r="K1677" s="64" t="s">
        <v>55</v>
      </c>
      <c r="L1677" s="5" t="s">
        <v>56</v>
      </c>
      <c r="M1677" s="5" t="s">
        <v>46</v>
      </c>
      <c r="N1677" s="5" t="s">
        <v>593</v>
      </c>
      <c r="O1677" s="5" t="s">
        <v>116</v>
      </c>
      <c r="P1677" s="5">
        <v>1</v>
      </c>
      <c r="Q1677" s="5">
        <v>79</v>
      </c>
      <c r="R1677" s="5" t="s">
        <v>8862</v>
      </c>
      <c r="S1677" s="68">
        <v>102000000</v>
      </c>
    </row>
    <row r="1678" spans="1:19" x14ac:dyDescent="0.25">
      <c r="A1678" s="5">
        <v>203709821</v>
      </c>
      <c r="B1678" s="5" t="s">
        <v>48</v>
      </c>
      <c r="C1678" s="5" t="s">
        <v>135</v>
      </c>
      <c r="D1678" s="5" t="s">
        <v>136</v>
      </c>
      <c r="E1678" s="58">
        <v>38684</v>
      </c>
      <c r="F1678" s="58">
        <v>44560</v>
      </c>
      <c r="G1678" s="4" t="s">
        <v>8857</v>
      </c>
      <c r="H1678" s="63">
        <v>45</v>
      </c>
      <c r="I1678" s="63" t="s">
        <v>69</v>
      </c>
      <c r="J1678" s="64">
        <v>0</v>
      </c>
      <c r="K1678" s="64" t="s">
        <v>55</v>
      </c>
      <c r="L1678" s="5" t="s">
        <v>56</v>
      </c>
      <c r="M1678" s="5" t="s">
        <v>46</v>
      </c>
      <c r="N1678" s="5" t="s">
        <v>593</v>
      </c>
      <c r="O1678" s="5" t="s">
        <v>116</v>
      </c>
      <c r="P1678" s="5">
        <v>0</v>
      </c>
      <c r="Q1678" s="5">
        <v>74</v>
      </c>
      <c r="R1678" s="5" t="s">
        <v>8862</v>
      </c>
      <c r="S1678" s="68">
        <v>102000000</v>
      </c>
    </row>
    <row r="1679" spans="1:19" x14ac:dyDescent="0.25">
      <c r="A1679" s="5">
        <v>203710822</v>
      </c>
      <c r="B1679" s="5" t="s">
        <v>48</v>
      </c>
      <c r="C1679" s="5" t="s">
        <v>143</v>
      </c>
      <c r="D1679" s="5" t="s">
        <v>144</v>
      </c>
      <c r="E1679" s="58">
        <v>44018</v>
      </c>
      <c r="F1679" s="58">
        <v>44566</v>
      </c>
      <c r="G1679" s="4" t="s">
        <v>8858</v>
      </c>
      <c r="H1679" s="63">
        <v>39</v>
      </c>
      <c r="I1679" s="63" t="s">
        <v>69</v>
      </c>
      <c r="J1679" s="64">
        <v>0</v>
      </c>
      <c r="K1679" s="64" t="s">
        <v>44</v>
      </c>
      <c r="L1679" s="5" t="s">
        <v>102</v>
      </c>
      <c r="M1679" s="5" t="s">
        <v>51</v>
      </c>
      <c r="N1679" s="5" t="s">
        <v>593</v>
      </c>
      <c r="O1679" s="5" t="s">
        <v>116</v>
      </c>
      <c r="P1679" s="5">
        <v>0</v>
      </c>
      <c r="Q1679" s="5">
        <v>86</v>
      </c>
      <c r="R1679" s="5" t="s">
        <v>8861</v>
      </c>
      <c r="S1679" s="68">
        <v>102000000</v>
      </c>
    </row>
    <row r="1680" spans="1:19" x14ac:dyDescent="0.25">
      <c r="A1680" s="5">
        <v>203711823</v>
      </c>
      <c r="B1680" s="5" t="s">
        <v>48</v>
      </c>
      <c r="C1680" s="5" t="s">
        <v>140</v>
      </c>
      <c r="D1680" s="5" t="s">
        <v>146</v>
      </c>
      <c r="E1680" s="58">
        <v>44018</v>
      </c>
      <c r="F1680" s="58">
        <v>44566</v>
      </c>
      <c r="G1680" s="4" t="s">
        <v>8858</v>
      </c>
      <c r="H1680" s="63">
        <v>44</v>
      </c>
      <c r="I1680" s="63" t="s">
        <v>69</v>
      </c>
      <c r="J1680" s="64">
        <v>0</v>
      </c>
      <c r="K1680" s="64" t="s">
        <v>44</v>
      </c>
      <c r="L1680" s="5" t="s">
        <v>102</v>
      </c>
      <c r="M1680" s="5" t="s">
        <v>51</v>
      </c>
      <c r="N1680" s="5" t="s">
        <v>593</v>
      </c>
      <c r="O1680" s="5" t="s">
        <v>116</v>
      </c>
      <c r="P1680" s="5">
        <v>1</v>
      </c>
      <c r="Q1680" s="5">
        <v>74</v>
      </c>
      <c r="R1680" s="5" t="s">
        <v>8862</v>
      </c>
      <c r="S1680" s="68">
        <v>102000000</v>
      </c>
    </row>
    <row r="1681" spans="1:19" x14ac:dyDescent="0.25">
      <c r="A1681" s="5">
        <v>203712824</v>
      </c>
      <c r="B1681" s="5" t="s">
        <v>48</v>
      </c>
      <c r="C1681" s="5" t="s">
        <v>436</v>
      </c>
      <c r="D1681" s="5" t="s">
        <v>357</v>
      </c>
      <c r="E1681" s="58">
        <v>42079</v>
      </c>
      <c r="F1681" s="58">
        <v>44572</v>
      </c>
      <c r="G1681" s="4" t="s">
        <v>8858</v>
      </c>
      <c r="H1681" s="63">
        <v>39</v>
      </c>
      <c r="I1681" s="63" t="s">
        <v>69</v>
      </c>
      <c r="J1681" s="64">
        <v>0</v>
      </c>
      <c r="K1681" s="64" t="s">
        <v>55</v>
      </c>
      <c r="L1681" s="5" t="s">
        <v>56</v>
      </c>
      <c r="M1681" s="5" t="s">
        <v>51</v>
      </c>
      <c r="N1681" s="5" t="s">
        <v>593</v>
      </c>
      <c r="O1681" s="5" t="s">
        <v>116</v>
      </c>
      <c r="P1681" s="5">
        <v>1</v>
      </c>
      <c r="Q1681" s="5">
        <v>100</v>
      </c>
      <c r="R1681" s="5" t="s">
        <v>8863</v>
      </c>
      <c r="S1681" s="68">
        <v>102000000</v>
      </c>
    </row>
    <row r="1682" spans="1:19" x14ac:dyDescent="0.25">
      <c r="A1682" s="5">
        <v>203713825</v>
      </c>
      <c r="B1682" s="5" t="s">
        <v>48</v>
      </c>
      <c r="C1682" s="5" t="s">
        <v>143</v>
      </c>
      <c r="D1682" s="5" t="s">
        <v>144</v>
      </c>
      <c r="E1682" s="58">
        <v>43678</v>
      </c>
      <c r="F1682" s="58">
        <v>44578</v>
      </c>
      <c r="G1682" s="4" t="s">
        <v>8858</v>
      </c>
      <c r="H1682" s="63">
        <v>41</v>
      </c>
      <c r="I1682" s="63" t="s">
        <v>69</v>
      </c>
      <c r="J1682" s="64">
        <v>0</v>
      </c>
      <c r="K1682" s="64" t="s">
        <v>55</v>
      </c>
      <c r="L1682" s="5" t="s">
        <v>56</v>
      </c>
      <c r="M1682" s="5" t="s">
        <v>46</v>
      </c>
      <c r="N1682" s="5" t="s">
        <v>593</v>
      </c>
      <c r="O1682" s="5" t="s">
        <v>116</v>
      </c>
      <c r="P1682" s="5">
        <v>1</v>
      </c>
      <c r="Q1682" s="5">
        <v>97</v>
      </c>
      <c r="R1682" s="5" t="s">
        <v>8863</v>
      </c>
      <c r="S1682" s="68">
        <v>102000000</v>
      </c>
    </row>
    <row r="1683" spans="1:19" x14ac:dyDescent="0.25">
      <c r="A1683" s="5">
        <v>203714826</v>
      </c>
      <c r="B1683" s="5" t="s">
        <v>48</v>
      </c>
      <c r="C1683" s="5" t="s">
        <v>140</v>
      </c>
      <c r="D1683" s="5" t="s">
        <v>229</v>
      </c>
      <c r="E1683" s="58">
        <v>43626</v>
      </c>
      <c r="F1683" s="58">
        <v>44589</v>
      </c>
      <c r="G1683" s="4" t="s">
        <v>8858</v>
      </c>
      <c r="H1683" s="63">
        <v>45</v>
      </c>
      <c r="I1683" s="63" t="s">
        <v>69</v>
      </c>
      <c r="J1683" s="64">
        <v>0</v>
      </c>
      <c r="K1683" s="64" t="s">
        <v>55</v>
      </c>
      <c r="L1683" s="5" t="s">
        <v>56</v>
      </c>
      <c r="M1683" s="5" t="s">
        <v>51</v>
      </c>
      <c r="N1683" s="5" t="s">
        <v>593</v>
      </c>
      <c r="O1683" s="5" t="s">
        <v>116</v>
      </c>
      <c r="P1683" s="5">
        <v>0</v>
      </c>
      <c r="Q1683" s="5">
        <v>89</v>
      </c>
      <c r="R1683" s="5" t="s">
        <v>8861</v>
      </c>
      <c r="S1683" s="68">
        <v>102000000</v>
      </c>
    </row>
    <row r="1684" spans="1:19" x14ac:dyDescent="0.25">
      <c r="A1684" s="5">
        <v>203715827</v>
      </c>
      <c r="B1684" s="5" t="s">
        <v>48</v>
      </c>
      <c r="C1684" s="5" t="s">
        <v>436</v>
      </c>
      <c r="D1684" s="5" t="s">
        <v>436</v>
      </c>
      <c r="E1684" s="58">
        <v>36678</v>
      </c>
      <c r="F1684" s="58">
        <v>44592</v>
      </c>
      <c r="G1684" s="4" t="s">
        <v>8858</v>
      </c>
      <c r="H1684" s="63">
        <v>60</v>
      </c>
      <c r="I1684" s="63" t="s">
        <v>54</v>
      </c>
      <c r="J1684" s="64">
        <v>0</v>
      </c>
      <c r="K1684" s="64" t="s">
        <v>44</v>
      </c>
      <c r="L1684" s="5" t="s">
        <v>162</v>
      </c>
      <c r="M1684" s="5" t="s">
        <v>46</v>
      </c>
      <c r="N1684" s="5" t="s">
        <v>593</v>
      </c>
      <c r="O1684" s="5" t="s">
        <v>116</v>
      </c>
      <c r="P1684" s="5">
        <v>1</v>
      </c>
      <c r="Q1684" s="5">
        <v>92</v>
      </c>
      <c r="R1684" s="5" t="s">
        <v>8861</v>
      </c>
      <c r="S1684" s="68">
        <v>102000000</v>
      </c>
    </row>
    <row r="1685" spans="1:19" x14ac:dyDescent="0.25">
      <c r="A1685" s="5">
        <v>203716828</v>
      </c>
      <c r="B1685" s="5" t="s">
        <v>48</v>
      </c>
      <c r="C1685" s="5" t="s">
        <v>178</v>
      </c>
      <c r="D1685" s="5" t="s">
        <v>189</v>
      </c>
      <c r="E1685" s="58">
        <v>43256</v>
      </c>
      <c r="F1685" s="58">
        <v>44593</v>
      </c>
      <c r="G1685" s="4" t="s">
        <v>8858</v>
      </c>
      <c r="H1685" s="63">
        <v>36</v>
      </c>
      <c r="I1685" s="63" t="s">
        <v>69</v>
      </c>
      <c r="J1685" s="64">
        <v>0</v>
      </c>
      <c r="K1685" s="64" t="s">
        <v>55</v>
      </c>
      <c r="L1685" s="5" t="s">
        <v>56</v>
      </c>
      <c r="M1685" s="5" t="s">
        <v>46</v>
      </c>
      <c r="N1685" s="5" t="s">
        <v>593</v>
      </c>
      <c r="O1685" s="5" t="s">
        <v>116</v>
      </c>
      <c r="P1685" s="5">
        <v>0</v>
      </c>
      <c r="Q1685" s="5">
        <v>83</v>
      </c>
      <c r="R1685" s="5" t="s">
        <v>8862</v>
      </c>
      <c r="S1685" s="68">
        <v>102000000</v>
      </c>
    </row>
    <row r="1686" spans="1:19" x14ac:dyDescent="0.25">
      <c r="A1686" s="5">
        <v>203717829</v>
      </c>
      <c r="B1686" s="5" t="s">
        <v>48</v>
      </c>
      <c r="C1686" s="5" t="s">
        <v>436</v>
      </c>
      <c r="D1686" s="5" t="s">
        <v>437</v>
      </c>
      <c r="E1686" s="58">
        <v>44307</v>
      </c>
      <c r="F1686" s="58">
        <v>44601</v>
      </c>
      <c r="G1686" s="4" t="s">
        <v>8858</v>
      </c>
      <c r="H1686" s="63">
        <v>32</v>
      </c>
      <c r="I1686" s="63" t="s">
        <v>43</v>
      </c>
      <c r="J1686" s="64">
        <v>0</v>
      </c>
      <c r="K1686" s="64" t="s">
        <v>55</v>
      </c>
      <c r="L1686" s="5" t="s">
        <v>56</v>
      </c>
      <c r="M1686" s="5" t="s">
        <v>46</v>
      </c>
      <c r="N1686" s="5" t="s">
        <v>593</v>
      </c>
      <c r="O1686" s="5" t="s">
        <v>116</v>
      </c>
      <c r="P1686" s="5">
        <v>1</v>
      </c>
      <c r="Q1686" s="5">
        <v>98</v>
      </c>
      <c r="R1686" s="5" t="s">
        <v>8863</v>
      </c>
      <c r="S1686" s="68">
        <v>102000000</v>
      </c>
    </row>
    <row r="1687" spans="1:19" x14ac:dyDescent="0.25">
      <c r="A1687" s="5">
        <v>203718830</v>
      </c>
      <c r="B1687" s="5" t="s">
        <v>48</v>
      </c>
      <c r="C1687" s="5" t="s">
        <v>137</v>
      </c>
      <c r="D1687" s="5" t="s">
        <v>232</v>
      </c>
      <c r="E1687" s="58">
        <v>44144</v>
      </c>
      <c r="F1687" s="58">
        <v>44608</v>
      </c>
      <c r="G1687" s="4" t="s">
        <v>8858</v>
      </c>
      <c r="H1687" s="63">
        <v>48</v>
      </c>
      <c r="I1687" s="63" t="s">
        <v>59</v>
      </c>
      <c r="J1687" s="64">
        <v>0</v>
      </c>
      <c r="K1687" s="64" t="s">
        <v>55</v>
      </c>
      <c r="L1687" s="5" t="s">
        <v>56</v>
      </c>
      <c r="M1687" s="5" t="s">
        <v>51</v>
      </c>
      <c r="N1687" s="5" t="s">
        <v>593</v>
      </c>
      <c r="O1687" s="5" t="s">
        <v>116</v>
      </c>
      <c r="P1687" s="5">
        <v>0</v>
      </c>
      <c r="Q1687" s="5">
        <v>86</v>
      </c>
      <c r="R1687" s="5" t="s">
        <v>8861</v>
      </c>
      <c r="S1687" s="68">
        <v>102000000</v>
      </c>
    </row>
    <row r="1688" spans="1:19" x14ac:dyDescent="0.25">
      <c r="A1688" s="5">
        <v>203719831</v>
      </c>
      <c r="B1688" s="5" t="s">
        <v>48</v>
      </c>
      <c r="C1688" s="5" t="s">
        <v>135</v>
      </c>
      <c r="D1688" s="5" t="s">
        <v>187</v>
      </c>
      <c r="E1688" s="58">
        <v>41806</v>
      </c>
      <c r="F1688" s="58">
        <v>44620</v>
      </c>
      <c r="G1688" s="4" t="s">
        <v>8858</v>
      </c>
      <c r="H1688" s="63">
        <v>47</v>
      </c>
      <c r="I1688" s="63" t="s">
        <v>59</v>
      </c>
      <c r="J1688" s="64">
        <v>0</v>
      </c>
      <c r="K1688" s="64" t="s">
        <v>55</v>
      </c>
      <c r="L1688" s="5" t="s">
        <v>56</v>
      </c>
      <c r="M1688" s="5" t="s">
        <v>51</v>
      </c>
      <c r="N1688" s="5" t="s">
        <v>593</v>
      </c>
      <c r="O1688" s="5" t="s">
        <v>116</v>
      </c>
      <c r="P1688" s="5">
        <v>1</v>
      </c>
      <c r="Q1688" s="5">
        <v>98</v>
      </c>
      <c r="R1688" s="5" t="s">
        <v>8863</v>
      </c>
      <c r="S1688" s="68">
        <v>102000000</v>
      </c>
    </row>
    <row r="1689" spans="1:19" x14ac:dyDescent="0.25">
      <c r="A1689" s="5">
        <v>203720832</v>
      </c>
      <c r="B1689" s="5" t="s">
        <v>48</v>
      </c>
      <c r="C1689" s="5" t="s">
        <v>135</v>
      </c>
      <c r="D1689" s="5" t="s">
        <v>457</v>
      </c>
      <c r="E1689" s="58">
        <v>44440</v>
      </c>
      <c r="F1689" s="58">
        <v>44627</v>
      </c>
      <c r="G1689" s="4" t="s">
        <v>8858</v>
      </c>
      <c r="H1689" s="63">
        <v>39</v>
      </c>
      <c r="I1689" s="63" t="s">
        <v>69</v>
      </c>
      <c r="J1689" s="64">
        <v>0</v>
      </c>
      <c r="K1689" s="64" t="s">
        <v>55</v>
      </c>
      <c r="L1689" s="5" t="s">
        <v>56</v>
      </c>
      <c r="M1689" s="5" t="s">
        <v>51</v>
      </c>
      <c r="N1689" s="5" t="s">
        <v>593</v>
      </c>
      <c r="O1689" s="5" t="s">
        <v>116</v>
      </c>
      <c r="P1689" s="5">
        <v>1</v>
      </c>
      <c r="Q1689" s="5">
        <v>74</v>
      </c>
      <c r="R1689" s="5" t="s">
        <v>8862</v>
      </c>
      <c r="S1689" s="68">
        <v>102000000</v>
      </c>
    </row>
    <row r="1690" spans="1:19" x14ac:dyDescent="0.25">
      <c r="A1690" s="5">
        <v>203721833</v>
      </c>
      <c r="B1690" s="5" t="s">
        <v>48</v>
      </c>
      <c r="C1690" s="5" t="s">
        <v>182</v>
      </c>
      <c r="D1690" s="5" t="s">
        <v>249</v>
      </c>
      <c r="E1690" s="58">
        <v>37529</v>
      </c>
      <c r="F1690" s="58">
        <v>44652</v>
      </c>
      <c r="G1690" s="4" t="s">
        <v>8858</v>
      </c>
      <c r="H1690" s="63">
        <v>59</v>
      </c>
      <c r="I1690" s="63" t="s">
        <v>54</v>
      </c>
      <c r="J1690" s="64">
        <v>0</v>
      </c>
      <c r="K1690" s="64" t="s">
        <v>44</v>
      </c>
      <c r="L1690" s="5" t="s">
        <v>162</v>
      </c>
      <c r="M1690" s="5" t="s">
        <v>46</v>
      </c>
      <c r="N1690" s="5" t="s">
        <v>593</v>
      </c>
      <c r="O1690" s="5" t="s">
        <v>116</v>
      </c>
      <c r="P1690" s="5">
        <v>0</v>
      </c>
      <c r="Q1690" s="5">
        <v>87</v>
      </c>
      <c r="R1690" s="5" t="s">
        <v>8861</v>
      </c>
      <c r="S1690" s="68">
        <v>102000000</v>
      </c>
    </row>
    <row r="1691" spans="1:19" x14ac:dyDescent="0.25">
      <c r="A1691" s="5">
        <v>203722834</v>
      </c>
      <c r="B1691" s="5" t="s">
        <v>48</v>
      </c>
      <c r="C1691" s="5" t="s">
        <v>436</v>
      </c>
      <c r="D1691" s="5" t="s">
        <v>436</v>
      </c>
      <c r="E1691" s="58">
        <v>44391</v>
      </c>
      <c r="F1691" s="58">
        <v>44669</v>
      </c>
      <c r="G1691" s="4" t="s">
        <v>8858</v>
      </c>
      <c r="H1691" s="63">
        <v>31</v>
      </c>
      <c r="I1691" s="63" t="s">
        <v>43</v>
      </c>
      <c r="J1691" s="64">
        <v>0</v>
      </c>
      <c r="K1691" s="64" t="s">
        <v>55</v>
      </c>
      <c r="L1691" s="5" t="s">
        <v>56</v>
      </c>
      <c r="M1691" s="5" t="s">
        <v>46</v>
      </c>
      <c r="N1691" s="5" t="s">
        <v>593</v>
      </c>
      <c r="O1691" s="5" t="s">
        <v>116</v>
      </c>
      <c r="P1691" s="5">
        <v>1</v>
      </c>
      <c r="Q1691" s="5">
        <v>82</v>
      </c>
      <c r="R1691" s="5" t="s">
        <v>8862</v>
      </c>
      <c r="S1691" s="68">
        <v>102000000</v>
      </c>
    </row>
    <row r="1692" spans="1:19" x14ac:dyDescent="0.25">
      <c r="A1692" s="5">
        <v>203723835</v>
      </c>
      <c r="B1692" s="5" t="s">
        <v>48</v>
      </c>
      <c r="C1692" s="5" t="s">
        <v>133</v>
      </c>
      <c r="D1692" s="5" t="s">
        <v>120</v>
      </c>
      <c r="E1692" s="58">
        <v>38596</v>
      </c>
      <c r="F1692" s="58">
        <v>44681</v>
      </c>
      <c r="G1692" s="4" t="s">
        <v>8858</v>
      </c>
      <c r="H1692" s="63">
        <v>60</v>
      </c>
      <c r="I1692" s="63" t="s">
        <v>54</v>
      </c>
      <c r="J1692" s="64">
        <v>0</v>
      </c>
      <c r="K1692" s="64" t="s">
        <v>44</v>
      </c>
      <c r="L1692" s="5" t="s">
        <v>162</v>
      </c>
      <c r="M1692" s="5" t="s">
        <v>46</v>
      </c>
      <c r="N1692" s="5" t="s">
        <v>593</v>
      </c>
      <c r="O1692" s="5" t="s">
        <v>116</v>
      </c>
      <c r="P1692" s="5">
        <v>0</v>
      </c>
      <c r="Q1692" s="5">
        <v>71</v>
      </c>
      <c r="R1692" s="5" t="s">
        <v>8862</v>
      </c>
      <c r="S1692" s="68">
        <v>102000000</v>
      </c>
    </row>
    <row r="1693" spans="1:19" x14ac:dyDescent="0.25">
      <c r="A1693" s="5">
        <v>203724836</v>
      </c>
      <c r="B1693" s="5" t="s">
        <v>48</v>
      </c>
      <c r="C1693" s="5" t="s">
        <v>182</v>
      </c>
      <c r="D1693" s="5" t="s">
        <v>183</v>
      </c>
      <c r="E1693" s="58">
        <v>40525</v>
      </c>
      <c r="F1693" s="58">
        <v>44681</v>
      </c>
      <c r="G1693" s="4" t="s">
        <v>8858</v>
      </c>
      <c r="H1693" s="63">
        <v>58</v>
      </c>
      <c r="I1693" s="63" t="s">
        <v>54</v>
      </c>
      <c r="J1693" s="64">
        <v>0</v>
      </c>
      <c r="K1693" s="64" t="s">
        <v>44</v>
      </c>
      <c r="L1693" s="5" t="s">
        <v>162</v>
      </c>
      <c r="M1693" s="5" t="s">
        <v>46</v>
      </c>
      <c r="N1693" s="5" t="s">
        <v>593</v>
      </c>
      <c r="O1693" s="5" t="s">
        <v>116</v>
      </c>
      <c r="P1693" s="5">
        <v>0</v>
      </c>
      <c r="Q1693" s="5">
        <v>73</v>
      </c>
      <c r="R1693" s="5" t="s">
        <v>8862</v>
      </c>
      <c r="S1693" s="68">
        <v>102000000</v>
      </c>
    </row>
    <row r="1694" spans="1:19" x14ac:dyDescent="0.25">
      <c r="A1694" s="5">
        <v>203725837</v>
      </c>
      <c r="B1694" s="5" t="s">
        <v>41</v>
      </c>
      <c r="C1694" s="5" t="s">
        <v>196</v>
      </c>
      <c r="D1694" s="5" t="s">
        <v>278</v>
      </c>
      <c r="E1694" s="58">
        <v>42401</v>
      </c>
      <c r="F1694" s="58">
        <v>44280</v>
      </c>
      <c r="G1694" s="4" t="s">
        <v>8857</v>
      </c>
      <c r="H1694" s="63">
        <v>29</v>
      </c>
      <c r="I1694" s="63" t="s">
        <v>62</v>
      </c>
      <c r="J1694" s="64">
        <v>0</v>
      </c>
      <c r="K1694" s="64" t="s">
        <v>55</v>
      </c>
      <c r="L1694" s="5" t="s">
        <v>56</v>
      </c>
      <c r="M1694" s="5" t="s">
        <v>46</v>
      </c>
      <c r="N1694" s="5" t="s">
        <v>593</v>
      </c>
      <c r="O1694" s="5" t="s">
        <v>116</v>
      </c>
      <c r="P1694" s="5">
        <v>1</v>
      </c>
      <c r="Q1694" s="5">
        <v>89</v>
      </c>
      <c r="R1694" s="5" t="s">
        <v>8861</v>
      </c>
      <c r="S1694" s="68">
        <v>102000000</v>
      </c>
    </row>
    <row r="1695" spans="1:19" x14ac:dyDescent="0.25">
      <c r="A1695" s="5">
        <v>203726838</v>
      </c>
      <c r="B1695" s="5" t="s">
        <v>48</v>
      </c>
      <c r="C1695" s="5" t="s">
        <v>127</v>
      </c>
      <c r="D1695" s="5" t="s">
        <v>205</v>
      </c>
      <c r="E1695" s="58">
        <v>39449</v>
      </c>
      <c r="F1695" s="58">
        <v>44012</v>
      </c>
      <c r="G1695" s="4" t="s">
        <v>8856</v>
      </c>
      <c r="H1695" s="63">
        <v>31</v>
      </c>
      <c r="I1695" s="63" t="s">
        <v>43</v>
      </c>
      <c r="J1695" s="64">
        <v>0</v>
      </c>
      <c r="K1695" s="64" t="s">
        <v>55</v>
      </c>
      <c r="L1695" s="5" t="s">
        <v>56</v>
      </c>
      <c r="M1695" s="5" t="s">
        <v>46</v>
      </c>
      <c r="N1695" s="5" t="s">
        <v>593</v>
      </c>
      <c r="O1695" s="5" t="s">
        <v>116</v>
      </c>
      <c r="P1695" s="5">
        <v>1</v>
      </c>
      <c r="Q1695" s="5">
        <v>88</v>
      </c>
      <c r="R1695" s="5" t="s">
        <v>8861</v>
      </c>
      <c r="S1695" s="68">
        <v>102000000</v>
      </c>
    </row>
    <row r="1696" spans="1:19" x14ac:dyDescent="0.25">
      <c r="A1696" s="5">
        <v>203727839</v>
      </c>
      <c r="B1696" s="5" t="s">
        <v>48</v>
      </c>
      <c r="C1696" s="5" t="s">
        <v>143</v>
      </c>
      <c r="D1696" s="5" t="s">
        <v>144</v>
      </c>
      <c r="E1696" s="58">
        <v>43941</v>
      </c>
      <c r="F1696" s="58">
        <v>44070</v>
      </c>
      <c r="G1696" s="4" t="s">
        <v>8856</v>
      </c>
      <c r="H1696" s="63">
        <v>35</v>
      </c>
      <c r="I1696" s="63" t="s">
        <v>43</v>
      </c>
      <c r="J1696" s="64">
        <v>0</v>
      </c>
      <c r="K1696" s="64" t="s">
        <v>55</v>
      </c>
      <c r="L1696" s="5" t="s">
        <v>56</v>
      </c>
      <c r="M1696" s="5" t="s">
        <v>51</v>
      </c>
      <c r="N1696" s="5" t="s">
        <v>593</v>
      </c>
      <c r="O1696" s="5" t="s">
        <v>116</v>
      </c>
      <c r="P1696" s="5">
        <v>1</v>
      </c>
      <c r="Q1696" s="5">
        <v>74</v>
      </c>
      <c r="R1696" s="5" t="s">
        <v>8862</v>
      </c>
      <c r="S1696" s="68">
        <v>102000000</v>
      </c>
    </row>
    <row r="1697" spans="1:19" x14ac:dyDescent="0.25">
      <c r="A1697" s="5">
        <v>203728840</v>
      </c>
      <c r="B1697" s="5" t="s">
        <v>64</v>
      </c>
      <c r="C1697" s="5" t="s">
        <v>18</v>
      </c>
      <c r="D1697" s="5" t="s">
        <v>19</v>
      </c>
      <c r="E1697" s="58">
        <v>43685</v>
      </c>
      <c r="F1697" s="58">
        <v>43861</v>
      </c>
      <c r="G1697" s="4" t="s">
        <v>8856</v>
      </c>
      <c r="H1697" s="63">
        <v>33</v>
      </c>
      <c r="I1697" s="63" t="s">
        <v>43</v>
      </c>
      <c r="J1697" s="64">
        <v>0</v>
      </c>
      <c r="K1697" s="64" t="s">
        <v>55</v>
      </c>
      <c r="L1697" s="5" t="s">
        <v>56</v>
      </c>
      <c r="M1697" s="5" t="s">
        <v>46</v>
      </c>
      <c r="N1697" s="5" t="s">
        <v>591</v>
      </c>
      <c r="O1697" s="5" t="s">
        <v>52</v>
      </c>
      <c r="P1697" s="5">
        <v>0</v>
      </c>
      <c r="Q1697" s="5">
        <v>78</v>
      </c>
      <c r="R1697" s="5" t="s">
        <v>8862</v>
      </c>
      <c r="S1697" s="68">
        <v>65000000</v>
      </c>
    </row>
    <row r="1698" spans="1:19" x14ac:dyDescent="0.25">
      <c r="A1698" s="5">
        <v>203729841</v>
      </c>
      <c r="B1698" s="5" t="s">
        <v>64</v>
      </c>
      <c r="C1698" s="5" t="s">
        <v>127</v>
      </c>
      <c r="D1698" s="5" t="s">
        <v>131</v>
      </c>
      <c r="E1698" s="58">
        <v>42982</v>
      </c>
      <c r="F1698" s="58">
        <v>44077</v>
      </c>
      <c r="G1698" s="4" t="s">
        <v>8856</v>
      </c>
      <c r="H1698" s="63">
        <v>33</v>
      </c>
      <c r="I1698" s="63" t="s">
        <v>43</v>
      </c>
      <c r="J1698" s="64">
        <v>0</v>
      </c>
      <c r="K1698" s="64" t="s">
        <v>44</v>
      </c>
      <c r="L1698" s="5" t="s">
        <v>102</v>
      </c>
      <c r="M1698" s="5" t="s">
        <v>46</v>
      </c>
      <c r="N1698" s="5" t="s">
        <v>591</v>
      </c>
      <c r="O1698" s="5" t="s">
        <v>52</v>
      </c>
      <c r="P1698" s="5">
        <v>0</v>
      </c>
      <c r="Q1698" s="5">
        <v>77</v>
      </c>
      <c r="R1698" s="5" t="s">
        <v>8862</v>
      </c>
      <c r="S1698" s="68">
        <v>65000000</v>
      </c>
    </row>
    <row r="1699" spans="1:19" x14ac:dyDescent="0.25">
      <c r="A1699" s="5">
        <v>203730842</v>
      </c>
      <c r="B1699" s="5" t="s">
        <v>64</v>
      </c>
      <c r="C1699" s="5" t="s">
        <v>182</v>
      </c>
      <c r="D1699" s="5" t="s">
        <v>249</v>
      </c>
      <c r="E1699" s="58">
        <v>43126</v>
      </c>
      <c r="F1699" s="58">
        <v>44078</v>
      </c>
      <c r="G1699" s="4" t="s">
        <v>8856</v>
      </c>
      <c r="H1699" s="63">
        <v>36</v>
      </c>
      <c r="I1699" s="63" t="s">
        <v>69</v>
      </c>
      <c r="J1699" s="64">
        <v>0</v>
      </c>
      <c r="K1699" s="64" t="s">
        <v>55</v>
      </c>
      <c r="L1699" s="5" t="s">
        <v>56</v>
      </c>
      <c r="M1699" s="5" t="s">
        <v>51</v>
      </c>
      <c r="N1699" s="5" t="s">
        <v>591</v>
      </c>
      <c r="O1699" s="5" t="s">
        <v>52</v>
      </c>
      <c r="P1699" s="5">
        <v>1</v>
      </c>
      <c r="Q1699" s="5">
        <v>93</v>
      </c>
      <c r="R1699" s="5" t="s">
        <v>8861</v>
      </c>
      <c r="S1699" s="68">
        <v>65000000</v>
      </c>
    </row>
    <row r="1700" spans="1:19" x14ac:dyDescent="0.25">
      <c r="A1700" s="5">
        <v>203731843</v>
      </c>
      <c r="B1700" s="5" t="s">
        <v>64</v>
      </c>
      <c r="C1700" s="5" t="s">
        <v>138</v>
      </c>
      <c r="D1700" s="5" t="s">
        <v>138</v>
      </c>
      <c r="E1700" s="58">
        <v>43605</v>
      </c>
      <c r="F1700" s="58">
        <v>44154</v>
      </c>
      <c r="G1700" s="4" t="s">
        <v>8856</v>
      </c>
      <c r="H1700" s="63">
        <v>27</v>
      </c>
      <c r="I1700" s="63" t="s">
        <v>62</v>
      </c>
      <c r="J1700" s="64">
        <v>0</v>
      </c>
      <c r="K1700" s="64" t="s">
        <v>44</v>
      </c>
      <c r="L1700" s="5" t="s">
        <v>102</v>
      </c>
      <c r="M1700" s="5" t="s">
        <v>51</v>
      </c>
      <c r="N1700" s="5" t="s">
        <v>591</v>
      </c>
      <c r="O1700" s="5" t="s">
        <v>52</v>
      </c>
      <c r="P1700" s="5">
        <v>0</v>
      </c>
      <c r="Q1700" s="5">
        <v>81</v>
      </c>
      <c r="R1700" s="5" t="s">
        <v>8862</v>
      </c>
      <c r="S1700" s="68">
        <v>65000000</v>
      </c>
    </row>
    <row r="1701" spans="1:19" x14ac:dyDescent="0.25">
      <c r="A1701" s="5">
        <v>203732844</v>
      </c>
      <c r="B1701" s="5" t="s">
        <v>64</v>
      </c>
      <c r="C1701" s="5" t="s">
        <v>127</v>
      </c>
      <c r="D1701" s="5" t="s">
        <v>287</v>
      </c>
      <c r="E1701" s="58">
        <v>43864</v>
      </c>
      <c r="F1701" s="58">
        <v>44229</v>
      </c>
      <c r="G1701" s="4" t="s">
        <v>8857</v>
      </c>
      <c r="H1701" s="63">
        <v>43</v>
      </c>
      <c r="I1701" s="63" t="s">
        <v>69</v>
      </c>
      <c r="J1701" s="64">
        <v>0</v>
      </c>
      <c r="K1701" s="64" t="s">
        <v>44</v>
      </c>
      <c r="L1701" s="5" t="s">
        <v>226</v>
      </c>
      <c r="M1701" s="5" t="s">
        <v>46</v>
      </c>
      <c r="N1701" s="5" t="s">
        <v>591</v>
      </c>
      <c r="O1701" s="5" t="s">
        <v>52</v>
      </c>
      <c r="P1701" s="5">
        <v>1</v>
      </c>
      <c r="Q1701" s="5">
        <v>95</v>
      </c>
      <c r="R1701" s="5" t="s">
        <v>8863</v>
      </c>
      <c r="S1701" s="68">
        <v>65000000</v>
      </c>
    </row>
    <row r="1702" spans="1:19" x14ac:dyDescent="0.25">
      <c r="A1702" s="5">
        <v>203733845</v>
      </c>
      <c r="B1702" s="5" t="s">
        <v>64</v>
      </c>
      <c r="C1702" s="5" t="s">
        <v>182</v>
      </c>
      <c r="D1702" s="5" t="s">
        <v>249</v>
      </c>
      <c r="E1702" s="58">
        <v>42464</v>
      </c>
      <c r="F1702" s="58">
        <v>44289</v>
      </c>
      <c r="G1702" s="4" t="s">
        <v>8857</v>
      </c>
      <c r="H1702" s="63">
        <v>40</v>
      </c>
      <c r="I1702" s="63" t="s">
        <v>69</v>
      </c>
      <c r="J1702" s="64">
        <v>0</v>
      </c>
      <c r="K1702" s="64" t="s">
        <v>44</v>
      </c>
      <c r="L1702" s="5" t="s">
        <v>45</v>
      </c>
      <c r="M1702" s="5" t="s">
        <v>46</v>
      </c>
      <c r="N1702" s="5" t="s">
        <v>591</v>
      </c>
      <c r="O1702" s="5" t="s">
        <v>52</v>
      </c>
      <c r="P1702" s="5">
        <v>1</v>
      </c>
      <c r="Q1702" s="5">
        <v>87</v>
      </c>
      <c r="R1702" s="5" t="s">
        <v>8861</v>
      </c>
      <c r="S1702" s="68">
        <v>65000000</v>
      </c>
    </row>
    <row r="1703" spans="1:19" x14ac:dyDescent="0.25">
      <c r="A1703" s="5">
        <v>203734846</v>
      </c>
      <c r="B1703" s="5" t="s">
        <v>64</v>
      </c>
      <c r="C1703" s="5" t="s">
        <v>182</v>
      </c>
      <c r="D1703" s="5" t="s">
        <v>183</v>
      </c>
      <c r="E1703" s="58">
        <v>43124</v>
      </c>
      <c r="F1703" s="58">
        <v>44400</v>
      </c>
      <c r="G1703" s="4" t="s">
        <v>8857</v>
      </c>
      <c r="H1703" s="63">
        <v>35</v>
      </c>
      <c r="I1703" s="63" t="s">
        <v>43</v>
      </c>
      <c r="J1703" s="64">
        <v>0</v>
      </c>
      <c r="K1703" s="64" t="s">
        <v>44</v>
      </c>
      <c r="L1703" s="5" t="s">
        <v>102</v>
      </c>
      <c r="M1703" s="5" t="s">
        <v>51</v>
      </c>
      <c r="N1703" s="5" t="s">
        <v>591</v>
      </c>
      <c r="O1703" s="5" t="s">
        <v>52</v>
      </c>
      <c r="P1703" s="5">
        <v>1</v>
      </c>
      <c r="Q1703" s="5">
        <v>92</v>
      </c>
      <c r="R1703" s="5" t="s">
        <v>8861</v>
      </c>
      <c r="S1703" s="68">
        <v>65000000</v>
      </c>
    </row>
    <row r="1704" spans="1:19" x14ac:dyDescent="0.25">
      <c r="A1704" s="5">
        <v>203735847</v>
      </c>
      <c r="B1704" s="5" t="s">
        <v>64</v>
      </c>
      <c r="C1704" s="5" t="s">
        <v>138</v>
      </c>
      <c r="D1704" s="5" t="s">
        <v>138</v>
      </c>
      <c r="E1704" s="58">
        <v>43004</v>
      </c>
      <c r="F1704" s="58">
        <v>44500</v>
      </c>
      <c r="G1704" s="4" t="s">
        <v>8857</v>
      </c>
      <c r="H1704" s="63">
        <v>58</v>
      </c>
      <c r="I1704" s="63" t="s">
        <v>54</v>
      </c>
      <c r="J1704" s="64">
        <v>0</v>
      </c>
      <c r="K1704" s="64" t="s">
        <v>44</v>
      </c>
      <c r="L1704" s="5" t="s">
        <v>162</v>
      </c>
      <c r="M1704" s="5" t="s">
        <v>46</v>
      </c>
      <c r="N1704" s="5" t="s">
        <v>591</v>
      </c>
      <c r="O1704" s="5" t="s">
        <v>52</v>
      </c>
      <c r="P1704" s="5">
        <v>0</v>
      </c>
      <c r="Q1704" s="5">
        <v>93</v>
      </c>
      <c r="R1704" s="5" t="s">
        <v>8861</v>
      </c>
      <c r="S1704" s="68">
        <v>65000000</v>
      </c>
    </row>
    <row r="1705" spans="1:19" x14ac:dyDescent="0.25">
      <c r="A1705" s="5">
        <v>203736848</v>
      </c>
      <c r="B1705" s="5" t="s">
        <v>64</v>
      </c>
      <c r="C1705" s="5" t="s">
        <v>182</v>
      </c>
      <c r="D1705" s="5" t="s">
        <v>249</v>
      </c>
      <c r="E1705" s="58">
        <v>43124</v>
      </c>
      <c r="F1705" s="58">
        <v>44532</v>
      </c>
      <c r="G1705" s="4" t="s">
        <v>8857</v>
      </c>
      <c r="H1705" s="63">
        <v>33</v>
      </c>
      <c r="I1705" s="63" t="s">
        <v>43</v>
      </c>
      <c r="J1705" s="64">
        <v>0</v>
      </c>
      <c r="K1705" s="64" t="s">
        <v>55</v>
      </c>
      <c r="L1705" s="5" t="s">
        <v>56</v>
      </c>
      <c r="M1705" s="5" t="s">
        <v>46</v>
      </c>
      <c r="N1705" s="5" t="s">
        <v>591</v>
      </c>
      <c r="O1705" s="5" t="s">
        <v>52</v>
      </c>
      <c r="P1705" s="5">
        <v>0</v>
      </c>
      <c r="Q1705" s="5">
        <v>75</v>
      </c>
      <c r="R1705" s="5" t="s">
        <v>8862</v>
      </c>
      <c r="S1705" s="68">
        <v>65000000</v>
      </c>
    </row>
    <row r="1706" spans="1:19" x14ac:dyDescent="0.25">
      <c r="A1706" s="5">
        <v>203737849</v>
      </c>
      <c r="B1706" s="5" t="s">
        <v>64</v>
      </c>
      <c r="C1706" s="5" t="s">
        <v>138</v>
      </c>
      <c r="D1706" s="5" t="s">
        <v>138</v>
      </c>
      <c r="E1706" s="58">
        <v>44201</v>
      </c>
      <c r="F1706" s="58">
        <v>44540</v>
      </c>
      <c r="G1706" s="4" t="s">
        <v>8857</v>
      </c>
      <c r="H1706" s="63">
        <v>31</v>
      </c>
      <c r="I1706" s="63" t="s">
        <v>43</v>
      </c>
      <c r="J1706" s="64">
        <v>0</v>
      </c>
      <c r="K1706" s="64" t="s">
        <v>55</v>
      </c>
      <c r="L1706" s="5" t="s">
        <v>56</v>
      </c>
      <c r="M1706" s="5" t="s">
        <v>51</v>
      </c>
      <c r="N1706" s="5" t="s">
        <v>591</v>
      </c>
      <c r="O1706" s="5" t="s">
        <v>52</v>
      </c>
      <c r="P1706" s="5">
        <v>1</v>
      </c>
      <c r="Q1706" s="5">
        <v>86</v>
      </c>
      <c r="R1706" s="5" t="s">
        <v>8861</v>
      </c>
      <c r="S1706" s="68">
        <v>65000000</v>
      </c>
    </row>
    <row r="1707" spans="1:19" x14ac:dyDescent="0.25">
      <c r="A1707" s="5">
        <v>203738850</v>
      </c>
      <c r="B1707" s="5" t="s">
        <v>64</v>
      </c>
      <c r="C1707" s="5" t="s">
        <v>127</v>
      </c>
      <c r="D1707" s="5" t="s">
        <v>132</v>
      </c>
      <c r="E1707" s="58">
        <v>43740</v>
      </c>
      <c r="F1707" s="58">
        <v>44544</v>
      </c>
      <c r="G1707" s="4" t="s">
        <v>8857</v>
      </c>
      <c r="H1707" s="63">
        <v>51</v>
      </c>
      <c r="I1707" s="63" t="s">
        <v>59</v>
      </c>
      <c r="J1707" s="64">
        <v>0</v>
      </c>
      <c r="K1707" s="64" t="s">
        <v>55</v>
      </c>
      <c r="L1707" s="5" t="s">
        <v>56</v>
      </c>
      <c r="M1707" s="5" t="s">
        <v>46</v>
      </c>
      <c r="N1707" s="5" t="s">
        <v>591</v>
      </c>
      <c r="O1707" s="5" t="s">
        <v>52</v>
      </c>
      <c r="P1707" s="5">
        <v>1</v>
      </c>
      <c r="Q1707" s="5">
        <v>93</v>
      </c>
      <c r="R1707" s="5" t="s">
        <v>8861</v>
      </c>
      <c r="S1707" s="68">
        <v>65000000</v>
      </c>
    </row>
    <row r="1708" spans="1:19" x14ac:dyDescent="0.25">
      <c r="A1708" s="5">
        <v>203739851</v>
      </c>
      <c r="B1708" s="5" t="s">
        <v>64</v>
      </c>
      <c r="C1708" s="5" t="s">
        <v>137</v>
      </c>
      <c r="D1708" s="5" t="s">
        <v>232</v>
      </c>
      <c r="E1708" s="58">
        <v>44105</v>
      </c>
      <c r="F1708" s="58">
        <v>44614</v>
      </c>
      <c r="G1708" s="4" t="s">
        <v>8858</v>
      </c>
      <c r="H1708" s="63">
        <v>27</v>
      </c>
      <c r="I1708" s="63" t="s">
        <v>62</v>
      </c>
      <c r="J1708" s="64">
        <v>0</v>
      </c>
      <c r="K1708" s="64" t="s">
        <v>55</v>
      </c>
      <c r="L1708" s="5" t="s">
        <v>56</v>
      </c>
      <c r="M1708" s="5" t="s">
        <v>51</v>
      </c>
      <c r="N1708" s="5" t="s">
        <v>591</v>
      </c>
      <c r="O1708" s="5" t="s">
        <v>52</v>
      </c>
      <c r="P1708" s="5">
        <v>0</v>
      </c>
      <c r="Q1708" s="5">
        <v>90</v>
      </c>
      <c r="R1708" s="5" t="s">
        <v>8861</v>
      </c>
      <c r="S1708" s="68">
        <v>65000000</v>
      </c>
    </row>
    <row r="1709" spans="1:19" x14ac:dyDescent="0.25">
      <c r="A1709" s="5">
        <v>203740852</v>
      </c>
      <c r="B1709" s="5" t="s">
        <v>64</v>
      </c>
      <c r="C1709" s="5" t="s">
        <v>138</v>
      </c>
      <c r="D1709" s="5" t="s">
        <v>138</v>
      </c>
      <c r="E1709" s="58">
        <v>43313</v>
      </c>
      <c r="F1709" s="58">
        <v>44638</v>
      </c>
      <c r="G1709" s="4" t="s">
        <v>8858</v>
      </c>
      <c r="H1709" s="63">
        <v>32</v>
      </c>
      <c r="I1709" s="63" t="s">
        <v>43</v>
      </c>
      <c r="J1709" s="64">
        <v>0</v>
      </c>
      <c r="K1709" s="64" t="s">
        <v>55</v>
      </c>
      <c r="L1709" s="5" t="s">
        <v>56</v>
      </c>
      <c r="M1709" s="5" t="s">
        <v>46</v>
      </c>
      <c r="N1709" s="5" t="s">
        <v>591</v>
      </c>
      <c r="O1709" s="5" t="s">
        <v>52</v>
      </c>
      <c r="P1709" s="5">
        <v>0</v>
      </c>
      <c r="Q1709" s="5">
        <v>84</v>
      </c>
      <c r="R1709" s="5" t="s">
        <v>8862</v>
      </c>
      <c r="S1709" s="68">
        <v>65000000</v>
      </c>
    </row>
    <row r="1710" spans="1:19" x14ac:dyDescent="0.25">
      <c r="A1710" s="5">
        <v>203741853</v>
      </c>
      <c r="B1710" s="5" t="s">
        <v>64</v>
      </c>
      <c r="C1710" s="5" t="s">
        <v>174</v>
      </c>
      <c r="D1710" s="5" t="s">
        <v>174</v>
      </c>
      <c r="E1710" s="58">
        <v>43734</v>
      </c>
      <c r="F1710" s="58">
        <v>44645</v>
      </c>
      <c r="G1710" s="4" t="s">
        <v>8858</v>
      </c>
      <c r="H1710" s="63">
        <v>36</v>
      </c>
      <c r="I1710" s="63" t="s">
        <v>69</v>
      </c>
      <c r="J1710" s="64">
        <v>0</v>
      </c>
      <c r="K1710" s="64" t="s">
        <v>44</v>
      </c>
      <c r="L1710" s="5" t="s">
        <v>102</v>
      </c>
      <c r="M1710" s="5" t="s">
        <v>51</v>
      </c>
      <c r="N1710" s="5" t="s">
        <v>591</v>
      </c>
      <c r="O1710" s="5" t="s">
        <v>52</v>
      </c>
      <c r="P1710" s="5">
        <v>0</v>
      </c>
      <c r="Q1710" s="5">
        <v>75</v>
      </c>
      <c r="R1710" s="5" t="s">
        <v>8862</v>
      </c>
      <c r="S1710" s="68">
        <v>65000000</v>
      </c>
    </row>
    <row r="1711" spans="1:19" x14ac:dyDescent="0.25">
      <c r="A1711" s="5">
        <v>203742854</v>
      </c>
      <c r="B1711" s="5" t="s">
        <v>57</v>
      </c>
      <c r="C1711" s="5" t="s">
        <v>19</v>
      </c>
      <c r="D1711" s="5" t="s">
        <v>19</v>
      </c>
      <c r="E1711" s="58">
        <v>41113</v>
      </c>
      <c r="F1711" s="58">
        <v>43856</v>
      </c>
      <c r="G1711" s="4" t="s">
        <v>8856</v>
      </c>
      <c r="H1711" s="63">
        <v>31</v>
      </c>
      <c r="I1711" s="63" t="s">
        <v>43</v>
      </c>
      <c r="J1711" s="64">
        <v>0</v>
      </c>
      <c r="K1711" s="64" t="s">
        <v>55</v>
      </c>
      <c r="L1711" s="5" t="s">
        <v>56</v>
      </c>
      <c r="M1711" s="5" t="s">
        <v>51</v>
      </c>
      <c r="N1711" s="5" t="s">
        <v>591</v>
      </c>
      <c r="O1711" s="5" t="s">
        <v>52</v>
      </c>
      <c r="P1711" s="5">
        <v>0</v>
      </c>
      <c r="Q1711" s="5">
        <v>88</v>
      </c>
      <c r="R1711" s="5" t="s">
        <v>8861</v>
      </c>
      <c r="S1711" s="68">
        <v>65000000</v>
      </c>
    </row>
    <row r="1712" spans="1:19" x14ac:dyDescent="0.25">
      <c r="A1712" s="5">
        <v>203743855</v>
      </c>
      <c r="B1712" s="5" t="s">
        <v>57</v>
      </c>
      <c r="C1712" s="5" t="s">
        <v>140</v>
      </c>
      <c r="D1712" s="5" t="s">
        <v>246</v>
      </c>
      <c r="E1712" s="58">
        <v>43774</v>
      </c>
      <c r="F1712" s="58">
        <v>44029</v>
      </c>
      <c r="G1712" s="4" t="s">
        <v>8856</v>
      </c>
      <c r="H1712" s="63">
        <v>43</v>
      </c>
      <c r="I1712" s="63" t="s">
        <v>69</v>
      </c>
      <c r="J1712" s="64">
        <v>0</v>
      </c>
      <c r="K1712" s="64" t="s">
        <v>55</v>
      </c>
      <c r="L1712" s="5" t="s">
        <v>56</v>
      </c>
      <c r="M1712" s="5" t="s">
        <v>51</v>
      </c>
      <c r="N1712" s="5" t="s">
        <v>591</v>
      </c>
      <c r="O1712" s="5" t="s">
        <v>52</v>
      </c>
      <c r="P1712" s="5">
        <v>1</v>
      </c>
      <c r="Q1712" s="5">
        <v>86</v>
      </c>
      <c r="R1712" s="5" t="s">
        <v>8861</v>
      </c>
      <c r="S1712" s="68">
        <v>65000000</v>
      </c>
    </row>
    <row r="1713" spans="1:19" x14ac:dyDescent="0.25">
      <c r="A1713" s="5">
        <v>203744856</v>
      </c>
      <c r="B1713" s="5" t="s">
        <v>57</v>
      </c>
      <c r="C1713" s="5" t="s">
        <v>138</v>
      </c>
      <c r="D1713" s="5" t="s">
        <v>138</v>
      </c>
      <c r="E1713" s="58">
        <v>42156</v>
      </c>
      <c r="F1713" s="58">
        <v>44165</v>
      </c>
      <c r="G1713" s="4" t="s">
        <v>8856</v>
      </c>
      <c r="H1713" s="63">
        <v>32</v>
      </c>
      <c r="I1713" s="63" t="s">
        <v>43</v>
      </c>
      <c r="J1713" s="64">
        <v>0</v>
      </c>
      <c r="K1713" s="64" t="s">
        <v>55</v>
      </c>
      <c r="L1713" s="5" t="s">
        <v>56</v>
      </c>
      <c r="M1713" s="5" t="s">
        <v>46</v>
      </c>
      <c r="N1713" s="5" t="s">
        <v>591</v>
      </c>
      <c r="O1713" s="5" t="s">
        <v>52</v>
      </c>
      <c r="P1713" s="5">
        <v>1</v>
      </c>
      <c r="Q1713" s="5">
        <v>83</v>
      </c>
      <c r="R1713" s="5" t="s">
        <v>8862</v>
      </c>
      <c r="S1713" s="68">
        <v>65000000</v>
      </c>
    </row>
    <row r="1714" spans="1:19" x14ac:dyDescent="0.25">
      <c r="A1714" s="5">
        <v>203745857</v>
      </c>
      <c r="B1714" s="5" t="s">
        <v>57</v>
      </c>
      <c r="C1714" s="5" t="s">
        <v>138</v>
      </c>
      <c r="D1714" s="5" t="s">
        <v>138</v>
      </c>
      <c r="E1714" s="58">
        <v>42171</v>
      </c>
      <c r="F1714" s="58">
        <v>44180</v>
      </c>
      <c r="G1714" s="4" t="s">
        <v>8856</v>
      </c>
      <c r="H1714" s="63">
        <v>44</v>
      </c>
      <c r="I1714" s="63" t="s">
        <v>69</v>
      </c>
      <c r="J1714" s="64">
        <v>0</v>
      </c>
      <c r="K1714" s="64" t="s">
        <v>44</v>
      </c>
      <c r="L1714" s="5" t="s">
        <v>102</v>
      </c>
      <c r="M1714" s="5" t="s">
        <v>51</v>
      </c>
      <c r="N1714" s="5" t="s">
        <v>591</v>
      </c>
      <c r="O1714" s="5" t="s">
        <v>52</v>
      </c>
      <c r="P1714" s="5">
        <v>0</v>
      </c>
      <c r="Q1714" s="5">
        <v>75</v>
      </c>
      <c r="R1714" s="5" t="s">
        <v>8862</v>
      </c>
      <c r="S1714" s="68">
        <v>65000000</v>
      </c>
    </row>
    <row r="1715" spans="1:19" x14ac:dyDescent="0.25">
      <c r="A1715" s="5">
        <v>203746858</v>
      </c>
      <c r="B1715" s="5" t="s">
        <v>57</v>
      </c>
      <c r="C1715" s="5" t="s">
        <v>127</v>
      </c>
      <c r="D1715" s="5" t="s">
        <v>287</v>
      </c>
      <c r="E1715" s="58">
        <v>43087</v>
      </c>
      <c r="F1715" s="58">
        <v>44182</v>
      </c>
      <c r="G1715" s="4" t="s">
        <v>8856</v>
      </c>
      <c r="H1715" s="63">
        <v>28</v>
      </c>
      <c r="I1715" s="63" t="s">
        <v>62</v>
      </c>
      <c r="J1715" s="64">
        <v>0</v>
      </c>
      <c r="K1715" s="64" t="s">
        <v>44</v>
      </c>
      <c r="L1715" s="5" t="s">
        <v>102</v>
      </c>
      <c r="M1715" s="5" t="s">
        <v>46</v>
      </c>
      <c r="N1715" s="5" t="s">
        <v>591</v>
      </c>
      <c r="O1715" s="5" t="s">
        <v>52</v>
      </c>
      <c r="P1715" s="5">
        <v>0</v>
      </c>
      <c r="Q1715" s="5">
        <v>73</v>
      </c>
      <c r="R1715" s="5" t="s">
        <v>8862</v>
      </c>
      <c r="S1715" s="68">
        <v>65000000</v>
      </c>
    </row>
    <row r="1716" spans="1:19" x14ac:dyDescent="0.25">
      <c r="A1716" s="5">
        <v>203747859</v>
      </c>
      <c r="B1716" s="5" t="s">
        <v>57</v>
      </c>
      <c r="C1716" s="5" t="s">
        <v>127</v>
      </c>
      <c r="D1716" s="5" t="s">
        <v>128</v>
      </c>
      <c r="E1716" s="58">
        <v>41323</v>
      </c>
      <c r="F1716" s="58">
        <v>44244</v>
      </c>
      <c r="G1716" s="4" t="s">
        <v>8857</v>
      </c>
      <c r="H1716" s="63">
        <v>29</v>
      </c>
      <c r="I1716" s="63" t="s">
        <v>62</v>
      </c>
      <c r="J1716" s="64">
        <v>0</v>
      </c>
      <c r="K1716" s="64" t="s">
        <v>44</v>
      </c>
      <c r="L1716" s="5" t="s">
        <v>226</v>
      </c>
      <c r="M1716" s="5" t="s">
        <v>51</v>
      </c>
      <c r="N1716" s="5" t="s">
        <v>591</v>
      </c>
      <c r="O1716" s="5" t="s">
        <v>52</v>
      </c>
      <c r="P1716" s="5">
        <v>0</v>
      </c>
      <c r="Q1716" s="5">
        <v>87</v>
      </c>
      <c r="R1716" s="5" t="s">
        <v>8861</v>
      </c>
      <c r="S1716" s="68">
        <v>65000000</v>
      </c>
    </row>
    <row r="1717" spans="1:19" x14ac:dyDescent="0.25">
      <c r="A1717" s="5">
        <v>203748860</v>
      </c>
      <c r="B1717" s="5" t="s">
        <v>57</v>
      </c>
      <c r="C1717" s="5" t="s">
        <v>140</v>
      </c>
      <c r="D1717" s="5" t="s">
        <v>246</v>
      </c>
      <c r="E1717" s="58">
        <v>43998</v>
      </c>
      <c r="F1717" s="58">
        <v>44316</v>
      </c>
      <c r="G1717" s="4" t="s">
        <v>8857</v>
      </c>
      <c r="H1717" s="63">
        <v>47</v>
      </c>
      <c r="I1717" s="63" t="s">
        <v>59</v>
      </c>
      <c r="J1717" s="64">
        <v>0</v>
      </c>
      <c r="K1717" s="64" t="s">
        <v>55</v>
      </c>
      <c r="L1717" s="5" t="s">
        <v>56</v>
      </c>
      <c r="M1717" s="5" t="s">
        <v>51</v>
      </c>
      <c r="N1717" s="5" t="s">
        <v>591</v>
      </c>
      <c r="O1717" s="5" t="s">
        <v>52</v>
      </c>
      <c r="P1717" s="5">
        <v>0</v>
      </c>
      <c r="Q1717" s="5">
        <v>92</v>
      </c>
      <c r="R1717" s="5" t="s">
        <v>8861</v>
      </c>
      <c r="S1717" s="68">
        <v>65000000</v>
      </c>
    </row>
    <row r="1718" spans="1:19" x14ac:dyDescent="0.25">
      <c r="A1718" s="5">
        <v>203749861</v>
      </c>
      <c r="B1718" s="5" t="s">
        <v>57</v>
      </c>
      <c r="C1718" s="5" t="s">
        <v>182</v>
      </c>
      <c r="D1718" s="5" t="s">
        <v>183</v>
      </c>
      <c r="E1718" s="58">
        <v>43122</v>
      </c>
      <c r="F1718" s="58">
        <v>44398</v>
      </c>
      <c r="G1718" s="4" t="s">
        <v>8857</v>
      </c>
      <c r="H1718" s="63">
        <v>34</v>
      </c>
      <c r="I1718" s="63" t="s">
        <v>43</v>
      </c>
      <c r="J1718" s="64">
        <v>0</v>
      </c>
      <c r="K1718" s="64" t="s">
        <v>44</v>
      </c>
      <c r="L1718" s="5" t="s">
        <v>102</v>
      </c>
      <c r="M1718" s="5" t="s">
        <v>51</v>
      </c>
      <c r="N1718" s="5" t="s">
        <v>591</v>
      </c>
      <c r="O1718" s="5" t="s">
        <v>52</v>
      </c>
      <c r="P1718" s="5">
        <v>1</v>
      </c>
      <c r="Q1718" s="5">
        <v>75</v>
      </c>
      <c r="R1718" s="5" t="s">
        <v>8862</v>
      </c>
      <c r="S1718" s="68">
        <v>65000000</v>
      </c>
    </row>
    <row r="1719" spans="1:19" x14ac:dyDescent="0.25">
      <c r="A1719" s="5">
        <v>203750862</v>
      </c>
      <c r="B1719" s="5" t="s">
        <v>57</v>
      </c>
      <c r="C1719" s="5" t="s">
        <v>127</v>
      </c>
      <c r="D1719" s="5" t="s">
        <v>142</v>
      </c>
      <c r="E1719" s="58">
        <v>43122</v>
      </c>
      <c r="F1719" s="58">
        <v>44472</v>
      </c>
      <c r="G1719" s="4" t="s">
        <v>8857</v>
      </c>
      <c r="H1719" s="63">
        <v>41</v>
      </c>
      <c r="I1719" s="63" t="s">
        <v>69</v>
      </c>
      <c r="J1719" s="64">
        <v>0</v>
      </c>
      <c r="K1719" s="64" t="s">
        <v>55</v>
      </c>
      <c r="L1719" s="5" t="s">
        <v>56</v>
      </c>
      <c r="M1719" s="5" t="s">
        <v>51</v>
      </c>
      <c r="N1719" s="5" t="s">
        <v>591</v>
      </c>
      <c r="O1719" s="5" t="s">
        <v>52</v>
      </c>
      <c r="P1719" s="5">
        <v>0</v>
      </c>
      <c r="Q1719" s="5">
        <v>72</v>
      </c>
      <c r="R1719" s="5" t="s">
        <v>8862</v>
      </c>
      <c r="S1719" s="68">
        <v>65000000</v>
      </c>
    </row>
    <row r="1720" spans="1:19" x14ac:dyDescent="0.25">
      <c r="A1720" s="5">
        <v>203751863</v>
      </c>
      <c r="B1720" s="5" t="s">
        <v>57</v>
      </c>
      <c r="C1720" s="5" t="s">
        <v>182</v>
      </c>
      <c r="D1720" s="5" t="s">
        <v>183</v>
      </c>
      <c r="E1720" s="58">
        <v>44447</v>
      </c>
      <c r="F1720" s="58">
        <v>44497</v>
      </c>
      <c r="G1720" s="4" t="s">
        <v>8857</v>
      </c>
      <c r="H1720" s="63">
        <v>36</v>
      </c>
      <c r="I1720" s="63" t="s">
        <v>69</v>
      </c>
      <c r="J1720" s="64">
        <v>0</v>
      </c>
      <c r="K1720" s="64" t="s">
        <v>55</v>
      </c>
      <c r="L1720" s="5" t="s">
        <v>56</v>
      </c>
      <c r="M1720" s="5" t="s">
        <v>46</v>
      </c>
      <c r="N1720" s="5" t="s">
        <v>591</v>
      </c>
      <c r="O1720" s="5" t="s">
        <v>52</v>
      </c>
      <c r="P1720" s="5">
        <v>1</v>
      </c>
      <c r="Q1720" s="5">
        <v>71</v>
      </c>
      <c r="R1720" s="5" t="s">
        <v>8862</v>
      </c>
      <c r="S1720" s="68">
        <v>65000000</v>
      </c>
    </row>
    <row r="1721" spans="1:19" x14ac:dyDescent="0.25">
      <c r="A1721" s="5">
        <v>203752864</v>
      </c>
      <c r="B1721" s="5" t="s">
        <v>57</v>
      </c>
      <c r="C1721" s="5" t="s">
        <v>182</v>
      </c>
      <c r="D1721" s="5" t="s">
        <v>183</v>
      </c>
      <c r="E1721" s="58">
        <v>39077</v>
      </c>
      <c r="F1721" s="58">
        <v>44561</v>
      </c>
      <c r="G1721" s="4" t="s">
        <v>8857</v>
      </c>
      <c r="H1721" s="63">
        <v>61</v>
      </c>
      <c r="I1721" s="63" t="s">
        <v>54</v>
      </c>
      <c r="J1721" s="64">
        <v>0</v>
      </c>
      <c r="K1721" s="64" t="s">
        <v>44</v>
      </c>
      <c r="L1721" s="5" t="s">
        <v>102</v>
      </c>
      <c r="M1721" s="5" t="s">
        <v>46</v>
      </c>
      <c r="N1721" s="5" t="s">
        <v>591</v>
      </c>
      <c r="O1721" s="5" t="s">
        <v>52</v>
      </c>
      <c r="P1721" s="5">
        <v>1</v>
      </c>
      <c r="Q1721" s="5">
        <v>94</v>
      </c>
      <c r="R1721" s="5" t="s">
        <v>8863</v>
      </c>
      <c r="S1721" s="68">
        <v>65000000</v>
      </c>
    </row>
    <row r="1722" spans="1:19" x14ac:dyDescent="0.25">
      <c r="A1722" s="5">
        <v>203753865</v>
      </c>
      <c r="B1722" s="5" t="s">
        <v>89</v>
      </c>
      <c r="C1722" s="5" t="s">
        <v>127</v>
      </c>
      <c r="D1722" s="5" t="s">
        <v>128</v>
      </c>
      <c r="E1722" s="58">
        <v>41253</v>
      </c>
      <c r="F1722" s="58">
        <v>44043</v>
      </c>
      <c r="G1722" s="4" t="s">
        <v>8856</v>
      </c>
      <c r="H1722" s="63">
        <v>39</v>
      </c>
      <c r="I1722" s="63" t="s">
        <v>69</v>
      </c>
      <c r="J1722" s="64">
        <v>0</v>
      </c>
      <c r="K1722" s="64" t="s">
        <v>55</v>
      </c>
      <c r="L1722" s="5" t="s">
        <v>56</v>
      </c>
      <c r="M1722" s="5" t="s">
        <v>51</v>
      </c>
      <c r="N1722" s="5" t="s">
        <v>591</v>
      </c>
      <c r="O1722" s="5" t="s">
        <v>52</v>
      </c>
      <c r="P1722" s="5">
        <v>0</v>
      </c>
      <c r="Q1722" s="5">
        <v>75</v>
      </c>
      <c r="R1722" s="5" t="s">
        <v>8862</v>
      </c>
      <c r="S1722" s="68">
        <v>65000000</v>
      </c>
    </row>
    <row r="1723" spans="1:19" x14ac:dyDescent="0.25">
      <c r="A1723" s="5">
        <v>203754866</v>
      </c>
      <c r="B1723" s="5" t="s">
        <v>89</v>
      </c>
      <c r="C1723" s="5" t="s">
        <v>182</v>
      </c>
      <c r="D1723" s="5" t="s">
        <v>183</v>
      </c>
      <c r="E1723" s="58">
        <v>43124</v>
      </c>
      <c r="F1723" s="58">
        <v>44043</v>
      </c>
      <c r="G1723" s="4" t="s">
        <v>8856</v>
      </c>
      <c r="H1723" s="63">
        <v>44</v>
      </c>
      <c r="I1723" s="63" t="s">
        <v>69</v>
      </c>
      <c r="J1723" s="64">
        <v>0</v>
      </c>
      <c r="K1723" s="64" t="s">
        <v>55</v>
      </c>
      <c r="L1723" s="5" t="s">
        <v>56</v>
      </c>
      <c r="M1723" s="5" t="s">
        <v>46</v>
      </c>
      <c r="N1723" s="5" t="s">
        <v>591</v>
      </c>
      <c r="O1723" s="5" t="s">
        <v>52</v>
      </c>
      <c r="P1723" s="5">
        <v>0</v>
      </c>
      <c r="Q1723" s="5">
        <v>82</v>
      </c>
      <c r="R1723" s="5" t="s">
        <v>8862</v>
      </c>
      <c r="S1723" s="68">
        <v>65000000</v>
      </c>
    </row>
    <row r="1724" spans="1:19" x14ac:dyDescent="0.25">
      <c r="A1724" s="5">
        <v>203755867</v>
      </c>
      <c r="B1724" s="5" t="s">
        <v>74</v>
      </c>
      <c r="C1724" s="5" t="s">
        <v>127</v>
      </c>
      <c r="D1724" s="5" t="s">
        <v>128</v>
      </c>
      <c r="E1724" s="58">
        <v>43563</v>
      </c>
      <c r="F1724" s="58">
        <v>44182</v>
      </c>
      <c r="G1724" s="4" t="s">
        <v>8856</v>
      </c>
      <c r="H1724" s="63">
        <v>36</v>
      </c>
      <c r="I1724" s="63" t="s">
        <v>69</v>
      </c>
      <c r="J1724" s="64">
        <v>0</v>
      </c>
      <c r="K1724" s="64" t="s">
        <v>55</v>
      </c>
      <c r="L1724" s="5" t="s">
        <v>56</v>
      </c>
      <c r="M1724" s="5" t="s">
        <v>46</v>
      </c>
      <c r="N1724" s="5" t="s">
        <v>591</v>
      </c>
      <c r="O1724" s="5" t="s">
        <v>52</v>
      </c>
      <c r="P1724" s="5">
        <v>1</v>
      </c>
      <c r="Q1724" s="5">
        <v>84</v>
      </c>
      <c r="R1724" s="5" t="s">
        <v>8862</v>
      </c>
      <c r="S1724" s="68">
        <v>65000000</v>
      </c>
    </row>
    <row r="1725" spans="1:19" x14ac:dyDescent="0.25">
      <c r="A1725" s="5">
        <v>203756868</v>
      </c>
      <c r="B1725" s="5" t="s">
        <v>74</v>
      </c>
      <c r="C1725" s="5" t="s">
        <v>182</v>
      </c>
      <c r="D1725" s="5" t="s">
        <v>249</v>
      </c>
      <c r="E1725" s="58">
        <v>44138</v>
      </c>
      <c r="F1725" s="58">
        <v>44186</v>
      </c>
      <c r="G1725" s="4" t="s">
        <v>8856</v>
      </c>
      <c r="H1725" s="63">
        <v>26</v>
      </c>
      <c r="I1725" s="63" t="s">
        <v>62</v>
      </c>
      <c r="J1725" s="64">
        <v>0</v>
      </c>
      <c r="K1725" s="64" t="s">
        <v>55</v>
      </c>
      <c r="L1725" s="5" t="s">
        <v>56</v>
      </c>
      <c r="M1725" s="5" t="s">
        <v>46</v>
      </c>
      <c r="N1725" s="5" t="s">
        <v>591</v>
      </c>
      <c r="O1725" s="5" t="s">
        <v>52</v>
      </c>
      <c r="P1725" s="5">
        <v>1</v>
      </c>
      <c r="Q1725" s="5">
        <v>89</v>
      </c>
      <c r="R1725" s="5" t="s">
        <v>8861</v>
      </c>
      <c r="S1725" s="68">
        <v>65000000</v>
      </c>
    </row>
    <row r="1726" spans="1:19" x14ac:dyDescent="0.25">
      <c r="A1726" s="5">
        <v>203757869</v>
      </c>
      <c r="B1726" s="5" t="s">
        <v>74</v>
      </c>
      <c r="C1726" s="5" t="s">
        <v>182</v>
      </c>
      <c r="D1726" s="5" t="s">
        <v>183</v>
      </c>
      <c r="E1726" s="58">
        <v>43297</v>
      </c>
      <c r="F1726" s="58">
        <v>44216</v>
      </c>
      <c r="G1726" s="4" t="s">
        <v>8857</v>
      </c>
      <c r="H1726" s="63">
        <v>29</v>
      </c>
      <c r="I1726" s="63" t="s">
        <v>62</v>
      </c>
      <c r="J1726" s="64">
        <v>0</v>
      </c>
      <c r="K1726" s="64" t="s">
        <v>55</v>
      </c>
      <c r="L1726" s="5" t="s">
        <v>56</v>
      </c>
      <c r="M1726" s="5" t="s">
        <v>51</v>
      </c>
      <c r="N1726" s="5" t="s">
        <v>591</v>
      </c>
      <c r="O1726" s="5" t="s">
        <v>52</v>
      </c>
      <c r="P1726" s="5">
        <v>0</v>
      </c>
      <c r="Q1726" s="5">
        <v>80</v>
      </c>
      <c r="R1726" s="5" t="s">
        <v>8862</v>
      </c>
      <c r="S1726" s="68">
        <v>65000000</v>
      </c>
    </row>
    <row r="1727" spans="1:19" x14ac:dyDescent="0.25">
      <c r="A1727" s="5">
        <v>203758870</v>
      </c>
      <c r="B1727" s="5" t="s">
        <v>74</v>
      </c>
      <c r="C1727" s="5" t="s">
        <v>127</v>
      </c>
      <c r="D1727" s="5" t="s">
        <v>142</v>
      </c>
      <c r="E1727" s="58">
        <v>43124</v>
      </c>
      <c r="F1727" s="58">
        <v>44259</v>
      </c>
      <c r="G1727" s="4" t="s">
        <v>8857</v>
      </c>
      <c r="H1727" s="63">
        <v>31</v>
      </c>
      <c r="I1727" s="63" t="s">
        <v>43</v>
      </c>
      <c r="J1727" s="64">
        <v>0</v>
      </c>
      <c r="K1727" s="64" t="s">
        <v>44</v>
      </c>
      <c r="L1727" s="5" t="s">
        <v>209</v>
      </c>
      <c r="M1727" s="5" t="s">
        <v>51</v>
      </c>
      <c r="N1727" s="5" t="s">
        <v>591</v>
      </c>
      <c r="O1727" s="5" t="s">
        <v>52</v>
      </c>
      <c r="P1727" s="5">
        <v>0</v>
      </c>
      <c r="Q1727" s="5">
        <v>82</v>
      </c>
      <c r="R1727" s="5" t="s">
        <v>8862</v>
      </c>
      <c r="S1727" s="68">
        <v>65000000</v>
      </c>
    </row>
    <row r="1728" spans="1:19" x14ac:dyDescent="0.25">
      <c r="A1728" s="5">
        <v>203759871</v>
      </c>
      <c r="B1728" s="5" t="s">
        <v>74</v>
      </c>
      <c r="C1728" s="5" t="s">
        <v>182</v>
      </c>
      <c r="D1728" s="5" t="s">
        <v>249</v>
      </c>
      <c r="E1728" s="58">
        <v>43122</v>
      </c>
      <c r="F1728" s="58">
        <v>44644</v>
      </c>
      <c r="G1728" s="4" t="s">
        <v>8858</v>
      </c>
      <c r="H1728" s="63">
        <v>40</v>
      </c>
      <c r="I1728" s="63" t="s">
        <v>69</v>
      </c>
      <c r="J1728" s="64">
        <v>0</v>
      </c>
      <c r="K1728" s="64" t="s">
        <v>55</v>
      </c>
      <c r="L1728" s="5" t="s">
        <v>56</v>
      </c>
      <c r="M1728" s="5" t="s">
        <v>51</v>
      </c>
      <c r="N1728" s="5" t="s">
        <v>591</v>
      </c>
      <c r="O1728" s="5" t="s">
        <v>52</v>
      </c>
      <c r="P1728" s="5">
        <v>1</v>
      </c>
      <c r="Q1728" s="5">
        <v>95</v>
      </c>
      <c r="R1728" s="5" t="s">
        <v>8863</v>
      </c>
      <c r="S1728" s="68">
        <v>65000000</v>
      </c>
    </row>
    <row r="1729" spans="1:19" x14ac:dyDescent="0.25">
      <c r="A1729" s="5">
        <v>203760872</v>
      </c>
      <c r="B1729" s="5" t="s">
        <v>74</v>
      </c>
      <c r="C1729" s="5" t="s">
        <v>138</v>
      </c>
      <c r="D1729" s="5" t="s">
        <v>138</v>
      </c>
      <c r="E1729" s="58">
        <v>37536</v>
      </c>
      <c r="F1729" s="58">
        <v>44681</v>
      </c>
      <c r="G1729" s="4" t="s">
        <v>8858</v>
      </c>
      <c r="H1729" s="63">
        <v>57</v>
      </c>
      <c r="I1729" s="63" t="s">
        <v>54</v>
      </c>
      <c r="J1729" s="64">
        <v>0</v>
      </c>
      <c r="K1729" s="64" t="s">
        <v>44</v>
      </c>
      <c r="L1729" s="5" t="s">
        <v>162</v>
      </c>
      <c r="M1729" s="5" t="s">
        <v>46</v>
      </c>
      <c r="N1729" s="5" t="s">
        <v>591</v>
      </c>
      <c r="O1729" s="5" t="s">
        <v>52</v>
      </c>
      <c r="P1729" s="5">
        <v>0</v>
      </c>
      <c r="Q1729" s="5">
        <v>86</v>
      </c>
      <c r="R1729" s="5" t="s">
        <v>8861</v>
      </c>
      <c r="S1729" s="68">
        <v>65000000</v>
      </c>
    </row>
    <row r="1730" spans="1:19" x14ac:dyDescent="0.25">
      <c r="A1730" s="5">
        <v>203761873</v>
      </c>
      <c r="B1730" s="5" t="s">
        <v>72</v>
      </c>
      <c r="C1730" s="5" t="s">
        <v>18</v>
      </c>
      <c r="D1730" s="5" t="s">
        <v>19</v>
      </c>
      <c r="E1730" s="58">
        <v>36724</v>
      </c>
      <c r="F1730" s="58">
        <v>43846</v>
      </c>
      <c r="G1730" s="4" t="s">
        <v>8856</v>
      </c>
      <c r="H1730" s="63">
        <v>53</v>
      </c>
      <c r="I1730" s="63" t="s">
        <v>59</v>
      </c>
      <c r="J1730" s="64">
        <v>0</v>
      </c>
      <c r="K1730" s="64" t="s">
        <v>44</v>
      </c>
      <c r="L1730" s="5" t="s">
        <v>45</v>
      </c>
      <c r="M1730" s="5" t="s">
        <v>46</v>
      </c>
      <c r="N1730" s="5" t="s">
        <v>591</v>
      </c>
      <c r="O1730" s="5" t="s">
        <v>52</v>
      </c>
      <c r="P1730" s="5">
        <v>1</v>
      </c>
      <c r="Q1730" s="5">
        <v>98</v>
      </c>
      <c r="R1730" s="5" t="s">
        <v>8863</v>
      </c>
      <c r="S1730" s="68">
        <v>65000000</v>
      </c>
    </row>
    <row r="1731" spans="1:19" x14ac:dyDescent="0.25">
      <c r="A1731" s="5">
        <v>203762874</v>
      </c>
      <c r="B1731" s="5" t="s">
        <v>72</v>
      </c>
      <c r="C1731" s="5" t="s">
        <v>178</v>
      </c>
      <c r="D1731" s="5" t="s">
        <v>196</v>
      </c>
      <c r="E1731" s="58">
        <v>43922</v>
      </c>
      <c r="F1731" s="58">
        <v>44158</v>
      </c>
      <c r="G1731" s="4" t="s">
        <v>8856</v>
      </c>
      <c r="H1731" s="63">
        <v>35</v>
      </c>
      <c r="I1731" s="63" t="s">
        <v>43</v>
      </c>
      <c r="J1731" s="64">
        <v>0</v>
      </c>
      <c r="K1731" s="64" t="s">
        <v>44</v>
      </c>
      <c r="L1731" s="5" t="s">
        <v>209</v>
      </c>
      <c r="M1731" s="5" t="s">
        <v>51</v>
      </c>
      <c r="N1731" s="5" t="s">
        <v>591</v>
      </c>
      <c r="O1731" s="5" t="s">
        <v>52</v>
      </c>
      <c r="P1731" s="5">
        <v>1</v>
      </c>
      <c r="Q1731" s="5">
        <v>75</v>
      </c>
      <c r="R1731" s="5" t="s">
        <v>8862</v>
      </c>
      <c r="S1731" s="68">
        <v>65000000</v>
      </c>
    </row>
    <row r="1732" spans="1:19" x14ac:dyDescent="0.25">
      <c r="A1732" s="5">
        <v>203763875</v>
      </c>
      <c r="B1732" s="5" t="s">
        <v>72</v>
      </c>
      <c r="C1732" s="5" t="s">
        <v>127</v>
      </c>
      <c r="D1732" s="5" t="s">
        <v>205</v>
      </c>
      <c r="E1732" s="58">
        <v>37196</v>
      </c>
      <c r="F1732" s="58">
        <v>44196</v>
      </c>
      <c r="G1732" s="4" t="s">
        <v>8856</v>
      </c>
      <c r="H1732" s="63">
        <v>42</v>
      </c>
      <c r="I1732" s="63" t="s">
        <v>69</v>
      </c>
      <c r="J1732" s="64">
        <v>0</v>
      </c>
      <c r="K1732" s="64" t="s">
        <v>44</v>
      </c>
      <c r="L1732" s="5" t="s">
        <v>102</v>
      </c>
      <c r="M1732" s="5" t="s">
        <v>46</v>
      </c>
      <c r="N1732" s="5" t="s">
        <v>591</v>
      </c>
      <c r="O1732" s="5" t="s">
        <v>52</v>
      </c>
      <c r="P1732" s="5">
        <v>1</v>
      </c>
      <c r="Q1732" s="5">
        <v>71</v>
      </c>
      <c r="R1732" s="5" t="s">
        <v>8862</v>
      </c>
      <c r="S1732" s="68">
        <v>65000000</v>
      </c>
    </row>
    <row r="1733" spans="1:19" x14ac:dyDescent="0.25">
      <c r="A1733" s="5">
        <v>203764876</v>
      </c>
      <c r="B1733" s="5" t="s">
        <v>72</v>
      </c>
      <c r="C1733" s="5" t="s">
        <v>127</v>
      </c>
      <c r="D1733" s="5" t="s">
        <v>287</v>
      </c>
      <c r="E1733" s="58">
        <v>43864</v>
      </c>
      <c r="F1733" s="58">
        <v>44229</v>
      </c>
      <c r="G1733" s="4" t="s">
        <v>8857</v>
      </c>
      <c r="H1733" s="63">
        <v>50</v>
      </c>
      <c r="I1733" s="63" t="s">
        <v>59</v>
      </c>
      <c r="J1733" s="64">
        <v>0</v>
      </c>
      <c r="K1733" s="64" t="s">
        <v>44</v>
      </c>
      <c r="L1733" s="5" t="s">
        <v>226</v>
      </c>
      <c r="M1733" s="5" t="s">
        <v>46</v>
      </c>
      <c r="N1733" s="5" t="s">
        <v>591</v>
      </c>
      <c r="O1733" s="5" t="s">
        <v>52</v>
      </c>
      <c r="P1733" s="5">
        <v>1</v>
      </c>
      <c r="Q1733" s="5">
        <v>79</v>
      </c>
      <c r="R1733" s="5" t="s">
        <v>8862</v>
      </c>
      <c r="S1733" s="68">
        <v>65000000</v>
      </c>
    </row>
    <row r="1734" spans="1:19" x14ac:dyDescent="0.25">
      <c r="A1734" s="5">
        <v>203765877</v>
      </c>
      <c r="B1734" s="5" t="s">
        <v>72</v>
      </c>
      <c r="C1734" s="5" t="s">
        <v>138</v>
      </c>
      <c r="D1734" s="5" t="s">
        <v>138</v>
      </c>
      <c r="E1734" s="58">
        <v>41064</v>
      </c>
      <c r="F1734" s="58">
        <v>44350</v>
      </c>
      <c r="G1734" s="4" t="s">
        <v>8857</v>
      </c>
      <c r="H1734" s="63">
        <v>37</v>
      </c>
      <c r="I1734" s="63" t="s">
        <v>69</v>
      </c>
      <c r="J1734" s="64">
        <v>0</v>
      </c>
      <c r="K1734" s="64" t="s">
        <v>44</v>
      </c>
      <c r="L1734" s="5" t="s">
        <v>102</v>
      </c>
      <c r="M1734" s="5" t="s">
        <v>46</v>
      </c>
      <c r="N1734" s="5" t="s">
        <v>591</v>
      </c>
      <c r="O1734" s="5" t="s">
        <v>52</v>
      </c>
      <c r="P1734" s="5">
        <v>1</v>
      </c>
      <c r="Q1734" s="5">
        <v>86</v>
      </c>
      <c r="R1734" s="5" t="s">
        <v>8861</v>
      </c>
      <c r="S1734" s="68">
        <v>65000000</v>
      </c>
    </row>
    <row r="1735" spans="1:19" x14ac:dyDescent="0.25">
      <c r="A1735" s="5">
        <v>203766878</v>
      </c>
      <c r="B1735" s="5" t="s">
        <v>72</v>
      </c>
      <c r="C1735" s="5" t="s">
        <v>138</v>
      </c>
      <c r="D1735" s="5" t="s">
        <v>138</v>
      </c>
      <c r="E1735" s="58">
        <v>43878</v>
      </c>
      <c r="F1735" s="58">
        <v>44404</v>
      </c>
      <c r="G1735" s="4" t="s">
        <v>8857</v>
      </c>
      <c r="H1735" s="63">
        <v>41</v>
      </c>
      <c r="I1735" s="63" t="s">
        <v>69</v>
      </c>
      <c r="J1735" s="64">
        <v>0</v>
      </c>
      <c r="K1735" s="64" t="s">
        <v>55</v>
      </c>
      <c r="L1735" s="5" t="s">
        <v>56</v>
      </c>
      <c r="M1735" s="5" t="s">
        <v>46</v>
      </c>
      <c r="N1735" s="5" t="s">
        <v>591</v>
      </c>
      <c r="O1735" s="5" t="s">
        <v>52</v>
      </c>
      <c r="P1735" s="5">
        <v>1</v>
      </c>
      <c r="Q1735" s="5">
        <v>75</v>
      </c>
      <c r="R1735" s="5" t="s">
        <v>8862</v>
      </c>
      <c r="S1735" s="68">
        <v>65000000</v>
      </c>
    </row>
    <row r="1736" spans="1:19" x14ac:dyDescent="0.25">
      <c r="A1736" s="5">
        <v>203767879</v>
      </c>
      <c r="B1736" s="5" t="s">
        <v>72</v>
      </c>
      <c r="C1736" s="5" t="s">
        <v>138</v>
      </c>
      <c r="D1736" s="5" t="s">
        <v>138</v>
      </c>
      <c r="E1736" s="58">
        <v>37725</v>
      </c>
      <c r="F1736" s="58">
        <v>44459</v>
      </c>
      <c r="G1736" s="4" t="s">
        <v>8857</v>
      </c>
      <c r="H1736" s="63">
        <v>57</v>
      </c>
      <c r="I1736" s="63" t="s">
        <v>54</v>
      </c>
      <c r="J1736" s="64">
        <v>0</v>
      </c>
      <c r="K1736" s="64" t="s">
        <v>44</v>
      </c>
      <c r="L1736" s="5" t="s">
        <v>162</v>
      </c>
      <c r="M1736" s="5" t="s">
        <v>46</v>
      </c>
      <c r="N1736" s="5" t="s">
        <v>591</v>
      </c>
      <c r="O1736" s="5" t="s">
        <v>52</v>
      </c>
      <c r="P1736" s="5">
        <v>0</v>
      </c>
      <c r="Q1736" s="5">
        <v>95</v>
      </c>
      <c r="R1736" s="5" t="s">
        <v>8863</v>
      </c>
      <c r="S1736" s="68">
        <v>65000000</v>
      </c>
    </row>
    <row r="1737" spans="1:19" x14ac:dyDescent="0.25">
      <c r="A1737" s="5">
        <v>203768880</v>
      </c>
      <c r="B1737" s="5" t="s">
        <v>72</v>
      </c>
      <c r="C1737" s="5" t="s">
        <v>138</v>
      </c>
      <c r="D1737" s="5" t="s">
        <v>138</v>
      </c>
      <c r="E1737" s="58">
        <v>40889</v>
      </c>
      <c r="F1737" s="58">
        <v>44473</v>
      </c>
      <c r="G1737" s="4" t="s">
        <v>8857</v>
      </c>
      <c r="H1737" s="63">
        <v>57</v>
      </c>
      <c r="I1737" s="63" t="s">
        <v>54</v>
      </c>
      <c r="J1737" s="64">
        <v>0</v>
      </c>
      <c r="K1737" s="64" t="s">
        <v>44</v>
      </c>
      <c r="L1737" s="5" t="s">
        <v>162</v>
      </c>
      <c r="M1737" s="5" t="s">
        <v>46</v>
      </c>
      <c r="N1737" s="5" t="s">
        <v>591</v>
      </c>
      <c r="O1737" s="5" t="s">
        <v>52</v>
      </c>
      <c r="P1737" s="5">
        <v>1</v>
      </c>
      <c r="Q1737" s="5">
        <v>98</v>
      </c>
      <c r="R1737" s="5" t="s">
        <v>8863</v>
      </c>
      <c r="S1737" s="68">
        <v>65000000</v>
      </c>
    </row>
    <row r="1738" spans="1:19" x14ac:dyDescent="0.25">
      <c r="A1738" s="5">
        <v>203769881</v>
      </c>
      <c r="B1738" s="5" t="s">
        <v>72</v>
      </c>
      <c r="C1738" s="5" t="s">
        <v>182</v>
      </c>
      <c r="D1738" s="5" t="s">
        <v>183</v>
      </c>
      <c r="E1738" s="58">
        <v>37196</v>
      </c>
      <c r="F1738" s="58">
        <v>44651</v>
      </c>
      <c r="G1738" s="4" t="s">
        <v>8858</v>
      </c>
      <c r="H1738" s="63">
        <v>58</v>
      </c>
      <c r="I1738" s="63" t="s">
        <v>54</v>
      </c>
      <c r="J1738" s="64">
        <v>0</v>
      </c>
      <c r="K1738" s="64" t="s">
        <v>44</v>
      </c>
      <c r="L1738" s="5" t="s">
        <v>162</v>
      </c>
      <c r="M1738" s="5" t="s">
        <v>46</v>
      </c>
      <c r="N1738" s="5" t="s">
        <v>591</v>
      </c>
      <c r="O1738" s="5" t="s">
        <v>52</v>
      </c>
      <c r="P1738" s="5">
        <v>1</v>
      </c>
      <c r="Q1738" s="5">
        <v>85</v>
      </c>
      <c r="R1738" s="5" t="s">
        <v>8861</v>
      </c>
      <c r="S1738" s="68">
        <v>65000000</v>
      </c>
    </row>
    <row r="1739" spans="1:19" x14ac:dyDescent="0.25">
      <c r="A1739" s="5">
        <v>203770882</v>
      </c>
      <c r="B1739" s="5" t="s">
        <v>66</v>
      </c>
      <c r="C1739" s="5" t="s">
        <v>140</v>
      </c>
      <c r="D1739" s="5" t="s">
        <v>246</v>
      </c>
      <c r="E1739" s="58">
        <v>43892</v>
      </c>
      <c r="F1739" s="58">
        <v>44074</v>
      </c>
      <c r="G1739" s="4" t="s">
        <v>8856</v>
      </c>
      <c r="H1739" s="63">
        <v>65</v>
      </c>
      <c r="I1739" s="63" t="s">
        <v>54</v>
      </c>
      <c r="J1739" s="64">
        <v>0</v>
      </c>
      <c r="K1739" s="64" t="s">
        <v>55</v>
      </c>
      <c r="L1739" s="5" t="s">
        <v>56</v>
      </c>
      <c r="M1739" s="5" t="s">
        <v>51</v>
      </c>
      <c r="N1739" s="5" t="s">
        <v>591</v>
      </c>
      <c r="O1739" s="5" t="s">
        <v>52</v>
      </c>
      <c r="P1739" s="5">
        <v>0</v>
      </c>
      <c r="Q1739" s="5">
        <v>94</v>
      </c>
      <c r="R1739" s="5" t="s">
        <v>8863</v>
      </c>
      <c r="S1739" s="68">
        <v>65000000</v>
      </c>
    </row>
    <row r="1740" spans="1:19" x14ac:dyDescent="0.25">
      <c r="A1740" s="5">
        <v>203771883</v>
      </c>
      <c r="B1740" s="5" t="s">
        <v>66</v>
      </c>
      <c r="C1740" s="5" t="s">
        <v>182</v>
      </c>
      <c r="D1740" s="5" t="s">
        <v>183</v>
      </c>
      <c r="E1740" s="58">
        <v>43126</v>
      </c>
      <c r="F1740" s="58">
        <v>44221</v>
      </c>
      <c r="G1740" s="4" t="s">
        <v>8857</v>
      </c>
      <c r="H1740" s="63">
        <v>40</v>
      </c>
      <c r="I1740" s="63" t="s">
        <v>69</v>
      </c>
      <c r="J1740" s="64">
        <v>0</v>
      </c>
      <c r="K1740" s="64" t="s">
        <v>44</v>
      </c>
      <c r="L1740" s="5" t="s">
        <v>102</v>
      </c>
      <c r="M1740" s="5" t="s">
        <v>46</v>
      </c>
      <c r="N1740" s="5" t="s">
        <v>591</v>
      </c>
      <c r="O1740" s="5" t="s">
        <v>52</v>
      </c>
      <c r="P1740" s="5">
        <v>0</v>
      </c>
      <c r="Q1740" s="5">
        <v>91</v>
      </c>
      <c r="R1740" s="5" t="s">
        <v>8861</v>
      </c>
      <c r="S1740" s="68">
        <v>65000000</v>
      </c>
    </row>
    <row r="1741" spans="1:19" x14ac:dyDescent="0.25">
      <c r="A1741" s="5">
        <v>203772884</v>
      </c>
      <c r="B1741" s="5" t="s">
        <v>66</v>
      </c>
      <c r="C1741" s="5" t="s">
        <v>196</v>
      </c>
      <c r="D1741" s="5" t="s">
        <v>278</v>
      </c>
      <c r="E1741" s="58">
        <v>43389</v>
      </c>
      <c r="F1741" s="58">
        <v>44258</v>
      </c>
      <c r="G1741" s="4" t="s">
        <v>8857</v>
      </c>
      <c r="H1741" s="63">
        <v>28</v>
      </c>
      <c r="I1741" s="63" t="s">
        <v>62</v>
      </c>
      <c r="J1741" s="64">
        <v>0</v>
      </c>
      <c r="K1741" s="64" t="s">
        <v>55</v>
      </c>
      <c r="L1741" s="5" t="s">
        <v>56</v>
      </c>
      <c r="M1741" s="5" t="s">
        <v>51</v>
      </c>
      <c r="N1741" s="5" t="s">
        <v>591</v>
      </c>
      <c r="O1741" s="5" t="s">
        <v>52</v>
      </c>
      <c r="P1741" s="5">
        <v>1</v>
      </c>
      <c r="Q1741" s="5">
        <v>95</v>
      </c>
      <c r="R1741" s="5" t="s">
        <v>8863</v>
      </c>
      <c r="S1741" s="68">
        <v>65000000</v>
      </c>
    </row>
    <row r="1742" spans="1:19" x14ac:dyDescent="0.25">
      <c r="A1742" s="5">
        <v>203773885</v>
      </c>
      <c r="B1742" s="5" t="s">
        <v>66</v>
      </c>
      <c r="C1742" s="5" t="s">
        <v>138</v>
      </c>
      <c r="D1742" s="5" t="s">
        <v>138</v>
      </c>
      <c r="E1742" s="58">
        <v>36705</v>
      </c>
      <c r="F1742" s="58">
        <v>44530</v>
      </c>
      <c r="G1742" s="4" t="s">
        <v>8857</v>
      </c>
      <c r="H1742" s="63">
        <v>57</v>
      </c>
      <c r="I1742" s="63" t="s">
        <v>54</v>
      </c>
      <c r="J1742" s="64">
        <v>0</v>
      </c>
      <c r="K1742" s="64" t="s">
        <v>44</v>
      </c>
      <c r="L1742" s="5" t="s">
        <v>162</v>
      </c>
      <c r="M1742" s="5" t="s">
        <v>46</v>
      </c>
      <c r="N1742" s="5" t="s">
        <v>591</v>
      </c>
      <c r="O1742" s="5" t="s">
        <v>52</v>
      </c>
      <c r="P1742" s="5">
        <v>0</v>
      </c>
      <c r="Q1742" s="5">
        <v>77</v>
      </c>
      <c r="R1742" s="5" t="s">
        <v>8862</v>
      </c>
      <c r="S1742" s="68">
        <v>65000000</v>
      </c>
    </row>
    <row r="1743" spans="1:19" x14ac:dyDescent="0.25">
      <c r="A1743" s="5">
        <v>203774886</v>
      </c>
      <c r="B1743" s="5" t="s">
        <v>66</v>
      </c>
      <c r="C1743" s="5" t="s">
        <v>127</v>
      </c>
      <c r="D1743" s="5" t="s">
        <v>131</v>
      </c>
      <c r="E1743" s="58">
        <v>42989</v>
      </c>
      <c r="F1743" s="58">
        <v>44540</v>
      </c>
      <c r="G1743" s="4" t="s">
        <v>8857</v>
      </c>
      <c r="H1743" s="63">
        <v>30</v>
      </c>
      <c r="I1743" s="63" t="s">
        <v>62</v>
      </c>
      <c r="J1743" s="64">
        <v>0</v>
      </c>
      <c r="K1743" s="64" t="s">
        <v>55</v>
      </c>
      <c r="L1743" s="5" t="s">
        <v>56</v>
      </c>
      <c r="M1743" s="5" t="s">
        <v>51</v>
      </c>
      <c r="N1743" s="5" t="s">
        <v>591</v>
      </c>
      <c r="O1743" s="5" t="s">
        <v>52</v>
      </c>
      <c r="P1743" s="5">
        <v>1</v>
      </c>
      <c r="Q1743" s="5">
        <v>92</v>
      </c>
      <c r="R1743" s="5" t="s">
        <v>8861</v>
      </c>
      <c r="S1743" s="68">
        <v>65000000</v>
      </c>
    </row>
    <row r="1744" spans="1:19" x14ac:dyDescent="0.25">
      <c r="A1744" s="5">
        <v>203775887</v>
      </c>
      <c r="B1744" s="5" t="s">
        <v>66</v>
      </c>
      <c r="C1744" s="5" t="s">
        <v>138</v>
      </c>
      <c r="D1744" s="5" t="s">
        <v>138</v>
      </c>
      <c r="E1744" s="58">
        <v>43656</v>
      </c>
      <c r="F1744" s="58">
        <v>44642</v>
      </c>
      <c r="G1744" s="4" t="s">
        <v>8858</v>
      </c>
      <c r="H1744" s="63">
        <v>29</v>
      </c>
      <c r="I1744" s="63" t="s">
        <v>62</v>
      </c>
      <c r="J1744" s="64">
        <v>0</v>
      </c>
      <c r="K1744" s="64" t="s">
        <v>55</v>
      </c>
      <c r="L1744" s="5" t="s">
        <v>56</v>
      </c>
      <c r="M1744" s="5" t="s">
        <v>51</v>
      </c>
      <c r="N1744" s="5" t="s">
        <v>591</v>
      </c>
      <c r="O1744" s="5" t="s">
        <v>52</v>
      </c>
      <c r="P1744" s="5">
        <v>1</v>
      </c>
      <c r="Q1744" s="5">
        <v>83</v>
      </c>
      <c r="R1744" s="5" t="s">
        <v>8862</v>
      </c>
      <c r="S1744" s="68">
        <v>65000000</v>
      </c>
    </row>
    <row r="1745" spans="1:19" x14ac:dyDescent="0.25">
      <c r="A1745" s="5">
        <v>203776888</v>
      </c>
      <c r="B1745" s="5" t="s">
        <v>66</v>
      </c>
      <c r="C1745" s="5" t="s">
        <v>182</v>
      </c>
      <c r="D1745" s="5" t="s">
        <v>183</v>
      </c>
      <c r="E1745" s="58">
        <v>36705</v>
      </c>
      <c r="F1745" s="58">
        <v>44650</v>
      </c>
      <c r="G1745" s="4" t="s">
        <v>8858</v>
      </c>
      <c r="H1745" s="63">
        <v>62</v>
      </c>
      <c r="I1745" s="63" t="s">
        <v>54</v>
      </c>
      <c r="J1745" s="64">
        <v>0</v>
      </c>
      <c r="K1745" s="64" t="s">
        <v>44</v>
      </c>
      <c r="L1745" s="5" t="s">
        <v>162</v>
      </c>
      <c r="M1745" s="5" t="s">
        <v>51</v>
      </c>
      <c r="N1745" s="5" t="s">
        <v>591</v>
      </c>
      <c r="O1745" s="5" t="s">
        <v>52</v>
      </c>
      <c r="P1745" s="5">
        <v>0</v>
      </c>
      <c r="Q1745" s="5">
        <v>90</v>
      </c>
      <c r="R1745" s="5" t="s">
        <v>8861</v>
      </c>
      <c r="S1745" s="68">
        <v>65000000</v>
      </c>
    </row>
    <row r="1746" spans="1:19" x14ac:dyDescent="0.25">
      <c r="A1746" s="5">
        <v>203777889</v>
      </c>
      <c r="B1746" s="5" t="s">
        <v>94</v>
      </c>
      <c r="C1746" s="5" t="s">
        <v>19</v>
      </c>
      <c r="D1746" s="5" t="s">
        <v>19</v>
      </c>
      <c r="E1746" s="58">
        <v>39630</v>
      </c>
      <c r="F1746" s="58">
        <v>43847</v>
      </c>
      <c r="G1746" s="4" t="s">
        <v>8856</v>
      </c>
      <c r="H1746" s="63">
        <v>42</v>
      </c>
      <c r="I1746" s="63" t="s">
        <v>69</v>
      </c>
      <c r="J1746" s="64">
        <v>0</v>
      </c>
      <c r="K1746" s="64" t="s">
        <v>55</v>
      </c>
      <c r="L1746" s="5" t="s">
        <v>56</v>
      </c>
      <c r="M1746" s="5" t="s">
        <v>46</v>
      </c>
      <c r="N1746" s="5" t="s">
        <v>591</v>
      </c>
      <c r="O1746" s="5" t="s">
        <v>52</v>
      </c>
      <c r="P1746" s="5">
        <v>1</v>
      </c>
      <c r="Q1746" s="5">
        <v>90</v>
      </c>
      <c r="R1746" s="5" t="s">
        <v>8861</v>
      </c>
      <c r="S1746" s="68">
        <v>65000000</v>
      </c>
    </row>
    <row r="1747" spans="1:19" x14ac:dyDescent="0.25">
      <c r="A1747" s="5">
        <v>203778890</v>
      </c>
      <c r="B1747" s="5" t="s">
        <v>94</v>
      </c>
      <c r="C1747" s="5" t="s">
        <v>138</v>
      </c>
      <c r="D1747" s="5" t="s">
        <v>138</v>
      </c>
      <c r="E1747" s="58">
        <v>36739</v>
      </c>
      <c r="F1747" s="58">
        <v>44196</v>
      </c>
      <c r="G1747" s="4" t="s">
        <v>8856</v>
      </c>
      <c r="H1747" s="63">
        <v>57</v>
      </c>
      <c r="I1747" s="63" t="s">
        <v>54</v>
      </c>
      <c r="J1747" s="64">
        <v>0</v>
      </c>
      <c r="K1747" s="64" t="s">
        <v>44</v>
      </c>
      <c r="L1747" s="5" t="s">
        <v>106</v>
      </c>
      <c r="M1747" s="5" t="s">
        <v>46</v>
      </c>
      <c r="N1747" s="5" t="s">
        <v>591</v>
      </c>
      <c r="O1747" s="5" t="s">
        <v>52</v>
      </c>
      <c r="P1747" s="5">
        <v>0</v>
      </c>
      <c r="Q1747" s="5">
        <v>78</v>
      </c>
      <c r="R1747" s="5" t="s">
        <v>8862</v>
      </c>
      <c r="S1747" s="68">
        <v>65000000</v>
      </c>
    </row>
    <row r="1748" spans="1:19" x14ac:dyDescent="0.25">
      <c r="A1748" s="5">
        <v>203779891</v>
      </c>
      <c r="B1748" s="5" t="s">
        <v>94</v>
      </c>
      <c r="C1748" s="5" t="s">
        <v>182</v>
      </c>
      <c r="D1748" s="5" t="s">
        <v>183</v>
      </c>
      <c r="E1748" s="58">
        <v>43122</v>
      </c>
      <c r="F1748" s="58">
        <v>44210</v>
      </c>
      <c r="G1748" s="4" t="s">
        <v>8857</v>
      </c>
      <c r="H1748" s="63">
        <v>29</v>
      </c>
      <c r="I1748" s="63" t="s">
        <v>62</v>
      </c>
      <c r="J1748" s="64">
        <v>0</v>
      </c>
      <c r="K1748" s="64" t="s">
        <v>55</v>
      </c>
      <c r="L1748" s="5" t="s">
        <v>56</v>
      </c>
      <c r="M1748" s="5" t="s">
        <v>51</v>
      </c>
      <c r="N1748" s="5" t="s">
        <v>591</v>
      </c>
      <c r="O1748" s="5" t="s">
        <v>52</v>
      </c>
      <c r="P1748" s="5">
        <v>1</v>
      </c>
      <c r="Q1748" s="5">
        <v>76</v>
      </c>
      <c r="R1748" s="5" t="s">
        <v>8862</v>
      </c>
      <c r="S1748" s="68">
        <v>65000000</v>
      </c>
    </row>
    <row r="1749" spans="1:19" x14ac:dyDescent="0.25">
      <c r="A1749" s="5">
        <v>203780892</v>
      </c>
      <c r="B1749" s="5" t="s">
        <v>94</v>
      </c>
      <c r="C1749" s="5" t="s">
        <v>182</v>
      </c>
      <c r="D1749" s="5" t="s">
        <v>249</v>
      </c>
      <c r="E1749" s="58">
        <v>43122</v>
      </c>
      <c r="F1749" s="58">
        <v>44217</v>
      </c>
      <c r="G1749" s="4" t="s">
        <v>8857</v>
      </c>
      <c r="H1749" s="63">
        <v>41</v>
      </c>
      <c r="I1749" s="63" t="s">
        <v>69</v>
      </c>
      <c r="J1749" s="64">
        <v>0</v>
      </c>
      <c r="K1749" s="64" t="s">
        <v>44</v>
      </c>
      <c r="L1749" s="5" t="s">
        <v>102</v>
      </c>
      <c r="M1749" s="5" t="s">
        <v>51</v>
      </c>
      <c r="N1749" s="5" t="s">
        <v>591</v>
      </c>
      <c r="O1749" s="5" t="s">
        <v>52</v>
      </c>
      <c r="P1749" s="5">
        <v>0</v>
      </c>
      <c r="Q1749" s="5">
        <v>87</v>
      </c>
      <c r="R1749" s="5" t="s">
        <v>8861</v>
      </c>
      <c r="S1749" s="68">
        <v>65000000</v>
      </c>
    </row>
    <row r="1750" spans="1:19" x14ac:dyDescent="0.25">
      <c r="A1750" s="5">
        <v>203781893</v>
      </c>
      <c r="B1750" s="5" t="s">
        <v>94</v>
      </c>
      <c r="C1750" s="5" t="s">
        <v>127</v>
      </c>
      <c r="D1750" s="5" t="s">
        <v>287</v>
      </c>
      <c r="E1750" s="58">
        <v>43864</v>
      </c>
      <c r="F1750" s="58">
        <v>44229</v>
      </c>
      <c r="G1750" s="4" t="s">
        <v>8857</v>
      </c>
      <c r="H1750" s="63">
        <v>40</v>
      </c>
      <c r="I1750" s="63" t="s">
        <v>69</v>
      </c>
      <c r="J1750" s="64">
        <v>0</v>
      </c>
      <c r="K1750" s="64" t="s">
        <v>55</v>
      </c>
      <c r="L1750" s="5" t="s">
        <v>56</v>
      </c>
      <c r="M1750" s="5" t="s">
        <v>51</v>
      </c>
      <c r="N1750" s="5" t="s">
        <v>591</v>
      </c>
      <c r="O1750" s="5" t="s">
        <v>52</v>
      </c>
      <c r="P1750" s="5">
        <v>0</v>
      </c>
      <c r="Q1750" s="5">
        <v>91</v>
      </c>
      <c r="R1750" s="5" t="s">
        <v>8861</v>
      </c>
      <c r="S1750" s="68">
        <v>65000000</v>
      </c>
    </row>
    <row r="1751" spans="1:19" x14ac:dyDescent="0.25">
      <c r="A1751" s="5">
        <v>203782894</v>
      </c>
      <c r="B1751" s="5" t="s">
        <v>48</v>
      </c>
      <c r="C1751" s="5" t="s">
        <v>22</v>
      </c>
      <c r="D1751" s="5" t="s">
        <v>49</v>
      </c>
      <c r="E1751" s="58">
        <v>43122</v>
      </c>
      <c r="F1751" s="58">
        <v>43831</v>
      </c>
      <c r="G1751" s="4" t="s">
        <v>8856</v>
      </c>
      <c r="H1751" s="63">
        <v>31</v>
      </c>
      <c r="I1751" s="63" t="s">
        <v>43</v>
      </c>
      <c r="J1751" s="64">
        <v>0</v>
      </c>
      <c r="K1751" s="64" t="s">
        <v>44</v>
      </c>
      <c r="L1751" s="5" t="s">
        <v>45</v>
      </c>
      <c r="M1751" s="5" t="s">
        <v>51</v>
      </c>
      <c r="N1751" s="5" t="s">
        <v>591</v>
      </c>
      <c r="O1751" s="5" t="s">
        <v>52</v>
      </c>
      <c r="P1751" s="5">
        <v>0</v>
      </c>
      <c r="Q1751" s="5">
        <v>82</v>
      </c>
      <c r="R1751" s="5" t="s">
        <v>8862</v>
      </c>
      <c r="S1751" s="68">
        <v>65000000</v>
      </c>
    </row>
    <row r="1752" spans="1:19" x14ac:dyDescent="0.25">
      <c r="A1752" s="5">
        <v>203783895</v>
      </c>
      <c r="B1752" s="5" t="s">
        <v>48</v>
      </c>
      <c r="C1752" s="5" t="s">
        <v>22</v>
      </c>
      <c r="D1752" s="5" t="s">
        <v>53</v>
      </c>
      <c r="E1752" s="58">
        <v>37655</v>
      </c>
      <c r="F1752" s="58">
        <v>43831</v>
      </c>
      <c r="G1752" s="4" t="s">
        <v>8856</v>
      </c>
      <c r="H1752" s="63">
        <v>59</v>
      </c>
      <c r="I1752" s="63" t="s">
        <v>54</v>
      </c>
      <c r="J1752" s="64">
        <v>0</v>
      </c>
      <c r="K1752" s="64" t="s">
        <v>55</v>
      </c>
      <c r="L1752" s="5" t="s">
        <v>56</v>
      </c>
      <c r="M1752" s="5" t="s">
        <v>51</v>
      </c>
      <c r="N1752" s="5" t="s">
        <v>591</v>
      </c>
      <c r="O1752" s="5" t="s">
        <v>52</v>
      </c>
      <c r="P1752" s="5">
        <v>0</v>
      </c>
      <c r="Q1752" s="5">
        <v>81</v>
      </c>
      <c r="R1752" s="5" t="s">
        <v>8862</v>
      </c>
      <c r="S1752" s="68">
        <v>65000000</v>
      </c>
    </row>
    <row r="1753" spans="1:19" x14ac:dyDescent="0.25">
      <c r="A1753" s="5">
        <v>203784896</v>
      </c>
      <c r="B1753" s="5" t="s">
        <v>48</v>
      </c>
      <c r="C1753" s="5" t="s">
        <v>22</v>
      </c>
      <c r="D1753" s="5" t="s">
        <v>53</v>
      </c>
      <c r="E1753" s="58">
        <v>43745</v>
      </c>
      <c r="F1753" s="58">
        <v>43833</v>
      </c>
      <c r="G1753" s="4" t="s">
        <v>8856</v>
      </c>
      <c r="H1753" s="63">
        <v>30</v>
      </c>
      <c r="I1753" s="63" t="s">
        <v>62</v>
      </c>
      <c r="J1753" s="64">
        <v>0</v>
      </c>
      <c r="K1753" s="64" t="s">
        <v>55</v>
      </c>
      <c r="L1753" s="5" t="s">
        <v>56</v>
      </c>
      <c r="M1753" s="5" t="s">
        <v>46</v>
      </c>
      <c r="N1753" s="5" t="s">
        <v>591</v>
      </c>
      <c r="O1753" s="5" t="s">
        <v>52</v>
      </c>
      <c r="P1753" s="5">
        <v>1</v>
      </c>
      <c r="Q1753" s="5">
        <v>74</v>
      </c>
      <c r="R1753" s="5" t="s">
        <v>8862</v>
      </c>
      <c r="S1753" s="68">
        <v>65000000</v>
      </c>
    </row>
    <row r="1754" spans="1:19" x14ac:dyDescent="0.25">
      <c r="A1754" s="5">
        <v>203785897</v>
      </c>
      <c r="B1754" s="5" t="s">
        <v>48</v>
      </c>
      <c r="C1754" s="5" t="s">
        <v>21</v>
      </c>
      <c r="D1754" s="5" t="s">
        <v>87</v>
      </c>
      <c r="E1754" s="58">
        <v>42198</v>
      </c>
      <c r="F1754" s="58">
        <v>43842</v>
      </c>
      <c r="G1754" s="4" t="s">
        <v>8856</v>
      </c>
      <c r="H1754" s="63">
        <v>30</v>
      </c>
      <c r="I1754" s="63" t="s">
        <v>62</v>
      </c>
      <c r="J1754" s="64">
        <v>0</v>
      </c>
      <c r="K1754" s="64" t="s">
        <v>55</v>
      </c>
      <c r="L1754" s="5" t="s">
        <v>56</v>
      </c>
      <c r="M1754" s="5" t="s">
        <v>46</v>
      </c>
      <c r="N1754" s="5" t="s">
        <v>591</v>
      </c>
      <c r="O1754" s="5" t="s">
        <v>52</v>
      </c>
      <c r="P1754" s="5">
        <v>1</v>
      </c>
      <c r="Q1754" s="5">
        <v>82</v>
      </c>
      <c r="R1754" s="5" t="s">
        <v>8862</v>
      </c>
      <c r="S1754" s="68">
        <v>65000000</v>
      </c>
    </row>
    <row r="1755" spans="1:19" x14ac:dyDescent="0.25">
      <c r="A1755" s="5">
        <v>203786898</v>
      </c>
      <c r="B1755" s="5" t="s">
        <v>48</v>
      </c>
      <c r="C1755" s="5" t="s">
        <v>22</v>
      </c>
      <c r="D1755" s="5" t="s">
        <v>53</v>
      </c>
      <c r="E1755" s="58">
        <v>43327</v>
      </c>
      <c r="F1755" s="58">
        <v>43850</v>
      </c>
      <c r="G1755" s="4" t="s">
        <v>8856</v>
      </c>
      <c r="H1755" s="63">
        <v>60</v>
      </c>
      <c r="I1755" s="63" t="s">
        <v>54</v>
      </c>
      <c r="J1755" s="64">
        <v>0</v>
      </c>
      <c r="K1755" s="64" t="s">
        <v>55</v>
      </c>
      <c r="L1755" s="5" t="s">
        <v>56</v>
      </c>
      <c r="M1755" s="5" t="s">
        <v>51</v>
      </c>
      <c r="N1755" s="5" t="s">
        <v>591</v>
      </c>
      <c r="O1755" s="5" t="s">
        <v>52</v>
      </c>
      <c r="P1755" s="5">
        <v>0</v>
      </c>
      <c r="Q1755" s="5">
        <v>71</v>
      </c>
      <c r="R1755" s="5" t="s">
        <v>8862</v>
      </c>
      <c r="S1755" s="68">
        <v>65000000</v>
      </c>
    </row>
    <row r="1756" spans="1:19" x14ac:dyDescent="0.25">
      <c r="A1756" s="5">
        <v>203787899</v>
      </c>
      <c r="B1756" s="5" t="s">
        <v>48</v>
      </c>
      <c r="C1756" s="5" t="s">
        <v>21</v>
      </c>
      <c r="D1756" s="5" t="s">
        <v>21</v>
      </c>
      <c r="E1756" s="58">
        <v>42961</v>
      </c>
      <c r="F1756" s="58">
        <v>43853</v>
      </c>
      <c r="G1756" s="4" t="s">
        <v>8856</v>
      </c>
      <c r="H1756" s="63">
        <v>37</v>
      </c>
      <c r="I1756" s="63" t="s">
        <v>69</v>
      </c>
      <c r="J1756" s="64">
        <v>0</v>
      </c>
      <c r="K1756" s="64" t="s">
        <v>44</v>
      </c>
      <c r="L1756" s="5" t="s">
        <v>45</v>
      </c>
      <c r="M1756" s="5" t="s">
        <v>46</v>
      </c>
      <c r="N1756" s="5" t="s">
        <v>591</v>
      </c>
      <c r="O1756" s="5" t="s">
        <v>52</v>
      </c>
      <c r="P1756" s="5">
        <v>0</v>
      </c>
      <c r="Q1756" s="5">
        <v>76</v>
      </c>
      <c r="R1756" s="5" t="s">
        <v>8862</v>
      </c>
      <c r="S1756" s="68">
        <v>65000000</v>
      </c>
    </row>
    <row r="1757" spans="1:19" x14ac:dyDescent="0.25">
      <c r="A1757" s="5">
        <v>203788900</v>
      </c>
      <c r="B1757" s="5" t="s">
        <v>48</v>
      </c>
      <c r="C1757" s="5" t="s">
        <v>12</v>
      </c>
      <c r="D1757" s="5" t="s">
        <v>103</v>
      </c>
      <c r="E1757" s="58">
        <v>38194</v>
      </c>
      <c r="F1757" s="58">
        <v>43855</v>
      </c>
      <c r="G1757" s="4" t="s">
        <v>8856</v>
      </c>
      <c r="H1757" s="63">
        <v>52</v>
      </c>
      <c r="I1757" s="63" t="s">
        <v>59</v>
      </c>
      <c r="J1757" s="64">
        <v>0</v>
      </c>
      <c r="K1757" s="64" t="s">
        <v>44</v>
      </c>
      <c r="L1757" s="5" t="s">
        <v>45</v>
      </c>
      <c r="M1757" s="5" t="s">
        <v>46</v>
      </c>
      <c r="N1757" s="5" t="s">
        <v>591</v>
      </c>
      <c r="O1757" s="5" t="s">
        <v>52</v>
      </c>
      <c r="P1757" s="5">
        <v>0</v>
      </c>
      <c r="Q1757" s="5">
        <v>73</v>
      </c>
      <c r="R1757" s="5" t="s">
        <v>8862</v>
      </c>
      <c r="S1757" s="68">
        <v>65000000</v>
      </c>
    </row>
    <row r="1758" spans="1:19" x14ac:dyDescent="0.25">
      <c r="A1758" s="5">
        <v>203789901</v>
      </c>
      <c r="B1758" s="5" t="s">
        <v>48</v>
      </c>
      <c r="C1758" s="5" t="s">
        <v>21</v>
      </c>
      <c r="D1758" s="5" t="s">
        <v>107</v>
      </c>
      <c r="E1758" s="58">
        <v>43346</v>
      </c>
      <c r="F1758" s="58">
        <v>43861</v>
      </c>
      <c r="G1758" s="4" t="s">
        <v>8856</v>
      </c>
      <c r="H1758" s="63">
        <v>27</v>
      </c>
      <c r="I1758" s="63" t="s">
        <v>62</v>
      </c>
      <c r="J1758" s="64">
        <v>0</v>
      </c>
      <c r="K1758" s="64" t="s">
        <v>55</v>
      </c>
      <c r="L1758" s="5" t="s">
        <v>56</v>
      </c>
      <c r="M1758" s="5" t="s">
        <v>51</v>
      </c>
      <c r="N1758" s="5" t="s">
        <v>591</v>
      </c>
      <c r="O1758" s="5" t="s">
        <v>52</v>
      </c>
      <c r="P1758" s="5">
        <v>0</v>
      </c>
      <c r="Q1758" s="5">
        <v>71</v>
      </c>
      <c r="R1758" s="5" t="s">
        <v>8862</v>
      </c>
      <c r="S1758" s="68">
        <v>65000000</v>
      </c>
    </row>
    <row r="1759" spans="1:19" x14ac:dyDescent="0.25">
      <c r="A1759" s="5">
        <v>203790902</v>
      </c>
      <c r="B1759" s="5" t="s">
        <v>48</v>
      </c>
      <c r="C1759" s="5" t="s">
        <v>20</v>
      </c>
      <c r="D1759" s="5" t="s">
        <v>119</v>
      </c>
      <c r="E1759" s="58">
        <v>43528</v>
      </c>
      <c r="F1759" s="58">
        <v>43868</v>
      </c>
      <c r="G1759" s="4" t="s">
        <v>8856</v>
      </c>
      <c r="H1759" s="63">
        <v>26</v>
      </c>
      <c r="I1759" s="63" t="s">
        <v>62</v>
      </c>
      <c r="J1759" s="64">
        <v>0</v>
      </c>
      <c r="K1759" s="64" t="s">
        <v>55</v>
      </c>
      <c r="L1759" s="5" t="s">
        <v>56</v>
      </c>
      <c r="M1759" s="5" t="s">
        <v>46</v>
      </c>
      <c r="N1759" s="5" t="s">
        <v>591</v>
      </c>
      <c r="O1759" s="5" t="s">
        <v>52</v>
      </c>
      <c r="P1759" s="5">
        <v>1</v>
      </c>
      <c r="Q1759" s="5">
        <v>87</v>
      </c>
      <c r="R1759" s="5" t="s">
        <v>8861</v>
      </c>
      <c r="S1759" s="68">
        <v>65000000</v>
      </c>
    </row>
    <row r="1760" spans="1:19" x14ac:dyDescent="0.25">
      <c r="A1760" s="5">
        <v>203791903</v>
      </c>
      <c r="B1760" s="5" t="s">
        <v>48</v>
      </c>
      <c r="C1760" s="5" t="s">
        <v>18</v>
      </c>
      <c r="D1760" s="5" t="s">
        <v>18</v>
      </c>
      <c r="E1760" s="58">
        <v>41061</v>
      </c>
      <c r="F1760" s="58">
        <v>43877</v>
      </c>
      <c r="G1760" s="4" t="s">
        <v>8856</v>
      </c>
      <c r="H1760" s="63">
        <v>36</v>
      </c>
      <c r="I1760" s="63" t="s">
        <v>69</v>
      </c>
      <c r="J1760" s="64">
        <v>0</v>
      </c>
      <c r="K1760" s="64" t="s">
        <v>55</v>
      </c>
      <c r="L1760" s="5" t="s">
        <v>56</v>
      </c>
      <c r="M1760" s="5" t="s">
        <v>46</v>
      </c>
      <c r="N1760" s="5" t="s">
        <v>591</v>
      </c>
      <c r="O1760" s="5" t="s">
        <v>52</v>
      </c>
      <c r="P1760" s="5">
        <v>0</v>
      </c>
      <c r="Q1760" s="5">
        <v>78</v>
      </c>
      <c r="R1760" s="5" t="s">
        <v>8862</v>
      </c>
      <c r="S1760" s="68">
        <v>65000000</v>
      </c>
    </row>
    <row r="1761" spans="1:19" x14ac:dyDescent="0.25">
      <c r="A1761" s="5">
        <v>203792904</v>
      </c>
      <c r="B1761" s="5" t="s">
        <v>48</v>
      </c>
      <c r="C1761" s="5" t="s">
        <v>13</v>
      </c>
      <c r="D1761" s="5" t="s">
        <v>98</v>
      </c>
      <c r="E1761" s="58">
        <v>43864</v>
      </c>
      <c r="F1761" s="58">
        <v>43879</v>
      </c>
      <c r="G1761" s="4" t="s">
        <v>8856</v>
      </c>
      <c r="H1761" s="63">
        <v>44</v>
      </c>
      <c r="I1761" s="63" t="s">
        <v>69</v>
      </c>
      <c r="J1761" s="64">
        <v>0</v>
      </c>
      <c r="K1761" s="64" t="s">
        <v>55</v>
      </c>
      <c r="L1761" s="5" t="s">
        <v>56</v>
      </c>
      <c r="M1761" s="5" t="s">
        <v>51</v>
      </c>
      <c r="N1761" s="5" t="s">
        <v>591</v>
      </c>
      <c r="O1761" s="5" t="s">
        <v>52</v>
      </c>
      <c r="P1761" s="5">
        <v>1</v>
      </c>
      <c r="Q1761" s="5">
        <v>87</v>
      </c>
      <c r="R1761" s="5" t="s">
        <v>8861</v>
      </c>
      <c r="S1761" s="68">
        <v>65000000</v>
      </c>
    </row>
    <row r="1762" spans="1:19" x14ac:dyDescent="0.25">
      <c r="A1762" s="5">
        <v>203793905</v>
      </c>
      <c r="B1762" s="5" t="s">
        <v>48</v>
      </c>
      <c r="C1762" s="5" t="s">
        <v>23</v>
      </c>
      <c r="D1762" s="5" t="s">
        <v>125</v>
      </c>
      <c r="E1762" s="58">
        <v>42786</v>
      </c>
      <c r="F1762" s="58">
        <v>43880</v>
      </c>
      <c r="G1762" s="4" t="s">
        <v>8856</v>
      </c>
      <c r="H1762" s="63">
        <v>34</v>
      </c>
      <c r="I1762" s="63" t="s">
        <v>43</v>
      </c>
      <c r="J1762" s="64">
        <v>0</v>
      </c>
      <c r="K1762" s="64" t="s">
        <v>44</v>
      </c>
      <c r="L1762" s="5" t="s">
        <v>45</v>
      </c>
      <c r="M1762" s="5" t="s">
        <v>46</v>
      </c>
      <c r="N1762" s="5" t="s">
        <v>591</v>
      </c>
      <c r="O1762" s="5" t="s">
        <v>52</v>
      </c>
      <c r="P1762" s="5">
        <v>0</v>
      </c>
      <c r="Q1762" s="5">
        <v>94</v>
      </c>
      <c r="R1762" s="5" t="s">
        <v>8863</v>
      </c>
      <c r="S1762" s="68">
        <v>65000000</v>
      </c>
    </row>
    <row r="1763" spans="1:19" x14ac:dyDescent="0.25">
      <c r="A1763" s="5">
        <v>203794906</v>
      </c>
      <c r="B1763" s="5" t="s">
        <v>48</v>
      </c>
      <c r="C1763" s="5" t="s">
        <v>22</v>
      </c>
      <c r="D1763" s="5" t="s">
        <v>53</v>
      </c>
      <c r="E1763" s="58">
        <v>42709</v>
      </c>
      <c r="F1763" s="58">
        <v>43880</v>
      </c>
      <c r="G1763" s="4" t="s">
        <v>8856</v>
      </c>
      <c r="H1763" s="63">
        <v>29</v>
      </c>
      <c r="I1763" s="63" t="s">
        <v>62</v>
      </c>
      <c r="J1763" s="64">
        <v>0</v>
      </c>
      <c r="K1763" s="64" t="s">
        <v>55</v>
      </c>
      <c r="L1763" s="5" t="s">
        <v>56</v>
      </c>
      <c r="M1763" s="5" t="s">
        <v>51</v>
      </c>
      <c r="N1763" s="5" t="s">
        <v>591</v>
      </c>
      <c r="O1763" s="5" t="s">
        <v>52</v>
      </c>
      <c r="P1763" s="5">
        <v>1</v>
      </c>
      <c r="Q1763" s="5">
        <v>97</v>
      </c>
      <c r="R1763" s="5" t="s">
        <v>8863</v>
      </c>
      <c r="S1763" s="68">
        <v>65000000</v>
      </c>
    </row>
    <row r="1764" spans="1:19" x14ac:dyDescent="0.25">
      <c r="A1764" s="5">
        <v>203795907</v>
      </c>
      <c r="B1764" s="5" t="s">
        <v>48</v>
      </c>
      <c r="C1764" s="5" t="s">
        <v>17</v>
      </c>
      <c r="D1764" s="5" t="s">
        <v>93</v>
      </c>
      <c r="E1764" s="58">
        <v>43126</v>
      </c>
      <c r="F1764" s="58">
        <v>43882</v>
      </c>
      <c r="G1764" s="4" t="s">
        <v>8856</v>
      </c>
      <c r="H1764" s="63">
        <v>30</v>
      </c>
      <c r="I1764" s="63" t="s">
        <v>62</v>
      </c>
      <c r="J1764" s="64">
        <v>0</v>
      </c>
      <c r="K1764" s="64" t="s">
        <v>55</v>
      </c>
      <c r="L1764" s="5" t="s">
        <v>56</v>
      </c>
      <c r="M1764" s="5" t="s">
        <v>46</v>
      </c>
      <c r="N1764" s="5" t="s">
        <v>591</v>
      </c>
      <c r="O1764" s="5" t="s">
        <v>52</v>
      </c>
      <c r="P1764" s="5">
        <v>0</v>
      </c>
      <c r="Q1764" s="5">
        <v>93</v>
      </c>
      <c r="R1764" s="5" t="s">
        <v>8861</v>
      </c>
      <c r="S1764" s="68">
        <v>65000000</v>
      </c>
    </row>
    <row r="1765" spans="1:19" x14ac:dyDescent="0.25">
      <c r="A1765" s="5">
        <v>203796908</v>
      </c>
      <c r="B1765" s="5" t="s">
        <v>48</v>
      </c>
      <c r="C1765" s="5" t="s">
        <v>17</v>
      </c>
      <c r="D1765" s="5" t="s">
        <v>17</v>
      </c>
      <c r="E1765" s="58">
        <v>42100</v>
      </c>
      <c r="F1765" s="58">
        <v>43887</v>
      </c>
      <c r="G1765" s="4" t="s">
        <v>8856</v>
      </c>
      <c r="H1765" s="63">
        <v>29</v>
      </c>
      <c r="I1765" s="63" t="s">
        <v>62</v>
      </c>
      <c r="J1765" s="64">
        <v>0</v>
      </c>
      <c r="K1765" s="64" t="s">
        <v>55</v>
      </c>
      <c r="L1765" s="5" t="s">
        <v>56</v>
      </c>
      <c r="M1765" s="5" t="s">
        <v>51</v>
      </c>
      <c r="N1765" s="5" t="s">
        <v>591</v>
      </c>
      <c r="O1765" s="5" t="s">
        <v>52</v>
      </c>
      <c r="P1765" s="5">
        <v>0</v>
      </c>
      <c r="Q1765" s="5">
        <v>90</v>
      </c>
      <c r="R1765" s="5" t="s">
        <v>8861</v>
      </c>
      <c r="S1765" s="68">
        <v>65000000</v>
      </c>
    </row>
    <row r="1766" spans="1:19" x14ac:dyDescent="0.25">
      <c r="A1766" s="5">
        <v>203797909</v>
      </c>
      <c r="B1766" s="5" t="s">
        <v>48</v>
      </c>
      <c r="C1766" s="5" t="s">
        <v>15</v>
      </c>
      <c r="D1766" s="5" t="s">
        <v>130</v>
      </c>
      <c r="E1766" s="58">
        <v>41061</v>
      </c>
      <c r="F1766" s="58">
        <v>43891</v>
      </c>
      <c r="G1766" s="4" t="s">
        <v>8856</v>
      </c>
      <c r="H1766" s="63">
        <v>36</v>
      </c>
      <c r="I1766" s="63" t="s">
        <v>69</v>
      </c>
      <c r="J1766" s="64">
        <v>0</v>
      </c>
      <c r="K1766" s="64" t="s">
        <v>55</v>
      </c>
      <c r="L1766" s="5" t="s">
        <v>56</v>
      </c>
      <c r="M1766" s="5" t="s">
        <v>46</v>
      </c>
      <c r="N1766" s="5" t="s">
        <v>591</v>
      </c>
      <c r="O1766" s="5" t="s">
        <v>52</v>
      </c>
      <c r="P1766" s="5">
        <v>0</v>
      </c>
      <c r="Q1766" s="5">
        <v>88</v>
      </c>
      <c r="R1766" s="5" t="s">
        <v>8861</v>
      </c>
      <c r="S1766" s="68">
        <v>65000000</v>
      </c>
    </row>
    <row r="1767" spans="1:19" x14ac:dyDescent="0.25">
      <c r="A1767" s="5">
        <v>203798910</v>
      </c>
      <c r="B1767" s="5" t="s">
        <v>48</v>
      </c>
      <c r="C1767" s="5" t="s">
        <v>133</v>
      </c>
      <c r="D1767" s="5" t="s">
        <v>120</v>
      </c>
      <c r="E1767" s="58">
        <v>43377</v>
      </c>
      <c r="F1767" s="58">
        <v>43899</v>
      </c>
      <c r="G1767" s="4" t="s">
        <v>8856</v>
      </c>
      <c r="H1767" s="63">
        <v>26</v>
      </c>
      <c r="I1767" s="63" t="s">
        <v>62</v>
      </c>
      <c r="J1767" s="64">
        <v>0</v>
      </c>
      <c r="K1767" s="64" t="s">
        <v>44</v>
      </c>
      <c r="L1767" s="5" t="s">
        <v>102</v>
      </c>
      <c r="M1767" s="5" t="s">
        <v>46</v>
      </c>
      <c r="N1767" s="5" t="s">
        <v>591</v>
      </c>
      <c r="O1767" s="5" t="s">
        <v>52</v>
      </c>
      <c r="P1767" s="5">
        <v>0</v>
      </c>
      <c r="Q1767" s="5">
        <v>91</v>
      </c>
      <c r="R1767" s="5" t="s">
        <v>8861</v>
      </c>
      <c r="S1767" s="68">
        <v>65000000</v>
      </c>
    </row>
    <row r="1768" spans="1:19" x14ac:dyDescent="0.25">
      <c r="A1768" s="5">
        <v>203799911</v>
      </c>
      <c r="B1768" s="5" t="s">
        <v>48</v>
      </c>
      <c r="C1768" s="5" t="s">
        <v>137</v>
      </c>
      <c r="D1768" s="5" t="s">
        <v>137</v>
      </c>
      <c r="E1768" s="58">
        <v>43726</v>
      </c>
      <c r="F1768" s="58">
        <v>43907</v>
      </c>
      <c r="G1768" s="4" t="s">
        <v>8856</v>
      </c>
      <c r="H1768" s="63">
        <v>40</v>
      </c>
      <c r="I1768" s="63" t="s">
        <v>69</v>
      </c>
      <c r="J1768" s="64">
        <v>0</v>
      </c>
      <c r="K1768" s="64" t="s">
        <v>44</v>
      </c>
      <c r="L1768" s="5" t="s">
        <v>102</v>
      </c>
      <c r="M1768" s="5" t="s">
        <v>51</v>
      </c>
      <c r="N1768" s="5" t="s">
        <v>591</v>
      </c>
      <c r="O1768" s="5" t="s">
        <v>52</v>
      </c>
      <c r="P1768" s="5">
        <v>0</v>
      </c>
      <c r="Q1768" s="5">
        <v>94</v>
      </c>
      <c r="R1768" s="5" t="s">
        <v>8863</v>
      </c>
      <c r="S1768" s="68">
        <v>65000000</v>
      </c>
    </row>
    <row r="1769" spans="1:19" x14ac:dyDescent="0.25">
      <c r="A1769" s="5">
        <v>203800912</v>
      </c>
      <c r="B1769" s="5" t="s">
        <v>48</v>
      </c>
      <c r="C1769" s="5" t="s">
        <v>138</v>
      </c>
      <c r="D1769" s="5" t="s">
        <v>139</v>
      </c>
      <c r="E1769" s="58">
        <v>39972</v>
      </c>
      <c r="F1769" s="58">
        <v>43919</v>
      </c>
      <c r="G1769" s="4" t="s">
        <v>8856</v>
      </c>
      <c r="H1769" s="63">
        <v>35</v>
      </c>
      <c r="I1769" s="63" t="s">
        <v>43</v>
      </c>
      <c r="J1769" s="64">
        <v>0</v>
      </c>
      <c r="K1769" s="64" t="s">
        <v>55</v>
      </c>
      <c r="L1769" s="5" t="s">
        <v>56</v>
      </c>
      <c r="M1769" s="5" t="s">
        <v>51</v>
      </c>
      <c r="N1769" s="5" t="s">
        <v>591</v>
      </c>
      <c r="O1769" s="5" t="s">
        <v>52</v>
      </c>
      <c r="P1769" s="5">
        <v>1</v>
      </c>
      <c r="Q1769" s="5">
        <v>73</v>
      </c>
      <c r="R1769" s="5" t="s">
        <v>8862</v>
      </c>
      <c r="S1769" s="68">
        <v>65000000</v>
      </c>
    </row>
    <row r="1770" spans="1:19" x14ac:dyDescent="0.25">
      <c r="A1770" s="5">
        <v>203801913</v>
      </c>
      <c r="B1770" s="5" t="s">
        <v>48</v>
      </c>
      <c r="C1770" s="5" t="s">
        <v>140</v>
      </c>
      <c r="D1770" s="5" t="s">
        <v>141</v>
      </c>
      <c r="E1770" s="58">
        <v>43417</v>
      </c>
      <c r="F1770" s="58">
        <v>43920</v>
      </c>
      <c r="G1770" s="4" t="s">
        <v>8856</v>
      </c>
      <c r="H1770" s="63">
        <v>31</v>
      </c>
      <c r="I1770" s="63" t="s">
        <v>43</v>
      </c>
      <c r="J1770" s="64">
        <v>0</v>
      </c>
      <c r="K1770" s="64" t="s">
        <v>55</v>
      </c>
      <c r="L1770" s="5" t="s">
        <v>56</v>
      </c>
      <c r="M1770" s="5" t="s">
        <v>51</v>
      </c>
      <c r="N1770" s="5" t="s">
        <v>591</v>
      </c>
      <c r="O1770" s="5" t="s">
        <v>52</v>
      </c>
      <c r="P1770" s="5">
        <v>0</v>
      </c>
      <c r="Q1770" s="5">
        <v>78</v>
      </c>
      <c r="R1770" s="5" t="s">
        <v>8862</v>
      </c>
      <c r="S1770" s="68">
        <v>65000000</v>
      </c>
    </row>
    <row r="1771" spans="1:19" x14ac:dyDescent="0.25">
      <c r="A1771" s="5">
        <v>203802914</v>
      </c>
      <c r="B1771" s="5" t="s">
        <v>48</v>
      </c>
      <c r="C1771" s="5" t="s">
        <v>140</v>
      </c>
      <c r="D1771" s="5" t="s">
        <v>146</v>
      </c>
      <c r="E1771" s="58">
        <v>41001</v>
      </c>
      <c r="F1771" s="58">
        <v>43922</v>
      </c>
      <c r="G1771" s="4" t="s">
        <v>8856</v>
      </c>
      <c r="H1771" s="63">
        <v>38</v>
      </c>
      <c r="I1771" s="63" t="s">
        <v>69</v>
      </c>
      <c r="J1771" s="64">
        <v>0</v>
      </c>
      <c r="K1771" s="64" t="s">
        <v>44</v>
      </c>
      <c r="L1771" s="5" t="s">
        <v>102</v>
      </c>
      <c r="M1771" s="5" t="s">
        <v>46</v>
      </c>
      <c r="N1771" s="5" t="s">
        <v>591</v>
      </c>
      <c r="O1771" s="5" t="s">
        <v>52</v>
      </c>
      <c r="P1771" s="5">
        <v>1</v>
      </c>
      <c r="Q1771" s="5">
        <v>70</v>
      </c>
      <c r="R1771" s="5" t="s">
        <v>8862</v>
      </c>
      <c r="S1771" s="68">
        <v>65000000</v>
      </c>
    </row>
    <row r="1772" spans="1:19" x14ac:dyDescent="0.25">
      <c r="A1772" s="5">
        <v>203803915</v>
      </c>
      <c r="B1772" s="5" t="s">
        <v>48</v>
      </c>
      <c r="C1772" s="5" t="s">
        <v>135</v>
      </c>
      <c r="D1772" s="5" t="s">
        <v>169</v>
      </c>
      <c r="E1772" s="58">
        <v>43556</v>
      </c>
      <c r="F1772" s="58">
        <v>43945</v>
      </c>
      <c r="G1772" s="4" t="s">
        <v>8856</v>
      </c>
      <c r="H1772" s="63">
        <v>28</v>
      </c>
      <c r="I1772" s="63" t="s">
        <v>62</v>
      </c>
      <c r="J1772" s="64">
        <v>0</v>
      </c>
      <c r="K1772" s="64" t="s">
        <v>55</v>
      </c>
      <c r="L1772" s="5" t="s">
        <v>56</v>
      </c>
      <c r="M1772" s="5" t="s">
        <v>51</v>
      </c>
      <c r="N1772" s="5" t="s">
        <v>591</v>
      </c>
      <c r="O1772" s="5" t="s">
        <v>52</v>
      </c>
      <c r="P1772" s="5">
        <v>1</v>
      </c>
      <c r="Q1772" s="5">
        <v>87</v>
      </c>
      <c r="R1772" s="5" t="s">
        <v>8861</v>
      </c>
      <c r="S1772" s="68">
        <v>65000000</v>
      </c>
    </row>
    <row r="1773" spans="1:19" x14ac:dyDescent="0.25">
      <c r="A1773" s="5">
        <v>203804916</v>
      </c>
      <c r="B1773" s="5" t="s">
        <v>48</v>
      </c>
      <c r="C1773" s="5" t="s">
        <v>178</v>
      </c>
      <c r="D1773" s="5" t="s">
        <v>179</v>
      </c>
      <c r="E1773" s="58">
        <v>43010</v>
      </c>
      <c r="F1773" s="58">
        <v>43956</v>
      </c>
      <c r="G1773" s="4" t="s">
        <v>8856</v>
      </c>
      <c r="H1773" s="63">
        <v>32</v>
      </c>
      <c r="I1773" s="63" t="s">
        <v>43</v>
      </c>
      <c r="J1773" s="64">
        <v>0</v>
      </c>
      <c r="K1773" s="64" t="s">
        <v>55</v>
      </c>
      <c r="L1773" s="5" t="s">
        <v>56</v>
      </c>
      <c r="M1773" s="5" t="s">
        <v>51</v>
      </c>
      <c r="N1773" s="5" t="s">
        <v>591</v>
      </c>
      <c r="O1773" s="5" t="s">
        <v>52</v>
      </c>
      <c r="P1773" s="5">
        <v>1</v>
      </c>
      <c r="Q1773" s="5">
        <v>83</v>
      </c>
      <c r="R1773" s="5" t="s">
        <v>8862</v>
      </c>
      <c r="S1773" s="68">
        <v>65000000</v>
      </c>
    </row>
    <row r="1774" spans="1:19" x14ac:dyDescent="0.25">
      <c r="A1774" s="5">
        <v>203805917</v>
      </c>
      <c r="B1774" s="5" t="s">
        <v>48</v>
      </c>
      <c r="C1774" s="5" t="s">
        <v>178</v>
      </c>
      <c r="D1774" s="5" t="s">
        <v>179</v>
      </c>
      <c r="E1774" s="58">
        <v>39449</v>
      </c>
      <c r="F1774" s="58">
        <v>43959</v>
      </c>
      <c r="G1774" s="4" t="s">
        <v>8856</v>
      </c>
      <c r="H1774" s="63">
        <v>53</v>
      </c>
      <c r="I1774" s="63" t="s">
        <v>59</v>
      </c>
      <c r="J1774" s="64">
        <v>0</v>
      </c>
      <c r="K1774" s="64" t="s">
        <v>55</v>
      </c>
      <c r="L1774" s="5" t="s">
        <v>56</v>
      </c>
      <c r="M1774" s="5" t="s">
        <v>51</v>
      </c>
      <c r="N1774" s="5" t="s">
        <v>591</v>
      </c>
      <c r="O1774" s="5" t="s">
        <v>52</v>
      </c>
      <c r="P1774" s="5">
        <v>0</v>
      </c>
      <c r="Q1774" s="5">
        <v>97</v>
      </c>
      <c r="R1774" s="5" t="s">
        <v>8863</v>
      </c>
      <c r="S1774" s="68">
        <v>65000000</v>
      </c>
    </row>
    <row r="1775" spans="1:19" x14ac:dyDescent="0.25">
      <c r="A1775" s="5">
        <v>203806918</v>
      </c>
      <c r="B1775" s="5" t="s">
        <v>48</v>
      </c>
      <c r="C1775" s="5" t="s">
        <v>135</v>
      </c>
      <c r="D1775" s="5" t="s">
        <v>187</v>
      </c>
      <c r="E1775" s="58">
        <v>42695</v>
      </c>
      <c r="F1775" s="58">
        <v>43979</v>
      </c>
      <c r="G1775" s="4" t="s">
        <v>8856</v>
      </c>
      <c r="H1775" s="63">
        <v>37</v>
      </c>
      <c r="I1775" s="63" t="s">
        <v>69</v>
      </c>
      <c r="J1775" s="64">
        <v>0</v>
      </c>
      <c r="K1775" s="64" t="s">
        <v>55</v>
      </c>
      <c r="L1775" s="5" t="s">
        <v>56</v>
      </c>
      <c r="M1775" s="5" t="s">
        <v>51</v>
      </c>
      <c r="N1775" s="5" t="s">
        <v>591</v>
      </c>
      <c r="O1775" s="5" t="s">
        <v>52</v>
      </c>
      <c r="P1775" s="5">
        <v>1</v>
      </c>
      <c r="Q1775" s="5">
        <v>74</v>
      </c>
      <c r="R1775" s="5" t="s">
        <v>8862</v>
      </c>
      <c r="S1775" s="68">
        <v>65000000</v>
      </c>
    </row>
    <row r="1776" spans="1:19" x14ac:dyDescent="0.25">
      <c r="A1776" s="5">
        <v>203807919</v>
      </c>
      <c r="B1776" s="5" t="s">
        <v>48</v>
      </c>
      <c r="C1776" s="5" t="s">
        <v>178</v>
      </c>
      <c r="D1776" s="5" t="s">
        <v>189</v>
      </c>
      <c r="E1776" s="58">
        <v>43747</v>
      </c>
      <c r="F1776" s="58">
        <v>43981</v>
      </c>
      <c r="G1776" s="4" t="s">
        <v>8856</v>
      </c>
      <c r="H1776" s="63">
        <v>32</v>
      </c>
      <c r="I1776" s="63" t="s">
        <v>43</v>
      </c>
      <c r="J1776" s="64">
        <v>0</v>
      </c>
      <c r="K1776" s="64" t="s">
        <v>55</v>
      </c>
      <c r="L1776" s="5" t="s">
        <v>56</v>
      </c>
      <c r="M1776" s="5" t="s">
        <v>46</v>
      </c>
      <c r="N1776" s="5" t="s">
        <v>591</v>
      </c>
      <c r="O1776" s="5" t="s">
        <v>52</v>
      </c>
      <c r="P1776" s="5">
        <v>0</v>
      </c>
      <c r="Q1776" s="5">
        <v>96</v>
      </c>
      <c r="R1776" s="5" t="s">
        <v>8863</v>
      </c>
      <c r="S1776" s="68">
        <v>65000000</v>
      </c>
    </row>
    <row r="1777" spans="1:19" x14ac:dyDescent="0.25">
      <c r="A1777" s="5">
        <v>203808920</v>
      </c>
      <c r="B1777" s="5" t="s">
        <v>48</v>
      </c>
      <c r="C1777" s="5" t="s">
        <v>178</v>
      </c>
      <c r="D1777" s="5" t="s">
        <v>189</v>
      </c>
      <c r="E1777" s="58">
        <v>43801</v>
      </c>
      <c r="F1777" s="58">
        <v>43983</v>
      </c>
      <c r="G1777" s="4" t="s">
        <v>8856</v>
      </c>
      <c r="H1777" s="63">
        <v>28</v>
      </c>
      <c r="I1777" s="63" t="s">
        <v>62</v>
      </c>
      <c r="J1777" s="64">
        <v>0</v>
      </c>
      <c r="K1777" s="64" t="s">
        <v>44</v>
      </c>
      <c r="L1777" s="5" t="s">
        <v>102</v>
      </c>
      <c r="M1777" s="5" t="s">
        <v>46</v>
      </c>
      <c r="N1777" s="5" t="s">
        <v>591</v>
      </c>
      <c r="O1777" s="5" t="s">
        <v>52</v>
      </c>
      <c r="P1777" s="5">
        <v>1</v>
      </c>
      <c r="Q1777" s="5">
        <v>84</v>
      </c>
      <c r="R1777" s="5" t="s">
        <v>8862</v>
      </c>
      <c r="S1777" s="68">
        <v>65000000</v>
      </c>
    </row>
    <row r="1778" spans="1:19" x14ac:dyDescent="0.25">
      <c r="A1778" s="5">
        <v>203809921</v>
      </c>
      <c r="B1778" s="5" t="s">
        <v>48</v>
      </c>
      <c r="C1778" s="5" t="s">
        <v>140</v>
      </c>
      <c r="D1778" s="5" t="s">
        <v>202</v>
      </c>
      <c r="E1778" s="58">
        <v>41429</v>
      </c>
      <c r="F1778" s="58">
        <v>43985</v>
      </c>
      <c r="G1778" s="4" t="s">
        <v>8856</v>
      </c>
      <c r="H1778" s="63">
        <v>39</v>
      </c>
      <c r="I1778" s="63" t="s">
        <v>69</v>
      </c>
      <c r="J1778" s="64">
        <v>0</v>
      </c>
      <c r="K1778" s="64" t="s">
        <v>44</v>
      </c>
      <c r="L1778" s="5" t="s">
        <v>102</v>
      </c>
      <c r="M1778" s="5" t="s">
        <v>51</v>
      </c>
      <c r="N1778" s="5" t="s">
        <v>591</v>
      </c>
      <c r="O1778" s="5" t="s">
        <v>52</v>
      </c>
      <c r="P1778" s="5">
        <v>1</v>
      </c>
      <c r="Q1778" s="5">
        <v>82</v>
      </c>
      <c r="R1778" s="5" t="s">
        <v>8862</v>
      </c>
      <c r="S1778" s="68">
        <v>65000000</v>
      </c>
    </row>
    <row r="1779" spans="1:19" x14ac:dyDescent="0.25">
      <c r="A1779" s="5">
        <v>203810922</v>
      </c>
      <c r="B1779" s="5" t="s">
        <v>48</v>
      </c>
      <c r="C1779" s="5" t="s">
        <v>140</v>
      </c>
      <c r="D1779" s="5" t="s">
        <v>146</v>
      </c>
      <c r="E1779" s="58">
        <v>43346</v>
      </c>
      <c r="F1779" s="58">
        <v>44001</v>
      </c>
      <c r="G1779" s="4" t="s">
        <v>8856</v>
      </c>
      <c r="H1779" s="63">
        <v>28</v>
      </c>
      <c r="I1779" s="63" t="s">
        <v>62</v>
      </c>
      <c r="J1779" s="64">
        <v>0</v>
      </c>
      <c r="K1779" s="64" t="s">
        <v>55</v>
      </c>
      <c r="L1779" s="5" t="s">
        <v>56</v>
      </c>
      <c r="M1779" s="5" t="s">
        <v>51</v>
      </c>
      <c r="N1779" s="5" t="s">
        <v>591</v>
      </c>
      <c r="O1779" s="5" t="s">
        <v>52</v>
      </c>
      <c r="P1779" s="5">
        <v>1</v>
      </c>
      <c r="Q1779" s="5">
        <v>71</v>
      </c>
      <c r="R1779" s="5" t="s">
        <v>8862</v>
      </c>
      <c r="S1779" s="68">
        <v>65000000</v>
      </c>
    </row>
    <row r="1780" spans="1:19" x14ac:dyDescent="0.25">
      <c r="A1780" s="5">
        <v>203811923</v>
      </c>
      <c r="B1780" s="5" t="s">
        <v>48</v>
      </c>
      <c r="C1780" s="5" t="s">
        <v>12</v>
      </c>
      <c r="D1780" s="5" t="s">
        <v>88</v>
      </c>
      <c r="E1780" s="58">
        <v>41457</v>
      </c>
      <c r="F1780" s="58">
        <v>44013</v>
      </c>
      <c r="G1780" s="4" t="s">
        <v>8856</v>
      </c>
      <c r="H1780" s="63">
        <v>50</v>
      </c>
      <c r="I1780" s="63" t="s">
        <v>59</v>
      </c>
      <c r="J1780" s="64">
        <v>0</v>
      </c>
      <c r="K1780" s="64" t="s">
        <v>44</v>
      </c>
      <c r="L1780" s="5" t="s">
        <v>102</v>
      </c>
      <c r="M1780" s="5" t="s">
        <v>46</v>
      </c>
      <c r="N1780" s="5" t="s">
        <v>591</v>
      </c>
      <c r="O1780" s="5" t="s">
        <v>52</v>
      </c>
      <c r="P1780" s="5">
        <v>1</v>
      </c>
      <c r="Q1780" s="5">
        <v>77</v>
      </c>
      <c r="R1780" s="5" t="s">
        <v>8862</v>
      </c>
      <c r="S1780" s="68">
        <v>65000000</v>
      </c>
    </row>
    <row r="1781" spans="1:19" x14ac:dyDescent="0.25">
      <c r="A1781" s="5">
        <v>203812924</v>
      </c>
      <c r="B1781" s="5" t="s">
        <v>48</v>
      </c>
      <c r="C1781" s="5" t="s">
        <v>137</v>
      </c>
      <c r="D1781" s="5" t="s">
        <v>232</v>
      </c>
      <c r="E1781" s="58">
        <v>43109</v>
      </c>
      <c r="F1781" s="58">
        <v>44015</v>
      </c>
      <c r="G1781" s="4" t="s">
        <v>8856</v>
      </c>
      <c r="H1781" s="63">
        <v>35</v>
      </c>
      <c r="I1781" s="63" t="s">
        <v>43</v>
      </c>
      <c r="J1781" s="64">
        <v>0</v>
      </c>
      <c r="K1781" s="64" t="s">
        <v>55</v>
      </c>
      <c r="L1781" s="5" t="s">
        <v>56</v>
      </c>
      <c r="M1781" s="5" t="s">
        <v>46</v>
      </c>
      <c r="N1781" s="5" t="s">
        <v>591</v>
      </c>
      <c r="O1781" s="5" t="s">
        <v>52</v>
      </c>
      <c r="P1781" s="5">
        <v>1</v>
      </c>
      <c r="Q1781" s="5">
        <v>97</v>
      </c>
      <c r="R1781" s="5" t="s">
        <v>8863</v>
      </c>
      <c r="S1781" s="68">
        <v>65000000</v>
      </c>
    </row>
    <row r="1782" spans="1:19" x14ac:dyDescent="0.25">
      <c r="A1782" s="5">
        <v>203813925</v>
      </c>
      <c r="B1782" s="5" t="s">
        <v>48</v>
      </c>
      <c r="C1782" s="5" t="s">
        <v>133</v>
      </c>
      <c r="D1782" s="5" t="s">
        <v>120</v>
      </c>
      <c r="E1782" s="58">
        <v>43745</v>
      </c>
      <c r="F1782" s="58">
        <v>44015</v>
      </c>
      <c r="G1782" s="4" t="s">
        <v>8856</v>
      </c>
      <c r="H1782" s="63">
        <v>23</v>
      </c>
      <c r="I1782" s="63" t="s">
        <v>71</v>
      </c>
      <c r="J1782" s="64">
        <v>0</v>
      </c>
      <c r="K1782" s="64" t="s">
        <v>55</v>
      </c>
      <c r="L1782" s="5" t="s">
        <v>56</v>
      </c>
      <c r="M1782" s="5" t="s">
        <v>46</v>
      </c>
      <c r="N1782" s="5" t="s">
        <v>591</v>
      </c>
      <c r="O1782" s="5" t="s">
        <v>52</v>
      </c>
      <c r="P1782" s="5">
        <v>0</v>
      </c>
      <c r="Q1782" s="5">
        <v>90</v>
      </c>
      <c r="R1782" s="5" t="s">
        <v>8861</v>
      </c>
      <c r="S1782" s="68">
        <v>65000000</v>
      </c>
    </row>
    <row r="1783" spans="1:19" x14ac:dyDescent="0.25">
      <c r="A1783" s="5">
        <v>203814926</v>
      </c>
      <c r="B1783" s="5" t="s">
        <v>48</v>
      </c>
      <c r="C1783" s="5" t="s">
        <v>135</v>
      </c>
      <c r="D1783" s="5" t="s">
        <v>241</v>
      </c>
      <c r="E1783" s="58">
        <v>38341</v>
      </c>
      <c r="F1783" s="58">
        <v>44025</v>
      </c>
      <c r="G1783" s="4" t="s">
        <v>8856</v>
      </c>
      <c r="H1783" s="63">
        <v>56</v>
      </c>
      <c r="I1783" s="63" t="s">
        <v>54</v>
      </c>
      <c r="J1783" s="64">
        <v>0</v>
      </c>
      <c r="K1783" s="64" t="s">
        <v>55</v>
      </c>
      <c r="L1783" s="5" t="s">
        <v>56</v>
      </c>
      <c r="M1783" s="5" t="s">
        <v>46</v>
      </c>
      <c r="N1783" s="5" t="s">
        <v>591</v>
      </c>
      <c r="O1783" s="5" t="s">
        <v>52</v>
      </c>
      <c r="P1783" s="5">
        <v>0</v>
      </c>
      <c r="Q1783" s="5">
        <v>90</v>
      </c>
      <c r="R1783" s="5" t="s">
        <v>8861</v>
      </c>
      <c r="S1783" s="68">
        <v>65000000</v>
      </c>
    </row>
    <row r="1784" spans="1:19" x14ac:dyDescent="0.25">
      <c r="A1784" s="5">
        <v>203815927</v>
      </c>
      <c r="B1784" s="5" t="s">
        <v>48</v>
      </c>
      <c r="C1784" s="5" t="s">
        <v>135</v>
      </c>
      <c r="D1784" s="5" t="s">
        <v>241</v>
      </c>
      <c r="E1784" s="58">
        <v>43482</v>
      </c>
      <c r="F1784" s="58">
        <v>44028</v>
      </c>
      <c r="G1784" s="4" t="s">
        <v>8856</v>
      </c>
      <c r="H1784" s="63">
        <v>29</v>
      </c>
      <c r="I1784" s="63" t="s">
        <v>62</v>
      </c>
      <c r="J1784" s="64">
        <v>0</v>
      </c>
      <c r="K1784" s="64" t="s">
        <v>44</v>
      </c>
      <c r="L1784" s="5" t="s">
        <v>102</v>
      </c>
      <c r="M1784" s="5" t="s">
        <v>51</v>
      </c>
      <c r="N1784" s="5" t="s">
        <v>591</v>
      </c>
      <c r="O1784" s="5" t="s">
        <v>52</v>
      </c>
      <c r="P1784" s="5">
        <v>1</v>
      </c>
      <c r="Q1784" s="5">
        <v>87</v>
      </c>
      <c r="R1784" s="5" t="s">
        <v>8861</v>
      </c>
      <c r="S1784" s="68">
        <v>65000000</v>
      </c>
    </row>
    <row r="1785" spans="1:19" x14ac:dyDescent="0.25">
      <c r="A1785" s="5">
        <v>203816928</v>
      </c>
      <c r="B1785" s="5" t="s">
        <v>48</v>
      </c>
      <c r="C1785" s="5" t="s">
        <v>174</v>
      </c>
      <c r="D1785" s="5" t="s">
        <v>222</v>
      </c>
      <c r="E1785" s="58">
        <v>43711</v>
      </c>
      <c r="F1785" s="58">
        <v>44033</v>
      </c>
      <c r="G1785" s="4" t="s">
        <v>8856</v>
      </c>
      <c r="H1785" s="63">
        <v>26</v>
      </c>
      <c r="I1785" s="63" t="s">
        <v>62</v>
      </c>
      <c r="J1785" s="64">
        <v>0</v>
      </c>
      <c r="K1785" s="64" t="s">
        <v>55</v>
      </c>
      <c r="L1785" s="5" t="s">
        <v>56</v>
      </c>
      <c r="M1785" s="5" t="s">
        <v>46</v>
      </c>
      <c r="N1785" s="5" t="s">
        <v>591</v>
      </c>
      <c r="O1785" s="5" t="s">
        <v>52</v>
      </c>
      <c r="P1785" s="5">
        <v>0</v>
      </c>
      <c r="Q1785" s="5">
        <v>81</v>
      </c>
      <c r="R1785" s="5" t="s">
        <v>8862</v>
      </c>
      <c r="S1785" s="68">
        <v>65000000</v>
      </c>
    </row>
    <row r="1786" spans="1:19" x14ac:dyDescent="0.25">
      <c r="A1786" s="5">
        <v>203817929</v>
      </c>
      <c r="B1786" s="5" t="s">
        <v>48</v>
      </c>
      <c r="C1786" s="5" t="s">
        <v>12</v>
      </c>
      <c r="D1786" s="5" t="s">
        <v>88</v>
      </c>
      <c r="E1786" s="58">
        <v>43528</v>
      </c>
      <c r="F1786" s="58">
        <v>44043</v>
      </c>
      <c r="G1786" s="4" t="s">
        <v>8856</v>
      </c>
      <c r="H1786" s="63">
        <v>31</v>
      </c>
      <c r="I1786" s="63" t="s">
        <v>43</v>
      </c>
      <c r="J1786" s="64">
        <v>0</v>
      </c>
      <c r="K1786" s="64" t="s">
        <v>55</v>
      </c>
      <c r="L1786" s="5" t="s">
        <v>56</v>
      </c>
      <c r="M1786" s="5" t="s">
        <v>51</v>
      </c>
      <c r="N1786" s="5" t="s">
        <v>591</v>
      </c>
      <c r="O1786" s="5" t="s">
        <v>52</v>
      </c>
      <c r="P1786" s="5">
        <v>0</v>
      </c>
      <c r="Q1786" s="5">
        <v>86</v>
      </c>
      <c r="R1786" s="5" t="s">
        <v>8861</v>
      </c>
      <c r="S1786" s="68">
        <v>65000000</v>
      </c>
    </row>
    <row r="1787" spans="1:19" x14ac:dyDescent="0.25">
      <c r="A1787" s="5">
        <v>203818930</v>
      </c>
      <c r="B1787" s="5" t="s">
        <v>48</v>
      </c>
      <c r="C1787" s="5" t="s">
        <v>135</v>
      </c>
      <c r="D1787" s="5" t="s">
        <v>241</v>
      </c>
      <c r="E1787" s="58">
        <v>43682</v>
      </c>
      <c r="F1787" s="58">
        <v>44043</v>
      </c>
      <c r="G1787" s="4" t="s">
        <v>8856</v>
      </c>
      <c r="H1787" s="63">
        <v>29</v>
      </c>
      <c r="I1787" s="63" t="s">
        <v>62</v>
      </c>
      <c r="J1787" s="64">
        <v>0</v>
      </c>
      <c r="K1787" s="64" t="s">
        <v>55</v>
      </c>
      <c r="L1787" s="5" t="s">
        <v>56</v>
      </c>
      <c r="M1787" s="5" t="s">
        <v>51</v>
      </c>
      <c r="N1787" s="5" t="s">
        <v>591</v>
      </c>
      <c r="O1787" s="5" t="s">
        <v>52</v>
      </c>
      <c r="P1787" s="5">
        <v>0</v>
      </c>
      <c r="Q1787" s="5">
        <v>91</v>
      </c>
      <c r="R1787" s="5" t="s">
        <v>8861</v>
      </c>
      <c r="S1787" s="68">
        <v>65000000</v>
      </c>
    </row>
    <row r="1788" spans="1:19" x14ac:dyDescent="0.25">
      <c r="A1788" s="5">
        <v>203819931</v>
      </c>
      <c r="B1788" s="5" t="s">
        <v>48</v>
      </c>
      <c r="C1788" s="5" t="s">
        <v>135</v>
      </c>
      <c r="D1788" s="5" t="s">
        <v>169</v>
      </c>
      <c r="E1788" s="58">
        <v>43654</v>
      </c>
      <c r="F1788" s="58">
        <v>44049</v>
      </c>
      <c r="G1788" s="4" t="s">
        <v>8856</v>
      </c>
      <c r="H1788" s="63">
        <v>31</v>
      </c>
      <c r="I1788" s="63" t="s">
        <v>43</v>
      </c>
      <c r="J1788" s="64">
        <v>0</v>
      </c>
      <c r="K1788" s="64" t="s">
        <v>55</v>
      </c>
      <c r="L1788" s="5" t="s">
        <v>56</v>
      </c>
      <c r="M1788" s="5" t="s">
        <v>51</v>
      </c>
      <c r="N1788" s="5" t="s">
        <v>591</v>
      </c>
      <c r="O1788" s="5" t="s">
        <v>52</v>
      </c>
      <c r="P1788" s="5">
        <v>0</v>
      </c>
      <c r="Q1788" s="5">
        <v>90</v>
      </c>
      <c r="R1788" s="5" t="s">
        <v>8861</v>
      </c>
      <c r="S1788" s="68">
        <v>65000000</v>
      </c>
    </row>
    <row r="1789" spans="1:19" x14ac:dyDescent="0.25">
      <c r="A1789" s="5">
        <v>203820932</v>
      </c>
      <c r="B1789" s="5" t="s">
        <v>48</v>
      </c>
      <c r="C1789" s="5" t="s">
        <v>140</v>
      </c>
      <c r="D1789" s="5" t="s">
        <v>146</v>
      </c>
      <c r="E1789" s="58">
        <v>43327</v>
      </c>
      <c r="F1789" s="58">
        <v>44057</v>
      </c>
      <c r="G1789" s="4" t="s">
        <v>8856</v>
      </c>
      <c r="H1789" s="63">
        <v>39</v>
      </c>
      <c r="I1789" s="63" t="s">
        <v>69</v>
      </c>
      <c r="J1789" s="64">
        <v>0</v>
      </c>
      <c r="K1789" s="64" t="s">
        <v>44</v>
      </c>
      <c r="L1789" s="5" t="s">
        <v>102</v>
      </c>
      <c r="M1789" s="5" t="s">
        <v>46</v>
      </c>
      <c r="N1789" s="5" t="s">
        <v>591</v>
      </c>
      <c r="O1789" s="5" t="s">
        <v>52</v>
      </c>
      <c r="P1789" s="5">
        <v>0</v>
      </c>
      <c r="Q1789" s="5">
        <v>81</v>
      </c>
      <c r="R1789" s="5" t="s">
        <v>8862</v>
      </c>
      <c r="S1789" s="68">
        <v>65000000</v>
      </c>
    </row>
    <row r="1790" spans="1:19" x14ac:dyDescent="0.25">
      <c r="A1790" s="5">
        <v>203821933</v>
      </c>
      <c r="B1790" s="5" t="s">
        <v>48</v>
      </c>
      <c r="C1790" s="5" t="s">
        <v>174</v>
      </c>
      <c r="D1790" s="5" t="s">
        <v>243</v>
      </c>
      <c r="E1790" s="58">
        <v>37440</v>
      </c>
      <c r="F1790" s="58">
        <v>44060</v>
      </c>
      <c r="G1790" s="4" t="s">
        <v>8856</v>
      </c>
      <c r="H1790" s="63">
        <v>54</v>
      </c>
      <c r="I1790" s="63" t="s">
        <v>59</v>
      </c>
      <c r="J1790" s="64">
        <v>0</v>
      </c>
      <c r="K1790" s="64" t="s">
        <v>55</v>
      </c>
      <c r="L1790" s="5" t="s">
        <v>56</v>
      </c>
      <c r="M1790" s="5" t="s">
        <v>46</v>
      </c>
      <c r="N1790" s="5" t="s">
        <v>591</v>
      </c>
      <c r="O1790" s="5" t="s">
        <v>52</v>
      </c>
      <c r="P1790" s="5">
        <v>1</v>
      </c>
      <c r="Q1790" s="5">
        <v>97</v>
      </c>
      <c r="R1790" s="5" t="s">
        <v>8863</v>
      </c>
      <c r="S1790" s="68">
        <v>65000000</v>
      </c>
    </row>
    <row r="1791" spans="1:19" x14ac:dyDescent="0.25">
      <c r="A1791" s="5">
        <v>203822934</v>
      </c>
      <c r="B1791" s="5" t="s">
        <v>48</v>
      </c>
      <c r="C1791" s="5" t="s">
        <v>178</v>
      </c>
      <c r="D1791" s="5" t="s">
        <v>189</v>
      </c>
      <c r="E1791" s="58">
        <v>42891</v>
      </c>
      <c r="F1791" s="58">
        <v>44069</v>
      </c>
      <c r="G1791" s="4" t="s">
        <v>8856</v>
      </c>
      <c r="H1791" s="63">
        <v>39</v>
      </c>
      <c r="I1791" s="63" t="s">
        <v>69</v>
      </c>
      <c r="J1791" s="64">
        <v>0</v>
      </c>
      <c r="K1791" s="64" t="s">
        <v>44</v>
      </c>
      <c r="L1791" s="5" t="s">
        <v>206</v>
      </c>
      <c r="M1791" s="5" t="s">
        <v>46</v>
      </c>
      <c r="N1791" s="5" t="s">
        <v>591</v>
      </c>
      <c r="O1791" s="5" t="s">
        <v>52</v>
      </c>
      <c r="P1791" s="5">
        <v>1</v>
      </c>
      <c r="Q1791" s="5">
        <v>88</v>
      </c>
      <c r="R1791" s="5" t="s">
        <v>8861</v>
      </c>
      <c r="S1791" s="68">
        <v>65000000</v>
      </c>
    </row>
    <row r="1792" spans="1:19" x14ac:dyDescent="0.25">
      <c r="A1792" s="5">
        <v>203823935</v>
      </c>
      <c r="B1792" s="5" t="s">
        <v>48</v>
      </c>
      <c r="C1792" s="5" t="s">
        <v>178</v>
      </c>
      <c r="D1792" s="5" t="s">
        <v>189</v>
      </c>
      <c r="E1792" s="58">
        <v>43410</v>
      </c>
      <c r="F1792" s="58">
        <v>44070</v>
      </c>
      <c r="G1792" s="4" t="s">
        <v>8856</v>
      </c>
      <c r="H1792" s="63">
        <v>32</v>
      </c>
      <c r="I1792" s="63" t="s">
        <v>43</v>
      </c>
      <c r="J1792" s="64">
        <v>0</v>
      </c>
      <c r="K1792" s="64" t="s">
        <v>55</v>
      </c>
      <c r="L1792" s="5" t="s">
        <v>56</v>
      </c>
      <c r="M1792" s="5" t="s">
        <v>46</v>
      </c>
      <c r="N1792" s="5" t="s">
        <v>591</v>
      </c>
      <c r="O1792" s="5" t="s">
        <v>52</v>
      </c>
      <c r="P1792" s="5">
        <v>0</v>
      </c>
      <c r="Q1792" s="5">
        <v>72</v>
      </c>
      <c r="R1792" s="5" t="s">
        <v>8862</v>
      </c>
      <c r="S1792" s="68">
        <v>65000000</v>
      </c>
    </row>
    <row r="1793" spans="1:19" x14ac:dyDescent="0.25">
      <c r="A1793" s="5">
        <v>203824936</v>
      </c>
      <c r="B1793" s="5" t="s">
        <v>48</v>
      </c>
      <c r="C1793" s="5" t="s">
        <v>178</v>
      </c>
      <c r="D1793" s="5" t="s">
        <v>278</v>
      </c>
      <c r="E1793" s="58">
        <v>43661</v>
      </c>
      <c r="F1793" s="58">
        <v>44074</v>
      </c>
      <c r="G1793" s="4" t="s">
        <v>8856</v>
      </c>
      <c r="H1793" s="63">
        <v>28</v>
      </c>
      <c r="I1793" s="63" t="s">
        <v>62</v>
      </c>
      <c r="J1793" s="64">
        <v>0</v>
      </c>
      <c r="K1793" s="64" t="s">
        <v>55</v>
      </c>
      <c r="L1793" s="5" t="s">
        <v>56</v>
      </c>
      <c r="M1793" s="5" t="s">
        <v>51</v>
      </c>
      <c r="N1793" s="5" t="s">
        <v>591</v>
      </c>
      <c r="O1793" s="5" t="s">
        <v>52</v>
      </c>
      <c r="P1793" s="5">
        <v>1</v>
      </c>
      <c r="Q1793" s="5">
        <v>72</v>
      </c>
      <c r="R1793" s="5" t="s">
        <v>8862</v>
      </c>
      <c r="S1793" s="68">
        <v>65000000</v>
      </c>
    </row>
    <row r="1794" spans="1:19" x14ac:dyDescent="0.25">
      <c r="A1794" s="5">
        <v>203825937</v>
      </c>
      <c r="B1794" s="5" t="s">
        <v>48</v>
      </c>
      <c r="C1794" s="5" t="s">
        <v>12</v>
      </c>
      <c r="D1794" s="5" t="s">
        <v>88</v>
      </c>
      <c r="E1794" s="58">
        <v>38341</v>
      </c>
      <c r="F1794" s="58">
        <v>44074</v>
      </c>
      <c r="G1794" s="4" t="s">
        <v>8856</v>
      </c>
      <c r="H1794" s="63">
        <v>58</v>
      </c>
      <c r="I1794" s="63" t="s">
        <v>54</v>
      </c>
      <c r="J1794" s="64">
        <v>0</v>
      </c>
      <c r="K1794" s="64" t="s">
        <v>44</v>
      </c>
      <c r="L1794" s="5" t="s">
        <v>206</v>
      </c>
      <c r="M1794" s="5" t="s">
        <v>51</v>
      </c>
      <c r="N1794" s="5" t="s">
        <v>591</v>
      </c>
      <c r="O1794" s="5" t="s">
        <v>52</v>
      </c>
      <c r="P1794" s="5">
        <v>1</v>
      </c>
      <c r="Q1794" s="5">
        <v>89</v>
      </c>
      <c r="R1794" s="5" t="s">
        <v>8861</v>
      </c>
      <c r="S1794" s="68">
        <v>65000000</v>
      </c>
    </row>
    <row r="1795" spans="1:19" x14ac:dyDescent="0.25">
      <c r="A1795" s="5">
        <v>203826938</v>
      </c>
      <c r="B1795" s="5" t="s">
        <v>48</v>
      </c>
      <c r="C1795" s="5" t="s">
        <v>12</v>
      </c>
      <c r="D1795" s="5" t="s">
        <v>88</v>
      </c>
      <c r="E1795" s="58">
        <v>42795</v>
      </c>
      <c r="F1795" s="58">
        <v>44074</v>
      </c>
      <c r="G1795" s="4" t="s">
        <v>8856</v>
      </c>
      <c r="H1795" s="63">
        <v>29</v>
      </c>
      <c r="I1795" s="63" t="s">
        <v>62</v>
      </c>
      <c r="J1795" s="64">
        <v>0</v>
      </c>
      <c r="K1795" s="64" t="s">
        <v>55</v>
      </c>
      <c r="L1795" s="5" t="s">
        <v>56</v>
      </c>
      <c r="M1795" s="5" t="s">
        <v>46</v>
      </c>
      <c r="N1795" s="5" t="s">
        <v>591</v>
      </c>
      <c r="O1795" s="5" t="s">
        <v>52</v>
      </c>
      <c r="P1795" s="5">
        <v>1</v>
      </c>
      <c r="Q1795" s="5">
        <v>96</v>
      </c>
      <c r="R1795" s="5" t="s">
        <v>8863</v>
      </c>
      <c r="S1795" s="68">
        <v>65000000</v>
      </c>
    </row>
    <row r="1796" spans="1:19" x14ac:dyDescent="0.25">
      <c r="A1796" s="5">
        <v>203827939</v>
      </c>
      <c r="B1796" s="5" t="s">
        <v>48</v>
      </c>
      <c r="C1796" s="5" t="s">
        <v>127</v>
      </c>
      <c r="D1796" s="5" t="s">
        <v>287</v>
      </c>
      <c r="E1796" s="58">
        <v>43892</v>
      </c>
      <c r="F1796" s="58">
        <v>44075</v>
      </c>
      <c r="G1796" s="4" t="s">
        <v>8856</v>
      </c>
      <c r="H1796" s="63">
        <v>31</v>
      </c>
      <c r="I1796" s="63" t="s">
        <v>43</v>
      </c>
      <c r="J1796" s="64">
        <v>0</v>
      </c>
      <c r="K1796" s="64" t="s">
        <v>44</v>
      </c>
      <c r="L1796" s="5" t="s">
        <v>102</v>
      </c>
      <c r="M1796" s="5" t="s">
        <v>46</v>
      </c>
      <c r="N1796" s="5" t="s">
        <v>591</v>
      </c>
      <c r="O1796" s="5" t="s">
        <v>52</v>
      </c>
      <c r="P1796" s="5">
        <v>0</v>
      </c>
      <c r="Q1796" s="5">
        <v>72</v>
      </c>
      <c r="R1796" s="5" t="s">
        <v>8862</v>
      </c>
      <c r="S1796" s="68">
        <v>65000000</v>
      </c>
    </row>
    <row r="1797" spans="1:19" x14ac:dyDescent="0.25">
      <c r="A1797" s="5">
        <v>203828940</v>
      </c>
      <c r="B1797" s="5" t="s">
        <v>48</v>
      </c>
      <c r="C1797" s="5" t="s">
        <v>174</v>
      </c>
      <c r="D1797" s="5" t="s">
        <v>222</v>
      </c>
      <c r="E1797" s="58">
        <v>43711</v>
      </c>
      <c r="F1797" s="58">
        <v>44076</v>
      </c>
      <c r="G1797" s="4" t="s">
        <v>8856</v>
      </c>
      <c r="H1797" s="63">
        <v>35</v>
      </c>
      <c r="I1797" s="63" t="s">
        <v>43</v>
      </c>
      <c r="J1797" s="64">
        <v>0</v>
      </c>
      <c r="K1797" s="64" t="s">
        <v>55</v>
      </c>
      <c r="L1797" s="5" t="s">
        <v>56</v>
      </c>
      <c r="M1797" s="5" t="s">
        <v>51</v>
      </c>
      <c r="N1797" s="5" t="s">
        <v>591</v>
      </c>
      <c r="O1797" s="5" t="s">
        <v>52</v>
      </c>
      <c r="P1797" s="5">
        <v>1</v>
      </c>
      <c r="Q1797" s="5">
        <v>82</v>
      </c>
      <c r="R1797" s="5" t="s">
        <v>8862</v>
      </c>
      <c r="S1797" s="68">
        <v>65000000</v>
      </c>
    </row>
    <row r="1798" spans="1:19" x14ac:dyDescent="0.25">
      <c r="A1798" s="5">
        <v>203829941</v>
      </c>
      <c r="B1798" s="5" t="s">
        <v>48</v>
      </c>
      <c r="C1798" s="5" t="s">
        <v>12</v>
      </c>
      <c r="D1798" s="5" t="s">
        <v>173</v>
      </c>
      <c r="E1798" s="58">
        <v>41701</v>
      </c>
      <c r="F1798" s="58">
        <v>44076</v>
      </c>
      <c r="G1798" s="4" t="s">
        <v>8856</v>
      </c>
      <c r="H1798" s="63">
        <v>54</v>
      </c>
      <c r="I1798" s="63" t="s">
        <v>59</v>
      </c>
      <c r="J1798" s="64">
        <v>0</v>
      </c>
      <c r="K1798" s="64" t="s">
        <v>44</v>
      </c>
      <c r="L1798" s="5" t="s">
        <v>102</v>
      </c>
      <c r="M1798" s="5" t="s">
        <v>51</v>
      </c>
      <c r="N1798" s="5" t="s">
        <v>591</v>
      </c>
      <c r="O1798" s="5" t="s">
        <v>52</v>
      </c>
      <c r="P1798" s="5">
        <v>0</v>
      </c>
      <c r="Q1798" s="5">
        <v>77</v>
      </c>
      <c r="R1798" s="5" t="s">
        <v>8862</v>
      </c>
      <c r="S1798" s="68">
        <v>65000000</v>
      </c>
    </row>
    <row r="1799" spans="1:19" x14ac:dyDescent="0.25">
      <c r="A1799" s="5">
        <v>203830942</v>
      </c>
      <c r="B1799" s="5" t="s">
        <v>48</v>
      </c>
      <c r="C1799" s="5" t="s">
        <v>140</v>
      </c>
      <c r="D1799" s="5" t="s">
        <v>302</v>
      </c>
      <c r="E1799" s="58">
        <v>43411</v>
      </c>
      <c r="F1799" s="58">
        <v>44087</v>
      </c>
      <c r="G1799" s="4" t="s">
        <v>8856</v>
      </c>
      <c r="H1799" s="63">
        <v>27</v>
      </c>
      <c r="I1799" s="63" t="s">
        <v>62</v>
      </c>
      <c r="J1799" s="64">
        <v>0</v>
      </c>
      <c r="K1799" s="64" t="s">
        <v>55</v>
      </c>
      <c r="L1799" s="5" t="s">
        <v>56</v>
      </c>
      <c r="M1799" s="5" t="s">
        <v>51</v>
      </c>
      <c r="N1799" s="5" t="s">
        <v>591</v>
      </c>
      <c r="O1799" s="5" t="s">
        <v>52</v>
      </c>
      <c r="P1799" s="5">
        <v>0</v>
      </c>
      <c r="Q1799" s="5">
        <v>95</v>
      </c>
      <c r="R1799" s="5" t="s">
        <v>8863</v>
      </c>
      <c r="S1799" s="68">
        <v>65000000</v>
      </c>
    </row>
    <row r="1800" spans="1:19" x14ac:dyDescent="0.25">
      <c r="A1800" s="5">
        <v>203831943</v>
      </c>
      <c r="B1800" s="5" t="s">
        <v>48</v>
      </c>
      <c r="C1800" s="5" t="s">
        <v>135</v>
      </c>
      <c r="D1800" s="5" t="s">
        <v>305</v>
      </c>
      <c r="E1800" s="58">
        <v>40203</v>
      </c>
      <c r="F1800" s="58">
        <v>44089</v>
      </c>
      <c r="G1800" s="4" t="s">
        <v>8856</v>
      </c>
      <c r="H1800" s="63">
        <v>36</v>
      </c>
      <c r="I1800" s="63" t="s">
        <v>69</v>
      </c>
      <c r="J1800" s="64">
        <v>0</v>
      </c>
      <c r="K1800" s="64" t="s">
        <v>55</v>
      </c>
      <c r="L1800" s="5" t="s">
        <v>56</v>
      </c>
      <c r="M1800" s="5" t="s">
        <v>46</v>
      </c>
      <c r="N1800" s="5" t="s">
        <v>591</v>
      </c>
      <c r="O1800" s="5" t="s">
        <v>52</v>
      </c>
      <c r="P1800" s="5">
        <v>1</v>
      </c>
      <c r="Q1800" s="5">
        <v>79</v>
      </c>
      <c r="R1800" s="5" t="s">
        <v>8862</v>
      </c>
      <c r="S1800" s="68">
        <v>65000000</v>
      </c>
    </row>
    <row r="1801" spans="1:19" x14ac:dyDescent="0.25">
      <c r="A1801" s="5">
        <v>203832944</v>
      </c>
      <c r="B1801" s="5" t="s">
        <v>48</v>
      </c>
      <c r="C1801" s="5" t="s">
        <v>137</v>
      </c>
      <c r="D1801" s="5" t="s">
        <v>137</v>
      </c>
      <c r="E1801" s="58">
        <v>42633</v>
      </c>
      <c r="F1801" s="58">
        <v>44093</v>
      </c>
      <c r="G1801" s="4" t="s">
        <v>8856</v>
      </c>
      <c r="H1801" s="63">
        <v>43</v>
      </c>
      <c r="I1801" s="63" t="s">
        <v>69</v>
      </c>
      <c r="J1801" s="64">
        <v>0</v>
      </c>
      <c r="K1801" s="64" t="s">
        <v>44</v>
      </c>
      <c r="L1801" s="5" t="s">
        <v>102</v>
      </c>
      <c r="M1801" s="5" t="s">
        <v>46</v>
      </c>
      <c r="N1801" s="5" t="s">
        <v>591</v>
      </c>
      <c r="O1801" s="5" t="s">
        <v>52</v>
      </c>
      <c r="P1801" s="5">
        <v>1</v>
      </c>
      <c r="Q1801" s="5">
        <v>94</v>
      </c>
      <c r="R1801" s="5" t="s">
        <v>8863</v>
      </c>
      <c r="S1801" s="68">
        <v>65000000</v>
      </c>
    </row>
    <row r="1802" spans="1:19" x14ac:dyDescent="0.25">
      <c r="A1802" s="5">
        <v>203833945</v>
      </c>
      <c r="B1802" s="5" t="s">
        <v>48</v>
      </c>
      <c r="C1802" s="5" t="s">
        <v>12</v>
      </c>
      <c r="D1802" s="5" t="s">
        <v>88</v>
      </c>
      <c r="E1802" s="58">
        <v>42156</v>
      </c>
      <c r="F1802" s="58">
        <v>44104</v>
      </c>
      <c r="G1802" s="4" t="s">
        <v>8856</v>
      </c>
      <c r="H1802" s="63">
        <v>39</v>
      </c>
      <c r="I1802" s="63" t="s">
        <v>69</v>
      </c>
      <c r="J1802" s="64">
        <v>0</v>
      </c>
      <c r="K1802" s="64" t="s">
        <v>55</v>
      </c>
      <c r="L1802" s="5" t="s">
        <v>56</v>
      </c>
      <c r="M1802" s="5" t="s">
        <v>51</v>
      </c>
      <c r="N1802" s="5" t="s">
        <v>591</v>
      </c>
      <c r="O1802" s="5" t="s">
        <v>52</v>
      </c>
      <c r="P1802" s="5">
        <v>1</v>
      </c>
      <c r="Q1802" s="5">
        <v>75</v>
      </c>
      <c r="R1802" s="5" t="s">
        <v>8862</v>
      </c>
      <c r="S1802" s="68">
        <v>65000000</v>
      </c>
    </row>
    <row r="1803" spans="1:19" x14ac:dyDescent="0.25">
      <c r="A1803" s="5">
        <v>203834946</v>
      </c>
      <c r="B1803" s="5" t="s">
        <v>48</v>
      </c>
      <c r="C1803" s="5" t="s">
        <v>174</v>
      </c>
      <c r="D1803" s="5" t="s">
        <v>243</v>
      </c>
      <c r="E1803" s="58">
        <v>40206</v>
      </c>
      <c r="F1803" s="58">
        <v>44104</v>
      </c>
      <c r="G1803" s="4" t="s">
        <v>8856</v>
      </c>
      <c r="H1803" s="63">
        <v>54</v>
      </c>
      <c r="I1803" s="63" t="s">
        <v>59</v>
      </c>
      <c r="J1803" s="64">
        <v>0</v>
      </c>
      <c r="K1803" s="64" t="s">
        <v>55</v>
      </c>
      <c r="L1803" s="5" t="s">
        <v>56</v>
      </c>
      <c r="M1803" s="5" t="s">
        <v>46</v>
      </c>
      <c r="N1803" s="5" t="s">
        <v>591</v>
      </c>
      <c r="O1803" s="5" t="s">
        <v>52</v>
      </c>
      <c r="P1803" s="5">
        <v>1</v>
      </c>
      <c r="Q1803" s="5">
        <v>78</v>
      </c>
      <c r="R1803" s="5" t="s">
        <v>8862</v>
      </c>
      <c r="S1803" s="68">
        <v>65000000</v>
      </c>
    </row>
    <row r="1804" spans="1:19" x14ac:dyDescent="0.25">
      <c r="A1804" s="5">
        <v>203835947</v>
      </c>
      <c r="B1804" s="5" t="s">
        <v>48</v>
      </c>
      <c r="C1804" s="5" t="s">
        <v>135</v>
      </c>
      <c r="D1804" s="5" t="s">
        <v>169</v>
      </c>
      <c r="E1804" s="58">
        <v>41001</v>
      </c>
      <c r="F1804" s="58">
        <v>44105</v>
      </c>
      <c r="G1804" s="4" t="s">
        <v>8856</v>
      </c>
      <c r="H1804" s="63">
        <v>37</v>
      </c>
      <c r="I1804" s="63" t="s">
        <v>69</v>
      </c>
      <c r="J1804" s="64">
        <v>0</v>
      </c>
      <c r="K1804" s="64" t="s">
        <v>44</v>
      </c>
      <c r="L1804" s="5" t="s">
        <v>102</v>
      </c>
      <c r="M1804" s="5" t="s">
        <v>46</v>
      </c>
      <c r="N1804" s="5" t="s">
        <v>591</v>
      </c>
      <c r="O1804" s="5" t="s">
        <v>52</v>
      </c>
      <c r="P1804" s="5">
        <v>0</v>
      </c>
      <c r="Q1804" s="5">
        <v>78</v>
      </c>
      <c r="R1804" s="5" t="s">
        <v>8862</v>
      </c>
      <c r="S1804" s="68">
        <v>65000000</v>
      </c>
    </row>
    <row r="1805" spans="1:19" x14ac:dyDescent="0.25">
      <c r="A1805" s="5">
        <v>203836948</v>
      </c>
      <c r="B1805" s="5" t="s">
        <v>48</v>
      </c>
      <c r="C1805" s="5" t="s">
        <v>127</v>
      </c>
      <c r="D1805" s="5" t="s">
        <v>131</v>
      </c>
      <c r="E1805" s="58">
        <v>40207</v>
      </c>
      <c r="F1805" s="58">
        <v>44105</v>
      </c>
      <c r="G1805" s="4" t="s">
        <v>8856</v>
      </c>
      <c r="H1805" s="63">
        <v>38</v>
      </c>
      <c r="I1805" s="63" t="s">
        <v>69</v>
      </c>
      <c r="J1805" s="64">
        <v>0</v>
      </c>
      <c r="K1805" s="64" t="s">
        <v>44</v>
      </c>
      <c r="L1805" s="5" t="s">
        <v>102</v>
      </c>
      <c r="M1805" s="5" t="s">
        <v>51</v>
      </c>
      <c r="N1805" s="5" t="s">
        <v>591</v>
      </c>
      <c r="O1805" s="5" t="s">
        <v>52</v>
      </c>
      <c r="P1805" s="5">
        <v>1</v>
      </c>
      <c r="Q1805" s="5">
        <v>74</v>
      </c>
      <c r="R1805" s="5" t="s">
        <v>8862</v>
      </c>
      <c r="S1805" s="68">
        <v>65000000</v>
      </c>
    </row>
    <row r="1806" spans="1:19" x14ac:dyDescent="0.25">
      <c r="A1806" s="5">
        <v>203837949</v>
      </c>
      <c r="B1806" s="5" t="s">
        <v>48</v>
      </c>
      <c r="C1806" s="5" t="s">
        <v>138</v>
      </c>
      <c r="D1806" s="5" t="s">
        <v>225</v>
      </c>
      <c r="E1806" s="58">
        <v>42282</v>
      </c>
      <c r="F1806" s="58">
        <v>44108</v>
      </c>
      <c r="G1806" s="4" t="s">
        <v>8856</v>
      </c>
      <c r="H1806" s="63">
        <v>37</v>
      </c>
      <c r="I1806" s="63" t="s">
        <v>69</v>
      </c>
      <c r="J1806" s="64">
        <v>0</v>
      </c>
      <c r="K1806" s="64" t="s">
        <v>44</v>
      </c>
      <c r="L1806" s="5" t="s">
        <v>102</v>
      </c>
      <c r="M1806" s="5" t="s">
        <v>46</v>
      </c>
      <c r="N1806" s="5" t="s">
        <v>591</v>
      </c>
      <c r="O1806" s="5" t="s">
        <v>52</v>
      </c>
      <c r="P1806" s="5">
        <v>1</v>
      </c>
      <c r="Q1806" s="5">
        <v>99</v>
      </c>
      <c r="R1806" s="5" t="s">
        <v>8863</v>
      </c>
      <c r="S1806" s="68">
        <v>65000000</v>
      </c>
    </row>
    <row r="1807" spans="1:19" x14ac:dyDescent="0.25">
      <c r="A1807" s="5">
        <v>203838950</v>
      </c>
      <c r="B1807" s="5" t="s">
        <v>48</v>
      </c>
      <c r="C1807" s="5" t="s">
        <v>174</v>
      </c>
      <c r="D1807" s="5" t="s">
        <v>220</v>
      </c>
      <c r="E1807" s="58">
        <v>42107</v>
      </c>
      <c r="F1807" s="58">
        <v>44111</v>
      </c>
      <c r="G1807" s="4" t="s">
        <v>8856</v>
      </c>
      <c r="H1807" s="63">
        <v>47</v>
      </c>
      <c r="I1807" s="63" t="s">
        <v>59</v>
      </c>
      <c r="J1807" s="64">
        <v>0</v>
      </c>
      <c r="K1807" s="64" t="s">
        <v>55</v>
      </c>
      <c r="L1807" s="5" t="s">
        <v>56</v>
      </c>
      <c r="M1807" s="5" t="s">
        <v>46</v>
      </c>
      <c r="N1807" s="5" t="s">
        <v>591</v>
      </c>
      <c r="O1807" s="5" t="s">
        <v>52</v>
      </c>
      <c r="P1807" s="5">
        <v>0</v>
      </c>
      <c r="Q1807" s="5">
        <v>74</v>
      </c>
      <c r="R1807" s="5" t="s">
        <v>8862</v>
      </c>
      <c r="S1807" s="68">
        <v>65000000</v>
      </c>
    </row>
    <row r="1808" spans="1:19" x14ac:dyDescent="0.25">
      <c r="A1808" s="5">
        <v>203839951</v>
      </c>
      <c r="B1808" s="5" t="s">
        <v>48</v>
      </c>
      <c r="C1808" s="5" t="s">
        <v>12</v>
      </c>
      <c r="D1808" s="5" t="s">
        <v>88</v>
      </c>
      <c r="E1808" s="58">
        <v>42107</v>
      </c>
      <c r="F1808" s="58">
        <v>44116</v>
      </c>
      <c r="G1808" s="4" t="s">
        <v>8856</v>
      </c>
      <c r="H1808" s="63">
        <v>37</v>
      </c>
      <c r="I1808" s="63" t="s">
        <v>69</v>
      </c>
      <c r="J1808" s="64">
        <v>0</v>
      </c>
      <c r="K1808" s="64" t="s">
        <v>44</v>
      </c>
      <c r="L1808" s="5" t="s">
        <v>102</v>
      </c>
      <c r="M1808" s="5" t="s">
        <v>46</v>
      </c>
      <c r="N1808" s="5" t="s">
        <v>591</v>
      </c>
      <c r="O1808" s="5" t="s">
        <v>52</v>
      </c>
      <c r="P1808" s="5">
        <v>1</v>
      </c>
      <c r="Q1808" s="5">
        <v>97</v>
      </c>
      <c r="R1808" s="5" t="s">
        <v>8863</v>
      </c>
      <c r="S1808" s="68">
        <v>65000000</v>
      </c>
    </row>
    <row r="1809" spans="1:19" x14ac:dyDescent="0.25">
      <c r="A1809" s="5">
        <v>203840952</v>
      </c>
      <c r="B1809" s="5" t="s">
        <v>48</v>
      </c>
      <c r="C1809" s="5" t="s">
        <v>135</v>
      </c>
      <c r="D1809" s="5" t="s">
        <v>333</v>
      </c>
      <c r="E1809" s="58">
        <v>41562</v>
      </c>
      <c r="F1809" s="58">
        <v>44118</v>
      </c>
      <c r="G1809" s="4" t="s">
        <v>8856</v>
      </c>
      <c r="H1809" s="63">
        <v>34</v>
      </c>
      <c r="I1809" s="63" t="s">
        <v>43</v>
      </c>
      <c r="J1809" s="64">
        <v>0</v>
      </c>
      <c r="K1809" s="64" t="s">
        <v>44</v>
      </c>
      <c r="L1809" s="5" t="s">
        <v>102</v>
      </c>
      <c r="M1809" s="5" t="s">
        <v>46</v>
      </c>
      <c r="N1809" s="5" t="s">
        <v>591</v>
      </c>
      <c r="O1809" s="5" t="s">
        <v>52</v>
      </c>
      <c r="P1809" s="5">
        <v>1</v>
      </c>
      <c r="Q1809" s="5">
        <v>89</v>
      </c>
      <c r="R1809" s="5" t="s">
        <v>8861</v>
      </c>
      <c r="S1809" s="68">
        <v>65000000</v>
      </c>
    </row>
    <row r="1810" spans="1:19" x14ac:dyDescent="0.25">
      <c r="A1810" s="5">
        <v>203841953</v>
      </c>
      <c r="B1810" s="5" t="s">
        <v>48</v>
      </c>
      <c r="C1810" s="5" t="s">
        <v>178</v>
      </c>
      <c r="D1810" s="5" t="s">
        <v>278</v>
      </c>
      <c r="E1810" s="58">
        <v>42800</v>
      </c>
      <c r="F1810" s="58">
        <v>44135</v>
      </c>
      <c r="G1810" s="4" t="s">
        <v>8856</v>
      </c>
      <c r="H1810" s="63">
        <v>26</v>
      </c>
      <c r="I1810" s="63" t="s">
        <v>62</v>
      </c>
      <c r="J1810" s="64">
        <v>0</v>
      </c>
      <c r="K1810" s="64" t="s">
        <v>55</v>
      </c>
      <c r="L1810" s="5" t="s">
        <v>56</v>
      </c>
      <c r="M1810" s="5" t="s">
        <v>51</v>
      </c>
      <c r="N1810" s="5" t="s">
        <v>591</v>
      </c>
      <c r="O1810" s="5" t="s">
        <v>52</v>
      </c>
      <c r="P1810" s="5">
        <v>0</v>
      </c>
      <c r="Q1810" s="5">
        <v>79</v>
      </c>
      <c r="R1810" s="5" t="s">
        <v>8862</v>
      </c>
      <c r="S1810" s="68">
        <v>65000000</v>
      </c>
    </row>
    <row r="1811" spans="1:19" x14ac:dyDescent="0.25">
      <c r="A1811" s="5">
        <v>203842954</v>
      </c>
      <c r="B1811" s="5" t="s">
        <v>48</v>
      </c>
      <c r="C1811" s="5" t="s">
        <v>138</v>
      </c>
      <c r="D1811" s="5" t="s">
        <v>225</v>
      </c>
      <c r="E1811" s="58">
        <v>38341</v>
      </c>
      <c r="F1811" s="58">
        <v>44138</v>
      </c>
      <c r="G1811" s="4" t="s">
        <v>8856</v>
      </c>
      <c r="H1811" s="63">
        <v>55</v>
      </c>
      <c r="I1811" s="63" t="s">
        <v>59</v>
      </c>
      <c r="J1811" s="64">
        <v>0</v>
      </c>
      <c r="K1811" s="64" t="s">
        <v>55</v>
      </c>
      <c r="L1811" s="5" t="s">
        <v>56</v>
      </c>
      <c r="M1811" s="5" t="s">
        <v>46</v>
      </c>
      <c r="N1811" s="5" t="s">
        <v>591</v>
      </c>
      <c r="O1811" s="5" t="s">
        <v>52</v>
      </c>
      <c r="P1811" s="5">
        <v>1</v>
      </c>
      <c r="Q1811" s="5">
        <v>73</v>
      </c>
      <c r="R1811" s="5" t="s">
        <v>8862</v>
      </c>
      <c r="S1811" s="68">
        <v>65000000</v>
      </c>
    </row>
    <row r="1812" spans="1:19" x14ac:dyDescent="0.25">
      <c r="A1812" s="5">
        <v>203843955</v>
      </c>
      <c r="B1812" s="5" t="s">
        <v>48</v>
      </c>
      <c r="C1812" s="5" t="s">
        <v>138</v>
      </c>
      <c r="D1812" s="5" t="s">
        <v>225</v>
      </c>
      <c r="E1812" s="58">
        <v>42128</v>
      </c>
      <c r="F1812" s="58">
        <v>44138</v>
      </c>
      <c r="G1812" s="4" t="s">
        <v>8856</v>
      </c>
      <c r="H1812" s="63">
        <v>55</v>
      </c>
      <c r="I1812" s="63" t="s">
        <v>59</v>
      </c>
      <c r="J1812" s="64">
        <v>0</v>
      </c>
      <c r="K1812" s="64" t="s">
        <v>44</v>
      </c>
      <c r="L1812" s="5" t="s">
        <v>102</v>
      </c>
      <c r="M1812" s="5" t="s">
        <v>51</v>
      </c>
      <c r="N1812" s="5" t="s">
        <v>591</v>
      </c>
      <c r="O1812" s="5" t="s">
        <v>52</v>
      </c>
      <c r="P1812" s="5">
        <v>0</v>
      </c>
      <c r="Q1812" s="5">
        <v>100</v>
      </c>
      <c r="R1812" s="5" t="s">
        <v>8863</v>
      </c>
      <c r="S1812" s="68">
        <v>65000000</v>
      </c>
    </row>
    <row r="1813" spans="1:19" x14ac:dyDescent="0.25">
      <c r="A1813" s="5">
        <v>203844956</v>
      </c>
      <c r="B1813" s="5" t="s">
        <v>48</v>
      </c>
      <c r="C1813" s="5" t="s">
        <v>143</v>
      </c>
      <c r="D1813" s="5" t="s">
        <v>350</v>
      </c>
      <c r="E1813" s="58">
        <v>42709</v>
      </c>
      <c r="F1813" s="58">
        <v>44139</v>
      </c>
      <c r="G1813" s="4" t="s">
        <v>8856</v>
      </c>
      <c r="H1813" s="63">
        <v>40</v>
      </c>
      <c r="I1813" s="63" t="s">
        <v>69</v>
      </c>
      <c r="J1813" s="64">
        <v>0</v>
      </c>
      <c r="K1813" s="64" t="s">
        <v>55</v>
      </c>
      <c r="L1813" s="5" t="s">
        <v>56</v>
      </c>
      <c r="M1813" s="5" t="s">
        <v>46</v>
      </c>
      <c r="N1813" s="5" t="s">
        <v>591</v>
      </c>
      <c r="O1813" s="5" t="s">
        <v>52</v>
      </c>
      <c r="P1813" s="5">
        <v>1</v>
      </c>
      <c r="Q1813" s="5">
        <v>84</v>
      </c>
      <c r="R1813" s="5" t="s">
        <v>8862</v>
      </c>
      <c r="S1813" s="68">
        <v>65000000</v>
      </c>
    </row>
    <row r="1814" spans="1:19" x14ac:dyDescent="0.25">
      <c r="A1814" s="5">
        <v>203845957</v>
      </c>
      <c r="B1814" s="5" t="s">
        <v>48</v>
      </c>
      <c r="C1814" s="5" t="s">
        <v>140</v>
      </c>
      <c r="D1814" s="5" t="s">
        <v>246</v>
      </c>
      <c r="E1814" s="58">
        <v>43774</v>
      </c>
      <c r="F1814" s="58">
        <v>44139</v>
      </c>
      <c r="G1814" s="4" t="s">
        <v>8856</v>
      </c>
      <c r="H1814" s="63">
        <v>51</v>
      </c>
      <c r="I1814" s="63" t="s">
        <v>59</v>
      </c>
      <c r="J1814" s="64">
        <v>0</v>
      </c>
      <c r="K1814" s="64" t="s">
        <v>44</v>
      </c>
      <c r="L1814" s="5" t="s">
        <v>102</v>
      </c>
      <c r="M1814" s="5" t="s">
        <v>51</v>
      </c>
      <c r="N1814" s="5" t="s">
        <v>591</v>
      </c>
      <c r="O1814" s="5" t="s">
        <v>52</v>
      </c>
      <c r="P1814" s="5">
        <v>1</v>
      </c>
      <c r="Q1814" s="5">
        <v>90</v>
      </c>
      <c r="R1814" s="5" t="s">
        <v>8861</v>
      </c>
      <c r="S1814" s="68">
        <v>65000000</v>
      </c>
    </row>
    <row r="1815" spans="1:19" x14ac:dyDescent="0.25">
      <c r="A1815" s="5">
        <v>203846958</v>
      </c>
      <c r="B1815" s="5" t="s">
        <v>48</v>
      </c>
      <c r="C1815" s="5" t="s">
        <v>135</v>
      </c>
      <c r="D1815" s="5" t="s">
        <v>333</v>
      </c>
      <c r="E1815" s="58">
        <v>43724</v>
      </c>
      <c r="F1815" s="58">
        <v>44145</v>
      </c>
      <c r="G1815" s="4" t="s">
        <v>8856</v>
      </c>
      <c r="H1815" s="63">
        <v>29</v>
      </c>
      <c r="I1815" s="63" t="s">
        <v>62</v>
      </c>
      <c r="J1815" s="64">
        <v>0</v>
      </c>
      <c r="K1815" s="64" t="s">
        <v>55</v>
      </c>
      <c r="L1815" s="5" t="s">
        <v>56</v>
      </c>
      <c r="M1815" s="5" t="s">
        <v>51</v>
      </c>
      <c r="N1815" s="5" t="s">
        <v>591</v>
      </c>
      <c r="O1815" s="5" t="s">
        <v>52</v>
      </c>
      <c r="P1815" s="5">
        <v>1</v>
      </c>
      <c r="Q1815" s="5">
        <v>97</v>
      </c>
      <c r="R1815" s="5" t="s">
        <v>8863</v>
      </c>
      <c r="S1815" s="68">
        <v>65000000</v>
      </c>
    </row>
    <row r="1816" spans="1:19" x14ac:dyDescent="0.25">
      <c r="A1816" s="5">
        <v>203847959</v>
      </c>
      <c r="B1816" s="5" t="s">
        <v>48</v>
      </c>
      <c r="C1816" s="5" t="s">
        <v>174</v>
      </c>
      <c r="D1816" s="5" t="s">
        <v>243</v>
      </c>
      <c r="E1816" s="58">
        <v>44077</v>
      </c>
      <c r="F1816" s="58">
        <v>44145</v>
      </c>
      <c r="G1816" s="4" t="s">
        <v>8856</v>
      </c>
      <c r="H1816" s="63">
        <v>39</v>
      </c>
      <c r="I1816" s="63" t="s">
        <v>69</v>
      </c>
      <c r="J1816" s="64">
        <v>0</v>
      </c>
      <c r="K1816" s="64" t="s">
        <v>55</v>
      </c>
      <c r="L1816" s="5" t="s">
        <v>56</v>
      </c>
      <c r="M1816" s="5" t="s">
        <v>51</v>
      </c>
      <c r="N1816" s="5" t="s">
        <v>591</v>
      </c>
      <c r="O1816" s="5" t="s">
        <v>52</v>
      </c>
      <c r="P1816" s="5">
        <v>0</v>
      </c>
      <c r="Q1816" s="5">
        <v>98</v>
      </c>
      <c r="R1816" s="5" t="s">
        <v>8863</v>
      </c>
      <c r="S1816" s="68">
        <v>65000000</v>
      </c>
    </row>
    <row r="1817" spans="1:19" x14ac:dyDescent="0.25">
      <c r="A1817" s="5">
        <v>203848960</v>
      </c>
      <c r="B1817" s="5" t="s">
        <v>48</v>
      </c>
      <c r="C1817" s="5" t="s">
        <v>178</v>
      </c>
      <c r="D1817" s="5" t="s">
        <v>330</v>
      </c>
      <c r="E1817" s="58">
        <v>43417</v>
      </c>
      <c r="F1817" s="58">
        <v>44147</v>
      </c>
      <c r="G1817" s="4" t="s">
        <v>8856</v>
      </c>
      <c r="H1817" s="63">
        <v>25</v>
      </c>
      <c r="I1817" s="63" t="s">
        <v>62</v>
      </c>
      <c r="J1817" s="64">
        <v>0</v>
      </c>
      <c r="K1817" s="64" t="s">
        <v>44</v>
      </c>
      <c r="L1817" s="5" t="s">
        <v>102</v>
      </c>
      <c r="M1817" s="5" t="s">
        <v>46</v>
      </c>
      <c r="N1817" s="5" t="s">
        <v>591</v>
      </c>
      <c r="O1817" s="5" t="s">
        <v>52</v>
      </c>
      <c r="P1817" s="5">
        <v>0</v>
      </c>
      <c r="Q1817" s="5">
        <v>78</v>
      </c>
      <c r="R1817" s="5" t="s">
        <v>8862</v>
      </c>
      <c r="S1817" s="68">
        <v>65000000</v>
      </c>
    </row>
    <row r="1818" spans="1:19" x14ac:dyDescent="0.25">
      <c r="A1818" s="5">
        <v>203849961</v>
      </c>
      <c r="B1818" s="5" t="s">
        <v>48</v>
      </c>
      <c r="C1818" s="5" t="s">
        <v>12</v>
      </c>
      <c r="D1818" s="5" t="s">
        <v>88</v>
      </c>
      <c r="E1818" s="58">
        <v>41226</v>
      </c>
      <c r="F1818" s="58">
        <v>44147</v>
      </c>
      <c r="G1818" s="4" t="s">
        <v>8856</v>
      </c>
      <c r="H1818" s="63">
        <v>52</v>
      </c>
      <c r="I1818" s="63" t="s">
        <v>59</v>
      </c>
      <c r="J1818" s="64">
        <v>0</v>
      </c>
      <c r="K1818" s="64" t="s">
        <v>44</v>
      </c>
      <c r="L1818" s="5" t="s">
        <v>102</v>
      </c>
      <c r="M1818" s="5" t="s">
        <v>46</v>
      </c>
      <c r="N1818" s="5" t="s">
        <v>591</v>
      </c>
      <c r="O1818" s="5" t="s">
        <v>52</v>
      </c>
      <c r="P1818" s="5">
        <v>1</v>
      </c>
      <c r="Q1818" s="5">
        <v>70</v>
      </c>
      <c r="R1818" s="5" t="s">
        <v>8862</v>
      </c>
      <c r="S1818" s="68">
        <v>65000000</v>
      </c>
    </row>
    <row r="1819" spans="1:19" x14ac:dyDescent="0.25">
      <c r="A1819" s="5">
        <v>203850962</v>
      </c>
      <c r="B1819" s="5" t="s">
        <v>48</v>
      </c>
      <c r="C1819" s="5" t="s">
        <v>135</v>
      </c>
      <c r="D1819" s="5" t="s">
        <v>169</v>
      </c>
      <c r="E1819" s="58">
        <v>44117</v>
      </c>
      <c r="F1819" s="58">
        <v>44147</v>
      </c>
      <c r="G1819" s="4" t="s">
        <v>8856</v>
      </c>
      <c r="H1819" s="63">
        <v>36</v>
      </c>
      <c r="I1819" s="63" t="s">
        <v>69</v>
      </c>
      <c r="J1819" s="64">
        <v>0</v>
      </c>
      <c r="K1819" s="64" t="s">
        <v>55</v>
      </c>
      <c r="L1819" s="5" t="s">
        <v>56</v>
      </c>
      <c r="M1819" s="5" t="s">
        <v>51</v>
      </c>
      <c r="N1819" s="5" t="s">
        <v>591</v>
      </c>
      <c r="O1819" s="5" t="s">
        <v>52</v>
      </c>
      <c r="P1819" s="5">
        <v>1</v>
      </c>
      <c r="Q1819" s="5">
        <v>79</v>
      </c>
      <c r="R1819" s="5" t="s">
        <v>8862</v>
      </c>
      <c r="S1819" s="68">
        <v>65000000</v>
      </c>
    </row>
    <row r="1820" spans="1:19" x14ac:dyDescent="0.25">
      <c r="A1820" s="5">
        <v>203851963</v>
      </c>
      <c r="B1820" s="5" t="s">
        <v>48</v>
      </c>
      <c r="C1820" s="5" t="s">
        <v>127</v>
      </c>
      <c r="D1820" s="5" t="s">
        <v>131</v>
      </c>
      <c r="E1820" s="58">
        <v>43417</v>
      </c>
      <c r="F1820" s="58">
        <v>44147</v>
      </c>
      <c r="G1820" s="4" t="s">
        <v>8856</v>
      </c>
      <c r="H1820" s="63">
        <v>41</v>
      </c>
      <c r="I1820" s="63" t="s">
        <v>69</v>
      </c>
      <c r="J1820" s="64">
        <v>0</v>
      </c>
      <c r="K1820" s="64" t="s">
        <v>44</v>
      </c>
      <c r="L1820" s="5" t="s">
        <v>102</v>
      </c>
      <c r="M1820" s="5" t="s">
        <v>51</v>
      </c>
      <c r="N1820" s="5" t="s">
        <v>591</v>
      </c>
      <c r="O1820" s="5" t="s">
        <v>52</v>
      </c>
      <c r="P1820" s="5">
        <v>0</v>
      </c>
      <c r="Q1820" s="5">
        <v>74</v>
      </c>
      <c r="R1820" s="5" t="s">
        <v>8862</v>
      </c>
      <c r="S1820" s="68">
        <v>65000000</v>
      </c>
    </row>
    <row r="1821" spans="1:19" x14ac:dyDescent="0.25">
      <c r="A1821" s="5">
        <v>203852964</v>
      </c>
      <c r="B1821" s="5" t="s">
        <v>48</v>
      </c>
      <c r="C1821" s="5" t="s">
        <v>137</v>
      </c>
      <c r="D1821" s="5" t="s">
        <v>357</v>
      </c>
      <c r="E1821" s="58">
        <v>44061</v>
      </c>
      <c r="F1821" s="58">
        <v>44148</v>
      </c>
      <c r="G1821" s="4" t="s">
        <v>8856</v>
      </c>
      <c r="H1821" s="63">
        <v>35</v>
      </c>
      <c r="I1821" s="63" t="s">
        <v>43</v>
      </c>
      <c r="J1821" s="64">
        <v>0</v>
      </c>
      <c r="K1821" s="64" t="s">
        <v>55</v>
      </c>
      <c r="L1821" s="5" t="s">
        <v>56</v>
      </c>
      <c r="M1821" s="5" t="s">
        <v>46</v>
      </c>
      <c r="N1821" s="5" t="s">
        <v>591</v>
      </c>
      <c r="O1821" s="5" t="s">
        <v>52</v>
      </c>
      <c r="P1821" s="5">
        <v>1</v>
      </c>
      <c r="Q1821" s="5">
        <v>91</v>
      </c>
      <c r="R1821" s="5" t="s">
        <v>8861</v>
      </c>
      <c r="S1821" s="68">
        <v>65000000</v>
      </c>
    </row>
    <row r="1822" spans="1:19" x14ac:dyDescent="0.25">
      <c r="A1822" s="5">
        <v>203853965</v>
      </c>
      <c r="B1822" s="5" t="s">
        <v>48</v>
      </c>
      <c r="C1822" s="5" t="s">
        <v>178</v>
      </c>
      <c r="D1822" s="5" t="s">
        <v>330</v>
      </c>
      <c r="E1822" s="58">
        <v>43753</v>
      </c>
      <c r="F1822" s="58">
        <v>44151</v>
      </c>
      <c r="G1822" s="4" t="s">
        <v>8856</v>
      </c>
      <c r="H1822" s="63">
        <v>32</v>
      </c>
      <c r="I1822" s="63" t="s">
        <v>43</v>
      </c>
      <c r="J1822" s="64">
        <v>0</v>
      </c>
      <c r="K1822" s="64" t="s">
        <v>55</v>
      </c>
      <c r="L1822" s="5" t="s">
        <v>56</v>
      </c>
      <c r="M1822" s="5" t="s">
        <v>46</v>
      </c>
      <c r="N1822" s="5" t="s">
        <v>591</v>
      </c>
      <c r="O1822" s="5" t="s">
        <v>52</v>
      </c>
      <c r="P1822" s="5">
        <v>0</v>
      </c>
      <c r="Q1822" s="5">
        <v>77</v>
      </c>
      <c r="R1822" s="5" t="s">
        <v>8862</v>
      </c>
      <c r="S1822" s="68">
        <v>65000000</v>
      </c>
    </row>
    <row r="1823" spans="1:19" x14ac:dyDescent="0.25">
      <c r="A1823" s="5">
        <v>203854966</v>
      </c>
      <c r="B1823" s="5" t="s">
        <v>48</v>
      </c>
      <c r="C1823" s="5" t="s">
        <v>133</v>
      </c>
      <c r="D1823" s="5" t="s">
        <v>120</v>
      </c>
      <c r="E1823" s="58">
        <v>41122</v>
      </c>
      <c r="F1823" s="58">
        <v>44151</v>
      </c>
      <c r="G1823" s="4" t="s">
        <v>8856</v>
      </c>
      <c r="H1823" s="63">
        <v>38</v>
      </c>
      <c r="I1823" s="63" t="s">
        <v>69</v>
      </c>
      <c r="J1823" s="64">
        <v>0</v>
      </c>
      <c r="K1823" s="64" t="s">
        <v>55</v>
      </c>
      <c r="L1823" s="5" t="s">
        <v>56</v>
      </c>
      <c r="M1823" s="5" t="s">
        <v>51</v>
      </c>
      <c r="N1823" s="5" t="s">
        <v>591</v>
      </c>
      <c r="O1823" s="5" t="s">
        <v>52</v>
      </c>
      <c r="P1823" s="5">
        <v>1</v>
      </c>
      <c r="Q1823" s="5">
        <v>81</v>
      </c>
      <c r="R1823" s="5" t="s">
        <v>8862</v>
      </c>
      <c r="S1823" s="68">
        <v>65000000</v>
      </c>
    </row>
    <row r="1824" spans="1:19" x14ac:dyDescent="0.25">
      <c r="A1824" s="5">
        <v>203855967</v>
      </c>
      <c r="B1824" s="5" t="s">
        <v>48</v>
      </c>
      <c r="C1824" s="5" t="s">
        <v>140</v>
      </c>
      <c r="D1824" s="5" t="s">
        <v>146</v>
      </c>
      <c r="E1824" s="58">
        <v>41064</v>
      </c>
      <c r="F1824" s="58">
        <v>44165</v>
      </c>
      <c r="G1824" s="4" t="s">
        <v>8856</v>
      </c>
      <c r="H1824" s="63">
        <v>36</v>
      </c>
      <c r="I1824" s="63" t="s">
        <v>69</v>
      </c>
      <c r="J1824" s="64">
        <v>0</v>
      </c>
      <c r="K1824" s="64" t="s">
        <v>55</v>
      </c>
      <c r="L1824" s="5" t="s">
        <v>56</v>
      </c>
      <c r="M1824" s="5" t="s">
        <v>51</v>
      </c>
      <c r="N1824" s="5" t="s">
        <v>591</v>
      </c>
      <c r="O1824" s="5" t="s">
        <v>52</v>
      </c>
      <c r="P1824" s="5">
        <v>1</v>
      </c>
      <c r="Q1824" s="5">
        <v>91</v>
      </c>
      <c r="R1824" s="5" t="s">
        <v>8861</v>
      </c>
      <c r="S1824" s="68">
        <v>65000000</v>
      </c>
    </row>
    <row r="1825" spans="1:19" x14ac:dyDescent="0.25">
      <c r="A1825" s="5">
        <v>203856968</v>
      </c>
      <c r="B1825" s="5" t="s">
        <v>48</v>
      </c>
      <c r="C1825" s="5" t="s">
        <v>140</v>
      </c>
      <c r="D1825" s="5" t="s">
        <v>146</v>
      </c>
      <c r="E1825" s="58">
        <v>41064</v>
      </c>
      <c r="F1825" s="58">
        <v>44168</v>
      </c>
      <c r="G1825" s="4" t="s">
        <v>8856</v>
      </c>
      <c r="H1825" s="63">
        <v>63</v>
      </c>
      <c r="I1825" s="63" t="s">
        <v>54</v>
      </c>
      <c r="J1825" s="64">
        <v>0</v>
      </c>
      <c r="K1825" s="64" t="s">
        <v>44</v>
      </c>
      <c r="L1825" s="5" t="s">
        <v>102</v>
      </c>
      <c r="M1825" s="5" t="s">
        <v>46</v>
      </c>
      <c r="N1825" s="5" t="s">
        <v>591</v>
      </c>
      <c r="O1825" s="5" t="s">
        <v>52</v>
      </c>
      <c r="P1825" s="5">
        <v>1</v>
      </c>
      <c r="Q1825" s="5">
        <v>98</v>
      </c>
      <c r="R1825" s="5" t="s">
        <v>8863</v>
      </c>
      <c r="S1825" s="68">
        <v>65000000</v>
      </c>
    </row>
    <row r="1826" spans="1:19" x14ac:dyDescent="0.25">
      <c r="A1826" s="5">
        <v>203857969</v>
      </c>
      <c r="B1826" s="5" t="s">
        <v>48</v>
      </c>
      <c r="C1826" s="5" t="s">
        <v>127</v>
      </c>
      <c r="D1826" s="5" t="s">
        <v>205</v>
      </c>
      <c r="E1826" s="58">
        <v>41799</v>
      </c>
      <c r="F1826" s="58">
        <v>44169</v>
      </c>
      <c r="G1826" s="4" t="s">
        <v>8856</v>
      </c>
      <c r="H1826" s="63">
        <v>32</v>
      </c>
      <c r="I1826" s="63" t="s">
        <v>43</v>
      </c>
      <c r="J1826" s="64">
        <v>0</v>
      </c>
      <c r="K1826" s="64" t="s">
        <v>55</v>
      </c>
      <c r="L1826" s="5" t="s">
        <v>56</v>
      </c>
      <c r="M1826" s="5" t="s">
        <v>51</v>
      </c>
      <c r="N1826" s="5" t="s">
        <v>591</v>
      </c>
      <c r="O1826" s="5" t="s">
        <v>52</v>
      </c>
      <c r="P1826" s="5">
        <v>0</v>
      </c>
      <c r="Q1826" s="5">
        <v>70</v>
      </c>
      <c r="R1826" s="5" t="s">
        <v>8862</v>
      </c>
      <c r="S1826" s="68">
        <v>65000000</v>
      </c>
    </row>
    <row r="1827" spans="1:19" x14ac:dyDescent="0.25">
      <c r="A1827" s="5">
        <v>203858970</v>
      </c>
      <c r="B1827" s="5" t="s">
        <v>48</v>
      </c>
      <c r="C1827" s="5" t="s">
        <v>178</v>
      </c>
      <c r="D1827" s="5" t="s">
        <v>370</v>
      </c>
      <c r="E1827" s="58">
        <v>43990</v>
      </c>
      <c r="F1827" s="58">
        <v>44172</v>
      </c>
      <c r="G1827" s="4" t="s">
        <v>8856</v>
      </c>
      <c r="H1827" s="63">
        <v>30</v>
      </c>
      <c r="I1827" s="63" t="s">
        <v>62</v>
      </c>
      <c r="J1827" s="64">
        <v>0</v>
      </c>
      <c r="K1827" s="64" t="s">
        <v>44</v>
      </c>
      <c r="L1827" s="5" t="s">
        <v>102</v>
      </c>
      <c r="M1827" s="5" t="s">
        <v>51</v>
      </c>
      <c r="N1827" s="5" t="s">
        <v>591</v>
      </c>
      <c r="O1827" s="5" t="s">
        <v>52</v>
      </c>
      <c r="P1827" s="5">
        <v>1</v>
      </c>
      <c r="Q1827" s="5">
        <v>80</v>
      </c>
      <c r="R1827" s="5" t="s">
        <v>8862</v>
      </c>
      <c r="S1827" s="68">
        <v>65000000</v>
      </c>
    </row>
    <row r="1828" spans="1:19" x14ac:dyDescent="0.25">
      <c r="A1828" s="5">
        <v>203859971</v>
      </c>
      <c r="B1828" s="5" t="s">
        <v>48</v>
      </c>
      <c r="C1828" s="5" t="s">
        <v>12</v>
      </c>
      <c r="D1828" s="5" t="s">
        <v>88</v>
      </c>
      <c r="E1828" s="58">
        <v>42325</v>
      </c>
      <c r="F1828" s="58">
        <v>44174</v>
      </c>
      <c r="G1828" s="4" t="s">
        <v>8856</v>
      </c>
      <c r="H1828" s="63">
        <v>30</v>
      </c>
      <c r="I1828" s="63" t="s">
        <v>62</v>
      </c>
      <c r="J1828" s="64">
        <v>0</v>
      </c>
      <c r="K1828" s="64" t="s">
        <v>55</v>
      </c>
      <c r="L1828" s="5" t="s">
        <v>56</v>
      </c>
      <c r="M1828" s="5" t="s">
        <v>46</v>
      </c>
      <c r="N1828" s="5" t="s">
        <v>591</v>
      </c>
      <c r="O1828" s="5" t="s">
        <v>52</v>
      </c>
      <c r="P1828" s="5">
        <v>0</v>
      </c>
      <c r="Q1828" s="5">
        <v>87</v>
      </c>
      <c r="R1828" s="5" t="s">
        <v>8861</v>
      </c>
      <c r="S1828" s="68">
        <v>65000000</v>
      </c>
    </row>
    <row r="1829" spans="1:19" x14ac:dyDescent="0.25">
      <c r="A1829" s="5">
        <v>203860972</v>
      </c>
      <c r="B1829" s="5" t="s">
        <v>48</v>
      </c>
      <c r="C1829" s="5" t="s">
        <v>135</v>
      </c>
      <c r="D1829" s="5" t="s">
        <v>333</v>
      </c>
      <c r="E1829" s="58">
        <v>41253</v>
      </c>
      <c r="F1829" s="58">
        <v>44174</v>
      </c>
      <c r="G1829" s="4" t="s">
        <v>8856</v>
      </c>
      <c r="H1829" s="63">
        <v>34</v>
      </c>
      <c r="I1829" s="63" t="s">
        <v>43</v>
      </c>
      <c r="J1829" s="64">
        <v>0</v>
      </c>
      <c r="K1829" s="64" t="s">
        <v>44</v>
      </c>
      <c r="L1829" s="5" t="s">
        <v>102</v>
      </c>
      <c r="M1829" s="5" t="s">
        <v>46</v>
      </c>
      <c r="N1829" s="5" t="s">
        <v>591</v>
      </c>
      <c r="O1829" s="5" t="s">
        <v>52</v>
      </c>
      <c r="P1829" s="5">
        <v>1</v>
      </c>
      <c r="Q1829" s="5">
        <v>96</v>
      </c>
      <c r="R1829" s="5" t="s">
        <v>8863</v>
      </c>
      <c r="S1829" s="68">
        <v>65000000</v>
      </c>
    </row>
    <row r="1830" spans="1:19" x14ac:dyDescent="0.25">
      <c r="A1830" s="5">
        <v>203861973</v>
      </c>
      <c r="B1830" s="5" t="s">
        <v>48</v>
      </c>
      <c r="C1830" s="5" t="s">
        <v>140</v>
      </c>
      <c r="D1830" s="5" t="s">
        <v>202</v>
      </c>
      <c r="E1830" s="58">
        <v>41022</v>
      </c>
      <c r="F1830" s="58">
        <v>44181</v>
      </c>
      <c r="G1830" s="4" t="s">
        <v>8856</v>
      </c>
      <c r="H1830" s="63">
        <v>27</v>
      </c>
      <c r="I1830" s="63" t="s">
        <v>62</v>
      </c>
      <c r="J1830" s="64">
        <v>0</v>
      </c>
      <c r="K1830" s="64" t="s">
        <v>55</v>
      </c>
      <c r="L1830" s="5" t="s">
        <v>56</v>
      </c>
      <c r="M1830" s="5" t="s">
        <v>46</v>
      </c>
      <c r="N1830" s="5" t="s">
        <v>591</v>
      </c>
      <c r="O1830" s="5" t="s">
        <v>52</v>
      </c>
      <c r="P1830" s="5">
        <v>0</v>
      </c>
      <c r="Q1830" s="5">
        <v>71</v>
      </c>
      <c r="R1830" s="5" t="s">
        <v>8862</v>
      </c>
      <c r="S1830" s="68">
        <v>65000000</v>
      </c>
    </row>
    <row r="1831" spans="1:19" x14ac:dyDescent="0.25">
      <c r="A1831" s="5">
        <v>203862974</v>
      </c>
      <c r="B1831" s="5" t="s">
        <v>48</v>
      </c>
      <c r="C1831" s="5" t="s">
        <v>178</v>
      </c>
      <c r="D1831" s="5" t="s">
        <v>189</v>
      </c>
      <c r="E1831" s="58">
        <v>43990</v>
      </c>
      <c r="F1831" s="58">
        <v>44183</v>
      </c>
      <c r="G1831" s="4" t="s">
        <v>8856</v>
      </c>
      <c r="H1831" s="63">
        <v>26</v>
      </c>
      <c r="I1831" s="63" t="s">
        <v>62</v>
      </c>
      <c r="J1831" s="64">
        <v>0</v>
      </c>
      <c r="K1831" s="64" t="s">
        <v>55</v>
      </c>
      <c r="L1831" s="5" t="s">
        <v>56</v>
      </c>
      <c r="M1831" s="5" t="s">
        <v>51</v>
      </c>
      <c r="N1831" s="5" t="s">
        <v>591</v>
      </c>
      <c r="O1831" s="5" t="s">
        <v>52</v>
      </c>
      <c r="P1831" s="5">
        <v>1</v>
      </c>
      <c r="Q1831" s="5">
        <v>71</v>
      </c>
      <c r="R1831" s="5" t="s">
        <v>8862</v>
      </c>
      <c r="S1831" s="68">
        <v>65000000</v>
      </c>
    </row>
    <row r="1832" spans="1:19" x14ac:dyDescent="0.25">
      <c r="A1832" s="5">
        <v>203863975</v>
      </c>
      <c r="B1832" s="5" t="s">
        <v>48</v>
      </c>
      <c r="C1832" s="5" t="s">
        <v>138</v>
      </c>
      <c r="D1832" s="5" t="s">
        <v>343</v>
      </c>
      <c r="E1832" s="58">
        <v>42422</v>
      </c>
      <c r="F1832" s="58">
        <v>44196</v>
      </c>
      <c r="G1832" s="4" t="s">
        <v>8856</v>
      </c>
      <c r="H1832" s="63">
        <v>34</v>
      </c>
      <c r="I1832" s="63" t="s">
        <v>43</v>
      </c>
      <c r="J1832" s="64">
        <v>0</v>
      </c>
      <c r="K1832" s="64" t="s">
        <v>55</v>
      </c>
      <c r="L1832" s="5" t="s">
        <v>56</v>
      </c>
      <c r="M1832" s="5" t="s">
        <v>51</v>
      </c>
      <c r="N1832" s="5" t="s">
        <v>591</v>
      </c>
      <c r="O1832" s="5" t="s">
        <v>52</v>
      </c>
      <c r="P1832" s="5">
        <v>0</v>
      </c>
      <c r="Q1832" s="5">
        <v>77</v>
      </c>
      <c r="R1832" s="5" t="s">
        <v>8862</v>
      </c>
      <c r="S1832" s="68">
        <v>65000000</v>
      </c>
    </row>
    <row r="1833" spans="1:19" x14ac:dyDescent="0.25">
      <c r="A1833" s="5">
        <v>203864976</v>
      </c>
      <c r="B1833" s="5" t="s">
        <v>48</v>
      </c>
      <c r="C1833" s="5" t="s">
        <v>174</v>
      </c>
      <c r="D1833" s="5" t="s">
        <v>222</v>
      </c>
      <c r="E1833" s="58">
        <v>36693</v>
      </c>
      <c r="F1833" s="58">
        <v>44196</v>
      </c>
      <c r="G1833" s="4" t="s">
        <v>8856</v>
      </c>
      <c r="H1833" s="63">
        <v>49</v>
      </c>
      <c r="I1833" s="63" t="s">
        <v>59</v>
      </c>
      <c r="J1833" s="64">
        <v>0</v>
      </c>
      <c r="K1833" s="64" t="s">
        <v>44</v>
      </c>
      <c r="L1833" s="5" t="s">
        <v>102</v>
      </c>
      <c r="M1833" s="5" t="s">
        <v>46</v>
      </c>
      <c r="N1833" s="5" t="s">
        <v>591</v>
      </c>
      <c r="O1833" s="5" t="s">
        <v>52</v>
      </c>
      <c r="P1833" s="5">
        <v>1</v>
      </c>
      <c r="Q1833" s="5">
        <v>82</v>
      </c>
      <c r="R1833" s="5" t="s">
        <v>8862</v>
      </c>
      <c r="S1833" s="68">
        <v>65000000</v>
      </c>
    </row>
    <row r="1834" spans="1:19" x14ac:dyDescent="0.25">
      <c r="A1834" s="5">
        <v>203865977</v>
      </c>
      <c r="B1834" s="5" t="s">
        <v>48</v>
      </c>
      <c r="C1834" s="5" t="s">
        <v>174</v>
      </c>
      <c r="D1834" s="5" t="s">
        <v>243</v>
      </c>
      <c r="E1834" s="58">
        <v>40120</v>
      </c>
      <c r="F1834" s="58">
        <v>44210</v>
      </c>
      <c r="G1834" s="4" t="s">
        <v>8857</v>
      </c>
      <c r="H1834" s="63">
        <v>50</v>
      </c>
      <c r="I1834" s="63" t="s">
        <v>59</v>
      </c>
      <c r="J1834" s="64">
        <v>0</v>
      </c>
      <c r="K1834" s="64" t="s">
        <v>44</v>
      </c>
      <c r="L1834" s="5" t="s">
        <v>102</v>
      </c>
      <c r="M1834" s="5" t="s">
        <v>46</v>
      </c>
      <c r="N1834" s="5" t="s">
        <v>591</v>
      </c>
      <c r="O1834" s="5" t="s">
        <v>52</v>
      </c>
      <c r="P1834" s="5">
        <v>1</v>
      </c>
      <c r="Q1834" s="5">
        <v>82</v>
      </c>
      <c r="R1834" s="5" t="s">
        <v>8862</v>
      </c>
      <c r="S1834" s="68">
        <v>65000000</v>
      </c>
    </row>
    <row r="1835" spans="1:19" x14ac:dyDescent="0.25">
      <c r="A1835" s="5">
        <v>203866978</v>
      </c>
      <c r="B1835" s="5" t="s">
        <v>48</v>
      </c>
      <c r="C1835" s="5" t="s">
        <v>12</v>
      </c>
      <c r="D1835" s="5" t="s">
        <v>88</v>
      </c>
      <c r="E1835" s="58">
        <v>39539</v>
      </c>
      <c r="F1835" s="58">
        <v>44216</v>
      </c>
      <c r="G1835" s="4" t="s">
        <v>8857</v>
      </c>
      <c r="H1835" s="63">
        <v>34</v>
      </c>
      <c r="I1835" s="63" t="s">
        <v>43</v>
      </c>
      <c r="J1835" s="64">
        <v>0</v>
      </c>
      <c r="K1835" s="64" t="s">
        <v>55</v>
      </c>
      <c r="L1835" s="5" t="s">
        <v>56</v>
      </c>
      <c r="M1835" s="5" t="s">
        <v>46</v>
      </c>
      <c r="N1835" s="5" t="s">
        <v>591</v>
      </c>
      <c r="O1835" s="5" t="s">
        <v>52</v>
      </c>
      <c r="P1835" s="5">
        <v>0</v>
      </c>
      <c r="Q1835" s="5">
        <v>75</v>
      </c>
      <c r="R1835" s="5" t="s">
        <v>8862</v>
      </c>
      <c r="S1835" s="68">
        <v>65000000</v>
      </c>
    </row>
    <row r="1836" spans="1:19" x14ac:dyDescent="0.25">
      <c r="A1836" s="5">
        <v>203867979</v>
      </c>
      <c r="B1836" s="5" t="s">
        <v>48</v>
      </c>
      <c r="C1836" s="5" t="s">
        <v>182</v>
      </c>
      <c r="D1836" s="5" t="s">
        <v>405</v>
      </c>
      <c r="E1836" s="58">
        <v>43122</v>
      </c>
      <c r="F1836" s="58">
        <v>44217</v>
      </c>
      <c r="G1836" s="4" t="s">
        <v>8857</v>
      </c>
      <c r="H1836" s="63">
        <v>35</v>
      </c>
      <c r="I1836" s="63" t="s">
        <v>43</v>
      </c>
      <c r="J1836" s="64">
        <v>0</v>
      </c>
      <c r="K1836" s="64" t="s">
        <v>55</v>
      </c>
      <c r="L1836" s="5" t="s">
        <v>56</v>
      </c>
      <c r="M1836" s="5" t="s">
        <v>51</v>
      </c>
      <c r="N1836" s="5" t="s">
        <v>591</v>
      </c>
      <c r="O1836" s="5" t="s">
        <v>52</v>
      </c>
      <c r="P1836" s="5">
        <v>1</v>
      </c>
      <c r="Q1836" s="5">
        <v>75</v>
      </c>
      <c r="R1836" s="5" t="s">
        <v>8862</v>
      </c>
      <c r="S1836" s="68">
        <v>65000000</v>
      </c>
    </row>
    <row r="1837" spans="1:19" x14ac:dyDescent="0.25">
      <c r="A1837" s="5">
        <v>203868980</v>
      </c>
      <c r="B1837" s="5" t="s">
        <v>48</v>
      </c>
      <c r="C1837" s="5" t="s">
        <v>196</v>
      </c>
      <c r="D1837" s="5" t="s">
        <v>189</v>
      </c>
      <c r="E1837" s="58">
        <v>42779</v>
      </c>
      <c r="F1837" s="58">
        <v>44225</v>
      </c>
      <c r="G1837" s="4" t="s">
        <v>8857</v>
      </c>
      <c r="H1837" s="63">
        <v>33</v>
      </c>
      <c r="I1837" s="63" t="s">
        <v>43</v>
      </c>
      <c r="J1837" s="64">
        <v>0</v>
      </c>
      <c r="K1837" s="64" t="s">
        <v>55</v>
      </c>
      <c r="L1837" s="5" t="s">
        <v>56</v>
      </c>
      <c r="M1837" s="5" t="s">
        <v>46</v>
      </c>
      <c r="N1837" s="5" t="s">
        <v>591</v>
      </c>
      <c r="O1837" s="5" t="s">
        <v>52</v>
      </c>
      <c r="P1837" s="5">
        <v>0</v>
      </c>
      <c r="Q1837" s="5">
        <v>87</v>
      </c>
      <c r="R1837" s="5" t="s">
        <v>8861</v>
      </c>
      <c r="S1837" s="68">
        <v>65000000</v>
      </c>
    </row>
    <row r="1838" spans="1:19" x14ac:dyDescent="0.25">
      <c r="A1838" s="5">
        <v>203869981</v>
      </c>
      <c r="B1838" s="5" t="s">
        <v>48</v>
      </c>
      <c r="C1838" s="5" t="s">
        <v>135</v>
      </c>
      <c r="D1838" s="5" t="s">
        <v>136</v>
      </c>
      <c r="E1838" s="58">
        <v>43864</v>
      </c>
      <c r="F1838" s="58">
        <v>44225</v>
      </c>
      <c r="G1838" s="4" t="s">
        <v>8857</v>
      </c>
      <c r="H1838" s="63">
        <v>31</v>
      </c>
      <c r="I1838" s="63" t="s">
        <v>43</v>
      </c>
      <c r="J1838" s="64">
        <v>0</v>
      </c>
      <c r="K1838" s="64" t="s">
        <v>55</v>
      </c>
      <c r="L1838" s="5" t="s">
        <v>56</v>
      </c>
      <c r="M1838" s="5" t="s">
        <v>51</v>
      </c>
      <c r="N1838" s="5" t="s">
        <v>591</v>
      </c>
      <c r="O1838" s="5" t="s">
        <v>52</v>
      </c>
      <c r="P1838" s="5">
        <v>0</v>
      </c>
      <c r="Q1838" s="5">
        <v>70</v>
      </c>
      <c r="R1838" s="5" t="s">
        <v>8862</v>
      </c>
      <c r="S1838" s="68">
        <v>65000000</v>
      </c>
    </row>
    <row r="1839" spans="1:19" x14ac:dyDescent="0.25">
      <c r="A1839" s="5">
        <v>203870982</v>
      </c>
      <c r="B1839" s="5" t="s">
        <v>48</v>
      </c>
      <c r="C1839" s="5" t="s">
        <v>174</v>
      </c>
      <c r="D1839" s="5" t="s">
        <v>243</v>
      </c>
      <c r="E1839" s="58">
        <v>44109</v>
      </c>
      <c r="F1839" s="58">
        <v>44225</v>
      </c>
      <c r="G1839" s="4" t="s">
        <v>8857</v>
      </c>
      <c r="H1839" s="63">
        <v>28</v>
      </c>
      <c r="I1839" s="63" t="s">
        <v>62</v>
      </c>
      <c r="J1839" s="64">
        <v>0</v>
      </c>
      <c r="K1839" s="64" t="s">
        <v>55</v>
      </c>
      <c r="L1839" s="5" t="s">
        <v>56</v>
      </c>
      <c r="M1839" s="5" t="s">
        <v>46</v>
      </c>
      <c r="N1839" s="5" t="s">
        <v>591</v>
      </c>
      <c r="O1839" s="5" t="s">
        <v>52</v>
      </c>
      <c r="P1839" s="5">
        <v>1</v>
      </c>
      <c r="Q1839" s="5">
        <v>73</v>
      </c>
      <c r="R1839" s="5" t="s">
        <v>8862</v>
      </c>
      <c r="S1839" s="68">
        <v>65000000</v>
      </c>
    </row>
    <row r="1840" spans="1:19" x14ac:dyDescent="0.25">
      <c r="A1840" s="5">
        <v>203871983</v>
      </c>
      <c r="B1840" s="5" t="s">
        <v>48</v>
      </c>
      <c r="C1840" s="5" t="s">
        <v>135</v>
      </c>
      <c r="D1840" s="5" t="s">
        <v>169</v>
      </c>
      <c r="E1840" s="58">
        <v>42513</v>
      </c>
      <c r="F1840" s="58">
        <v>44225</v>
      </c>
      <c r="G1840" s="4" t="s">
        <v>8857</v>
      </c>
      <c r="H1840" s="63">
        <v>49</v>
      </c>
      <c r="I1840" s="63" t="s">
        <v>59</v>
      </c>
      <c r="J1840" s="64">
        <v>0</v>
      </c>
      <c r="K1840" s="64" t="s">
        <v>55</v>
      </c>
      <c r="L1840" s="5" t="s">
        <v>56</v>
      </c>
      <c r="M1840" s="5" t="s">
        <v>51</v>
      </c>
      <c r="N1840" s="5" t="s">
        <v>591</v>
      </c>
      <c r="O1840" s="5" t="s">
        <v>52</v>
      </c>
      <c r="P1840" s="5">
        <v>0</v>
      </c>
      <c r="Q1840" s="5">
        <v>81</v>
      </c>
      <c r="R1840" s="5" t="s">
        <v>8862</v>
      </c>
      <c r="S1840" s="68">
        <v>65000000</v>
      </c>
    </row>
    <row r="1841" spans="1:19" x14ac:dyDescent="0.25">
      <c r="A1841" s="5">
        <v>203872984</v>
      </c>
      <c r="B1841" s="5" t="s">
        <v>48</v>
      </c>
      <c r="C1841" s="5" t="s">
        <v>127</v>
      </c>
      <c r="D1841" s="5" t="s">
        <v>132</v>
      </c>
      <c r="E1841" s="58">
        <v>42786</v>
      </c>
      <c r="F1841" s="58">
        <v>44227</v>
      </c>
      <c r="G1841" s="4" t="s">
        <v>8857</v>
      </c>
      <c r="H1841" s="63">
        <v>40</v>
      </c>
      <c r="I1841" s="63" t="s">
        <v>69</v>
      </c>
      <c r="J1841" s="64">
        <v>0</v>
      </c>
      <c r="K1841" s="64" t="s">
        <v>55</v>
      </c>
      <c r="L1841" s="5" t="s">
        <v>56</v>
      </c>
      <c r="M1841" s="5" t="s">
        <v>51</v>
      </c>
      <c r="N1841" s="5" t="s">
        <v>591</v>
      </c>
      <c r="O1841" s="5" t="s">
        <v>52</v>
      </c>
      <c r="P1841" s="5">
        <v>1</v>
      </c>
      <c r="Q1841" s="5">
        <v>86</v>
      </c>
      <c r="R1841" s="5" t="s">
        <v>8861</v>
      </c>
      <c r="S1841" s="68">
        <v>65000000</v>
      </c>
    </row>
    <row r="1842" spans="1:19" x14ac:dyDescent="0.25">
      <c r="A1842" s="5">
        <v>203873985</v>
      </c>
      <c r="B1842" s="5" t="s">
        <v>48</v>
      </c>
      <c r="C1842" s="5" t="s">
        <v>182</v>
      </c>
      <c r="D1842" s="5" t="s">
        <v>249</v>
      </c>
      <c r="E1842" s="58">
        <v>41646</v>
      </c>
      <c r="F1842" s="58">
        <v>44228</v>
      </c>
      <c r="G1842" s="4" t="s">
        <v>8857</v>
      </c>
      <c r="H1842" s="63">
        <v>60</v>
      </c>
      <c r="I1842" s="63" t="s">
        <v>54</v>
      </c>
      <c r="J1842" s="64">
        <v>0</v>
      </c>
      <c r="K1842" s="64" t="s">
        <v>44</v>
      </c>
      <c r="L1842" s="5" t="s">
        <v>106</v>
      </c>
      <c r="M1842" s="5" t="s">
        <v>46</v>
      </c>
      <c r="N1842" s="5" t="s">
        <v>591</v>
      </c>
      <c r="O1842" s="5" t="s">
        <v>52</v>
      </c>
      <c r="P1842" s="5">
        <v>1</v>
      </c>
      <c r="Q1842" s="5">
        <v>79</v>
      </c>
      <c r="R1842" s="5" t="s">
        <v>8862</v>
      </c>
      <c r="S1842" s="68">
        <v>65000000</v>
      </c>
    </row>
    <row r="1843" spans="1:19" x14ac:dyDescent="0.25">
      <c r="A1843" s="5">
        <v>203874986</v>
      </c>
      <c r="B1843" s="5" t="s">
        <v>48</v>
      </c>
      <c r="C1843" s="5" t="s">
        <v>127</v>
      </c>
      <c r="D1843" s="5" t="s">
        <v>287</v>
      </c>
      <c r="E1843" s="58">
        <v>43864</v>
      </c>
      <c r="F1843" s="58">
        <v>44229</v>
      </c>
      <c r="G1843" s="4" t="s">
        <v>8857</v>
      </c>
      <c r="H1843" s="63">
        <v>51</v>
      </c>
      <c r="I1843" s="63" t="s">
        <v>59</v>
      </c>
      <c r="J1843" s="64">
        <v>0</v>
      </c>
      <c r="K1843" s="64" t="s">
        <v>44</v>
      </c>
      <c r="L1843" s="5" t="s">
        <v>226</v>
      </c>
      <c r="M1843" s="5" t="s">
        <v>46</v>
      </c>
      <c r="N1843" s="5" t="s">
        <v>591</v>
      </c>
      <c r="O1843" s="5" t="s">
        <v>52</v>
      </c>
      <c r="P1843" s="5">
        <v>1</v>
      </c>
      <c r="Q1843" s="5">
        <v>72</v>
      </c>
      <c r="R1843" s="5" t="s">
        <v>8862</v>
      </c>
      <c r="S1843" s="68">
        <v>65000000</v>
      </c>
    </row>
    <row r="1844" spans="1:19" x14ac:dyDescent="0.25">
      <c r="A1844" s="5">
        <v>203875987</v>
      </c>
      <c r="B1844" s="5" t="s">
        <v>48</v>
      </c>
      <c r="C1844" s="5" t="s">
        <v>12</v>
      </c>
      <c r="D1844" s="5" t="s">
        <v>88</v>
      </c>
      <c r="E1844" s="58">
        <v>44112</v>
      </c>
      <c r="F1844" s="58">
        <v>44235</v>
      </c>
      <c r="G1844" s="4" t="s">
        <v>8857</v>
      </c>
      <c r="H1844" s="63">
        <v>27</v>
      </c>
      <c r="I1844" s="63" t="s">
        <v>62</v>
      </c>
      <c r="J1844" s="64">
        <v>0</v>
      </c>
      <c r="K1844" s="64" t="s">
        <v>55</v>
      </c>
      <c r="L1844" s="5" t="s">
        <v>56</v>
      </c>
      <c r="M1844" s="5" t="s">
        <v>46</v>
      </c>
      <c r="N1844" s="5" t="s">
        <v>591</v>
      </c>
      <c r="O1844" s="5" t="s">
        <v>52</v>
      </c>
      <c r="P1844" s="5">
        <v>1</v>
      </c>
      <c r="Q1844" s="5">
        <v>92</v>
      </c>
      <c r="R1844" s="5" t="s">
        <v>8861</v>
      </c>
      <c r="S1844" s="68">
        <v>65000000</v>
      </c>
    </row>
    <row r="1845" spans="1:19" x14ac:dyDescent="0.25">
      <c r="A1845" s="5">
        <v>203876988</v>
      </c>
      <c r="B1845" s="5" t="s">
        <v>48</v>
      </c>
      <c r="C1845" s="5" t="s">
        <v>174</v>
      </c>
      <c r="D1845" s="5" t="s">
        <v>222</v>
      </c>
      <c r="E1845" s="58">
        <v>43774</v>
      </c>
      <c r="F1845" s="58">
        <v>44237</v>
      </c>
      <c r="G1845" s="4" t="s">
        <v>8857</v>
      </c>
      <c r="H1845" s="63">
        <v>33</v>
      </c>
      <c r="I1845" s="63" t="s">
        <v>43</v>
      </c>
      <c r="J1845" s="64">
        <v>0</v>
      </c>
      <c r="K1845" s="64" t="s">
        <v>55</v>
      </c>
      <c r="L1845" s="5" t="s">
        <v>56</v>
      </c>
      <c r="M1845" s="5" t="s">
        <v>46</v>
      </c>
      <c r="N1845" s="5" t="s">
        <v>591</v>
      </c>
      <c r="O1845" s="5" t="s">
        <v>52</v>
      </c>
      <c r="P1845" s="5">
        <v>1</v>
      </c>
      <c r="Q1845" s="5">
        <v>82</v>
      </c>
      <c r="R1845" s="5" t="s">
        <v>8862</v>
      </c>
      <c r="S1845" s="68">
        <v>65000000</v>
      </c>
    </row>
    <row r="1846" spans="1:19" x14ac:dyDescent="0.25">
      <c r="A1846" s="5">
        <v>203877989</v>
      </c>
      <c r="B1846" s="5" t="s">
        <v>48</v>
      </c>
      <c r="C1846" s="5" t="s">
        <v>135</v>
      </c>
      <c r="D1846" s="5" t="s">
        <v>187</v>
      </c>
      <c r="E1846" s="58">
        <v>42198</v>
      </c>
      <c r="F1846" s="58">
        <v>44238</v>
      </c>
      <c r="G1846" s="4" t="s">
        <v>8857</v>
      </c>
      <c r="H1846" s="63">
        <v>37</v>
      </c>
      <c r="I1846" s="63" t="s">
        <v>69</v>
      </c>
      <c r="J1846" s="64">
        <v>0</v>
      </c>
      <c r="K1846" s="64" t="s">
        <v>55</v>
      </c>
      <c r="L1846" s="5" t="s">
        <v>56</v>
      </c>
      <c r="M1846" s="5" t="s">
        <v>51</v>
      </c>
      <c r="N1846" s="5" t="s">
        <v>591</v>
      </c>
      <c r="O1846" s="5" t="s">
        <v>52</v>
      </c>
      <c r="P1846" s="5">
        <v>1</v>
      </c>
      <c r="Q1846" s="5">
        <v>75</v>
      </c>
      <c r="R1846" s="5" t="s">
        <v>8862</v>
      </c>
      <c r="S1846" s="68">
        <v>65000000</v>
      </c>
    </row>
    <row r="1847" spans="1:19" x14ac:dyDescent="0.25">
      <c r="A1847" s="5">
        <v>203878990</v>
      </c>
      <c r="B1847" s="5" t="s">
        <v>48</v>
      </c>
      <c r="C1847" s="5" t="s">
        <v>174</v>
      </c>
      <c r="D1847" s="5" t="s">
        <v>243</v>
      </c>
      <c r="E1847" s="58">
        <v>44208</v>
      </c>
      <c r="F1847" s="58">
        <v>44239</v>
      </c>
      <c r="G1847" s="4" t="s">
        <v>8857</v>
      </c>
      <c r="H1847" s="63">
        <v>40</v>
      </c>
      <c r="I1847" s="63" t="s">
        <v>69</v>
      </c>
      <c r="J1847" s="64">
        <v>0</v>
      </c>
      <c r="K1847" s="64" t="s">
        <v>55</v>
      </c>
      <c r="L1847" s="5" t="s">
        <v>56</v>
      </c>
      <c r="M1847" s="5" t="s">
        <v>46</v>
      </c>
      <c r="N1847" s="5" t="s">
        <v>591</v>
      </c>
      <c r="O1847" s="5" t="s">
        <v>52</v>
      </c>
      <c r="P1847" s="5">
        <v>1</v>
      </c>
      <c r="Q1847" s="5">
        <v>73</v>
      </c>
      <c r="R1847" s="5" t="s">
        <v>8862</v>
      </c>
      <c r="S1847" s="68">
        <v>65000000</v>
      </c>
    </row>
    <row r="1848" spans="1:19" x14ac:dyDescent="0.25">
      <c r="A1848" s="5">
        <v>203879991</v>
      </c>
      <c r="B1848" s="5" t="s">
        <v>48</v>
      </c>
      <c r="C1848" s="5" t="s">
        <v>12</v>
      </c>
      <c r="D1848" s="5" t="s">
        <v>88</v>
      </c>
      <c r="E1848" s="58">
        <v>44158</v>
      </c>
      <c r="F1848" s="58">
        <v>44241</v>
      </c>
      <c r="G1848" s="4" t="s">
        <v>8857</v>
      </c>
      <c r="H1848" s="63">
        <v>38</v>
      </c>
      <c r="I1848" s="63" t="s">
        <v>69</v>
      </c>
      <c r="J1848" s="64">
        <v>0</v>
      </c>
      <c r="K1848" s="64" t="s">
        <v>55</v>
      </c>
      <c r="L1848" s="5" t="s">
        <v>56</v>
      </c>
      <c r="M1848" s="5" t="s">
        <v>51</v>
      </c>
      <c r="N1848" s="5" t="s">
        <v>591</v>
      </c>
      <c r="O1848" s="5" t="s">
        <v>52</v>
      </c>
      <c r="P1848" s="5">
        <v>1</v>
      </c>
      <c r="Q1848" s="5">
        <v>98</v>
      </c>
      <c r="R1848" s="5" t="s">
        <v>8863</v>
      </c>
      <c r="S1848" s="68">
        <v>65000000</v>
      </c>
    </row>
    <row r="1849" spans="1:19" x14ac:dyDescent="0.25">
      <c r="A1849" s="5">
        <v>203880992</v>
      </c>
      <c r="B1849" s="5" t="s">
        <v>48</v>
      </c>
      <c r="C1849" s="5" t="s">
        <v>196</v>
      </c>
      <c r="D1849" s="5" t="s">
        <v>189</v>
      </c>
      <c r="E1849" s="58">
        <v>44231</v>
      </c>
      <c r="F1849" s="58">
        <v>44242</v>
      </c>
      <c r="G1849" s="4" t="s">
        <v>8857</v>
      </c>
      <c r="H1849" s="63">
        <v>27</v>
      </c>
      <c r="I1849" s="63" t="s">
        <v>62</v>
      </c>
      <c r="J1849" s="64">
        <v>0</v>
      </c>
      <c r="K1849" s="64" t="s">
        <v>55</v>
      </c>
      <c r="L1849" s="5" t="s">
        <v>56</v>
      </c>
      <c r="M1849" s="5" t="s">
        <v>51</v>
      </c>
      <c r="N1849" s="5" t="s">
        <v>591</v>
      </c>
      <c r="O1849" s="5" t="s">
        <v>52</v>
      </c>
      <c r="P1849" s="5">
        <v>0</v>
      </c>
      <c r="Q1849" s="5">
        <v>90</v>
      </c>
      <c r="R1849" s="5" t="s">
        <v>8861</v>
      </c>
      <c r="S1849" s="68">
        <v>65000000</v>
      </c>
    </row>
    <row r="1850" spans="1:19" x14ac:dyDescent="0.25">
      <c r="A1850" s="5">
        <v>203881993</v>
      </c>
      <c r="B1850" s="5" t="s">
        <v>48</v>
      </c>
      <c r="C1850" s="5" t="s">
        <v>196</v>
      </c>
      <c r="D1850" s="5" t="s">
        <v>189</v>
      </c>
      <c r="E1850" s="58">
        <v>43374</v>
      </c>
      <c r="F1850" s="58">
        <v>44253</v>
      </c>
      <c r="G1850" s="4" t="s">
        <v>8857</v>
      </c>
      <c r="H1850" s="63">
        <v>33</v>
      </c>
      <c r="I1850" s="63" t="s">
        <v>43</v>
      </c>
      <c r="J1850" s="64">
        <v>0</v>
      </c>
      <c r="K1850" s="64" t="s">
        <v>55</v>
      </c>
      <c r="L1850" s="5" t="s">
        <v>56</v>
      </c>
      <c r="M1850" s="5" t="s">
        <v>46</v>
      </c>
      <c r="N1850" s="5" t="s">
        <v>591</v>
      </c>
      <c r="O1850" s="5" t="s">
        <v>52</v>
      </c>
      <c r="P1850" s="5">
        <v>0</v>
      </c>
      <c r="Q1850" s="5">
        <v>100</v>
      </c>
      <c r="R1850" s="5" t="s">
        <v>8863</v>
      </c>
      <c r="S1850" s="68">
        <v>65000000</v>
      </c>
    </row>
    <row r="1851" spans="1:19" x14ac:dyDescent="0.25">
      <c r="A1851" s="5">
        <v>203882994</v>
      </c>
      <c r="B1851" s="5" t="s">
        <v>48</v>
      </c>
      <c r="C1851" s="5" t="s">
        <v>196</v>
      </c>
      <c r="D1851" s="5" t="s">
        <v>278</v>
      </c>
      <c r="E1851" s="58">
        <v>43983</v>
      </c>
      <c r="F1851" s="58">
        <v>44255</v>
      </c>
      <c r="G1851" s="4" t="s">
        <v>8857</v>
      </c>
      <c r="H1851" s="63">
        <v>24</v>
      </c>
      <c r="I1851" s="63" t="s">
        <v>71</v>
      </c>
      <c r="J1851" s="64">
        <v>0</v>
      </c>
      <c r="K1851" s="64" t="s">
        <v>55</v>
      </c>
      <c r="L1851" s="5" t="s">
        <v>56</v>
      </c>
      <c r="M1851" s="5" t="s">
        <v>51</v>
      </c>
      <c r="N1851" s="5" t="s">
        <v>591</v>
      </c>
      <c r="O1851" s="5" t="s">
        <v>52</v>
      </c>
      <c r="P1851" s="5">
        <v>1</v>
      </c>
      <c r="Q1851" s="5">
        <v>84</v>
      </c>
      <c r="R1851" s="5" t="s">
        <v>8862</v>
      </c>
      <c r="S1851" s="68">
        <v>65000000</v>
      </c>
    </row>
    <row r="1852" spans="1:19" x14ac:dyDescent="0.25">
      <c r="A1852" s="5">
        <v>203883995</v>
      </c>
      <c r="B1852" s="5" t="s">
        <v>48</v>
      </c>
      <c r="C1852" s="5" t="s">
        <v>138</v>
      </c>
      <c r="D1852" s="5" t="s">
        <v>343</v>
      </c>
      <c r="E1852" s="58">
        <v>39449</v>
      </c>
      <c r="F1852" s="58">
        <v>44255</v>
      </c>
      <c r="G1852" s="4" t="s">
        <v>8857</v>
      </c>
      <c r="H1852" s="63">
        <v>57</v>
      </c>
      <c r="I1852" s="63" t="s">
        <v>54</v>
      </c>
      <c r="J1852" s="64">
        <v>0</v>
      </c>
      <c r="K1852" s="64" t="s">
        <v>55</v>
      </c>
      <c r="L1852" s="5" t="s">
        <v>56</v>
      </c>
      <c r="M1852" s="5" t="s">
        <v>46</v>
      </c>
      <c r="N1852" s="5" t="s">
        <v>591</v>
      </c>
      <c r="O1852" s="5" t="s">
        <v>52</v>
      </c>
      <c r="P1852" s="5">
        <v>0</v>
      </c>
      <c r="Q1852" s="5">
        <v>78</v>
      </c>
      <c r="R1852" s="5" t="s">
        <v>8862</v>
      </c>
      <c r="S1852" s="68">
        <v>65000000</v>
      </c>
    </row>
    <row r="1853" spans="1:19" x14ac:dyDescent="0.25">
      <c r="A1853" s="5">
        <v>203884996</v>
      </c>
      <c r="B1853" s="5" t="s">
        <v>48</v>
      </c>
      <c r="C1853" s="5" t="s">
        <v>12</v>
      </c>
      <c r="D1853" s="5" t="s">
        <v>88</v>
      </c>
      <c r="E1853" s="58">
        <v>38320</v>
      </c>
      <c r="F1853" s="58">
        <v>44255</v>
      </c>
      <c r="G1853" s="4" t="s">
        <v>8857</v>
      </c>
      <c r="H1853" s="63">
        <v>57</v>
      </c>
      <c r="I1853" s="63" t="s">
        <v>54</v>
      </c>
      <c r="J1853" s="64">
        <v>0</v>
      </c>
      <c r="K1853" s="64" t="s">
        <v>44</v>
      </c>
      <c r="L1853" s="5" t="s">
        <v>162</v>
      </c>
      <c r="M1853" s="5" t="s">
        <v>46</v>
      </c>
      <c r="N1853" s="5" t="s">
        <v>591</v>
      </c>
      <c r="O1853" s="5" t="s">
        <v>52</v>
      </c>
      <c r="P1853" s="5">
        <v>0</v>
      </c>
      <c r="Q1853" s="5">
        <v>79</v>
      </c>
      <c r="R1853" s="5" t="s">
        <v>8862</v>
      </c>
      <c r="S1853" s="68">
        <v>65000000</v>
      </c>
    </row>
    <row r="1854" spans="1:19" x14ac:dyDescent="0.25">
      <c r="A1854" s="5">
        <v>203885997</v>
      </c>
      <c r="B1854" s="5" t="s">
        <v>48</v>
      </c>
      <c r="C1854" s="5" t="s">
        <v>12</v>
      </c>
      <c r="D1854" s="5" t="s">
        <v>88</v>
      </c>
      <c r="E1854" s="58">
        <v>36693</v>
      </c>
      <c r="F1854" s="58">
        <v>44255</v>
      </c>
      <c r="G1854" s="4" t="s">
        <v>8857</v>
      </c>
      <c r="H1854" s="63">
        <v>62</v>
      </c>
      <c r="I1854" s="63" t="s">
        <v>54</v>
      </c>
      <c r="J1854" s="64">
        <v>0</v>
      </c>
      <c r="K1854" s="64" t="s">
        <v>44</v>
      </c>
      <c r="L1854" s="5" t="s">
        <v>162</v>
      </c>
      <c r="M1854" s="5" t="s">
        <v>51</v>
      </c>
      <c r="N1854" s="5" t="s">
        <v>591</v>
      </c>
      <c r="O1854" s="5" t="s">
        <v>52</v>
      </c>
      <c r="P1854" s="5">
        <v>0</v>
      </c>
      <c r="Q1854" s="5">
        <v>84</v>
      </c>
      <c r="R1854" s="5" t="s">
        <v>8862</v>
      </c>
      <c r="S1854" s="68">
        <v>65000000</v>
      </c>
    </row>
    <row r="1855" spans="1:19" x14ac:dyDescent="0.25">
      <c r="A1855" s="5">
        <v>203886998</v>
      </c>
      <c r="B1855" s="5" t="s">
        <v>48</v>
      </c>
      <c r="C1855" s="5" t="s">
        <v>135</v>
      </c>
      <c r="D1855" s="5" t="s">
        <v>136</v>
      </c>
      <c r="E1855" s="58">
        <v>43787</v>
      </c>
      <c r="F1855" s="58">
        <v>44256</v>
      </c>
      <c r="G1855" s="4" t="s">
        <v>8857</v>
      </c>
      <c r="H1855" s="63">
        <v>27</v>
      </c>
      <c r="I1855" s="63" t="s">
        <v>62</v>
      </c>
      <c r="J1855" s="64">
        <v>0</v>
      </c>
      <c r="K1855" s="64" t="s">
        <v>55</v>
      </c>
      <c r="L1855" s="5" t="s">
        <v>56</v>
      </c>
      <c r="M1855" s="5" t="s">
        <v>46</v>
      </c>
      <c r="N1855" s="5" t="s">
        <v>591</v>
      </c>
      <c r="O1855" s="5" t="s">
        <v>52</v>
      </c>
      <c r="P1855" s="5">
        <v>1</v>
      </c>
      <c r="Q1855" s="5">
        <v>91</v>
      </c>
      <c r="R1855" s="5" t="s">
        <v>8861</v>
      </c>
      <c r="S1855" s="68">
        <v>65000000</v>
      </c>
    </row>
    <row r="1856" spans="1:19" x14ac:dyDescent="0.25">
      <c r="A1856" s="5">
        <v>203887999</v>
      </c>
      <c r="B1856" s="5" t="s">
        <v>48</v>
      </c>
      <c r="C1856" s="5" t="s">
        <v>174</v>
      </c>
      <c r="D1856" s="5" t="s">
        <v>222</v>
      </c>
      <c r="E1856" s="58">
        <v>44077</v>
      </c>
      <c r="F1856" s="58">
        <v>44257</v>
      </c>
      <c r="G1856" s="4" t="s">
        <v>8857</v>
      </c>
      <c r="H1856" s="63">
        <v>33</v>
      </c>
      <c r="I1856" s="63" t="s">
        <v>43</v>
      </c>
      <c r="J1856" s="64">
        <v>0</v>
      </c>
      <c r="K1856" s="64" t="s">
        <v>55</v>
      </c>
      <c r="L1856" s="5" t="s">
        <v>56</v>
      </c>
      <c r="M1856" s="5" t="s">
        <v>46</v>
      </c>
      <c r="N1856" s="5" t="s">
        <v>591</v>
      </c>
      <c r="O1856" s="5" t="s">
        <v>52</v>
      </c>
      <c r="P1856" s="5">
        <v>0</v>
      </c>
      <c r="Q1856" s="5">
        <v>80</v>
      </c>
      <c r="R1856" s="5" t="s">
        <v>8862</v>
      </c>
      <c r="S1856" s="68">
        <v>65000000</v>
      </c>
    </row>
    <row r="1857" spans="1:19" x14ac:dyDescent="0.25">
      <c r="A1857" s="5">
        <v>203889000</v>
      </c>
      <c r="B1857" s="5" t="s">
        <v>48</v>
      </c>
      <c r="C1857" s="5" t="s">
        <v>196</v>
      </c>
      <c r="D1857" s="5" t="s">
        <v>278</v>
      </c>
      <c r="E1857" s="58">
        <v>44242</v>
      </c>
      <c r="F1857" s="58">
        <v>44259</v>
      </c>
      <c r="G1857" s="4" t="s">
        <v>8857</v>
      </c>
      <c r="H1857" s="63">
        <v>40</v>
      </c>
      <c r="I1857" s="63" t="s">
        <v>69</v>
      </c>
      <c r="J1857" s="64">
        <v>0</v>
      </c>
      <c r="K1857" s="64" t="s">
        <v>55</v>
      </c>
      <c r="L1857" s="5" t="s">
        <v>56</v>
      </c>
      <c r="M1857" s="5" t="s">
        <v>51</v>
      </c>
      <c r="N1857" s="5" t="s">
        <v>591</v>
      </c>
      <c r="O1857" s="5" t="s">
        <v>52</v>
      </c>
      <c r="P1857" s="5">
        <v>0</v>
      </c>
      <c r="Q1857" s="5">
        <v>94</v>
      </c>
      <c r="R1857" s="5" t="s">
        <v>8863</v>
      </c>
      <c r="S1857" s="68">
        <v>65000000</v>
      </c>
    </row>
    <row r="1858" spans="1:19" x14ac:dyDescent="0.25">
      <c r="A1858" s="5">
        <v>203890001</v>
      </c>
      <c r="B1858" s="5" t="s">
        <v>48</v>
      </c>
      <c r="C1858" s="5" t="s">
        <v>138</v>
      </c>
      <c r="D1858" s="5" t="s">
        <v>139</v>
      </c>
      <c r="E1858" s="58">
        <v>43747</v>
      </c>
      <c r="F1858" s="58">
        <v>44260</v>
      </c>
      <c r="G1858" s="4" t="s">
        <v>8857</v>
      </c>
      <c r="H1858" s="63">
        <v>36</v>
      </c>
      <c r="I1858" s="63" t="s">
        <v>69</v>
      </c>
      <c r="J1858" s="64">
        <v>0</v>
      </c>
      <c r="K1858" s="64" t="s">
        <v>55</v>
      </c>
      <c r="L1858" s="5" t="s">
        <v>56</v>
      </c>
      <c r="M1858" s="5" t="s">
        <v>46</v>
      </c>
      <c r="N1858" s="5" t="s">
        <v>591</v>
      </c>
      <c r="O1858" s="5" t="s">
        <v>52</v>
      </c>
      <c r="P1858" s="5">
        <v>1</v>
      </c>
      <c r="Q1858" s="5">
        <v>70</v>
      </c>
      <c r="R1858" s="5" t="s">
        <v>8862</v>
      </c>
      <c r="S1858" s="68">
        <v>65000000</v>
      </c>
    </row>
    <row r="1859" spans="1:19" x14ac:dyDescent="0.25">
      <c r="A1859" s="5">
        <v>203891002</v>
      </c>
      <c r="B1859" s="5" t="s">
        <v>48</v>
      </c>
      <c r="C1859" s="5" t="s">
        <v>182</v>
      </c>
      <c r="D1859" s="5" t="s">
        <v>249</v>
      </c>
      <c r="E1859" s="58">
        <v>43126</v>
      </c>
      <c r="F1859" s="58">
        <v>44269</v>
      </c>
      <c r="G1859" s="4" t="s">
        <v>8857</v>
      </c>
      <c r="H1859" s="63">
        <v>38</v>
      </c>
      <c r="I1859" s="63" t="s">
        <v>69</v>
      </c>
      <c r="J1859" s="64">
        <v>0</v>
      </c>
      <c r="K1859" s="64" t="s">
        <v>55</v>
      </c>
      <c r="L1859" s="5" t="s">
        <v>56</v>
      </c>
      <c r="M1859" s="5" t="s">
        <v>51</v>
      </c>
      <c r="N1859" s="5" t="s">
        <v>591</v>
      </c>
      <c r="O1859" s="5" t="s">
        <v>52</v>
      </c>
      <c r="P1859" s="5">
        <v>0</v>
      </c>
      <c r="Q1859" s="5">
        <v>82</v>
      </c>
      <c r="R1859" s="5" t="s">
        <v>8862</v>
      </c>
      <c r="S1859" s="68">
        <v>65000000</v>
      </c>
    </row>
    <row r="1860" spans="1:19" x14ac:dyDescent="0.25">
      <c r="A1860" s="5">
        <v>203892003</v>
      </c>
      <c r="B1860" s="5" t="s">
        <v>48</v>
      </c>
      <c r="C1860" s="5" t="s">
        <v>174</v>
      </c>
      <c r="D1860" s="5" t="s">
        <v>222</v>
      </c>
      <c r="E1860" s="58">
        <v>44265</v>
      </c>
      <c r="F1860" s="58">
        <v>44271</v>
      </c>
      <c r="G1860" s="4" t="s">
        <v>8857</v>
      </c>
      <c r="H1860" s="63">
        <v>26</v>
      </c>
      <c r="I1860" s="63" t="s">
        <v>62</v>
      </c>
      <c r="J1860" s="64">
        <v>0</v>
      </c>
      <c r="K1860" s="64" t="s">
        <v>55</v>
      </c>
      <c r="L1860" s="5" t="s">
        <v>56</v>
      </c>
      <c r="M1860" s="5" t="s">
        <v>51</v>
      </c>
      <c r="N1860" s="5" t="s">
        <v>591</v>
      </c>
      <c r="O1860" s="5" t="s">
        <v>52</v>
      </c>
      <c r="P1860" s="5">
        <v>0</v>
      </c>
      <c r="Q1860" s="5">
        <v>74</v>
      </c>
      <c r="R1860" s="5" t="s">
        <v>8862</v>
      </c>
      <c r="S1860" s="68">
        <v>65000000</v>
      </c>
    </row>
    <row r="1861" spans="1:19" x14ac:dyDescent="0.25">
      <c r="A1861" s="5">
        <v>203893004</v>
      </c>
      <c r="B1861" s="5" t="s">
        <v>48</v>
      </c>
      <c r="C1861" s="5" t="s">
        <v>12</v>
      </c>
      <c r="D1861" s="5" t="s">
        <v>88</v>
      </c>
      <c r="E1861" s="58">
        <v>43907</v>
      </c>
      <c r="F1861" s="58">
        <v>44271</v>
      </c>
      <c r="G1861" s="4" t="s">
        <v>8857</v>
      </c>
      <c r="H1861" s="63">
        <v>36</v>
      </c>
      <c r="I1861" s="63" t="s">
        <v>69</v>
      </c>
      <c r="J1861" s="64">
        <v>0</v>
      </c>
      <c r="K1861" s="64" t="s">
        <v>44</v>
      </c>
      <c r="L1861" s="5" t="s">
        <v>102</v>
      </c>
      <c r="M1861" s="5" t="s">
        <v>51</v>
      </c>
      <c r="N1861" s="5" t="s">
        <v>591</v>
      </c>
      <c r="O1861" s="5" t="s">
        <v>52</v>
      </c>
      <c r="P1861" s="5">
        <v>1</v>
      </c>
      <c r="Q1861" s="5">
        <v>90</v>
      </c>
      <c r="R1861" s="5" t="s">
        <v>8861</v>
      </c>
      <c r="S1861" s="68">
        <v>65000000</v>
      </c>
    </row>
    <row r="1862" spans="1:19" x14ac:dyDescent="0.25">
      <c r="A1862" s="5">
        <v>203894005</v>
      </c>
      <c r="B1862" s="5" t="s">
        <v>48</v>
      </c>
      <c r="C1862" s="5" t="s">
        <v>12</v>
      </c>
      <c r="D1862" s="5" t="s">
        <v>173</v>
      </c>
      <c r="E1862" s="58">
        <v>44119</v>
      </c>
      <c r="F1862" s="58">
        <v>44273</v>
      </c>
      <c r="G1862" s="4" t="s">
        <v>8857</v>
      </c>
      <c r="H1862" s="63">
        <v>30</v>
      </c>
      <c r="I1862" s="63" t="s">
        <v>62</v>
      </c>
      <c r="J1862" s="64">
        <v>0</v>
      </c>
      <c r="K1862" s="64" t="s">
        <v>55</v>
      </c>
      <c r="L1862" s="5" t="s">
        <v>56</v>
      </c>
      <c r="M1862" s="5" t="s">
        <v>46</v>
      </c>
      <c r="N1862" s="5" t="s">
        <v>591</v>
      </c>
      <c r="O1862" s="5" t="s">
        <v>52</v>
      </c>
      <c r="P1862" s="5">
        <v>1</v>
      </c>
      <c r="Q1862" s="5">
        <v>97</v>
      </c>
      <c r="R1862" s="5" t="s">
        <v>8863</v>
      </c>
      <c r="S1862" s="68">
        <v>65000000</v>
      </c>
    </row>
    <row r="1863" spans="1:19" x14ac:dyDescent="0.25">
      <c r="A1863" s="5">
        <v>203895006</v>
      </c>
      <c r="B1863" s="5" t="s">
        <v>48</v>
      </c>
      <c r="C1863" s="5" t="s">
        <v>127</v>
      </c>
      <c r="D1863" s="5" t="s">
        <v>142</v>
      </c>
      <c r="E1863" s="58">
        <v>43122</v>
      </c>
      <c r="F1863" s="58">
        <v>44274</v>
      </c>
      <c r="G1863" s="4" t="s">
        <v>8857</v>
      </c>
      <c r="H1863" s="63">
        <v>29</v>
      </c>
      <c r="I1863" s="63" t="s">
        <v>62</v>
      </c>
      <c r="J1863" s="64">
        <v>0</v>
      </c>
      <c r="K1863" s="64" t="s">
        <v>55</v>
      </c>
      <c r="L1863" s="5" t="s">
        <v>56</v>
      </c>
      <c r="M1863" s="5" t="s">
        <v>46</v>
      </c>
      <c r="N1863" s="5" t="s">
        <v>591</v>
      </c>
      <c r="O1863" s="5" t="s">
        <v>52</v>
      </c>
      <c r="P1863" s="5">
        <v>1</v>
      </c>
      <c r="Q1863" s="5">
        <v>92</v>
      </c>
      <c r="R1863" s="5" t="s">
        <v>8861</v>
      </c>
      <c r="S1863" s="68">
        <v>65000000</v>
      </c>
    </row>
    <row r="1864" spans="1:19" x14ac:dyDescent="0.25">
      <c r="A1864" s="5">
        <v>203896007</v>
      </c>
      <c r="B1864" s="5" t="s">
        <v>48</v>
      </c>
      <c r="C1864" s="5" t="s">
        <v>140</v>
      </c>
      <c r="D1864" s="5" t="s">
        <v>246</v>
      </c>
      <c r="E1864" s="58">
        <v>44144</v>
      </c>
      <c r="F1864" s="58">
        <v>44277</v>
      </c>
      <c r="G1864" s="4" t="s">
        <v>8857</v>
      </c>
      <c r="H1864" s="63">
        <v>41</v>
      </c>
      <c r="I1864" s="63" t="s">
        <v>69</v>
      </c>
      <c r="J1864" s="64">
        <v>0</v>
      </c>
      <c r="K1864" s="64" t="s">
        <v>55</v>
      </c>
      <c r="L1864" s="5" t="s">
        <v>56</v>
      </c>
      <c r="M1864" s="5" t="s">
        <v>51</v>
      </c>
      <c r="N1864" s="5" t="s">
        <v>591</v>
      </c>
      <c r="O1864" s="5" t="s">
        <v>52</v>
      </c>
      <c r="P1864" s="5">
        <v>1</v>
      </c>
      <c r="Q1864" s="5">
        <v>94</v>
      </c>
      <c r="R1864" s="5" t="s">
        <v>8863</v>
      </c>
      <c r="S1864" s="68">
        <v>65000000</v>
      </c>
    </row>
    <row r="1865" spans="1:19" x14ac:dyDescent="0.25">
      <c r="A1865" s="5">
        <v>203897008</v>
      </c>
      <c r="B1865" s="5" t="s">
        <v>48</v>
      </c>
      <c r="C1865" s="5" t="s">
        <v>196</v>
      </c>
      <c r="D1865" s="5" t="s">
        <v>278</v>
      </c>
      <c r="E1865" s="58">
        <v>42709</v>
      </c>
      <c r="F1865" s="58">
        <v>44278</v>
      </c>
      <c r="G1865" s="4" t="s">
        <v>8857</v>
      </c>
      <c r="H1865" s="63">
        <v>29</v>
      </c>
      <c r="I1865" s="63" t="s">
        <v>62</v>
      </c>
      <c r="J1865" s="64">
        <v>0</v>
      </c>
      <c r="K1865" s="64" t="s">
        <v>55</v>
      </c>
      <c r="L1865" s="5" t="s">
        <v>56</v>
      </c>
      <c r="M1865" s="5" t="s">
        <v>46</v>
      </c>
      <c r="N1865" s="5" t="s">
        <v>591</v>
      </c>
      <c r="O1865" s="5" t="s">
        <v>52</v>
      </c>
      <c r="P1865" s="5">
        <v>0</v>
      </c>
      <c r="Q1865" s="5">
        <v>73</v>
      </c>
      <c r="R1865" s="5" t="s">
        <v>8862</v>
      </c>
      <c r="S1865" s="68">
        <v>65000000</v>
      </c>
    </row>
    <row r="1866" spans="1:19" x14ac:dyDescent="0.25">
      <c r="A1866" s="5">
        <v>203898009</v>
      </c>
      <c r="B1866" s="5" t="s">
        <v>48</v>
      </c>
      <c r="C1866" s="5" t="s">
        <v>196</v>
      </c>
      <c r="D1866" s="5" t="s">
        <v>278</v>
      </c>
      <c r="E1866" s="58">
        <v>42522</v>
      </c>
      <c r="F1866" s="58">
        <v>44278</v>
      </c>
      <c r="G1866" s="4" t="s">
        <v>8857</v>
      </c>
      <c r="H1866" s="63">
        <v>31</v>
      </c>
      <c r="I1866" s="63" t="s">
        <v>43</v>
      </c>
      <c r="J1866" s="64">
        <v>0</v>
      </c>
      <c r="K1866" s="64" t="s">
        <v>55</v>
      </c>
      <c r="L1866" s="5" t="s">
        <v>56</v>
      </c>
      <c r="M1866" s="5" t="s">
        <v>46</v>
      </c>
      <c r="N1866" s="5" t="s">
        <v>591</v>
      </c>
      <c r="O1866" s="5" t="s">
        <v>52</v>
      </c>
      <c r="P1866" s="5">
        <v>0</v>
      </c>
      <c r="Q1866" s="5">
        <v>99</v>
      </c>
      <c r="R1866" s="5" t="s">
        <v>8863</v>
      </c>
      <c r="S1866" s="68">
        <v>65000000</v>
      </c>
    </row>
    <row r="1867" spans="1:19" x14ac:dyDescent="0.25">
      <c r="A1867" s="5">
        <v>203899010</v>
      </c>
      <c r="B1867" s="5" t="s">
        <v>48</v>
      </c>
      <c r="C1867" s="5" t="s">
        <v>143</v>
      </c>
      <c r="D1867" s="5" t="s">
        <v>443</v>
      </c>
      <c r="E1867" s="58">
        <v>42772</v>
      </c>
      <c r="F1867" s="58">
        <v>44279</v>
      </c>
      <c r="G1867" s="4" t="s">
        <v>8857</v>
      </c>
      <c r="H1867" s="63">
        <v>30</v>
      </c>
      <c r="I1867" s="63" t="s">
        <v>62</v>
      </c>
      <c r="J1867" s="64">
        <v>0</v>
      </c>
      <c r="K1867" s="64" t="s">
        <v>55</v>
      </c>
      <c r="L1867" s="5" t="s">
        <v>56</v>
      </c>
      <c r="M1867" s="5" t="s">
        <v>51</v>
      </c>
      <c r="N1867" s="5" t="s">
        <v>591</v>
      </c>
      <c r="O1867" s="5" t="s">
        <v>52</v>
      </c>
      <c r="P1867" s="5">
        <v>1</v>
      </c>
      <c r="Q1867" s="5">
        <v>98</v>
      </c>
      <c r="R1867" s="5" t="s">
        <v>8863</v>
      </c>
      <c r="S1867" s="68">
        <v>65000000</v>
      </c>
    </row>
    <row r="1868" spans="1:19" x14ac:dyDescent="0.25">
      <c r="A1868" s="5">
        <v>203900011</v>
      </c>
      <c r="B1868" s="5" t="s">
        <v>48</v>
      </c>
      <c r="C1868" s="5" t="s">
        <v>140</v>
      </c>
      <c r="D1868" s="5" t="s">
        <v>146</v>
      </c>
      <c r="E1868" s="58">
        <v>43346</v>
      </c>
      <c r="F1868" s="58">
        <v>44279</v>
      </c>
      <c r="G1868" s="4" t="s">
        <v>8857</v>
      </c>
      <c r="H1868" s="63">
        <v>30</v>
      </c>
      <c r="I1868" s="63" t="s">
        <v>62</v>
      </c>
      <c r="J1868" s="64">
        <v>0</v>
      </c>
      <c r="K1868" s="64" t="s">
        <v>55</v>
      </c>
      <c r="L1868" s="5" t="s">
        <v>56</v>
      </c>
      <c r="M1868" s="5" t="s">
        <v>46</v>
      </c>
      <c r="N1868" s="5" t="s">
        <v>591</v>
      </c>
      <c r="O1868" s="5" t="s">
        <v>52</v>
      </c>
      <c r="P1868" s="5">
        <v>1</v>
      </c>
      <c r="Q1868" s="5">
        <v>77</v>
      </c>
      <c r="R1868" s="5" t="s">
        <v>8862</v>
      </c>
      <c r="S1868" s="68">
        <v>65000000</v>
      </c>
    </row>
    <row r="1869" spans="1:19" x14ac:dyDescent="0.25">
      <c r="A1869" s="5">
        <v>203901012</v>
      </c>
      <c r="B1869" s="5" t="s">
        <v>48</v>
      </c>
      <c r="C1869" s="5" t="s">
        <v>196</v>
      </c>
      <c r="D1869" s="5" t="s">
        <v>189</v>
      </c>
      <c r="E1869" s="58">
        <v>44166</v>
      </c>
      <c r="F1869" s="58">
        <v>44286</v>
      </c>
      <c r="G1869" s="4" t="s">
        <v>8857</v>
      </c>
      <c r="H1869" s="63">
        <v>27</v>
      </c>
      <c r="I1869" s="63" t="s">
        <v>62</v>
      </c>
      <c r="J1869" s="64">
        <v>0</v>
      </c>
      <c r="K1869" s="64" t="s">
        <v>55</v>
      </c>
      <c r="L1869" s="5" t="s">
        <v>56</v>
      </c>
      <c r="M1869" s="5" t="s">
        <v>46</v>
      </c>
      <c r="N1869" s="5" t="s">
        <v>591</v>
      </c>
      <c r="O1869" s="5" t="s">
        <v>52</v>
      </c>
      <c r="P1869" s="5">
        <v>0</v>
      </c>
      <c r="Q1869" s="5">
        <v>79</v>
      </c>
      <c r="R1869" s="5" t="s">
        <v>8862</v>
      </c>
      <c r="S1869" s="68">
        <v>65000000</v>
      </c>
    </row>
    <row r="1870" spans="1:19" x14ac:dyDescent="0.25">
      <c r="A1870" s="5">
        <v>203902013</v>
      </c>
      <c r="B1870" s="5" t="s">
        <v>48</v>
      </c>
      <c r="C1870" s="5" t="s">
        <v>135</v>
      </c>
      <c r="D1870" s="5" t="s">
        <v>169</v>
      </c>
      <c r="E1870" s="58">
        <v>44231</v>
      </c>
      <c r="F1870" s="58">
        <v>44286</v>
      </c>
      <c r="G1870" s="4" t="s">
        <v>8857</v>
      </c>
      <c r="H1870" s="63">
        <v>31</v>
      </c>
      <c r="I1870" s="63" t="s">
        <v>43</v>
      </c>
      <c r="J1870" s="64">
        <v>0</v>
      </c>
      <c r="K1870" s="64" t="s">
        <v>55</v>
      </c>
      <c r="L1870" s="5" t="s">
        <v>56</v>
      </c>
      <c r="M1870" s="5" t="s">
        <v>51</v>
      </c>
      <c r="N1870" s="5" t="s">
        <v>591</v>
      </c>
      <c r="O1870" s="5" t="s">
        <v>52</v>
      </c>
      <c r="P1870" s="5">
        <v>1</v>
      </c>
      <c r="Q1870" s="5">
        <v>89</v>
      </c>
      <c r="R1870" s="5" t="s">
        <v>8861</v>
      </c>
      <c r="S1870" s="68">
        <v>65000000</v>
      </c>
    </row>
    <row r="1871" spans="1:19" x14ac:dyDescent="0.25">
      <c r="A1871" s="5">
        <v>203903014</v>
      </c>
      <c r="B1871" s="5" t="s">
        <v>48</v>
      </c>
      <c r="C1871" s="5" t="s">
        <v>138</v>
      </c>
      <c r="D1871" s="5" t="s">
        <v>225</v>
      </c>
      <c r="E1871" s="58">
        <v>37434</v>
      </c>
      <c r="F1871" s="58">
        <v>44286</v>
      </c>
      <c r="G1871" s="4" t="s">
        <v>8857</v>
      </c>
      <c r="H1871" s="63">
        <v>62</v>
      </c>
      <c r="I1871" s="63" t="s">
        <v>54</v>
      </c>
      <c r="J1871" s="64">
        <v>0</v>
      </c>
      <c r="K1871" s="64" t="s">
        <v>44</v>
      </c>
      <c r="L1871" s="5" t="s">
        <v>106</v>
      </c>
      <c r="M1871" s="5" t="s">
        <v>51</v>
      </c>
      <c r="N1871" s="5" t="s">
        <v>591</v>
      </c>
      <c r="O1871" s="5" t="s">
        <v>52</v>
      </c>
      <c r="P1871" s="5">
        <v>1</v>
      </c>
      <c r="Q1871" s="5">
        <v>96</v>
      </c>
      <c r="R1871" s="5" t="s">
        <v>8863</v>
      </c>
      <c r="S1871" s="68">
        <v>65000000</v>
      </c>
    </row>
    <row r="1872" spans="1:19" x14ac:dyDescent="0.25">
      <c r="A1872" s="5">
        <v>203904015</v>
      </c>
      <c r="B1872" s="5" t="s">
        <v>48</v>
      </c>
      <c r="C1872" s="5" t="s">
        <v>140</v>
      </c>
      <c r="D1872" s="5" t="s">
        <v>202</v>
      </c>
      <c r="E1872" s="58">
        <v>44228</v>
      </c>
      <c r="F1872" s="58">
        <v>44286</v>
      </c>
      <c r="G1872" s="4" t="s">
        <v>8857</v>
      </c>
      <c r="H1872" s="63">
        <v>32</v>
      </c>
      <c r="I1872" s="63" t="s">
        <v>43</v>
      </c>
      <c r="J1872" s="64">
        <v>0</v>
      </c>
      <c r="K1872" s="64" t="s">
        <v>44</v>
      </c>
      <c r="L1872" s="5" t="s">
        <v>181</v>
      </c>
      <c r="M1872" s="5" t="s">
        <v>51</v>
      </c>
      <c r="N1872" s="5" t="s">
        <v>591</v>
      </c>
      <c r="O1872" s="5" t="s">
        <v>52</v>
      </c>
      <c r="P1872" s="5">
        <v>0</v>
      </c>
      <c r="Q1872" s="5">
        <v>81</v>
      </c>
      <c r="R1872" s="5" t="s">
        <v>8862</v>
      </c>
      <c r="S1872" s="68">
        <v>65000000</v>
      </c>
    </row>
    <row r="1873" spans="1:19" x14ac:dyDescent="0.25">
      <c r="A1873" s="5">
        <v>203905016</v>
      </c>
      <c r="B1873" s="5" t="s">
        <v>48</v>
      </c>
      <c r="C1873" s="5" t="s">
        <v>182</v>
      </c>
      <c r="D1873" s="5" t="s">
        <v>183</v>
      </c>
      <c r="E1873" s="58">
        <v>43374</v>
      </c>
      <c r="F1873" s="58">
        <v>44286</v>
      </c>
      <c r="G1873" s="4" t="s">
        <v>8857</v>
      </c>
      <c r="H1873" s="63">
        <v>38</v>
      </c>
      <c r="I1873" s="63" t="s">
        <v>69</v>
      </c>
      <c r="J1873" s="64">
        <v>0</v>
      </c>
      <c r="K1873" s="64" t="s">
        <v>44</v>
      </c>
      <c r="L1873" s="5" t="s">
        <v>102</v>
      </c>
      <c r="M1873" s="5" t="s">
        <v>51</v>
      </c>
      <c r="N1873" s="5" t="s">
        <v>591</v>
      </c>
      <c r="O1873" s="5" t="s">
        <v>52</v>
      </c>
      <c r="P1873" s="5">
        <v>1</v>
      </c>
      <c r="Q1873" s="5">
        <v>96</v>
      </c>
      <c r="R1873" s="5" t="s">
        <v>8863</v>
      </c>
      <c r="S1873" s="68">
        <v>65000000</v>
      </c>
    </row>
    <row r="1874" spans="1:19" x14ac:dyDescent="0.25">
      <c r="A1874" s="5">
        <v>203906017</v>
      </c>
      <c r="B1874" s="5" t="s">
        <v>48</v>
      </c>
      <c r="C1874" s="5" t="s">
        <v>12</v>
      </c>
      <c r="D1874" s="5" t="s">
        <v>173</v>
      </c>
      <c r="E1874" s="58">
        <v>43620</v>
      </c>
      <c r="F1874" s="58">
        <v>44286</v>
      </c>
      <c r="G1874" s="4" t="s">
        <v>8857</v>
      </c>
      <c r="H1874" s="63">
        <v>36</v>
      </c>
      <c r="I1874" s="63" t="s">
        <v>69</v>
      </c>
      <c r="J1874" s="64">
        <v>0</v>
      </c>
      <c r="K1874" s="64" t="s">
        <v>55</v>
      </c>
      <c r="L1874" s="5" t="s">
        <v>56</v>
      </c>
      <c r="M1874" s="5" t="s">
        <v>51</v>
      </c>
      <c r="N1874" s="5" t="s">
        <v>591</v>
      </c>
      <c r="O1874" s="5" t="s">
        <v>52</v>
      </c>
      <c r="P1874" s="5">
        <v>1</v>
      </c>
      <c r="Q1874" s="5">
        <v>74</v>
      </c>
      <c r="R1874" s="5" t="s">
        <v>8862</v>
      </c>
      <c r="S1874" s="68">
        <v>65000000</v>
      </c>
    </row>
    <row r="1875" spans="1:19" x14ac:dyDescent="0.25">
      <c r="A1875" s="5">
        <v>203907018</v>
      </c>
      <c r="B1875" s="5" t="s">
        <v>48</v>
      </c>
      <c r="C1875" s="5" t="s">
        <v>140</v>
      </c>
      <c r="D1875" s="5" t="s">
        <v>246</v>
      </c>
      <c r="E1875" s="58">
        <v>39664</v>
      </c>
      <c r="F1875" s="58">
        <v>44286</v>
      </c>
      <c r="G1875" s="4" t="s">
        <v>8857</v>
      </c>
      <c r="H1875" s="63">
        <v>59</v>
      </c>
      <c r="I1875" s="63" t="s">
        <v>54</v>
      </c>
      <c r="J1875" s="64">
        <v>0</v>
      </c>
      <c r="K1875" s="64" t="s">
        <v>44</v>
      </c>
      <c r="L1875" s="5" t="s">
        <v>106</v>
      </c>
      <c r="M1875" s="5" t="s">
        <v>46</v>
      </c>
      <c r="N1875" s="5" t="s">
        <v>591</v>
      </c>
      <c r="O1875" s="5" t="s">
        <v>52</v>
      </c>
      <c r="P1875" s="5">
        <v>0</v>
      </c>
      <c r="Q1875" s="5">
        <v>72</v>
      </c>
      <c r="R1875" s="5" t="s">
        <v>8862</v>
      </c>
      <c r="S1875" s="68">
        <v>65000000</v>
      </c>
    </row>
    <row r="1876" spans="1:19" x14ac:dyDescent="0.25">
      <c r="A1876" s="5">
        <v>203908019</v>
      </c>
      <c r="B1876" s="5" t="s">
        <v>48</v>
      </c>
      <c r="C1876" s="5" t="s">
        <v>138</v>
      </c>
      <c r="D1876" s="5" t="s">
        <v>225</v>
      </c>
      <c r="E1876" s="58">
        <v>39630</v>
      </c>
      <c r="F1876" s="58">
        <v>44287</v>
      </c>
      <c r="G1876" s="4" t="s">
        <v>8857</v>
      </c>
      <c r="H1876" s="63">
        <v>48</v>
      </c>
      <c r="I1876" s="63" t="s">
        <v>59</v>
      </c>
      <c r="J1876" s="64">
        <v>0</v>
      </c>
      <c r="K1876" s="64" t="s">
        <v>55</v>
      </c>
      <c r="L1876" s="5" t="s">
        <v>56</v>
      </c>
      <c r="M1876" s="5" t="s">
        <v>46</v>
      </c>
      <c r="N1876" s="5" t="s">
        <v>591</v>
      </c>
      <c r="O1876" s="5" t="s">
        <v>52</v>
      </c>
      <c r="P1876" s="5">
        <v>1</v>
      </c>
      <c r="Q1876" s="5">
        <v>82</v>
      </c>
      <c r="R1876" s="5" t="s">
        <v>8862</v>
      </c>
      <c r="S1876" s="68">
        <v>65000000</v>
      </c>
    </row>
    <row r="1877" spans="1:19" x14ac:dyDescent="0.25">
      <c r="A1877" s="5">
        <v>203909020</v>
      </c>
      <c r="B1877" s="5" t="s">
        <v>48</v>
      </c>
      <c r="C1877" s="5" t="s">
        <v>182</v>
      </c>
      <c r="D1877" s="5" t="s">
        <v>405</v>
      </c>
      <c r="E1877" s="58">
        <v>44182</v>
      </c>
      <c r="F1877" s="58">
        <v>44295</v>
      </c>
      <c r="G1877" s="4" t="s">
        <v>8857</v>
      </c>
      <c r="H1877" s="63">
        <v>40</v>
      </c>
      <c r="I1877" s="63" t="s">
        <v>69</v>
      </c>
      <c r="J1877" s="64">
        <v>0</v>
      </c>
      <c r="K1877" s="64" t="s">
        <v>55</v>
      </c>
      <c r="L1877" s="5" t="s">
        <v>56</v>
      </c>
      <c r="M1877" s="5" t="s">
        <v>51</v>
      </c>
      <c r="N1877" s="5" t="s">
        <v>591</v>
      </c>
      <c r="O1877" s="5" t="s">
        <v>52</v>
      </c>
      <c r="P1877" s="5">
        <v>0</v>
      </c>
      <c r="Q1877" s="5">
        <v>83</v>
      </c>
      <c r="R1877" s="5" t="s">
        <v>8862</v>
      </c>
      <c r="S1877" s="68">
        <v>65000000</v>
      </c>
    </row>
    <row r="1878" spans="1:19" x14ac:dyDescent="0.25">
      <c r="A1878" s="5">
        <v>203910021</v>
      </c>
      <c r="B1878" s="5" t="s">
        <v>48</v>
      </c>
      <c r="C1878" s="5" t="s">
        <v>138</v>
      </c>
      <c r="D1878" s="5" t="s">
        <v>225</v>
      </c>
      <c r="E1878" s="58">
        <v>41064</v>
      </c>
      <c r="F1878" s="58">
        <v>44304</v>
      </c>
      <c r="G1878" s="4" t="s">
        <v>8857</v>
      </c>
      <c r="H1878" s="63">
        <v>35</v>
      </c>
      <c r="I1878" s="63" t="s">
        <v>43</v>
      </c>
      <c r="J1878" s="64">
        <v>0</v>
      </c>
      <c r="K1878" s="64" t="s">
        <v>55</v>
      </c>
      <c r="L1878" s="5" t="s">
        <v>56</v>
      </c>
      <c r="M1878" s="5" t="s">
        <v>46</v>
      </c>
      <c r="N1878" s="5" t="s">
        <v>591</v>
      </c>
      <c r="O1878" s="5" t="s">
        <v>52</v>
      </c>
      <c r="P1878" s="5">
        <v>1</v>
      </c>
      <c r="Q1878" s="5">
        <v>81</v>
      </c>
      <c r="R1878" s="5" t="s">
        <v>8862</v>
      </c>
      <c r="S1878" s="68">
        <v>65000000</v>
      </c>
    </row>
    <row r="1879" spans="1:19" x14ac:dyDescent="0.25">
      <c r="A1879" s="5">
        <v>203911022</v>
      </c>
      <c r="B1879" s="5" t="s">
        <v>48</v>
      </c>
      <c r="C1879" s="5" t="s">
        <v>196</v>
      </c>
      <c r="D1879" s="5" t="s">
        <v>278</v>
      </c>
      <c r="E1879" s="58">
        <v>42317</v>
      </c>
      <c r="F1879" s="58">
        <v>44305</v>
      </c>
      <c r="G1879" s="4" t="s">
        <v>8857</v>
      </c>
      <c r="H1879" s="63">
        <v>32</v>
      </c>
      <c r="I1879" s="63" t="s">
        <v>43</v>
      </c>
      <c r="J1879" s="64">
        <v>0</v>
      </c>
      <c r="K1879" s="64" t="s">
        <v>55</v>
      </c>
      <c r="L1879" s="5" t="s">
        <v>56</v>
      </c>
      <c r="M1879" s="5" t="s">
        <v>46</v>
      </c>
      <c r="N1879" s="5" t="s">
        <v>591</v>
      </c>
      <c r="O1879" s="5" t="s">
        <v>52</v>
      </c>
      <c r="P1879" s="5">
        <v>1</v>
      </c>
      <c r="Q1879" s="5">
        <v>71</v>
      </c>
      <c r="R1879" s="5" t="s">
        <v>8862</v>
      </c>
      <c r="S1879" s="68">
        <v>65000000</v>
      </c>
    </row>
    <row r="1880" spans="1:19" x14ac:dyDescent="0.25">
      <c r="A1880" s="5">
        <v>203912023</v>
      </c>
      <c r="B1880" s="5" t="s">
        <v>48</v>
      </c>
      <c r="C1880" s="5" t="s">
        <v>12</v>
      </c>
      <c r="D1880" s="5" t="s">
        <v>88</v>
      </c>
      <c r="E1880" s="58">
        <v>44158</v>
      </c>
      <c r="F1880" s="58">
        <v>44305</v>
      </c>
      <c r="G1880" s="4" t="s">
        <v>8857</v>
      </c>
      <c r="H1880" s="63">
        <v>37</v>
      </c>
      <c r="I1880" s="63" t="s">
        <v>69</v>
      </c>
      <c r="J1880" s="64">
        <v>0</v>
      </c>
      <c r="K1880" s="64" t="s">
        <v>55</v>
      </c>
      <c r="L1880" s="5" t="s">
        <v>56</v>
      </c>
      <c r="M1880" s="5" t="s">
        <v>51</v>
      </c>
      <c r="N1880" s="5" t="s">
        <v>591</v>
      </c>
      <c r="O1880" s="5" t="s">
        <v>52</v>
      </c>
      <c r="P1880" s="5">
        <v>1</v>
      </c>
      <c r="Q1880" s="5">
        <v>84</v>
      </c>
      <c r="R1880" s="5" t="s">
        <v>8862</v>
      </c>
      <c r="S1880" s="68">
        <v>65000000</v>
      </c>
    </row>
    <row r="1881" spans="1:19" x14ac:dyDescent="0.25">
      <c r="A1881" s="5">
        <v>203913024</v>
      </c>
      <c r="B1881" s="5" t="s">
        <v>48</v>
      </c>
      <c r="C1881" s="5" t="s">
        <v>196</v>
      </c>
      <c r="D1881" s="5" t="s">
        <v>278</v>
      </c>
      <c r="E1881" s="58">
        <v>43417</v>
      </c>
      <c r="F1881" s="58">
        <v>44307</v>
      </c>
      <c r="G1881" s="4" t="s">
        <v>8857</v>
      </c>
      <c r="H1881" s="63">
        <v>33</v>
      </c>
      <c r="I1881" s="63" t="s">
        <v>43</v>
      </c>
      <c r="J1881" s="64">
        <v>0</v>
      </c>
      <c r="K1881" s="64" t="s">
        <v>55</v>
      </c>
      <c r="L1881" s="5" t="s">
        <v>56</v>
      </c>
      <c r="M1881" s="5" t="s">
        <v>46</v>
      </c>
      <c r="N1881" s="5" t="s">
        <v>591</v>
      </c>
      <c r="O1881" s="5" t="s">
        <v>52</v>
      </c>
      <c r="P1881" s="5">
        <v>1</v>
      </c>
      <c r="Q1881" s="5">
        <v>73</v>
      </c>
      <c r="R1881" s="5" t="s">
        <v>8862</v>
      </c>
      <c r="S1881" s="68">
        <v>65000000</v>
      </c>
    </row>
    <row r="1882" spans="1:19" x14ac:dyDescent="0.25">
      <c r="A1882" s="5">
        <v>203914025</v>
      </c>
      <c r="B1882" s="5" t="s">
        <v>48</v>
      </c>
      <c r="C1882" s="5" t="s">
        <v>135</v>
      </c>
      <c r="D1882" s="5" t="s">
        <v>333</v>
      </c>
      <c r="E1882" s="58">
        <v>43724</v>
      </c>
      <c r="F1882" s="58">
        <v>44309</v>
      </c>
      <c r="G1882" s="4" t="s">
        <v>8857</v>
      </c>
      <c r="H1882" s="63">
        <v>29</v>
      </c>
      <c r="I1882" s="63" t="s">
        <v>62</v>
      </c>
      <c r="J1882" s="64">
        <v>0</v>
      </c>
      <c r="K1882" s="64" t="s">
        <v>55</v>
      </c>
      <c r="L1882" s="5" t="s">
        <v>56</v>
      </c>
      <c r="M1882" s="5" t="s">
        <v>46</v>
      </c>
      <c r="N1882" s="5" t="s">
        <v>591</v>
      </c>
      <c r="O1882" s="5" t="s">
        <v>52</v>
      </c>
      <c r="P1882" s="5">
        <v>0</v>
      </c>
      <c r="Q1882" s="5">
        <v>83</v>
      </c>
      <c r="R1882" s="5" t="s">
        <v>8862</v>
      </c>
      <c r="S1882" s="68">
        <v>65000000</v>
      </c>
    </row>
    <row r="1883" spans="1:19" x14ac:dyDescent="0.25">
      <c r="A1883" s="5">
        <v>203915026</v>
      </c>
      <c r="B1883" s="5" t="s">
        <v>48</v>
      </c>
      <c r="C1883" s="5" t="s">
        <v>140</v>
      </c>
      <c r="D1883" s="5" t="s">
        <v>302</v>
      </c>
      <c r="E1883" s="58">
        <v>42171</v>
      </c>
      <c r="F1883" s="58">
        <v>44309</v>
      </c>
      <c r="G1883" s="4" t="s">
        <v>8857</v>
      </c>
      <c r="H1883" s="63">
        <v>37</v>
      </c>
      <c r="I1883" s="63" t="s">
        <v>69</v>
      </c>
      <c r="J1883" s="64">
        <v>0</v>
      </c>
      <c r="K1883" s="64" t="s">
        <v>55</v>
      </c>
      <c r="L1883" s="5" t="s">
        <v>56</v>
      </c>
      <c r="M1883" s="5" t="s">
        <v>46</v>
      </c>
      <c r="N1883" s="5" t="s">
        <v>591</v>
      </c>
      <c r="O1883" s="5" t="s">
        <v>52</v>
      </c>
      <c r="P1883" s="5">
        <v>0</v>
      </c>
      <c r="Q1883" s="5">
        <v>87</v>
      </c>
      <c r="R1883" s="5" t="s">
        <v>8861</v>
      </c>
      <c r="S1883" s="68">
        <v>65000000</v>
      </c>
    </row>
    <row r="1884" spans="1:19" x14ac:dyDescent="0.25">
      <c r="A1884" s="5">
        <v>203916027</v>
      </c>
      <c r="B1884" s="5" t="s">
        <v>48</v>
      </c>
      <c r="C1884" s="5" t="s">
        <v>140</v>
      </c>
      <c r="D1884" s="5" t="s">
        <v>229</v>
      </c>
      <c r="E1884" s="58">
        <v>43654</v>
      </c>
      <c r="F1884" s="58">
        <v>44309</v>
      </c>
      <c r="G1884" s="4" t="s">
        <v>8857</v>
      </c>
      <c r="H1884" s="63">
        <v>39</v>
      </c>
      <c r="I1884" s="63" t="s">
        <v>69</v>
      </c>
      <c r="J1884" s="64">
        <v>0</v>
      </c>
      <c r="K1884" s="64" t="s">
        <v>55</v>
      </c>
      <c r="L1884" s="5" t="s">
        <v>56</v>
      </c>
      <c r="M1884" s="5" t="s">
        <v>46</v>
      </c>
      <c r="N1884" s="5" t="s">
        <v>591</v>
      </c>
      <c r="O1884" s="5" t="s">
        <v>52</v>
      </c>
      <c r="P1884" s="5">
        <v>1</v>
      </c>
      <c r="Q1884" s="5">
        <v>82</v>
      </c>
      <c r="R1884" s="5" t="s">
        <v>8862</v>
      </c>
      <c r="S1884" s="68">
        <v>65000000</v>
      </c>
    </row>
    <row r="1885" spans="1:19" x14ac:dyDescent="0.25">
      <c r="A1885" s="5">
        <v>203917028</v>
      </c>
      <c r="B1885" s="5" t="s">
        <v>48</v>
      </c>
      <c r="C1885" s="5" t="s">
        <v>135</v>
      </c>
      <c r="D1885" s="5" t="s">
        <v>457</v>
      </c>
      <c r="E1885" s="58">
        <v>42128</v>
      </c>
      <c r="F1885" s="58">
        <v>44314</v>
      </c>
      <c r="G1885" s="4" t="s">
        <v>8857</v>
      </c>
      <c r="H1885" s="63">
        <v>39</v>
      </c>
      <c r="I1885" s="63" t="s">
        <v>69</v>
      </c>
      <c r="J1885" s="64">
        <v>0</v>
      </c>
      <c r="K1885" s="64" t="s">
        <v>55</v>
      </c>
      <c r="L1885" s="5" t="s">
        <v>56</v>
      </c>
      <c r="M1885" s="5" t="s">
        <v>51</v>
      </c>
      <c r="N1885" s="5" t="s">
        <v>591</v>
      </c>
      <c r="O1885" s="5" t="s">
        <v>52</v>
      </c>
      <c r="P1885" s="5">
        <v>1</v>
      </c>
      <c r="Q1885" s="5">
        <v>81</v>
      </c>
      <c r="R1885" s="5" t="s">
        <v>8862</v>
      </c>
      <c r="S1885" s="68">
        <v>65000000</v>
      </c>
    </row>
    <row r="1886" spans="1:19" x14ac:dyDescent="0.25">
      <c r="A1886" s="5">
        <v>203918029</v>
      </c>
      <c r="B1886" s="5" t="s">
        <v>48</v>
      </c>
      <c r="C1886" s="5" t="s">
        <v>143</v>
      </c>
      <c r="D1886" s="5" t="s">
        <v>443</v>
      </c>
      <c r="E1886" s="58">
        <v>42786</v>
      </c>
      <c r="F1886" s="58">
        <v>44315</v>
      </c>
      <c r="G1886" s="4" t="s">
        <v>8857</v>
      </c>
      <c r="H1886" s="63">
        <v>30</v>
      </c>
      <c r="I1886" s="63" t="s">
        <v>62</v>
      </c>
      <c r="J1886" s="64">
        <v>0</v>
      </c>
      <c r="K1886" s="64" t="s">
        <v>55</v>
      </c>
      <c r="L1886" s="5" t="s">
        <v>56</v>
      </c>
      <c r="M1886" s="5" t="s">
        <v>51</v>
      </c>
      <c r="N1886" s="5" t="s">
        <v>591</v>
      </c>
      <c r="O1886" s="5" t="s">
        <v>52</v>
      </c>
      <c r="P1886" s="5">
        <v>1</v>
      </c>
      <c r="Q1886" s="5">
        <v>77</v>
      </c>
      <c r="R1886" s="5" t="s">
        <v>8862</v>
      </c>
      <c r="S1886" s="68">
        <v>65000000</v>
      </c>
    </row>
    <row r="1887" spans="1:19" x14ac:dyDescent="0.25">
      <c r="A1887" s="5">
        <v>203919030</v>
      </c>
      <c r="B1887" s="5" t="s">
        <v>48</v>
      </c>
      <c r="C1887" s="5" t="s">
        <v>196</v>
      </c>
      <c r="D1887" s="5" t="s">
        <v>189</v>
      </c>
      <c r="E1887" s="58">
        <v>44270</v>
      </c>
      <c r="F1887" s="58">
        <v>44316</v>
      </c>
      <c r="G1887" s="4" t="s">
        <v>8857</v>
      </c>
      <c r="H1887" s="63">
        <v>33</v>
      </c>
      <c r="I1887" s="63" t="s">
        <v>43</v>
      </c>
      <c r="J1887" s="64">
        <v>0</v>
      </c>
      <c r="K1887" s="64" t="s">
        <v>55</v>
      </c>
      <c r="L1887" s="5" t="s">
        <v>56</v>
      </c>
      <c r="M1887" s="5" t="s">
        <v>51</v>
      </c>
      <c r="N1887" s="5" t="s">
        <v>591</v>
      </c>
      <c r="O1887" s="5" t="s">
        <v>52</v>
      </c>
      <c r="P1887" s="5">
        <v>0</v>
      </c>
      <c r="Q1887" s="5">
        <v>92</v>
      </c>
      <c r="R1887" s="5" t="s">
        <v>8861</v>
      </c>
      <c r="S1887" s="68">
        <v>65000000</v>
      </c>
    </row>
    <row r="1888" spans="1:19" x14ac:dyDescent="0.25">
      <c r="A1888" s="5">
        <v>203920031</v>
      </c>
      <c r="B1888" s="5" t="s">
        <v>48</v>
      </c>
      <c r="C1888" s="5" t="s">
        <v>436</v>
      </c>
      <c r="D1888" s="5" t="s">
        <v>357</v>
      </c>
      <c r="E1888" s="58">
        <v>43794</v>
      </c>
      <c r="F1888" s="58">
        <v>44316</v>
      </c>
      <c r="G1888" s="4" t="s">
        <v>8857</v>
      </c>
      <c r="H1888" s="63">
        <v>29</v>
      </c>
      <c r="I1888" s="63" t="s">
        <v>62</v>
      </c>
      <c r="J1888" s="64">
        <v>0</v>
      </c>
      <c r="K1888" s="64" t="s">
        <v>55</v>
      </c>
      <c r="L1888" s="5" t="s">
        <v>56</v>
      </c>
      <c r="M1888" s="5" t="s">
        <v>51</v>
      </c>
      <c r="N1888" s="5" t="s">
        <v>591</v>
      </c>
      <c r="O1888" s="5" t="s">
        <v>52</v>
      </c>
      <c r="P1888" s="5">
        <v>1</v>
      </c>
      <c r="Q1888" s="5">
        <v>81</v>
      </c>
      <c r="R1888" s="5" t="s">
        <v>8862</v>
      </c>
      <c r="S1888" s="68">
        <v>65000000</v>
      </c>
    </row>
    <row r="1889" spans="1:19" x14ac:dyDescent="0.25">
      <c r="A1889" s="5">
        <v>203921032</v>
      </c>
      <c r="B1889" s="5" t="s">
        <v>48</v>
      </c>
      <c r="C1889" s="5" t="s">
        <v>127</v>
      </c>
      <c r="D1889" s="5" t="s">
        <v>131</v>
      </c>
      <c r="E1889" s="58">
        <v>40973</v>
      </c>
      <c r="F1889" s="58">
        <v>44316</v>
      </c>
      <c r="G1889" s="4" t="s">
        <v>8857</v>
      </c>
      <c r="H1889" s="63">
        <v>34</v>
      </c>
      <c r="I1889" s="63" t="s">
        <v>43</v>
      </c>
      <c r="J1889" s="64">
        <v>0</v>
      </c>
      <c r="K1889" s="64" t="s">
        <v>55</v>
      </c>
      <c r="L1889" s="5" t="s">
        <v>56</v>
      </c>
      <c r="M1889" s="5" t="s">
        <v>51</v>
      </c>
      <c r="N1889" s="5" t="s">
        <v>591</v>
      </c>
      <c r="O1889" s="5" t="s">
        <v>52</v>
      </c>
      <c r="P1889" s="5">
        <v>1</v>
      </c>
      <c r="Q1889" s="5">
        <v>83</v>
      </c>
      <c r="R1889" s="5" t="s">
        <v>8862</v>
      </c>
      <c r="S1889" s="68">
        <v>65000000</v>
      </c>
    </row>
    <row r="1890" spans="1:19" x14ac:dyDescent="0.25">
      <c r="A1890" s="5">
        <v>203922033</v>
      </c>
      <c r="B1890" s="5" t="s">
        <v>48</v>
      </c>
      <c r="C1890" s="5" t="s">
        <v>196</v>
      </c>
      <c r="D1890" s="5" t="s">
        <v>278</v>
      </c>
      <c r="E1890" s="58">
        <v>44140</v>
      </c>
      <c r="F1890" s="58">
        <v>44316</v>
      </c>
      <c r="G1890" s="4" t="s">
        <v>8857</v>
      </c>
      <c r="H1890" s="63">
        <v>29</v>
      </c>
      <c r="I1890" s="63" t="s">
        <v>62</v>
      </c>
      <c r="J1890" s="64">
        <v>0</v>
      </c>
      <c r="K1890" s="64" t="s">
        <v>55</v>
      </c>
      <c r="L1890" s="5" t="s">
        <v>56</v>
      </c>
      <c r="M1890" s="5" t="s">
        <v>51</v>
      </c>
      <c r="N1890" s="5" t="s">
        <v>591</v>
      </c>
      <c r="O1890" s="5" t="s">
        <v>52</v>
      </c>
      <c r="P1890" s="5">
        <v>1</v>
      </c>
      <c r="Q1890" s="5">
        <v>95</v>
      </c>
      <c r="R1890" s="5" t="s">
        <v>8863</v>
      </c>
      <c r="S1890" s="68">
        <v>65000000</v>
      </c>
    </row>
    <row r="1891" spans="1:19" x14ac:dyDescent="0.25">
      <c r="A1891" s="5">
        <v>203923034</v>
      </c>
      <c r="B1891" s="5" t="s">
        <v>48</v>
      </c>
      <c r="C1891" s="5" t="s">
        <v>140</v>
      </c>
      <c r="D1891" s="5" t="s">
        <v>146</v>
      </c>
      <c r="E1891" s="58">
        <v>41064</v>
      </c>
      <c r="F1891" s="58">
        <v>44316</v>
      </c>
      <c r="G1891" s="4" t="s">
        <v>8857</v>
      </c>
      <c r="H1891" s="63">
        <v>57</v>
      </c>
      <c r="I1891" s="63" t="s">
        <v>54</v>
      </c>
      <c r="J1891" s="64">
        <v>0</v>
      </c>
      <c r="K1891" s="64" t="s">
        <v>55</v>
      </c>
      <c r="L1891" s="5" t="s">
        <v>56</v>
      </c>
      <c r="M1891" s="5" t="s">
        <v>46</v>
      </c>
      <c r="N1891" s="5" t="s">
        <v>591</v>
      </c>
      <c r="O1891" s="5" t="s">
        <v>52</v>
      </c>
      <c r="P1891" s="5">
        <v>0</v>
      </c>
      <c r="Q1891" s="5">
        <v>90</v>
      </c>
      <c r="R1891" s="5" t="s">
        <v>8861</v>
      </c>
      <c r="S1891" s="68">
        <v>65000000</v>
      </c>
    </row>
    <row r="1892" spans="1:19" x14ac:dyDescent="0.25">
      <c r="A1892" s="5">
        <v>203924035</v>
      </c>
      <c r="B1892" s="5" t="s">
        <v>48</v>
      </c>
      <c r="C1892" s="5" t="s">
        <v>12</v>
      </c>
      <c r="D1892" s="5" t="s">
        <v>88</v>
      </c>
      <c r="E1892" s="58">
        <v>43935</v>
      </c>
      <c r="F1892" s="58">
        <v>44316</v>
      </c>
      <c r="G1892" s="4" t="s">
        <v>8857</v>
      </c>
      <c r="H1892" s="63">
        <v>26</v>
      </c>
      <c r="I1892" s="63" t="s">
        <v>62</v>
      </c>
      <c r="J1892" s="64">
        <v>0</v>
      </c>
      <c r="K1892" s="64" t="s">
        <v>55</v>
      </c>
      <c r="L1892" s="5" t="s">
        <v>56</v>
      </c>
      <c r="M1892" s="5" t="s">
        <v>51</v>
      </c>
      <c r="N1892" s="5" t="s">
        <v>591</v>
      </c>
      <c r="O1892" s="5" t="s">
        <v>52</v>
      </c>
      <c r="P1892" s="5">
        <v>1</v>
      </c>
      <c r="Q1892" s="5">
        <v>93</v>
      </c>
      <c r="R1892" s="5" t="s">
        <v>8861</v>
      </c>
      <c r="S1892" s="68">
        <v>65000000</v>
      </c>
    </row>
    <row r="1893" spans="1:19" x14ac:dyDescent="0.25">
      <c r="A1893" s="5">
        <v>203925036</v>
      </c>
      <c r="B1893" s="5" t="s">
        <v>48</v>
      </c>
      <c r="C1893" s="5" t="s">
        <v>135</v>
      </c>
      <c r="D1893" s="5" t="s">
        <v>457</v>
      </c>
      <c r="E1893" s="58">
        <v>43417</v>
      </c>
      <c r="F1893" s="58">
        <v>44323</v>
      </c>
      <c r="G1893" s="4" t="s">
        <v>8857</v>
      </c>
      <c r="H1893" s="63">
        <v>31</v>
      </c>
      <c r="I1893" s="63" t="s">
        <v>43</v>
      </c>
      <c r="J1893" s="64">
        <v>0</v>
      </c>
      <c r="K1893" s="64" t="s">
        <v>55</v>
      </c>
      <c r="L1893" s="5" t="s">
        <v>56</v>
      </c>
      <c r="M1893" s="5" t="s">
        <v>51</v>
      </c>
      <c r="N1893" s="5" t="s">
        <v>591</v>
      </c>
      <c r="O1893" s="5" t="s">
        <v>52</v>
      </c>
      <c r="P1893" s="5">
        <v>1</v>
      </c>
      <c r="Q1893" s="5">
        <v>88</v>
      </c>
      <c r="R1893" s="5" t="s">
        <v>8861</v>
      </c>
      <c r="S1893" s="68">
        <v>65000000</v>
      </c>
    </row>
    <row r="1894" spans="1:19" x14ac:dyDescent="0.25">
      <c r="A1894" s="5">
        <v>203926037</v>
      </c>
      <c r="B1894" s="5" t="s">
        <v>48</v>
      </c>
      <c r="C1894" s="5" t="s">
        <v>133</v>
      </c>
      <c r="D1894" s="5" t="s">
        <v>469</v>
      </c>
      <c r="E1894" s="58">
        <v>41344</v>
      </c>
      <c r="F1894" s="58">
        <v>44334</v>
      </c>
      <c r="G1894" s="4" t="s">
        <v>8857</v>
      </c>
      <c r="H1894" s="63">
        <v>47</v>
      </c>
      <c r="I1894" s="63" t="s">
        <v>59</v>
      </c>
      <c r="J1894" s="64">
        <v>0</v>
      </c>
      <c r="K1894" s="64" t="s">
        <v>55</v>
      </c>
      <c r="L1894" s="5" t="s">
        <v>56</v>
      </c>
      <c r="M1894" s="5" t="s">
        <v>46</v>
      </c>
      <c r="N1894" s="5" t="s">
        <v>591</v>
      </c>
      <c r="O1894" s="5" t="s">
        <v>52</v>
      </c>
      <c r="P1894" s="5">
        <v>0</v>
      </c>
      <c r="Q1894" s="5">
        <v>87</v>
      </c>
      <c r="R1894" s="5" t="s">
        <v>8861</v>
      </c>
      <c r="S1894" s="68">
        <v>65000000</v>
      </c>
    </row>
    <row r="1895" spans="1:19" x14ac:dyDescent="0.25">
      <c r="A1895" s="5">
        <v>203927038</v>
      </c>
      <c r="B1895" s="5" t="s">
        <v>48</v>
      </c>
      <c r="C1895" s="5" t="s">
        <v>196</v>
      </c>
      <c r="D1895" s="5" t="s">
        <v>278</v>
      </c>
      <c r="E1895" s="58">
        <v>44200</v>
      </c>
      <c r="F1895" s="58">
        <v>44334</v>
      </c>
      <c r="G1895" s="4" t="s">
        <v>8857</v>
      </c>
      <c r="H1895" s="63">
        <v>28</v>
      </c>
      <c r="I1895" s="63" t="s">
        <v>62</v>
      </c>
      <c r="J1895" s="64">
        <v>0</v>
      </c>
      <c r="K1895" s="64" t="s">
        <v>55</v>
      </c>
      <c r="L1895" s="5" t="s">
        <v>56</v>
      </c>
      <c r="M1895" s="5" t="s">
        <v>51</v>
      </c>
      <c r="N1895" s="5" t="s">
        <v>591</v>
      </c>
      <c r="O1895" s="5" t="s">
        <v>52</v>
      </c>
      <c r="P1895" s="5">
        <v>0</v>
      </c>
      <c r="Q1895" s="5">
        <v>93</v>
      </c>
      <c r="R1895" s="5" t="s">
        <v>8861</v>
      </c>
      <c r="S1895" s="68">
        <v>65000000</v>
      </c>
    </row>
    <row r="1896" spans="1:19" x14ac:dyDescent="0.25">
      <c r="A1896" s="5">
        <v>203928039</v>
      </c>
      <c r="B1896" s="5" t="s">
        <v>48</v>
      </c>
      <c r="C1896" s="5" t="s">
        <v>196</v>
      </c>
      <c r="D1896" s="5" t="s">
        <v>330</v>
      </c>
      <c r="E1896" s="58">
        <v>43327</v>
      </c>
      <c r="F1896" s="58">
        <v>44336</v>
      </c>
      <c r="G1896" s="4" t="s">
        <v>8857</v>
      </c>
      <c r="H1896" s="63">
        <v>33</v>
      </c>
      <c r="I1896" s="63" t="s">
        <v>43</v>
      </c>
      <c r="J1896" s="64">
        <v>0</v>
      </c>
      <c r="K1896" s="64" t="s">
        <v>55</v>
      </c>
      <c r="L1896" s="5" t="s">
        <v>56</v>
      </c>
      <c r="M1896" s="5" t="s">
        <v>51</v>
      </c>
      <c r="N1896" s="5" t="s">
        <v>591</v>
      </c>
      <c r="O1896" s="5" t="s">
        <v>52</v>
      </c>
      <c r="P1896" s="5">
        <v>1</v>
      </c>
      <c r="Q1896" s="5">
        <v>75</v>
      </c>
      <c r="R1896" s="5" t="s">
        <v>8862</v>
      </c>
      <c r="S1896" s="68">
        <v>65000000</v>
      </c>
    </row>
    <row r="1897" spans="1:19" x14ac:dyDescent="0.25">
      <c r="A1897" s="5">
        <v>203929040</v>
      </c>
      <c r="B1897" s="5" t="s">
        <v>48</v>
      </c>
      <c r="C1897" s="5" t="s">
        <v>138</v>
      </c>
      <c r="D1897" s="5" t="s">
        <v>225</v>
      </c>
      <c r="E1897" s="58">
        <v>41045</v>
      </c>
      <c r="F1897" s="58">
        <v>44340</v>
      </c>
      <c r="G1897" s="4" t="s">
        <v>8857</v>
      </c>
      <c r="H1897" s="63">
        <v>37</v>
      </c>
      <c r="I1897" s="63" t="s">
        <v>69</v>
      </c>
      <c r="J1897" s="64">
        <v>0</v>
      </c>
      <c r="K1897" s="64" t="s">
        <v>55</v>
      </c>
      <c r="L1897" s="5" t="s">
        <v>56</v>
      </c>
      <c r="M1897" s="5" t="s">
        <v>46</v>
      </c>
      <c r="N1897" s="5" t="s">
        <v>591</v>
      </c>
      <c r="O1897" s="5" t="s">
        <v>52</v>
      </c>
      <c r="P1897" s="5">
        <v>0</v>
      </c>
      <c r="Q1897" s="5">
        <v>99</v>
      </c>
      <c r="R1897" s="5" t="s">
        <v>8863</v>
      </c>
      <c r="S1897" s="68">
        <v>65000000</v>
      </c>
    </row>
    <row r="1898" spans="1:19" x14ac:dyDescent="0.25">
      <c r="A1898" s="5">
        <v>203930041</v>
      </c>
      <c r="B1898" s="5" t="s">
        <v>48</v>
      </c>
      <c r="C1898" s="5" t="s">
        <v>140</v>
      </c>
      <c r="D1898" s="5" t="s">
        <v>146</v>
      </c>
      <c r="E1898" s="58">
        <v>43327</v>
      </c>
      <c r="F1898" s="58">
        <v>44344</v>
      </c>
      <c r="G1898" s="4" t="s">
        <v>8857</v>
      </c>
      <c r="H1898" s="63">
        <v>30</v>
      </c>
      <c r="I1898" s="63" t="s">
        <v>62</v>
      </c>
      <c r="J1898" s="64">
        <v>0</v>
      </c>
      <c r="K1898" s="64" t="s">
        <v>55</v>
      </c>
      <c r="L1898" s="5" t="s">
        <v>56</v>
      </c>
      <c r="M1898" s="5" t="s">
        <v>46</v>
      </c>
      <c r="N1898" s="5" t="s">
        <v>591</v>
      </c>
      <c r="O1898" s="5" t="s">
        <v>52</v>
      </c>
      <c r="P1898" s="5">
        <v>1</v>
      </c>
      <c r="Q1898" s="5">
        <v>93</v>
      </c>
      <c r="R1898" s="5" t="s">
        <v>8861</v>
      </c>
      <c r="S1898" s="68">
        <v>65000000</v>
      </c>
    </row>
    <row r="1899" spans="1:19" x14ac:dyDescent="0.25">
      <c r="A1899" s="5">
        <v>203931042</v>
      </c>
      <c r="B1899" s="5" t="s">
        <v>48</v>
      </c>
      <c r="C1899" s="5" t="s">
        <v>135</v>
      </c>
      <c r="D1899" s="5" t="s">
        <v>136</v>
      </c>
      <c r="E1899" s="58">
        <v>42891</v>
      </c>
      <c r="F1899" s="58">
        <v>44347</v>
      </c>
      <c r="G1899" s="4" t="s">
        <v>8857</v>
      </c>
      <c r="H1899" s="63">
        <v>29</v>
      </c>
      <c r="I1899" s="63" t="s">
        <v>62</v>
      </c>
      <c r="J1899" s="64">
        <v>0</v>
      </c>
      <c r="K1899" s="64" t="s">
        <v>55</v>
      </c>
      <c r="L1899" s="5" t="s">
        <v>56</v>
      </c>
      <c r="M1899" s="5" t="s">
        <v>51</v>
      </c>
      <c r="N1899" s="5" t="s">
        <v>591</v>
      </c>
      <c r="O1899" s="5" t="s">
        <v>52</v>
      </c>
      <c r="P1899" s="5">
        <v>1</v>
      </c>
      <c r="Q1899" s="5">
        <v>76</v>
      </c>
      <c r="R1899" s="5" t="s">
        <v>8862</v>
      </c>
      <c r="S1899" s="68">
        <v>65000000</v>
      </c>
    </row>
    <row r="1900" spans="1:19" x14ac:dyDescent="0.25">
      <c r="A1900" s="5">
        <v>203932043</v>
      </c>
      <c r="B1900" s="5" t="s">
        <v>48</v>
      </c>
      <c r="C1900" s="5" t="s">
        <v>196</v>
      </c>
      <c r="D1900" s="5" t="s">
        <v>189</v>
      </c>
      <c r="E1900" s="58">
        <v>43990</v>
      </c>
      <c r="F1900" s="58">
        <v>44347</v>
      </c>
      <c r="G1900" s="4" t="s">
        <v>8857</v>
      </c>
      <c r="H1900" s="63">
        <v>28</v>
      </c>
      <c r="I1900" s="63" t="s">
        <v>62</v>
      </c>
      <c r="J1900" s="64">
        <v>0</v>
      </c>
      <c r="K1900" s="64" t="s">
        <v>55</v>
      </c>
      <c r="L1900" s="5" t="s">
        <v>56</v>
      </c>
      <c r="M1900" s="5" t="s">
        <v>46</v>
      </c>
      <c r="N1900" s="5" t="s">
        <v>591</v>
      </c>
      <c r="O1900" s="5" t="s">
        <v>52</v>
      </c>
      <c r="P1900" s="5">
        <v>0</v>
      </c>
      <c r="Q1900" s="5">
        <v>72</v>
      </c>
      <c r="R1900" s="5" t="s">
        <v>8862</v>
      </c>
      <c r="S1900" s="68">
        <v>65000000</v>
      </c>
    </row>
    <row r="1901" spans="1:19" x14ac:dyDescent="0.25">
      <c r="A1901" s="5">
        <v>203933044</v>
      </c>
      <c r="B1901" s="5" t="s">
        <v>48</v>
      </c>
      <c r="C1901" s="5" t="s">
        <v>135</v>
      </c>
      <c r="D1901" s="5" t="s">
        <v>333</v>
      </c>
      <c r="E1901" s="58">
        <v>39449</v>
      </c>
      <c r="F1901" s="58">
        <v>44347</v>
      </c>
      <c r="G1901" s="4" t="s">
        <v>8857</v>
      </c>
      <c r="H1901" s="63">
        <v>62</v>
      </c>
      <c r="I1901" s="63" t="s">
        <v>54</v>
      </c>
      <c r="J1901" s="64">
        <v>0</v>
      </c>
      <c r="K1901" s="64" t="s">
        <v>55</v>
      </c>
      <c r="L1901" s="5" t="s">
        <v>56</v>
      </c>
      <c r="M1901" s="5" t="s">
        <v>51</v>
      </c>
      <c r="N1901" s="5" t="s">
        <v>591</v>
      </c>
      <c r="O1901" s="5" t="s">
        <v>52</v>
      </c>
      <c r="P1901" s="5">
        <v>1</v>
      </c>
      <c r="Q1901" s="5">
        <v>100</v>
      </c>
      <c r="R1901" s="5" t="s">
        <v>8863</v>
      </c>
      <c r="S1901" s="68">
        <v>65000000</v>
      </c>
    </row>
    <row r="1902" spans="1:19" x14ac:dyDescent="0.25">
      <c r="A1902" s="5">
        <v>203934045</v>
      </c>
      <c r="B1902" s="5" t="s">
        <v>48</v>
      </c>
      <c r="C1902" s="5" t="s">
        <v>182</v>
      </c>
      <c r="D1902" s="5" t="s">
        <v>405</v>
      </c>
      <c r="E1902" s="58">
        <v>42282</v>
      </c>
      <c r="F1902" s="58">
        <v>44351</v>
      </c>
      <c r="G1902" s="4" t="s">
        <v>8857</v>
      </c>
      <c r="H1902" s="63">
        <v>30</v>
      </c>
      <c r="I1902" s="63" t="s">
        <v>62</v>
      </c>
      <c r="J1902" s="64">
        <v>0</v>
      </c>
      <c r="K1902" s="64" t="s">
        <v>55</v>
      </c>
      <c r="L1902" s="5" t="s">
        <v>56</v>
      </c>
      <c r="M1902" s="5" t="s">
        <v>46</v>
      </c>
      <c r="N1902" s="5" t="s">
        <v>591</v>
      </c>
      <c r="O1902" s="5" t="s">
        <v>52</v>
      </c>
      <c r="P1902" s="5">
        <v>1</v>
      </c>
      <c r="Q1902" s="5">
        <v>87</v>
      </c>
      <c r="R1902" s="5" t="s">
        <v>8861</v>
      </c>
      <c r="S1902" s="68">
        <v>65000000</v>
      </c>
    </row>
    <row r="1903" spans="1:19" x14ac:dyDescent="0.25">
      <c r="A1903" s="5">
        <v>203935046</v>
      </c>
      <c r="B1903" s="5" t="s">
        <v>48</v>
      </c>
      <c r="C1903" s="5" t="s">
        <v>143</v>
      </c>
      <c r="D1903" s="5" t="s">
        <v>350</v>
      </c>
      <c r="E1903" s="58">
        <v>42948</v>
      </c>
      <c r="F1903" s="58">
        <v>44351</v>
      </c>
      <c r="G1903" s="4" t="s">
        <v>8857</v>
      </c>
      <c r="H1903" s="63">
        <v>30</v>
      </c>
      <c r="I1903" s="63" t="s">
        <v>62</v>
      </c>
      <c r="J1903" s="64">
        <v>0</v>
      </c>
      <c r="K1903" s="64" t="s">
        <v>55</v>
      </c>
      <c r="L1903" s="5" t="s">
        <v>56</v>
      </c>
      <c r="M1903" s="5" t="s">
        <v>51</v>
      </c>
      <c r="N1903" s="5" t="s">
        <v>591</v>
      </c>
      <c r="O1903" s="5" t="s">
        <v>52</v>
      </c>
      <c r="P1903" s="5">
        <v>1</v>
      </c>
      <c r="Q1903" s="5">
        <v>91</v>
      </c>
      <c r="R1903" s="5" t="s">
        <v>8861</v>
      </c>
      <c r="S1903" s="68">
        <v>65000000</v>
      </c>
    </row>
    <row r="1904" spans="1:19" x14ac:dyDescent="0.25">
      <c r="A1904" s="5">
        <v>203936047</v>
      </c>
      <c r="B1904" s="5" t="s">
        <v>48</v>
      </c>
      <c r="C1904" s="5" t="s">
        <v>140</v>
      </c>
      <c r="D1904" s="5" t="s">
        <v>146</v>
      </c>
      <c r="E1904" s="58">
        <v>43808</v>
      </c>
      <c r="F1904" s="58">
        <v>44355</v>
      </c>
      <c r="G1904" s="4" t="s">
        <v>8857</v>
      </c>
      <c r="H1904" s="63">
        <v>39</v>
      </c>
      <c r="I1904" s="63" t="s">
        <v>69</v>
      </c>
      <c r="J1904" s="64">
        <v>0</v>
      </c>
      <c r="K1904" s="64" t="s">
        <v>44</v>
      </c>
      <c r="L1904" s="5" t="s">
        <v>102</v>
      </c>
      <c r="M1904" s="5" t="s">
        <v>46</v>
      </c>
      <c r="N1904" s="5" t="s">
        <v>591</v>
      </c>
      <c r="O1904" s="5" t="s">
        <v>52</v>
      </c>
      <c r="P1904" s="5">
        <v>1</v>
      </c>
      <c r="Q1904" s="5">
        <v>89</v>
      </c>
      <c r="R1904" s="5" t="s">
        <v>8861</v>
      </c>
      <c r="S1904" s="68">
        <v>65000000</v>
      </c>
    </row>
    <row r="1905" spans="1:19" x14ac:dyDescent="0.25">
      <c r="A1905" s="5">
        <v>203937048</v>
      </c>
      <c r="B1905" s="5" t="s">
        <v>48</v>
      </c>
      <c r="C1905" s="5" t="s">
        <v>140</v>
      </c>
      <c r="D1905" s="5" t="s">
        <v>246</v>
      </c>
      <c r="E1905" s="58">
        <v>43710</v>
      </c>
      <c r="F1905" s="58">
        <v>44357</v>
      </c>
      <c r="G1905" s="4" t="s">
        <v>8857</v>
      </c>
      <c r="H1905" s="63">
        <v>36</v>
      </c>
      <c r="I1905" s="63" t="s">
        <v>69</v>
      </c>
      <c r="J1905" s="64">
        <v>0</v>
      </c>
      <c r="K1905" s="64" t="s">
        <v>44</v>
      </c>
      <c r="L1905" s="5" t="s">
        <v>206</v>
      </c>
      <c r="M1905" s="5" t="s">
        <v>51</v>
      </c>
      <c r="N1905" s="5" t="s">
        <v>591</v>
      </c>
      <c r="O1905" s="5" t="s">
        <v>52</v>
      </c>
      <c r="P1905" s="5">
        <v>1</v>
      </c>
      <c r="Q1905" s="5">
        <v>80</v>
      </c>
      <c r="R1905" s="5" t="s">
        <v>8862</v>
      </c>
      <c r="S1905" s="68">
        <v>65000000</v>
      </c>
    </row>
    <row r="1906" spans="1:19" x14ac:dyDescent="0.25">
      <c r="A1906" s="5">
        <v>203938049</v>
      </c>
      <c r="B1906" s="5" t="s">
        <v>48</v>
      </c>
      <c r="C1906" s="5" t="s">
        <v>174</v>
      </c>
      <c r="D1906" s="5" t="s">
        <v>243</v>
      </c>
      <c r="E1906" s="58">
        <v>44242</v>
      </c>
      <c r="F1906" s="58">
        <v>44358</v>
      </c>
      <c r="G1906" s="4" t="s">
        <v>8857</v>
      </c>
      <c r="H1906" s="63">
        <v>32</v>
      </c>
      <c r="I1906" s="63" t="s">
        <v>43</v>
      </c>
      <c r="J1906" s="64">
        <v>0</v>
      </c>
      <c r="K1906" s="64" t="s">
        <v>55</v>
      </c>
      <c r="L1906" s="5" t="s">
        <v>56</v>
      </c>
      <c r="M1906" s="5" t="s">
        <v>46</v>
      </c>
      <c r="N1906" s="5" t="s">
        <v>591</v>
      </c>
      <c r="O1906" s="5" t="s">
        <v>52</v>
      </c>
      <c r="P1906" s="5">
        <v>0</v>
      </c>
      <c r="Q1906" s="5">
        <v>91</v>
      </c>
      <c r="R1906" s="5" t="s">
        <v>8861</v>
      </c>
      <c r="S1906" s="68">
        <v>65000000</v>
      </c>
    </row>
    <row r="1907" spans="1:19" x14ac:dyDescent="0.25">
      <c r="A1907" s="5">
        <v>203939050</v>
      </c>
      <c r="B1907" s="5" t="s">
        <v>48</v>
      </c>
      <c r="C1907" s="5" t="s">
        <v>196</v>
      </c>
      <c r="D1907" s="5" t="s">
        <v>278</v>
      </c>
      <c r="E1907" s="58">
        <v>41793</v>
      </c>
      <c r="F1907" s="58">
        <v>44358</v>
      </c>
      <c r="G1907" s="4" t="s">
        <v>8857</v>
      </c>
      <c r="H1907" s="63">
        <v>31</v>
      </c>
      <c r="I1907" s="63" t="s">
        <v>43</v>
      </c>
      <c r="J1907" s="64">
        <v>0</v>
      </c>
      <c r="K1907" s="64" t="s">
        <v>55</v>
      </c>
      <c r="L1907" s="5" t="s">
        <v>56</v>
      </c>
      <c r="M1907" s="5" t="s">
        <v>46</v>
      </c>
      <c r="N1907" s="5" t="s">
        <v>591</v>
      </c>
      <c r="O1907" s="5" t="s">
        <v>52</v>
      </c>
      <c r="P1907" s="5">
        <v>0</v>
      </c>
      <c r="Q1907" s="5">
        <v>80</v>
      </c>
      <c r="R1907" s="5" t="s">
        <v>8862</v>
      </c>
      <c r="S1907" s="68">
        <v>65000000</v>
      </c>
    </row>
    <row r="1908" spans="1:19" x14ac:dyDescent="0.25">
      <c r="A1908" s="5">
        <v>203940051</v>
      </c>
      <c r="B1908" s="5" t="s">
        <v>48</v>
      </c>
      <c r="C1908" s="5" t="s">
        <v>135</v>
      </c>
      <c r="D1908" s="5" t="s">
        <v>169</v>
      </c>
      <c r="E1908" s="58">
        <v>43556</v>
      </c>
      <c r="F1908" s="58">
        <v>44363</v>
      </c>
      <c r="G1908" s="4" t="s">
        <v>8857</v>
      </c>
      <c r="H1908" s="63">
        <v>26</v>
      </c>
      <c r="I1908" s="63" t="s">
        <v>62</v>
      </c>
      <c r="J1908" s="64">
        <v>0</v>
      </c>
      <c r="K1908" s="64" t="s">
        <v>55</v>
      </c>
      <c r="L1908" s="5" t="s">
        <v>56</v>
      </c>
      <c r="M1908" s="5" t="s">
        <v>46</v>
      </c>
      <c r="N1908" s="5" t="s">
        <v>591</v>
      </c>
      <c r="O1908" s="5" t="s">
        <v>52</v>
      </c>
      <c r="P1908" s="5">
        <v>0</v>
      </c>
      <c r="Q1908" s="5">
        <v>71</v>
      </c>
      <c r="R1908" s="5" t="s">
        <v>8862</v>
      </c>
      <c r="S1908" s="68">
        <v>65000000</v>
      </c>
    </row>
    <row r="1909" spans="1:19" x14ac:dyDescent="0.25">
      <c r="A1909" s="5">
        <v>203941052</v>
      </c>
      <c r="B1909" s="5" t="s">
        <v>48</v>
      </c>
      <c r="C1909" s="5" t="s">
        <v>436</v>
      </c>
      <c r="D1909" s="5" t="s">
        <v>436</v>
      </c>
      <c r="E1909" s="58">
        <v>44256</v>
      </c>
      <c r="F1909" s="58">
        <v>44363</v>
      </c>
      <c r="G1909" s="4" t="s">
        <v>8857</v>
      </c>
      <c r="H1909" s="63">
        <v>41</v>
      </c>
      <c r="I1909" s="63" t="s">
        <v>69</v>
      </c>
      <c r="J1909" s="64">
        <v>0</v>
      </c>
      <c r="K1909" s="64" t="s">
        <v>55</v>
      </c>
      <c r="L1909" s="5" t="s">
        <v>56</v>
      </c>
      <c r="M1909" s="5" t="s">
        <v>46</v>
      </c>
      <c r="N1909" s="5" t="s">
        <v>591</v>
      </c>
      <c r="O1909" s="5" t="s">
        <v>52</v>
      </c>
      <c r="P1909" s="5">
        <v>1</v>
      </c>
      <c r="Q1909" s="5">
        <v>74</v>
      </c>
      <c r="R1909" s="5" t="s">
        <v>8862</v>
      </c>
      <c r="S1909" s="68">
        <v>65000000</v>
      </c>
    </row>
    <row r="1910" spans="1:19" x14ac:dyDescent="0.25">
      <c r="A1910" s="5">
        <v>203942053</v>
      </c>
      <c r="B1910" s="5" t="s">
        <v>48</v>
      </c>
      <c r="C1910" s="5" t="s">
        <v>196</v>
      </c>
      <c r="D1910" s="5" t="s">
        <v>278</v>
      </c>
      <c r="E1910" s="58">
        <v>44350</v>
      </c>
      <c r="F1910" s="58">
        <v>44368</v>
      </c>
      <c r="G1910" s="4" t="s">
        <v>8857</v>
      </c>
      <c r="H1910" s="63">
        <v>29</v>
      </c>
      <c r="I1910" s="63" t="s">
        <v>62</v>
      </c>
      <c r="J1910" s="64">
        <v>0</v>
      </c>
      <c r="K1910" s="64" t="s">
        <v>55</v>
      </c>
      <c r="L1910" s="5" t="s">
        <v>56</v>
      </c>
      <c r="M1910" s="5" t="s">
        <v>51</v>
      </c>
      <c r="N1910" s="5" t="s">
        <v>591</v>
      </c>
      <c r="O1910" s="5" t="s">
        <v>52</v>
      </c>
      <c r="P1910" s="5">
        <v>1</v>
      </c>
      <c r="Q1910" s="5">
        <v>80</v>
      </c>
      <c r="R1910" s="5" t="s">
        <v>8862</v>
      </c>
      <c r="S1910" s="68">
        <v>65000000</v>
      </c>
    </row>
    <row r="1911" spans="1:19" x14ac:dyDescent="0.25">
      <c r="A1911" s="5">
        <v>203943054</v>
      </c>
      <c r="B1911" s="5" t="s">
        <v>48</v>
      </c>
      <c r="C1911" s="5" t="s">
        <v>436</v>
      </c>
      <c r="D1911" s="5" t="s">
        <v>357</v>
      </c>
      <c r="E1911" s="58">
        <v>42737</v>
      </c>
      <c r="F1911" s="58">
        <v>44369</v>
      </c>
      <c r="G1911" s="4" t="s">
        <v>8857</v>
      </c>
      <c r="H1911" s="63">
        <v>38</v>
      </c>
      <c r="I1911" s="63" t="s">
        <v>69</v>
      </c>
      <c r="J1911" s="64">
        <v>0</v>
      </c>
      <c r="K1911" s="64" t="s">
        <v>55</v>
      </c>
      <c r="L1911" s="5" t="s">
        <v>56</v>
      </c>
      <c r="M1911" s="5" t="s">
        <v>46</v>
      </c>
      <c r="N1911" s="5" t="s">
        <v>591</v>
      </c>
      <c r="O1911" s="5" t="s">
        <v>52</v>
      </c>
      <c r="P1911" s="5">
        <v>1</v>
      </c>
      <c r="Q1911" s="5">
        <v>77</v>
      </c>
      <c r="R1911" s="5" t="s">
        <v>8862</v>
      </c>
      <c r="S1911" s="68">
        <v>65000000</v>
      </c>
    </row>
    <row r="1912" spans="1:19" x14ac:dyDescent="0.25">
      <c r="A1912" s="5">
        <v>203944055</v>
      </c>
      <c r="B1912" s="5" t="s">
        <v>48</v>
      </c>
      <c r="C1912" s="5" t="s">
        <v>436</v>
      </c>
      <c r="D1912" s="5" t="s">
        <v>357</v>
      </c>
      <c r="E1912" s="58">
        <v>43417</v>
      </c>
      <c r="F1912" s="58">
        <v>44375</v>
      </c>
      <c r="G1912" s="4" t="s">
        <v>8857</v>
      </c>
      <c r="H1912" s="63">
        <v>25</v>
      </c>
      <c r="I1912" s="63" t="s">
        <v>62</v>
      </c>
      <c r="J1912" s="64">
        <v>0</v>
      </c>
      <c r="K1912" s="64" t="s">
        <v>55</v>
      </c>
      <c r="L1912" s="5" t="s">
        <v>56</v>
      </c>
      <c r="M1912" s="5" t="s">
        <v>46</v>
      </c>
      <c r="N1912" s="5" t="s">
        <v>591</v>
      </c>
      <c r="O1912" s="5" t="s">
        <v>52</v>
      </c>
      <c r="P1912" s="5">
        <v>0</v>
      </c>
      <c r="Q1912" s="5">
        <v>90</v>
      </c>
      <c r="R1912" s="5" t="s">
        <v>8861</v>
      </c>
      <c r="S1912" s="68">
        <v>65000000</v>
      </c>
    </row>
    <row r="1913" spans="1:19" x14ac:dyDescent="0.25">
      <c r="A1913" s="5">
        <v>203945056</v>
      </c>
      <c r="B1913" s="5" t="s">
        <v>48</v>
      </c>
      <c r="C1913" s="5" t="s">
        <v>135</v>
      </c>
      <c r="D1913" s="5" t="s">
        <v>241</v>
      </c>
      <c r="E1913" s="58">
        <v>39077</v>
      </c>
      <c r="F1913" s="58">
        <v>44377</v>
      </c>
      <c r="G1913" s="4" t="s">
        <v>8857</v>
      </c>
      <c r="H1913" s="63">
        <v>62</v>
      </c>
      <c r="I1913" s="63" t="s">
        <v>54</v>
      </c>
      <c r="J1913" s="64">
        <v>0</v>
      </c>
      <c r="K1913" s="64" t="s">
        <v>44</v>
      </c>
      <c r="L1913" s="5" t="s">
        <v>106</v>
      </c>
      <c r="M1913" s="5" t="s">
        <v>51</v>
      </c>
      <c r="N1913" s="5" t="s">
        <v>591</v>
      </c>
      <c r="O1913" s="5" t="s">
        <v>52</v>
      </c>
      <c r="P1913" s="5">
        <v>1</v>
      </c>
      <c r="Q1913" s="5">
        <v>71</v>
      </c>
      <c r="R1913" s="5" t="s">
        <v>8862</v>
      </c>
      <c r="S1913" s="68">
        <v>65000000</v>
      </c>
    </row>
    <row r="1914" spans="1:19" x14ac:dyDescent="0.25">
      <c r="A1914" s="5">
        <v>203946057</v>
      </c>
      <c r="B1914" s="5" t="s">
        <v>48</v>
      </c>
      <c r="C1914" s="5" t="s">
        <v>138</v>
      </c>
      <c r="D1914" s="5" t="s">
        <v>321</v>
      </c>
      <c r="E1914" s="58">
        <v>40070</v>
      </c>
      <c r="F1914" s="58">
        <v>44377</v>
      </c>
      <c r="G1914" s="4" t="s">
        <v>8857</v>
      </c>
      <c r="H1914" s="63">
        <v>42</v>
      </c>
      <c r="I1914" s="63" t="s">
        <v>69</v>
      </c>
      <c r="J1914" s="64">
        <v>0</v>
      </c>
      <c r="K1914" s="64" t="s">
        <v>44</v>
      </c>
      <c r="L1914" s="5" t="s">
        <v>102</v>
      </c>
      <c r="M1914" s="5" t="s">
        <v>46</v>
      </c>
      <c r="N1914" s="5" t="s">
        <v>591</v>
      </c>
      <c r="O1914" s="5" t="s">
        <v>52</v>
      </c>
      <c r="P1914" s="5">
        <v>1</v>
      </c>
      <c r="Q1914" s="5">
        <v>89</v>
      </c>
      <c r="R1914" s="5" t="s">
        <v>8861</v>
      </c>
      <c r="S1914" s="68">
        <v>65000000</v>
      </c>
    </row>
    <row r="1915" spans="1:19" x14ac:dyDescent="0.25">
      <c r="A1915" s="5">
        <v>203947058</v>
      </c>
      <c r="B1915" s="5" t="s">
        <v>48</v>
      </c>
      <c r="C1915" s="5" t="s">
        <v>174</v>
      </c>
      <c r="D1915" s="5" t="s">
        <v>220</v>
      </c>
      <c r="E1915" s="58">
        <v>43104</v>
      </c>
      <c r="F1915" s="58">
        <v>44377</v>
      </c>
      <c r="G1915" s="4" t="s">
        <v>8857</v>
      </c>
      <c r="H1915" s="63">
        <v>46</v>
      </c>
      <c r="I1915" s="63" t="s">
        <v>59</v>
      </c>
      <c r="J1915" s="64">
        <v>0</v>
      </c>
      <c r="K1915" s="64" t="s">
        <v>55</v>
      </c>
      <c r="L1915" s="5" t="s">
        <v>56</v>
      </c>
      <c r="M1915" s="5" t="s">
        <v>46</v>
      </c>
      <c r="N1915" s="5" t="s">
        <v>591</v>
      </c>
      <c r="O1915" s="5" t="s">
        <v>52</v>
      </c>
      <c r="P1915" s="5">
        <v>1</v>
      </c>
      <c r="Q1915" s="5">
        <v>94</v>
      </c>
      <c r="R1915" s="5" t="s">
        <v>8863</v>
      </c>
      <c r="S1915" s="68">
        <v>65000000</v>
      </c>
    </row>
    <row r="1916" spans="1:19" x14ac:dyDescent="0.25">
      <c r="A1916" s="5">
        <v>203948059</v>
      </c>
      <c r="B1916" s="5" t="s">
        <v>48</v>
      </c>
      <c r="C1916" s="5" t="s">
        <v>138</v>
      </c>
      <c r="D1916" s="5" t="s">
        <v>321</v>
      </c>
      <c r="E1916" s="58">
        <v>41226</v>
      </c>
      <c r="F1916" s="58">
        <v>44377</v>
      </c>
      <c r="G1916" s="4" t="s">
        <v>8857</v>
      </c>
      <c r="H1916" s="63">
        <v>37</v>
      </c>
      <c r="I1916" s="63" t="s">
        <v>69</v>
      </c>
      <c r="J1916" s="64">
        <v>0</v>
      </c>
      <c r="K1916" s="64" t="s">
        <v>44</v>
      </c>
      <c r="L1916" s="5" t="s">
        <v>206</v>
      </c>
      <c r="M1916" s="5" t="s">
        <v>46</v>
      </c>
      <c r="N1916" s="5" t="s">
        <v>591</v>
      </c>
      <c r="O1916" s="5" t="s">
        <v>52</v>
      </c>
      <c r="P1916" s="5">
        <v>0</v>
      </c>
      <c r="Q1916" s="5">
        <v>72</v>
      </c>
      <c r="R1916" s="5" t="s">
        <v>8862</v>
      </c>
      <c r="S1916" s="68">
        <v>65000000</v>
      </c>
    </row>
    <row r="1917" spans="1:19" x14ac:dyDescent="0.25">
      <c r="A1917" s="5">
        <v>203949060</v>
      </c>
      <c r="B1917" s="5" t="s">
        <v>48</v>
      </c>
      <c r="C1917" s="5" t="s">
        <v>138</v>
      </c>
      <c r="D1917" s="5" t="s">
        <v>321</v>
      </c>
      <c r="E1917" s="58">
        <v>36648</v>
      </c>
      <c r="F1917" s="58">
        <v>44377</v>
      </c>
      <c r="G1917" s="4" t="s">
        <v>8857</v>
      </c>
      <c r="H1917" s="63">
        <v>61</v>
      </c>
      <c r="I1917" s="63" t="s">
        <v>54</v>
      </c>
      <c r="J1917" s="64">
        <v>0</v>
      </c>
      <c r="K1917" s="64" t="s">
        <v>44</v>
      </c>
      <c r="L1917" s="5" t="s">
        <v>106</v>
      </c>
      <c r="M1917" s="5" t="s">
        <v>46</v>
      </c>
      <c r="N1917" s="5" t="s">
        <v>591</v>
      </c>
      <c r="O1917" s="5" t="s">
        <v>52</v>
      </c>
      <c r="P1917" s="5">
        <v>0</v>
      </c>
      <c r="Q1917" s="5">
        <v>72</v>
      </c>
      <c r="R1917" s="5" t="s">
        <v>8862</v>
      </c>
      <c r="S1917" s="68">
        <v>65000000</v>
      </c>
    </row>
    <row r="1918" spans="1:19" x14ac:dyDescent="0.25">
      <c r="A1918" s="5">
        <v>203950061</v>
      </c>
      <c r="B1918" s="5" t="s">
        <v>48</v>
      </c>
      <c r="C1918" s="5" t="s">
        <v>143</v>
      </c>
      <c r="D1918" s="5" t="s">
        <v>350</v>
      </c>
      <c r="E1918" s="58">
        <v>43907</v>
      </c>
      <c r="F1918" s="58">
        <v>44379</v>
      </c>
      <c r="G1918" s="4" t="s">
        <v>8857</v>
      </c>
      <c r="H1918" s="63">
        <v>25</v>
      </c>
      <c r="I1918" s="63" t="s">
        <v>62</v>
      </c>
      <c r="J1918" s="64">
        <v>0</v>
      </c>
      <c r="K1918" s="64" t="s">
        <v>55</v>
      </c>
      <c r="L1918" s="5" t="s">
        <v>56</v>
      </c>
      <c r="M1918" s="5" t="s">
        <v>51</v>
      </c>
      <c r="N1918" s="5" t="s">
        <v>591</v>
      </c>
      <c r="O1918" s="5" t="s">
        <v>52</v>
      </c>
      <c r="P1918" s="5">
        <v>0</v>
      </c>
      <c r="Q1918" s="5">
        <v>80</v>
      </c>
      <c r="R1918" s="5" t="s">
        <v>8862</v>
      </c>
      <c r="S1918" s="68">
        <v>65000000</v>
      </c>
    </row>
    <row r="1919" spans="1:19" x14ac:dyDescent="0.25">
      <c r="A1919" s="5">
        <v>203951062</v>
      </c>
      <c r="B1919" s="5" t="s">
        <v>48</v>
      </c>
      <c r="C1919" s="5" t="s">
        <v>138</v>
      </c>
      <c r="D1919" s="5" t="s">
        <v>225</v>
      </c>
      <c r="E1919" s="58">
        <v>41072</v>
      </c>
      <c r="F1919" s="58">
        <v>44382</v>
      </c>
      <c r="G1919" s="4" t="s">
        <v>8857</v>
      </c>
      <c r="H1919" s="63">
        <v>58</v>
      </c>
      <c r="I1919" s="63" t="s">
        <v>54</v>
      </c>
      <c r="J1919" s="64">
        <v>0</v>
      </c>
      <c r="K1919" s="64" t="s">
        <v>55</v>
      </c>
      <c r="L1919" s="5" t="s">
        <v>56</v>
      </c>
      <c r="M1919" s="5" t="s">
        <v>46</v>
      </c>
      <c r="N1919" s="5" t="s">
        <v>591</v>
      </c>
      <c r="O1919" s="5" t="s">
        <v>52</v>
      </c>
      <c r="P1919" s="5">
        <v>1</v>
      </c>
      <c r="Q1919" s="5">
        <v>71</v>
      </c>
      <c r="R1919" s="5" t="s">
        <v>8862</v>
      </c>
      <c r="S1919" s="68">
        <v>65000000</v>
      </c>
    </row>
    <row r="1920" spans="1:19" x14ac:dyDescent="0.25">
      <c r="A1920" s="5">
        <v>203952063</v>
      </c>
      <c r="B1920" s="5" t="s">
        <v>48</v>
      </c>
      <c r="C1920" s="5" t="s">
        <v>127</v>
      </c>
      <c r="D1920" s="5" t="s">
        <v>205</v>
      </c>
      <c r="E1920" s="58">
        <v>44075</v>
      </c>
      <c r="F1920" s="58">
        <v>44393</v>
      </c>
      <c r="G1920" s="4" t="s">
        <v>8857</v>
      </c>
      <c r="H1920" s="63">
        <v>29</v>
      </c>
      <c r="I1920" s="63" t="s">
        <v>62</v>
      </c>
      <c r="J1920" s="64">
        <v>0</v>
      </c>
      <c r="K1920" s="64" t="s">
        <v>55</v>
      </c>
      <c r="L1920" s="5" t="s">
        <v>56</v>
      </c>
      <c r="M1920" s="5" t="s">
        <v>46</v>
      </c>
      <c r="N1920" s="5" t="s">
        <v>591</v>
      </c>
      <c r="O1920" s="5" t="s">
        <v>52</v>
      </c>
      <c r="P1920" s="5">
        <v>1</v>
      </c>
      <c r="Q1920" s="5">
        <v>97</v>
      </c>
      <c r="R1920" s="5" t="s">
        <v>8863</v>
      </c>
      <c r="S1920" s="68">
        <v>65000000</v>
      </c>
    </row>
    <row r="1921" spans="1:19" x14ac:dyDescent="0.25">
      <c r="A1921" s="5">
        <v>203953064</v>
      </c>
      <c r="B1921" s="5" t="s">
        <v>48</v>
      </c>
      <c r="C1921" s="5" t="s">
        <v>196</v>
      </c>
      <c r="D1921" s="5" t="s">
        <v>330</v>
      </c>
      <c r="E1921" s="58">
        <v>43990</v>
      </c>
      <c r="F1921" s="58">
        <v>44398</v>
      </c>
      <c r="G1921" s="4" t="s">
        <v>8857</v>
      </c>
      <c r="H1921" s="63">
        <v>25</v>
      </c>
      <c r="I1921" s="63" t="s">
        <v>62</v>
      </c>
      <c r="J1921" s="64">
        <v>0</v>
      </c>
      <c r="K1921" s="64" t="s">
        <v>55</v>
      </c>
      <c r="L1921" s="5" t="s">
        <v>56</v>
      </c>
      <c r="M1921" s="5" t="s">
        <v>51</v>
      </c>
      <c r="N1921" s="5" t="s">
        <v>591</v>
      </c>
      <c r="O1921" s="5" t="s">
        <v>52</v>
      </c>
      <c r="P1921" s="5">
        <v>0</v>
      </c>
      <c r="Q1921" s="5">
        <v>74</v>
      </c>
      <c r="R1921" s="5" t="s">
        <v>8862</v>
      </c>
      <c r="S1921" s="68">
        <v>65000000</v>
      </c>
    </row>
    <row r="1922" spans="1:19" x14ac:dyDescent="0.25">
      <c r="A1922" s="5">
        <v>203954065</v>
      </c>
      <c r="B1922" s="5" t="s">
        <v>48</v>
      </c>
      <c r="C1922" s="5" t="s">
        <v>12</v>
      </c>
      <c r="D1922" s="5" t="s">
        <v>173</v>
      </c>
      <c r="E1922" s="58">
        <v>41113</v>
      </c>
      <c r="F1922" s="58">
        <v>44399</v>
      </c>
      <c r="G1922" s="4" t="s">
        <v>8857</v>
      </c>
      <c r="H1922" s="63">
        <v>44</v>
      </c>
      <c r="I1922" s="63" t="s">
        <v>69</v>
      </c>
      <c r="J1922" s="64">
        <v>0</v>
      </c>
      <c r="K1922" s="64" t="s">
        <v>44</v>
      </c>
      <c r="L1922" s="5" t="s">
        <v>102</v>
      </c>
      <c r="M1922" s="5" t="s">
        <v>46</v>
      </c>
      <c r="N1922" s="5" t="s">
        <v>591</v>
      </c>
      <c r="O1922" s="5" t="s">
        <v>52</v>
      </c>
      <c r="P1922" s="5">
        <v>0</v>
      </c>
      <c r="Q1922" s="5">
        <v>73</v>
      </c>
      <c r="R1922" s="5" t="s">
        <v>8862</v>
      </c>
      <c r="S1922" s="68">
        <v>65000000</v>
      </c>
    </row>
    <row r="1923" spans="1:19" x14ac:dyDescent="0.25">
      <c r="A1923" s="5">
        <v>203955066</v>
      </c>
      <c r="B1923" s="5" t="s">
        <v>48</v>
      </c>
      <c r="C1923" s="5" t="s">
        <v>182</v>
      </c>
      <c r="D1923" s="5" t="s">
        <v>183</v>
      </c>
      <c r="E1923" s="58">
        <v>43010</v>
      </c>
      <c r="F1923" s="58">
        <v>44399</v>
      </c>
      <c r="G1923" s="4" t="s">
        <v>8857</v>
      </c>
      <c r="H1923" s="63">
        <v>46</v>
      </c>
      <c r="I1923" s="63" t="s">
        <v>59</v>
      </c>
      <c r="J1923" s="64">
        <v>0</v>
      </c>
      <c r="K1923" s="64" t="s">
        <v>44</v>
      </c>
      <c r="L1923" s="5" t="s">
        <v>209</v>
      </c>
      <c r="M1923" s="5" t="s">
        <v>51</v>
      </c>
      <c r="N1923" s="5" t="s">
        <v>591</v>
      </c>
      <c r="O1923" s="5" t="s">
        <v>52</v>
      </c>
      <c r="P1923" s="5">
        <v>1</v>
      </c>
      <c r="Q1923" s="5">
        <v>75</v>
      </c>
      <c r="R1923" s="5" t="s">
        <v>8862</v>
      </c>
      <c r="S1923" s="68">
        <v>65000000</v>
      </c>
    </row>
    <row r="1924" spans="1:19" x14ac:dyDescent="0.25">
      <c r="A1924" s="5">
        <v>203956067</v>
      </c>
      <c r="B1924" s="5" t="s">
        <v>48</v>
      </c>
      <c r="C1924" s="5" t="s">
        <v>140</v>
      </c>
      <c r="D1924" s="5" t="s">
        <v>302</v>
      </c>
      <c r="E1924" s="58">
        <v>44278</v>
      </c>
      <c r="F1924" s="58">
        <v>44400</v>
      </c>
      <c r="G1924" s="4" t="s">
        <v>8857</v>
      </c>
      <c r="H1924" s="63">
        <v>35</v>
      </c>
      <c r="I1924" s="63" t="s">
        <v>43</v>
      </c>
      <c r="J1924" s="64">
        <v>0</v>
      </c>
      <c r="K1924" s="64" t="s">
        <v>55</v>
      </c>
      <c r="L1924" s="5" t="s">
        <v>56</v>
      </c>
      <c r="M1924" s="5" t="s">
        <v>46</v>
      </c>
      <c r="N1924" s="5" t="s">
        <v>591</v>
      </c>
      <c r="O1924" s="5" t="s">
        <v>52</v>
      </c>
      <c r="P1924" s="5">
        <v>0</v>
      </c>
      <c r="Q1924" s="5">
        <v>87</v>
      </c>
      <c r="R1924" s="5" t="s">
        <v>8861</v>
      </c>
      <c r="S1924" s="68">
        <v>65000000</v>
      </c>
    </row>
    <row r="1925" spans="1:19" x14ac:dyDescent="0.25">
      <c r="A1925" s="5">
        <v>203957068</v>
      </c>
      <c r="B1925" s="5" t="s">
        <v>48</v>
      </c>
      <c r="C1925" s="5" t="s">
        <v>127</v>
      </c>
      <c r="D1925" s="5" t="s">
        <v>131</v>
      </c>
      <c r="E1925" s="58">
        <v>39449</v>
      </c>
      <c r="F1925" s="58">
        <v>44400</v>
      </c>
      <c r="G1925" s="4" t="s">
        <v>8857</v>
      </c>
      <c r="H1925" s="63">
        <v>49</v>
      </c>
      <c r="I1925" s="63" t="s">
        <v>59</v>
      </c>
      <c r="J1925" s="64">
        <v>0</v>
      </c>
      <c r="K1925" s="64" t="s">
        <v>55</v>
      </c>
      <c r="L1925" s="5" t="s">
        <v>56</v>
      </c>
      <c r="M1925" s="5" t="s">
        <v>46</v>
      </c>
      <c r="N1925" s="5" t="s">
        <v>591</v>
      </c>
      <c r="O1925" s="5" t="s">
        <v>52</v>
      </c>
      <c r="P1925" s="5">
        <v>1</v>
      </c>
      <c r="Q1925" s="5">
        <v>95</v>
      </c>
      <c r="R1925" s="5" t="s">
        <v>8863</v>
      </c>
      <c r="S1925" s="68">
        <v>65000000</v>
      </c>
    </row>
    <row r="1926" spans="1:19" x14ac:dyDescent="0.25">
      <c r="A1926" s="5">
        <v>203958069</v>
      </c>
      <c r="B1926" s="5" t="s">
        <v>48</v>
      </c>
      <c r="C1926" s="5" t="s">
        <v>138</v>
      </c>
      <c r="D1926" s="5" t="s">
        <v>139</v>
      </c>
      <c r="E1926" s="58">
        <v>41043</v>
      </c>
      <c r="F1926" s="58">
        <v>44402</v>
      </c>
      <c r="G1926" s="4" t="s">
        <v>8857</v>
      </c>
      <c r="H1926" s="63">
        <v>46</v>
      </c>
      <c r="I1926" s="63" t="s">
        <v>59</v>
      </c>
      <c r="J1926" s="64">
        <v>0</v>
      </c>
      <c r="K1926" s="64" t="s">
        <v>44</v>
      </c>
      <c r="L1926" s="5" t="s">
        <v>209</v>
      </c>
      <c r="M1926" s="5" t="s">
        <v>51</v>
      </c>
      <c r="N1926" s="5" t="s">
        <v>591</v>
      </c>
      <c r="O1926" s="5" t="s">
        <v>52</v>
      </c>
      <c r="P1926" s="5">
        <v>0</v>
      </c>
      <c r="Q1926" s="5">
        <v>97</v>
      </c>
      <c r="R1926" s="5" t="s">
        <v>8863</v>
      </c>
      <c r="S1926" s="68">
        <v>65000000</v>
      </c>
    </row>
    <row r="1927" spans="1:19" x14ac:dyDescent="0.25">
      <c r="A1927" s="5">
        <v>203959070</v>
      </c>
      <c r="B1927" s="5" t="s">
        <v>48</v>
      </c>
      <c r="C1927" s="5" t="s">
        <v>137</v>
      </c>
      <c r="D1927" s="5" t="s">
        <v>232</v>
      </c>
      <c r="E1927" s="58">
        <v>43787</v>
      </c>
      <c r="F1927" s="58">
        <v>44404</v>
      </c>
      <c r="G1927" s="4" t="s">
        <v>8857</v>
      </c>
      <c r="H1927" s="63">
        <v>37</v>
      </c>
      <c r="I1927" s="63" t="s">
        <v>69</v>
      </c>
      <c r="J1927" s="64">
        <v>0</v>
      </c>
      <c r="K1927" s="64" t="s">
        <v>55</v>
      </c>
      <c r="L1927" s="5" t="s">
        <v>56</v>
      </c>
      <c r="M1927" s="5" t="s">
        <v>46</v>
      </c>
      <c r="N1927" s="5" t="s">
        <v>591</v>
      </c>
      <c r="O1927" s="5" t="s">
        <v>52</v>
      </c>
      <c r="P1927" s="5">
        <v>1</v>
      </c>
      <c r="Q1927" s="5">
        <v>73</v>
      </c>
      <c r="R1927" s="5" t="s">
        <v>8862</v>
      </c>
      <c r="S1927" s="68">
        <v>65000000</v>
      </c>
    </row>
    <row r="1928" spans="1:19" x14ac:dyDescent="0.25">
      <c r="A1928" s="5">
        <v>203960071</v>
      </c>
      <c r="B1928" s="5" t="s">
        <v>48</v>
      </c>
      <c r="C1928" s="5" t="s">
        <v>133</v>
      </c>
      <c r="D1928" s="5" t="s">
        <v>133</v>
      </c>
      <c r="E1928" s="58">
        <v>43227</v>
      </c>
      <c r="F1928" s="58">
        <v>44407</v>
      </c>
      <c r="G1928" s="4" t="s">
        <v>8857</v>
      </c>
      <c r="H1928" s="63">
        <v>29</v>
      </c>
      <c r="I1928" s="63" t="s">
        <v>62</v>
      </c>
      <c r="J1928" s="64">
        <v>0</v>
      </c>
      <c r="K1928" s="64" t="s">
        <v>55</v>
      </c>
      <c r="L1928" s="5" t="s">
        <v>56</v>
      </c>
      <c r="M1928" s="5" t="s">
        <v>46</v>
      </c>
      <c r="N1928" s="5" t="s">
        <v>591</v>
      </c>
      <c r="O1928" s="5" t="s">
        <v>52</v>
      </c>
      <c r="P1928" s="5">
        <v>0</v>
      </c>
      <c r="Q1928" s="5">
        <v>87</v>
      </c>
      <c r="R1928" s="5" t="s">
        <v>8861</v>
      </c>
      <c r="S1928" s="68">
        <v>65000000</v>
      </c>
    </row>
    <row r="1929" spans="1:19" x14ac:dyDescent="0.25">
      <c r="A1929" s="5">
        <v>203961072</v>
      </c>
      <c r="B1929" s="5" t="s">
        <v>48</v>
      </c>
      <c r="C1929" s="5" t="s">
        <v>140</v>
      </c>
      <c r="D1929" s="5" t="s">
        <v>202</v>
      </c>
      <c r="E1929" s="58">
        <v>43731</v>
      </c>
      <c r="F1929" s="58">
        <v>44410</v>
      </c>
      <c r="G1929" s="4" t="s">
        <v>8857</v>
      </c>
      <c r="H1929" s="63">
        <v>43</v>
      </c>
      <c r="I1929" s="63" t="s">
        <v>69</v>
      </c>
      <c r="J1929" s="64">
        <v>0</v>
      </c>
      <c r="K1929" s="64" t="s">
        <v>55</v>
      </c>
      <c r="L1929" s="5" t="s">
        <v>56</v>
      </c>
      <c r="M1929" s="5" t="s">
        <v>46</v>
      </c>
      <c r="N1929" s="5" t="s">
        <v>591</v>
      </c>
      <c r="O1929" s="5" t="s">
        <v>52</v>
      </c>
      <c r="P1929" s="5">
        <v>0</v>
      </c>
      <c r="Q1929" s="5">
        <v>82</v>
      </c>
      <c r="R1929" s="5" t="s">
        <v>8862</v>
      </c>
      <c r="S1929" s="68">
        <v>65000000</v>
      </c>
    </row>
    <row r="1930" spans="1:19" x14ac:dyDescent="0.25">
      <c r="A1930" s="5">
        <v>203962073</v>
      </c>
      <c r="B1930" s="5" t="s">
        <v>48</v>
      </c>
      <c r="C1930" s="5" t="s">
        <v>436</v>
      </c>
      <c r="D1930" s="5" t="s">
        <v>437</v>
      </c>
      <c r="E1930" s="58">
        <v>41226</v>
      </c>
      <c r="F1930" s="58">
        <v>44411</v>
      </c>
      <c r="G1930" s="4" t="s">
        <v>8857</v>
      </c>
      <c r="H1930" s="63">
        <v>30</v>
      </c>
      <c r="I1930" s="63" t="s">
        <v>62</v>
      </c>
      <c r="J1930" s="64">
        <v>0</v>
      </c>
      <c r="K1930" s="64" t="s">
        <v>55</v>
      </c>
      <c r="L1930" s="5" t="s">
        <v>56</v>
      </c>
      <c r="M1930" s="5" t="s">
        <v>51</v>
      </c>
      <c r="N1930" s="5" t="s">
        <v>591</v>
      </c>
      <c r="O1930" s="5" t="s">
        <v>52</v>
      </c>
      <c r="P1930" s="5">
        <v>0</v>
      </c>
      <c r="Q1930" s="5">
        <v>85</v>
      </c>
      <c r="R1930" s="5" t="s">
        <v>8861</v>
      </c>
      <c r="S1930" s="68">
        <v>65000000</v>
      </c>
    </row>
    <row r="1931" spans="1:19" x14ac:dyDescent="0.25">
      <c r="A1931" s="5">
        <v>203963074</v>
      </c>
      <c r="B1931" s="5" t="s">
        <v>48</v>
      </c>
      <c r="C1931" s="5" t="s">
        <v>135</v>
      </c>
      <c r="D1931" s="5" t="s">
        <v>187</v>
      </c>
      <c r="E1931" s="58">
        <v>44291</v>
      </c>
      <c r="F1931" s="58">
        <v>44414</v>
      </c>
      <c r="G1931" s="4" t="s">
        <v>8857</v>
      </c>
      <c r="H1931" s="63">
        <v>33</v>
      </c>
      <c r="I1931" s="63" t="s">
        <v>43</v>
      </c>
      <c r="J1931" s="64">
        <v>0</v>
      </c>
      <c r="K1931" s="64" t="s">
        <v>55</v>
      </c>
      <c r="L1931" s="5" t="s">
        <v>56</v>
      </c>
      <c r="M1931" s="5" t="s">
        <v>51</v>
      </c>
      <c r="N1931" s="5" t="s">
        <v>591</v>
      </c>
      <c r="O1931" s="5" t="s">
        <v>52</v>
      </c>
      <c r="P1931" s="5">
        <v>0</v>
      </c>
      <c r="Q1931" s="5">
        <v>85</v>
      </c>
      <c r="R1931" s="5" t="s">
        <v>8861</v>
      </c>
      <c r="S1931" s="68">
        <v>65000000</v>
      </c>
    </row>
    <row r="1932" spans="1:19" x14ac:dyDescent="0.25">
      <c r="A1932" s="5">
        <v>203964075</v>
      </c>
      <c r="B1932" s="5" t="s">
        <v>48</v>
      </c>
      <c r="C1932" s="5" t="s">
        <v>135</v>
      </c>
      <c r="D1932" s="5" t="s">
        <v>169</v>
      </c>
      <c r="E1932" s="58">
        <v>43648</v>
      </c>
      <c r="F1932" s="58">
        <v>44418</v>
      </c>
      <c r="G1932" s="4" t="s">
        <v>8857</v>
      </c>
      <c r="H1932" s="63">
        <v>35</v>
      </c>
      <c r="I1932" s="63" t="s">
        <v>43</v>
      </c>
      <c r="J1932" s="64">
        <v>0</v>
      </c>
      <c r="K1932" s="64" t="s">
        <v>55</v>
      </c>
      <c r="L1932" s="5" t="s">
        <v>56</v>
      </c>
      <c r="M1932" s="5" t="s">
        <v>46</v>
      </c>
      <c r="N1932" s="5" t="s">
        <v>591</v>
      </c>
      <c r="O1932" s="5" t="s">
        <v>52</v>
      </c>
      <c r="P1932" s="5">
        <v>1</v>
      </c>
      <c r="Q1932" s="5">
        <v>96</v>
      </c>
      <c r="R1932" s="5" t="s">
        <v>8863</v>
      </c>
      <c r="S1932" s="68">
        <v>65000000</v>
      </c>
    </row>
    <row r="1933" spans="1:19" x14ac:dyDescent="0.25">
      <c r="A1933" s="5">
        <v>203965076</v>
      </c>
      <c r="B1933" s="5" t="s">
        <v>48</v>
      </c>
      <c r="C1933" s="5" t="s">
        <v>135</v>
      </c>
      <c r="D1933" s="5" t="s">
        <v>187</v>
      </c>
      <c r="E1933" s="58">
        <v>43346</v>
      </c>
      <c r="F1933" s="58">
        <v>44421</v>
      </c>
      <c r="G1933" s="4" t="s">
        <v>8857</v>
      </c>
      <c r="H1933" s="63">
        <v>33</v>
      </c>
      <c r="I1933" s="63" t="s">
        <v>43</v>
      </c>
      <c r="J1933" s="64">
        <v>0</v>
      </c>
      <c r="K1933" s="64" t="s">
        <v>55</v>
      </c>
      <c r="L1933" s="5" t="s">
        <v>56</v>
      </c>
      <c r="M1933" s="5" t="s">
        <v>51</v>
      </c>
      <c r="N1933" s="5" t="s">
        <v>591</v>
      </c>
      <c r="O1933" s="5" t="s">
        <v>52</v>
      </c>
      <c r="P1933" s="5">
        <v>0</v>
      </c>
      <c r="Q1933" s="5">
        <v>92</v>
      </c>
      <c r="R1933" s="5" t="s">
        <v>8861</v>
      </c>
      <c r="S1933" s="68">
        <v>65000000</v>
      </c>
    </row>
    <row r="1934" spans="1:19" x14ac:dyDescent="0.25">
      <c r="A1934" s="5">
        <v>203966077</v>
      </c>
      <c r="B1934" s="5" t="s">
        <v>48</v>
      </c>
      <c r="C1934" s="5" t="s">
        <v>140</v>
      </c>
      <c r="D1934" s="5" t="s">
        <v>146</v>
      </c>
      <c r="E1934" s="58">
        <v>43801</v>
      </c>
      <c r="F1934" s="58">
        <v>44421</v>
      </c>
      <c r="G1934" s="4" t="s">
        <v>8857</v>
      </c>
      <c r="H1934" s="63">
        <v>47</v>
      </c>
      <c r="I1934" s="63" t="s">
        <v>59</v>
      </c>
      <c r="J1934" s="64">
        <v>0</v>
      </c>
      <c r="K1934" s="64" t="s">
        <v>55</v>
      </c>
      <c r="L1934" s="5" t="s">
        <v>56</v>
      </c>
      <c r="M1934" s="5" t="s">
        <v>51</v>
      </c>
      <c r="N1934" s="5" t="s">
        <v>591</v>
      </c>
      <c r="O1934" s="5" t="s">
        <v>52</v>
      </c>
      <c r="P1934" s="5">
        <v>0</v>
      </c>
      <c r="Q1934" s="5">
        <v>72</v>
      </c>
      <c r="R1934" s="5" t="s">
        <v>8862</v>
      </c>
      <c r="S1934" s="68">
        <v>65000000</v>
      </c>
    </row>
    <row r="1935" spans="1:19" x14ac:dyDescent="0.25">
      <c r="A1935" s="5">
        <v>203967078</v>
      </c>
      <c r="B1935" s="5" t="s">
        <v>48</v>
      </c>
      <c r="C1935" s="5" t="s">
        <v>138</v>
      </c>
      <c r="D1935" s="5" t="s">
        <v>343</v>
      </c>
      <c r="E1935" s="58">
        <v>41316</v>
      </c>
      <c r="F1935" s="58">
        <v>44428</v>
      </c>
      <c r="G1935" s="4" t="s">
        <v>8857</v>
      </c>
      <c r="H1935" s="63">
        <v>35</v>
      </c>
      <c r="I1935" s="63" t="s">
        <v>43</v>
      </c>
      <c r="J1935" s="64">
        <v>0</v>
      </c>
      <c r="K1935" s="64" t="s">
        <v>55</v>
      </c>
      <c r="L1935" s="5" t="s">
        <v>56</v>
      </c>
      <c r="M1935" s="5" t="s">
        <v>46</v>
      </c>
      <c r="N1935" s="5" t="s">
        <v>591</v>
      </c>
      <c r="O1935" s="5" t="s">
        <v>52</v>
      </c>
      <c r="P1935" s="5">
        <v>0</v>
      </c>
      <c r="Q1935" s="5">
        <v>84</v>
      </c>
      <c r="R1935" s="5" t="s">
        <v>8862</v>
      </c>
      <c r="S1935" s="68">
        <v>65000000</v>
      </c>
    </row>
    <row r="1936" spans="1:19" x14ac:dyDescent="0.25">
      <c r="A1936" s="5">
        <v>203968079</v>
      </c>
      <c r="B1936" s="5" t="s">
        <v>48</v>
      </c>
      <c r="C1936" s="5" t="s">
        <v>138</v>
      </c>
      <c r="D1936" s="5" t="s">
        <v>225</v>
      </c>
      <c r="E1936" s="58">
        <v>39084</v>
      </c>
      <c r="F1936" s="58">
        <v>44428</v>
      </c>
      <c r="G1936" s="4" t="s">
        <v>8857</v>
      </c>
      <c r="H1936" s="63">
        <v>46</v>
      </c>
      <c r="I1936" s="63" t="s">
        <v>59</v>
      </c>
      <c r="J1936" s="64">
        <v>0</v>
      </c>
      <c r="K1936" s="64" t="s">
        <v>55</v>
      </c>
      <c r="L1936" s="5" t="s">
        <v>56</v>
      </c>
      <c r="M1936" s="5" t="s">
        <v>51</v>
      </c>
      <c r="N1936" s="5" t="s">
        <v>591</v>
      </c>
      <c r="O1936" s="5" t="s">
        <v>52</v>
      </c>
      <c r="P1936" s="5">
        <v>1</v>
      </c>
      <c r="Q1936" s="5">
        <v>98</v>
      </c>
      <c r="R1936" s="5" t="s">
        <v>8863</v>
      </c>
      <c r="S1936" s="68">
        <v>65000000</v>
      </c>
    </row>
    <row r="1937" spans="1:19" x14ac:dyDescent="0.25">
      <c r="A1937" s="5">
        <v>203969080</v>
      </c>
      <c r="B1937" s="5" t="s">
        <v>48</v>
      </c>
      <c r="C1937" s="5" t="s">
        <v>436</v>
      </c>
      <c r="D1937" s="5" t="s">
        <v>357</v>
      </c>
      <c r="E1937" s="58">
        <v>43122</v>
      </c>
      <c r="F1937" s="58">
        <v>44435</v>
      </c>
      <c r="G1937" s="4" t="s">
        <v>8857</v>
      </c>
      <c r="H1937" s="63">
        <v>27</v>
      </c>
      <c r="I1937" s="63" t="s">
        <v>62</v>
      </c>
      <c r="J1937" s="64">
        <v>0</v>
      </c>
      <c r="K1937" s="64" t="s">
        <v>55</v>
      </c>
      <c r="L1937" s="5" t="s">
        <v>56</v>
      </c>
      <c r="M1937" s="5" t="s">
        <v>46</v>
      </c>
      <c r="N1937" s="5" t="s">
        <v>591</v>
      </c>
      <c r="O1937" s="5" t="s">
        <v>52</v>
      </c>
      <c r="P1937" s="5">
        <v>0</v>
      </c>
      <c r="Q1937" s="5">
        <v>84</v>
      </c>
      <c r="R1937" s="5" t="s">
        <v>8862</v>
      </c>
      <c r="S1937" s="68">
        <v>65000000</v>
      </c>
    </row>
    <row r="1938" spans="1:19" x14ac:dyDescent="0.25">
      <c r="A1938" s="5">
        <v>203970081</v>
      </c>
      <c r="B1938" s="5" t="s">
        <v>48</v>
      </c>
      <c r="C1938" s="5" t="s">
        <v>133</v>
      </c>
      <c r="D1938" s="5" t="s">
        <v>120</v>
      </c>
      <c r="E1938" s="58">
        <v>43535</v>
      </c>
      <c r="F1938" s="58">
        <v>44437</v>
      </c>
      <c r="G1938" s="4" t="s">
        <v>8857</v>
      </c>
      <c r="H1938" s="63">
        <v>30</v>
      </c>
      <c r="I1938" s="63" t="s">
        <v>62</v>
      </c>
      <c r="J1938" s="64">
        <v>0</v>
      </c>
      <c r="K1938" s="64" t="s">
        <v>55</v>
      </c>
      <c r="L1938" s="5" t="s">
        <v>56</v>
      </c>
      <c r="M1938" s="5" t="s">
        <v>46</v>
      </c>
      <c r="N1938" s="5" t="s">
        <v>591</v>
      </c>
      <c r="O1938" s="5" t="s">
        <v>52</v>
      </c>
      <c r="P1938" s="5">
        <v>1</v>
      </c>
      <c r="Q1938" s="5">
        <v>99</v>
      </c>
      <c r="R1938" s="5" t="s">
        <v>8863</v>
      </c>
      <c r="S1938" s="68">
        <v>65000000</v>
      </c>
    </row>
    <row r="1939" spans="1:19" x14ac:dyDescent="0.25">
      <c r="A1939" s="5">
        <v>203971082</v>
      </c>
      <c r="B1939" s="5" t="s">
        <v>48</v>
      </c>
      <c r="C1939" s="5" t="s">
        <v>174</v>
      </c>
      <c r="D1939" s="5" t="s">
        <v>222</v>
      </c>
      <c r="E1939" s="58">
        <v>42107</v>
      </c>
      <c r="F1939" s="58">
        <v>44437</v>
      </c>
      <c r="G1939" s="4" t="s">
        <v>8857</v>
      </c>
      <c r="H1939" s="63">
        <v>36</v>
      </c>
      <c r="I1939" s="63" t="s">
        <v>69</v>
      </c>
      <c r="J1939" s="64">
        <v>0</v>
      </c>
      <c r="K1939" s="64" t="s">
        <v>55</v>
      </c>
      <c r="L1939" s="5" t="s">
        <v>56</v>
      </c>
      <c r="M1939" s="5" t="s">
        <v>46</v>
      </c>
      <c r="N1939" s="5" t="s">
        <v>591</v>
      </c>
      <c r="O1939" s="5" t="s">
        <v>52</v>
      </c>
      <c r="P1939" s="5">
        <v>0</v>
      </c>
      <c r="Q1939" s="5">
        <v>78</v>
      </c>
      <c r="R1939" s="5" t="s">
        <v>8862</v>
      </c>
      <c r="S1939" s="68">
        <v>65000000</v>
      </c>
    </row>
    <row r="1940" spans="1:19" x14ac:dyDescent="0.25">
      <c r="A1940" s="5">
        <v>203972083</v>
      </c>
      <c r="B1940" s="5" t="s">
        <v>48</v>
      </c>
      <c r="C1940" s="5" t="s">
        <v>12</v>
      </c>
      <c r="D1940" s="5" t="s">
        <v>88</v>
      </c>
      <c r="E1940" s="58">
        <v>44091</v>
      </c>
      <c r="F1940" s="58">
        <v>44438</v>
      </c>
      <c r="G1940" s="4" t="s">
        <v>8857</v>
      </c>
      <c r="H1940" s="63">
        <v>37</v>
      </c>
      <c r="I1940" s="63" t="s">
        <v>69</v>
      </c>
      <c r="J1940" s="64">
        <v>0</v>
      </c>
      <c r="K1940" s="64" t="s">
        <v>55</v>
      </c>
      <c r="L1940" s="5" t="s">
        <v>56</v>
      </c>
      <c r="M1940" s="5" t="s">
        <v>46</v>
      </c>
      <c r="N1940" s="5" t="s">
        <v>591</v>
      </c>
      <c r="O1940" s="5" t="s">
        <v>52</v>
      </c>
      <c r="P1940" s="5">
        <v>0</v>
      </c>
      <c r="Q1940" s="5">
        <v>88</v>
      </c>
      <c r="R1940" s="5" t="s">
        <v>8861</v>
      </c>
      <c r="S1940" s="68">
        <v>65000000</v>
      </c>
    </row>
    <row r="1941" spans="1:19" x14ac:dyDescent="0.25">
      <c r="A1941" s="5">
        <v>203973084</v>
      </c>
      <c r="B1941" s="5" t="s">
        <v>48</v>
      </c>
      <c r="C1941" s="5" t="s">
        <v>135</v>
      </c>
      <c r="D1941" s="5" t="s">
        <v>169</v>
      </c>
      <c r="E1941" s="58">
        <v>43353</v>
      </c>
      <c r="F1941" s="58">
        <v>44439</v>
      </c>
      <c r="G1941" s="4" t="s">
        <v>8857</v>
      </c>
      <c r="H1941" s="63">
        <v>29</v>
      </c>
      <c r="I1941" s="63" t="s">
        <v>62</v>
      </c>
      <c r="J1941" s="64">
        <v>0</v>
      </c>
      <c r="K1941" s="64" t="s">
        <v>55</v>
      </c>
      <c r="L1941" s="5" t="s">
        <v>56</v>
      </c>
      <c r="M1941" s="5" t="s">
        <v>51</v>
      </c>
      <c r="N1941" s="5" t="s">
        <v>591</v>
      </c>
      <c r="O1941" s="5" t="s">
        <v>52</v>
      </c>
      <c r="P1941" s="5">
        <v>0</v>
      </c>
      <c r="Q1941" s="5">
        <v>80</v>
      </c>
      <c r="R1941" s="5" t="s">
        <v>8862</v>
      </c>
      <c r="S1941" s="68">
        <v>65000000</v>
      </c>
    </row>
    <row r="1942" spans="1:19" x14ac:dyDescent="0.25">
      <c r="A1942" s="5">
        <v>203974085</v>
      </c>
      <c r="B1942" s="5" t="s">
        <v>48</v>
      </c>
      <c r="C1942" s="5" t="s">
        <v>135</v>
      </c>
      <c r="D1942" s="5" t="s">
        <v>136</v>
      </c>
      <c r="E1942" s="58">
        <v>43626</v>
      </c>
      <c r="F1942" s="58">
        <v>44439</v>
      </c>
      <c r="G1942" s="4" t="s">
        <v>8857</v>
      </c>
      <c r="H1942" s="63">
        <v>31</v>
      </c>
      <c r="I1942" s="63" t="s">
        <v>43</v>
      </c>
      <c r="J1942" s="64">
        <v>0</v>
      </c>
      <c r="K1942" s="64" t="s">
        <v>55</v>
      </c>
      <c r="L1942" s="5" t="s">
        <v>56</v>
      </c>
      <c r="M1942" s="5" t="s">
        <v>46</v>
      </c>
      <c r="N1942" s="5" t="s">
        <v>591</v>
      </c>
      <c r="O1942" s="5" t="s">
        <v>52</v>
      </c>
      <c r="P1942" s="5">
        <v>1</v>
      </c>
      <c r="Q1942" s="5">
        <v>70</v>
      </c>
      <c r="R1942" s="5" t="s">
        <v>8862</v>
      </c>
      <c r="S1942" s="68">
        <v>65000000</v>
      </c>
    </row>
    <row r="1943" spans="1:19" x14ac:dyDescent="0.25">
      <c r="A1943" s="5">
        <v>203975086</v>
      </c>
      <c r="B1943" s="5" t="s">
        <v>48</v>
      </c>
      <c r="C1943" s="5" t="s">
        <v>135</v>
      </c>
      <c r="D1943" s="5" t="s">
        <v>305</v>
      </c>
      <c r="E1943" s="58">
        <v>42219</v>
      </c>
      <c r="F1943" s="58">
        <v>44442</v>
      </c>
      <c r="G1943" s="4" t="s">
        <v>8857</v>
      </c>
      <c r="H1943" s="63">
        <v>39</v>
      </c>
      <c r="I1943" s="63" t="s">
        <v>69</v>
      </c>
      <c r="J1943" s="64">
        <v>0</v>
      </c>
      <c r="K1943" s="64" t="s">
        <v>55</v>
      </c>
      <c r="L1943" s="5" t="s">
        <v>56</v>
      </c>
      <c r="M1943" s="5" t="s">
        <v>51</v>
      </c>
      <c r="N1943" s="5" t="s">
        <v>591</v>
      </c>
      <c r="O1943" s="5" t="s">
        <v>52</v>
      </c>
      <c r="P1943" s="5">
        <v>0</v>
      </c>
      <c r="Q1943" s="5">
        <v>100</v>
      </c>
      <c r="R1943" s="5" t="s">
        <v>8863</v>
      </c>
      <c r="S1943" s="68">
        <v>65000000</v>
      </c>
    </row>
    <row r="1944" spans="1:19" x14ac:dyDescent="0.25">
      <c r="A1944" s="5">
        <v>203976087</v>
      </c>
      <c r="B1944" s="5" t="s">
        <v>48</v>
      </c>
      <c r="C1944" s="5" t="s">
        <v>133</v>
      </c>
      <c r="D1944" s="5" t="s">
        <v>469</v>
      </c>
      <c r="E1944" s="58">
        <v>42408</v>
      </c>
      <c r="F1944" s="58">
        <v>44446</v>
      </c>
      <c r="G1944" s="4" t="s">
        <v>8857</v>
      </c>
      <c r="H1944" s="63">
        <v>38</v>
      </c>
      <c r="I1944" s="63" t="s">
        <v>69</v>
      </c>
      <c r="J1944" s="64">
        <v>0</v>
      </c>
      <c r="K1944" s="64" t="s">
        <v>55</v>
      </c>
      <c r="L1944" s="5" t="s">
        <v>56</v>
      </c>
      <c r="M1944" s="5" t="s">
        <v>51</v>
      </c>
      <c r="N1944" s="5" t="s">
        <v>591</v>
      </c>
      <c r="O1944" s="5" t="s">
        <v>52</v>
      </c>
      <c r="P1944" s="5">
        <v>1</v>
      </c>
      <c r="Q1944" s="5">
        <v>89</v>
      </c>
      <c r="R1944" s="5" t="s">
        <v>8861</v>
      </c>
      <c r="S1944" s="68">
        <v>65000000</v>
      </c>
    </row>
    <row r="1945" spans="1:19" x14ac:dyDescent="0.25">
      <c r="A1945" s="5">
        <v>203977088</v>
      </c>
      <c r="B1945" s="5" t="s">
        <v>48</v>
      </c>
      <c r="C1945" s="5" t="s">
        <v>135</v>
      </c>
      <c r="D1945" s="5" t="s">
        <v>241</v>
      </c>
      <c r="E1945" s="58">
        <v>43843</v>
      </c>
      <c r="F1945" s="58">
        <v>44447</v>
      </c>
      <c r="G1945" s="4" t="s">
        <v>8857</v>
      </c>
      <c r="H1945" s="63">
        <v>31</v>
      </c>
      <c r="I1945" s="63" t="s">
        <v>43</v>
      </c>
      <c r="J1945" s="64">
        <v>0</v>
      </c>
      <c r="K1945" s="64" t="s">
        <v>55</v>
      </c>
      <c r="L1945" s="5" t="s">
        <v>56</v>
      </c>
      <c r="M1945" s="5" t="s">
        <v>51</v>
      </c>
      <c r="N1945" s="5" t="s">
        <v>591</v>
      </c>
      <c r="O1945" s="5" t="s">
        <v>52</v>
      </c>
      <c r="P1945" s="5">
        <v>1</v>
      </c>
      <c r="Q1945" s="5">
        <v>70</v>
      </c>
      <c r="R1945" s="5" t="s">
        <v>8862</v>
      </c>
      <c r="S1945" s="68">
        <v>65000000</v>
      </c>
    </row>
    <row r="1946" spans="1:19" x14ac:dyDescent="0.25">
      <c r="A1946" s="5">
        <v>203978089</v>
      </c>
      <c r="B1946" s="5" t="s">
        <v>48</v>
      </c>
      <c r="C1946" s="5" t="s">
        <v>174</v>
      </c>
      <c r="D1946" s="5" t="s">
        <v>220</v>
      </c>
      <c r="E1946" s="58">
        <v>42758</v>
      </c>
      <c r="F1946" s="58">
        <v>44448</v>
      </c>
      <c r="G1946" s="4" t="s">
        <v>8857</v>
      </c>
      <c r="H1946" s="63">
        <v>44</v>
      </c>
      <c r="I1946" s="63" t="s">
        <v>69</v>
      </c>
      <c r="J1946" s="64">
        <v>0</v>
      </c>
      <c r="K1946" s="64" t="s">
        <v>55</v>
      </c>
      <c r="L1946" s="5" t="s">
        <v>56</v>
      </c>
      <c r="M1946" s="5" t="s">
        <v>46</v>
      </c>
      <c r="N1946" s="5" t="s">
        <v>591</v>
      </c>
      <c r="O1946" s="5" t="s">
        <v>52</v>
      </c>
      <c r="P1946" s="5">
        <v>1</v>
      </c>
      <c r="Q1946" s="5">
        <v>100</v>
      </c>
      <c r="R1946" s="5" t="s">
        <v>8863</v>
      </c>
      <c r="S1946" s="68">
        <v>65000000</v>
      </c>
    </row>
    <row r="1947" spans="1:19" x14ac:dyDescent="0.25">
      <c r="A1947" s="5">
        <v>203979090</v>
      </c>
      <c r="B1947" s="5" t="s">
        <v>48</v>
      </c>
      <c r="C1947" s="5" t="s">
        <v>436</v>
      </c>
      <c r="D1947" s="5" t="s">
        <v>357</v>
      </c>
      <c r="E1947" s="58">
        <v>42079</v>
      </c>
      <c r="F1947" s="58">
        <v>44449</v>
      </c>
      <c r="G1947" s="4" t="s">
        <v>8857</v>
      </c>
      <c r="H1947" s="63">
        <v>30</v>
      </c>
      <c r="I1947" s="63" t="s">
        <v>62</v>
      </c>
      <c r="J1947" s="64">
        <v>0</v>
      </c>
      <c r="K1947" s="64" t="s">
        <v>55</v>
      </c>
      <c r="L1947" s="5" t="s">
        <v>56</v>
      </c>
      <c r="M1947" s="5" t="s">
        <v>46</v>
      </c>
      <c r="N1947" s="5" t="s">
        <v>591</v>
      </c>
      <c r="O1947" s="5" t="s">
        <v>52</v>
      </c>
      <c r="P1947" s="5">
        <v>1</v>
      </c>
      <c r="Q1947" s="5">
        <v>91</v>
      </c>
      <c r="R1947" s="5" t="s">
        <v>8861</v>
      </c>
      <c r="S1947" s="68">
        <v>65000000</v>
      </c>
    </row>
    <row r="1948" spans="1:19" x14ac:dyDescent="0.25">
      <c r="A1948" s="5">
        <v>203980091</v>
      </c>
      <c r="B1948" s="5" t="s">
        <v>48</v>
      </c>
      <c r="C1948" s="5" t="s">
        <v>196</v>
      </c>
      <c r="D1948" s="5" t="s">
        <v>278</v>
      </c>
      <c r="E1948" s="58">
        <v>44391</v>
      </c>
      <c r="F1948" s="58">
        <v>44449</v>
      </c>
      <c r="G1948" s="4" t="s">
        <v>8857</v>
      </c>
      <c r="H1948" s="63">
        <v>26</v>
      </c>
      <c r="I1948" s="63" t="s">
        <v>62</v>
      </c>
      <c r="J1948" s="64">
        <v>0</v>
      </c>
      <c r="K1948" s="64" t="s">
        <v>55</v>
      </c>
      <c r="L1948" s="5" t="s">
        <v>56</v>
      </c>
      <c r="M1948" s="5" t="s">
        <v>46</v>
      </c>
      <c r="N1948" s="5" t="s">
        <v>591</v>
      </c>
      <c r="O1948" s="5" t="s">
        <v>52</v>
      </c>
      <c r="P1948" s="5">
        <v>1</v>
      </c>
      <c r="Q1948" s="5">
        <v>73</v>
      </c>
      <c r="R1948" s="5" t="s">
        <v>8862</v>
      </c>
      <c r="S1948" s="68">
        <v>65000000</v>
      </c>
    </row>
    <row r="1949" spans="1:19" x14ac:dyDescent="0.25">
      <c r="A1949" s="5">
        <v>203981092</v>
      </c>
      <c r="B1949" s="5" t="s">
        <v>48</v>
      </c>
      <c r="C1949" s="5" t="s">
        <v>133</v>
      </c>
      <c r="D1949" s="5" t="s">
        <v>120</v>
      </c>
      <c r="E1949" s="58">
        <v>44334</v>
      </c>
      <c r="F1949" s="58">
        <v>44449</v>
      </c>
      <c r="G1949" s="4" t="s">
        <v>8857</v>
      </c>
      <c r="H1949" s="63">
        <v>39</v>
      </c>
      <c r="I1949" s="63" t="s">
        <v>69</v>
      </c>
      <c r="J1949" s="64">
        <v>0</v>
      </c>
      <c r="K1949" s="64" t="s">
        <v>55</v>
      </c>
      <c r="L1949" s="5" t="s">
        <v>56</v>
      </c>
      <c r="M1949" s="5" t="s">
        <v>51</v>
      </c>
      <c r="N1949" s="5" t="s">
        <v>591</v>
      </c>
      <c r="O1949" s="5" t="s">
        <v>52</v>
      </c>
      <c r="P1949" s="5">
        <v>1</v>
      </c>
      <c r="Q1949" s="5">
        <v>100</v>
      </c>
      <c r="R1949" s="5" t="s">
        <v>8863</v>
      </c>
      <c r="S1949" s="68">
        <v>65000000</v>
      </c>
    </row>
    <row r="1950" spans="1:19" x14ac:dyDescent="0.25">
      <c r="A1950" s="5">
        <v>203982093</v>
      </c>
      <c r="B1950" s="5" t="s">
        <v>48</v>
      </c>
      <c r="C1950" s="5" t="s">
        <v>135</v>
      </c>
      <c r="D1950" s="5" t="s">
        <v>333</v>
      </c>
      <c r="E1950" s="58">
        <v>44445</v>
      </c>
      <c r="F1950" s="58">
        <v>44455</v>
      </c>
      <c r="G1950" s="4" t="s">
        <v>8857</v>
      </c>
      <c r="H1950" s="63">
        <v>25</v>
      </c>
      <c r="I1950" s="63" t="s">
        <v>62</v>
      </c>
      <c r="J1950" s="64">
        <v>0</v>
      </c>
      <c r="K1950" s="64" t="s">
        <v>55</v>
      </c>
      <c r="L1950" s="5" t="s">
        <v>56</v>
      </c>
      <c r="M1950" s="5" t="s">
        <v>51</v>
      </c>
      <c r="N1950" s="5" t="s">
        <v>591</v>
      </c>
      <c r="O1950" s="5" t="s">
        <v>52</v>
      </c>
      <c r="P1950" s="5">
        <v>1</v>
      </c>
      <c r="Q1950" s="5">
        <v>73</v>
      </c>
      <c r="R1950" s="5" t="s">
        <v>8862</v>
      </c>
      <c r="S1950" s="68">
        <v>65000000</v>
      </c>
    </row>
    <row r="1951" spans="1:19" x14ac:dyDescent="0.25">
      <c r="A1951" s="5">
        <v>203983094</v>
      </c>
      <c r="B1951" s="5" t="s">
        <v>48</v>
      </c>
      <c r="C1951" s="5" t="s">
        <v>174</v>
      </c>
      <c r="D1951" s="5" t="s">
        <v>220</v>
      </c>
      <c r="E1951" s="58">
        <v>40969</v>
      </c>
      <c r="F1951" s="58">
        <v>44456</v>
      </c>
      <c r="G1951" s="4" t="s">
        <v>8857</v>
      </c>
      <c r="H1951" s="63">
        <v>51</v>
      </c>
      <c r="I1951" s="63" t="s">
        <v>59</v>
      </c>
      <c r="J1951" s="64">
        <v>0</v>
      </c>
      <c r="K1951" s="64" t="s">
        <v>55</v>
      </c>
      <c r="L1951" s="5" t="s">
        <v>56</v>
      </c>
      <c r="M1951" s="5" t="s">
        <v>46</v>
      </c>
      <c r="N1951" s="5" t="s">
        <v>591</v>
      </c>
      <c r="O1951" s="5" t="s">
        <v>52</v>
      </c>
      <c r="P1951" s="5">
        <v>1</v>
      </c>
      <c r="Q1951" s="5">
        <v>83</v>
      </c>
      <c r="R1951" s="5" t="s">
        <v>8862</v>
      </c>
      <c r="S1951" s="68">
        <v>65000000</v>
      </c>
    </row>
    <row r="1952" spans="1:19" x14ac:dyDescent="0.25">
      <c r="A1952" s="5">
        <v>203984095</v>
      </c>
      <c r="B1952" s="5" t="s">
        <v>48</v>
      </c>
      <c r="C1952" s="5" t="s">
        <v>140</v>
      </c>
      <c r="D1952" s="5" t="s">
        <v>229</v>
      </c>
      <c r="E1952" s="58">
        <v>44334</v>
      </c>
      <c r="F1952" s="58">
        <v>44466</v>
      </c>
      <c r="G1952" s="4" t="s">
        <v>8857</v>
      </c>
      <c r="H1952" s="63">
        <v>29</v>
      </c>
      <c r="I1952" s="63" t="s">
        <v>62</v>
      </c>
      <c r="J1952" s="64">
        <v>0</v>
      </c>
      <c r="K1952" s="64" t="s">
        <v>55</v>
      </c>
      <c r="L1952" s="5" t="s">
        <v>56</v>
      </c>
      <c r="M1952" s="5" t="s">
        <v>51</v>
      </c>
      <c r="N1952" s="5" t="s">
        <v>591</v>
      </c>
      <c r="O1952" s="5" t="s">
        <v>52</v>
      </c>
      <c r="P1952" s="5">
        <v>0</v>
      </c>
      <c r="Q1952" s="5">
        <v>91</v>
      </c>
      <c r="R1952" s="5" t="s">
        <v>8861</v>
      </c>
      <c r="S1952" s="68">
        <v>65000000</v>
      </c>
    </row>
    <row r="1953" spans="1:19" x14ac:dyDescent="0.25">
      <c r="A1953" s="5">
        <v>203985096</v>
      </c>
      <c r="B1953" s="5" t="s">
        <v>48</v>
      </c>
      <c r="C1953" s="5" t="s">
        <v>135</v>
      </c>
      <c r="D1953" s="5" t="s">
        <v>169</v>
      </c>
      <c r="E1953" s="58">
        <v>44208</v>
      </c>
      <c r="F1953" s="58">
        <v>44466</v>
      </c>
      <c r="G1953" s="4" t="s">
        <v>8857</v>
      </c>
      <c r="H1953" s="63">
        <v>30</v>
      </c>
      <c r="I1953" s="63" t="s">
        <v>62</v>
      </c>
      <c r="J1953" s="64">
        <v>0</v>
      </c>
      <c r="K1953" s="64" t="s">
        <v>55</v>
      </c>
      <c r="L1953" s="5" t="s">
        <v>56</v>
      </c>
      <c r="M1953" s="5" t="s">
        <v>46</v>
      </c>
      <c r="N1953" s="5" t="s">
        <v>591</v>
      </c>
      <c r="O1953" s="5" t="s">
        <v>52</v>
      </c>
      <c r="P1953" s="5">
        <v>0</v>
      </c>
      <c r="Q1953" s="5">
        <v>76</v>
      </c>
      <c r="R1953" s="5" t="s">
        <v>8862</v>
      </c>
      <c r="S1953" s="68">
        <v>65000000</v>
      </c>
    </row>
    <row r="1954" spans="1:19" x14ac:dyDescent="0.25">
      <c r="A1954" s="5">
        <v>203986097</v>
      </c>
      <c r="B1954" s="5" t="s">
        <v>48</v>
      </c>
      <c r="C1954" s="5" t="s">
        <v>436</v>
      </c>
      <c r="D1954" s="5" t="s">
        <v>357</v>
      </c>
      <c r="E1954" s="58">
        <v>44291</v>
      </c>
      <c r="F1954" s="58">
        <v>44468</v>
      </c>
      <c r="G1954" s="4" t="s">
        <v>8857</v>
      </c>
      <c r="H1954" s="63">
        <v>30</v>
      </c>
      <c r="I1954" s="63" t="s">
        <v>62</v>
      </c>
      <c r="J1954" s="64">
        <v>0</v>
      </c>
      <c r="K1954" s="64" t="s">
        <v>55</v>
      </c>
      <c r="L1954" s="5" t="s">
        <v>56</v>
      </c>
      <c r="M1954" s="5" t="s">
        <v>46</v>
      </c>
      <c r="N1954" s="5" t="s">
        <v>591</v>
      </c>
      <c r="O1954" s="5" t="s">
        <v>52</v>
      </c>
      <c r="P1954" s="5">
        <v>1</v>
      </c>
      <c r="Q1954" s="5">
        <v>87</v>
      </c>
      <c r="R1954" s="5" t="s">
        <v>8861</v>
      </c>
      <c r="S1954" s="68">
        <v>65000000</v>
      </c>
    </row>
    <row r="1955" spans="1:19" x14ac:dyDescent="0.25">
      <c r="A1955" s="5">
        <v>203987098</v>
      </c>
      <c r="B1955" s="5" t="s">
        <v>48</v>
      </c>
      <c r="C1955" s="5" t="s">
        <v>196</v>
      </c>
      <c r="D1955" s="5" t="s">
        <v>189</v>
      </c>
      <c r="E1955" s="58">
        <v>44410</v>
      </c>
      <c r="F1955" s="58">
        <v>44469</v>
      </c>
      <c r="G1955" s="4" t="s">
        <v>8857</v>
      </c>
      <c r="H1955" s="63">
        <v>28</v>
      </c>
      <c r="I1955" s="63" t="s">
        <v>62</v>
      </c>
      <c r="J1955" s="64">
        <v>0</v>
      </c>
      <c r="K1955" s="64" t="s">
        <v>55</v>
      </c>
      <c r="L1955" s="5" t="s">
        <v>56</v>
      </c>
      <c r="M1955" s="5" t="s">
        <v>51</v>
      </c>
      <c r="N1955" s="5" t="s">
        <v>591</v>
      </c>
      <c r="O1955" s="5" t="s">
        <v>52</v>
      </c>
      <c r="P1955" s="5">
        <v>0</v>
      </c>
      <c r="Q1955" s="5">
        <v>84</v>
      </c>
      <c r="R1955" s="5" t="s">
        <v>8862</v>
      </c>
      <c r="S1955" s="68">
        <v>65000000</v>
      </c>
    </row>
    <row r="1956" spans="1:19" x14ac:dyDescent="0.25">
      <c r="A1956" s="5">
        <v>203988099</v>
      </c>
      <c r="B1956" s="5" t="s">
        <v>48</v>
      </c>
      <c r="C1956" s="5" t="s">
        <v>143</v>
      </c>
      <c r="D1956" s="5" t="s">
        <v>443</v>
      </c>
      <c r="E1956" s="58">
        <v>43689</v>
      </c>
      <c r="F1956" s="58">
        <v>44470</v>
      </c>
      <c r="G1956" s="4" t="s">
        <v>8857</v>
      </c>
      <c r="H1956" s="63">
        <v>36</v>
      </c>
      <c r="I1956" s="63" t="s">
        <v>69</v>
      </c>
      <c r="J1956" s="64">
        <v>0</v>
      </c>
      <c r="K1956" s="64" t="s">
        <v>55</v>
      </c>
      <c r="L1956" s="5" t="s">
        <v>56</v>
      </c>
      <c r="M1956" s="5" t="s">
        <v>46</v>
      </c>
      <c r="N1956" s="5" t="s">
        <v>591</v>
      </c>
      <c r="O1956" s="5" t="s">
        <v>52</v>
      </c>
      <c r="P1956" s="5">
        <v>0</v>
      </c>
      <c r="Q1956" s="5">
        <v>88</v>
      </c>
      <c r="R1956" s="5" t="s">
        <v>8861</v>
      </c>
      <c r="S1956" s="68">
        <v>65000000</v>
      </c>
    </row>
    <row r="1957" spans="1:19" x14ac:dyDescent="0.25">
      <c r="A1957" s="5">
        <v>203989100</v>
      </c>
      <c r="B1957" s="5" t="s">
        <v>48</v>
      </c>
      <c r="C1957" s="5" t="s">
        <v>182</v>
      </c>
      <c r="D1957" s="5" t="s">
        <v>183</v>
      </c>
      <c r="E1957" s="58">
        <v>43055</v>
      </c>
      <c r="F1957" s="58">
        <v>44473</v>
      </c>
      <c r="G1957" s="4" t="s">
        <v>8857</v>
      </c>
      <c r="H1957" s="63">
        <v>39</v>
      </c>
      <c r="I1957" s="63" t="s">
        <v>69</v>
      </c>
      <c r="J1957" s="64">
        <v>0</v>
      </c>
      <c r="K1957" s="64" t="s">
        <v>55</v>
      </c>
      <c r="L1957" s="5" t="s">
        <v>56</v>
      </c>
      <c r="M1957" s="5" t="s">
        <v>51</v>
      </c>
      <c r="N1957" s="5" t="s">
        <v>591</v>
      </c>
      <c r="O1957" s="5" t="s">
        <v>52</v>
      </c>
      <c r="P1957" s="5">
        <v>0</v>
      </c>
      <c r="Q1957" s="5">
        <v>88</v>
      </c>
      <c r="R1957" s="5" t="s">
        <v>8861</v>
      </c>
      <c r="S1957" s="68">
        <v>65000000</v>
      </c>
    </row>
    <row r="1958" spans="1:19" x14ac:dyDescent="0.25">
      <c r="A1958" s="5">
        <v>203990101</v>
      </c>
      <c r="B1958" s="5" t="s">
        <v>48</v>
      </c>
      <c r="C1958" s="5" t="s">
        <v>138</v>
      </c>
      <c r="D1958" s="5" t="s">
        <v>139</v>
      </c>
      <c r="E1958" s="58">
        <v>39449</v>
      </c>
      <c r="F1958" s="58">
        <v>44477</v>
      </c>
      <c r="G1958" s="4" t="s">
        <v>8857</v>
      </c>
      <c r="H1958" s="63">
        <v>44</v>
      </c>
      <c r="I1958" s="63" t="s">
        <v>69</v>
      </c>
      <c r="J1958" s="64">
        <v>0</v>
      </c>
      <c r="K1958" s="64" t="s">
        <v>44</v>
      </c>
      <c r="L1958" s="5" t="s">
        <v>206</v>
      </c>
      <c r="M1958" s="5" t="s">
        <v>46</v>
      </c>
      <c r="N1958" s="5" t="s">
        <v>591</v>
      </c>
      <c r="O1958" s="5" t="s">
        <v>52</v>
      </c>
      <c r="P1958" s="5">
        <v>1</v>
      </c>
      <c r="Q1958" s="5">
        <v>78</v>
      </c>
      <c r="R1958" s="5" t="s">
        <v>8862</v>
      </c>
      <c r="S1958" s="68">
        <v>65000000</v>
      </c>
    </row>
    <row r="1959" spans="1:19" x14ac:dyDescent="0.25">
      <c r="A1959" s="5">
        <v>203991102</v>
      </c>
      <c r="B1959" s="5" t="s">
        <v>48</v>
      </c>
      <c r="C1959" s="5" t="s">
        <v>12</v>
      </c>
      <c r="D1959" s="5" t="s">
        <v>88</v>
      </c>
      <c r="E1959" s="58">
        <v>41015</v>
      </c>
      <c r="F1959" s="58">
        <v>44480</v>
      </c>
      <c r="G1959" s="4" t="s">
        <v>8857</v>
      </c>
      <c r="H1959" s="63">
        <v>42</v>
      </c>
      <c r="I1959" s="63" t="s">
        <v>69</v>
      </c>
      <c r="J1959" s="64">
        <v>0</v>
      </c>
      <c r="K1959" s="64" t="s">
        <v>55</v>
      </c>
      <c r="L1959" s="5" t="s">
        <v>56</v>
      </c>
      <c r="M1959" s="5" t="s">
        <v>51</v>
      </c>
      <c r="N1959" s="5" t="s">
        <v>591</v>
      </c>
      <c r="O1959" s="5" t="s">
        <v>52</v>
      </c>
      <c r="P1959" s="5">
        <v>1</v>
      </c>
      <c r="Q1959" s="5">
        <v>86</v>
      </c>
      <c r="R1959" s="5" t="s">
        <v>8861</v>
      </c>
      <c r="S1959" s="68">
        <v>65000000</v>
      </c>
    </row>
    <row r="1960" spans="1:19" x14ac:dyDescent="0.25">
      <c r="A1960" s="5">
        <v>203992103</v>
      </c>
      <c r="B1960" s="5" t="s">
        <v>48</v>
      </c>
      <c r="C1960" s="5" t="s">
        <v>140</v>
      </c>
      <c r="D1960" s="5" t="s">
        <v>202</v>
      </c>
      <c r="E1960" s="58">
        <v>44237</v>
      </c>
      <c r="F1960" s="58">
        <v>44483</v>
      </c>
      <c r="G1960" s="4" t="s">
        <v>8857</v>
      </c>
      <c r="H1960" s="63">
        <v>32</v>
      </c>
      <c r="I1960" s="63" t="s">
        <v>43</v>
      </c>
      <c r="J1960" s="64">
        <v>0</v>
      </c>
      <c r="K1960" s="64" t="s">
        <v>55</v>
      </c>
      <c r="L1960" s="5" t="s">
        <v>56</v>
      </c>
      <c r="M1960" s="5" t="s">
        <v>46</v>
      </c>
      <c r="N1960" s="5" t="s">
        <v>591</v>
      </c>
      <c r="O1960" s="5" t="s">
        <v>52</v>
      </c>
      <c r="P1960" s="5">
        <v>0</v>
      </c>
      <c r="Q1960" s="5">
        <v>100</v>
      </c>
      <c r="R1960" s="5" t="s">
        <v>8863</v>
      </c>
      <c r="S1960" s="68">
        <v>65000000</v>
      </c>
    </row>
    <row r="1961" spans="1:19" x14ac:dyDescent="0.25">
      <c r="A1961" s="5">
        <v>203993104</v>
      </c>
      <c r="B1961" s="5" t="s">
        <v>48</v>
      </c>
      <c r="C1961" s="5" t="s">
        <v>174</v>
      </c>
      <c r="D1961" s="5" t="s">
        <v>243</v>
      </c>
      <c r="E1961" s="58">
        <v>44355</v>
      </c>
      <c r="F1961" s="58">
        <v>44488</v>
      </c>
      <c r="G1961" s="4" t="s">
        <v>8857</v>
      </c>
      <c r="H1961" s="63">
        <v>30</v>
      </c>
      <c r="I1961" s="63" t="s">
        <v>62</v>
      </c>
      <c r="J1961" s="64">
        <v>0</v>
      </c>
      <c r="K1961" s="64" t="s">
        <v>55</v>
      </c>
      <c r="L1961" s="5" t="s">
        <v>56</v>
      </c>
      <c r="M1961" s="5" t="s">
        <v>46</v>
      </c>
      <c r="N1961" s="5" t="s">
        <v>591</v>
      </c>
      <c r="O1961" s="5" t="s">
        <v>52</v>
      </c>
      <c r="P1961" s="5">
        <v>0</v>
      </c>
      <c r="Q1961" s="5">
        <v>96</v>
      </c>
      <c r="R1961" s="5" t="s">
        <v>8863</v>
      </c>
      <c r="S1961" s="68">
        <v>65000000</v>
      </c>
    </row>
    <row r="1962" spans="1:19" x14ac:dyDescent="0.25">
      <c r="A1962" s="5">
        <v>203994105</v>
      </c>
      <c r="B1962" s="5" t="s">
        <v>48</v>
      </c>
      <c r="C1962" s="5" t="s">
        <v>135</v>
      </c>
      <c r="D1962" s="5" t="s">
        <v>169</v>
      </c>
      <c r="E1962" s="58">
        <v>44473</v>
      </c>
      <c r="F1962" s="58">
        <v>44489</v>
      </c>
      <c r="G1962" s="4" t="s">
        <v>8857</v>
      </c>
      <c r="H1962" s="63">
        <v>27</v>
      </c>
      <c r="I1962" s="63" t="s">
        <v>62</v>
      </c>
      <c r="J1962" s="64">
        <v>0</v>
      </c>
      <c r="K1962" s="64" t="s">
        <v>55</v>
      </c>
      <c r="L1962" s="5" t="s">
        <v>56</v>
      </c>
      <c r="M1962" s="5" t="s">
        <v>51</v>
      </c>
      <c r="N1962" s="5" t="s">
        <v>591</v>
      </c>
      <c r="O1962" s="5" t="s">
        <v>52</v>
      </c>
      <c r="P1962" s="5">
        <v>0</v>
      </c>
      <c r="Q1962" s="5">
        <v>92</v>
      </c>
      <c r="R1962" s="5" t="s">
        <v>8861</v>
      </c>
      <c r="S1962" s="68">
        <v>65000000</v>
      </c>
    </row>
    <row r="1963" spans="1:19" x14ac:dyDescent="0.25">
      <c r="A1963" s="5">
        <v>203995106</v>
      </c>
      <c r="B1963" s="5" t="s">
        <v>48</v>
      </c>
      <c r="C1963" s="5" t="s">
        <v>182</v>
      </c>
      <c r="D1963" s="5" t="s">
        <v>183</v>
      </c>
      <c r="E1963" s="58">
        <v>43122</v>
      </c>
      <c r="F1963" s="58">
        <v>44493</v>
      </c>
      <c r="G1963" s="4" t="s">
        <v>8857</v>
      </c>
      <c r="H1963" s="63">
        <v>34</v>
      </c>
      <c r="I1963" s="63" t="s">
        <v>43</v>
      </c>
      <c r="J1963" s="64">
        <v>0</v>
      </c>
      <c r="K1963" s="64" t="s">
        <v>55</v>
      </c>
      <c r="L1963" s="5" t="s">
        <v>56</v>
      </c>
      <c r="M1963" s="5" t="s">
        <v>46</v>
      </c>
      <c r="N1963" s="5" t="s">
        <v>591</v>
      </c>
      <c r="O1963" s="5" t="s">
        <v>52</v>
      </c>
      <c r="P1963" s="5">
        <v>0</v>
      </c>
      <c r="Q1963" s="5">
        <v>85</v>
      </c>
      <c r="R1963" s="5" t="s">
        <v>8861</v>
      </c>
      <c r="S1963" s="68">
        <v>65000000</v>
      </c>
    </row>
    <row r="1964" spans="1:19" x14ac:dyDescent="0.25">
      <c r="A1964" s="5">
        <v>203996107</v>
      </c>
      <c r="B1964" s="5" t="s">
        <v>48</v>
      </c>
      <c r="C1964" s="5" t="s">
        <v>133</v>
      </c>
      <c r="D1964" s="5" t="s">
        <v>469</v>
      </c>
      <c r="E1964" s="58">
        <v>43731</v>
      </c>
      <c r="F1964" s="58">
        <v>44493</v>
      </c>
      <c r="G1964" s="4" t="s">
        <v>8857</v>
      </c>
      <c r="H1964" s="63">
        <v>31</v>
      </c>
      <c r="I1964" s="63" t="s">
        <v>43</v>
      </c>
      <c r="J1964" s="64">
        <v>0</v>
      </c>
      <c r="K1964" s="64" t="s">
        <v>55</v>
      </c>
      <c r="L1964" s="5" t="s">
        <v>56</v>
      </c>
      <c r="M1964" s="5" t="s">
        <v>51</v>
      </c>
      <c r="N1964" s="5" t="s">
        <v>591</v>
      </c>
      <c r="O1964" s="5" t="s">
        <v>52</v>
      </c>
      <c r="P1964" s="5">
        <v>1</v>
      </c>
      <c r="Q1964" s="5">
        <v>80</v>
      </c>
      <c r="R1964" s="5" t="s">
        <v>8862</v>
      </c>
      <c r="S1964" s="68">
        <v>65000000</v>
      </c>
    </row>
    <row r="1965" spans="1:19" x14ac:dyDescent="0.25">
      <c r="A1965" s="5">
        <v>203997108</v>
      </c>
      <c r="B1965" s="5" t="s">
        <v>48</v>
      </c>
      <c r="C1965" s="5" t="s">
        <v>133</v>
      </c>
      <c r="D1965" s="5" t="s">
        <v>469</v>
      </c>
      <c r="E1965" s="58">
        <v>43040</v>
      </c>
      <c r="F1965" s="58">
        <v>44496</v>
      </c>
      <c r="G1965" s="4" t="s">
        <v>8857</v>
      </c>
      <c r="H1965" s="63">
        <v>34</v>
      </c>
      <c r="I1965" s="63" t="s">
        <v>43</v>
      </c>
      <c r="J1965" s="64">
        <v>0</v>
      </c>
      <c r="K1965" s="64" t="s">
        <v>55</v>
      </c>
      <c r="L1965" s="5" t="s">
        <v>56</v>
      </c>
      <c r="M1965" s="5" t="s">
        <v>51</v>
      </c>
      <c r="N1965" s="5" t="s">
        <v>591</v>
      </c>
      <c r="O1965" s="5" t="s">
        <v>52</v>
      </c>
      <c r="P1965" s="5">
        <v>0</v>
      </c>
      <c r="Q1965" s="5">
        <v>70</v>
      </c>
      <c r="R1965" s="5" t="s">
        <v>8862</v>
      </c>
      <c r="S1965" s="68">
        <v>65000000</v>
      </c>
    </row>
    <row r="1966" spans="1:19" x14ac:dyDescent="0.25">
      <c r="A1966" s="5">
        <v>203998109</v>
      </c>
      <c r="B1966" s="5" t="s">
        <v>48</v>
      </c>
      <c r="C1966" s="5" t="s">
        <v>138</v>
      </c>
      <c r="D1966" s="5" t="s">
        <v>225</v>
      </c>
      <c r="E1966" s="58">
        <v>41793</v>
      </c>
      <c r="F1966" s="58">
        <v>44497</v>
      </c>
      <c r="G1966" s="4" t="s">
        <v>8857</v>
      </c>
      <c r="H1966" s="63">
        <v>34</v>
      </c>
      <c r="I1966" s="63" t="s">
        <v>43</v>
      </c>
      <c r="J1966" s="64">
        <v>0</v>
      </c>
      <c r="K1966" s="64" t="s">
        <v>55</v>
      </c>
      <c r="L1966" s="5" t="s">
        <v>56</v>
      </c>
      <c r="M1966" s="5" t="s">
        <v>51</v>
      </c>
      <c r="N1966" s="5" t="s">
        <v>591</v>
      </c>
      <c r="O1966" s="5" t="s">
        <v>52</v>
      </c>
      <c r="P1966" s="5">
        <v>1</v>
      </c>
      <c r="Q1966" s="5">
        <v>91</v>
      </c>
      <c r="R1966" s="5" t="s">
        <v>8861</v>
      </c>
      <c r="S1966" s="68">
        <v>65000000</v>
      </c>
    </row>
    <row r="1967" spans="1:19" x14ac:dyDescent="0.25">
      <c r="A1967" s="5">
        <v>203999110</v>
      </c>
      <c r="B1967" s="5" t="s">
        <v>48</v>
      </c>
      <c r="C1967" s="5" t="s">
        <v>138</v>
      </c>
      <c r="D1967" s="5" t="s">
        <v>321</v>
      </c>
      <c r="E1967" s="58">
        <v>36746</v>
      </c>
      <c r="F1967" s="58">
        <v>44499</v>
      </c>
      <c r="G1967" s="4" t="s">
        <v>8857</v>
      </c>
      <c r="H1967" s="63">
        <v>58</v>
      </c>
      <c r="I1967" s="63" t="s">
        <v>54</v>
      </c>
      <c r="J1967" s="64">
        <v>0</v>
      </c>
      <c r="K1967" s="64" t="s">
        <v>44</v>
      </c>
      <c r="L1967" s="5" t="s">
        <v>162</v>
      </c>
      <c r="M1967" s="5" t="s">
        <v>46</v>
      </c>
      <c r="N1967" s="5" t="s">
        <v>591</v>
      </c>
      <c r="O1967" s="5" t="s">
        <v>52</v>
      </c>
      <c r="P1967" s="5">
        <v>0</v>
      </c>
      <c r="Q1967" s="5">
        <v>93</v>
      </c>
      <c r="R1967" s="5" t="s">
        <v>8861</v>
      </c>
      <c r="S1967" s="68">
        <v>65000000</v>
      </c>
    </row>
    <row r="1968" spans="1:19" x14ac:dyDescent="0.25">
      <c r="A1968" s="5">
        <v>204000111</v>
      </c>
      <c r="B1968" s="5" t="s">
        <v>48</v>
      </c>
      <c r="C1968" s="5" t="s">
        <v>138</v>
      </c>
      <c r="D1968" s="5" t="s">
        <v>225</v>
      </c>
      <c r="E1968" s="58">
        <v>36711</v>
      </c>
      <c r="F1968" s="58">
        <v>44500</v>
      </c>
      <c r="G1968" s="4" t="s">
        <v>8857</v>
      </c>
      <c r="H1968" s="63">
        <v>58</v>
      </c>
      <c r="I1968" s="63" t="s">
        <v>54</v>
      </c>
      <c r="J1968" s="64">
        <v>0</v>
      </c>
      <c r="K1968" s="64" t="s">
        <v>44</v>
      </c>
      <c r="L1968" s="5" t="s">
        <v>162</v>
      </c>
      <c r="M1968" s="5" t="s">
        <v>46</v>
      </c>
      <c r="N1968" s="5" t="s">
        <v>591</v>
      </c>
      <c r="O1968" s="5" t="s">
        <v>52</v>
      </c>
      <c r="P1968" s="5">
        <v>0</v>
      </c>
      <c r="Q1968" s="5">
        <v>98</v>
      </c>
      <c r="R1968" s="5" t="s">
        <v>8863</v>
      </c>
      <c r="S1968" s="68">
        <v>65000000</v>
      </c>
    </row>
    <row r="1969" spans="1:19" x14ac:dyDescent="0.25">
      <c r="A1969" s="5">
        <v>204001112</v>
      </c>
      <c r="B1969" s="5" t="s">
        <v>48</v>
      </c>
      <c r="C1969" s="5" t="s">
        <v>135</v>
      </c>
      <c r="D1969" s="5" t="s">
        <v>333</v>
      </c>
      <c r="E1969" s="58">
        <v>39650</v>
      </c>
      <c r="F1969" s="58">
        <v>44500</v>
      </c>
      <c r="G1969" s="4" t="s">
        <v>8857</v>
      </c>
      <c r="H1969" s="63">
        <v>57</v>
      </c>
      <c r="I1969" s="63" t="s">
        <v>54</v>
      </c>
      <c r="J1969" s="64">
        <v>0</v>
      </c>
      <c r="K1969" s="64" t="s">
        <v>44</v>
      </c>
      <c r="L1969" s="5" t="s">
        <v>162</v>
      </c>
      <c r="M1969" s="5" t="s">
        <v>46</v>
      </c>
      <c r="N1969" s="5" t="s">
        <v>591</v>
      </c>
      <c r="O1969" s="5" t="s">
        <v>52</v>
      </c>
      <c r="P1969" s="5">
        <v>1</v>
      </c>
      <c r="Q1969" s="5">
        <v>77</v>
      </c>
      <c r="R1969" s="5" t="s">
        <v>8862</v>
      </c>
      <c r="S1969" s="68">
        <v>65000000</v>
      </c>
    </row>
    <row r="1970" spans="1:19" x14ac:dyDescent="0.25">
      <c r="A1970" s="5">
        <v>204002113</v>
      </c>
      <c r="B1970" s="5" t="s">
        <v>48</v>
      </c>
      <c r="C1970" s="5" t="s">
        <v>182</v>
      </c>
      <c r="D1970" s="5" t="s">
        <v>183</v>
      </c>
      <c r="E1970" s="58">
        <v>39258</v>
      </c>
      <c r="F1970" s="58">
        <v>44501</v>
      </c>
      <c r="G1970" s="4" t="s">
        <v>8857</v>
      </c>
      <c r="H1970" s="63">
        <v>50</v>
      </c>
      <c r="I1970" s="63" t="s">
        <v>59</v>
      </c>
      <c r="J1970" s="64">
        <v>0</v>
      </c>
      <c r="K1970" s="64" t="s">
        <v>55</v>
      </c>
      <c r="L1970" s="5" t="s">
        <v>56</v>
      </c>
      <c r="M1970" s="5" t="s">
        <v>51</v>
      </c>
      <c r="N1970" s="5" t="s">
        <v>591</v>
      </c>
      <c r="O1970" s="5" t="s">
        <v>52</v>
      </c>
      <c r="P1970" s="5">
        <v>1</v>
      </c>
      <c r="Q1970" s="5">
        <v>98</v>
      </c>
      <c r="R1970" s="5" t="s">
        <v>8863</v>
      </c>
      <c r="S1970" s="68">
        <v>65000000</v>
      </c>
    </row>
    <row r="1971" spans="1:19" x14ac:dyDescent="0.25">
      <c r="A1971" s="5">
        <v>204003114</v>
      </c>
      <c r="B1971" s="5" t="s">
        <v>48</v>
      </c>
      <c r="C1971" s="5" t="s">
        <v>138</v>
      </c>
      <c r="D1971" s="5" t="s">
        <v>139</v>
      </c>
      <c r="E1971" s="58">
        <v>37480</v>
      </c>
      <c r="F1971" s="58">
        <v>44502</v>
      </c>
      <c r="G1971" s="4" t="s">
        <v>8857</v>
      </c>
      <c r="H1971" s="63">
        <v>51</v>
      </c>
      <c r="I1971" s="63" t="s">
        <v>59</v>
      </c>
      <c r="J1971" s="64">
        <v>0</v>
      </c>
      <c r="K1971" s="64" t="s">
        <v>55</v>
      </c>
      <c r="L1971" s="5" t="s">
        <v>56</v>
      </c>
      <c r="M1971" s="5" t="s">
        <v>51</v>
      </c>
      <c r="N1971" s="5" t="s">
        <v>591</v>
      </c>
      <c r="O1971" s="5" t="s">
        <v>52</v>
      </c>
      <c r="P1971" s="5">
        <v>0</v>
      </c>
      <c r="Q1971" s="5">
        <v>95</v>
      </c>
      <c r="R1971" s="5" t="s">
        <v>8863</v>
      </c>
      <c r="S1971" s="68">
        <v>65000000</v>
      </c>
    </row>
    <row r="1972" spans="1:19" x14ac:dyDescent="0.25">
      <c r="A1972" s="5">
        <v>204004115</v>
      </c>
      <c r="B1972" s="5" t="s">
        <v>48</v>
      </c>
      <c r="C1972" s="5" t="s">
        <v>12</v>
      </c>
      <c r="D1972" s="5" t="s">
        <v>88</v>
      </c>
      <c r="E1972" s="58">
        <v>42842</v>
      </c>
      <c r="F1972" s="58">
        <v>44504</v>
      </c>
      <c r="G1972" s="4" t="s">
        <v>8857</v>
      </c>
      <c r="H1972" s="63">
        <v>40</v>
      </c>
      <c r="I1972" s="63" t="s">
        <v>69</v>
      </c>
      <c r="J1972" s="64">
        <v>0</v>
      </c>
      <c r="K1972" s="64" t="s">
        <v>55</v>
      </c>
      <c r="L1972" s="5" t="s">
        <v>56</v>
      </c>
      <c r="M1972" s="5" t="s">
        <v>46</v>
      </c>
      <c r="N1972" s="5" t="s">
        <v>591</v>
      </c>
      <c r="O1972" s="5" t="s">
        <v>52</v>
      </c>
      <c r="P1972" s="5">
        <v>1</v>
      </c>
      <c r="Q1972" s="5">
        <v>73</v>
      </c>
      <c r="R1972" s="5" t="s">
        <v>8862</v>
      </c>
      <c r="S1972" s="68">
        <v>65000000</v>
      </c>
    </row>
    <row r="1973" spans="1:19" x14ac:dyDescent="0.25">
      <c r="A1973" s="5">
        <v>204005116</v>
      </c>
      <c r="B1973" s="5" t="s">
        <v>48</v>
      </c>
      <c r="C1973" s="5" t="s">
        <v>140</v>
      </c>
      <c r="D1973" s="5" t="s">
        <v>146</v>
      </c>
      <c r="E1973" s="58">
        <v>44270</v>
      </c>
      <c r="F1973" s="58">
        <v>44505</v>
      </c>
      <c r="G1973" s="4" t="s">
        <v>8857</v>
      </c>
      <c r="H1973" s="63">
        <v>27</v>
      </c>
      <c r="I1973" s="63" t="s">
        <v>62</v>
      </c>
      <c r="J1973" s="64">
        <v>0</v>
      </c>
      <c r="K1973" s="64" t="s">
        <v>55</v>
      </c>
      <c r="L1973" s="5" t="s">
        <v>56</v>
      </c>
      <c r="M1973" s="5" t="s">
        <v>46</v>
      </c>
      <c r="N1973" s="5" t="s">
        <v>591</v>
      </c>
      <c r="O1973" s="5" t="s">
        <v>52</v>
      </c>
      <c r="P1973" s="5">
        <v>0</v>
      </c>
      <c r="Q1973" s="5">
        <v>79</v>
      </c>
      <c r="R1973" s="5" t="s">
        <v>8862</v>
      </c>
      <c r="S1973" s="68">
        <v>65000000</v>
      </c>
    </row>
    <row r="1974" spans="1:19" x14ac:dyDescent="0.25">
      <c r="A1974" s="5">
        <v>204006117</v>
      </c>
      <c r="B1974" s="5" t="s">
        <v>48</v>
      </c>
      <c r="C1974" s="5" t="s">
        <v>135</v>
      </c>
      <c r="D1974" s="5" t="s">
        <v>333</v>
      </c>
      <c r="E1974" s="58">
        <v>42248</v>
      </c>
      <c r="F1974" s="58">
        <v>44505</v>
      </c>
      <c r="G1974" s="4" t="s">
        <v>8857</v>
      </c>
      <c r="H1974" s="63">
        <v>36</v>
      </c>
      <c r="I1974" s="63" t="s">
        <v>69</v>
      </c>
      <c r="J1974" s="64">
        <v>0</v>
      </c>
      <c r="K1974" s="64" t="s">
        <v>55</v>
      </c>
      <c r="L1974" s="5" t="s">
        <v>56</v>
      </c>
      <c r="M1974" s="5" t="s">
        <v>51</v>
      </c>
      <c r="N1974" s="5" t="s">
        <v>591</v>
      </c>
      <c r="O1974" s="5" t="s">
        <v>52</v>
      </c>
      <c r="P1974" s="5">
        <v>0</v>
      </c>
      <c r="Q1974" s="5">
        <v>99</v>
      </c>
      <c r="R1974" s="5" t="s">
        <v>8863</v>
      </c>
      <c r="S1974" s="68">
        <v>65000000</v>
      </c>
    </row>
    <row r="1975" spans="1:19" x14ac:dyDescent="0.25">
      <c r="A1975" s="5">
        <v>204007118</v>
      </c>
      <c r="B1975" s="5" t="s">
        <v>48</v>
      </c>
      <c r="C1975" s="5" t="s">
        <v>140</v>
      </c>
      <c r="D1975" s="5" t="s">
        <v>146</v>
      </c>
      <c r="E1975" s="58">
        <v>43774</v>
      </c>
      <c r="F1975" s="58">
        <v>44508</v>
      </c>
      <c r="G1975" s="4" t="s">
        <v>8857</v>
      </c>
      <c r="H1975" s="63">
        <v>29</v>
      </c>
      <c r="I1975" s="63" t="s">
        <v>62</v>
      </c>
      <c r="J1975" s="64">
        <v>0</v>
      </c>
      <c r="K1975" s="64" t="s">
        <v>55</v>
      </c>
      <c r="L1975" s="5" t="s">
        <v>56</v>
      </c>
      <c r="M1975" s="5" t="s">
        <v>51</v>
      </c>
      <c r="N1975" s="5" t="s">
        <v>591</v>
      </c>
      <c r="O1975" s="5" t="s">
        <v>52</v>
      </c>
      <c r="P1975" s="5">
        <v>0</v>
      </c>
      <c r="Q1975" s="5">
        <v>87</v>
      </c>
      <c r="R1975" s="5" t="s">
        <v>8861</v>
      </c>
      <c r="S1975" s="68">
        <v>65000000</v>
      </c>
    </row>
    <row r="1976" spans="1:19" x14ac:dyDescent="0.25">
      <c r="A1976" s="5">
        <v>204008119</v>
      </c>
      <c r="B1976" s="5" t="s">
        <v>48</v>
      </c>
      <c r="C1976" s="5" t="s">
        <v>140</v>
      </c>
      <c r="D1976" s="5" t="s">
        <v>146</v>
      </c>
      <c r="E1976" s="58">
        <v>44291</v>
      </c>
      <c r="F1976" s="58">
        <v>44512</v>
      </c>
      <c r="G1976" s="4" t="s">
        <v>8857</v>
      </c>
      <c r="H1976" s="63">
        <v>34</v>
      </c>
      <c r="I1976" s="63" t="s">
        <v>43</v>
      </c>
      <c r="J1976" s="64">
        <v>0</v>
      </c>
      <c r="K1976" s="64" t="s">
        <v>55</v>
      </c>
      <c r="L1976" s="5" t="s">
        <v>56</v>
      </c>
      <c r="M1976" s="5" t="s">
        <v>51</v>
      </c>
      <c r="N1976" s="5" t="s">
        <v>591</v>
      </c>
      <c r="O1976" s="5" t="s">
        <v>52</v>
      </c>
      <c r="P1976" s="5">
        <v>1</v>
      </c>
      <c r="Q1976" s="5">
        <v>91</v>
      </c>
      <c r="R1976" s="5" t="s">
        <v>8861</v>
      </c>
      <c r="S1976" s="68">
        <v>65000000</v>
      </c>
    </row>
    <row r="1977" spans="1:19" x14ac:dyDescent="0.25">
      <c r="A1977" s="5">
        <v>204009120</v>
      </c>
      <c r="B1977" s="5" t="s">
        <v>48</v>
      </c>
      <c r="C1977" s="5" t="s">
        <v>135</v>
      </c>
      <c r="D1977" s="5" t="s">
        <v>305</v>
      </c>
      <c r="E1977" s="58">
        <v>44179</v>
      </c>
      <c r="F1977" s="58">
        <v>44516</v>
      </c>
      <c r="G1977" s="4" t="s">
        <v>8857</v>
      </c>
      <c r="H1977" s="63">
        <v>32</v>
      </c>
      <c r="I1977" s="63" t="s">
        <v>43</v>
      </c>
      <c r="J1977" s="64">
        <v>0</v>
      </c>
      <c r="K1977" s="64" t="s">
        <v>55</v>
      </c>
      <c r="L1977" s="5" t="s">
        <v>56</v>
      </c>
      <c r="M1977" s="5" t="s">
        <v>51</v>
      </c>
      <c r="N1977" s="5" t="s">
        <v>591</v>
      </c>
      <c r="O1977" s="5" t="s">
        <v>52</v>
      </c>
      <c r="P1977" s="5">
        <v>1</v>
      </c>
      <c r="Q1977" s="5">
        <v>73</v>
      </c>
      <c r="R1977" s="5" t="s">
        <v>8862</v>
      </c>
      <c r="S1977" s="68">
        <v>65000000</v>
      </c>
    </row>
    <row r="1978" spans="1:19" x14ac:dyDescent="0.25">
      <c r="A1978" s="5">
        <v>204010121</v>
      </c>
      <c r="B1978" s="5" t="s">
        <v>48</v>
      </c>
      <c r="C1978" s="5" t="s">
        <v>140</v>
      </c>
      <c r="D1978" s="5" t="s">
        <v>246</v>
      </c>
      <c r="E1978" s="58">
        <v>42079</v>
      </c>
      <c r="F1978" s="58">
        <v>44516</v>
      </c>
      <c r="G1978" s="4" t="s">
        <v>8857</v>
      </c>
      <c r="H1978" s="63">
        <v>37</v>
      </c>
      <c r="I1978" s="63" t="s">
        <v>69</v>
      </c>
      <c r="J1978" s="64">
        <v>0</v>
      </c>
      <c r="K1978" s="64" t="s">
        <v>55</v>
      </c>
      <c r="L1978" s="5" t="s">
        <v>56</v>
      </c>
      <c r="M1978" s="5" t="s">
        <v>46</v>
      </c>
      <c r="N1978" s="5" t="s">
        <v>591</v>
      </c>
      <c r="O1978" s="5" t="s">
        <v>52</v>
      </c>
      <c r="P1978" s="5">
        <v>1</v>
      </c>
      <c r="Q1978" s="5">
        <v>71</v>
      </c>
      <c r="R1978" s="5" t="s">
        <v>8862</v>
      </c>
      <c r="S1978" s="68">
        <v>65000000</v>
      </c>
    </row>
    <row r="1979" spans="1:19" x14ac:dyDescent="0.25">
      <c r="A1979" s="5">
        <v>204011122</v>
      </c>
      <c r="B1979" s="5" t="s">
        <v>48</v>
      </c>
      <c r="C1979" s="5" t="s">
        <v>12</v>
      </c>
      <c r="D1979" s="5" t="s">
        <v>173</v>
      </c>
      <c r="E1979" s="58">
        <v>43423</v>
      </c>
      <c r="F1979" s="58">
        <v>44518</v>
      </c>
      <c r="G1979" s="4" t="s">
        <v>8857</v>
      </c>
      <c r="H1979" s="63">
        <v>29</v>
      </c>
      <c r="I1979" s="63" t="s">
        <v>62</v>
      </c>
      <c r="J1979" s="64">
        <v>0</v>
      </c>
      <c r="K1979" s="64" t="s">
        <v>44</v>
      </c>
      <c r="L1979" s="5" t="s">
        <v>102</v>
      </c>
      <c r="M1979" s="5" t="s">
        <v>51</v>
      </c>
      <c r="N1979" s="5" t="s">
        <v>591</v>
      </c>
      <c r="O1979" s="5" t="s">
        <v>52</v>
      </c>
      <c r="P1979" s="5">
        <v>1</v>
      </c>
      <c r="Q1979" s="5">
        <v>71</v>
      </c>
      <c r="R1979" s="5" t="s">
        <v>8862</v>
      </c>
      <c r="S1979" s="68">
        <v>65000000</v>
      </c>
    </row>
    <row r="1980" spans="1:19" x14ac:dyDescent="0.25">
      <c r="A1980" s="5">
        <v>204012123</v>
      </c>
      <c r="B1980" s="5" t="s">
        <v>48</v>
      </c>
      <c r="C1980" s="5" t="s">
        <v>140</v>
      </c>
      <c r="D1980" s="5" t="s">
        <v>146</v>
      </c>
      <c r="E1980" s="58">
        <v>43815</v>
      </c>
      <c r="F1980" s="58">
        <v>44520</v>
      </c>
      <c r="G1980" s="4" t="s">
        <v>8857</v>
      </c>
      <c r="H1980" s="63">
        <v>41</v>
      </c>
      <c r="I1980" s="63" t="s">
        <v>69</v>
      </c>
      <c r="J1980" s="64">
        <v>0</v>
      </c>
      <c r="K1980" s="64" t="s">
        <v>55</v>
      </c>
      <c r="L1980" s="5" t="s">
        <v>56</v>
      </c>
      <c r="M1980" s="5" t="s">
        <v>51</v>
      </c>
      <c r="N1980" s="5" t="s">
        <v>591</v>
      </c>
      <c r="O1980" s="5" t="s">
        <v>52</v>
      </c>
      <c r="P1980" s="5">
        <v>1</v>
      </c>
      <c r="Q1980" s="5">
        <v>86</v>
      </c>
      <c r="R1980" s="5" t="s">
        <v>8861</v>
      </c>
      <c r="S1980" s="68">
        <v>65000000</v>
      </c>
    </row>
    <row r="1981" spans="1:19" x14ac:dyDescent="0.25">
      <c r="A1981" s="5">
        <v>204013124</v>
      </c>
      <c r="B1981" s="5" t="s">
        <v>48</v>
      </c>
      <c r="C1981" s="5" t="s">
        <v>140</v>
      </c>
      <c r="D1981" s="5" t="s">
        <v>146</v>
      </c>
      <c r="E1981" s="58">
        <v>43789</v>
      </c>
      <c r="F1981" s="58">
        <v>44520</v>
      </c>
      <c r="G1981" s="4" t="s">
        <v>8857</v>
      </c>
      <c r="H1981" s="63">
        <v>33</v>
      </c>
      <c r="I1981" s="63" t="s">
        <v>43</v>
      </c>
      <c r="J1981" s="64">
        <v>0</v>
      </c>
      <c r="K1981" s="64" t="s">
        <v>55</v>
      </c>
      <c r="L1981" s="5" t="s">
        <v>56</v>
      </c>
      <c r="M1981" s="5" t="s">
        <v>46</v>
      </c>
      <c r="N1981" s="5" t="s">
        <v>591</v>
      </c>
      <c r="O1981" s="5" t="s">
        <v>52</v>
      </c>
      <c r="P1981" s="5">
        <v>1</v>
      </c>
      <c r="Q1981" s="5">
        <v>72</v>
      </c>
      <c r="R1981" s="5" t="s">
        <v>8862</v>
      </c>
      <c r="S1981" s="68">
        <v>65000000</v>
      </c>
    </row>
    <row r="1982" spans="1:19" x14ac:dyDescent="0.25">
      <c r="A1982" s="5">
        <v>204014125</v>
      </c>
      <c r="B1982" s="5" t="s">
        <v>48</v>
      </c>
      <c r="C1982" s="5" t="s">
        <v>140</v>
      </c>
      <c r="D1982" s="5" t="s">
        <v>141</v>
      </c>
      <c r="E1982" s="58">
        <v>39580</v>
      </c>
      <c r="F1982" s="58">
        <v>44522</v>
      </c>
      <c r="G1982" s="4" t="s">
        <v>8857</v>
      </c>
      <c r="H1982" s="63">
        <v>39</v>
      </c>
      <c r="I1982" s="63" t="s">
        <v>69</v>
      </c>
      <c r="J1982" s="64">
        <v>0</v>
      </c>
      <c r="K1982" s="64" t="s">
        <v>55</v>
      </c>
      <c r="L1982" s="5" t="s">
        <v>56</v>
      </c>
      <c r="M1982" s="5" t="s">
        <v>46</v>
      </c>
      <c r="N1982" s="5" t="s">
        <v>591</v>
      </c>
      <c r="O1982" s="5" t="s">
        <v>52</v>
      </c>
      <c r="P1982" s="5">
        <v>0</v>
      </c>
      <c r="Q1982" s="5">
        <v>70</v>
      </c>
      <c r="R1982" s="5" t="s">
        <v>8862</v>
      </c>
      <c r="S1982" s="68">
        <v>65000000</v>
      </c>
    </row>
    <row r="1983" spans="1:19" x14ac:dyDescent="0.25">
      <c r="A1983" s="5">
        <v>204015126</v>
      </c>
      <c r="B1983" s="5" t="s">
        <v>48</v>
      </c>
      <c r="C1983" s="5" t="s">
        <v>135</v>
      </c>
      <c r="D1983" s="5" t="s">
        <v>241</v>
      </c>
      <c r="E1983" s="58">
        <v>44508</v>
      </c>
      <c r="F1983" s="58">
        <v>44522</v>
      </c>
      <c r="G1983" s="4" t="s">
        <v>8857</v>
      </c>
      <c r="H1983" s="63">
        <v>25</v>
      </c>
      <c r="I1983" s="63" t="s">
        <v>62</v>
      </c>
      <c r="J1983" s="64">
        <v>0</v>
      </c>
      <c r="K1983" s="64" t="s">
        <v>55</v>
      </c>
      <c r="L1983" s="5" t="s">
        <v>56</v>
      </c>
      <c r="M1983" s="5" t="s">
        <v>46</v>
      </c>
      <c r="N1983" s="5" t="s">
        <v>591</v>
      </c>
      <c r="O1983" s="5" t="s">
        <v>52</v>
      </c>
      <c r="P1983" s="5">
        <v>0</v>
      </c>
      <c r="Q1983" s="5">
        <v>86</v>
      </c>
      <c r="R1983" s="5" t="s">
        <v>8861</v>
      </c>
      <c r="S1983" s="68">
        <v>65000000</v>
      </c>
    </row>
    <row r="1984" spans="1:19" x14ac:dyDescent="0.25">
      <c r="A1984" s="5">
        <v>204016127</v>
      </c>
      <c r="B1984" s="5" t="s">
        <v>48</v>
      </c>
      <c r="C1984" s="5" t="s">
        <v>196</v>
      </c>
      <c r="D1984" s="5" t="s">
        <v>179</v>
      </c>
      <c r="E1984" s="58">
        <v>43990</v>
      </c>
      <c r="F1984" s="58">
        <v>44522</v>
      </c>
      <c r="G1984" s="4" t="s">
        <v>8857</v>
      </c>
      <c r="H1984" s="63">
        <v>26</v>
      </c>
      <c r="I1984" s="63" t="s">
        <v>62</v>
      </c>
      <c r="J1984" s="64">
        <v>0</v>
      </c>
      <c r="K1984" s="64" t="s">
        <v>55</v>
      </c>
      <c r="L1984" s="5" t="s">
        <v>56</v>
      </c>
      <c r="M1984" s="5" t="s">
        <v>46</v>
      </c>
      <c r="N1984" s="5" t="s">
        <v>591</v>
      </c>
      <c r="O1984" s="5" t="s">
        <v>52</v>
      </c>
      <c r="P1984" s="5">
        <v>1</v>
      </c>
      <c r="Q1984" s="5">
        <v>82</v>
      </c>
      <c r="R1984" s="5" t="s">
        <v>8862</v>
      </c>
      <c r="S1984" s="68">
        <v>65000000</v>
      </c>
    </row>
    <row r="1985" spans="1:19" x14ac:dyDescent="0.25">
      <c r="A1985" s="5">
        <v>204017128</v>
      </c>
      <c r="B1985" s="5" t="s">
        <v>48</v>
      </c>
      <c r="C1985" s="5" t="s">
        <v>174</v>
      </c>
      <c r="D1985" s="5" t="s">
        <v>220</v>
      </c>
      <c r="E1985" s="58">
        <v>44166</v>
      </c>
      <c r="F1985" s="58">
        <v>44523</v>
      </c>
      <c r="G1985" s="4" t="s">
        <v>8857</v>
      </c>
      <c r="H1985" s="63">
        <v>47</v>
      </c>
      <c r="I1985" s="63" t="s">
        <v>59</v>
      </c>
      <c r="J1985" s="64">
        <v>0</v>
      </c>
      <c r="K1985" s="64" t="s">
        <v>55</v>
      </c>
      <c r="L1985" s="5" t="s">
        <v>56</v>
      </c>
      <c r="M1985" s="5" t="s">
        <v>46</v>
      </c>
      <c r="N1985" s="5" t="s">
        <v>591</v>
      </c>
      <c r="O1985" s="5" t="s">
        <v>52</v>
      </c>
      <c r="P1985" s="5">
        <v>1</v>
      </c>
      <c r="Q1985" s="5">
        <v>100</v>
      </c>
      <c r="R1985" s="5" t="s">
        <v>8863</v>
      </c>
      <c r="S1985" s="68">
        <v>65000000</v>
      </c>
    </row>
    <row r="1986" spans="1:19" x14ac:dyDescent="0.25">
      <c r="A1986" s="5">
        <v>204018129</v>
      </c>
      <c r="B1986" s="5" t="s">
        <v>48</v>
      </c>
      <c r="C1986" s="5" t="s">
        <v>196</v>
      </c>
      <c r="D1986" s="5" t="s">
        <v>189</v>
      </c>
      <c r="E1986" s="58">
        <v>44084</v>
      </c>
      <c r="F1986" s="58">
        <v>44530</v>
      </c>
      <c r="G1986" s="4" t="s">
        <v>8857</v>
      </c>
      <c r="H1986" s="63">
        <v>29</v>
      </c>
      <c r="I1986" s="63" t="s">
        <v>62</v>
      </c>
      <c r="J1986" s="64">
        <v>0</v>
      </c>
      <c r="K1986" s="64" t="s">
        <v>55</v>
      </c>
      <c r="L1986" s="5" t="s">
        <v>56</v>
      </c>
      <c r="M1986" s="5" t="s">
        <v>51</v>
      </c>
      <c r="N1986" s="5" t="s">
        <v>591</v>
      </c>
      <c r="O1986" s="5" t="s">
        <v>52</v>
      </c>
      <c r="P1986" s="5">
        <v>0</v>
      </c>
      <c r="Q1986" s="5">
        <v>84</v>
      </c>
      <c r="R1986" s="5" t="s">
        <v>8862</v>
      </c>
      <c r="S1986" s="68">
        <v>65000000</v>
      </c>
    </row>
    <row r="1987" spans="1:19" x14ac:dyDescent="0.25">
      <c r="A1987" s="5">
        <v>204019130</v>
      </c>
      <c r="B1987" s="5" t="s">
        <v>48</v>
      </c>
      <c r="C1987" s="5" t="s">
        <v>138</v>
      </c>
      <c r="D1987" s="5" t="s">
        <v>321</v>
      </c>
      <c r="E1987" s="58">
        <v>39449</v>
      </c>
      <c r="F1987" s="58">
        <v>44530</v>
      </c>
      <c r="G1987" s="4" t="s">
        <v>8857</v>
      </c>
      <c r="H1987" s="63">
        <v>59</v>
      </c>
      <c r="I1987" s="63" t="s">
        <v>54</v>
      </c>
      <c r="J1987" s="64">
        <v>0</v>
      </c>
      <c r="K1987" s="64" t="s">
        <v>44</v>
      </c>
      <c r="L1987" s="5" t="s">
        <v>162</v>
      </c>
      <c r="M1987" s="5" t="s">
        <v>46</v>
      </c>
      <c r="N1987" s="5" t="s">
        <v>591</v>
      </c>
      <c r="O1987" s="5" t="s">
        <v>52</v>
      </c>
      <c r="P1987" s="5">
        <v>0</v>
      </c>
      <c r="Q1987" s="5">
        <v>91</v>
      </c>
      <c r="R1987" s="5" t="s">
        <v>8861</v>
      </c>
      <c r="S1987" s="68">
        <v>65000000</v>
      </c>
    </row>
    <row r="1988" spans="1:19" x14ac:dyDescent="0.25">
      <c r="A1988" s="5">
        <v>204020131</v>
      </c>
      <c r="B1988" s="5" t="s">
        <v>48</v>
      </c>
      <c r="C1988" s="5" t="s">
        <v>135</v>
      </c>
      <c r="D1988" s="5" t="s">
        <v>169</v>
      </c>
      <c r="E1988" s="58">
        <v>44482</v>
      </c>
      <c r="F1988" s="58">
        <v>44530</v>
      </c>
      <c r="G1988" s="4" t="s">
        <v>8857</v>
      </c>
      <c r="H1988" s="63">
        <v>25</v>
      </c>
      <c r="I1988" s="63" t="s">
        <v>62</v>
      </c>
      <c r="J1988" s="64">
        <v>0</v>
      </c>
      <c r="K1988" s="64" t="s">
        <v>55</v>
      </c>
      <c r="L1988" s="5" t="s">
        <v>56</v>
      </c>
      <c r="M1988" s="5" t="s">
        <v>51</v>
      </c>
      <c r="N1988" s="5" t="s">
        <v>591</v>
      </c>
      <c r="O1988" s="5" t="s">
        <v>52</v>
      </c>
      <c r="P1988" s="5">
        <v>1</v>
      </c>
      <c r="Q1988" s="5">
        <v>85</v>
      </c>
      <c r="R1988" s="5" t="s">
        <v>8861</v>
      </c>
      <c r="S1988" s="68">
        <v>65000000</v>
      </c>
    </row>
    <row r="1989" spans="1:19" x14ac:dyDescent="0.25">
      <c r="A1989" s="5">
        <v>204021132</v>
      </c>
      <c r="B1989" s="5" t="s">
        <v>48</v>
      </c>
      <c r="C1989" s="5" t="s">
        <v>140</v>
      </c>
      <c r="D1989" s="5" t="s">
        <v>146</v>
      </c>
      <c r="E1989" s="58">
        <v>43327</v>
      </c>
      <c r="F1989" s="58">
        <v>44530</v>
      </c>
      <c r="G1989" s="4" t="s">
        <v>8857</v>
      </c>
      <c r="H1989" s="63">
        <v>28</v>
      </c>
      <c r="I1989" s="63" t="s">
        <v>62</v>
      </c>
      <c r="J1989" s="64">
        <v>0</v>
      </c>
      <c r="K1989" s="64" t="s">
        <v>55</v>
      </c>
      <c r="L1989" s="5" t="s">
        <v>56</v>
      </c>
      <c r="M1989" s="5" t="s">
        <v>51</v>
      </c>
      <c r="N1989" s="5" t="s">
        <v>591</v>
      </c>
      <c r="O1989" s="5" t="s">
        <v>52</v>
      </c>
      <c r="P1989" s="5">
        <v>0</v>
      </c>
      <c r="Q1989" s="5">
        <v>78</v>
      </c>
      <c r="R1989" s="5" t="s">
        <v>8862</v>
      </c>
      <c r="S1989" s="68">
        <v>65000000</v>
      </c>
    </row>
    <row r="1990" spans="1:19" x14ac:dyDescent="0.25">
      <c r="A1990" s="5">
        <v>204022133</v>
      </c>
      <c r="B1990" s="5" t="s">
        <v>48</v>
      </c>
      <c r="C1990" s="5" t="s">
        <v>138</v>
      </c>
      <c r="D1990" s="5" t="s">
        <v>321</v>
      </c>
      <c r="E1990" s="58">
        <v>42767</v>
      </c>
      <c r="F1990" s="58">
        <v>44530</v>
      </c>
      <c r="G1990" s="4" t="s">
        <v>8857</v>
      </c>
      <c r="H1990" s="63">
        <v>63</v>
      </c>
      <c r="I1990" s="63" t="s">
        <v>54</v>
      </c>
      <c r="J1990" s="64">
        <v>0</v>
      </c>
      <c r="K1990" s="64" t="s">
        <v>44</v>
      </c>
      <c r="L1990" s="5" t="s">
        <v>162</v>
      </c>
      <c r="M1990" s="5" t="s">
        <v>51</v>
      </c>
      <c r="N1990" s="5" t="s">
        <v>591</v>
      </c>
      <c r="O1990" s="5" t="s">
        <v>52</v>
      </c>
      <c r="P1990" s="5">
        <v>1</v>
      </c>
      <c r="Q1990" s="5">
        <v>76</v>
      </c>
      <c r="R1990" s="5" t="s">
        <v>8862</v>
      </c>
      <c r="S1990" s="68">
        <v>65000000</v>
      </c>
    </row>
    <row r="1991" spans="1:19" x14ac:dyDescent="0.25">
      <c r="A1991" s="5">
        <v>204023134</v>
      </c>
      <c r="B1991" s="5" t="s">
        <v>48</v>
      </c>
      <c r="C1991" s="5" t="s">
        <v>135</v>
      </c>
      <c r="D1991" s="5" t="s">
        <v>241</v>
      </c>
      <c r="E1991" s="58">
        <v>43374</v>
      </c>
      <c r="F1991" s="58">
        <v>44533</v>
      </c>
      <c r="G1991" s="4" t="s">
        <v>8857</v>
      </c>
      <c r="H1991" s="63">
        <v>39</v>
      </c>
      <c r="I1991" s="63" t="s">
        <v>69</v>
      </c>
      <c r="J1991" s="64">
        <v>0</v>
      </c>
      <c r="K1991" s="64" t="s">
        <v>55</v>
      </c>
      <c r="L1991" s="5" t="s">
        <v>56</v>
      </c>
      <c r="M1991" s="5" t="s">
        <v>51</v>
      </c>
      <c r="N1991" s="5" t="s">
        <v>591</v>
      </c>
      <c r="O1991" s="5" t="s">
        <v>52</v>
      </c>
      <c r="P1991" s="5">
        <v>0</v>
      </c>
      <c r="Q1991" s="5">
        <v>76</v>
      </c>
      <c r="R1991" s="5" t="s">
        <v>8862</v>
      </c>
      <c r="S1991" s="68">
        <v>65000000</v>
      </c>
    </row>
    <row r="1992" spans="1:19" x14ac:dyDescent="0.25">
      <c r="A1992" s="5">
        <v>204024135</v>
      </c>
      <c r="B1992" s="5" t="s">
        <v>48</v>
      </c>
      <c r="C1992" s="5" t="s">
        <v>174</v>
      </c>
      <c r="D1992" s="5" t="s">
        <v>243</v>
      </c>
      <c r="E1992" s="58">
        <v>44508</v>
      </c>
      <c r="F1992" s="58">
        <v>44533</v>
      </c>
      <c r="G1992" s="4" t="s">
        <v>8857</v>
      </c>
      <c r="H1992" s="63">
        <v>32</v>
      </c>
      <c r="I1992" s="63" t="s">
        <v>43</v>
      </c>
      <c r="J1992" s="64">
        <v>0</v>
      </c>
      <c r="K1992" s="64" t="s">
        <v>55</v>
      </c>
      <c r="L1992" s="5" t="s">
        <v>56</v>
      </c>
      <c r="M1992" s="5" t="s">
        <v>51</v>
      </c>
      <c r="N1992" s="5" t="s">
        <v>591</v>
      </c>
      <c r="O1992" s="5" t="s">
        <v>52</v>
      </c>
      <c r="P1992" s="5">
        <v>1</v>
      </c>
      <c r="Q1992" s="5">
        <v>94</v>
      </c>
      <c r="R1992" s="5" t="s">
        <v>8863</v>
      </c>
      <c r="S1992" s="68">
        <v>65000000</v>
      </c>
    </row>
    <row r="1993" spans="1:19" x14ac:dyDescent="0.25">
      <c r="A1993" s="5">
        <v>204025136</v>
      </c>
      <c r="B1993" s="5" t="s">
        <v>48</v>
      </c>
      <c r="C1993" s="5" t="s">
        <v>12</v>
      </c>
      <c r="D1993" s="5" t="s">
        <v>173</v>
      </c>
      <c r="E1993" s="58">
        <v>43731</v>
      </c>
      <c r="F1993" s="58">
        <v>44543</v>
      </c>
      <c r="G1993" s="4" t="s">
        <v>8857</v>
      </c>
      <c r="H1993" s="63">
        <v>28</v>
      </c>
      <c r="I1993" s="63" t="s">
        <v>62</v>
      </c>
      <c r="J1993" s="64">
        <v>0</v>
      </c>
      <c r="K1993" s="64" t="s">
        <v>55</v>
      </c>
      <c r="L1993" s="5" t="s">
        <v>56</v>
      </c>
      <c r="M1993" s="5" t="s">
        <v>46</v>
      </c>
      <c r="N1993" s="5" t="s">
        <v>591</v>
      </c>
      <c r="O1993" s="5" t="s">
        <v>52</v>
      </c>
      <c r="P1993" s="5">
        <v>0</v>
      </c>
      <c r="Q1993" s="5">
        <v>71</v>
      </c>
      <c r="R1993" s="5" t="s">
        <v>8862</v>
      </c>
      <c r="S1993" s="68">
        <v>65000000</v>
      </c>
    </row>
    <row r="1994" spans="1:19" x14ac:dyDescent="0.25">
      <c r="A1994" s="5">
        <v>204026137</v>
      </c>
      <c r="B1994" s="5" t="s">
        <v>48</v>
      </c>
      <c r="C1994" s="5" t="s">
        <v>138</v>
      </c>
      <c r="D1994" s="5" t="s">
        <v>139</v>
      </c>
      <c r="E1994" s="58">
        <v>43864</v>
      </c>
      <c r="F1994" s="58">
        <v>44545</v>
      </c>
      <c r="G1994" s="4" t="s">
        <v>8857</v>
      </c>
      <c r="H1994" s="63">
        <v>31</v>
      </c>
      <c r="I1994" s="63" t="s">
        <v>43</v>
      </c>
      <c r="J1994" s="64">
        <v>0</v>
      </c>
      <c r="K1994" s="64" t="s">
        <v>55</v>
      </c>
      <c r="L1994" s="5" t="s">
        <v>56</v>
      </c>
      <c r="M1994" s="5" t="s">
        <v>46</v>
      </c>
      <c r="N1994" s="5" t="s">
        <v>591</v>
      </c>
      <c r="O1994" s="5" t="s">
        <v>52</v>
      </c>
      <c r="P1994" s="5">
        <v>1</v>
      </c>
      <c r="Q1994" s="5">
        <v>79</v>
      </c>
      <c r="R1994" s="5" t="s">
        <v>8862</v>
      </c>
      <c r="S1994" s="68">
        <v>65000000</v>
      </c>
    </row>
    <row r="1995" spans="1:19" x14ac:dyDescent="0.25">
      <c r="A1995" s="5">
        <v>204027138</v>
      </c>
      <c r="B1995" s="5" t="s">
        <v>48</v>
      </c>
      <c r="C1995" s="5" t="s">
        <v>182</v>
      </c>
      <c r="D1995" s="5" t="s">
        <v>405</v>
      </c>
      <c r="E1995" s="58">
        <v>44378</v>
      </c>
      <c r="F1995" s="58">
        <v>44547</v>
      </c>
      <c r="G1995" s="4" t="s">
        <v>8857</v>
      </c>
      <c r="H1995" s="63">
        <v>34</v>
      </c>
      <c r="I1995" s="63" t="s">
        <v>43</v>
      </c>
      <c r="J1995" s="64">
        <v>0</v>
      </c>
      <c r="K1995" s="64" t="s">
        <v>55</v>
      </c>
      <c r="L1995" s="5" t="s">
        <v>56</v>
      </c>
      <c r="M1995" s="5" t="s">
        <v>51</v>
      </c>
      <c r="N1995" s="5" t="s">
        <v>591</v>
      </c>
      <c r="O1995" s="5" t="s">
        <v>52</v>
      </c>
      <c r="P1995" s="5">
        <v>1</v>
      </c>
      <c r="Q1995" s="5">
        <v>96</v>
      </c>
      <c r="R1995" s="5" t="s">
        <v>8863</v>
      </c>
      <c r="S1995" s="68">
        <v>65000000</v>
      </c>
    </row>
    <row r="1996" spans="1:19" x14ac:dyDescent="0.25">
      <c r="A1996" s="5">
        <v>204028139</v>
      </c>
      <c r="B1996" s="5" t="s">
        <v>48</v>
      </c>
      <c r="C1996" s="5" t="s">
        <v>196</v>
      </c>
      <c r="D1996" s="5" t="s">
        <v>278</v>
      </c>
      <c r="E1996" s="58">
        <v>42795</v>
      </c>
      <c r="F1996" s="58">
        <v>44547</v>
      </c>
      <c r="G1996" s="4" t="s">
        <v>8857</v>
      </c>
      <c r="H1996" s="63">
        <v>27</v>
      </c>
      <c r="I1996" s="63" t="s">
        <v>62</v>
      </c>
      <c r="J1996" s="64">
        <v>0</v>
      </c>
      <c r="K1996" s="64" t="s">
        <v>55</v>
      </c>
      <c r="L1996" s="5" t="s">
        <v>56</v>
      </c>
      <c r="M1996" s="5" t="s">
        <v>51</v>
      </c>
      <c r="N1996" s="5" t="s">
        <v>591</v>
      </c>
      <c r="O1996" s="5" t="s">
        <v>52</v>
      </c>
      <c r="P1996" s="5">
        <v>1</v>
      </c>
      <c r="Q1996" s="5">
        <v>79</v>
      </c>
      <c r="R1996" s="5" t="s">
        <v>8862</v>
      </c>
      <c r="S1996" s="68">
        <v>65000000</v>
      </c>
    </row>
    <row r="1997" spans="1:19" x14ac:dyDescent="0.25">
      <c r="A1997" s="5">
        <v>204029140</v>
      </c>
      <c r="B1997" s="5" t="s">
        <v>48</v>
      </c>
      <c r="C1997" s="5" t="s">
        <v>196</v>
      </c>
      <c r="D1997" s="5" t="s">
        <v>189</v>
      </c>
      <c r="E1997" s="58">
        <v>44235</v>
      </c>
      <c r="F1997" s="58">
        <v>44550</v>
      </c>
      <c r="G1997" s="4" t="s">
        <v>8857</v>
      </c>
      <c r="H1997" s="63">
        <v>34</v>
      </c>
      <c r="I1997" s="63" t="s">
        <v>43</v>
      </c>
      <c r="J1997" s="64">
        <v>0</v>
      </c>
      <c r="K1997" s="64" t="s">
        <v>55</v>
      </c>
      <c r="L1997" s="5" t="s">
        <v>56</v>
      </c>
      <c r="M1997" s="5" t="s">
        <v>46</v>
      </c>
      <c r="N1997" s="5" t="s">
        <v>591</v>
      </c>
      <c r="O1997" s="5" t="s">
        <v>52</v>
      </c>
      <c r="P1997" s="5">
        <v>0</v>
      </c>
      <c r="Q1997" s="5">
        <v>100</v>
      </c>
      <c r="R1997" s="5" t="s">
        <v>8863</v>
      </c>
      <c r="S1997" s="68">
        <v>65000000</v>
      </c>
    </row>
    <row r="1998" spans="1:19" x14ac:dyDescent="0.25">
      <c r="A1998" s="5">
        <v>204030141</v>
      </c>
      <c r="B1998" s="5" t="s">
        <v>48</v>
      </c>
      <c r="C1998" s="5" t="s">
        <v>140</v>
      </c>
      <c r="D1998" s="5" t="s">
        <v>146</v>
      </c>
      <c r="E1998" s="58">
        <v>44378</v>
      </c>
      <c r="F1998" s="58">
        <v>44551</v>
      </c>
      <c r="G1998" s="4" t="s">
        <v>8857</v>
      </c>
      <c r="H1998" s="63">
        <v>32</v>
      </c>
      <c r="I1998" s="63" t="s">
        <v>43</v>
      </c>
      <c r="J1998" s="64">
        <v>0</v>
      </c>
      <c r="K1998" s="64" t="s">
        <v>55</v>
      </c>
      <c r="L1998" s="5" t="s">
        <v>56</v>
      </c>
      <c r="M1998" s="5" t="s">
        <v>46</v>
      </c>
      <c r="N1998" s="5" t="s">
        <v>591</v>
      </c>
      <c r="O1998" s="5" t="s">
        <v>52</v>
      </c>
      <c r="P1998" s="5">
        <v>1</v>
      </c>
      <c r="Q1998" s="5">
        <v>82</v>
      </c>
      <c r="R1998" s="5" t="s">
        <v>8862</v>
      </c>
      <c r="S1998" s="68">
        <v>65000000</v>
      </c>
    </row>
    <row r="1999" spans="1:19" x14ac:dyDescent="0.25">
      <c r="A1999" s="5">
        <v>204031142</v>
      </c>
      <c r="B1999" s="5" t="s">
        <v>48</v>
      </c>
      <c r="C1999" s="5" t="s">
        <v>135</v>
      </c>
      <c r="D1999" s="5" t="s">
        <v>333</v>
      </c>
      <c r="E1999" s="58">
        <v>43417</v>
      </c>
      <c r="F1999" s="58">
        <v>44552</v>
      </c>
      <c r="G1999" s="4" t="s">
        <v>8857</v>
      </c>
      <c r="H1999" s="63">
        <v>32</v>
      </c>
      <c r="I1999" s="63" t="s">
        <v>43</v>
      </c>
      <c r="J1999" s="64">
        <v>0</v>
      </c>
      <c r="K1999" s="64" t="s">
        <v>55</v>
      </c>
      <c r="L1999" s="5" t="s">
        <v>56</v>
      </c>
      <c r="M1999" s="5" t="s">
        <v>46</v>
      </c>
      <c r="N1999" s="5" t="s">
        <v>591</v>
      </c>
      <c r="O1999" s="5" t="s">
        <v>52</v>
      </c>
      <c r="P1999" s="5">
        <v>1</v>
      </c>
      <c r="Q1999" s="5">
        <v>74</v>
      </c>
      <c r="R1999" s="5" t="s">
        <v>8862</v>
      </c>
      <c r="S1999" s="68">
        <v>65000000</v>
      </c>
    </row>
    <row r="2000" spans="1:19" x14ac:dyDescent="0.25">
      <c r="A2000" s="5">
        <v>204032143</v>
      </c>
      <c r="B2000" s="5" t="s">
        <v>48</v>
      </c>
      <c r="C2000" s="5" t="s">
        <v>196</v>
      </c>
      <c r="D2000" s="5" t="s">
        <v>278</v>
      </c>
      <c r="E2000" s="58">
        <v>44357</v>
      </c>
      <c r="F2000" s="58">
        <v>44554</v>
      </c>
      <c r="G2000" s="4" t="s">
        <v>8857</v>
      </c>
      <c r="H2000" s="63">
        <v>30</v>
      </c>
      <c r="I2000" s="63" t="s">
        <v>62</v>
      </c>
      <c r="J2000" s="64">
        <v>0</v>
      </c>
      <c r="K2000" s="64" t="s">
        <v>55</v>
      </c>
      <c r="L2000" s="5" t="s">
        <v>56</v>
      </c>
      <c r="M2000" s="5" t="s">
        <v>46</v>
      </c>
      <c r="N2000" s="5" t="s">
        <v>591</v>
      </c>
      <c r="O2000" s="5" t="s">
        <v>52</v>
      </c>
      <c r="P2000" s="5">
        <v>1</v>
      </c>
      <c r="Q2000" s="5">
        <v>82</v>
      </c>
      <c r="R2000" s="5" t="s">
        <v>8862</v>
      </c>
      <c r="S2000" s="68">
        <v>65000000</v>
      </c>
    </row>
    <row r="2001" spans="1:19" x14ac:dyDescent="0.25">
      <c r="A2001" s="5">
        <v>204033144</v>
      </c>
      <c r="B2001" s="5" t="s">
        <v>48</v>
      </c>
      <c r="C2001" s="5" t="s">
        <v>138</v>
      </c>
      <c r="D2001" s="5" t="s">
        <v>139</v>
      </c>
      <c r="E2001" s="58">
        <v>39077</v>
      </c>
      <c r="F2001" s="58">
        <v>44561</v>
      </c>
      <c r="G2001" s="4" t="s">
        <v>8857</v>
      </c>
      <c r="H2001" s="63">
        <v>58</v>
      </c>
      <c r="I2001" s="63" t="s">
        <v>54</v>
      </c>
      <c r="J2001" s="64">
        <v>0</v>
      </c>
      <c r="K2001" s="64" t="s">
        <v>44</v>
      </c>
      <c r="L2001" s="5" t="s">
        <v>102</v>
      </c>
      <c r="M2001" s="5" t="s">
        <v>46</v>
      </c>
      <c r="N2001" s="5" t="s">
        <v>591</v>
      </c>
      <c r="O2001" s="5" t="s">
        <v>52</v>
      </c>
      <c r="P2001" s="5">
        <v>1</v>
      </c>
      <c r="Q2001" s="5">
        <v>85</v>
      </c>
      <c r="R2001" s="5" t="s">
        <v>8861</v>
      </c>
      <c r="S2001" s="68">
        <v>65000000</v>
      </c>
    </row>
    <row r="2002" spans="1:19" x14ac:dyDescent="0.25">
      <c r="A2002" s="5">
        <v>204034145</v>
      </c>
      <c r="B2002" s="5" t="s">
        <v>48</v>
      </c>
      <c r="C2002" s="5" t="s">
        <v>140</v>
      </c>
      <c r="D2002" s="5" t="s">
        <v>141</v>
      </c>
      <c r="E2002" s="58">
        <v>37480</v>
      </c>
      <c r="F2002" s="58">
        <v>44561</v>
      </c>
      <c r="G2002" s="4" t="s">
        <v>8857</v>
      </c>
      <c r="H2002" s="63">
        <v>57</v>
      </c>
      <c r="I2002" s="63" t="s">
        <v>54</v>
      </c>
      <c r="J2002" s="64">
        <v>0</v>
      </c>
      <c r="K2002" s="64" t="s">
        <v>44</v>
      </c>
      <c r="L2002" s="5" t="s">
        <v>162</v>
      </c>
      <c r="M2002" s="5" t="s">
        <v>46</v>
      </c>
      <c r="N2002" s="5" t="s">
        <v>591</v>
      </c>
      <c r="O2002" s="5" t="s">
        <v>52</v>
      </c>
      <c r="P2002" s="5">
        <v>1</v>
      </c>
      <c r="Q2002" s="5">
        <v>80</v>
      </c>
      <c r="R2002" s="5" t="s">
        <v>8862</v>
      </c>
      <c r="S2002" s="68">
        <v>65000000</v>
      </c>
    </row>
    <row r="2003" spans="1:19" x14ac:dyDescent="0.25">
      <c r="A2003" s="5">
        <v>204035146</v>
      </c>
      <c r="B2003" s="5" t="s">
        <v>48</v>
      </c>
      <c r="C2003" s="5" t="s">
        <v>182</v>
      </c>
      <c r="D2003" s="5" t="s">
        <v>183</v>
      </c>
      <c r="E2003" s="58">
        <v>44319</v>
      </c>
      <c r="F2003" s="58">
        <v>44565</v>
      </c>
      <c r="G2003" s="4" t="s">
        <v>8858</v>
      </c>
      <c r="H2003" s="63">
        <v>39</v>
      </c>
      <c r="I2003" s="63" t="s">
        <v>69</v>
      </c>
      <c r="J2003" s="64">
        <v>0</v>
      </c>
      <c r="K2003" s="64" t="s">
        <v>55</v>
      </c>
      <c r="L2003" s="5" t="s">
        <v>56</v>
      </c>
      <c r="M2003" s="5" t="s">
        <v>46</v>
      </c>
      <c r="N2003" s="5" t="s">
        <v>591</v>
      </c>
      <c r="O2003" s="5" t="s">
        <v>52</v>
      </c>
      <c r="P2003" s="5">
        <v>1</v>
      </c>
      <c r="Q2003" s="5">
        <v>84</v>
      </c>
      <c r="R2003" s="5" t="s">
        <v>8862</v>
      </c>
      <c r="S2003" s="68">
        <v>65000000</v>
      </c>
    </row>
    <row r="2004" spans="1:19" x14ac:dyDescent="0.25">
      <c r="A2004" s="5">
        <v>204036147</v>
      </c>
      <c r="B2004" s="5" t="s">
        <v>48</v>
      </c>
      <c r="C2004" s="5" t="s">
        <v>178</v>
      </c>
      <c r="D2004" s="5" t="s">
        <v>189</v>
      </c>
      <c r="E2004" s="58">
        <v>44516</v>
      </c>
      <c r="F2004" s="58">
        <v>44572</v>
      </c>
      <c r="G2004" s="4" t="s">
        <v>8858</v>
      </c>
      <c r="H2004" s="63">
        <v>35</v>
      </c>
      <c r="I2004" s="63" t="s">
        <v>43</v>
      </c>
      <c r="J2004" s="64">
        <v>0</v>
      </c>
      <c r="K2004" s="64" t="s">
        <v>55</v>
      </c>
      <c r="L2004" s="5" t="s">
        <v>56</v>
      </c>
      <c r="M2004" s="5" t="s">
        <v>46</v>
      </c>
      <c r="N2004" s="5" t="s">
        <v>591</v>
      </c>
      <c r="O2004" s="5" t="s">
        <v>52</v>
      </c>
      <c r="P2004" s="5">
        <v>0</v>
      </c>
      <c r="Q2004" s="5">
        <v>85</v>
      </c>
      <c r="R2004" s="5" t="s">
        <v>8861</v>
      </c>
      <c r="S2004" s="68">
        <v>65000000</v>
      </c>
    </row>
    <row r="2005" spans="1:19" x14ac:dyDescent="0.25">
      <c r="A2005" s="5">
        <v>204037148</v>
      </c>
      <c r="B2005" s="5" t="s">
        <v>48</v>
      </c>
      <c r="C2005" s="5" t="s">
        <v>140</v>
      </c>
      <c r="D2005" s="5" t="s">
        <v>246</v>
      </c>
      <c r="E2005" s="58">
        <v>44440</v>
      </c>
      <c r="F2005" s="58">
        <v>44582</v>
      </c>
      <c r="G2005" s="4" t="s">
        <v>8858</v>
      </c>
      <c r="H2005" s="63">
        <v>41</v>
      </c>
      <c r="I2005" s="63" t="s">
        <v>69</v>
      </c>
      <c r="J2005" s="64">
        <v>0</v>
      </c>
      <c r="K2005" s="64" t="s">
        <v>55</v>
      </c>
      <c r="L2005" s="5" t="s">
        <v>56</v>
      </c>
      <c r="M2005" s="5" t="s">
        <v>51</v>
      </c>
      <c r="N2005" s="5" t="s">
        <v>591</v>
      </c>
      <c r="O2005" s="5" t="s">
        <v>52</v>
      </c>
      <c r="P2005" s="5">
        <v>0</v>
      </c>
      <c r="Q2005" s="5">
        <v>79</v>
      </c>
      <c r="R2005" s="5" t="s">
        <v>8862</v>
      </c>
      <c r="S2005" s="68">
        <v>65000000</v>
      </c>
    </row>
    <row r="2006" spans="1:19" x14ac:dyDescent="0.25">
      <c r="A2006" s="5">
        <v>204038149</v>
      </c>
      <c r="B2006" s="5" t="s">
        <v>48</v>
      </c>
      <c r="C2006" s="5" t="s">
        <v>135</v>
      </c>
      <c r="D2006" s="5" t="s">
        <v>187</v>
      </c>
      <c r="E2006" s="58">
        <v>41408</v>
      </c>
      <c r="F2006" s="58">
        <v>44582</v>
      </c>
      <c r="G2006" s="4" t="s">
        <v>8858</v>
      </c>
      <c r="H2006" s="63">
        <v>37</v>
      </c>
      <c r="I2006" s="63" t="s">
        <v>69</v>
      </c>
      <c r="J2006" s="64">
        <v>0</v>
      </c>
      <c r="K2006" s="64" t="s">
        <v>55</v>
      </c>
      <c r="L2006" s="5" t="s">
        <v>56</v>
      </c>
      <c r="M2006" s="5" t="s">
        <v>51</v>
      </c>
      <c r="N2006" s="5" t="s">
        <v>591</v>
      </c>
      <c r="O2006" s="5" t="s">
        <v>52</v>
      </c>
      <c r="P2006" s="5">
        <v>1</v>
      </c>
      <c r="Q2006" s="5">
        <v>85</v>
      </c>
      <c r="R2006" s="5" t="s">
        <v>8861</v>
      </c>
      <c r="S2006" s="68">
        <v>65000000</v>
      </c>
    </row>
    <row r="2007" spans="1:19" x14ac:dyDescent="0.25">
      <c r="A2007" s="5">
        <v>204039150</v>
      </c>
      <c r="B2007" s="5" t="s">
        <v>48</v>
      </c>
      <c r="C2007" s="5" t="s">
        <v>138</v>
      </c>
      <c r="D2007" s="5" t="s">
        <v>225</v>
      </c>
      <c r="E2007" s="58">
        <v>42135</v>
      </c>
      <c r="F2007" s="58">
        <v>44585</v>
      </c>
      <c r="G2007" s="4" t="s">
        <v>8858</v>
      </c>
      <c r="H2007" s="63">
        <v>36</v>
      </c>
      <c r="I2007" s="63" t="s">
        <v>69</v>
      </c>
      <c r="J2007" s="64">
        <v>0</v>
      </c>
      <c r="K2007" s="64" t="s">
        <v>55</v>
      </c>
      <c r="L2007" s="5" t="s">
        <v>56</v>
      </c>
      <c r="M2007" s="5" t="s">
        <v>51</v>
      </c>
      <c r="N2007" s="5" t="s">
        <v>591</v>
      </c>
      <c r="O2007" s="5" t="s">
        <v>52</v>
      </c>
      <c r="P2007" s="5">
        <v>1</v>
      </c>
      <c r="Q2007" s="5">
        <v>82</v>
      </c>
      <c r="R2007" s="5" t="s">
        <v>8862</v>
      </c>
      <c r="S2007" s="68">
        <v>65000000</v>
      </c>
    </row>
    <row r="2008" spans="1:19" x14ac:dyDescent="0.25">
      <c r="A2008" s="5">
        <v>204040151</v>
      </c>
      <c r="B2008" s="5" t="s">
        <v>48</v>
      </c>
      <c r="C2008" s="5" t="s">
        <v>140</v>
      </c>
      <c r="D2008" s="5" t="s">
        <v>229</v>
      </c>
      <c r="E2008" s="58">
        <v>42534</v>
      </c>
      <c r="F2008" s="58">
        <v>44588</v>
      </c>
      <c r="G2008" s="4" t="s">
        <v>8858</v>
      </c>
      <c r="H2008" s="63">
        <v>44</v>
      </c>
      <c r="I2008" s="63" t="s">
        <v>69</v>
      </c>
      <c r="J2008" s="64">
        <v>0</v>
      </c>
      <c r="K2008" s="64" t="s">
        <v>55</v>
      </c>
      <c r="L2008" s="5" t="s">
        <v>56</v>
      </c>
      <c r="M2008" s="5" t="s">
        <v>46</v>
      </c>
      <c r="N2008" s="5" t="s">
        <v>591</v>
      </c>
      <c r="O2008" s="5" t="s">
        <v>52</v>
      </c>
      <c r="P2008" s="5">
        <v>0</v>
      </c>
      <c r="Q2008" s="5">
        <v>70</v>
      </c>
      <c r="R2008" s="5" t="s">
        <v>8862</v>
      </c>
      <c r="S2008" s="68">
        <v>65000000</v>
      </c>
    </row>
    <row r="2009" spans="1:19" x14ac:dyDescent="0.25">
      <c r="A2009" s="5">
        <v>204041152</v>
      </c>
      <c r="B2009" s="5" t="s">
        <v>48</v>
      </c>
      <c r="C2009" s="5" t="s">
        <v>143</v>
      </c>
      <c r="D2009" s="5" t="s">
        <v>350</v>
      </c>
      <c r="E2009" s="58">
        <v>43620</v>
      </c>
      <c r="F2009" s="58">
        <v>44588</v>
      </c>
      <c r="G2009" s="4" t="s">
        <v>8858</v>
      </c>
      <c r="H2009" s="63">
        <v>27</v>
      </c>
      <c r="I2009" s="63" t="s">
        <v>62</v>
      </c>
      <c r="J2009" s="64">
        <v>0</v>
      </c>
      <c r="K2009" s="64" t="s">
        <v>55</v>
      </c>
      <c r="L2009" s="5" t="s">
        <v>56</v>
      </c>
      <c r="M2009" s="5" t="s">
        <v>51</v>
      </c>
      <c r="N2009" s="5" t="s">
        <v>591</v>
      </c>
      <c r="O2009" s="5" t="s">
        <v>52</v>
      </c>
      <c r="P2009" s="5">
        <v>0</v>
      </c>
      <c r="Q2009" s="5">
        <v>72</v>
      </c>
      <c r="R2009" s="5" t="s">
        <v>8862</v>
      </c>
      <c r="S2009" s="68">
        <v>65000000</v>
      </c>
    </row>
    <row r="2010" spans="1:19" x14ac:dyDescent="0.25">
      <c r="A2010" s="5">
        <v>204042153</v>
      </c>
      <c r="B2010" s="5" t="s">
        <v>48</v>
      </c>
      <c r="C2010" s="5" t="s">
        <v>143</v>
      </c>
      <c r="D2010" s="5" t="s">
        <v>443</v>
      </c>
      <c r="E2010" s="58">
        <v>44589</v>
      </c>
      <c r="F2010" s="58">
        <v>44589</v>
      </c>
      <c r="G2010" s="4" t="s">
        <v>8858</v>
      </c>
      <c r="H2010" s="63">
        <v>28</v>
      </c>
      <c r="I2010" s="63" t="s">
        <v>62</v>
      </c>
      <c r="J2010" s="64">
        <v>0</v>
      </c>
      <c r="K2010" s="64" t="s">
        <v>55</v>
      </c>
      <c r="L2010" s="5" t="s">
        <v>56</v>
      </c>
      <c r="M2010" s="5" t="s">
        <v>51</v>
      </c>
      <c r="N2010" s="5" t="s">
        <v>591</v>
      </c>
      <c r="O2010" s="5" t="s">
        <v>52</v>
      </c>
      <c r="P2010" s="5">
        <v>0</v>
      </c>
      <c r="Q2010" s="5">
        <v>71</v>
      </c>
      <c r="R2010" s="5" t="s">
        <v>8862</v>
      </c>
      <c r="S2010" s="68">
        <v>65000000</v>
      </c>
    </row>
    <row r="2011" spans="1:19" x14ac:dyDescent="0.25">
      <c r="A2011" s="5">
        <v>204043154</v>
      </c>
      <c r="B2011" s="5" t="s">
        <v>48</v>
      </c>
      <c r="C2011" s="5" t="s">
        <v>140</v>
      </c>
      <c r="D2011" s="5" t="s">
        <v>246</v>
      </c>
      <c r="E2011" s="58">
        <v>43678</v>
      </c>
      <c r="F2011" s="58">
        <v>44591</v>
      </c>
      <c r="G2011" s="4" t="s">
        <v>8858</v>
      </c>
      <c r="H2011" s="63">
        <v>49</v>
      </c>
      <c r="I2011" s="63" t="s">
        <v>59</v>
      </c>
      <c r="J2011" s="64">
        <v>0</v>
      </c>
      <c r="K2011" s="64" t="s">
        <v>55</v>
      </c>
      <c r="L2011" s="5" t="s">
        <v>56</v>
      </c>
      <c r="M2011" s="5" t="s">
        <v>51</v>
      </c>
      <c r="N2011" s="5" t="s">
        <v>591</v>
      </c>
      <c r="O2011" s="5" t="s">
        <v>52</v>
      </c>
      <c r="P2011" s="5">
        <v>1</v>
      </c>
      <c r="Q2011" s="5">
        <v>88</v>
      </c>
      <c r="R2011" s="5" t="s">
        <v>8861</v>
      </c>
      <c r="S2011" s="68">
        <v>65000000</v>
      </c>
    </row>
    <row r="2012" spans="1:19" x14ac:dyDescent="0.25">
      <c r="A2012" s="5">
        <v>204044155</v>
      </c>
      <c r="B2012" s="5" t="s">
        <v>48</v>
      </c>
      <c r="C2012" s="5" t="s">
        <v>143</v>
      </c>
      <c r="D2012" s="5" t="s">
        <v>443</v>
      </c>
      <c r="E2012" s="58">
        <v>44531</v>
      </c>
      <c r="F2012" s="58">
        <v>44592</v>
      </c>
      <c r="G2012" s="4" t="s">
        <v>8858</v>
      </c>
      <c r="H2012" s="63">
        <v>30</v>
      </c>
      <c r="I2012" s="63" t="s">
        <v>62</v>
      </c>
      <c r="J2012" s="64">
        <v>0</v>
      </c>
      <c r="K2012" s="64" t="s">
        <v>44</v>
      </c>
      <c r="L2012" s="5" t="s">
        <v>181</v>
      </c>
      <c r="M2012" s="5" t="s">
        <v>46</v>
      </c>
      <c r="N2012" s="5" t="s">
        <v>591</v>
      </c>
      <c r="O2012" s="5" t="s">
        <v>52</v>
      </c>
      <c r="P2012" s="5">
        <v>0</v>
      </c>
      <c r="Q2012" s="5">
        <v>81</v>
      </c>
      <c r="R2012" s="5" t="s">
        <v>8862</v>
      </c>
      <c r="S2012" s="68">
        <v>65000000</v>
      </c>
    </row>
    <row r="2013" spans="1:19" x14ac:dyDescent="0.25">
      <c r="A2013" s="5">
        <v>204045156</v>
      </c>
      <c r="B2013" s="5" t="s">
        <v>48</v>
      </c>
      <c r="C2013" s="5" t="s">
        <v>178</v>
      </c>
      <c r="D2013" s="5" t="s">
        <v>278</v>
      </c>
      <c r="E2013" s="58">
        <v>44516</v>
      </c>
      <c r="F2013" s="58">
        <v>44592</v>
      </c>
      <c r="G2013" s="4" t="s">
        <v>8858</v>
      </c>
      <c r="H2013" s="63">
        <v>27</v>
      </c>
      <c r="I2013" s="63" t="s">
        <v>62</v>
      </c>
      <c r="J2013" s="64">
        <v>0</v>
      </c>
      <c r="K2013" s="64" t="s">
        <v>55</v>
      </c>
      <c r="L2013" s="5" t="s">
        <v>56</v>
      </c>
      <c r="M2013" s="5" t="s">
        <v>46</v>
      </c>
      <c r="N2013" s="5" t="s">
        <v>591</v>
      </c>
      <c r="O2013" s="5" t="s">
        <v>52</v>
      </c>
      <c r="P2013" s="5">
        <v>0</v>
      </c>
      <c r="Q2013" s="5">
        <v>77</v>
      </c>
      <c r="R2013" s="5" t="s">
        <v>8862</v>
      </c>
      <c r="S2013" s="68">
        <v>65000000</v>
      </c>
    </row>
    <row r="2014" spans="1:19" x14ac:dyDescent="0.25">
      <c r="A2014" s="5">
        <v>204046157</v>
      </c>
      <c r="B2014" s="5" t="s">
        <v>48</v>
      </c>
      <c r="C2014" s="5" t="s">
        <v>138</v>
      </c>
      <c r="D2014" s="5" t="s">
        <v>225</v>
      </c>
      <c r="E2014" s="58">
        <v>37368</v>
      </c>
      <c r="F2014" s="58">
        <v>44592</v>
      </c>
      <c r="G2014" s="4" t="s">
        <v>8858</v>
      </c>
      <c r="H2014" s="63">
        <v>62</v>
      </c>
      <c r="I2014" s="63" t="s">
        <v>54</v>
      </c>
      <c r="J2014" s="64">
        <v>0</v>
      </c>
      <c r="K2014" s="64" t="s">
        <v>44</v>
      </c>
      <c r="L2014" s="5" t="s">
        <v>162</v>
      </c>
      <c r="M2014" s="5" t="s">
        <v>51</v>
      </c>
      <c r="N2014" s="5" t="s">
        <v>591</v>
      </c>
      <c r="O2014" s="5" t="s">
        <v>52</v>
      </c>
      <c r="P2014" s="5">
        <v>0</v>
      </c>
      <c r="Q2014" s="5">
        <v>98</v>
      </c>
      <c r="R2014" s="5" t="s">
        <v>8863</v>
      </c>
      <c r="S2014" s="68">
        <v>65000000</v>
      </c>
    </row>
    <row r="2015" spans="1:19" x14ac:dyDescent="0.25">
      <c r="A2015" s="5">
        <v>204047158</v>
      </c>
      <c r="B2015" s="5" t="s">
        <v>48</v>
      </c>
      <c r="C2015" s="5" t="s">
        <v>127</v>
      </c>
      <c r="D2015" s="5" t="s">
        <v>205</v>
      </c>
      <c r="E2015" s="58">
        <v>43389</v>
      </c>
      <c r="F2015" s="58">
        <v>44596</v>
      </c>
      <c r="G2015" s="4" t="s">
        <v>8858</v>
      </c>
      <c r="H2015" s="63">
        <v>26</v>
      </c>
      <c r="I2015" s="63" t="s">
        <v>62</v>
      </c>
      <c r="J2015" s="64">
        <v>0</v>
      </c>
      <c r="K2015" s="64" t="s">
        <v>55</v>
      </c>
      <c r="L2015" s="5" t="s">
        <v>56</v>
      </c>
      <c r="M2015" s="5" t="s">
        <v>51</v>
      </c>
      <c r="N2015" s="5" t="s">
        <v>591</v>
      </c>
      <c r="O2015" s="5" t="s">
        <v>52</v>
      </c>
      <c r="P2015" s="5">
        <v>0</v>
      </c>
      <c r="Q2015" s="5">
        <v>87</v>
      </c>
      <c r="R2015" s="5" t="s">
        <v>8861</v>
      </c>
      <c r="S2015" s="68">
        <v>65000000</v>
      </c>
    </row>
    <row r="2016" spans="1:19" x14ac:dyDescent="0.25">
      <c r="A2016" s="5">
        <v>204048159</v>
      </c>
      <c r="B2016" s="5" t="s">
        <v>48</v>
      </c>
      <c r="C2016" s="5" t="s">
        <v>135</v>
      </c>
      <c r="D2016" s="5" t="s">
        <v>241</v>
      </c>
      <c r="E2016" s="58">
        <v>44522</v>
      </c>
      <c r="F2016" s="58">
        <v>44596</v>
      </c>
      <c r="G2016" s="4" t="s">
        <v>8858</v>
      </c>
      <c r="H2016" s="63">
        <v>27</v>
      </c>
      <c r="I2016" s="63" t="s">
        <v>62</v>
      </c>
      <c r="J2016" s="64">
        <v>0</v>
      </c>
      <c r="K2016" s="64" t="s">
        <v>55</v>
      </c>
      <c r="L2016" s="5" t="s">
        <v>56</v>
      </c>
      <c r="M2016" s="5" t="s">
        <v>46</v>
      </c>
      <c r="N2016" s="5" t="s">
        <v>591</v>
      </c>
      <c r="O2016" s="5" t="s">
        <v>52</v>
      </c>
      <c r="P2016" s="5">
        <v>1</v>
      </c>
      <c r="Q2016" s="5">
        <v>81</v>
      </c>
      <c r="R2016" s="5" t="s">
        <v>8862</v>
      </c>
      <c r="S2016" s="68">
        <v>65000000</v>
      </c>
    </row>
    <row r="2017" spans="1:19" x14ac:dyDescent="0.25">
      <c r="A2017" s="5">
        <v>204049160</v>
      </c>
      <c r="B2017" s="5" t="s">
        <v>48</v>
      </c>
      <c r="C2017" s="5" t="s">
        <v>178</v>
      </c>
      <c r="D2017" s="5" t="s">
        <v>179</v>
      </c>
      <c r="E2017" s="58">
        <v>44547</v>
      </c>
      <c r="F2017" s="58">
        <v>44599</v>
      </c>
      <c r="G2017" s="4" t="s">
        <v>8858</v>
      </c>
      <c r="H2017" s="63">
        <v>30</v>
      </c>
      <c r="I2017" s="63" t="s">
        <v>62</v>
      </c>
      <c r="J2017" s="64">
        <v>0</v>
      </c>
      <c r="K2017" s="64" t="s">
        <v>55</v>
      </c>
      <c r="L2017" s="5" t="s">
        <v>56</v>
      </c>
      <c r="M2017" s="5" t="s">
        <v>46</v>
      </c>
      <c r="N2017" s="5" t="s">
        <v>591</v>
      </c>
      <c r="O2017" s="5" t="s">
        <v>52</v>
      </c>
      <c r="P2017" s="5">
        <v>1</v>
      </c>
      <c r="Q2017" s="5">
        <v>86</v>
      </c>
      <c r="R2017" s="5" t="s">
        <v>8861</v>
      </c>
      <c r="S2017" s="68">
        <v>65000000</v>
      </c>
    </row>
    <row r="2018" spans="1:19" x14ac:dyDescent="0.25">
      <c r="A2018" s="5">
        <v>204050161</v>
      </c>
      <c r="B2018" s="5" t="s">
        <v>48</v>
      </c>
      <c r="C2018" s="5" t="s">
        <v>135</v>
      </c>
      <c r="D2018" s="5" t="s">
        <v>241</v>
      </c>
      <c r="E2018" s="58">
        <v>42500</v>
      </c>
      <c r="F2018" s="58">
        <v>44600</v>
      </c>
      <c r="G2018" s="4" t="s">
        <v>8858</v>
      </c>
      <c r="H2018" s="63">
        <v>38</v>
      </c>
      <c r="I2018" s="63" t="s">
        <v>69</v>
      </c>
      <c r="J2018" s="64">
        <v>0</v>
      </c>
      <c r="K2018" s="64" t="s">
        <v>55</v>
      </c>
      <c r="L2018" s="5" t="s">
        <v>56</v>
      </c>
      <c r="M2018" s="5" t="s">
        <v>46</v>
      </c>
      <c r="N2018" s="5" t="s">
        <v>591</v>
      </c>
      <c r="O2018" s="5" t="s">
        <v>52</v>
      </c>
      <c r="P2018" s="5">
        <v>0</v>
      </c>
      <c r="Q2018" s="5">
        <v>95</v>
      </c>
      <c r="R2018" s="5" t="s">
        <v>8863</v>
      </c>
      <c r="S2018" s="68">
        <v>65000000</v>
      </c>
    </row>
    <row r="2019" spans="1:19" x14ac:dyDescent="0.25">
      <c r="A2019" s="5">
        <v>204051162</v>
      </c>
      <c r="B2019" s="5" t="s">
        <v>48</v>
      </c>
      <c r="C2019" s="5" t="s">
        <v>135</v>
      </c>
      <c r="D2019" s="5" t="s">
        <v>169</v>
      </c>
      <c r="E2019" s="58">
        <v>41064</v>
      </c>
      <c r="F2019" s="58">
        <v>44600</v>
      </c>
      <c r="G2019" s="4" t="s">
        <v>8858</v>
      </c>
      <c r="H2019" s="63">
        <v>51</v>
      </c>
      <c r="I2019" s="63" t="s">
        <v>59</v>
      </c>
      <c r="J2019" s="64">
        <v>0</v>
      </c>
      <c r="K2019" s="64" t="s">
        <v>55</v>
      </c>
      <c r="L2019" s="5" t="s">
        <v>56</v>
      </c>
      <c r="M2019" s="5" t="s">
        <v>51</v>
      </c>
      <c r="N2019" s="5" t="s">
        <v>591</v>
      </c>
      <c r="O2019" s="5" t="s">
        <v>52</v>
      </c>
      <c r="P2019" s="5">
        <v>0</v>
      </c>
      <c r="Q2019" s="5">
        <v>90</v>
      </c>
      <c r="R2019" s="5" t="s">
        <v>8861</v>
      </c>
      <c r="S2019" s="68">
        <v>65000000</v>
      </c>
    </row>
    <row r="2020" spans="1:19" x14ac:dyDescent="0.25">
      <c r="A2020" s="5">
        <v>204052163</v>
      </c>
      <c r="B2020" s="5" t="s">
        <v>48</v>
      </c>
      <c r="C2020" s="5" t="s">
        <v>436</v>
      </c>
      <c r="D2020" s="5" t="s">
        <v>357</v>
      </c>
      <c r="E2020" s="58">
        <v>44459</v>
      </c>
      <c r="F2020" s="58">
        <v>44603</v>
      </c>
      <c r="G2020" s="4" t="s">
        <v>8858</v>
      </c>
      <c r="H2020" s="63">
        <v>27</v>
      </c>
      <c r="I2020" s="63" t="s">
        <v>62</v>
      </c>
      <c r="J2020" s="64">
        <v>0</v>
      </c>
      <c r="K2020" s="64" t="s">
        <v>55</v>
      </c>
      <c r="L2020" s="5" t="s">
        <v>56</v>
      </c>
      <c r="M2020" s="5" t="s">
        <v>46</v>
      </c>
      <c r="N2020" s="5" t="s">
        <v>591</v>
      </c>
      <c r="O2020" s="5" t="s">
        <v>52</v>
      </c>
      <c r="P2020" s="5">
        <v>1</v>
      </c>
      <c r="Q2020" s="5">
        <v>70</v>
      </c>
      <c r="R2020" s="5" t="s">
        <v>8862</v>
      </c>
      <c r="S2020" s="68">
        <v>65000000</v>
      </c>
    </row>
    <row r="2021" spans="1:19" x14ac:dyDescent="0.25">
      <c r="A2021" s="5">
        <v>204053164</v>
      </c>
      <c r="B2021" s="5" t="s">
        <v>48</v>
      </c>
      <c r="C2021" s="5" t="s">
        <v>12</v>
      </c>
      <c r="D2021" s="5" t="s">
        <v>173</v>
      </c>
      <c r="E2021" s="58">
        <v>44578</v>
      </c>
      <c r="F2021" s="58">
        <v>44605</v>
      </c>
      <c r="G2021" s="4" t="s">
        <v>8858</v>
      </c>
      <c r="H2021" s="63">
        <v>31</v>
      </c>
      <c r="I2021" s="63" t="s">
        <v>43</v>
      </c>
      <c r="J2021" s="64">
        <v>0</v>
      </c>
      <c r="K2021" s="64" t="s">
        <v>55</v>
      </c>
      <c r="L2021" s="5" t="s">
        <v>56</v>
      </c>
      <c r="M2021" s="5" t="s">
        <v>51</v>
      </c>
      <c r="N2021" s="5" t="s">
        <v>591</v>
      </c>
      <c r="O2021" s="5" t="s">
        <v>52</v>
      </c>
      <c r="P2021" s="5">
        <v>0</v>
      </c>
      <c r="Q2021" s="5">
        <v>80</v>
      </c>
      <c r="R2021" s="5" t="s">
        <v>8862</v>
      </c>
      <c r="S2021" s="68">
        <v>65000000</v>
      </c>
    </row>
    <row r="2022" spans="1:19" x14ac:dyDescent="0.25">
      <c r="A2022" s="5">
        <v>204054165</v>
      </c>
      <c r="B2022" s="5" t="s">
        <v>48</v>
      </c>
      <c r="C2022" s="5" t="s">
        <v>133</v>
      </c>
      <c r="D2022" s="5" t="s">
        <v>499</v>
      </c>
      <c r="E2022" s="58">
        <v>43318</v>
      </c>
      <c r="F2022" s="58">
        <v>44605</v>
      </c>
      <c r="G2022" s="4" t="s">
        <v>8858</v>
      </c>
      <c r="H2022" s="63">
        <v>29</v>
      </c>
      <c r="I2022" s="63" t="s">
        <v>62</v>
      </c>
      <c r="J2022" s="64">
        <v>0</v>
      </c>
      <c r="K2022" s="64" t="s">
        <v>55</v>
      </c>
      <c r="L2022" s="5" t="s">
        <v>56</v>
      </c>
      <c r="M2022" s="5" t="s">
        <v>46</v>
      </c>
      <c r="N2022" s="5" t="s">
        <v>591</v>
      </c>
      <c r="O2022" s="5" t="s">
        <v>52</v>
      </c>
      <c r="P2022" s="5">
        <v>1</v>
      </c>
      <c r="Q2022" s="5">
        <v>94</v>
      </c>
      <c r="R2022" s="5" t="s">
        <v>8863</v>
      </c>
      <c r="S2022" s="68">
        <v>65000000</v>
      </c>
    </row>
    <row r="2023" spans="1:19" x14ac:dyDescent="0.25">
      <c r="A2023" s="5">
        <v>204055166</v>
      </c>
      <c r="B2023" s="5" t="s">
        <v>48</v>
      </c>
      <c r="C2023" s="5" t="s">
        <v>143</v>
      </c>
      <c r="D2023" s="5" t="s">
        <v>144</v>
      </c>
      <c r="E2023" s="58">
        <v>44336</v>
      </c>
      <c r="F2023" s="58">
        <v>44608</v>
      </c>
      <c r="G2023" s="4" t="s">
        <v>8858</v>
      </c>
      <c r="H2023" s="63">
        <v>31</v>
      </c>
      <c r="I2023" s="63" t="s">
        <v>43</v>
      </c>
      <c r="J2023" s="64">
        <v>0</v>
      </c>
      <c r="K2023" s="64" t="s">
        <v>55</v>
      </c>
      <c r="L2023" s="5" t="s">
        <v>56</v>
      </c>
      <c r="M2023" s="5" t="s">
        <v>46</v>
      </c>
      <c r="N2023" s="5" t="s">
        <v>591</v>
      </c>
      <c r="O2023" s="5" t="s">
        <v>52</v>
      </c>
      <c r="P2023" s="5">
        <v>0</v>
      </c>
      <c r="Q2023" s="5">
        <v>71</v>
      </c>
      <c r="R2023" s="5" t="s">
        <v>8862</v>
      </c>
      <c r="S2023" s="68">
        <v>65000000</v>
      </c>
    </row>
    <row r="2024" spans="1:19" x14ac:dyDescent="0.25">
      <c r="A2024" s="5">
        <v>204056167</v>
      </c>
      <c r="B2024" s="5" t="s">
        <v>48</v>
      </c>
      <c r="C2024" s="5" t="s">
        <v>137</v>
      </c>
      <c r="D2024" s="5" t="s">
        <v>232</v>
      </c>
      <c r="E2024" s="58">
        <v>44061</v>
      </c>
      <c r="F2024" s="58">
        <v>44609</v>
      </c>
      <c r="G2024" s="4" t="s">
        <v>8858</v>
      </c>
      <c r="H2024" s="63">
        <v>32</v>
      </c>
      <c r="I2024" s="63" t="s">
        <v>43</v>
      </c>
      <c r="J2024" s="64">
        <v>0</v>
      </c>
      <c r="K2024" s="64" t="s">
        <v>55</v>
      </c>
      <c r="L2024" s="5" t="s">
        <v>56</v>
      </c>
      <c r="M2024" s="5" t="s">
        <v>46</v>
      </c>
      <c r="N2024" s="5" t="s">
        <v>591</v>
      </c>
      <c r="O2024" s="5" t="s">
        <v>52</v>
      </c>
      <c r="P2024" s="5">
        <v>1</v>
      </c>
      <c r="Q2024" s="5">
        <v>98</v>
      </c>
      <c r="R2024" s="5" t="s">
        <v>8863</v>
      </c>
      <c r="S2024" s="68">
        <v>65000000</v>
      </c>
    </row>
    <row r="2025" spans="1:19" x14ac:dyDescent="0.25">
      <c r="A2025" s="5">
        <v>204057168</v>
      </c>
      <c r="B2025" s="5" t="s">
        <v>48</v>
      </c>
      <c r="C2025" s="5" t="s">
        <v>133</v>
      </c>
      <c r="D2025" s="5" t="s">
        <v>120</v>
      </c>
      <c r="E2025" s="58">
        <v>43983</v>
      </c>
      <c r="F2025" s="58">
        <v>44610</v>
      </c>
      <c r="G2025" s="4" t="s">
        <v>8858</v>
      </c>
      <c r="H2025" s="63">
        <v>28</v>
      </c>
      <c r="I2025" s="63" t="s">
        <v>62</v>
      </c>
      <c r="J2025" s="64">
        <v>0</v>
      </c>
      <c r="K2025" s="64" t="s">
        <v>55</v>
      </c>
      <c r="L2025" s="5" t="s">
        <v>56</v>
      </c>
      <c r="M2025" s="5" t="s">
        <v>51</v>
      </c>
      <c r="N2025" s="5" t="s">
        <v>591</v>
      </c>
      <c r="O2025" s="5" t="s">
        <v>52</v>
      </c>
      <c r="P2025" s="5">
        <v>1</v>
      </c>
      <c r="Q2025" s="5">
        <v>82</v>
      </c>
      <c r="R2025" s="5" t="s">
        <v>8862</v>
      </c>
      <c r="S2025" s="68">
        <v>65000000</v>
      </c>
    </row>
    <row r="2026" spans="1:19" x14ac:dyDescent="0.25">
      <c r="A2026" s="5">
        <v>204058169</v>
      </c>
      <c r="B2026" s="5" t="s">
        <v>48</v>
      </c>
      <c r="C2026" s="5" t="s">
        <v>135</v>
      </c>
      <c r="D2026" s="5" t="s">
        <v>169</v>
      </c>
      <c r="E2026" s="58">
        <v>44594</v>
      </c>
      <c r="F2026" s="58">
        <v>44613</v>
      </c>
      <c r="G2026" s="4" t="s">
        <v>8858</v>
      </c>
      <c r="H2026" s="63">
        <v>34</v>
      </c>
      <c r="I2026" s="63" t="s">
        <v>43</v>
      </c>
      <c r="J2026" s="64">
        <v>0</v>
      </c>
      <c r="K2026" s="64" t="s">
        <v>55</v>
      </c>
      <c r="L2026" s="5" t="s">
        <v>56</v>
      </c>
      <c r="M2026" s="5" t="s">
        <v>46</v>
      </c>
      <c r="N2026" s="5" t="s">
        <v>591</v>
      </c>
      <c r="O2026" s="5" t="s">
        <v>52</v>
      </c>
      <c r="P2026" s="5">
        <v>1</v>
      </c>
      <c r="Q2026" s="5">
        <v>98</v>
      </c>
      <c r="R2026" s="5" t="s">
        <v>8863</v>
      </c>
      <c r="S2026" s="68">
        <v>65000000</v>
      </c>
    </row>
    <row r="2027" spans="1:19" x14ac:dyDescent="0.25">
      <c r="A2027" s="5">
        <v>204059170</v>
      </c>
      <c r="B2027" s="5" t="s">
        <v>48</v>
      </c>
      <c r="C2027" s="5" t="s">
        <v>178</v>
      </c>
      <c r="D2027" s="5" t="s">
        <v>278</v>
      </c>
      <c r="E2027" s="58">
        <v>39449</v>
      </c>
      <c r="F2027" s="58">
        <v>44614</v>
      </c>
      <c r="G2027" s="4" t="s">
        <v>8858</v>
      </c>
      <c r="H2027" s="63">
        <v>35</v>
      </c>
      <c r="I2027" s="63" t="s">
        <v>43</v>
      </c>
      <c r="J2027" s="64">
        <v>0</v>
      </c>
      <c r="K2027" s="64" t="s">
        <v>55</v>
      </c>
      <c r="L2027" s="5" t="s">
        <v>56</v>
      </c>
      <c r="M2027" s="5" t="s">
        <v>46</v>
      </c>
      <c r="N2027" s="5" t="s">
        <v>591</v>
      </c>
      <c r="O2027" s="5" t="s">
        <v>52</v>
      </c>
      <c r="P2027" s="5">
        <v>0</v>
      </c>
      <c r="Q2027" s="5">
        <v>87</v>
      </c>
      <c r="R2027" s="5" t="s">
        <v>8861</v>
      </c>
      <c r="S2027" s="68">
        <v>65000000</v>
      </c>
    </row>
    <row r="2028" spans="1:19" x14ac:dyDescent="0.25">
      <c r="A2028" s="5">
        <v>204060171</v>
      </c>
      <c r="B2028" s="5" t="s">
        <v>48</v>
      </c>
      <c r="C2028" s="5" t="s">
        <v>135</v>
      </c>
      <c r="D2028" s="5" t="s">
        <v>169</v>
      </c>
      <c r="E2028" s="58">
        <v>44518</v>
      </c>
      <c r="F2028" s="58">
        <v>44616</v>
      </c>
      <c r="G2028" s="4" t="s">
        <v>8858</v>
      </c>
      <c r="H2028" s="63">
        <v>29</v>
      </c>
      <c r="I2028" s="63" t="s">
        <v>62</v>
      </c>
      <c r="J2028" s="64">
        <v>0</v>
      </c>
      <c r="K2028" s="64" t="s">
        <v>55</v>
      </c>
      <c r="L2028" s="5" t="s">
        <v>56</v>
      </c>
      <c r="M2028" s="5" t="s">
        <v>46</v>
      </c>
      <c r="N2028" s="5" t="s">
        <v>591</v>
      </c>
      <c r="O2028" s="5" t="s">
        <v>52</v>
      </c>
      <c r="P2028" s="5">
        <v>0</v>
      </c>
      <c r="Q2028" s="5">
        <v>70</v>
      </c>
      <c r="R2028" s="5" t="s">
        <v>8862</v>
      </c>
      <c r="S2028" s="68">
        <v>65000000</v>
      </c>
    </row>
    <row r="2029" spans="1:19" x14ac:dyDescent="0.25">
      <c r="A2029" s="5">
        <v>204061172</v>
      </c>
      <c r="B2029" s="5" t="s">
        <v>48</v>
      </c>
      <c r="C2029" s="5" t="s">
        <v>138</v>
      </c>
      <c r="D2029" s="5" t="s">
        <v>321</v>
      </c>
      <c r="E2029" s="58">
        <v>41036</v>
      </c>
      <c r="F2029" s="58">
        <v>44619</v>
      </c>
      <c r="G2029" s="4" t="s">
        <v>8858</v>
      </c>
      <c r="H2029" s="63">
        <v>45</v>
      </c>
      <c r="I2029" s="63" t="s">
        <v>69</v>
      </c>
      <c r="J2029" s="64">
        <v>0</v>
      </c>
      <c r="K2029" s="64" t="s">
        <v>55</v>
      </c>
      <c r="L2029" s="5" t="s">
        <v>56</v>
      </c>
      <c r="M2029" s="5" t="s">
        <v>46</v>
      </c>
      <c r="N2029" s="5" t="s">
        <v>591</v>
      </c>
      <c r="O2029" s="5" t="s">
        <v>52</v>
      </c>
      <c r="P2029" s="5">
        <v>1</v>
      </c>
      <c r="Q2029" s="5">
        <v>72</v>
      </c>
      <c r="R2029" s="5" t="s">
        <v>8862</v>
      </c>
      <c r="S2029" s="68">
        <v>65000000</v>
      </c>
    </row>
    <row r="2030" spans="1:19" x14ac:dyDescent="0.25">
      <c r="A2030" s="5">
        <v>204062173</v>
      </c>
      <c r="B2030" s="5" t="s">
        <v>48</v>
      </c>
      <c r="C2030" s="5" t="s">
        <v>182</v>
      </c>
      <c r="D2030" s="5" t="s">
        <v>183</v>
      </c>
      <c r="E2030" s="58">
        <v>40924</v>
      </c>
      <c r="F2030" s="58">
        <v>44619</v>
      </c>
      <c r="G2030" s="4" t="s">
        <v>8858</v>
      </c>
      <c r="H2030" s="63">
        <v>42</v>
      </c>
      <c r="I2030" s="63" t="s">
        <v>69</v>
      </c>
      <c r="J2030" s="64">
        <v>0</v>
      </c>
      <c r="K2030" s="64" t="s">
        <v>55</v>
      </c>
      <c r="L2030" s="5" t="s">
        <v>56</v>
      </c>
      <c r="M2030" s="5" t="s">
        <v>46</v>
      </c>
      <c r="N2030" s="5" t="s">
        <v>591</v>
      </c>
      <c r="O2030" s="5" t="s">
        <v>52</v>
      </c>
      <c r="P2030" s="5">
        <v>0</v>
      </c>
      <c r="Q2030" s="5">
        <v>99</v>
      </c>
      <c r="R2030" s="5" t="s">
        <v>8863</v>
      </c>
      <c r="S2030" s="68">
        <v>65000000</v>
      </c>
    </row>
    <row r="2031" spans="1:19" x14ac:dyDescent="0.25">
      <c r="A2031" s="5">
        <v>204063174</v>
      </c>
      <c r="B2031" s="5" t="s">
        <v>48</v>
      </c>
      <c r="C2031" s="5" t="s">
        <v>143</v>
      </c>
      <c r="D2031" s="5" t="s">
        <v>443</v>
      </c>
      <c r="E2031" s="58">
        <v>43374</v>
      </c>
      <c r="F2031" s="58">
        <v>44620</v>
      </c>
      <c r="G2031" s="4" t="s">
        <v>8858</v>
      </c>
      <c r="H2031" s="63">
        <v>27</v>
      </c>
      <c r="I2031" s="63" t="s">
        <v>62</v>
      </c>
      <c r="J2031" s="64">
        <v>0</v>
      </c>
      <c r="K2031" s="64" t="s">
        <v>55</v>
      </c>
      <c r="L2031" s="5" t="s">
        <v>56</v>
      </c>
      <c r="M2031" s="5" t="s">
        <v>46</v>
      </c>
      <c r="N2031" s="5" t="s">
        <v>591</v>
      </c>
      <c r="O2031" s="5" t="s">
        <v>52</v>
      </c>
      <c r="P2031" s="5">
        <v>0</v>
      </c>
      <c r="Q2031" s="5">
        <v>91</v>
      </c>
      <c r="R2031" s="5" t="s">
        <v>8861</v>
      </c>
      <c r="S2031" s="68">
        <v>65000000</v>
      </c>
    </row>
    <row r="2032" spans="1:19" x14ac:dyDescent="0.25">
      <c r="A2032" s="5">
        <v>204064175</v>
      </c>
      <c r="B2032" s="5" t="s">
        <v>48</v>
      </c>
      <c r="C2032" s="5" t="s">
        <v>135</v>
      </c>
      <c r="D2032" s="5" t="s">
        <v>169</v>
      </c>
      <c r="E2032" s="58">
        <v>40035</v>
      </c>
      <c r="F2032" s="58">
        <v>44620</v>
      </c>
      <c r="G2032" s="4" t="s">
        <v>8858</v>
      </c>
      <c r="H2032" s="63">
        <v>46</v>
      </c>
      <c r="I2032" s="63" t="s">
        <v>59</v>
      </c>
      <c r="J2032" s="64">
        <v>0</v>
      </c>
      <c r="K2032" s="64" t="s">
        <v>55</v>
      </c>
      <c r="L2032" s="5" t="s">
        <v>56</v>
      </c>
      <c r="M2032" s="5" t="s">
        <v>51</v>
      </c>
      <c r="N2032" s="5" t="s">
        <v>591</v>
      </c>
      <c r="O2032" s="5" t="s">
        <v>52</v>
      </c>
      <c r="P2032" s="5">
        <v>1</v>
      </c>
      <c r="Q2032" s="5">
        <v>77</v>
      </c>
      <c r="R2032" s="5" t="s">
        <v>8862</v>
      </c>
      <c r="S2032" s="68">
        <v>65000000</v>
      </c>
    </row>
    <row r="2033" spans="1:19" x14ac:dyDescent="0.25">
      <c r="A2033" s="5">
        <v>204065176</v>
      </c>
      <c r="B2033" s="5" t="s">
        <v>48</v>
      </c>
      <c r="C2033" s="5" t="s">
        <v>135</v>
      </c>
      <c r="D2033" s="5" t="s">
        <v>241</v>
      </c>
      <c r="E2033" s="58">
        <v>40028</v>
      </c>
      <c r="F2033" s="58">
        <v>44620</v>
      </c>
      <c r="G2033" s="4" t="s">
        <v>8858</v>
      </c>
      <c r="H2033" s="63">
        <v>37</v>
      </c>
      <c r="I2033" s="63" t="s">
        <v>69</v>
      </c>
      <c r="J2033" s="64">
        <v>0</v>
      </c>
      <c r="K2033" s="64" t="s">
        <v>55</v>
      </c>
      <c r="L2033" s="5" t="s">
        <v>56</v>
      </c>
      <c r="M2033" s="5" t="s">
        <v>51</v>
      </c>
      <c r="N2033" s="5" t="s">
        <v>591</v>
      </c>
      <c r="O2033" s="5" t="s">
        <v>52</v>
      </c>
      <c r="P2033" s="5">
        <v>1</v>
      </c>
      <c r="Q2033" s="5">
        <v>79</v>
      </c>
      <c r="R2033" s="5" t="s">
        <v>8862</v>
      </c>
      <c r="S2033" s="68">
        <v>65000000</v>
      </c>
    </row>
    <row r="2034" spans="1:19" x14ac:dyDescent="0.25">
      <c r="A2034" s="5">
        <v>204066177</v>
      </c>
      <c r="B2034" s="5" t="s">
        <v>48</v>
      </c>
      <c r="C2034" s="5" t="s">
        <v>12</v>
      </c>
      <c r="D2034" s="5" t="s">
        <v>173</v>
      </c>
      <c r="E2034" s="58">
        <v>44364</v>
      </c>
      <c r="F2034" s="58">
        <v>44622</v>
      </c>
      <c r="G2034" s="4" t="s">
        <v>8858</v>
      </c>
      <c r="H2034" s="63">
        <v>34</v>
      </c>
      <c r="I2034" s="63" t="s">
        <v>43</v>
      </c>
      <c r="J2034" s="64">
        <v>0</v>
      </c>
      <c r="K2034" s="64" t="s">
        <v>55</v>
      </c>
      <c r="L2034" s="5" t="s">
        <v>56</v>
      </c>
      <c r="M2034" s="5" t="s">
        <v>51</v>
      </c>
      <c r="N2034" s="5" t="s">
        <v>591</v>
      </c>
      <c r="O2034" s="5" t="s">
        <v>52</v>
      </c>
      <c r="P2034" s="5">
        <v>0</v>
      </c>
      <c r="Q2034" s="5">
        <v>100</v>
      </c>
      <c r="R2034" s="5" t="s">
        <v>8863</v>
      </c>
      <c r="S2034" s="68">
        <v>65000000</v>
      </c>
    </row>
    <row r="2035" spans="1:19" x14ac:dyDescent="0.25">
      <c r="A2035" s="5">
        <v>204067178</v>
      </c>
      <c r="B2035" s="5" t="s">
        <v>48</v>
      </c>
      <c r="C2035" s="5" t="s">
        <v>143</v>
      </c>
      <c r="D2035" s="5" t="s">
        <v>443</v>
      </c>
      <c r="E2035" s="58">
        <v>43327</v>
      </c>
      <c r="F2035" s="58">
        <v>44622</v>
      </c>
      <c r="G2035" s="4" t="s">
        <v>8858</v>
      </c>
      <c r="H2035" s="63">
        <v>34</v>
      </c>
      <c r="I2035" s="63" t="s">
        <v>43</v>
      </c>
      <c r="J2035" s="64">
        <v>0</v>
      </c>
      <c r="K2035" s="64" t="s">
        <v>55</v>
      </c>
      <c r="L2035" s="5" t="s">
        <v>56</v>
      </c>
      <c r="M2035" s="5" t="s">
        <v>51</v>
      </c>
      <c r="N2035" s="5" t="s">
        <v>591</v>
      </c>
      <c r="O2035" s="5" t="s">
        <v>52</v>
      </c>
      <c r="P2035" s="5">
        <v>1</v>
      </c>
      <c r="Q2035" s="5">
        <v>70</v>
      </c>
      <c r="R2035" s="5" t="s">
        <v>8862</v>
      </c>
      <c r="S2035" s="68">
        <v>65000000</v>
      </c>
    </row>
    <row r="2036" spans="1:19" x14ac:dyDescent="0.25">
      <c r="A2036" s="5">
        <v>204068179</v>
      </c>
      <c r="B2036" s="5" t="s">
        <v>48</v>
      </c>
      <c r="C2036" s="5" t="s">
        <v>138</v>
      </c>
      <c r="D2036" s="5" t="s">
        <v>321</v>
      </c>
      <c r="E2036" s="58">
        <v>41246</v>
      </c>
      <c r="F2036" s="58">
        <v>44624</v>
      </c>
      <c r="G2036" s="4" t="s">
        <v>8858</v>
      </c>
      <c r="H2036" s="63">
        <v>33</v>
      </c>
      <c r="I2036" s="63" t="s">
        <v>43</v>
      </c>
      <c r="J2036" s="64">
        <v>0</v>
      </c>
      <c r="K2036" s="64" t="s">
        <v>55</v>
      </c>
      <c r="L2036" s="5" t="s">
        <v>56</v>
      </c>
      <c r="M2036" s="5" t="s">
        <v>46</v>
      </c>
      <c r="N2036" s="5" t="s">
        <v>591</v>
      </c>
      <c r="O2036" s="5" t="s">
        <v>52</v>
      </c>
      <c r="P2036" s="5">
        <v>0</v>
      </c>
      <c r="Q2036" s="5">
        <v>72</v>
      </c>
      <c r="R2036" s="5" t="s">
        <v>8862</v>
      </c>
      <c r="S2036" s="68">
        <v>65000000</v>
      </c>
    </row>
    <row r="2037" spans="1:19" x14ac:dyDescent="0.25">
      <c r="A2037" s="5">
        <v>204069180</v>
      </c>
      <c r="B2037" s="5" t="s">
        <v>48</v>
      </c>
      <c r="C2037" s="5" t="s">
        <v>140</v>
      </c>
      <c r="D2037" s="5" t="s">
        <v>146</v>
      </c>
      <c r="E2037" s="58">
        <v>43346</v>
      </c>
      <c r="F2037" s="58">
        <v>44626</v>
      </c>
      <c r="G2037" s="4" t="s">
        <v>8858</v>
      </c>
      <c r="H2037" s="63">
        <v>38</v>
      </c>
      <c r="I2037" s="63" t="s">
        <v>69</v>
      </c>
      <c r="J2037" s="64">
        <v>0</v>
      </c>
      <c r="K2037" s="64" t="s">
        <v>55</v>
      </c>
      <c r="L2037" s="5" t="s">
        <v>56</v>
      </c>
      <c r="M2037" s="5" t="s">
        <v>51</v>
      </c>
      <c r="N2037" s="5" t="s">
        <v>591</v>
      </c>
      <c r="O2037" s="5" t="s">
        <v>52</v>
      </c>
      <c r="P2037" s="5">
        <v>0</v>
      </c>
      <c r="Q2037" s="5">
        <v>88</v>
      </c>
      <c r="R2037" s="5" t="s">
        <v>8861</v>
      </c>
      <c r="S2037" s="68">
        <v>65000000</v>
      </c>
    </row>
    <row r="2038" spans="1:19" x14ac:dyDescent="0.25">
      <c r="A2038" s="5">
        <v>204070181</v>
      </c>
      <c r="B2038" s="5" t="s">
        <v>48</v>
      </c>
      <c r="C2038" s="5" t="s">
        <v>135</v>
      </c>
      <c r="D2038" s="5" t="s">
        <v>241</v>
      </c>
      <c r="E2038" s="58">
        <v>44601</v>
      </c>
      <c r="F2038" s="58">
        <v>44627</v>
      </c>
      <c r="G2038" s="4" t="s">
        <v>8858</v>
      </c>
      <c r="H2038" s="63">
        <v>29</v>
      </c>
      <c r="I2038" s="63" t="s">
        <v>62</v>
      </c>
      <c r="J2038" s="64">
        <v>0</v>
      </c>
      <c r="K2038" s="64" t="s">
        <v>55</v>
      </c>
      <c r="L2038" s="5" t="s">
        <v>56</v>
      </c>
      <c r="M2038" s="5" t="s">
        <v>51</v>
      </c>
      <c r="N2038" s="5" t="s">
        <v>591</v>
      </c>
      <c r="O2038" s="5" t="s">
        <v>52</v>
      </c>
      <c r="P2038" s="5">
        <v>1</v>
      </c>
      <c r="Q2038" s="5">
        <v>87</v>
      </c>
      <c r="R2038" s="5" t="s">
        <v>8861</v>
      </c>
      <c r="S2038" s="68">
        <v>65000000</v>
      </c>
    </row>
    <row r="2039" spans="1:19" x14ac:dyDescent="0.25">
      <c r="A2039" s="5">
        <v>204071182</v>
      </c>
      <c r="B2039" s="5" t="s">
        <v>48</v>
      </c>
      <c r="C2039" s="5" t="s">
        <v>135</v>
      </c>
      <c r="D2039" s="5" t="s">
        <v>241</v>
      </c>
      <c r="E2039" s="58">
        <v>44095</v>
      </c>
      <c r="F2039" s="58">
        <v>44629</v>
      </c>
      <c r="G2039" s="4" t="s">
        <v>8858</v>
      </c>
      <c r="H2039" s="63">
        <v>49</v>
      </c>
      <c r="I2039" s="63" t="s">
        <v>59</v>
      </c>
      <c r="J2039" s="64">
        <v>0</v>
      </c>
      <c r="K2039" s="64" t="s">
        <v>55</v>
      </c>
      <c r="L2039" s="5" t="s">
        <v>56</v>
      </c>
      <c r="M2039" s="5" t="s">
        <v>51</v>
      </c>
      <c r="N2039" s="5" t="s">
        <v>591</v>
      </c>
      <c r="O2039" s="5" t="s">
        <v>52</v>
      </c>
      <c r="P2039" s="5">
        <v>0</v>
      </c>
      <c r="Q2039" s="5">
        <v>82</v>
      </c>
      <c r="R2039" s="5" t="s">
        <v>8862</v>
      </c>
      <c r="S2039" s="68">
        <v>65000000</v>
      </c>
    </row>
    <row r="2040" spans="1:19" x14ac:dyDescent="0.25">
      <c r="A2040" s="5">
        <v>204072183</v>
      </c>
      <c r="B2040" s="5" t="s">
        <v>48</v>
      </c>
      <c r="C2040" s="5" t="s">
        <v>135</v>
      </c>
      <c r="D2040" s="5" t="s">
        <v>136</v>
      </c>
      <c r="E2040" s="58">
        <v>44531</v>
      </c>
      <c r="F2040" s="58">
        <v>44630</v>
      </c>
      <c r="G2040" s="4" t="s">
        <v>8858</v>
      </c>
      <c r="H2040" s="63">
        <v>28</v>
      </c>
      <c r="I2040" s="63" t="s">
        <v>62</v>
      </c>
      <c r="J2040" s="64">
        <v>0</v>
      </c>
      <c r="K2040" s="64" t="s">
        <v>55</v>
      </c>
      <c r="L2040" s="5" t="s">
        <v>56</v>
      </c>
      <c r="M2040" s="5" t="s">
        <v>51</v>
      </c>
      <c r="N2040" s="5" t="s">
        <v>591</v>
      </c>
      <c r="O2040" s="5" t="s">
        <v>52</v>
      </c>
      <c r="P2040" s="5">
        <v>1</v>
      </c>
      <c r="Q2040" s="5">
        <v>86</v>
      </c>
      <c r="R2040" s="5" t="s">
        <v>8861</v>
      </c>
      <c r="S2040" s="68">
        <v>65000000</v>
      </c>
    </row>
    <row r="2041" spans="1:19" x14ac:dyDescent="0.25">
      <c r="A2041" s="5">
        <v>204073184</v>
      </c>
      <c r="B2041" s="5" t="s">
        <v>48</v>
      </c>
      <c r="C2041" s="5" t="s">
        <v>133</v>
      </c>
      <c r="D2041" s="5" t="s">
        <v>120</v>
      </c>
      <c r="E2041" s="58">
        <v>43927</v>
      </c>
      <c r="F2041" s="58">
        <v>44631</v>
      </c>
      <c r="G2041" s="4" t="s">
        <v>8858</v>
      </c>
      <c r="H2041" s="63">
        <v>45</v>
      </c>
      <c r="I2041" s="63" t="s">
        <v>69</v>
      </c>
      <c r="J2041" s="64">
        <v>0</v>
      </c>
      <c r="K2041" s="64" t="s">
        <v>55</v>
      </c>
      <c r="L2041" s="5" t="s">
        <v>56</v>
      </c>
      <c r="M2041" s="5" t="s">
        <v>46</v>
      </c>
      <c r="N2041" s="5" t="s">
        <v>591</v>
      </c>
      <c r="O2041" s="5" t="s">
        <v>52</v>
      </c>
      <c r="P2041" s="5">
        <v>0</v>
      </c>
      <c r="Q2041" s="5">
        <v>92</v>
      </c>
      <c r="R2041" s="5" t="s">
        <v>8861</v>
      </c>
      <c r="S2041" s="68">
        <v>65000000</v>
      </c>
    </row>
    <row r="2042" spans="1:19" x14ac:dyDescent="0.25">
      <c r="A2042" s="5">
        <v>204074185</v>
      </c>
      <c r="B2042" s="5" t="s">
        <v>48</v>
      </c>
      <c r="C2042" s="5" t="s">
        <v>143</v>
      </c>
      <c r="D2042" s="5" t="s">
        <v>443</v>
      </c>
      <c r="E2042" s="58">
        <v>44329</v>
      </c>
      <c r="F2042" s="58">
        <v>44634</v>
      </c>
      <c r="G2042" s="4" t="s">
        <v>8858</v>
      </c>
      <c r="H2042" s="63">
        <v>33</v>
      </c>
      <c r="I2042" s="63" t="s">
        <v>43</v>
      </c>
      <c r="J2042" s="64">
        <v>0</v>
      </c>
      <c r="K2042" s="64" t="s">
        <v>55</v>
      </c>
      <c r="L2042" s="5" t="s">
        <v>56</v>
      </c>
      <c r="M2042" s="5" t="s">
        <v>51</v>
      </c>
      <c r="N2042" s="5" t="s">
        <v>591</v>
      </c>
      <c r="O2042" s="5" t="s">
        <v>52</v>
      </c>
      <c r="P2042" s="5">
        <v>0</v>
      </c>
      <c r="Q2042" s="5">
        <v>91</v>
      </c>
      <c r="R2042" s="5" t="s">
        <v>8861</v>
      </c>
      <c r="S2042" s="68">
        <v>65000000</v>
      </c>
    </row>
    <row r="2043" spans="1:19" x14ac:dyDescent="0.25">
      <c r="A2043" s="5">
        <v>204075186</v>
      </c>
      <c r="B2043" s="5" t="s">
        <v>48</v>
      </c>
      <c r="C2043" s="5" t="s">
        <v>143</v>
      </c>
      <c r="D2043" s="5" t="s">
        <v>443</v>
      </c>
      <c r="E2043" s="58">
        <v>44329</v>
      </c>
      <c r="F2043" s="58">
        <v>44638</v>
      </c>
      <c r="G2043" s="4" t="s">
        <v>8858</v>
      </c>
      <c r="H2043" s="63">
        <v>29</v>
      </c>
      <c r="I2043" s="63" t="s">
        <v>62</v>
      </c>
      <c r="J2043" s="64">
        <v>0</v>
      </c>
      <c r="K2043" s="64" t="s">
        <v>55</v>
      </c>
      <c r="L2043" s="5" t="s">
        <v>56</v>
      </c>
      <c r="M2043" s="5" t="s">
        <v>51</v>
      </c>
      <c r="N2043" s="5" t="s">
        <v>591</v>
      </c>
      <c r="O2043" s="5" t="s">
        <v>52</v>
      </c>
      <c r="P2043" s="5">
        <v>0</v>
      </c>
      <c r="Q2043" s="5">
        <v>98</v>
      </c>
      <c r="R2043" s="5" t="s">
        <v>8863</v>
      </c>
      <c r="S2043" s="68">
        <v>65000000</v>
      </c>
    </row>
    <row r="2044" spans="1:19" x14ac:dyDescent="0.25">
      <c r="A2044" s="5">
        <v>204076187</v>
      </c>
      <c r="B2044" s="5" t="s">
        <v>48</v>
      </c>
      <c r="C2044" s="5" t="s">
        <v>140</v>
      </c>
      <c r="D2044" s="5" t="s">
        <v>146</v>
      </c>
      <c r="E2044" s="58">
        <v>44502</v>
      </c>
      <c r="F2044" s="58">
        <v>44639</v>
      </c>
      <c r="G2044" s="4" t="s">
        <v>8858</v>
      </c>
      <c r="H2044" s="63">
        <v>26</v>
      </c>
      <c r="I2044" s="63" t="s">
        <v>62</v>
      </c>
      <c r="J2044" s="64">
        <v>0</v>
      </c>
      <c r="K2044" s="64" t="s">
        <v>55</v>
      </c>
      <c r="L2044" s="5" t="s">
        <v>56</v>
      </c>
      <c r="M2044" s="5" t="s">
        <v>51</v>
      </c>
      <c r="N2044" s="5" t="s">
        <v>591</v>
      </c>
      <c r="O2044" s="5" t="s">
        <v>52</v>
      </c>
      <c r="P2044" s="5">
        <v>0</v>
      </c>
      <c r="Q2044" s="5">
        <v>79</v>
      </c>
      <c r="R2044" s="5" t="s">
        <v>8862</v>
      </c>
      <c r="S2044" s="68">
        <v>65000000</v>
      </c>
    </row>
    <row r="2045" spans="1:19" x14ac:dyDescent="0.25">
      <c r="A2045" s="5">
        <v>204077188</v>
      </c>
      <c r="B2045" s="5" t="s">
        <v>48</v>
      </c>
      <c r="C2045" s="5" t="s">
        <v>135</v>
      </c>
      <c r="D2045" s="5" t="s">
        <v>187</v>
      </c>
      <c r="E2045" s="58">
        <v>44459</v>
      </c>
      <c r="F2045" s="58">
        <v>44642</v>
      </c>
      <c r="G2045" s="4" t="s">
        <v>8858</v>
      </c>
      <c r="H2045" s="63">
        <v>44</v>
      </c>
      <c r="I2045" s="63" t="s">
        <v>69</v>
      </c>
      <c r="J2045" s="64">
        <v>0</v>
      </c>
      <c r="K2045" s="64" t="s">
        <v>55</v>
      </c>
      <c r="L2045" s="5" t="s">
        <v>56</v>
      </c>
      <c r="M2045" s="5" t="s">
        <v>51</v>
      </c>
      <c r="N2045" s="5" t="s">
        <v>591</v>
      </c>
      <c r="O2045" s="5" t="s">
        <v>52</v>
      </c>
      <c r="P2045" s="5">
        <v>0</v>
      </c>
      <c r="Q2045" s="5">
        <v>90</v>
      </c>
      <c r="R2045" s="5" t="s">
        <v>8861</v>
      </c>
      <c r="S2045" s="68">
        <v>65000000</v>
      </c>
    </row>
    <row r="2046" spans="1:19" x14ac:dyDescent="0.25">
      <c r="A2046" s="5">
        <v>204078189</v>
      </c>
      <c r="B2046" s="5" t="s">
        <v>48</v>
      </c>
      <c r="C2046" s="5" t="s">
        <v>133</v>
      </c>
      <c r="D2046" s="5" t="s">
        <v>499</v>
      </c>
      <c r="E2046" s="58">
        <v>43528</v>
      </c>
      <c r="F2046" s="58">
        <v>44659</v>
      </c>
      <c r="G2046" s="4" t="s">
        <v>8858</v>
      </c>
      <c r="H2046" s="63">
        <v>28</v>
      </c>
      <c r="I2046" s="63" t="s">
        <v>62</v>
      </c>
      <c r="J2046" s="64">
        <v>0</v>
      </c>
      <c r="K2046" s="64" t="s">
        <v>55</v>
      </c>
      <c r="L2046" s="5" t="s">
        <v>56</v>
      </c>
      <c r="M2046" s="5" t="s">
        <v>46</v>
      </c>
      <c r="N2046" s="5" t="s">
        <v>591</v>
      </c>
      <c r="O2046" s="5" t="s">
        <v>52</v>
      </c>
      <c r="P2046" s="5">
        <v>1</v>
      </c>
      <c r="Q2046" s="5">
        <v>100</v>
      </c>
      <c r="R2046" s="5" t="s">
        <v>8863</v>
      </c>
      <c r="S2046" s="68">
        <v>65000000</v>
      </c>
    </row>
    <row r="2047" spans="1:19" x14ac:dyDescent="0.25">
      <c r="A2047" s="5">
        <v>204079190</v>
      </c>
      <c r="B2047" s="5" t="s">
        <v>48</v>
      </c>
      <c r="C2047" s="5" t="s">
        <v>138</v>
      </c>
      <c r="D2047" s="5" t="s">
        <v>343</v>
      </c>
      <c r="E2047" s="58">
        <v>41316</v>
      </c>
      <c r="F2047" s="58">
        <v>44661</v>
      </c>
      <c r="G2047" s="4" t="s">
        <v>8858</v>
      </c>
      <c r="H2047" s="63">
        <v>32</v>
      </c>
      <c r="I2047" s="63" t="s">
        <v>43</v>
      </c>
      <c r="J2047" s="64">
        <v>0</v>
      </c>
      <c r="K2047" s="64" t="s">
        <v>55</v>
      </c>
      <c r="L2047" s="5" t="s">
        <v>56</v>
      </c>
      <c r="M2047" s="5" t="s">
        <v>51</v>
      </c>
      <c r="N2047" s="5" t="s">
        <v>591</v>
      </c>
      <c r="O2047" s="5" t="s">
        <v>52</v>
      </c>
      <c r="P2047" s="5">
        <v>0</v>
      </c>
      <c r="Q2047" s="5">
        <v>81</v>
      </c>
      <c r="R2047" s="5" t="s">
        <v>8862</v>
      </c>
      <c r="S2047" s="68">
        <v>65000000</v>
      </c>
    </row>
    <row r="2048" spans="1:19" x14ac:dyDescent="0.25">
      <c r="A2048" s="5">
        <v>204080191</v>
      </c>
      <c r="B2048" s="5" t="s">
        <v>48</v>
      </c>
      <c r="C2048" s="5" t="s">
        <v>135</v>
      </c>
      <c r="D2048" s="5" t="s">
        <v>333</v>
      </c>
      <c r="E2048" s="58">
        <v>43528</v>
      </c>
      <c r="F2048" s="58">
        <v>44663</v>
      </c>
      <c r="G2048" s="4" t="s">
        <v>8858</v>
      </c>
      <c r="H2048" s="63">
        <v>35</v>
      </c>
      <c r="I2048" s="63" t="s">
        <v>43</v>
      </c>
      <c r="J2048" s="64">
        <v>0</v>
      </c>
      <c r="K2048" s="64" t="s">
        <v>55</v>
      </c>
      <c r="L2048" s="5" t="s">
        <v>56</v>
      </c>
      <c r="M2048" s="5" t="s">
        <v>46</v>
      </c>
      <c r="N2048" s="5" t="s">
        <v>591</v>
      </c>
      <c r="O2048" s="5" t="s">
        <v>52</v>
      </c>
      <c r="P2048" s="5">
        <v>0</v>
      </c>
      <c r="Q2048" s="5">
        <v>81</v>
      </c>
      <c r="R2048" s="5" t="s">
        <v>8862</v>
      </c>
      <c r="S2048" s="68">
        <v>65000000</v>
      </c>
    </row>
    <row r="2049" spans="1:19" x14ac:dyDescent="0.25">
      <c r="A2049" s="5">
        <v>204081192</v>
      </c>
      <c r="B2049" s="5" t="s">
        <v>48</v>
      </c>
      <c r="C2049" s="5" t="s">
        <v>135</v>
      </c>
      <c r="D2049" s="5" t="s">
        <v>169</v>
      </c>
      <c r="E2049" s="58">
        <v>43353</v>
      </c>
      <c r="F2049" s="58">
        <v>44666</v>
      </c>
      <c r="G2049" s="4" t="s">
        <v>8858</v>
      </c>
      <c r="H2049" s="63">
        <v>37</v>
      </c>
      <c r="I2049" s="63" t="s">
        <v>69</v>
      </c>
      <c r="J2049" s="64">
        <v>0</v>
      </c>
      <c r="K2049" s="64" t="s">
        <v>55</v>
      </c>
      <c r="L2049" s="5" t="s">
        <v>56</v>
      </c>
      <c r="M2049" s="5" t="s">
        <v>51</v>
      </c>
      <c r="N2049" s="5" t="s">
        <v>591</v>
      </c>
      <c r="O2049" s="5" t="s">
        <v>52</v>
      </c>
      <c r="P2049" s="5">
        <v>1</v>
      </c>
      <c r="Q2049" s="5">
        <v>81</v>
      </c>
      <c r="R2049" s="5" t="s">
        <v>8862</v>
      </c>
      <c r="S2049" s="68">
        <v>65000000</v>
      </c>
    </row>
    <row r="2050" spans="1:19" x14ac:dyDescent="0.25">
      <c r="A2050" s="5">
        <v>204082193</v>
      </c>
      <c r="B2050" s="5" t="s">
        <v>48</v>
      </c>
      <c r="C2050" s="5" t="s">
        <v>174</v>
      </c>
      <c r="D2050" s="5" t="s">
        <v>243</v>
      </c>
      <c r="E2050" s="58">
        <v>44256</v>
      </c>
      <c r="F2050" s="58">
        <v>44668</v>
      </c>
      <c r="G2050" s="4" t="s">
        <v>8858</v>
      </c>
      <c r="H2050" s="63">
        <v>26</v>
      </c>
      <c r="I2050" s="63" t="s">
        <v>62</v>
      </c>
      <c r="J2050" s="64">
        <v>0</v>
      </c>
      <c r="K2050" s="64" t="s">
        <v>55</v>
      </c>
      <c r="L2050" s="5" t="s">
        <v>56</v>
      </c>
      <c r="M2050" s="5" t="s">
        <v>51</v>
      </c>
      <c r="N2050" s="5" t="s">
        <v>591</v>
      </c>
      <c r="O2050" s="5" t="s">
        <v>52</v>
      </c>
      <c r="P2050" s="5">
        <v>0</v>
      </c>
      <c r="Q2050" s="5">
        <v>74</v>
      </c>
      <c r="R2050" s="5" t="s">
        <v>8862</v>
      </c>
      <c r="S2050" s="68">
        <v>65000000</v>
      </c>
    </row>
    <row r="2051" spans="1:19" x14ac:dyDescent="0.25">
      <c r="A2051" s="5">
        <v>204083194</v>
      </c>
      <c r="B2051" s="5" t="s">
        <v>48</v>
      </c>
      <c r="C2051" s="5" t="s">
        <v>140</v>
      </c>
      <c r="D2051" s="5" t="s">
        <v>141</v>
      </c>
      <c r="E2051" s="58">
        <v>40955</v>
      </c>
      <c r="F2051" s="58">
        <v>44671</v>
      </c>
      <c r="G2051" s="4" t="s">
        <v>8858</v>
      </c>
      <c r="H2051" s="63">
        <v>40</v>
      </c>
      <c r="I2051" s="63" t="s">
        <v>69</v>
      </c>
      <c r="J2051" s="64">
        <v>0</v>
      </c>
      <c r="K2051" s="64" t="s">
        <v>55</v>
      </c>
      <c r="L2051" s="5" t="s">
        <v>56</v>
      </c>
      <c r="M2051" s="5" t="s">
        <v>51</v>
      </c>
      <c r="N2051" s="5" t="s">
        <v>591</v>
      </c>
      <c r="O2051" s="5" t="s">
        <v>52</v>
      </c>
      <c r="P2051" s="5">
        <v>1</v>
      </c>
      <c r="Q2051" s="5">
        <v>73</v>
      </c>
      <c r="R2051" s="5" t="s">
        <v>8862</v>
      </c>
      <c r="S2051" s="68">
        <v>65000000</v>
      </c>
    </row>
    <row r="2052" spans="1:19" x14ac:dyDescent="0.25">
      <c r="A2052" s="5">
        <v>204084195</v>
      </c>
      <c r="B2052" s="5" t="s">
        <v>48</v>
      </c>
      <c r="C2052" s="5" t="s">
        <v>182</v>
      </c>
      <c r="D2052" s="5" t="s">
        <v>183</v>
      </c>
      <c r="E2052" s="58">
        <v>41113</v>
      </c>
      <c r="F2052" s="58">
        <v>44671</v>
      </c>
      <c r="G2052" s="4" t="s">
        <v>8858</v>
      </c>
      <c r="H2052" s="63">
        <v>36</v>
      </c>
      <c r="I2052" s="63" t="s">
        <v>69</v>
      </c>
      <c r="J2052" s="64">
        <v>0</v>
      </c>
      <c r="K2052" s="64" t="s">
        <v>55</v>
      </c>
      <c r="L2052" s="5" t="s">
        <v>56</v>
      </c>
      <c r="M2052" s="5" t="s">
        <v>51</v>
      </c>
      <c r="N2052" s="5" t="s">
        <v>591</v>
      </c>
      <c r="O2052" s="5" t="s">
        <v>52</v>
      </c>
      <c r="P2052" s="5">
        <v>0</v>
      </c>
      <c r="Q2052" s="5">
        <v>97</v>
      </c>
      <c r="R2052" s="5" t="s">
        <v>8863</v>
      </c>
      <c r="S2052" s="68">
        <v>65000000</v>
      </c>
    </row>
    <row r="2053" spans="1:19" x14ac:dyDescent="0.25">
      <c r="A2053" s="5">
        <v>204085196</v>
      </c>
      <c r="B2053" s="5" t="s">
        <v>48</v>
      </c>
      <c r="C2053" s="5" t="s">
        <v>138</v>
      </c>
      <c r="D2053" s="5" t="s">
        <v>343</v>
      </c>
      <c r="E2053" s="58">
        <v>41001</v>
      </c>
      <c r="F2053" s="58">
        <v>44681</v>
      </c>
      <c r="G2053" s="4" t="s">
        <v>8858</v>
      </c>
      <c r="H2053" s="63">
        <v>59</v>
      </c>
      <c r="I2053" s="63" t="s">
        <v>54</v>
      </c>
      <c r="J2053" s="64">
        <v>0</v>
      </c>
      <c r="K2053" s="64" t="s">
        <v>44</v>
      </c>
      <c r="L2053" s="5" t="s">
        <v>162</v>
      </c>
      <c r="M2053" s="5" t="s">
        <v>46</v>
      </c>
      <c r="N2053" s="5" t="s">
        <v>591</v>
      </c>
      <c r="O2053" s="5" t="s">
        <v>52</v>
      </c>
      <c r="P2053" s="5">
        <v>1</v>
      </c>
      <c r="Q2053" s="5">
        <v>93</v>
      </c>
      <c r="R2053" s="5" t="s">
        <v>8861</v>
      </c>
      <c r="S2053" s="68">
        <v>65000000</v>
      </c>
    </row>
    <row r="2054" spans="1:19" x14ac:dyDescent="0.25">
      <c r="A2054" s="5">
        <v>204086197</v>
      </c>
      <c r="B2054" s="5" t="s">
        <v>48</v>
      </c>
      <c r="C2054" s="5" t="s">
        <v>12</v>
      </c>
      <c r="D2054" s="5" t="s">
        <v>88</v>
      </c>
      <c r="E2054" s="58">
        <v>38679</v>
      </c>
      <c r="F2054" s="58">
        <v>44681</v>
      </c>
      <c r="G2054" s="4" t="s">
        <v>8858</v>
      </c>
      <c r="H2054" s="63">
        <v>60</v>
      </c>
      <c r="I2054" s="63" t="s">
        <v>54</v>
      </c>
      <c r="J2054" s="64">
        <v>0</v>
      </c>
      <c r="K2054" s="64" t="s">
        <v>44</v>
      </c>
      <c r="L2054" s="5" t="s">
        <v>162</v>
      </c>
      <c r="M2054" s="5" t="s">
        <v>46</v>
      </c>
      <c r="N2054" s="5" t="s">
        <v>591</v>
      </c>
      <c r="O2054" s="5" t="s">
        <v>52</v>
      </c>
      <c r="P2054" s="5">
        <v>1</v>
      </c>
      <c r="Q2054" s="5">
        <v>74</v>
      </c>
      <c r="R2054" s="5" t="s">
        <v>8862</v>
      </c>
      <c r="S2054" s="68">
        <v>65000000</v>
      </c>
    </row>
    <row r="2055" spans="1:19" x14ac:dyDescent="0.25">
      <c r="A2055" s="5">
        <v>204087198</v>
      </c>
      <c r="B2055" s="5" t="s">
        <v>48</v>
      </c>
      <c r="C2055" s="5" t="s">
        <v>138</v>
      </c>
      <c r="D2055" s="5" t="s">
        <v>225</v>
      </c>
      <c r="E2055" s="58">
        <v>39449</v>
      </c>
      <c r="F2055" s="58">
        <v>44681</v>
      </c>
      <c r="G2055" s="4" t="s">
        <v>8858</v>
      </c>
      <c r="H2055" s="63">
        <v>62</v>
      </c>
      <c r="I2055" s="63" t="s">
        <v>54</v>
      </c>
      <c r="J2055" s="64">
        <v>0</v>
      </c>
      <c r="K2055" s="64" t="s">
        <v>44</v>
      </c>
      <c r="L2055" s="5" t="s">
        <v>162</v>
      </c>
      <c r="M2055" s="5" t="s">
        <v>51</v>
      </c>
      <c r="N2055" s="5" t="s">
        <v>591</v>
      </c>
      <c r="O2055" s="5" t="s">
        <v>52</v>
      </c>
      <c r="P2055" s="5">
        <v>0</v>
      </c>
      <c r="Q2055" s="5">
        <v>90</v>
      </c>
      <c r="R2055" s="5" t="s">
        <v>8861</v>
      </c>
      <c r="S2055" s="68">
        <v>65000000</v>
      </c>
    </row>
    <row r="2056" spans="1:19" x14ac:dyDescent="0.25">
      <c r="A2056" s="5">
        <v>204088199</v>
      </c>
      <c r="B2056" s="5" t="s">
        <v>48</v>
      </c>
      <c r="C2056" s="5" t="s">
        <v>135</v>
      </c>
      <c r="D2056" s="5" t="s">
        <v>241</v>
      </c>
      <c r="E2056" s="58">
        <v>38341</v>
      </c>
      <c r="F2056" s="58">
        <v>44681</v>
      </c>
      <c r="G2056" s="4" t="s">
        <v>8858</v>
      </c>
      <c r="H2056" s="63">
        <v>62</v>
      </c>
      <c r="I2056" s="63" t="s">
        <v>54</v>
      </c>
      <c r="J2056" s="64">
        <v>0</v>
      </c>
      <c r="K2056" s="64" t="s">
        <v>44</v>
      </c>
      <c r="L2056" s="5" t="s">
        <v>162</v>
      </c>
      <c r="M2056" s="5" t="s">
        <v>51</v>
      </c>
      <c r="N2056" s="5" t="s">
        <v>591</v>
      </c>
      <c r="O2056" s="5" t="s">
        <v>52</v>
      </c>
      <c r="P2056" s="5">
        <v>1</v>
      </c>
      <c r="Q2056" s="5">
        <v>80</v>
      </c>
      <c r="R2056" s="5" t="s">
        <v>8862</v>
      </c>
      <c r="S2056" s="68">
        <v>65000000</v>
      </c>
    </row>
    <row r="2057" spans="1:19" x14ac:dyDescent="0.25">
      <c r="A2057" s="5">
        <v>204089200</v>
      </c>
      <c r="B2057" s="5" t="s">
        <v>48</v>
      </c>
      <c r="C2057" s="5" t="s">
        <v>127</v>
      </c>
      <c r="D2057" s="5" t="s">
        <v>131</v>
      </c>
      <c r="E2057" s="58">
        <v>39449</v>
      </c>
      <c r="F2057" s="58">
        <v>44681</v>
      </c>
      <c r="G2057" s="4" t="s">
        <v>8858</v>
      </c>
      <c r="H2057" s="63">
        <v>57</v>
      </c>
      <c r="I2057" s="63" t="s">
        <v>54</v>
      </c>
      <c r="J2057" s="64">
        <v>0</v>
      </c>
      <c r="K2057" s="64" t="s">
        <v>44</v>
      </c>
      <c r="L2057" s="5" t="s">
        <v>226</v>
      </c>
      <c r="M2057" s="5" t="s">
        <v>46</v>
      </c>
      <c r="N2057" s="5" t="s">
        <v>591</v>
      </c>
      <c r="O2057" s="5" t="s">
        <v>52</v>
      </c>
      <c r="P2057" s="5">
        <v>1</v>
      </c>
      <c r="Q2057" s="5">
        <v>82</v>
      </c>
      <c r="R2057" s="5" t="s">
        <v>8862</v>
      </c>
      <c r="S2057" s="68">
        <v>65000000</v>
      </c>
    </row>
    <row r="2058" spans="1:19" x14ac:dyDescent="0.25">
      <c r="A2058" s="5">
        <v>204090201</v>
      </c>
      <c r="B2058" s="5" t="s">
        <v>48</v>
      </c>
      <c r="C2058" s="5" t="s">
        <v>138</v>
      </c>
      <c r="D2058" s="5" t="s">
        <v>343</v>
      </c>
      <c r="E2058" s="58">
        <v>39085</v>
      </c>
      <c r="F2058" s="58">
        <v>44681</v>
      </c>
      <c r="G2058" s="4" t="s">
        <v>8858</v>
      </c>
      <c r="H2058" s="63">
        <v>60</v>
      </c>
      <c r="I2058" s="63" t="s">
        <v>54</v>
      </c>
      <c r="J2058" s="64">
        <v>0</v>
      </c>
      <c r="K2058" s="64" t="s">
        <v>44</v>
      </c>
      <c r="L2058" s="5" t="s">
        <v>162</v>
      </c>
      <c r="M2058" s="5" t="s">
        <v>46</v>
      </c>
      <c r="N2058" s="5" t="s">
        <v>591</v>
      </c>
      <c r="O2058" s="5" t="s">
        <v>52</v>
      </c>
      <c r="P2058" s="5">
        <v>0</v>
      </c>
      <c r="Q2058" s="5">
        <v>93</v>
      </c>
      <c r="R2058" s="5" t="s">
        <v>8861</v>
      </c>
      <c r="S2058" s="68">
        <v>65000000</v>
      </c>
    </row>
    <row r="2059" spans="1:19" x14ac:dyDescent="0.25">
      <c r="A2059" s="5">
        <v>204091202</v>
      </c>
      <c r="B2059" s="5" t="s">
        <v>48</v>
      </c>
      <c r="C2059" s="5" t="s">
        <v>138</v>
      </c>
      <c r="D2059" s="5" t="s">
        <v>321</v>
      </c>
      <c r="E2059" s="58">
        <v>39545</v>
      </c>
      <c r="F2059" s="58">
        <v>44681</v>
      </c>
      <c r="G2059" s="4" t="s">
        <v>8858</v>
      </c>
      <c r="H2059" s="63">
        <v>58</v>
      </c>
      <c r="I2059" s="63" t="s">
        <v>54</v>
      </c>
      <c r="J2059" s="64">
        <v>0</v>
      </c>
      <c r="K2059" s="64" t="s">
        <v>44</v>
      </c>
      <c r="L2059" s="5" t="s">
        <v>226</v>
      </c>
      <c r="M2059" s="5" t="s">
        <v>46</v>
      </c>
      <c r="N2059" s="5" t="s">
        <v>591</v>
      </c>
      <c r="O2059" s="5" t="s">
        <v>52</v>
      </c>
      <c r="P2059" s="5">
        <v>1</v>
      </c>
      <c r="Q2059" s="5">
        <v>78</v>
      </c>
      <c r="R2059" s="5" t="s">
        <v>8862</v>
      </c>
      <c r="S2059" s="68">
        <v>65000000</v>
      </c>
    </row>
    <row r="2060" spans="1:19" x14ac:dyDescent="0.25">
      <c r="A2060" s="5">
        <v>204092203</v>
      </c>
      <c r="B2060" s="5" t="s">
        <v>41</v>
      </c>
      <c r="C2060" s="5" t="s">
        <v>138</v>
      </c>
      <c r="D2060" s="5" t="s">
        <v>138</v>
      </c>
      <c r="E2060" s="58">
        <v>43423</v>
      </c>
      <c r="F2060" s="58">
        <v>44033</v>
      </c>
      <c r="G2060" s="4" t="s">
        <v>8856</v>
      </c>
      <c r="H2060" s="63">
        <v>24</v>
      </c>
      <c r="I2060" s="63" t="s">
        <v>71</v>
      </c>
      <c r="J2060" s="64">
        <v>0</v>
      </c>
      <c r="K2060" s="64" t="s">
        <v>55</v>
      </c>
      <c r="L2060" s="5" t="s">
        <v>56</v>
      </c>
      <c r="M2060" s="5" t="s">
        <v>46</v>
      </c>
      <c r="N2060" s="5" t="s">
        <v>591</v>
      </c>
      <c r="O2060" s="5" t="s">
        <v>52</v>
      </c>
      <c r="P2060" s="5">
        <v>1</v>
      </c>
      <c r="Q2060" s="5">
        <v>99</v>
      </c>
      <c r="R2060" s="5" t="s">
        <v>8863</v>
      </c>
      <c r="S2060" s="68">
        <v>65000000</v>
      </c>
    </row>
    <row r="2061" spans="1:19" x14ac:dyDescent="0.25">
      <c r="A2061" s="5">
        <v>204093204</v>
      </c>
      <c r="B2061" s="5" t="s">
        <v>41</v>
      </c>
      <c r="C2061" s="5" t="s">
        <v>182</v>
      </c>
      <c r="D2061" s="5" t="s">
        <v>249</v>
      </c>
      <c r="E2061" s="58">
        <v>42422</v>
      </c>
      <c r="F2061" s="58">
        <v>44498</v>
      </c>
      <c r="G2061" s="4" t="s">
        <v>8857</v>
      </c>
      <c r="H2061" s="63">
        <v>30</v>
      </c>
      <c r="I2061" s="63" t="s">
        <v>62</v>
      </c>
      <c r="J2061" s="64">
        <v>0</v>
      </c>
      <c r="K2061" s="64" t="s">
        <v>55</v>
      </c>
      <c r="L2061" s="5" t="s">
        <v>56</v>
      </c>
      <c r="M2061" s="5" t="s">
        <v>51</v>
      </c>
      <c r="N2061" s="5" t="s">
        <v>591</v>
      </c>
      <c r="O2061" s="5" t="s">
        <v>52</v>
      </c>
      <c r="P2061" s="5">
        <v>1</v>
      </c>
      <c r="Q2061" s="5">
        <v>88</v>
      </c>
      <c r="R2061" s="5" t="s">
        <v>8861</v>
      </c>
      <c r="S2061" s="68">
        <v>65000000</v>
      </c>
    </row>
    <row r="2062" spans="1:19" x14ac:dyDescent="0.25">
      <c r="A2062" s="5">
        <v>204094205</v>
      </c>
      <c r="B2062" s="5" t="s">
        <v>41</v>
      </c>
      <c r="C2062" s="5" t="s">
        <v>127</v>
      </c>
      <c r="D2062" s="5" t="s">
        <v>132</v>
      </c>
      <c r="E2062" s="58">
        <v>39643</v>
      </c>
      <c r="F2062" s="58">
        <v>44561</v>
      </c>
      <c r="G2062" s="4" t="s">
        <v>8857</v>
      </c>
      <c r="H2062" s="63">
        <v>41</v>
      </c>
      <c r="I2062" s="63" t="s">
        <v>69</v>
      </c>
      <c r="J2062" s="64">
        <v>0</v>
      </c>
      <c r="K2062" s="64" t="s">
        <v>44</v>
      </c>
      <c r="L2062" s="5" t="s">
        <v>102</v>
      </c>
      <c r="M2062" s="5" t="s">
        <v>46</v>
      </c>
      <c r="N2062" s="5" t="s">
        <v>591</v>
      </c>
      <c r="O2062" s="5" t="s">
        <v>52</v>
      </c>
      <c r="P2062" s="5">
        <v>0</v>
      </c>
      <c r="Q2062" s="5">
        <v>70</v>
      </c>
      <c r="R2062" s="5" t="s">
        <v>8862</v>
      </c>
      <c r="S2062" s="68">
        <v>65000000</v>
      </c>
    </row>
    <row r="2063" spans="1:19" x14ac:dyDescent="0.25">
      <c r="A2063" s="5">
        <v>204095206</v>
      </c>
      <c r="B2063" s="5" t="s">
        <v>57</v>
      </c>
      <c r="C2063" s="5" t="s">
        <v>182</v>
      </c>
      <c r="D2063" s="5" t="s">
        <v>183</v>
      </c>
      <c r="E2063" s="58">
        <v>43122</v>
      </c>
      <c r="F2063" s="58">
        <v>44566</v>
      </c>
      <c r="G2063" s="4" t="s">
        <v>8858</v>
      </c>
      <c r="H2063" s="63">
        <v>36</v>
      </c>
      <c r="I2063" s="63" t="s">
        <v>69</v>
      </c>
      <c r="J2063" s="64">
        <v>0</v>
      </c>
      <c r="K2063" s="64" t="s">
        <v>55</v>
      </c>
      <c r="L2063" s="5" t="s">
        <v>56</v>
      </c>
      <c r="M2063" s="5" t="s">
        <v>51</v>
      </c>
      <c r="N2063" s="5" t="s">
        <v>591</v>
      </c>
      <c r="O2063" s="5" t="s">
        <v>52</v>
      </c>
      <c r="P2063" s="5">
        <v>1</v>
      </c>
      <c r="Q2063" s="5">
        <v>70</v>
      </c>
      <c r="R2063" s="5" t="s">
        <v>8862</v>
      </c>
      <c r="S2063" s="68">
        <v>65000000</v>
      </c>
    </row>
    <row r="2064" spans="1:19" x14ac:dyDescent="0.25">
      <c r="A2064" s="5">
        <v>204096207</v>
      </c>
      <c r="B2064" s="5" t="s">
        <v>89</v>
      </c>
      <c r="C2064" s="5" t="s">
        <v>182</v>
      </c>
      <c r="D2064" s="5" t="s">
        <v>249</v>
      </c>
      <c r="E2064" s="58">
        <v>43124</v>
      </c>
      <c r="F2064" s="58">
        <v>44584</v>
      </c>
      <c r="G2064" s="4" t="s">
        <v>8858</v>
      </c>
      <c r="H2064" s="63">
        <v>29</v>
      </c>
      <c r="I2064" s="63" t="s">
        <v>62</v>
      </c>
      <c r="J2064" s="64">
        <v>0</v>
      </c>
      <c r="K2064" s="64" t="s">
        <v>44</v>
      </c>
      <c r="L2064" s="5" t="s">
        <v>102</v>
      </c>
      <c r="M2064" s="5" t="s">
        <v>51</v>
      </c>
      <c r="N2064" s="5" t="s">
        <v>591</v>
      </c>
      <c r="O2064" s="5" t="s">
        <v>52</v>
      </c>
      <c r="P2064" s="5">
        <v>1</v>
      </c>
      <c r="Q2064" s="5">
        <v>81</v>
      </c>
      <c r="R2064" s="5" t="s">
        <v>8862</v>
      </c>
      <c r="S2064" s="68">
        <v>65000000</v>
      </c>
    </row>
    <row r="2065" spans="1:19" x14ac:dyDescent="0.25">
      <c r="A2065" s="5">
        <v>204097208</v>
      </c>
      <c r="B2065" s="5" t="s">
        <v>48</v>
      </c>
      <c r="C2065" s="5" t="s">
        <v>140</v>
      </c>
      <c r="D2065" s="5" t="s">
        <v>202</v>
      </c>
      <c r="E2065" s="58">
        <v>44228</v>
      </c>
      <c r="F2065" s="58">
        <v>44565</v>
      </c>
      <c r="G2065" s="4" t="s">
        <v>8858</v>
      </c>
      <c r="H2065" s="63">
        <v>42</v>
      </c>
      <c r="I2065" s="63" t="s">
        <v>69</v>
      </c>
      <c r="J2065" s="64">
        <v>0</v>
      </c>
      <c r="K2065" s="64" t="s">
        <v>55</v>
      </c>
      <c r="L2065" s="5" t="s">
        <v>56</v>
      </c>
      <c r="M2065" s="5" t="s">
        <v>46</v>
      </c>
      <c r="N2065" s="5" t="s">
        <v>591</v>
      </c>
      <c r="O2065" s="5" t="s">
        <v>52</v>
      </c>
      <c r="P2065" s="5">
        <v>0</v>
      </c>
      <c r="Q2065" s="5">
        <v>83</v>
      </c>
      <c r="R2065" s="5" t="s">
        <v>8862</v>
      </c>
      <c r="S2065" s="68">
        <v>65000000</v>
      </c>
    </row>
    <row r="2066" spans="1:19" x14ac:dyDescent="0.25">
      <c r="A2066" s="5">
        <v>204098209</v>
      </c>
      <c r="B2066" s="5" t="s">
        <v>48</v>
      </c>
      <c r="C2066" s="5" t="s">
        <v>178</v>
      </c>
      <c r="D2066" s="5" t="s">
        <v>278</v>
      </c>
      <c r="E2066" s="58">
        <v>43753</v>
      </c>
      <c r="F2066" s="58">
        <v>44575</v>
      </c>
      <c r="G2066" s="4" t="s">
        <v>8858</v>
      </c>
      <c r="H2066" s="63">
        <v>30</v>
      </c>
      <c r="I2066" s="63" t="s">
        <v>62</v>
      </c>
      <c r="J2066" s="64">
        <v>0</v>
      </c>
      <c r="K2066" s="64" t="s">
        <v>55</v>
      </c>
      <c r="L2066" s="5" t="s">
        <v>56</v>
      </c>
      <c r="M2066" s="5" t="s">
        <v>46</v>
      </c>
      <c r="N2066" s="5" t="s">
        <v>591</v>
      </c>
      <c r="O2066" s="5" t="s">
        <v>52</v>
      </c>
      <c r="P2066" s="5">
        <v>1</v>
      </c>
      <c r="Q2066" s="5">
        <v>72</v>
      </c>
      <c r="R2066" s="5" t="s">
        <v>8862</v>
      </c>
      <c r="S2066" s="68">
        <v>65000000</v>
      </c>
    </row>
    <row r="2067" spans="1:19" x14ac:dyDescent="0.25">
      <c r="A2067" s="5">
        <v>204099210</v>
      </c>
      <c r="B2067" s="5" t="s">
        <v>48</v>
      </c>
      <c r="C2067" s="5" t="s">
        <v>133</v>
      </c>
      <c r="D2067" s="5" t="s">
        <v>120</v>
      </c>
      <c r="E2067" s="58">
        <v>42891</v>
      </c>
      <c r="F2067" s="58">
        <v>44588</v>
      </c>
      <c r="G2067" s="4" t="s">
        <v>8858</v>
      </c>
      <c r="H2067" s="63">
        <v>32</v>
      </c>
      <c r="I2067" s="63" t="s">
        <v>43</v>
      </c>
      <c r="J2067" s="64">
        <v>0</v>
      </c>
      <c r="K2067" s="64" t="s">
        <v>55</v>
      </c>
      <c r="L2067" s="5" t="s">
        <v>56</v>
      </c>
      <c r="M2067" s="5" t="s">
        <v>51</v>
      </c>
      <c r="N2067" s="5" t="s">
        <v>591</v>
      </c>
      <c r="O2067" s="5" t="s">
        <v>52</v>
      </c>
      <c r="P2067" s="5">
        <v>1</v>
      </c>
      <c r="Q2067" s="5">
        <v>98</v>
      </c>
      <c r="R2067" s="5" t="s">
        <v>8863</v>
      </c>
      <c r="S2067" s="68">
        <v>65000000</v>
      </c>
    </row>
    <row r="2068" spans="1:19" x14ac:dyDescent="0.25">
      <c r="A2068" s="5">
        <v>204100211</v>
      </c>
      <c r="B2068" s="5" t="s">
        <v>48</v>
      </c>
      <c r="C2068" s="5" t="s">
        <v>135</v>
      </c>
      <c r="D2068" s="5" t="s">
        <v>241</v>
      </c>
      <c r="E2068" s="58">
        <v>42982</v>
      </c>
      <c r="F2068" s="58">
        <v>44595</v>
      </c>
      <c r="G2068" s="4" t="s">
        <v>8858</v>
      </c>
      <c r="H2068" s="63">
        <v>42</v>
      </c>
      <c r="I2068" s="63" t="s">
        <v>69</v>
      </c>
      <c r="J2068" s="64">
        <v>0</v>
      </c>
      <c r="K2068" s="64" t="s">
        <v>55</v>
      </c>
      <c r="L2068" s="5" t="s">
        <v>56</v>
      </c>
      <c r="M2068" s="5" t="s">
        <v>46</v>
      </c>
      <c r="N2068" s="5" t="s">
        <v>591</v>
      </c>
      <c r="O2068" s="5" t="s">
        <v>52</v>
      </c>
      <c r="P2068" s="5">
        <v>0</v>
      </c>
      <c r="Q2068" s="5">
        <v>97</v>
      </c>
      <c r="R2068" s="5" t="s">
        <v>8863</v>
      </c>
      <c r="S2068" s="68">
        <v>65000000</v>
      </c>
    </row>
    <row r="2069" spans="1:19" x14ac:dyDescent="0.25">
      <c r="A2069" s="5">
        <v>204101212</v>
      </c>
      <c r="B2069" s="5" t="s">
        <v>48</v>
      </c>
      <c r="C2069" s="5" t="s">
        <v>138</v>
      </c>
      <c r="D2069" s="5" t="s">
        <v>225</v>
      </c>
      <c r="E2069" s="58">
        <v>42248</v>
      </c>
      <c r="F2069" s="58">
        <v>44088</v>
      </c>
      <c r="G2069" s="4" t="s">
        <v>8856</v>
      </c>
      <c r="H2069" s="63">
        <v>28</v>
      </c>
      <c r="I2069" s="63" t="s">
        <v>62</v>
      </c>
      <c r="J2069" s="64">
        <v>0</v>
      </c>
      <c r="K2069" s="64" t="s">
        <v>55</v>
      </c>
      <c r="L2069" s="5" t="s">
        <v>56</v>
      </c>
      <c r="M2069" s="5" t="s">
        <v>46</v>
      </c>
      <c r="N2069" s="5" t="s">
        <v>591</v>
      </c>
      <c r="O2069" s="5" t="s">
        <v>52</v>
      </c>
      <c r="P2069" s="5">
        <v>0</v>
      </c>
      <c r="Q2069" s="5">
        <v>99</v>
      </c>
      <c r="R2069" s="5" t="s">
        <v>8863</v>
      </c>
      <c r="S2069" s="68">
        <v>65000000</v>
      </c>
    </row>
    <row r="2070" spans="1:19" x14ac:dyDescent="0.25">
      <c r="A2070" s="5">
        <v>204102213</v>
      </c>
      <c r="B2070" s="5" t="s">
        <v>48</v>
      </c>
      <c r="C2070" s="5" t="s">
        <v>135</v>
      </c>
      <c r="D2070" s="5" t="s">
        <v>136</v>
      </c>
      <c r="E2070" s="58">
        <v>43046</v>
      </c>
      <c r="F2070" s="58">
        <v>44592</v>
      </c>
      <c r="G2070" s="4" t="s">
        <v>8858</v>
      </c>
      <c r="H2070" s="63">
        <v>30</v>
      </c>
      <c r="I2070" s="63" t="s">
        <v>62</v>
      </c>
      <c r="J2070" s="64">
        <v>0</v>
      </c>
      <c r="K2070" s="64" t="s">
        <v>55</v>
      </c>
      <c r="L2070" s="5" t="s">
        <v>56</v>
      </c>
      <c r="M2070" s="5" t="s">
        <v>51</v>
      </c>
      <c r="N2070" s="5" t="s">
        <v>591</v>
      </c>
      <c r="O2070" s="5" t="s">
        <v>52</v>
      </c>
      <c r="P2070" s="5">
        <v>1</v>
      </c>
      <c r="Q2070" s="5">
        <v>82</v>
      </c>
      <c r="R2070" s="5" t="s">
        <v>8862</v>
      </c>
      <c r="S2070" s="68">
        <v>65000000</v>
      </c>
    </row>
    <row r="2071" spans="1:19" x14ac:dyDescent="0.25">
      <c r="A2071" s="5">
        <v>204103214</v>
      </c>
      <c r="B2071" s="5" t="s">
        <v>48</v>
      </c>
      <c r="C2071" s="5" t="s">
        <v>182</v>
      </c>
      <c r="D2071" s="5" t="s">
        <v>183</v>
      </c>
      <c r="E2071" s="58">
        <v>43122</v>
      </c>
      <c r="F2071" s="58">
        <v>44596</v>
      </c>
      <c r="G2071" s="4" t="s">
        <v>8858</v>
      </c>
      <c r="H2071" s="63">
        <v>31</v>
      </c>
      <c r="I2071" s="63" t="s">
        <v>43</v>
      </c>
      <c r="J2071" s="64">
        <v>0</v>
      </c>
      <c r="K2071" s="64" t="s">
        <v>55</v>
      </c>
      <c r="L2071" s="5" t="s">
        <v>56</v>
      </c>
      <c r="M2071" s="5" t="s">
        <v>46</v>
      </c>
      <c r="N2071" s="5" t="s">
        <v>591</v>
      </c>
      <c r="O2071" s="5" t="s">
        <v>52</v>
      </c>
      <c r="P2071" s="5">
        <v>0</v>
      </c>
      <c r="Q2071" s="5">
        <v>87</v>
      </c>
      <c r="R2071" s="5" t="s">
        <v>8861</v>
      </c>
      <c r="S2071" s="68">
        <v>65000000</v>
      </c>
    </row>
    <row r="2072" spans="1:19" x14ac:dyDescent="0.25">
      <c r="A2072" s="5">
        <v>204104215</v>
      </c>
      <c r="B2072" s="5" t="s">
        <v>64</v>
      </c>
      <c r="C2072" s="5" t="s">
        <v>19</v>
      </c>
      <c r="D2072" s="5" t="s">
        <v>19</v>
      </c>
      <c r="E2072" s="58">
        <v>37440</v>
      </c>
      <c r="F2072" s="58">
        <v>43885</v>
      </c>
      <c r="G2072" s="4" t="s">
        <v>8856</v>
      </c>
      <c r="H2072" s="63">
        <v>49</v>
      </c>
      <c r="I2072" s="63" t="s">
        <v>59</v>
      </c>
      <c r="J2072" s="64">
        <v>0</v>
      </c>
      <c r="K2072" s="64" t="s">
        <v>55</v>
      </c>
      <c r="L2072" s="5" t="s">
        <v>56</v>
      </c>
      <c r="M2072" s="5" t="s">
        <v>51</v>
      </c>
      <c r="N2072" s="5" t="s">
        <v>591</v>
      </c>
      <c r="O2072" s="5" t="s">
        <v>52</v>
      </c>
      <c r="P2072" s="5">
        <v>0</v>
      </c>
      <c r="Q2072" s="5">
        <v>89</v>
      </c>
      <c r="R2072" s="5" t="s">
        <v>8861</v>
      </c>
      <c r="S2072" s="68">
        <v>65000000</v>
      </c>
    </row>
    <row r="2073" spans="1:19" x14ac:dyDescent="0.25">
      <c r="A2073" s="5">
        <v>204105216</v>
      </c>
      <c r="B2073" s="5" t="s">
        <v>64</v>
      </c>
      <c r="C2073" s="5" t="s">
        <v>127</v>
      </c>
      <c r="D2073" s="5" t="s">
        <v>205</v>
      </c>
      <c r="E2073" s="58">
        <v>41113</v>
      </c>
      <c r="F2073" s="58">
        <v>44034</v>
      </c>
      <c r="G2073" s="4" t="s">
        <v>8856</v>
      </c>
      <c r="H2073" s="63">
        <v>41</v>
      </c>
      <c r="I2073" s="63" t="s">
        <v>69</v>
      </c>
      <c r="J2073" s="64">
        <v>0</v>
      </c>
      <c r="K2073" s="64" t="s">
        <v>44</v>
      </c>
      <c r="L2073" s="5" t="s">
        <v>102</v>
      </c>
      <c r="M2073" s="5" t="s">
        <v>51</v>
      </c>
      <c r="N2073" s="5" t="s">
        <v>591</v>
      </c>
      <c r="O2073" s="5" t="s">
        <v>52</v>
      </c>
      <c r="P2073" s="5">
        <v>0</v>
      </c>
      <c r="Q2073" s="5">
        <v>75</v>
      </c>
      <c r="R2073" s="5" t="s">
        <v>8862</v>
      </c>
      <c r="S2073" s="68">
        <v>65000000</v>
      </c>
    </row>
    <row r="2074" spans="1:19" x14ac:dyDescent="0.25">
      <c r="A2074" s="5">
        <v>204106217</v>
      </c>
      <c r="B2074" s="5" t="s">
        <v>57</v>
      </c>
      <c r="C2074" s="5" t="s">
        <v>17</v>
      </c>
      <c r="D2074" s="5" t="s">
        <v>93</v>
      </c>
      <c r="E2074" s="58">
        <v>42387</v>
      </c>
      <c r="F2074" s="58">
        <v>43847</v>
      </c>
      <c r="G2074" s="4" t="s">
        <v>8856</v>
      </c>
      <c r="H2074" s="63">
        <v>33</v>
      </c>
      <c r="I2074" s="63" t="s">
        <v>43</v>
      </c>
      <c r="J2074" s="64">
        <v>0</v>
      </c>
      <c r="K2074" s="64" t="s">
        <v>44</v>
      </c>
      <c r="L2074" s="5" t="s">
        <v>45</v>
      </c>
      <c r="M2074" s="5" t="s">
        <v>46</v>
      </c>
      <c r="N2074" s="5" t="s">
        <v>591</v>
      </c>
      <c r="O2074" s="5" t="s">
        <v>52</v>
      </c>
      <c r="P2074" s="5">
        <v>1</v>
      </c>
      <c r="Q2074" s="5">
        <v>91</v>
      </c>
      <c r="R2074" s="5" t="s">
        <v>8861</v>
      </c>
      <c r="S2074" s="68">
        <v>65000000</v>
      </c>
    </row>
    <row r="2075" spans="1:19" x14ac:dyDescent="0.25">
      <c r="A2075" s="5">
        <v>204107218</v>
      </c>
      <c r="B2075" s="5" t="s">
        <v>89</v>
      </c>
      <c r="C2075" s="5" t="s">
        <v>17</v>
      </c>
      <c r="D2075" s="5" t="s">
        <v>108</v>
      </c>
      <c r="E2075" s="58">
        <v>43355</v>
      </c>
      <c r="F2075" s="58">
        <v>43861</v>
      </c>
      <c r="G2075" s="4" t="s">
        <v>8856</v>
      </c>
      <c r="H2075" s="63">
        <v>29</v>
      </c>
      <c r="I2075" s="63" t="s">
        <v>62</v>
      </c>
      <c r="J2075" s="64">
        <v>0</v>
      </c>
      <c r="K2075" s="64" t="s">
        <v>55</v>
      </c>
      <c r="L2075" s="5" t="s">
        <v>56</v>
      </c>
      <c r="M2075" s="5" t="s">
        <v>46</v>
      </c>
      <c r="N2075" s="5" t="s">
        <v>591</v>
      </c>
      <c r="O2075" s="5" t="s">
        <v>52</v>
      </c>
      <c r="P2075" s="5">
        <v>1</v>
      </c>
      <c r="Q2075" s="5">
        <v>82</v>
      </c>
      <c r="R2075" s="5" t="s">
        <v>8862</v>
      </c>
      <c r="S2075" s="68">
        <v>65000000</v>
      </c>
    </row>
    <row r="2076" spans="1:19" x14ac:dyDescent="0.25">
      <c r="A2076" s="5">
        <v>204108219</v>
      </c>
      <c r="B2076" s="5" t="s">
        <v>74</v>
      </c>
      <c r="C2076" s="5" t="s">
        <v>14</v>
      </c>
      <c r="D2076" s="5" t="s">
        <v>67</v>
      </c>
      <c r="E2076" s="58">
        <v>43774</v>
      </c>
      <c r="F2076" s="58">
        <v>43834</v>
      </c>
      <c r="G2076" s="4" t="s">
        <v>8856</v>
      </c>
      <c r="H2076" s="63">
        <v>56</v>
      </c>
      <c r="I2076" s="63" t="s">
        <v>54</v>
      </c>
      <c r="J2076" s="64">
        <v>0</v>
      </c>
      <c r="K2076" s="64" t="s">
        <v>44</v>
      </c>
      <c r="L2076" s="5" t="s">
        <v>75</v>
      </c>
      <c r="M2076" s="5" t="s">
        <v>51</v>
      </c>
      <c r="N2076" s="5" t="s">
        <v>591</v>
      </c>
      <c r="O2076" s="5" t="s">
        <v>52</v>
      </c>
      <c r="P2076" s="5">
        <v>1</v>
      </c>
      <c r="Q2076" s="5">
        <v>70</v>
      </c>
      <c r="R2076" s="5" t="s">
        <v>8862</v>
      </c>
      <c r="S2076" s="68">
        <v>65000000</v>
      </c>
    </row>
    <row r="2077" spans="1:19" x14ac:dyDescent="0.25">
      <c r="A2077" s="5">
        <v>204109220</v>
      </c>
      <c r="B2077" s="5" t="s">
        <v>72</v>
      </c>
      <c r="C2077" s="5" t="s">
        <v>12</v>
      </c>
      <c r="D2077" s="5" t="s">
        <v>88</v>
      </c>
      <c r="E2077" s="58">
        <v>42198</v>
      </c>
      <c r="F2077" s="58">
        <v>43842</v>
      </c>
      <c r="G2077" s="4" t="s">
        <v>8856</v>
      </c>
      <c r="H2077" s="63">
        <v>36</v>
      </c>
      <c r="I2077" s="63" t="s">
        <v>69</v>
      </c>
      <c r="J2077" s="64">
        <v>0</v>
      </c>
      <c r="K2077" s="64" t="s">
        <v>44</v>
      </c>
      <c r="L2077" s="5" t="s">
        <v>45</v>
      </c>
      <c r="M2077" s="5" t="s">
        <v>51</v>
      </c>
      <c r="N2077" s="5" t="s">
        <v>591</v>
      </c>
      <c r="O2077" s="5" t="s">
        <v>52</v>
      </c>
      <c r="P2077" s="5">
        <v>0</v>
      </c>
      <c r="Q2077" s="5">
        <v>80</v>
      </c>
      <c r="R2077" s="5" t="s">
        <v>8862</v>
      </c>
      <c r="S2077" s="68">
        <v>65000000</v>
      </c>
    </row>
    <row r="2078" spans="1:19" x14ac:dyDescent="0.25">
      <c r="A2078" s="5">
        <v>204110221</v>
      </c>
      <c r="B2078" s="5" t="s">
        <v>66</v>
      </c>
      <c r="C2078" s="5" t="s">
        <v>14</v>
      </c>
      <c r="D2078" s="5" t="s">
        <v>109</v>
      </c>
      <c r="E2078" s="58">
        <v>39449</v>
      </c>
      <c r="F2078" s="58">
        <v>43861</v>
      </c>
      <c r="G2078" s="4" t="s">
        <v>8856</v>
      </c>
      <c r="H2078" s="63">
        <v>38</v>
      </c>
      <c r="I2078" s="63" t="s">
        <v>69</v>
      </c>
      <c r="J2078" s="64">
        <v>0</v>
      </c>
      <c r="K2078" s="64" t="s">
        <v>44</v>
      </c>
      <c r="L2078" s="5" t="s">
        <v>45</v>
      </c>
      <c r="M2078" s="5" t="s">
        <v>46</v>
      </c>
      <c r="N2078" s="5" t="s">
        <v>591</v>
      </c>
      <c r="O2078" s="5" t="s">
        <v>52</v>
      </c>
      <c r="P2078" s="5">
        <v>0</v>
      </c>
      <c r="Q2078" s="5">
        <v>86</v>
      </c>
      <c r="R2078" s="5" t="s">
        <v>8861</v>
      </c>
      <c r="S2078" s="68">
        <v>65000000</v>
      </c>
    </row>
    <row r="2079" spans="1:19" x14ac:dyDescent="0.25">
      <c r="A2079" s="5">
        <v>204111222</v>
      </c>
      <c r="B2079" s="5" t="s">
        <v>66</v>
      </c>
      <c r="C2079" s="5" t="s">
        <v>138</v>
      </c>
      <c r="D2079" s="5" t="s">
        <v>138</v>
      </c>
      <c r="E2079" s="58">
        <v>38411</v>
      </c>
      <c r="F2079" s="58">
        <v>43982</v>
      </c>
      <c r="G2079" s="4" t="s">
        <v>8856</v>
      </c>
      <c r="H2079" s="63">
        <v>62</v>
      </c>
      <c r="I2079" s="63" t="s">
        <v>54</v>
      </c>
      <c r="J2079" s="64">
        <v>0</v>
      </c>
      <c r="K2079" s="64" t="s">
        <v>44</v>
      </c>
      <c r="L2079" s="5" t="s">
        <v>162</v>
      </c>
      <c r="M2079" s="5" t="s">
        <v>51</v>
      </c>
      <c r="N2079" s="5" t="s">
        <v>591</v>
      </c>
      <c r="O2079" s="5" t="s">
        <v>52</v>
      </c>
      <c r="P2079" s="5">
        <v>0</v>
      </c>
      <c r="Q2079" s="5">
        <v>80</v>
      </c>
      <c r="R2079" s="5" t="s">
        <v>8862</v>
      </c>
      <c r="S2079" s="68">
        <v>65000000</v>
      </c>
    </row>
    <row r="2080" spans="1:19" x14ac:dyDescent="0.25">
      <c r="A2080" s="5">
        <v>204112223</v>
      </c>
      <c r="B2080" s="5" t="s">
        <v>94</v>
      </c>
      <c r="C2080" s="5" t="s">
        <v>182</v>
      </c>
      <c r="D2080" s="5" t="s">
        <v>249</v>
      </c>
      <c r="E2080" s="58">
        <v>43126</v>
      </c>
      <c r="F2080" s="58">
        <v>44037</v>
      </c>
      <c r="G2080" s="4" t="s">
        <v>8856</v>
      </c>
      <c r="H2080" s="63">
        <v>33</v>
      </c>
      <c r="I2080" s="63" t="s">
        <v>43</v>
      </c>
      <c r="J2080" s="64">
        <v>0</v>
      </c>
      <c r="K2080" s="64" t="s">
        <v>44</v>
      </c>
      <c r="L2080" s="5" t="s">
        <v>102</v>
      </c>
      <c r="M2080" s="5" t="s">
        <v>46</v>
      </c>
      <c r="N2080" s="5" t="s">
        <v>591</v>
      </c>
      <c r="O2080" s="5" t="s">
        <v>52</v>
      </c>
      <c r="P2080" s="5">
        <v>1</v>
      </c>
      <c r="Q2080" s="5">
        <v>96</v>
      </c>
      <c r="R2080" s="5" t="s">
        <v>8863</v>
      </c>
      <c r="S2080" s="68">
        <v>65000000</v>
      </c>
    </row>
    <row r="2081" spans="1:19" x14ac:dyDescent="0.25">
      <c r="A2081" s="5">
        <v>204113224</v>
      </c>
      <c r="B2081" s="5" t="s">
        <v>64</v>
      </c>
      <c r="C2081" s="5" t="s">
        <v>138</v>
      </c>
      <c r="D2081" s="5" t="s">
        <v>138</v>
      </c>
      <c r="E2081" s="58">
        <v>40819</v>
      </c>
      <c r="F2081" s="58">
        <v>44585</v>
      </c>
      <c r="G2081" s="4" t="s">
        <v>8858</v>
      </c>
      <c r="H2081" s="63">
        <v>33</v>
      </c>
      <c r="I2081" s="63" t="s">
        <v>43</v>
      </c>
      <c r="J2081" s="64">
        <v>0</v>
      </c>
      <c r="K2081" s="64" t="s">
        <v>55</v>
      </c>
      <c r="L2081" s="5" t="s">
        <v>56</v>
      </c>
      <c r="M2081" s="5" t="s">
        <v>46</v>
      </c>
      <c r="N2081" s="5" t="s">
        <v>591</v>
      </c>
      <c r="O2081" s="5" t="s">
        <v>52</v>
      </c>
      <c r="P2081" s="5">
        <v>1</v>
      </c>
      <c r="Q2081" s="5">
        <v>83</v>
      </c>
      <c r="R2081" s="5" t="s">
        <v>8862</v>
      </c>
      <c r="S2081" s="68">
        <v>65000000</v>
      </c>
    </row>
    <row r="2082" spans="1:19" x14ac:dyDescent="0.25">
      <c r="A2082" s="5">
        <v>204114225</v>
      </c>
      <c r="B2082" s="5" t="s">
        <v>64</v>
      </c>
      <c r="C2082" s="5" t="s">
        <v>138</v>
      </c>
      <c r="D2082" s="5" t="s">
        <v>138</v>
      </c>
      <c r="E2082" s="58">
        <v>42415</v>
      </c>
      <c r="F2082" s="58">
        <v>44594</v>
      </c>
      <c r="G2082" s="4" t="s">
        <v>8858</v>
      </c>
      <c r="H2082" s="63">
        <v>30</v>
      </c>
      <c r="I2082" s="63" t="s">
        <v>62</v>
      </c>
      <c r="J2082" s="64">
        <v>0</v>
      </c>
      <c r="K2082" s="64" t="s">
        <v>55</v>
      </c>
      <c r="L2082" s="5" t="s">
        <v>56</v>
      </c>
      <c r="M2082" s="5" t="s">
        <v>51</v>
      </c>
      <c r="N2082" s="5" t="s">
        <v>591</v>
      </c>
      <c r="O2082" s="5" t="s">
        <v>52</v>
      </c>
      <c r="P2082" s="5">
        <v>1</v>
      </c>
      <c r="Q2082" s="5">
        <v>76</v>
      </c>
      <c r="R2082" s="5" t="s">
        <v>8862</v>
      </c>
      <c r="S2082" s="68">
        <v>65000000</v>
      </c>
    </row>
    <row r="2083" spans="1:19" x14ac:dyDescent="0.25">
      <c r="A2083" s="5">
        <v>204115226</v>
      </c>
      <c r="B2083" s="5" t="s">
        <v>48</v>
      </c>
      <c r="C2083" s="5" t="s">
        <v>12</v>
      </c>
      <c r="D2083" s="5" t="s">
        <v>12</v>
      </c>
      <c r="E2083" s="58">
        <v>38712</v>
      </c>
      <c r="F2083" s="58">
        <v>44421</v>
      </c>
      <c r="G2083" s="4" t="s">
        <v>8857</v>
      </c>
      <c r="H2083" s="63">
        <v>56</v>
      </c>
      <c r="I2083" s="63" t="s">
        <v>54</v>
      </c>
      <c r="J2083" s="64">
        <v>0</v>
      </c>
      <c r="K2083" s="64" t="s">
        <v>55</v>
      </c>
      <c r="L2083" s="5" t="s">
        <v>56</v>
      </c>
      <c r="M2083" s="5" t="s">
        <v>46</v>
      </c>
      <c r="N2083" s="5" t="s">
        <v>591</v>
      </c>
      <c r="O2083" s="5" t="s">
        <v>496</v>
      </c>
      <c r="P2083" s="5">
        <v>1</v>
      </c>
      <c r="Q2083" s="5">
        <v>92</v>
      </c>
      <c r="R2083" s="5" t="s">
        <v>8861</v>
      </c>
      <c r="S2083" s="68">
        <v>49320660</v>
      </c>
    </row>
    <row r="2084" spans="1:19" x14ac:dyDescent="0.25">
      <c r="A2084" s="5">
        <v>204116227</v>
      </c>
      <c r="B2084" s="5" t="s">
        <v>94</v>
      </c>
      <c r="C2084" s="5" t="s">
        <v>127</v>
      </c>
      <c r="D2084" s="5" t="s">
        <v>134</v>
      </c>
      <c r="E2084" s="58">
        <v>36739</v>
      </c>
      <c r="F2084" s="58">
        <v>44651</v>
      </c>
      <c r="G2084" s="4" t="s">
        <v>8858</v>
      </c>
      <c r="H2084" s="63">
        <v>64</v>
      </c>
      <c r="I2084" s="63" t="s">
        <v>54</v>
      </c>
      <c r="J2084" s="64">
        <v>0</v>
      </c>
      <c r="K2084" s="64" t="s">
        <v>44</v>
      </c>
      <c r="L2084" s="5" t="s">
        <v>162</v>
      </c>
      <c r="M2084" s="5" t="s">
        <v>46</v>
      </c>
      <c r="N2084" s="5" t="s">
        <v>591</v>
      </c>
      <c r="O2084" s="5" t="s">
        <v>260</v>
      </c>
      <c r="P2084" s="5">
        <v>1</v>
      </c>
      <c r="Q2084" s="5">
        <v>81</v>
      </c>
      <c r="R2084" s="5" t="s">
        <v>8862</v>
      </c>
      <c r="S2084" s="68">
        <v>49320660</v>
      </c>
    </row>
    <row r="2085" spans="1:19" x14ac:dyDescent="0.25">
      <c r="A2085" s="5">
        <v>204117228</v>
      </c>
      <c r="B2085" s="5" t="s">
        <v>57</v>
      </c>
      <c r="C2085" s="5" t="s">
        <v>127</v>
      </c>
      <c r="D2085" s="5" t="s">
        <v>134</v>
      </c>
      <c r="E2085" s="58">
        <v>43473</v>
      </c>
      <c r="F2085" s="58">
        <v>44382</v>
      </c>
      <c r="G2085" s="4" t="s">
        <v>8857</v>
      </c>
      <c r="H2085" s="63">
        <v>24</v>
      </c>
      <c r="I2085" s="63" t="s">
        <v>71</v>
      </c>
      <c r="J2085" s="64">
        <v>0</v>
      </c>
      <c r="K2085" s="64" t="s">
        <v>55</v>
      </c>
      <c r="L2085" s="5" t="s">
        <v>56</v>
      </c>
      <c r="M2085" s="5" t="s">
        <v>46</v>
      </c>
      <c r="N2085" s="5" t="s">
        <v>591</v>
      </c>
      <c r="O2085" s="5" t="s">
        <v>260</v>
      </c>
      <c r="P2085" s="5">
        <v>0</v>
      </c>
      <c r="Q2085" s="5">
        <v>73</v>
      </c>
      <c r="R2085" s="5" t="s">
        <v>8862</v>
      </c>
      <c r="S2085" s="68">
        <v>49320660</v>
      </c>
    </row>
    <row r="2086" spans="1:19" x14ac:dyDescent="0.25">
      <c r="A2086" s="5">
        <v>204118229</v>
      </c>
      <c r="B2086" s="5" t="s">
        <v>74</v>
      </c>
      <c r="C2086" s="5" t="s">
        <v>127</v>
      </c>
      <c r="D2086" s="5" t="s">
        <v>134</v>
      </c>
      <c r="E2086" s="58">
        <v>43892</v>
      </c>
      <c r="F2086" s="58">
        <v>44043</v>
      </c>
      <c r="G2086" s="4" t="s">
        <v>8856</v>
      </c>
      <c r="H2086" s="63">
        <v>25</v>
      </c>
      <c r="I2086" s="63" t="s">
        <v>62</v>
      </c>
      <c r="J2086" s="64">
        <v>0</v>
      </c>
      <c r="K2086" s="64" t="s">
        <v>55</v>
      </c>
      <c r="L2086" s="5" t="s">
        <v>56</v>
      </c>
      <c r="M2086" s="5" t="s">
        <v>46</v>
      </c>
      <c r="N2086" s="5" t="s">
        <v>591</v>
      </c>
      <c r="O2086" s="5" t="s">
        <v>260</v>
      </c>
      <c r="P2086" s="5">
        <v>1</v>
      </c>
      <c r="Q2086" s="5">
        <v>80</v>
      </c>
      <c r="R2086" s="5" t="s">
        <v>8862</v>
      </c>
      <c r="S2086" s="68">
        <v>49320660</v>
      </c>
    </row>
    <row r="2087" spans="1:19" x14ac:dyDescent="0.25">
      <c r="A2087" s="5">
        <v>204119230</v>
      </c>
      <c r="B2087" s="5" t="s">
        <v>48</v>
      </c>
      <c r="C2087" s="5" t="s">
        <v>12</v>
      </c>
      <c r="D2087" s="5" t="s">
        <v>88</v>
      </c>
      <c r="E2087" s="58">
        <v>43381</v>
      </c>
      <c r="F2087" s="58">
        <v>44134</v>
      </c>
      <c r="G2087" s="4" t="s">
        <v>8856</v>
      </c>
      <c r="H2087" s="63">
        <v>22</v>
      </c>
      <c r="I2087" s="63" t="s">
        <v>71</v>
      </c>
      <c r="J2087" s="64">
        <v>0</v>
      </c>
      <c r="K2087" s="64" t="s">
        <v>55</v>
      </c>
      <c r="L2087" s="5" t="s">
        <v>56</v>
      </c>
      <c r="M2087" s="5" t="s">
        <v>46</v>
      </c>
      <c r="N2087" s="5" t="s">
        <v>591</v>
      </c>
      <c r="O2087" s="5" t="s">
        <v>260</v>
      </c>
      <c r="P2087" s="5">
        <v>1</v>
      </c>
      <c r="Q2087" s="5">
        <v>78</v>
      </c>
      <c r="R2087" s="5" t="s">
        <v>8862</v>
      </c>
      <c r="S2087" s="68">
        <v>49320660</v>
      </c>
    </row>
    <row r="2088" spans="1:19" x14ac:dyDescent="0.25">
      <c r="A2088" s="5">
        <v>204120231</v>
      </c>
      <c r="B2088" s="5" t="s">
        <v>64</v>
      </c>
      <c r="C2088" s="5" t="s">
        <v>127</v>
      </c>
      <c r="D2088" s="5" t="s">
        <v>134</v>
      </c>
      <c r="E2088" s="58">
        <v>42920</v>
      </c>
      <c r="F2088" s="58">
        <v>43926</v>
      </c>
      <c r="G2088" s="4" t="s">
        <v>8856</v>
      </c>
      <c r="H2088" s="63">
        <v>27</v>
      </c>
      <c r="I2088" s="63" t="s">
        <v>62</v>
      </c>
      <c r="J2088" s="64">
        <v>0</v>
      </c>
      <c r="K2088" s="64" t="s">
        <v>55</v>
      </c>
      <c r="L2088" s="5" t="s">
        <v>56</v>
      </c>
      <c r="M2088" s="5" t="s">
        <v>46</v>
      </c>
      <c r="N2088" s="5" t="s">
        <v>591</v>
      </c>
      <c r="O2088" s="5" t="s">
        <v>113</v>
      </c>
      <c r="P2088" s="5">
        <v>1</v>
      </c>
      <c r="Q2088" s="5">
        <v>87</v>
      </c>
      <c r="R2088" s="5" t="s">
        <v>8861</v>
      </c>
      <c r="S2088" s="68">
        <v>49320660</v>
      </c>
    </row>
    <row r="2089" spans="1:19" x14ac:dyDescent="0.25">
      <c r="A2089" s="5">
        <v>204121232</v>
      </c>
      <c r="B2089" s="5" t="s">
        <v>74</v>
      </c>
      <c r="C2089" s="5" t="s">
        <v>14</v>
      </c>
      <c r="D2089" s="5" t="s">
        <v>76</v>
      </c>
      <c r="E2089" s="58">
        <v>41491</v>
      </c>
      <c r="F2089" s="58">
        <v>43889</v>
      </c>
      <c r="G2089" s="4" t="s">
        <v>8856</v>
      </c>
      <c r="H2089" s="63">
        <v>41</v>
      </c>
      <c r="I2089" s="63" t="s">
        <v>69</v>
      </c>
      <c r="J2089" s="64">
        <v>0</v>
      </c>
      <c r="K2089" s="64" t="s">
        <v>55</v>
      </c>
      <c r="L2089" s="5" t="s">
        <v>56</v>
      </c>
      <c r="M2089" s="5" t="s">
        <v>46</v>
      </c>
      <c r="N2089" s="5" t="s">
        <v>591</v>
      </c>
      <c r="O2089" s="5" t="s">
        <v>113</v>
      </c>
      <c r="P2089" s="5">
        <v>1</v>
      </c>
      <c r="Q2089" s="5">
        <v>75</v>
      </c>
      <c r="R2089" s="5" t="s">
        <v>8862</v>
      </c>
      <c r="S2089" s="68">
        <v>49320660</v>
      </c>
    </row>
    <row r="2090" spans="1:19" x14ac:dyDescent="0.25">
      <c r="A2090" s="5">
        <v>204122233</v>
      </c>
      <c r="B2090" s="5" t="s">
        <v>66</v>
      </c>
      <c r="C2090" s="5" t="s">
        <v>14</v>
      </c>
      <c r="D2090" s="5" t="s">
        <v>76</v>
      </c>
      <c r="E2090" s="58">
        <v>41491</v>
      </c>
      <c r="F2090" s="58">
        <v>43865</v>
      </c>
      <c r="G2090" s="4" t="s">
        <v>8856</v>
      </c>
      <c r="H2090" s="63">
        <v>26</v>
      </c>
      <c r="I2090" s="63" t="s">
        <v>62</v>
      </c>
      <c r="J2090" s="64">
        <v>0</v>
      </c>
      <c r="K2090" s="64" t="s">
        <v>44</v>
      </c>
      <c r="L2090" s="5" t="s">
        <v>45</v>
      </c>
      <c r="M2090" s="5" t="s">
        <v>46</v>
      </c>
      <c r="N2090" s="5" t="s">
        <v>591</v>
      </c>
      <c r="O2090" s="5" t="s">
        <v>113</v>
      </c>
      <c r="P2090" s="5">
        <v>1</v>
      </c>
      <c r="Q2090" s="5">
        <v>88</v>
      </c>
      <c r="R2090" s="5" t="s">
        <v>8861</v>
      </c>
      <c r="S2090" s="68">
        <v>49320660</v>
      </c>
    </row>
    <row r="2091" spans="1:19" x14ac:dyDescent="0.25">
      <c r="A2091" s="5">
        <v>204123234</v>
      </c>
      <c r="B2091" s="5" t="s">
        <v>48</v>
      </c>
      <c r="C2091" s="5" t="s">
        <v>12</v>
      </c>
      <c r="D2091" s="5" t="s">
        <v>117</v>
      </c>
      <c r="E2091" s="58">
        <v>43731</v>
      </c>
      <c r="F2091" s="58">
        <v>43868</v>
      </c>
      <c r="G2091" s="4" t="s">
        <v>8856</v>
      </c>
      <c r="H2091" s="63">
        <v>49</v>
      </c>
      <c r="I2091" s="63" t="s">
        <v>59</v>
      </c>
      <c r="J2091" s="64">
        <v>0</v>
      </c>
      <c r="K2091" s="64" t="s">
        <v>55</v>
      </c>
      <c r="L2091" s="5" t="s">
        <v>56</v>
      </c>
      <c r="M2091" s="5" t="s">
        <v>46</v>
      </c>
      <c r="N2091" s="5" t="s">
        <v>591</v>
      </c>
      <c r="O2091" s="5" t="s">
        <v>118</v>
      </c>
      <c r="P2091" s="5">
        <v>1</v>
      </c>
      <c r="Q2091" s="5">
        <v>71</v>
      </c>
      <c r="R2091" s="5" t="s">
        <v>8862</v>
      </c>
      <c r="S2091" s="68">
        <v>49320660</v>
      </c>
    </row>
    <row r="2092" spans="1:19" x14ac:dyDescent="0.25">
      <c r="A2092" s="5">
        <v>204124235</v>
      </c>
      <c r="B2092" s="5" t="s">
        <v>48</v>
      </c>
      <c r="C2092" s="5" t="s">
        <v>182</v>
      </c>
      <c r="D2092" s="5" t="s">
        <v>182</v>
      </c>
      <c r="E2092" s="58">
        <v>39995</v>
      </c>
      <c r="F2092" s="58">
        <v>44287</v>
      </c>
      <c r="G2092" s="4" t="s">
        <v>8857</v>
      </c>
      <c r="H2092" s="63">
        <v>59</v>
      </c>
      <c r="I2092" s="63" t="s">
        <v>54</v>
      </c>
      <c r="J2092" s="64">
        <v>0</v>
      </c>
      <c r="K2092" s="64" t="s">
        <v>44</v>
      </c>
      <c r="L2092" s="5" t="s">
        <v>162</v>
      </c>
      <c r="M2092" s="5" t="s">
        <v>46</v>
      </c>
      <c r="N2092" s="5" t="s">
        <v>591</v>
      </c>
      <c r="O2092" s="5" t="s">
        <v>118</v>
      </c>
      <c r="P2092" s="5">
        <v>0</v>
      </c>
      <c r="Q2092" s="5">
        <v>94</v>
      </c>
      <c r="R2092" s="5" t="s">
        <v>8863</v>
      </c>
      <c r="S2092" s="68">
        <v>49320660</v>
      </c>
    </row>
    <row r="2093" spans="1:19" x14ac:dyDescent="0.25">
      <c r="A2093" s="5">
        <v>204125236</v>
      </c>
      <c r="B2093" s="5" t="s">
        <v>48</v>
      </c>
      <c r="C2093" s="5" t="s">
        <v>137</v>
      </c>
      <c r="D2093" s="5" t="s">
        <v>137</v>
      </c>
      <c r="E2093" s="58">
        <v>39077</v>
      </c>
      <c r="F2093" s="58">
        <v>44316</v>
      </c>
      <c r="G2093" s="4" t="s">
        <v>8857</v>
      </c>
      <c r="H2093" s="63">
        <v>61</v>
      </c>
      <c r="I2093" s="63" t="s">
        <v>54</v>
      </c>
      <c r="J2093" s="64">
        <v>0</v>
      </c>
      <c r="K2093" s="64" t="s">
        <v>44</v>
      </c>
      <c r="L2093" s="5" t="s">
        <v>106</v>
      </c>
      <c r="M2093" s="5" t="s">
        <v>46</v>
      </c>
      <c r="N2093" s="5" t="s">
        <v>591</v>
      </c>
      <c r="O2093" s="5" t="s">
        <v>118</v>
      </c>
      <c r="P2093" s="5">
        <v>1</v>
      </c>
      <c r="Q2093" s="5">
        <v>83</v>
      </c>
      <c r="R2093" s="5" t="s">
        <v>8862</v>
      </c>
      <c r="S2093" s="68">
        <v>49320660</v>
      </c>
    </row>
    <row r="2094" spans="1:19" x14ac:dyDescent="0.25">
      <c r="A2094" s="5">
        <v>204126237</v>
      </c>
      <c r="B2094" s="5" t="s">
        <v>48</v>
      </c>
      <c r="C2094" s="5" t="s">
        <v>19</v>
      </c>
      <c r="D2094" s="5" t="s">
        <v>19</v>
      </c>
      <c r="E2094" s="58">
        <v>36648</v>
      </c>
      <c r="F2094" s="58">
        <v>43893</v>
      </c>
      <c r="G2094" s="4" t="s">
        <v>8856</v>
      </c>
      <c r="H2094" s="63">
        <v>56</v>
      </c>
      <c r="I2094" s="63" t="s">
        <v>54</v>
      </c>
      <c r="J2094" s="64">
        <v>0</v>
      </c>
      <c r="K2094" s="64" t="s">
        <v>44</v>
      </c>
      <c r="L2094" s="5" t="s">
        <v>115</v>
      </c>
      <c r="M2094" s="5" t="s">
        <v>46</v>
      </c>
      <c r="N2094" s="5" t="s">
        <v>593</v>
      </c>
      <c r="O2094" s="5" t="s">
        <v>207</v>
      </c>
      <c r="P2094" s="5">
        <v>0</v>
      </c>
      <c r="Q2094" s="5">
        <v>72</v>
      </c>
      <c r="R2094" s="5" t="s">
        <v>8862</v>
      </c>
      <c r="S2094" s="68">
        <v>120000000</v>
      </c>
    </row>
    <row r="2095" spans="1:19" x14ac:dyDescent="0.25">
      <c r="A2095" s="5">
        <v>204127238</v>
      </c>
      <c r="B2095" s="5" t="s">
        <v>48</v>
      </c>
      <c r="C2095" s="5" t="s">
        <v>127</v>
      </c>
      <c r="D2095" s="5" t="s">
        <v>142</v>
      </c>
      <c r="E2095" s="58">
        <v>42079</v>
      </c>
      <c r="F2095" s="58">
        <v>43921</v>
      </c>
      <c r="G2095" s="4" t="s">
        <v>8856</v>
      </c>
      <c r="H2095" s="63">
        <v>36</v>
      </c>
      <c r="I2095" s="63" t="s">
        <v>69</v>
      </c>
      <c r="J2095" s="64">
        <v>0</v>
      </c>
      <c r="K2095" s="64" t="s">
        <v>55</v>
      </c>
      <c r="L2095" s="5" t="s">
        <v>56</v>
      </c>
      <c r="M2095" s="5" t="s">
        <v>51</v>
      </c>
      <c r="N2095" s="5" t="s">
        <v>593</v>
      </c>
      <c r="O2095" s="5" t="s">
        <v>207</v>
      </c>
      <c r="P2095" s="5">
        <v>0</v>
      </c>
      <c r="Q2095" s="5">
        <v>93</v>
      </c>
      <c r="R2095" s="5" t="s">
        <v>8861</v>
      </c>
      <c r="S2095" s="68">
        <v>120000000</v>
      </c>
    </row>
    <row r="2096" spans="1:19" x14ac:dyDescent="0.25">
      <c r="A2096" s="5">
        <v>204128239</v>
      </c>
      <c r="B2096" s="5" t="s">
        <v>48</v>
      </c>
      <c r="C2096" s="5" t="s">
        <v>182</v>
      </c>
      <c r="D2096" s="5" t="s">
        <v>182</v>
      </c>
      <c r="E2096" s="58">
        <v>37434</v>
      </c>
      <c r="F2096" s="58">
        <v>44012</v>
      </c>
      <c r="G2096" s="4" t="s">
        <v>8856</v>
      </c>
      <c r="H2096" s="63">
        <v>57</v>
      </c>
      <c r="I2096" s="63" t="s">
        <v>54</v>
      </c>
      <c r="J2096" s="64">
        <v>0</v>
      </c>
      <c r="K2096" s="64" t="s">
        <v>44</v>
      </c>
      <c r="L2096" s="5" t="s">
        <v>226</v>
      </c>
      <c r="M2096" s="5" t="s">
        <v>46</v>
      </c>
      <c r="N2096" s="5" t="s">
        <v>593</v>
      </c>
      <c r="O2096" s="5" t="s">
        <v>207</v>
      </c>
      <c r="P2096" s="5">
        <v>0</v>
      </c>
      <c r="Q2096" s="5">
        <v>97</v>
      </c>
      <c r="R2096" s="5" t="s">
        <v>8863</v>
      </c>
      <c r="S2096" s="68">
        <v>120000000</v>
      </c>
    </row>
    <row r="2097" spans="1:19" x14ac:dyDescent="0.25">
      <c r="A2097" s="5">
        <v>204129240</v>
      </c>
      <c r="B2097" s="5" t="s">
        <v>48</v>
      </c>
      <c r="C2097" s="5" t="s">
        <v>178</v>
      </c>
      <c r="D2097" s="5" t="s">
        <v>196</v>
      </c>
      <c r="E2097" s="58">
        <v>37557</v>
      </c>
      <c r="F2097" s="58">
        <v>44012</v>
      </c>
      <c r="G2097" s="4" t="s">
        <v>8856</v>
      </c>
      <c r="H2097" s="63">
        <v>59</v>
      </c>
      <c r="I2097" s="63" t="s">
        <v>54</v>
      </c>
      <c r="J2097" s="64">
        <v>0</v>
      </c>
      <c r="K2097" s="64" t="s">
        <v>44</v>
      </c>
      <c r="L2097" s="5" t="s">
        <v>102</v>
      </c>
      <c r="M2097" s="5" t="s">
        <v>51</v>
      </c>
      <c r="N2097" s="5" t="s">
        <v>593</v>
      </c>
      <c r="O2097" s="5" t="s">
        <v>207</v>
      </c>
      <c r="P2097" s="5">
        <v>0</v>
      </c>
      <c r="Q2097" s="5">
        <v>85</v>
      </c>
      <c r="R2097" s="5" t="s">
        <v>8861</v>
      </c>
      <c r="S2097" s="68">
        <v>120000000</v>
      </c>
    </row>
    <row r="2098" spans="1:19" x14ac:dyDescent="0.25">
      <c r="A2098" s="5">
        <v>204130241</v>
      </c>
      <c r="B2098" s="5" t="s">
        <v>57</v>
      </c>
      <c r="C2098" s="5" t="s">
        <v>127</v>
      </c>
      <c r="D2098" s="5" t="s">
        <v>142</v>
      </c>
      <c r="E2098" s="58">
        <v>41246</v>
      </c>
      <c r="F2098" s="58">
        <v>43977</v>
      </c>
      <c r="G2098" s="4" t="s">
        <v>8856</v>
      </c>
      <c r="H2098" s="63">
        <v>35</v>
      </c>
      <c r="I2098" s="63" t="s">
        <v>43</v>
      </c>
      <c r="J2098" s="64">
        <v>0</v>
      </c>
      <c r="K2098" s="64" t="s">
        <v>55</v>
      </c>
      <c r="L2098" s="5" t="s">
        <v>56</v>
      </c>
      <c r="M2098" s="5" t="s">
        <v>51</v>
      </c>
      <c r="N2098" s="5" t="s">
        <v>593</v>
      </c>
      <c r="O2098" s="5" t="s">
        <v>207</v>
      </c>
      <c r="P2098" s="5">
        <v>1</v>
      </c>
      <c r="Q2098" s="5">
        <v>85</v>
      </c>
      <c r="R2098" s="5" t="s">
        <v>8861</v>
      </c>
      <c r="S2098" s="68">
        <v>120000000</v>
      </c>
    </row>
    <row r="2099" spans="1:19" x14ac:dyDescent="0.25">
      <c r="A2099" s="5">
        <v>204131242</v>
      </c>
      <c r="B2099" s="5" t="s">
        <v>64</v>
      </c>
      <c r="C2099" s="5" t="s">
        <v>138</v>
      </c>
      <c r="D2099" s="5" t="s">
        <v>138</v>
      </c>
      <c r="E2099" s="58">
        <v>44088</v>
      </c>
      <c r="F2099" s="58">
        <v>44268</v>
      </c>
      <c r="G2099" s="4" t="s">
        <v>8857</v>
      </c>
      <c r="H2099" s="63">
        <v>58</v>
      </c>
      <c r="I2099" s="63" t="s">
        <v>54</v>
      </c>
      <c r="J2099" s="64">
        <v>0</v>
      </c>
      <c r="K2099" s="64" t="s">
        <v>55</v>
      </c>
      <c r="L2099" s="5" t="s">
        <v>56</v>
      </c>
      <c r="M2099" s="5" t="s">
        <v>51</v>
      </c>
      <c r="N2099" s="5" t="s">
        <v>593</v>
      </c>
      <c r="O2099" s="5" t="s">
        <v>207</v>
      </c>
      <c r="P2099" s="5">
        <v>1</v>
      </c>
      <c r="Q2099" s="5">
        <v>82</v>
      </c>
      <c r="R2099" s="5" t="s">
        <v>8862</v>
      </c>
      <c r="S2099" s="68">
        <v>120000000</v>
      </c>
    </row>
    <row r="2100" spans="1:19" x14ac:dyDescent="0.25">
      <c r="A2100" s="5">
        <v>204132243</v>
      </c>
      <c r="B2100" s="5" t="s">
        <v>41</v>
      </c>
      <c r="C2100" s="5" t="s">
        <v>138</v>
      </c>
      <c r="D2100" s="5" t="s">
        <v>138</v>
      </c>
      <c r="E2100" s="58">
        <v>44348</v>
      </c>
      <c r="F2100" s="58">
        <v>44551</v>
      </c>
      <c r="G2100" s="4" t="s">
        <v>8857</v>
      </c>
      <c r="H2100" s="63">
        <v>23</v>
      </c>
      <c r="I2100" s="63" t="s">
        <v>71</v>
      </c>
      <c r="J2100" s="64">
        <v>0</v>
      </c>
      <c r="K2100" s="64" t="s">
        <v>55</v>
      </c>
      <c r="L2100" s="5" t="s">
        <v>56</v>
      </c>
      <c r="M2100" s="5" t="s">
        <v>46</v>
      </c>
      <c r="N2100" s="5" t="s">
        <v>591</v>
      </c>
      <c r="O2100" s="5" t="s">
        <v>485</v>
      </c>
      <c r="P2100" s="5">
        <v>0</v>
      </c>
      <c r="Q2100" s="5">
        <v>88</v>
      </c>
      <c r="R2100" s="5" t="s">
        <v>8861</v>
      </c>
      <c r="S2100" s="68">
        <v>49320660</v>
      </c>
    </row>
    <row r="2101" spans="1:19" x14ac:dyDescent="0.25">
      <c r="A2101" s="5">
        <v>204133244</v>
      </c>
      <c r="B2101" s="5" t="s">
        <v>64</v>
      </c>
      <c r="C2101" s="5" t="s">
        <v>138</v>
      </c>
      <c r="D2101" s="5" t="s">
        <v>138</v>
      </c>
      <c r="E2101" s="58">
        <v>44018</v>
      </c>
      <c r="F2101" s="58">
        <v>44437</v>
      </c>
      <c r="G2101" s="4" t="s">
        <v>8857</v>
      </c>
      <c r="H2101" s="63">
        <v>26</v>
      </c>
      <c r="I2101" s="63" t="s">
        <v>62</v>
      </c>
      <c r="J2101" s="64">
        <v>0</v>
      </c>
      <c r="K2101" s="64" t="s">
        <v>55</v>
      </c>
      <c r="L2101" s="5" t="s">
        <v>56</v>
      </c>
      <c r="M2101" s="5" t="s">
        <v>46</v>
      </c>
      <c r="N2101" s="5" t="s">
        <v>591</v>
      </c>
      <c r="O2101" s="5" t="s">
        <v>485</v>
      </c>
      <c r="P2101" s="5">
        <v>1</v>
      </c>
      <c r="Q2101" s="5">
        <v>87</v>
      </c>
      <c r="R2101" s="5" t="s">
        <v>8861</v>
      </c>
      <c r="S2101" s="68">
        <v>49320660</v>
      </c>
    </row>
    <row r="2102" spans="1:19" x14ac:dyDescent="0.25">
      <c r="A2102" s="5">
        <v>204134245</v>
      </c>
      <c r="B2102" s="5" t="s">
        <v>72</v>
      </c>
      <c r="C2102" s="5" t="s">
        <v>138</v>
      </c>
      <c r="D2102" s="5" t="s">
        <v>138</v>
      </c>
      <c r="E2102" s="58">
        <v>44182</v>
      </c>
      <c r="F2102" s="58">
        <v>44398</v>
      </c>
      <c r="G2102" s="4" t="s">
        <v>8857</v>
      </c>
      <c r="H2102" s="63">
        <v>45</v>
      </c>
      <c r="I2102" s="63" t="s">
        <v>69</v>
      </c>
      <c r="J2102" s="64">
        <v>0</v>
      </c>
      <c r="K2102" s="64" t="s">
        <v>55</v>
      </c>
      <c r="L2102" s="5" t="s">
        <v>56</v>
      </c>
      <c r="M2102" s="5" t="s">
        <v>51</v>
      </c>
      <c r="N2102" s="5" t="s">
        <v>591</v>
      </c>
      <c r="O2102" s="5" t="s">
        <v>485</v>
      </c>
      <c r="P2102" s="5">
        <v>0</v>
      </c>
      <c r="Q2102" s="5">
        <v>78</v>
      </c>
      <c r="R2102" s="5" t="s">
        <v>8862</v>
      </c>
      <c r="S2102" s="68">
        <v>49320660</v>
      </c>
    </row>
    <row r="2103" spans="1:19" x14ac:dyDescent="0.25">
      <c r="A2103" s="5">
        <v>204135246</v>
      </c>
      <c r="B2103" s="5" t="s">
        <v>57</v>
      </c>
      <c r="C2103" s="5" t="s">
        <v>138</v>
      </c>
      <c r="D2103" s="5" t="s">
        <v>138</v>
      </c>
      <c r="E2103" s="58">
        <v>44425</v>
      </c>
      <c r="F2103" s="58">
        <v>44591</v>
      </c>
      <c r="G2103" s="4" t="s">
        <v>8858</v>
      </c>
      <c r="H2103" s="63">
        <v>33</v>
      </c>
      <c r="I2103" s="63" t="s">
        <v>43</v>
      </c>
      <c r="J2103" s="64">
        <v>0</v>
      </c>
      <c r="K2103" s="64" t="s">
        <v>55</v>
      </c>
      <c r="L2103" s="5" t="s">
        <v>56</v>
      </c>
      <c r="M2103" s="5" t="s">
        <v>51</v>
      </c>
      <c r="N2103" s="5" t="s">
        <v>591</v>
      </c>
      <c r="O2103" s="5" t="s">
        <v>354</v>
      </c>
      <c r="P2103" s="5">
        <v>0</v>
      </c>
      <c r="Q2103" s="5">
        <v>84</v>
      </c>
      <c r="R2103" s="5" t="s">
        <v>8862</v>
      </c>
      <c r="S2103" s="68">
        <v>49320660</v>
      </c>
    </row>
    <row r="2104" spans="1:19" x14ac:dyDescent="0.25">
      <c r="A2104" s="5">
        <v>204136247</v>
      </c>
      <c r="B2104" s="5" t="s">
        <v>72</v>
      </c>
      <c r="C2104" s="5" t="s">
        <v>18</v>
      </c>
      <c r="D2104" s="5" t="s">
        <v>19</v>
      </c>
      <c r="E2104" s="58">
        <v>41122</v>
      </c>
      <c r="F2104" s="58">
        <v>43861</v>
      </c>
      <c r="G2104" s="4" t="s">
        <v>8856</v>
      </c>
      <c r="H2104" s="63">
        <v>37</v>
      </c>
      <c r="I2104" s="63" t="s">
        <v>69</v>
      </c>
      <c r="J2104" s="64">
        <v>0</v>
      </c>
      <c r="K2104" s="64" t="s">
        <v>44</v>
      </c>
      <c r="L2104" s="5" t="s">
        <v>45</v>
      </c>
      <c r="M2104" s="5" t="s">
        <v>51</v>
      </c>
      <c r="N2104" s="5" t="s">
        <v>591</v>
      </c>
      <c r="O2104" s="5" t="s">
        <v>354</v>
      </c>
      <c r="P2104" s="5">
        <v>1</v>
      </c>
      <c r="Q2104" s="5">
        <v>97</v>
      </c>
      <c r="R2104" s="5" t="s">
        <v>8863</v>
      </c>
      <c r="S2104" s="68">
        <v>49320660</v>
      </c>
    </row>
    <row r="2105" spans="1:19" x14ac:dyDescent="0.25">
      <c r="A2105" s="5">
        <v>204137248</v>
      </c>
      <c r="B2105" s="5" t="s">
        <v>72</v>
      </c>
      <c r="C2105" s="5" t="s">
        <v>138</v>
      </c>
      <c r="D2105" s="5" t="s">
        <v>138</v>
      </c>
      <c r="E2105" s="58">
        <v>41113</v>
      </c>
      <c r="F2105" s="58">
        <v>44165</v>
      </c>
      <c r="G2105" s="4" t="s">
        <v>8856</v>
      </c>
      <c r="H2105" s="63">
        <v>62</v>
      </c>
      <c r="I2105" s="63" t="s">
        <v>54</v>
      </c>
      <c r="J2105" s="64">
        <v>0</v>
      </c>
      <c r="K2105" s="64" t="s">
        <v>44</v>
      </c>
      <c r="L2105" s="5" t="s">
        <v>106</v>
      </c>
      <c r="M2105" s="5" t="s">
        <v>51</v>
      </c>
      <c r="N2105" s="5" t="s">
        <v>591</v>
      </c>
      <c r="O2105" s="5" t="s">
        <v>354</v>
      </c>
      <c r="P2105" s="5">
        <v>1</v>
      </c>
      <c r="Q2105" s="5">
        <v>70</v>
      </c>
      <c r="R2105" s="5" t="s">
        <v>8862</v>
      </c>
      <c r="S2105" s="68">
        <v>49320660</v>
      </c>
    </row>
    <row r="2106" spans="1:19" x14ac:dyDescent="0.25">
      <c r="A2106" s="5">
        <v>204138249</v>
      </c>
      <c r="B2106" s="5" t="s">
        <v>72</v>
      </c>
      <c r="C2106" s="5" t="s">
        <v>138</v>
      </c>
      <c r="D2106" s="5" t="s">
        <v>138</v>
      </c>
      <c r="E2106" s="58">
        <v>40484</v>
      </c>
      <c r="F2106" s="58">
        <v>44316</v>
      </c>
      <c r="G2106" s="4" t="s">
        <v>8857</v>
      </c>
      <c r="H2106" s="63">
        <v>62</v>
      </c>
      <c r="I2106" s="63" t="s">
        <v>54</v>
      </c>
      <c r="J2106" s="64">
        <v>0</v>
      </c>
      <c r="K2106" s="64" t="s">
        <v>44</v>
      </c>
      <c r="L2106" s="5" t="s">
        <v>106</v>
      </c>
      <c r="M2106" s="5" t="s">
        <v>51</v>
      </c>
      <c r="N2106" s="5" t="s">
        <v>591</v>
      </c>
      <c r="O2106" s="5" t="s">
        <v>354</v>
      </c>
      <c r="P2106" s="5">
        <v>1</v>
      </c>
      <c r="Q2106" s="5">
        <v>90</v>
      </c>
      <c r="R2106" s="5" t="s">
        <v>8861</v>
      </c>
      <c r="S2106" s="68">
        <v>49320660</v>
      </c>
    </row>
    <row r="2107" spans="1:19" x14ac:dyDescent="0.25">
      <c r="A2107" s="5">
        <v>204139250</v>
      </c>
      <c r="B2107" s="5" t="s">
        <v>72</v>
      </c>
      <c r="C2107" s="5" t="s">
        <v>138</v>
      </c>
      <c r="D2107" s="5" t="s">
        <v>138</v>
      </c>
      <c r="E2107" s="58">
        <v>42156</v>
      </c>
      <c r="F2107" s="58">
        <v>44627</v>
      </c>
      <c r="G2107" s="4" t="s">
        <v>8858</v>
      </c>
      <c r="H2107" s="63">
        <v>28</v>
      </c>
      <c r="I2107" s="63" t="s">
        <v>62</v>
      </c>
      <c r="J2107" s="64">
        <v>0</v>
      </c>
      <c r="K2107" s="64" t="s">
        <v>55</v>
      </c>
      <c r="L2107" s="5" t="s">
        <v>56</v>
      </c>
      <c r="M2107" s="5" t="s">
        <v>51</v>
      </c>
      <c r="N2107" s="5" t="s">
        <v>591</v>
      </c>
      <c r="O2107" s="5" t="s">
        <v>354</v>
      </c>
      <c r="P2107" s="5">
        <v>0</v>
      </c>
      <c r="Q2107" s="5">
        <v>78</v>
      </c>
      <c r="R2107" s="5" t="s">
        <v>8862</v>
      </c>
      <c r="S2107" s="68">
        <v>49320660</v>
      </c>
    </row>
    <row r="2108" spans="1:19" x14ac:dyDescent="0.25">
      <c r="A2108" s="5">
        <v>204140251</v>
      </c>
      <c r="B2108" s="5" t="s">
        <v>66</v>
      </c>
      <c r="C2108" s="5" t="s">
        <v>138</v>
      </c>
      <c r="D2108" s="5" t="s">
        <v>138</v>
      </c>
      <c r="E2108" s="58">
        <v>43733</v>
      </c>
      <c r="F2108" s="58">
        <v>43910</v>
      </c>
      <c r="G2108" s="4" t="s">
        <v>8856</v>
      </c>
      <c r="H2108" s="63">
        <v>24</v>
      </c>
      <c r="I2108" s="63" t="s">
        <v>71</v>
      </c>
      <c r="J2108" s="64">
        <v>0</v>
      </c>
      <c r="K2108" s="64" t="s">
        <v>55</v>
      </c>
      <c r="L2108" s="5" t="s">
        <v>56</v>
      </c>
      <c r="M2108" s="5" t="s">
        <v>51</v>
      </c>
      <c r="N2108" s="5" t="s">
        <v>591</v>
      </c>
      <c r="O2108" s="5" t="s">
        <v>354</v>
      </c>
      <c r="P2108" s="5">
        <v>1</v>
      </c>
      <c r="Q2108" s="5">
        <v>83</v>
      </c>
      <c r="R2108" s="5" t="s">
        <v>8862</v>
      </c>
      <c r="S2108" s="68">
        <v>49320660</v>
      </c>
    </row>
    <row r="2109" spans="1:19" x14ac:dyDescent="0.25">
      <c r="A2109" s="5">
        <v>204141252</v>
      </c>
      <c r="B2109" s="5" t="s">
        <v>66</v>
      </c>
      <c r="C2109" s="5" t="s">
        <v>138</v>
      </c>
      <c r="D2109" s="5" t="s">
        <v>138</v>
      </c>
      <c r="E2109" s="58">
        <v>44291</v>
      </c>
      <c r="F2109" s="58">
        <v>44589</v>
      </c>
      <c r="G2109" s="4" t="s">
        <v>8858</v>
      </c>
      <c r="H2109" s="63">
        <v>34</v>
      </c>
      <c r="I2109" s="63" t="s">
        <v>43</v>
      </c>
      <c r="J2109" s="64">
        <v>0</v>
      </c>
      <c r="K2109" s="64" t="s">
        <v>55</v>
      </c>
      <c r="L2109" s="5" t="s">
        <v>56</v>
      </c>
      <c r="M2109" s="5" t="s">
        <v>51</v>
      </c>
      <c r="N2109" s="5" t="s">
        <v>591</v>
      </c>
      <c r="O2109" s="5" t="s">
        <v>354</v>
      </c>
      <c r="P2109" s="5">
        <v>1</v>
      </c>
      <c r="Q2109" s="5">
        <v>85</v>
      </c>
      <c r="R2109" s="5" t="s">
        <v>8861</v>
      </c>
      <c r="S2109" s="68">
        <v>49320660</v>
      </c>
    </row>
    <row r="2110" spans="1:19" x14ac:dyDescent="0.25">
      <c r="A2110" s="5">
        <v>204142253</v>
      </c>
      <c r="B2110" s="5" t="s">
        <v>41</v>
      </c>
      <c r="C2110" s="5" t="s">
        <v>18</v>
      </c>
      <c r="D2110" s="5" t="s">
        <v>19</v>
      </c>
      <c r="E2110" s="58">
        <v>41122</v>
      </c>
      <c r="F2110" s="58">
        <v>43861</v>
      </c>
      <c r="G2110" s="4" t="s">
        <v>8856</v>
      </c>
      <c r="H2110" s="63">
        <v>50</v>
      </c>
      <c r="I2110" s="63" t="s">
        <v>59</v>
      </c>
      <c r="J2110" s="64">
        <v>0</v>
      </c>
      <c r="K2110" s="64" t="s">
        <v>44</v>
      </c>
      <c r="L2110" s="5" t="s">
        <v>45</v>
      </c>
      <c r="M2110" s="5" t="s">
        <v>46</v>
      </c>
      <c r="N2110" s="5" t="s">
        <v>591</v>
      </c>
      <c r="O2110" s="5" t="s">
        <v>354</v>
      </c>
      <c r="P2110" s="5">
        <v>0</v>
      </c>
      <c r="Q2110" s="5">
        <v>72</v>
      </c>
      <c r="R2110" s="5" t="s">
        <v>8862</v>
      </c>
      <c r="S2110" s="68">
        <v>49320660</v>
      </c>
    </row>
    <row r="2111" spans="1:19" x14ac:dyDescent="0.25">
      <c r="A2111" s="5">
        <v>204143254</v>
      </c>
      <c r="B2111" s="5" t="s">
        <v>41</v>
      </c>
      <c r="C2111" s="5" t="s">
        <v>138</v>
      </c>
      <c r="D2111" s="5" t="s">
        <v>138</v>
      </c>
      <c r="E2111" s="58">
        <v>43878</v>
      </c>
      <c r="F2111" s="58">
        <v>43994</v>
      </c>
      <c r="G2111" s="4" t="s">
        <v>8856</v>
      </c>
      <c r="H2111" s="63">
        <v>32</v>
      </c>
      <c r="I2111" s="63" t="s">
        <v>43</v>
      </c>
      <c r="J2111" s="64">
        <v>0</v>
      </c>
      <c r="K2111" s="64" t="s">
        <v>55</v>
      </c>
      <c r="L2111" s="5" t="s">
        <v>56</v>
      </c>
      <c r="M2111" s="5" t="s">
        <v>46</v>
      </c>
      <c r="N2111" s="5" t="s">
        <v>591</v>
      </c>
      <c r="O2111" s="5" t="s">
        <v>354</v>
      </c>
      <c r="P2111" s="5">
        <v>0</v>
      </c>
      <c r="Q2111" s="5">
        <v>77</v>
      </c>
      <c r="R2111" s="5" t="s">
        <v>8862</v>
      </c>
      <c r="S2111" s="68">
        <v>49320660</v>
      </c>
    </row>
    <row r="2112" spans="1:19" x14ac:dyDescent="0.25">
      <c r="A2112" s="5">
        <v>204144255</v>
      </c>
      <c r="B2112" s="5" t="s">
        <v>41</v>
      </c>
      <c r="C2112" s="5" t="s">
        <v>138</v>
      </c>
      <c r="D2112" s="5" t="s">
        <v>138</v>
      </c>
      <c r="E2112" s="58">
        <v>41533</v>
      </c>
      <c r="F2112" s="58">
        <v>44185</v>
      </c>
      <c r="G2112" s="4" t="s">
        <v>8856</v>
      </c>
      <c r="H2112" s="63">
        <v>62</v>
      </c>
      <c r="I2112" s="63" t="s">
        <v>54</v>
      </c>
      <c r="J2112" s="64">
        <v>0</v>
      </c>
      <c r="K2112" s="64" t="s">
        <v>44</v>
      </c>
      <c r="L2112" s="5" t="s">
        <v>162</v>
      </c>
      <c r="M2112" s="5" t="s">
        <v>51</v>
      </c>
      <c r="N2112" s="5" t="s">
        <v>591</v>
      </c>
      <c r="O2112" s="5" t="s">
        <v>354</v>
      </c>
      <c r="P2112" s="5">
        <v>1</v>
      </c>
      <c r="Q2112" s="5">
        <v>84</v>
      </c>
      <c r="R2112" s="5" t="s">
        <v>8862</v>
      </c>
      <c r="S2112" s="68">
        <v>49320660</v>
      </c>
    </row>
    <row r="2113" spans="1:19" x14ac:dyDescent="0.25">
      <c r="A2113" s="5">
        <v>204145256</v>
      </c>
      <c r="B2113" s="5" t="s">
        <v>41</v>
      </c>
      <c r="C2113" s="5" t="s">
        <v>138</v>
      </c>
      <c r="D2113" s="5" t="s">
        <v>138</v>
      </c>
      <c r="E2113" s="58">
        <v>43878</v>
      </c>
      <c r="F2113" s="58">
        <v>44189</v>
      </c>
      <c r="G2113" s="4" t="s">
        <v>8856</v>
      </c>
      <c r="H2113" s="63">
        <v>43</v>
      </c>
      <c r="I2113" s="63" t="s">
        <v>69</v>
      </c>
      <c r="J2113" s="64">
        <v>0</v>
      </c>
      <c r="K2113" s="64" t="s">
        <v>55</v>
      </c>
      <c r="L2113" s="5" t="s">
        <v>56</v>
      </c>
      <c r="M2113" s="5" t="s">
        <v>51</v>
      </c>
      <c r="N2113" s="5" t="s">
        <v>591</v>
      </c>
      <c r="O2113" s="5" t="s">
        <v>354</v>
      </c>
      <c r="P2113" s="5">
        <v>1</v>
      </c>
      <c r="Q2113" s="5">
        <v>94</v>
      </c>
      <c r="R2113" s="5" t="s">
        <v>8863</v>
      </c>
      <c r="S2113" s="68">
        <v>49320660</v>
      </c>
    </row>
    <row r="2114" spans="1:19" x14ac:dyDescent="0.25">
      <c r="A2114" s="5">
        <v>204146257</v>
      </c>
      <c r="B2114" s="5" t="s">
        <v>41</v>
      </c>
      <c r="C2114" s="5" t="s">
        <v>138</v>
      </c>
      <c r="D2114" s="5" t="s">
        <v>138</v>
      </c>
      <c r="E2114" s="58">
        <v>43878</v>
      </c>
      <c r="F2114" s="58">
        <v>44516</v>
      </c>
      <c r="G2114" s="4" t="s">
        <v>8857</v>
      </c>
      <c r="H2114" s="63">
        <v>40</v>
      </c>
      <c r="I2114" s="63" t="s">
        <v>69</v>
      </c>
      <c r="J2114" s="64">
        <v>0</v>
      </c>
      <c r="K2114" s="64" t="s">
        <v>55</v>
      </c>
      <c r="L2114" s="5" t="s">
        <v>56</v>
      </c>
      <c r="M2114" s="5" t="s">
        <v>51</v>
      </c>
      <c r="N2114" s="5" t="s">
        <v>591</v>
      </c>
      <c r="O2114" s="5" t="s">
        <v>354</v>
      </c>
      <c r="P2114" s="5">
        <v>1</v>
      </c>
      <c r="Q2114" s="5">
        <v>72</v>
      </c>
      <c r="R2114" s="5" t="s">
        <v>8862</v>
      </c>
      <c r="S2114" s="68">
        <v>49320660</v>
      </c>
    </row>
    <row r="2115" spans="1:19" x14ac:dyDescent="0.25">
      <c r="A2115" s="5">
        <v>204147258</v>
      </c>
      <c r="B2115" s="5" t="s">
        <v>72</v>
      </c>
      <c r="C2115" s="5" t="s">
        <v>138</v>
      </c>
      <c r="D2115" s="5" t="s">
        <v>138</v>
      </c>
      <c r="E2115" s="58">
        <v>43046</v>
      </c>
      <c r="F2115" s="58">
        <v>44141</v>
      </c>
      <c r="G2115" s="4" t="s">
        <v>8856</v>
      </c>
      <c r="H2115" s="63">
        <v>34</v>
      </c>
      <c r="I2115" s="63" t="s">
        <v>43</v>
      </c>
      <c r="J2115" s="64">
        <v>0</v>
      </c>
      <c r="K2115" s="64" t="s">
        <v>44</v>
      </c>
      <c r="L2115" s="5" t="s">
        <v>102</v>
      </c>
      <c r="M2115" s="5" t="s">
        <v>51</v>
      </c>
      <c r="N2115" s="5" t="s">
        <v>591</v>
      </c>
      <c r="O2115" s="5" t="s">
        <v>354</v>
      </c>
      <c r="P2115" s="5">
        <v>1</v>
      </c>
      <c r="Q2115" s="5">
        <v>94</v>
      </c>
      <c r="R2115" s="5" t="s">
        <v>8863</v>
      </c>
      <c r="S2115" s="68">
        <v>49320660</v>
      </c>
    </row>
    <row r="2116" spans="1:19" x14ac:dyDescent="0.25">
      <c r="A2116" s="5">
        <v>204148259</v>
      </c>
      <c r="B2116" s="5" t="s">
        <v>64</v>
      </c>
      <c r="C2116" s="5" t="s">
        <v>127</v>
      </c>
      <c r="D2116" s="5" t="s">
        <v>131</v>
      </c>
      <c r="E2116" s="58">
        <v>42990</v>
      </c>
      <c r="F2116" s="58">
        <v>44592</v>
      </c>
      <c r="G2116" s="4" t="s">
        <v>8858</v>
      </c>
      <c r="H2116" s="63">
        <v>37</v>
      </c>
      <c r="I2116" s="63" t="s">
        <v>69</v>
      </c>
      <c r="J2116" s="64">
        <v>0</v>
      </c>
      <c r="K2116" s="64" t="s">
        <v>55</v>
      </c>
      <c r="L2116" s="5" t="s">
        <v>56</v>
      </c>
      <c r="M2116" s="5" t="s">
        <v>46</v>
      </c>
      <c r="N2116" s="5" t="s">
        <v>591</v>
      </c>
      <c r="O2116" s="5" t="s">
        <v>354</v>
      </c>
      <c r="P2116" s="5">
        <v>0</v>
      </c>
      <c r="Q2116" s="5">
        <v>90</v>
      </c>
      <c r="R2116" s="5" t="s">
        <v>8861</v>
      </c>
      <c r="S2116" s="68">
        <v>49320660</v>
      </c>
    </row>
    <row r="2117" spans="1:19" x14ac:dyDescent="0.25">
      <c r="A2117" s="5">
        <v>204149260</v>
      </c>
      <c r="B2117" s="5" t="s">
        <v>89</v>
      </c>
      <c r="C2117" s="5" t="s">
        <v>127</v>
      </c>
      <c r="D2117" s="5" t="s">
        <v>134</v>
      </c>
      <c r="E2117" s="58">
        <v>43984</v>
      </c>
      <c r="F2117" s="58">
        <v>44569</v>
      </c>
      <c r="G2117" s="4" t="s">
        <v>8858</v>
      </c>
      <c r="H2117" s="63">
        <v>34</v>
      </c>
      <c r="I2117" s="63" t="s">
        <v>43</v>
      </c>
      <c r="J2117" s="64">
        <v>0</v>
      </c>
      <c r="K2117" s="64" t="s">
        <v>55</v>
      </c>
      <c r="L2117" s="5" t="s">
        <v>56</v>
      </c>
      <c r="M2117" s="5" t="s">
        <v>51</v>
      </c>
      <c r="N2117" s="5" t="s">
        <v>591</v>
      </c>
      <c r="O2117" s="5" t="s">
        <v>354</v>
      </c>
      <c r="P2117" s="5">
        <v>1</v>
      </c>
      <c r="Q2117" s="5">
        <v>83</v>
      </c>
      <c r="R2117" s="5" t="s">
        <v>8862</v>
      </c>
      <c r="S2117" s="68">
        <v>49320660</v>
      </c>
    </row>
    <row r="2118" spans="1:19" x14ac:dyDescent="0.25">
      <c r="A2118" s="5">
        <v>204150261</v>
      </c>
      <c r="B2118" s="5" t="s">
        <v>66</v>
      </c>
      <c r="C2118" s="5" t="s">
        <v>127</v>
      </c>
      <c r="D2118" s="5" t="s">
        <v>134</v>
      </c>
      <c r="E2118" s="58">
        <v>43025</v>
      </c>
      <c r="F2118" s="58">
        <v>44587</v>
      </c>
      <c r="G2118" s="4" t="s">
        <v>8858</v>
      </c>
      <c r="H2118" s="63">
        <v>27</v>
      </c>
      <c r="I2118" s="63" t="s">
        <v>62</v>
      </c>
      <c r="J2118" s="64">
        <v>0</v>
      </c>
      <c r="K2118" s="64" t="s">
        <v>55</v>
      </c>
      <c r="L2118" s="5" t="s">
        <v>56</v>
      </c>
      <c r="M2118" s="5" t="s">
        <v>46</v>
      </c>
      <c r="N2118" s="5" t="s">
        <v>591</v>
      </c>
      <c r="O2118" s="5" t="s">
        <v>354</v>
      </c>
      <c r="P2118" s="5">
        <v>0</v>
      </c>
      <c r="Q2118" s="5">
        <v>74</v>
      </c>
      <c r="R2118" s="5" t="s">
        <v>8862</v>
      </c>
      <c r="S2118" s="68">
        <v>49320660</v>
      </c>
    </row>
    <row r="2119" spans="1:19" x14ac:dyDescent="0.25">
      <c r="A2119" s="5">
        <v>204151262</v>
      </c>
      <c r="B2119" s="5" t="s">
        <v>48</v>
      </c>
      <c r="C2119" s="5" t="s">
        <v>137</v>
      </c>
      <c r="D2119" s="5" t="s">
        <v>137</v>
      </c>
      <c r="E2119" s="58">
        <v>44055</v>
      </c>
      <c r="F2119" s="58">
        <v>44512</v>
      </c>
      <c r="G2119" s="4" t="s">
        <v>8857</v>
      </c>
      <c r="H2119" s="63">
        <v>46</v>
      </c>
      <c r="I2119" s="63" t="s">
        <v>59</v>
      </c>
      <c r="J2119" s="64">
        <v>0</v>
      </c>
      <c r="K2119" s="64" t="s">
        <v>55</v>
      </c>
      <c r="L2119" s="5" t="s">
        <v>56</v>
      </c>
      <c r="M2119" s="5" t="s">
        <v>51</v>
      </c>
      <c r="N2119" s="5" t="s">
        <v>594</v>
      </c>
      <c r="O2119" s="5" t="s">
        <v>269</v>
      </c>
      <c r="P2119" s="5">
        <v>1</v>
      </c>
      <c r="Q2119" s="5">
        <v>81</v>
      </c>
      <c r="R2119" s="5" t="s">
        <v>8862</v>
      </c>
      <c r="S2119" s="68">
        <v>210000000</v>
      </c>
    </row>
    <row r="2120" spans="1:19" x14ac:dyDescent="0.25">
      <c r="A2120" s="5">
        <v>204152263</v>
      </c>
      <c r="B2120" s="5" t="s">
        <v>48</v>
      </c>
      <c r="C2120" s="5" t="s">
        <v>174</v>
      </c>
      <c r="D2120" s="5" t="s">
        <v>174</v>
      </c>
      <c r="E2120" s="58">
        <v>44109</v>
      </c>
      <c r="F2120" s="58">
        <v>44561</v>
      </c>
      <c r="G2120" s="4" t="s">
        <v>8857</v>
      </c>
      <c r="H2120" s="63">
        <v>47</v>
      </c>
      <c r="I2120" s="63" t="s">
        <v>59</v>
      </c>
      <c r="J2120" s="64">
        <v>0</v>
      </c>
      <c r="K2120" s="64" t="s">
        <v>55</v>
      </c>
      <c r="L2120" s="5" t="s">
        <v>56</v>
      </c>
      <c r="M2120" s="5" t="s">
        <v>46</v>
      </c>
      <c r="N2120" s="5" t="s">
        <v>594</v>
      </c>
      <c r="O2120" s="5" t="s">
        <v>269</v>
      </c>
      <c r="P2120" s="5">
        <v>1</v>
      </c>
      <c r="Q2120" s="5">
        <v>78</v>
      </c>
      <c r="R2120" s="5" t="s">
        <v>8862</v>
      </c>
      <c r="S2120" s="68">
        <v>210000000</v>
      </c>
    </row>
    <row r="2121" spans="1:19" x14ac:dyDescent="0.25">
      <c r="A2121" s="5">
        <v>204153264</v>
      </c>
      <c r="B2121" s="5" t="s">
        <v>48</v>
      </c>
      <c r="C2121" s="5" t="s">
        <v>174</v>
      </c>
      <c r="D2121" s="5" t="s">
        <v>174</v>
      </c>
      <c r="E2121" s="58">
        <v>42044</v>
      </c>
      <c r="F2121" s="58">
        <v>44052</v>
      </c>
      <c r="G2121" s="4" t="s">
        <v>8856</v>
      </c>
      <c r="H2121" s="63">
        <v>49</v>
      </c>
      <c r="I2121" s="63" t="s">
        <v>59</v>
      </c>
      <c r="J2121" s="64">
        <v>0</v>
      </c>
      <c r="K2121" s="64" t="s">
        <v>55</v>
      </c>
      <c r="L2121" s="5" t="s">
        <v>56</v>
      </c>
      <c r="M2121" s="5" t="s">
        <v>46</v>
      </c>
      <c r="N2121" s="5" t="s">
        <v>594</v>
      </c>
      <c r="O2121" s="5" t="s">
        <v>269</v>
      </c>
      <c r="P2121" s="5">
        <v>1</v>
      </c>
      <c r="Q2121" s="5">
        <v>75</v>
      </c>
      <c r="R2121" s="5" t="s">
        <v>8862</v>
      </c>
      <c r="S2121" s="68">
        <v>210000000</v>
      </c>
    </row>
    <row r="2122" spans="1:19" x14ac:dyDescent="0.25">
      <c r="A2122" s="5">
        <v>204154265</v>
      </c>
      <c r="B2122" s="5" t="s">
        <v>48</v>
      </c>
      <c r="C2122" s="5" t="s">
        <v>140</v>
      </c>
      <c r="D2122" s="5" t="s">
        <v>140</v>
      </c>
      <c r="E2122" s="58">
        <v>43378</v>
      </c>
      <c r="F2122" s="58">
        <v>44154</v>
      </c>
      <c r="G2122" s="4" t="s">
        <v>8856</v>
      </c>
      <c r="H2122" s="63">
        <v>60</v>
      </c>
      <c r="I2122" s="63" t="s">
        <v>54</v>
      </c>
      <c r="J2122" s="64">
        <v>0</v>
      </c>
      <c r="K2122" s="64" t="s">
        <v>44</v>
      </c>
      <c r="L2122" s="5" t="s">
        <v>226</v>
      </c>
      <c r="M2122" s="5" t="s">
        <v>51</v>
      </c>
      <c r="N2122" s="5" t="s">
        <v>594</v>
      </c>
      <c r="O2122" s="5" t="s">
        <v>269</v>
      </c>
      <c r="P2122" s="5">
        <v>0</v>
      </c>
      <c r="Q2122" s="5">
        <v>95</v>
      </c>
      <c r="R2122" s="5" t="s">
        <v>8863</v>
      </c>
      <c r="S2122" s="68">
        <v>210000000</v>
      </c>
    </row>
    <row r="2123" spans="1:19" x14ac:dyDescent="0.25">
      <c r="A2123" s="5">
        <v>204155266</v>
      </c>
      <c r="B2123" s="5" t="s">
        <v>48</v>
      </c>
      <c r="C2123" s="5" t="s">
        <v>133</v>
      </c>
      <c r="D2123" s="5" t="s">
        <v>133</v>
      </c>
      <c r="E2123" s="58">
        <v>43782</v>
      </c>
      <c r="F2123" s="58">
        <v>44328</v>
      </c>
      <c r="G2123" s="4" t="s">
        <v>8857</v>
      </c>
      <c r="H2123" s="63">
        <v>44</v>
      </c>
      <c r="I2123" s="63" t="s">
        <v>69</v>
      </c>
      <c r="J2123" s="64">
        <v>0</v>
      </c>
      <c r="K2123" s="64" t="s">
        <v>55</v>
      </c>
      <c r="L2123" s="5" t="s">
        <v>56</v>
      </c>
      <c r="M2123" s="5" t="s">
        <v>51</v>
      </c>
      <c r="N2123" s="5" t="s">
        <v>594</v>
      </c>
      <c r="O2123" s="5" t="s">
        <v>269</v>
      </c>
      <c r="P2123" s="5">
        <v>1</v>
      </c>
      <c r="Q2123" s="5">
        <v>93</v>
      </c>
      <c r="R2123" s="5" t="s">
        <v>8861</v>
      </c>
      <c r="S2123" s="68">
        <v>210000000</v>
      </c>
    </row>
    <row r="2124" spans="1:19" x14ac:dyDescent="0.25">
      <c r="A2124" s="5">
        <v>204156267</v>
      </c>
      <c r="B2124" s="5" t="s">
        <v>48</v>
      </c>
      <c r="C2124" s="5" t="s">
        <v>135</v>
      </c>
      <c r="D2124" s="5" t="s">
        <v>494</v>
      </c>
      <c r="E2124" s="58">
        <v>43109</v>
      </c>
      <c r="F2124" s="58">
        <v>44413</v>
      </c>
      <c r="G2124" s="4" t="s">
        <v>8857</v>
      </c>
      <c r="H2124" s="63">
        <v>55</v>
      </c>
      <c r="I2124" s="63" t="s">
        <v>59</v>
      </c>
      <c r="J2124" s="64">
        <v>0</v>
      </c>
      <c r="K2124" s="64" t="s">
        <v>55</v>
      </c>
      <c r="L2124" s="5" t="s">
        <v>56</v>
      </c>
      <c r="M2124" s="5" t="s">
        <v>51</v>
      </c>
      <c r="N2124" s="5" t="s">
        <v>594</v>
      </c>
      <c r="O2124" s="5" t="s">
        <v>269</v>
      </c>
      <c r="P2124" s="5">
        <v>1</v>
      </c>
      <c r="Q2124" s="5">
        <v>95</v>
      </c>
      <c r="R2124" s="5" t="s">
        <v>8863</v>
      </c>
      <c r="S2124" s="68">
        <v>210000000</v>
      </c>
    </row>
    <row r="2125" spans="1:19" x14ac:dyDescent="0.25">
      <c r="A2125" s="5">
        <v>204157268</v>
      </c>
      <c r="B2125" s="5" t="s">
        <v>48</v>
      </c>
      <c r="C2125" s="5" t="s">
        <v>143</v>
      </c>
      <c r="D2125" s="5" t="s">
        <v>143</v>
      </c>
      <c r="E2125" s="58">
        <v>43109</v>
      </c>
      <c r="F2125" s="58">
        <v>44439</v>
      </c>
      <c r="G2125" s="4" t="s">
        <v>8857</v>
      </c>
      <c r="H2125" s="63">
        <v>52</v>
      </c>
      <c r="I2125" s="63" t="s">
        <v>59</v>
      </c>
      <c r="J2125" s="64">
        <v>0</v>
      </c>
      <c r="K2125" s="64" t="s">
        <v>55</v>
      </c>
      <c r="L2125" s="5" t="s">
        <v>56</v>
      </c>
      <c r="M2125" s="5" t="s">
        <v>51</v>
      </c>
      <c r="N2125" s="5" t="s">
        <v>594</v>
      </c>
      <c r="O2125" s="5" t="s">
        <v>269</v>
      </c>
      <c r="P2125" s="5">
        <v>1</v>
      </c>
      <c r="Q2125" s="5">
        <v>77</v>
      </c>
      <c r="R2125" s="5" t="s">
        <v>8862</v>
      </c>
      <c r="S2125" s="68">
        <v>210000000</v>
      </c>
    </row>
    <row r="2126" spans="1:19" x14ac:dyDescent="0.25">
      <c r="A2126" s="5">
        <v>204158269</v>
      </c>
      <c r="B2126" s="5" t="s">
        <v>48</v>
      </c>
      <c r="C2126" s="5" t="s">
        <v>138</v>
      </c>
      <c r="D2126" s="5" t="s">
        <v>138</v>
      </c>
      <c r="E2126" s="58">
        <v>43374</v>
      </c>
      <c r="F2126" s="58">
        <v>44442</v>
      </c>
      <c r="G2126" s="4" t="s">
        <v>8857</v>
      </c>
      <c r="H2126" s="63">
        <v>53</v>
      </c>
      <c r="I2126" s="63" t="s">
        <v>59</v>
      </c>
      <c r="J2126" s="64">
        <v>0</v>
      </c>
      <c r="K2126" s="64" t="s">
        <v>55</v>
      </c>
      <c r="L2126" s="5" t="s">
        <v>56</v>
      </c>
      <c r="M2126" s="5" t="s">
        <v>51</v>
      </c>
      <c r="N2126" s="5" t="s">
        <v>594</v>
      </c>
      <c r="O2126" s="5" t="s">
        <v>269</v>
      </c>
      <c r="P2126" s="5">
        <v>0</v>
      </c>
      <c r="Q2126" s="5">
        <v>95</v>
      </c>
      <c r="R2126" s="5" t="s">
        <v>8863</v>
      </c>
      <c r="S2126" s="68">
        <v>210000000</v>
      </c>
    </row>
    <row r="2127" spans="1:19" x14ac:dyDescent="0.25">
      <c r="A2127" s="5">
        <v>204159270</v>
      </c>
      <c r="B2127" s="5" t="s">
        <v>48</v>
      </c>
      <c r="C2127" s="5" t="s">
        <v>127</v>
      </c>
      <c r="D2127" s="5" t="s">
        <v>127</v>
      </c>
      <c r="E2127" s="58">
        <v>43420</v>
      </c>
      <c r="F2127" s="58">
        <v>43966</v>
      </c>
      <c r="G2127" s="4" t="s">
        <v>8856</v>
      </c>
      <c r="H2127" s="63">
        <v>53</v>
      </c>
      <c r="I2127" s="63" t="s">
        <v>59</v>
      </c>
      <c r="J2127" s="64">
        <v>0</v>
      </c>
      <c r="K2127" s="64" t="s">
        <v>55</v>
      </c>
      <c r="L2127" s="5" t="s">
        <v>56</v>
      </c>
      <c r="M2127" s="5" t="s">
        <v>51</v>
      </c>
      <c r="N2127" s="5" t="s">
        <v>594</v>
      </c>
      <c r="O2127" s="5" t="s">
        <v>269</v>
      </c>
      <c r="P2127" s="5">
        <v>0</v>
      </c>
      <c r="Q2127" s="5">
        <v>74</v>
      </c>
      <c r="R2127" s="5" t="s">
        <v>8862</v>
      </c>
      <c r="S2127" s="68">
        <v>210000000</v>
      </c>
    </row>
    <row r="2128" spans="1:19" x14ac:dyDescent="0.25">
      <c r="A2128" s="5">
        <v>204160271</v>
      </c>
      <c r="B2128" s="5" t="s">
        <v>89</v>
      </c>
      <c r="C2128" s="5" t="s">
        <v>127</v>
      </c>
      <c r="D2128" s="5" t="s">
        <v>134</v>
      </c>
      <c r="E2128" s="58">
        <v>43983</v>
      </c>
      <c r="F2128" s="58">
        <v>44701</v>
      </c>
      <c r="G2128" s="4" t="s">
        <v>8858</v>
      </c>
      <c r="H2128" s="64">
        <v>24</v>
      </c>
      <c r="I2128" s="4" t="s">
        <v>71</v>
      </c>
      <c r="J2128" s="64">
        <v>0</v>
      </c>
      <c r="K2128" s="64" t="s">
        <v>55</v>
      </c>
      <c r="L2128" s="5" t="s">
        <v>56</v>
      </c>
      <c r="M2128" s="4" t="s">
        <v>46</v>
      </c>
      <c r="N2128" s="65" t="s">
        <v>591</v>
      </c>
      <c r="O2128" s="5" t="s">
        <v>84</v>
      </c>
      <c r="P2128" s="5">
        <v>0</v>
      </c>
      <c r="Q2128" s="5">
        <v>100</v>
      </c>
      <c r="R2128" s="5" t="s">
        <v>8863</v>
      </c>
      <c r="S2128" s="68">
        <v>42000123</v>
      </c>
    </row>
    <row r="2129" spans="1:19" x14ac:dyDescent="0.25">
      <c r="A2129" s="5">
        <v>204161272</v>
      </c>
      <c r="B2129" s="5" t="s">
        <v>41</v>
      </c>
      <c r="C2129" s="5" t="s">
        <v>127</v>
      </c>
      <c r="D2129" s="5" t="s">
        <v>134</v>
      </c>
      <c r="E2129" s="58">
        <v>44634</v>
      </c>
      <c r="F2129" s="58">
        <v>44693</v>
      </c>
      <c r="G2129" s="4" t="s">
        <v>8858</v>
      </c>
      <c r="H2129" s="64">
        <v>32</v>
      </c>
      <c r="I2129" s="4" t="s">
        <v>8855</v>
      </c>
      <c r="J2129" s="64">
        <v>0</v>
      </c>
      <c r="K2129" s="64" t="s">
        <v>55</v>
      </c>
      <c r="L2129" s="5" t="s">
        <v>56</v>
      </c>
      <c r="M2129" s="4" t="s">
        <v>51</v>
      </c>
      <c r="N2129" s="65" t="s">
        <v>591</v>
      </c>
      <c r="O2129" s="5" t="s">
        <v>68</v>
      </c>
      <c r="P2129" s="5">
        <v>0</v>
      </c>
      <c r="Q2129" s="5">
        <v>92</v>
      </c>
      <c r="R2129" s="5" t="s">
        <v>8861</v>
      </c>
      <c r="S2129" s="68">
        <v>45632000</v>
      </c>
    </row>
    <row r="2130" spans="1:19" x14ac:dyDescent="0.25">
      <c r="A2130" s="5">
        <v>204162273</v>
      </c>
      <c r="B2130" s="5" t="s">
        <v>57</v>
      </c>
      <c r="C2130" s="5" t="s">
        <v>127</v>
      </c>
      <c r="D2130" s="5" t="s">
        <v>134</v>
      </c>
      <c r="E2130" s="58">
        <v>40365</v>
      </c>
      <c r="F2130" s="58">
        <v>44712</v>
      </c>
      <c r="G2130" s="4" t="s">
        <v>8858</v>
      </c>
      <c r="H2130" s="64">
        <v>53</v>
      </c>
      <c r="I2130" s="4" t="s">
        <v>59</v>
      </c>
      <c r="J2130" s="64">
        <v>0</v>
      </c>
      <c r="K2130" s="64" t="s">
        <v>55</v>
      </c>
      <c r="L2130" s="5" t="s">
        <v>56</v>
      </c>
      <c r="M2130" s="4" t="s">
        <v>51</v>
      </c>
      <c r="N2130" s="65" t="s">
        <v>591</v>
      </c>
      <c r="O2130" s="5" t="s">
        <v>84</v>
      </c>
      <c r="P2130" s="5">
        <v>1</v>
      </c>
      <c r="Q2130" s="5">
        <v>91</v>
      </c>
      <c r="R2130" s="5" t="s">
        <v>8861</v>
      </c>
      <c r="S2130" s="68">
        <v>42000123</v>
      </c>
    </row>
    <row r="2131" spans="1:19" x14ac:dyDescent="0.25">
      <c r="A2131" s="5">
        <v>204163274</v>
      </c>
      <c r="B2131" s="5" t="s">
        <v>64</v>
      </c>
      <c r="C2131" s="5" t="s">
        <v>127</v>
      </c>
      <c r="D2131" s="5" t="s">
        <v>134</v>
      </c>
      <c r="E2131" s="58">
        <v>44522</v>
      </c>
      <c r="F2131" s="58">
        <v>44687</v>
      </c>
      <c r="G2131" s="4" t="s">
        <v>8858</v>
      </c>
      <c r="H2131" s="64">
        <v>30</v>
      </c>
      <c r="I2131" s="4" t="s">
        <v>62</v>
      </c>
      <c r="J2131" s="64">
        <v>0</v>
      </c>
      <c r="K2131" s="64" t="s">
        <v>55</v>
      </c>
      <c r="L2131" s="5" t="s">
        <v>56</v>
      </c>
      <c r="M2131" s="4" t="s">
        <v>46</v>
      </c>
      <c r="N2131" s="65" t="s">
        <v>591</v>
      </c>
      <c r="O2131" s="5" t="s">
        <v>68</v>
      </c>
      <c r="P2131" s="5">
        <v>1</v>
      </c>
      <c r="Q2131" s="5">
        <v>72</v>
      </c>
      <c r="R2131" s="5" t="s">
        <v>8862</v>
      </c>
      <c r="S2131" s="68">
        <v>45632000</v>
      </c>
    </row>
    <row r="2132" spans="1:19" x14ac:dyDescent="0.25">
      <c r="A2132" s="5">
        <v>204164275</v>
      </c>
      <c r="B2132" s="5" t="s">
        <v>57</v>
      </c>
      <c r="C2132" s="5" t="s">
        <v>127</v>
      </c>
      <c r="D2132" s="5" t="s">
        <v>134</v>
      </c>
      <c r="E2132" s="58">
        <v>43731</v>
      </c>
      <c r="F2132" s="58">
        <v>44690</v>
      </c>
      <c r="G2132" s="4" t="s">
        <v>8858</v>
      </c>
      <c r="H2132" s="64">
        <v>30</v>
      </c>
      <c r="I2132" s="4" t="s">
        <v>62</v>
      </c>
      <c r="J2132" s="64">
        <v>0</v>
      </c>
      <c r="K2132" s="64" t="s">
        <v>55</v>
      </c>
      <c r="L2132" s="5" t="s">
        <v>56</v>
      </c>
      <c r="M2132" s="4" t="s">
        <v>46</v>
      </c>
      <c r="N2132" s="65" t="s">
        <v>591</v>
      </c>
      <c r="O2132" s="5" t="s">
        <v>84</v>
      </c>
      <c r="P2132" s="5">
        <v>0</v>
      </c>
      <c r="Q2132" s="5">
        <v>92</v>
      </c>
      <c r="R2132" s="5" t="s">
        <v>8861</v>
      </c>
      <c r="S2132" s="68">
        <v>42000123</v>
      </c>
    </row>
    <row r="2133" spans="1:19" x14ac:dyDescent="0.25">
      <c r="A2133" s="5">
        <v>204165276</v>
      </c>
      <c r="B2133" s="5" t="s">
        <v>89</v>
      </c>
      <c r="C2133" s="5" t="s">
        <v>127</v>
      </c>
      <c r="D2133" s="5" t="s">
        <v>134</v>
      </c>
      <c r="E2133" s="58">
        <v>44392</v>
      </c>
      <c r="F2133" s="58">
        <v>44712</v>
      </c>
      <c r="G2133" s="4" t="s">
        <v>8858</v>
      </c>
      <c r="H2133" s="64">
        <v>21</v>
      </c>
      <c r="I2133" s="4" t="s">
        <v>71</v>
      </c>
      <c r="J2133" s="64">
        <v>0</v>
      </c>
      <c r="K2133" s="64" t="s">
        <v>55</v>
      </c>
      <c r="L2133" s="5" t="s">
        <v>56</v>
      </c>
      <c r="M2133" s="4" t="s">
        <v>46</v>
      </c>
      <c r="N2133" s="65" t="s">
        <v>591</v>
      </c>
      <c r="O2133" s="5" t="s">
        <v>68</v>
      </c>
      <c r="P2133" s="5">
        <v>0</v>
      </c>
      <c r="Q2133" s="5">
        <v>96</v>
      </c>
      <c r="R2133" s="5" t="s">
        <v>8863</v>
      </c>
      <c r="S2133" s="68">
        <v>45632000</v>
      </c>
    </row>
    <row r="2134" spans="1:19" x14ac:dyDescent="0.25">
      <c r="A2134" s="5">
        <v>204166277</v>
      </c>
      <c r="B2134" s="5" t="s">
        <v>64</v>
      </c>
      <c r="C2134" s="5" t="s">
        <v>127</v>
      </c>
      <c r="D2134" s="5" t="s">
        <v>134</v>
      </c>
      <c r="E2134" s="58">
        <v>43347</v>
      </c>
      <c r="F2134" s="58">
        <v>44691</v>
      </c>
      <c r="G2134" s="4" t="s">
        <v>8858</v>
      </c>
      <c r="H2134" s="64">
        <v>28</v>
      </c>
      <c r="I2134" s="4" t="s">
        <v>62</v>
      </c>
      <c r="J2134" s="64">
        <v>0</v>
      </c>
      <c r="K2134" s="64" t="s">
        <v>55</v>
      </c>
      <c r="L2134" s="5" t="s">
        <v>56</v>
      </c>
      <c r="M2134" s="4" t="s">
        <v>46</v>
      </c>
      <c r="N2134" s="65" t="s">
        <v>591</v>
      </c>
      <c r="O2134" s="5" t="s">
        <v>84</v>
      </c>
      <c r="P2134" s="5">
        <v>0</v>
      </c>
      <c r="Q2134" s="5">
        <v>75</v>
      </c>
      <c r="R2134" s="5" t="s">
        <v>8862</v>
      </c>
      <c r="S2134" s="68">
        <v>42000123</v>
      </c>
    </row>
    <row r="2135" spans="1:19" x14ac:dyDescent="0.25">
      <c r="A2135" s="5">
        <v>204167278</v>
      </c>
      <c r="B2135" s="5" t="s">
        <v>48</v>
      </c>
      <c r="C2135" s="5" t="s">
        <v>436</v>
      </c>
      <c r="D2135" s="5" t="s">
        <v>357</v>
      </c>
      <c r="E2135" s="58">
        <v>43325</v>
      </c>
      <c r="F2135" s="58">
        <v>44707</v>
      </c>
      <c r="G2135" s="4" t="s">
        <v>8858</v>
      </c>
      <c r="H2135" s="64">
        <v>35</v>
      </c>
      <c r="I2135" s="4" t="s">
        <v>8855</v>
      </c>
      <c r="J2135" s="64">
        <v>0</v>
      </c>
      <c r="K2135" s="64" t="s">
        <v>55</v>
      </c>
      <c r="L2135" s="5" t="s">
        <v>56</v>
      </c>
      <c r="M2135" s="4" t="s">
        <v>51</v>
      </c>
      <c r="N2135" s="65" t="s">
        <v>591</v>
      </c>
      <c r="O2135" s="5" t="s">
        <v>52</v>
      </c>
      <c r="P2135" s="5">
        <v>0</v>
      </c>
      <c r="Q2135" s="5">
        <v>96</v>
      </c>
      <c r="R2135" s="5" t="s">
        <v>8863</v>
      </c>
      <c r="S2135" s="68">
        <v>65000000</v>
      </c>
    </row>
    <row r="2136" spans="1:19" x14ac:dyDescent="0.25">
      <c r="A2136" s="5">
        <v>204168279</v>
      </c>
      <c r="B2136" s="5" t="s">
        <v>64</v>
      </c>
      <c r="C2136" s="5" t="s">
        <v>127</v>
      </c>
      <c r="D2136" s="5" t="s">
        <v>131</v>
      </c>
      <c r="E2136" s="58">
        <v>43445</v>
      </c>
      <c r="F2136" s="58">
        <v>44711</v>
      </c>
      <c r="G2136" s="4" t="s">
        <v>8858</v>
      </c>
      <c r="H2136" s="64">
        <v>25</v>
      </c>
      <c r="I2136" s="4" t="s">
        <v>71</v>
      </c>
      <c r="J2136" s="64">
        <v>0</v>
      </c>
      <c r="K2136" s="64" t="s">
        <v>55</v>
      </c>
      <c r="L2136" s="5" t="s">
        <v>56</v>
      </c>
      <c r="M2136" s="4" t="s">
        <v>51</v>
      </c>
      <c r="N2136" s="65" t="s">
        <v>591</v>
      </c>
      <c r="O2136" s="5" t="s">
        <v>85</v>
      </c>
      <c r="P2136" s="5">
        <v>0</v>
      </c>
      <c r="Q2136" s="5">
        <v>89</v>
      </c>
      <c r="R2136" s="5" t="s">
        <v>8861</v>
      </c>
      <c r="S2136" s="68">
        <v>52326254</v>
      </c>
    </row>
    <row r="2137" spans="1:19" x14ac:dyDescent="0.25">
      <c r="A2137" s="5">
        <v>204169280</v>
      </c>
      <c r="B2137" s="5" t="s">
        <v>74</v>
      </c>
      <c r="C2137" s="5" t="s">
        <v>127</v>
      </c>
      <c r="D2137" s="5" t="s">
        <v>132</v>
      </c>
      <c r="E2137" s="58">
        <v>44182</v>
      </c>
      <c r="F2137" s="58">
        <v>44690</v>
      </c>
      <c r="G2137" s="4" t="s">
        <v>8858</v>
      </c>
      <c r="H2137" s="64">
        <v>26</v>
      </c>
      <c r="I2137" s="4" t="s">
        <v>62</v>
      </c>
      <c r="J2137" s="64">
        <v>0</v>
      </c>
      <c r="K2137" s="64" t="s">
        <v>55</v>
      </c>
      <c r="L2137" s="5" t="s">
        <v>56</v>
      </c>
      <c r="M2137" s="4" t="s">
        <v>46</v>
      </c>
      <c r="N2137" s="65" t="s">
        <v>591</v>
      </c>
      <c r="O2137" s="5" t="s">
        <v>63</v>
      </c>
      <c r="P2137" s="5">
        <v>1</v>
      </c>
      <c r="Q2137" s="5">
        <v>70</v>
      </c>
      <c r="R2137" s="5" t="s">
        <v>8862</v>
      </c>
      <c r="S2137" s="68">
        <v>45632000</v>
      </c>
    </row>
    <row r="2138" spans="1:19" x14ac:dyDescent="0.25">
      <c r="A2138" s="5">
        <v>204170281</v>
      </c>
      <c r="B2138" s="5" t="s">
        <v>66</v>
      </c>
      <c r="C2138" s="5" t="s">
        <v>127</v>
      </c>
      <c r="D2138" s="5" t="s">
        <v>131</v>
      </c>
      <c r="E2138" s="58">
        <v>43389</v>
      </c>
      <c r="F2138" s="58">
        <v>44699</v>
      </c>
      <c r="G2138" s="4" t="s">
        <v>8858</v>
      </c>
      <c r="H2138" s="64">
        <v>36</v>
      </c>
      <c r="I2138" s="4" t="s">
        <v>69</v>
      </c>
      <c r="J2138" s="64">
        <v>0</v>
      </c>
      <c r="K2138" s="64" t="s">
        <v>55</v>
      </c>
      <c r="L2138" s="5" t="s">
        <v>56</v>
      </c>
      <c r="M2138" s="4" t="s">
        <v>51</v>
      </c>
      <c r="N2138" s="65" t="s">
        <v>591</v>
      </c>
      <c r="O2138" s="5" t="s">
        <v>52</v>
      </c>
      <c r="P2138" s="5">
        <v>1</v>
      </c>
      <c r="Q2138" s="5">
        <v>83</v>
      </c>
      <c r="R2138" s="5" t="s">
        <v>8862</v>
      </c>
      <c r="S2138" s="68">
        <v>65000000</v>
      </c>
    </row>
    <row r="2139" spans="1:19" x14ac:dyDescent="0.25">
      <c r="A2139" s="5">
        <v>204171282</v>
      </c>
      <c r="B2139" s="5" t="s">
        <v>48</v>
      </c>
      <c r="C2139" s="5" t="s">
        <v>133</v>
      </c>
      <c r="D2139" s="5" t="s">
        <v>120</v>
      </c>
      <c r="E2139" s="58">
        <v>44005</v>
      </c>
      <c r="F2139" s="58">
        <v>44687</v>
      </c>
      <c r="G2139" s="4" t="s">
        <v>8858</v>
      </c>
      <c r="H2139" s="64">
        <v>35</v>
      </c>
      <c r="I2139" s="4" t="s">
        <v>8855</v>
      </c>
      <c r="J2139" s="64">
        <v>0</v>
      </c>
      <c r="K2139" s="64" t="s">
        <v>55</v>
      </c>
      <c r="L2139" s="5" t="s">
        <v>56</v>
      </c>
      <c r="M2139" s="4" t="s">
        <v>46</v>
      </c>
      <c r="N2139" s="65" t="s">
        <v>593</v>
      </c>
      <c r="O2139" s="5" t="s">
        <v>116</v>
      </c>
      <c r="P2139" s="5">
        <v>0</v>
      </c>
      <c r="Q2139" s="5">
        <v>91</v>
      </c>
      <c r="R2139" s="5" t="s">
        <v>8861</v>
      </c>
      <c r="S2139" s="68">
        <v>102000000</v>
      </c>
    </row>
    <row r="2140" spans="1:19" x14ac:dyDescent="0.25">
      <c r="A2140" s="5">
        <v>204172283</v>
      </c>
      <c r="B2140" s="5" t="s">
        <v>74</v>
      </c>
      <c r="C2140" s="5" t="s">
        <v>127</v>
      </c>
      <c r="D2140" s="5" t="s">
        <v>134</v>
      </c>
      <c r="E2140" s="58">
        <v>43535</v>
      </c>
      <c r="F2140" s="58">
        <v>44687</v>
      </c>
      <c r="G2140" s="4" t="s">
        <v>8858</v>
      </c>
      <c r="H2140" s="64">
        <v>31</v>
      </c>
      <c r="I2140" s="4" t="s">
        <v>8855</v>
      </c>
      <c r="J2140" s="64">
        <v>0</v>
      </c>
      <c r="K2140" s="64" t="s">
        <v>55</v>
      </c>
      <c r="L2140" s="5" t="s">
        <v>56</v>
      </c>
      <c r="M2140" s="4" t="s">
        <v>51</v>
      </c>
      <c r="N2140" s="65" t="s">
        <v>593</v>
      </c>
      <c r="O2140" s="5" t="s">
        <v>527</v>
      </c>
      <c r="P2140" s="5">
        <v>1</v>
      </c>
      <c r="Q2140" s="5">
        <v>93</v>
      </c>
      <c r="R2140" s="5" t="s">
        <v>8861</v>
      </c>
      <c r="S2140" s="68">
        <v>69456400</v>
      </c>
    </row>
    <row r="2141" spans="1:19" x14ac:dyDescent="0.25">
      <c r="A2141" s="5">
        <v>204173284</v>
      </c>
      <c r="B2141" s="5" t="s">
        <v>66</v>
      </c>
      <c r="C2141" s="5" t="s">
        <v>127</v>
      </c>
      <c r="D2141" s="5" t="s">
        <v>134</v>
      </c>
      <c r="E2141" s="58">
        <v>44291</v>
      </c>
      <c r="F2141" s="58">
        <v>44701</v>
      </c>
      <c r="G2141" s="4" t="s">
        <v>8858</v>
      </c>
      <c r="H2141" s="64">
        <v>27</v>
      </c>
      <c r="I2141" s="4" t="s">
        <v>62</v>
      </c>
      <c r="J2141" s="64">
        <v>0</v>
      </c>
      <c r="K2141" s="64" t="s">
        <v>55</v>
      </c>
      <c r="L2141" s="5" t="s">
        <v>56</v>
      </c>
      <c r="M2141" s="4" t="s">
        <v>46</v>
      </c>
      <c r="N2141" s="65" t="s">
        <v>591</v>
      </c>
      <c r="O2141" s="5" t="s">
        <v>84</v>
      </c>
      <c r="P2141" s="5">
        <v>0</v>
      </c>
      <c r="Q2141" s="5">
        <v>70</v>
      </c>
      <c r="R2141" s="5" t="s">
        <v>8862</v>
      </c>
      <c r="S2141" s="68">
        <v>42000123</v>
      </c>
    </row>
    <row r="2142" spans="1:19" x14ac:dyDescent="0.25">
      <c r="A2142" s="5">
        <v>204174285</v>
      </c>
      <c r="B2142" s="5" t="s">
        <v>57</v>
      </c>
      <c r="C2142" s="5" t="s">
        <v>127</v>
      </c>
      <c r="D2142" s="5" t="s">
        <v>132</v>
      </c>
      <c r="E2142" s="58">
        <v>44144</v>
      </c>
      <c r="F2142" s="58">
        <v>44689</v>
      </c>
      <c r="G2142" s="4" t="s">
        <v>8858</v>
      </c>
      <c r="H2142" s="64">
        <v>20</v>
      </c>
      <c r="I2142" s="4" t="s">
        <v>71</v>
      </c>
      <c r="J2142" s="64">
        <v>0</v>
      </c>
      <c r="K2142" s="64" t="s">
        <v>44</v>
      </c>
      <c r="L2142" s="5" t="s">
        <v>102</v>
      </c>
      <c r="M2142" s="4" t="s">
        <v>46</v>
      </c>
      <c r="N2142" s="65" t="s">
        <v>591</v>
      </c>
      <c r="O2142" s="5" t="s">
        <v>63</v>
      </c>
      <c r="P2142" s="5">
        <v>0</v>
      </c>
      <c r="Q2142" s="5">
        <v>79</v>
      </c>
      <c r="R2142" s="5" t="s">
        <v>8862</v>
      </c>
      <c r="S2142" s="68">
        <v>45632000</v>
      </c>
    </row>
    <row r="2143" spans="1:19" x14ac:dyDescent="0.25">
      <c r="A2143" s="5">
        <v>204175286</v>
      </c>
      <c r="B2143" s="5" t="s">
        <v>89</v>
      </c>
      <c r="C2143" s="5" t="s">
        <v>127</v>
      </c>
      <c r="D2143" s="5" t="s">
        <v>134</v>
      </c>
      <c r="E2143" s="58">
        <v>43423</v>
      </c>
      <c r="F2143" s="58">
        <v>44701</v>
      </c>
      <c r="G2143" s="4" t="s">
        <v>8858</v>
      </c>
      <c r="H2143" s="64">
        <v>24</v>
      </c>
      <c r="I2143" s="4" t="s">
        <v>71</v>
      </c>
      <c r="J2143" s="64">
        <v>0</v>
      </c>
      <c r="K2143" s="64" t="s">
        <v>55</v>
      </c>
      <c r="L2143" s="5" t="s">
        <v>56</v>
      </c>
      <c r="M2143" s="4" t="s">
        <v>51</v>
      </c>
      <c r="N2143" s="65" t="s">
        <v>591</v>
      </c>
      <c r="O2143" s="5" t="s">
        <v>68</v>
      </c>
      <c r="P2143" s="5">
        <v>0</v>
      </c>
      <c r="Q2143" s="5">
        <v>85</v>
      </c>
      <c r="R2143" s="5" t="s">
        <v>8861</v>
      </c>
      <c r="S2143" s="68">
        <v>45632000</v>
      </c>
    </row>
    <row r="2144" spans="1:19" x14ac:dyDescent="0.25">
      <c r="A2144" s="5">
        <v>204176287</v>
      </c>
      <c r="B2144" s="5" t="s">
        <v>41</v>
      </c>
      <c r="C2144" s="5" t="s">
        <v>127</v>
      </c>
      <c r="D2144" s="5" t="s">
        <v>128</v>
      </c>
      <c r="E2144" s="58">
        <v>44319</v>
      </c>
      <c r="F2144" s="58">
        <v>44684</v>
      </c>
      <c r="G2144" s="4" t="s">
        <v>8858</v>
      </c>
      <c r="H2144" s="64">
        <v>32</v>
      </c>
      <c r="I2144" s="4" t="s">
        <v>8855</v>
      </c>
      <c r="J2144" s="64">
        <v>0</v>
      </c>
      <c r="K2144" s="64" t="s">
        <v>55</v>
      </c>
      <c r="L2144" s="5" t="s">
        <v>56</v>
      </c>
      <c r="M2144" s="4" t="s">
        <v>46</v>
      </c>
      <c r="N2144" s="65" t="s">
        <v>591</v>
      </c>
      <c r="O2144" s="5" t="s">
        <v>92</v>
      </c>
      <c r="P2144" s="5">
        <v>1</v>
      </c>
      <c r="Q2144" s="5">
        <v>97</v>
      </c>
      <c r="R2144" s="5" t="s">
        <v>8863</v>
      </c>
      <c r="S2144" s="68">
        <v>45632000</v>
      </c>
    </row>
    <row r="2145" spans="1:19" x14ac:dyDescent="0.25">
      <c r="A2145" s="5">
        <v>204177288</v>
      </c>
      <c r="B2145" s="5" t="s">
        <v>48</v>
      </c>
      <c r="C2145" s="5" t="s">
        <v>127</v>
      </c>
      <c r="D2145" s="5" t="s">
        <v>572</v>
      </c>
      <c r="E2145" s="58">
        <v>41491</v>
      </c>
      <c r="F2145" s="58">
        <v>44682</v>
      </c>
      <c r="G2145" s="4" t="s">
        <v>8858</v>
      </c>
      <c r="H2145" s="64">
        <v>30</v>
      </c>
      <c r="I2145" s="4" t="s">
        <v>62</v>
      </c>
      <c r="J2145" s="64">
        <v>0</v>
      </c>
      <c r="K2145" s="64" t="s">
        <v>55</v>
      </c>
      <c r="L2145" s="5" t="s">
        <v>56</v>
      </c>
      <c r="M2145" s="4" t="s">
        <v>46</v>
      </c>
      <c r="N2145" s="65" t="s">
        <v>591</v>
      </c>
      <c r="O2145" s="5" t="s">
        <v>52</v>
      </c>
      <c r="P2145" s="5">
        <v>1</v>
      </c>
      <c r="Q2145" s="5">
        <v>96</v>
      </c>
      <c r="R2145" s="5" t="s">
        <v>8863</v>
      </c>
      <c r="S2145" s="68">
        <v>65000000</v>
      </c>
    </row>
    <row r="2146" spans="1:19" x14ac:dyDescent="0.25">
      <c r="A2146" s="5">
        <v>204178289</v>
      </c>
      <c r="B2146" s="5" t="s">
        <v>89</v>
      </c>
      <c r="C2146" s="5" t="s">
        <v>127</v>
      </c>
      <c r="D2146" s="5" t="s">
        <v>134</v>
      </c>
      <c r="E2146" s="58">
        <v>43227</v>
      </c>
      <c r="F2146" s="58">
        <v>44698</v>
      </c>
      <c r="G2146" s="4" t="s">
        <v>8858</v>
      </c>
      <c r="H2146" s="64">
        <v>34</v>
      </c>
      <c r="I2146" s="4" t="s">
        <v>8855</v>
      </c>
      <c r="J2146" s="64">
        <v>0</v>
      </c>
      <c r="K2146" s="64" t="s">
        <v>55</v>
      </c>
      <c r="L2146" s="5" t="s">
        <v>56</v>
      </c>
      <c r="M2146" s="4" t="s">
        <v>46</v>
      </c>
      <c r="N2146" s="65" t="s">
        <v>591</v>
      </c>
      <c r="O2146" s="5" t="s">
        <v>68</v>
      </c>
      <c r="P2146" s="5">
        <v>1</v>
      </c>
      <c r="Q2146" s="5">
        <v>72</v>
      </c>
      <c r="R2146" s="5" t="s">
        <v>8862</v>
      </c>
      <c r="S2146" s="68">
        <v>45632000</v>
      </c>
    </row>
    <row r="2147" spans="1:19" x14ac:dyDescent="0.25">
      <c r="A2147" s="5">
        <v>204179290</v>
      </c>
      <c r="B2147" s="5" t="s">
        <v>66</v>
      </c>
      <c r="C2147" s="5" t="s">
        <v>127</v>
      </c>
      <c r="D2147" s="5" t="s">
        <v>134</v>
      </c>
      <c r="E2147" s="58">
        <v>44321</v>
      </c>
      <c r="F2147" s="58">
        <v>44692</v>
      </c>
      <c r="G2147" s="4" t="s">
        <v>8858</v>
      </c>
      <c r="H2147" s="64">
        <v>26</v>
      </c>
      <c r="I2147" s="4" t="s">
        <v>62</v>
      </c>
      <c r="J2147" s="64">
        <v>0</v>
      </c>
      <c r="K2147" s="64" t="s">
        <v>55</v>
      </c>
      <c r="L2147" s="5" t="s">
        <v>56</v>
      </c>
      <c r="M2147" s="4" t="s">
        <v>46</v>
      </c>
      <c r="N2147" s="65" t="s">
        <v>591</v>
      </c>
      <c r="O2147" s="5" t="s">
        <v>68</v>
      </c>
      <c r="P2147" s="5">
        <v>0</v>
      </c>
      <c r="Q2147" s="5">
        <v>100</v>
      </c>
      <c r="R2147" s="5" t="s">
        <v>8863</v>
      </c>
      <c r="S2147" s="68">
        <v>45632000</v>
      </c>
    </row>
    <row r="2148" spans="1:19" x14ac:dyDescent="0.25">
      <c r="A2148" s="5">
        <v>204180291</v>
      </c>
      <c r="B2148" s="5" t="s">
        <v>41</v>
      </c>
      <c r="C2148" s="5" t="s">
        <v>127</v>
      </c>
      <c r="D2148" s="5" t="s">
        <v>131</v>
      </c>
      <c r="E2148" s="58">
        <v>44418</v>
      </c>
      <c r="F2148" s="58">
        <v>44686</v>
      </c>
      <c r="G2148" s="4" t="s">
        <v>8858</v>
      </c>
      <c r="H2148" s="64">
        <v>32</v>
      </c>
      <c r="I2148" s="4" t="s">
        <v>8855</v>
      </c>
      <c r="J2148" s="64">
        <v>0</v>
      </c>
      <c r="K2148" s="64" t="s">
        <v>55</v>
      </c>
      <c r="L2148" s="5" t="s">
        <v>56</v>
      </c>
      <c r="M2148" s="4" t="s">
        <v>51</v>
      </c>
      <c r="N2148" s="65" t="s">
        <v>591</v>
      </c>
      <c r="O2148" s="5" t="s">
        <v>85</v>
      </c>
      <c r="P2148" s="5">
        <v>0</v>
      </c>
      <c r="Q2148" s="5">
        <v>81</v>
      </c>
      <c r="R2148" s="5" t="s">
        <v>8862</v>
      </c>
      <c r="S2148" s="68">
        <v>52326254</v>
      </c>
    </row>
    <row r="2149" spans="1:19" x14ac:dyDescent="0.25">
      <c r="A2149" s="5">
        <v>204181292</v>
      </c>
      <c r="B2149" s="5" t="s">
        <v>41</v>
      </c>
      <c r="C2149" s="5" t="s">
        <v>127</v>
      </c>
      <c r="D2149" s="5" t="s">
        <v>134</v>
      </c>
      <c r="E2149" s="58">
        <v>44319</v>
      </c>
      <c r="F2149" s="58">
        <v>44687</v>
      </c>
      <c r="G2149" s="4" t="s">
        <v>8858</v>
      </c>
      <c r="H2149" s="64">
        <v>29</v>
      </c>
      <c r="I2149" s="4" t="s">
        <v>62</v>
      </c>
      <c r="J2149" s="64">
        <v>0</v>
      </c>
      <c r="K2149" s="64" t="s">
        <v>55</v>
      </c>
      <c r="L2149" s="5" t="s">
        <v>56</v>
      </c>
      <c r="M2149" s="4" t="s">
        <v>46</v>
      </c>
      <c r="N2149" s="65" t="s">
        <v>591</v>
      </c>
      <c r="O2149" s="5" t="s">
        <v>70</v>
      </c>
      <c r="P2149" s="5">
        <v>1</v>
      </c>
      <c r="Q2149" s="5">
        <v>84</v>
      </c>
      <c r="R2149" s="5" t="s">
        <v>8862</v>
      </c>
      <c r="S2149" s="68">
        <v>42000123</v>
      </c>
    </row>
    <row r="2150" spans="1:19" x14ac:dyDescent="0.25">
      <c r="A2150" s="5">
        <v>204182293</v>
      </c>
      <c r="B2150" s="5" t="s">
        <v>48</v>
      </c>
      <c r="C2150" s="5" t="s">
        <v>133</v>
      </c>
      <c r="D2150" s="5" t="s">
        <v>469</v>
      </c>
      <c r="E2150" s="58">
        <v>44410</v>
      </c>
      <c r="F2150" s="58">
        <v>44692</v>
      </c>
      <c r="G2150" s="4" t="s">
        <v>8858</v>
      </c>
      <c r="H2150" s="64">
        <v>31</v>
      </c>
      <c r="I2150" s="4" t="s">
        <v>8855</v>
      </c>
      <c r="J2150" s="64">
        <v>0</v>
      </c>
      <c r="K2150" s="64" t="s">
        <v>55</v>
      </c>
      <c r="L2150" s="5" t="s">
        <v>56</v>
      </c>
      <c r="M2150" s="4" t="s">
        <v>46</v>
      </c>
      <c r="N2150" s="65" t="s">
        <v>591</v>
      </c>
      <c r="O2150" s="5" t="s">
        <v>52</v>
      </c>
      <c r="P2150" s="5">
        <v>0</v>
      </c>
      <c r="Q2150" s="5">
        <v>88</v>
      </c>
      <c r="R2150" s="5" t="s">
        <v>8861</v>
      </c>
      <c r="S2150" s="68">
        <v>65000000</v>
      </c>
    </row>
    <row r="2151" spans="1:19" x14ac:dyDescent="0.25">
      <c r="A2151" s="5">
        <v>204183294</v>
      </c>
      <c r="B2151" s="5" t="s">
        <v>48</v>
      </c>
      <c r="C2151" s="5" t="s">
        <v>133</v>
      </c>
      <c r="D2151" s="5" t="s">
        <v>469</v>
      </c>
      <c r="E2151" s="58">
        <v>41793</v>
      </c>
      <c r="F2151" s="58">
        <v>44712</v>
      </c>
      <c r="G2151" s="4" t="s">
        <v>8858</v>
      </c>
      <c r="H2151" s="64">
        <v>41</v>
      </c>
      <c r="I2151" s="4" t="s">
        <v>69</v>
      </c>
      <c r="J2151" s="64">
        <v>0</v>
      </c>
      <c r="K2151" s="64" t="s">
        <v>55</v>
      </c>
      <c r="L2151" s="5" t="s">
        <v>56</v>
      </c>
      <c r="M2151" s="4" t="s">
        <v>51</v>
      </c>
      <c r="N2151" s="65" t="s">
        <v>593</v>
      </c>
      <c r="O2151" s="5" t="s">
        <v>116</v>
      </c>
      <c r="P2151" s="5">
        <v>0</v>
      </c>
      <c r="Q2151" s="5">
        <v>83</v>
      </c>
      <c r="R2151" s="5" t="s">
        <v>8862</v>
      </c>
      <c r="S2151" s="68">
        <v>102000000</v>
      </c>
    </row>
    <row r="2152" spans="1:19" x14ac:dyDescent="0.25">
      <c r="A2152" s="5">
        <v>204184295</v>
      </c>
      <c r="B2152" s="5" t="s">
        <v>48</v>
      </c>
      <c r="C2152" s="5" t="s">
        <v>12</v>
      </c>
      <c r="D2152" s="5" t="s">
        <v>88</v>
      </c>
      <c r="E2152" s="58">
        <v>44348</v>
      </c>
      <c r="F2152" s="58">
        <v>44712</v>
      </c>
      <c r="G2152" s="4" t="s">
        <v>8858</v>
      </c>
      <c r="H2152" s="64">
        <v>53</v>
      </c>
      <c r="I2152" s="4" t="s">
        <v>59</v>
      </c>
      <c r="J2152" s="64">
        <v>0</v>
      </c>
      <c r="K2152" s="64" t="s">
        <v>44</v>
      </c>
      <c r="L2152" s="5" t="s">
        <v>102</v>
      </c>
      <c r="M2152" s="4" t="s">
        <v>46</v>
      </c>
      <c r="N2152" s="65" t="s">
        <v>591</v>
      </c>
      <c r="O2152" s="5" t="s">
        <v>52</v>
      </c>
      <c r="P2152" s="5">
        <v>1</v>
      </c>
      <c r="Q2152" s="5">
        <v>94</v>
      </c>
      <c r="R2152" s="5" t="s">
        <v>8863</v>
      </c>
      <c r="S2152" s="68">
        <v>65000000</v>
      </c>
    </row>
    <row r="2153" spans="1:19" x14ac:dyDescent="0.25">
      <c r="A2153" s="5">
        <v>204185296</v>
      </c>
      <c r="B2153" s="5" t="s">
        <v>89</v>
      </c>
      <c r="C2153" s="5" t="s">
        <v>127</v>
      </c>
      <c r="D2153" s="5" t="s">
        <v>131</v>
      </c>
      <c r="E2153" s="58">
        <v>44179</v>
      </c>
      <c r="F2153" s="58">
        <v>44701</v>
      </c>
      <c r="G2153" s="4" t="s">
        <v>8858</v>
      </c>
      <c r="H2153" s="64">
        <v>28</v>
      </c>
      <c r="I2153" s="4" t="s">
        <v>62</v>
      </c>
      <c r="J2153" s="64">
        <v>0</v>
      </c>
      <c r="K2153" s="64" t="s">
        <v>55</v>
      </c>
      <c r="L2153" s="5" t="s">
        <v>56</v>
      </c>
      <c r="M2153" s="4" t="s">
        <v>51</v>
      </c>
      <c r="N2153" s="65" t="s">
        <v>591</v>
      </c>
      <c r="O2153" s="5" t="s">
        <v>85</v>
      </c>
      <c r="P2153" s="5">
        <v>0</v>
      </c>
      <c r="Q2153" s="5">
        <v>83</v>
      </c>
      <c r="R2153" s="5" t="s">
        <v>8862</v>
      </c>
      <c r="S2153" s="68">
        <v>52326254</v>
      </c>
    </row>
    <row r="2154" spans="1:19" x14ac:dyDescent="0.25">
      <c r="A2154" s="5">
        <v>204186297</v>
      </c>
      <c r="B2154" s="5" t="s">
        <v>57</v>
      </c>
      <c r="C2154" s="5" t="s">
        <v>127</v>
      </c>
      <c r="D2154" s="5" t="s">
        <v>131</v>
      </c>
      <c r="E2154" s="58">
        <v>44473</v>
      </c>
      <c r="F2154" s="58">
        <v>44712</v>
      </c>
      <c r="G2154" s="4" t="s">
        <v>8858</v>
      </c>
      <c r="H2154" s="64">
        <v>31</v>
      </c>
      <c r="I2154" s="4" t="s">
        <v>8855</v>
      </c>
      <c r="J2154" s="64">
        <v>0</v>
      </c>
      <c r="K2154" s="64" t="s">
        <v>55</v>
      </c>
      <c r="L2154" s="5" t="s">
        <v>56</v>
      </c>
      <c r="M2154" s="4" t="s">
        <v>51</v>
      </c>
      <c r="N2154" s="65" t="s">
        <v>591</v>
      </c>
      <c r="O2154" s="5" t="s">
        <v>85</v>
      </c>
      <c r="P2154" s="5">
        <v>1</v>
      </c>
      <c r="Q2154" s="5">
        <v>100</v>
      </c>
      <c r="R2154" s="5" t="s">
        <v>8863</v>
      </c>
      <c r="S2154" s="68">
        <v>52326254</v>
      </c>
    </row>
    <row r="2155" spans="1:19" x14ac:dyDescent="0.25">
      <c r="A2155" s="5">
        <v>204187298</v>
      </c>
      <c r="B2155" s="5" t="s">
        <v>57</v>
      </c>
      <c r="C2155" s="5" t="s">
        <v>127</v>
      </c>
      <c r="D2155" s="5" t="s">
        <v>132</v>
      </c>
      <c r="E2155" s="58">
        <v>40984</v>
      </c>
      <c r="F2155" s="58">
        <v>44683</v>
      </c>
      <c r="G2155" s="4" t="s">
        <v>8858</v>
      </c>
      <c r="H2155" s="64">
        <v>44</v>
      </c>
      <c r="I2155" s="4" t="s">
        <v>69</v>
      </c>
      <c r="J2155" s="64">
        <v>0</v>
      </c>
      <c r="K2155" s="64" t="s">
        <v>55</v>
      </c>
      <c r="L2155" s="5" t="s">
        <v>56</v>
      </c>
      <c r="M2155" s="4" t="s">
        <v>51</v>
      </c>
      <c r="N2155" s="65" t="s">
        <v>591</v>
      </c>
      <c r="O2155" s="5" t="s">
        <v>63</v>
      </c>
      <c r="P2155" s="5">
        <v>1</v>
      </c>
      <c r="Q2155" s="5">
        <v>98</v>
      </c>
      <c r="R2155" s="5" t="s">
        <v>8863</v>
      </c>
      <c r="S2155" s="68">
        <v>45632000</v>
      </c>
    </row>
    <row r="2156" spans="1:19" x14ac:dyDescent="0.25">
      <c r="A2156" s="5">
        <v>204188299</v>
      </c>
      <c r="B2156" s="5" t="s">
        <v>64</v>
      </c>
      <c r="C2156" s="5" t="s">
        <v>127</v>
      </c>
      <c r="D2156" s="5" t="s">
        <v>134</v>
      </c>
      <c r="E2156" s="58">
        <v>44473</v>
      </c>
      <c r="F2156" s="58">
        <v>44708</v>
      </c>
      <c r="G2156" s="4" t="s">
        <v>8858</v>
      </c>
      <c r="H2156" s="64">
        <v>29</v>
      </c>
      <c r="I2156" s="4" t="s">
        <v>62</v>
      </c>
      <c r="J2156" s="64">
        <v>0</v>
      </c>
      <c r="K2156" s="64" t="s">
        <v>55</v>
      </c>
      <c r="L2156" s="5" t="s">
        <v>56</v>
      </c>
      <c r="M2156" s="4" t="s">
        <v>51</v>
      </c>
      <c r="N2156" s="65" t="s">
        <v>591</v>
      </c>
      <c r="O2156" s="5" t="s">
        <v>68</v>
      </c>
      <c r="P2156" s="5">
        <v>0</v>
      </c>
      <c r="Q2156" s="5">
        <v>72</v>
      </c>
      <c r="R2156" s="5" t="s">
        <v>8862</v>
      </c>
      <c r="S2156" s="68">
        <v>45632000</v>
      </c>
    </row>
    <row r="2157" spans="1:19" x14ac:dyDescent="0.25">
      <c r="A2157" s="5">
        <v>204189300</v>
      </c>
      <c r="B2157" s="5" t="s">
        <v>64</v>
      </c>
      <c r="C2157" s="5" t="s">
        <v>127</v>
      </c>
      <c r="D2157" s="5" t="s">
        <v>134</v>
      </c>
      <c r="E2157" s="58">
        <v>44572</v>
      </c>
      <c r="F2157" s="58">
        <v>44688</v>
      </c>
      <c r="G2157" s="4" t="s">
        <v>8858</v>
      </c>
      <c r="H2157" s="64">
        <v>32</v>
      </c>
      <c r="I2157" s="4" t="s">
        <v>8855</v>
      </c>
      <c r="J2157" s="64">
        <v>0</v>
      </c>
      <c r="K2157" s="64" t="s">
        <v>55</v>
      </c>
      <c r="L2157" s="5" t="s">
        <v>56</v>
      </c>
      <c r="M2157" s="4" t="s">
        <v>46</v>
      </c>
      <c r="N2157" s="65" t="s">
        <v>591</v>
      </c>
      <c r="O2157" s="5" t="s">
        <v>273</v>
      </c>
      <c r="P2157" s="5">
        <v>1</v>
      </c>
      <c r="Q2157" s="5">
        <v>81</v>
      </c>
      <c r="R2157" s="5" t="s">
        <v>8862</v>
      </c>
      <c r="S2157" s="68">
        <v>49320660</v>
      </c>
    </row>
    <row r="2158" spans="1:19" x14ac:dyDescent="0.25">
      <c r="A2158" s="5">
        <v>204190301</v>
      </c>
      <c r="B2158" s="5" t="s">
        <v>48</v>
      </c>
      <c r="C2158" s="5" t="s">
        <v>140</v>
      </c>
      <c r="D2158" s="5" t="s">
        <v>146</v>
      </c>
      <c r="E2158" s="58">
        <v>43405</v>
      </c>
      <c r="F2158" s="58">
        <v>44690</v>
      </c>
      <c r="G2158" s="4" t="s">
        <v>8858</v>
      </c>
      <c r="H2158" s="64">
        <v>37</v>
      </c>
      <c r="I2158" s="4" t="s">
        <v>69</v>
      </c>
      <c r="J2158" s="64">
        <v>0</v>
      </c>
      <c r="K2158" s="64" t="s">
        <v>55</v>
      </c>
      <c r="L2158" s="5" t="s">
        <v>56</v>
      </c>
      <c r="M2158" s="4" t="s">
        <v>46</v>
      </c>
      <c r="N2158" s="65" t="s">
        <v>591</v>
      </c>
      <c r="O2158" s="5" t="s">
        <v>52</v>
      </c>
      <c r="P2158" s="5">
        <v>0</v>
      </c>
      <c r="Q2158" s="5">
        <v>99</v>
      </c>
      <c r="R2158" s="5" t="s">
        <v>8863</v>
      </c>
      <c r="S2158" s="68">
        <v>65000000</v>
      </c>
    </row>
    <row r="2159" spans="1:19" x14ac:dyDescent="0.25">
      <c r="A2159" s="5">
        <v>204191302</v>
      </c>
      <c r="B2159" s="5" t="s">
        <v>48</v>
      </c>
      <c r="C2159" s="5" t="s">
        <v>178</v>
      </c>
      <c r="D2159" s="5" t="s">
        <v>189</v>
      </c>
      <c r="E2159" s="58">
        <v>44634</v>
      </c>
      <c r="F2159" s="58">
        <v>44700</v>
      </c>
      <c r="G2159" s="4" t="s">
        <v>8858</v>
      </c>
      <c r="H2159" s="64">
        <v>49</v>
      </c>
      <c r="I2159" s="4" t="s">
        <v>59</v>
      </c>
      <c r="J2159" s="64">
        <v>0</v>
      </c>
      <c r="K2159" s="64" t="s">
        <v>55</v>
      </c>
      <c r="L2159" s="5" t="s">
        <v>56</v>
      </c>
      <c r="M2159" s="4" t="s">
        <v>46</v>
      </c>
      <c r="N2159" s="65" t="s">
        <v>593</v>
      </c>
      <c r="O2159" s="5" t="s">
        <v>116</v>
      </c>
      <c r="P2159" s="5">
        <v>0</v>
      </c>
      <c r="Q2159" s="5">
        <v>92</v>
      </c>
      <c r="R2159" s="5" t="s">
        <v>8861</v>
      </c>
      <c r="S2159" s="68">
        <v>102000000</v>
      </c>
    </row>
    <row r="2160" spans="1:19" x14ac:dyDescent="0.25">
      <c r="A2160" s="5">
        <v>204192303</v>
      </c>
      <c r="B2160" s="5" t="s">
        <v>64</v>
      </c>
      <c r="C2160" s="5" t="s">
        <v>138</v>
      </c>
      <c r="D2160" s="5" t="s">
        <v>138</v>
      </c>
      <c r="E2160" s="58">
        <v>44613</v>
      </c>
      <c r="F2160" s="58">
        <v>44704</v>
      </c>
      <c r="G2160" s="4" t="s">
        <v>8858</v>
      </c>
      <c r="H2160" s="64">
        <v>29</v>
      </c>
      <c r="I2160" s="4" t="s">
        <v>62</v>
      </c>
      <c r="J2160" s="64">
        <v>0</v>
      </c>
      <c r="K2160" s="64" t="s">
        <v>55</v>
      </c>
      <c r="L2160" s="5" t="s">
        <v>56</v>
      </c>
      <c r="M2160" s="4" t="s">
        <v>46</v>
      </c>
      <c r="N2160" s="65" t="s">
        <v>591</v>
      </c>
      <c r="O2160" s="5" t="s">
        <v>52</v>
      </c>
      <c r="P2160" s="5">
        <v>0</v>
      </c>
      <c r="Q2160" s="5">
        <v>89</v>
      </c>
      <c r="R2160" s="5" t="s">
        <v>8861</v>
      </c>
      <c r="S2160" s="68">
        <v>65000000</v>
      </c>
    </row>
    <row r="2161" spans="1:19" x14ac:dyDescent="0.25">
      <c r="A2161" s="5">
        <v>204193304</v>
      </c>
      <c r="B2161" s="5" t="s">
        <v>48</v>
      </c>
      <c r="C2161" s="5" t="s">
        <v>127</v>
      </c>
      <c r="D2161" s="5" t="s">
        <v>142</v>
      </c>
      <c r="E2161" s="58">
        <v>43781</v>
      </c>
      <c r="F2161" s="58">
        <v>44708</v>
      </c>
      <c r="G2161" s="4" t="s">
        <v>8858</v>
      </c>
      <c r="H2161" s="64">
        <v>26</v>
      </c>
      <c r="I2161" s="4" t="s">
        <v>62</v>
      </c>
      <c r="J2161" s="64">
        <v>0</v>
      </c>
      <c r="K2161" s="64" t="s">
        <v>55</v>
      </c>
      <c r="L2161" s="5" t="s">
        <v>56</v>
      </c>
      <c r="M2161" s="4" t="s">
        <v>46</v>
      </c>
      <c r="N2161" s="65" t="s">
        <v>591</v>
      </c>
      <c r="O2161" s="5" t="s">
        <v>52</v>
      </c>
      <c r="P2161" s="5">
        <v>1</v>
      </c>
      <c r="Q2161" s="5">
        <v>95</v>
      </c>
      <c r="R2161" s="5" t="s">
        <v>8863</v>
      </c>
      <c r="S2161" s="68">
        <v>65000000</v>
      </c>
    </row>
    <row r="2162" spans="1:19" x14ac:dyDescent="0.25">
      <c r="A2162" s="5">
        <v>204194305</v>
      </c>
      <c r="B2162" s="5" t="s">
        <v>74</v>
      </c>
      <c r="C2162" s="5" t="s">
        <v>127</v>
      </c>
      <c r="D2162" s="5" t="s">
        <v>134</v>
      </c>
      <c r="E2162" s="58">
        <v>42513</v>
      </c>
      <c r="F2162" s="58">
        <v>44703</v>
      </c>
      <c r="G2162" s="4" t="s">
        <v>8858</v>
      </c>
      <c r="H2162" s="64">
        <v>33</v>
      </c>
      <c r="I2162" s="4" t="s">
        <v>8855</v>
      </c>
      <c r="J2162" s="64">
        <v>0</v>
      </c>
      <c r="K2162" s="64" t="s">
        <v>44</v>
      </c>
      <c r="L2162" s="5" t="s">
        <v>102</v>
      </c>
      <c r="M2162" s="4" t="s">
        <v>51</v>
      </c>
      <c r="N2162" s="65" t="s">
        <v>593</v>
      </c>
      <c r="O2162" s="5" t="s">
        <v>527</v>
      </c>
      <c r="P2162" s="5">
        <v>1</v>
      </c>
      <c r="Q2162" s="5">
        <v>90</v>
      </c>
      <c r="R2162" s="5" t="s">
        <v>8861</v>
      </c>
      <c r="S2162" s="68">
        <v>69456400</v>
      </c>
    </row>
    <row r="2163" spans="1:19" x14ac:dyDescent="0.25">
      <c r="A2163" s="5">
        <v>204195306</v>
      </c>
      <c r="B2163" s="5" t="s">
        <v>74</v>
      </c>
      <c r="C2163" s="5" t="s">
        <v>127</v>
      </c>
      <c r="D2163" s="5" t="s">
        <v>142</v>
      </c>
      <c r="E2163" s="58">
        <v>43124</v>
      </c>
      <c r="F2163" s="58">
        <v>44712</v>
      </c>
      <c r="G2163" s="4" t="s">
        <v>8858</v>
      </c>
      <c r="H2163" s="64">
        <v>43</v>
      </c>
      <c r="I2163" s="4" t="s">
        <v>69</v>
      </c>
      <c r="J2163" s="64">
        <v>0</v>
      </c>
      <c r="K2163" s="64" t="s">
        <v>55</v>
      </c>
      <c r="L2163" s="5" t="s">
        <v>56</v>
      </c>
      <c r="M2163" s="4" t="s">
        <v>46</v>
      </c>
      <c r="N2163" s="65" t="s">
        <v>591</v>
      </c>
      <c r="O2163" s="5" t="s">
        <v>52</v>
      </c>
      <c r="P2163" s="5">
        <v>0</v>
      </c>
      <c r="Q2163" s="5">
        <v>82</v>
      </c>
      <c r="R2163" s="5" t="s">
        <v>8862</v>
      </c>
      <c r="S2163" s="68">
        <v>65000000</v>
      </c>
    </row>
    <row r="2164" spans="1:19" x14ac:dyDescent="0.25">
      <c r="A2164" s="5">
        <v>204196307</v>
      </c>
      <c r="B2164" s="5" t="s">
        <v>48</v>
      </c>
      <c r="C2164" s="5" t="s">
        <v>135</v>
      </c>
      <c r="D2164" s="5" t="s">
        <v>333</v>
      </c>
      <c r="E2164" s="58">
        <v>44452</v>
      </c>
      <c r="F2164" s="58">
        <v>44694</v>
      </c>
      <c r="G2164" s="4" t="s">
        <v>8858</v>
      </c>
      <c r="H2164" s="64">
        <v>41</v>
      </c>
      <c r="I2164" s="4" t="s">
        <v>69</v>
      </c>
      <c r="J2164" s="64">
        <v>0</v>
      </c>
      <c r="K2164" s="64" t="s">
        <v>55</v>
      </c>
      <c r="L2164" s="5" t="s">
        <v>56</v>
      </c>
      <c r="M2164" s="4" t="s">
        <v>46</v>
      </c>
      <c r="N2164" s="65" t="s">
        <v>591</v>
      </c>
      <c r="O2164" s="5" t="s">
        <v>273</v>
      </c>
      <c r="P2164" s="5">
        <v>1</v>
      </c>
      <c r="Q2164" s="5">
        <v>78</v>
      </c>
      <c r="R2164" s="5" t="s">
        <v>8862</v>
      </c>
      <c r="S2164" s="68">
        <v>49320660</v>
      </c>
    </row>
    <row r="2165" spans="1:19" x14ac:dyDescent="0.25">
      <c r="A2165" s="5">
        <v>204197308</v>
      </c>
      <c r="B2165" s="5" t="s">
        <v>48</v>
      </c>
      <c r="C2165" s="5" t="s">
        <v>138</v>
      </c>
      <c r="D2165" s="5" t="s">
        <v>139</v>
      </c>
      <c r="E2165" s="58">
        <v>41113</v>
      </c>
      <c r="F2165" s="58">
        <v>44712</v>
      </c>
      <c r="G2165" s="4" t="s">
        <v>8858</v>
      </c>
      <c r="H2165" s="64">
        <v>35</v>
      </c>
      <c r="I2165" s="4" t="s">
        <v>8855</v>
      </c>
      <c r="J2165" s="64">
        <v>0</v>
      </c>
      <c r="K2165" s="64" t="s">
        <v>55</v>
      </c>
      <c r="L2165" s="5" t="s">
        <v>56</v>
      </c>
      <c r="M2165" s="4" t="s">
        <v>51</v>
      </c>
      <c r="N2165" s="65" t="s">
        <v>593</v>
      </c>
      <c r="O2165" s="5" t="s">
        <v>116</v>
      </c>
      <c r="P2165" s="5">
        <v>0</v>
      </c>
      <c r="Q2165" s="5">
        <v>82</v>
      </c>
      <c r="R2165" s="5" t="s">
        <v>8862</v>
      </c>
      <c r="S2165" s="68">
        <v>102000000</v>
      </c>
    </row>
    <row r="2166" spans="1:19" x14ac:dyDescent="0.25">
      <c r="A2166" s="5">
        <v>204198309</v>
      </c>
      <c r="B2166" s="5" t="s">
        <v>41</v>
      </c>
      <c r="C2166" s="5" t="s">
        <v>127</v>
      </c>
      <c r="D2166" s="5" t="s">
        <v>132</v>
      </c>
      <c r="E2166" s="58">
        <v>41316</v>
      </c>
      <c r="F2166" s="58">
        <v>44686</v>
      </c>
      <c r="G2166" s="4" t="s">
        <v>8858</v>
      </c>
      <c r="H2166" s="64">
        <v>30</v>
      </c>
      <c r="I2166" s="4" t="s">
        <v>62</v>
      </c>
      <c r="J2166" s="64">
        <v>0</v>
      </c>
      <c r="K2166" s="64" t="s">
        <v>55</v>
      </c>
      <c r="L2166" s="5" t="s">
        <v>56</v>
      </c>
      <c r="M2166" s="4" t="s">
        <v>46</v>
      </c>
      <c r="N2166" s="65" t="s">
        <v>591</v>
      </c>
      <c r="O2166" s="5" t="s">
        <v>63</v>
      </c>
      <c r="P2166" s="5">
        <v>1</v>
      </c>
      <c r="Q2166" s="5">
        <v>72</v>
      </c>
      <c r="R2166" s="5" t="s">
        <v>8862</v>
      </c>
      <c r="S2166" s="68">
        <v>45632000</v>
      </c>
    </row>
    <row r="2167" spans="1:19" x14ac:dyDescent="0.25">
      <c r="A2167" s="5">
        <v>204199310</v>
      </c>
      <c r="B2167" s="5" t="s">
        <v>66</v>
      </c>
      <c r="C2167" s="5" t="s">
        <v>127</v>
      </c>
      <c r="D2167" s="5" t="s">
        <v>132</v>
      </c>
      <c r="E2167" s="58">
        <v>44547</v>
      </c>
      <c r="F2167" s="58">
        <v>44711</v>
      </c>
      <c r="G2167" s="4" t="s">
        <v>8858</v>
      </c>
      <c r="H2167" s="64">
        <v>34</v>
      </c>
      <c r="I2167" s="4" t="s">
        <v>8855</v>
      </c>
      <c r="J2167" s="64">
        <v>0</v>
      </c>
      <c r="K2167" s="64" t="s">
        <v>55</v>
      </c>
      <c r="L2167" s="5" t="s">
        <v>56</v>
      </c>
      <c r="M2167" s="4" t="s">
        <v>51</v>
      </c>
      <c r="N2167" s="65" t="s">
        <v>591</v>
      </c>
      <c r="O2167" s="5" t="s">
        <v>63</v>
      </c>
      <c r="P2167" s="5">
        <v>0</v>
      </c>
      <c r="Q2167" s="5">
        <v>100</v>
      </c>
      <c r="R2167" s="5" t="s">
        <v>8863</v>
      </c>
      <c r="S2167" s="68">
        <v>45632000</v>
      </c>
    </row>
    <row r="2168" spans="1:19" x14ac:dyDescent="0.25">
      <c r="A2168" s="5">
        <v>204200311</v>
      </c>
      <c r="B2168" s="5" t="s">
        <v>48</v>
      </c>
      <c r="C2168" s="5" t="s">
        <v>182</v>
      </c>
      <c r="D2168" s="5" t="s">
        <v>249</v>
      </c>
      <c r="E2168" s="58">
        <v>44348</v>
      </c>
      <c r="F2168" s="58">
        <v>44706</v>
      </c>
      <c r="G2168" s="4" t="s">
        <v>8858</v>
      </c>
      <c r="H2168" s="64">
        <v>36</v>
      </c>
      <c r="I2168" s="4" t="s">
        <v>69</v>
      </c>
      <c r="J2168" s="64">
        <v>0</v>
      </c>
      <c r="K2168" s="64" t="s">
        <v>55</v>
      </c>
      <c r="L2168" s="5" t="s">
        <v>56</v>
      </c>
      <c r="M2168" s="4" t="s">
        <v>51</v>
      </c>
      <c r="N2168" s="65" t="s">
        <v>591</v>
      </c>
      <c r="O2168" s="5" t="s">
        <v>52</v>
      </c>
      <c r="P2168" s="5">
        <v>1</v>
      </c>
      <c r="Q2168" s="5">
        <v>81</v>
      </c>
      <c r="R2168" s="5" t="s">
        <v>8862</v>
      </c>
      <c r="S2168" s="68">
        <v>65000000</v>
      </c>
    </row>
    <row r="2169" spans="1:19" x14ac:dyDescent="0.25">
      <c r="A2169" s="5">
        <v>204201312</v>
      </c>
      <c r="B2169" s="5" t="s">
        <v>57</v>
      </c>
      <c r="C2169" s="5" t="s">
        <v>127</v>
      </c>
      <c r="D2169" s="5" t="s">
        <v>134</v>
      </c>
      <c r="E2169" s="58">
        <v>41519</v>
      </c>
      <c r="F2169" s="58">
        <v>44691</v>
      </c>
      <c r="G2169" s="4" t="s">
        <v>8858</v>
      </c>
      <c r="H2169" s="64">
        <v>30</v>
      </c>
      <c r="I2169" s="4" t="s">
        <v>62</v>
      </c>
      <c r="J2169" s="64">
        <v>0</v>
      </c>
      <c r="K2169" s="64" t="s">
        <v>55</v>
      </c>
      <c r="L2169" s="5" t="s">
        <v>56</v>
      </c>
      <c r="M2169" s="4" t="s">
        <v>46</v>
      </c>
      <c r="N2169" s="65" t="s">
        <v>591</v>
      </c>
      <c r="O2169" s="5" t="s">
        <v>68</v>
      </c>
      <c r="P2169" s="5">
        <v>0</v>
      </c>
      <c r="Q2169" s="5">
        <v>87</v>
      </c>
      <c r="R2169" s="5" t="s">
        <v>8861</v>
      </c>
      <c r="S2169" s="68">
        <v>45632000</v>
      </c>
    </row>
    <row r="2170" spans="1:19" x14ac:dyDescent="0.25">
      <c r="A2170" s="5">
        <v>204202313</v>
      </c>
      <c r="B2170" s="5" t="s">
        <v>48</v>
      </c>
      <c r="C2170" s="5" t="s">
        <v>127</v>
      </c>
      <c r="D2170" s="5" t="s">
        <v>142</v>
      </c>
      <c r="E2170" s="58">
        <v>44564</v>
      </c>
      <c r="F2170" s="58">
        <v>44694</v>
      </c>
      <c r="G2170" s="4" t="s">
        <v>8858</v>
      </c>
      <c r="H2170" s="64">
        <v>33</v>
      </c>
      <c r="I2170" s="4" t="s">
        <v>8855</v>
      </c>
      <c r="J2170" s="64">
        <v>0</v>
      </c>
      <c r="K2170" s="64" t="s">
        <v>55</v>
      </c>
      <c r="L2170" s="5" t="s">
        <v>56</v>
      </c>
      <c r="M2170" s="4" t="s">
        <v>46</v>
      </c>
      <c r="N2170" s="65" t="s">
        <v>591</v>
      </c>
      <c r="O2170" s="5" t="s">
        <v>52</v>
      </c>
      <c r="P2170" s="5">
        <v>1</v>
      </c>
      <c r="Q2170" s="5">
        <v>74</v>
      </c>
      <c r="R2170" s="5" t="s">
        <v>8862</v>
      </c>
      <c r="S2170" s="68">
        <v>65000000</v>
      </c>
    </row>
    <row r="2171" spans="1:19" x14ac:dyDescent="0.25">
      <c r="A2171" s="5">
        <v>204203314</v>
      </c>
      <c r="B2171" s="5" t="s">
        <v>64</v>
      </c>
      <c r="C2171" s="5" t="s">
        <v>127</v>
      </c>
      <c r="D2171" s="5" t="s">
        <v>134</v>
      </c>
      <c r="E2171" s="58">
        <v>39097</v>
      </c>
      <c r="F2171" s="58">
        <v>44695</v>
      </c>
      <c r="G2171" s="4" t="s">
        <v>8858</v>
      </c>
      <c r="H2171" s="64">
        <v>57</v>
      </c>
      <c r="I2171" s="4" t="s">
        <v>54</v>
      </c>
      <c r="J2171" s="64">
        <v>0</v>
      </c>
      <c r="K2171" s="64" t="s">
        <v>44</v>
      </c>
      <c r="L2171" s="5" t="s">
        <v>226</v>
      </c>
      <c r="M2171" s="4" t="s">
        <v>46</v>
      </c>
      <c r="N2171" s="65" t="s">
        <v>591</v>
      </c>
      <c r="O2171" s="5" t="s">
        <v>84</v>
      </c>
      <c r="P2171" s="5">
        <v>1</v>
      </c>
      <c r="Q2171" s="5">
        <v>89</v>
      </c>
      <c r="R2171" s="5" t="s">
        <v>8861</v>
      </c>
      <c r="S2171" s="68">
        <v>42000123</v>
      </c>
    </row>
    <row r="2172" spans="1:19" x14ac:dyDescent="0.25">
      <c r="A2172" s="5">
        <v>204204315</v>
      </c>
      <c r="B2172" s="5" t="s">
        <v>48</v>
      </c>
      <c r="C2172" s="5" t="s">
        <v>127</v>
      </c>
      <c r="D2172" s="5" t="s">
        <v>131</v>
      </c>
      <c r="E2172" s="58">
        <v>44348</v>
      </c>
      <c r="F2172" s="58">
        <v>44712</v>
      </c>
      <c r="G2172" s="4" t="s">
        <v>8858</v>
      </c>
      <c r="H2172" s="64">
        <v>29</v>
      </c>
      <c r="I2172" s="4" t="s">
        <v>62</v>
      </c>
      <c r="J2172" s="64">
        <v>0</v>
      </c>
      <c r="K2172" s="64" t="s">
        <v>55</v>
      </c>
      <c r="L2172" s="5" t="s">
        <v>56</v>
      </c>
      <c r="M2172" s="4" t="s">
        <v>51</v>
      </c>
      <c r="N2172" s="65" t="s">
        <v>591</v>
      </c>
      <c r="O2172" s="5" t="s">
        <v>52</v>
      </c>
      <c r="P2172" s="5">
        <v>0</v>
      </c>
      <c r="Q2172" s="5">
        <v>79</v>
      </c>
      <c r="R2172" s="5" t="s">
        <v>8862</v>
      </c>
      <c r="S2172" s="68">
        <v>65000000</v>
      </c>
    </row>
    <row r="2173" spans="1:19" x14ac:dyDescent="0.25">
      <c r="A2173" s="5">
        <v>204205316</v>
      </c>
      <c r="B2173" s="5" t="s">
        <v>72</v>
      </c>
      <c r="C2173" s="5" t="s">
        <v>127</v>
      </c>
      <c r="D2173" s="5" t="s">
        <v>134</v>
      </c>
      <c r="E2173" s="58">
        <v>44147</v>
      </c>
      <c r="F2173" s="58">
        <v>44692</v>
      </c>
      <c r="G2173" s="4" t="s">
        <v>8858</v>
      </c>
      <c r="H2173" s="64">
        <v>24</v>
      </c>
      <c r="I2173" s="4" t="s">
        <v>71</v>
      </c>
      <c r="J2173" s="64">
        <v>0</v>
      </c>
      <c r="K2173" s="64" t="s">
        <v>44</v>
      </c>
      <c r="L2173" s="5" t="s">
        <v>102</v>
      </c>
      <c r="M2173" s="4" t="s">
        <v>46</v>
      </c>
      <c r="N2173" s="65" t="s">
        <v>591</v>
      </c>
      <c r="O2173" s="5" t="s">
        <v>70</v>
      </c>
      <c r="P2173" s="5">
        <v>1</v>
      </c>
      <c r="Q2173" s="5">
        <v>83</v>
      </c>
      <c r="R2173" s="5" t="s">
        <v>8862</v>
      </c>
      <c r="S2173" s="68">
        <v>42000123</v>
      </c>
    </row>
    <row r="2174" spans="1:19" x14ac:dyDescent="0.25">
      <c r="A2174" s="5">
        <v>204206317</v>
      </c>
      <c r="B2174" s="5" t="s">
        <v>94</v>
      </c>
      <c r="C2174" s="5" t="s">
        <v>127</v>
      </c>
      <c r="D2174" s="5" t="s">
        <v>134</v>
      </c>
      <c r="E2174" s="58">
        <v>43222</v>
      </c>
      <c r="F2174" s="58">
        <v>44682</v>
      </c>
      <c r="G2174" s="4" t="s">
        <v>8858</v>
      </c>
      <c r="H2174" s="64">
        <v>25</v>
      </c>
      <c r="I2174" s="4" t="s">
        <v>71</v>
      </c>
      <c r="J2174" s="64">
        <v>0</v>
      </c>
      <c r="K2174" s="64" t="s">
        <v>44</v>
      </c>
      <c r="L2174" s="5" t="s">
        <v>102</v>
      </c>
      <c r="M2174" s="4" t="s">
        <v>46</v>
      </c>
      <c r="N2174" s="65" t="s">
        <v>591</v>
      </c>
      <c r="O2174" s="5" t="s">
        <v>68</v>
      </c>
      <c r="P2174" s="5">
        <v>0</v>
      </c>
      <c r="Q2174" s="5">
        <v>100</v>
      </c>
      <c r="R2174" s="5" t="s">
        <v>8863</v>
      </c>
      <c r="S2174" s="68">
        <v>45632000</v>
      </c>
    </row>
    <row r="2175" spans="1:19" x14ac:dyDescent="0.25">
      <c r="A2175" s="5">
        <v>204207318</v>
      </c>
      <c r="B2175" s="5" t="s">
        <v>625</v>
      </c>
      <c r="C2175" s="5" t="s">
        <v>127</v>
      </c>
      <c r="D2175" s="5" t="s">
        <v>132</v>
      </c>
      <c r="E2175" s="58">
        <v>44683</v>
      </c>
      <c r="F2175" s="58">
        <v>44690</v>
      </c>
      <c r="G2175" s="4" t="s">
        <v>8858</v>
      </c>
      <c r="H2175" s="64">
        <v>29</v>
      </c>
      <c r="I2175" s="4" t="s">
        <v>62</v>
      </c>
      <c r="J2175" s="64">
        <v>0</v>
      </c>
      <c r="K2175" s="64" t="s">
        <v>55</v>
      </c>
      <c r="L2175" s="5" t="s">
        <v>56</v>
      </c>
      <c r="M2175" s="4" t="s">
        <v>51</v>
      </c>
      <c r="N2175" s="65" t="s">
        <v>591</v>
      </c>
      <c r="O2175" s="5" t="s">
        <v>63</v>
      </c>
      <c r="P2175" s="5">
        <v>0</v>
      </c>
      <c r="Q2175" s="5">
        <v>70</v>
      </c>
      <c r="R2175" s="5" t="s">
        <v>8862</v>
      </c>
      <c r="S2175" s="68">
        <v>45632000</v>
      </c>
    </row>
    <row r="2176" spans="1:19" x14ac:dyDescent="0.25">
      <c r="A2176" s="5">
        <v>204208319</v>
      </c>
      <c r="B2176" s="5" t="s">
        <v>48</v>
      </c>
      <c r="C2176" s="5" t="s">
        <v>178</v>
      </c>
      <c r="D2176" s="5" t="s">
        <v>330</v>
      </c>
      <c r="E2176" s="58">
        <v>44634</v>
      </c>
      <c r="F2176" s="58">
        <v>44687</v>
      </c>
      <c r="G2176" s="4" t="s">
        <v>8858</v>
      </c>
      <c r="H2176" s="64">
        <v>27</v>
      </c>
      <c r="I2176" s="4" t="s">
        <v>62</v>
      </c>
      <c r="J2176" s="64">
        <v>0</v>
      </c>
      <c r="K2176" s="64" t="s">
        <v>44</v>
      </c>
      <c r="L2176" s="5" t="s">
        <v>181</v>
      </c>
      <c r="M2176" s="4" t="s">
        <v>51</v>
      </c>
      <c r="N2176" s="65" t="s">
        <v>591</v>
      </c>
      <c r="O2176" s="5" t="s">
        <v>52</v>
      </c>
      <c r="P2176" s="5">
        <v>1</v>
      </c>
      <c r="Q2176" s="5">
        <v>97</v>
      </c>
      <c r="R2176" s="5" t="s">
        <v>8863</v>
      </c>
      <c r="S2176" s="68">
        <v>65000000</v>
      </c>
    </row>
    <row r="2177" spans="1:19" x14ac:dyDescent="0.25">
      <c r="A2177" s="5">
        <v>204209320</v>
      </c>
      <c r="B2177" s="5" t="s">
        <v>74</v>
      </c>
      <c r="C2177" s="5" t="s">
        <v>127</v>
      </c>
      <c r="D2177" s="5" t="s">
        <v>132</v>
      </c>
      <c r="E2177" s="58">
        <v>43766</v>
      </c>
      <c r="F2177" s="58">
        <v>44690</v>
      </c>
      <c r="G2177" s="4" t="s">
        <v>8858</v>
      </c>
      <c r="H2177" s="64">
        <v>23</v>
      </c>
      <c r="I2177" s="4" t="s">
        <v>71</v>
      </c>
      <c r="J2177" s="64">
        <v>0</v>
      </c>
      <c r="K2177" s="64" t="s">
        <v>55</v>
      </c>
      <c r="L2177" s="5" t="s">
        <v>56</v>
      </c>
      <c r="M2177" s="4" t="s">
        <v>51</v>
      </c>
      <c r="N2177" s="65" t="s">
        <v>591</v>
      </c>
      <c r="O2177" s="5" t="s">
        <v>63</v>
      </c>
      <c r="P2177" s="5">
        <v>0</v>
      </c>
      <c r="Q2177" s="5">
        <v>99</v>
      </c>
      <c r="R2177" s="5" t="s">
        <v>8863</v>
      </c>
      <c r="S2177" s="68">
        <v>45632000</v>
      </c>
    </row>
    <row r="2178" spans="1:19" x14ac:dyDescent="0.25">
      <c r="A2178" s="5">
        <v>204210321</v>
      </c>
      <c r="B2178" s="5" t="s">
        <v>41</v>
      </c>
      <c r="C2178" s="5" t="s">
        <v>127</v>
      </c>
      <c r="D2178" s="5" t="s">
        <v>131</v>
      </c>
      <c r="E2178" s="58">
        <v>43754</v>
      </c>
      <c r="F2178" s="58">
        <v>44709</v>
      </c>
      <c r="G2178" s="4" t="s">
        <v>8858</v>
      </c>
      <c r="H2178" s="64">
        <v>31</v>
      </c>
      <c r="I2178" s="4" t="s">
        <v>8855</v>
      </c>
      <c r="J2178" s="64">
        <v>0</v>
      </c>
      <c r="K2178" s="64" t="s">
        <v>55</v>
      </c>
      <c r="L2178" s="5" t="s">
        <v>56</v>
      </c>
      <c r="M2178" s="4" t="s">
        <v>51</v>
      </c>
      <c r="N2178" s="65" t="s">
        <v>591</v>
      </c>
      <c r="O2178" s="5" t="s">
        <v>85</v>
      </c>
      <c r="P2178" s="5">
        <v>1</v>
      </c>
      <c r="Q2178" s="5">
        <v>74</v>
      </c>
      <c r="R2178" s="5" t="s">
        <v>8862</v>
      </c>
      <c r="S2178" s="68">
        <v>52326254</v>
      </c>
    </row>
    <row r="2179" spans="1:19" x14ac:dyDescent="0.25">
      <c r="A2179" s="5">
        <v>204211322</v>
      </c>
      <c r="B2179" s="5" t="s">
        <v>41</v>
      </c>
      <c r="C2179" s="5" t="s">
        <v>127</v>
      </c>
      <c r="D2179" s="5" t="s">
        <v>134</v>
      </c>
      <c r="E2179" s="58">
        <v>44357</v>
      </c>
      <c r="F2179" s="58">
        <v>44687</v>
      </c>
      <c r="G2179" s="4" t="s">
        <v>8858</v>
      </c>
      <c r="H2179" s="64">
        <v>34</v>
      </c>
      <c r="I2179" s="4" t="s">
        <v>8855</v>
      </c>
      <c r="J2179" s="64">
        <v>0</v>
      </c>
      <c r="K2179" s="64" t="s">
        <v>55</v>
      </c>
      <c r="L2179" s="5" t="s">
        <v>56</v>
      </c>
      <c r="M2179" s="4" t="s">
        <v>46</v>
      </c>
      <c r="N2179" s="65" t="s">
        <v>591</v>
      </c>
      <c r="O2179" s="5" t="s">
        <v>68</v>
      </c>
      <c r="P2179" s="5">
        <v>0</v>
      </c>
      <c r="Q2179" s="5">
        <v>92</v>
      </c>
      <c r="R2179" s="5" t="s">
        <v>8861</v>
      </c>
      <c r="S2179" s="68">
        <v>45632000</v>
      </c>
    </row>
    <row r="2180" spans="1:19" x14ac:dyDescent="0.25">
      <c r="A2180" s="5">
        <v>204212323</v>
      </c>
      <c r="B2180" s="5" t="s">
        <v>66</v>
      </c>
      <c r="C2180" s="5" t="s">
        <v>127</v>
      </c>
      <c r="D2180" s="5" t="s">
        <v>134</v>
      </c>
      <c r="E2180" s="58">
        <v>41031</v>
      </c>
      <c r="F2180" s="58">
        <v>44688</v>
      </c>
      <c r="G2180" s="4" t="s">
        <v>8858</v>
      </c>
      <c r="H2180" s="64">
        <v>35</v>
      </c>
      <c r="I2180" s="4" t="s">
        <v>8855</v>
      </c>
      <c r="J2180" s="64">
        <v>0</v>
      </c>
      <c r="K2180" s="64" t="s">
        <v>55</v>
      </c>
      <c r="L2180" s="5" t="s">
        <v>56</v>
      </c>
      <c r="M2180" s="4" t="s">
        <v>51</v>
      </c>
      <c r="N2180" s="65" t="s">
        <v>591</v>
      </c>
      <c r="O2180" s="5" t="s">
        <v>68</v>
      </c>
      <c r="P2180" s="5">
        <v>1</v>
      </c>
      <c r="Q2180" s="5">
        <v>71</v>
      </c>
      <c r="R2180" s="5" t="s">
        <v>8862</v>
      </c>
      <c r="S2180" s="68">
        <v>45632000</v>
      </c>
    </row>
    <row r="2181" spans="1:19" x14ac:dyDescent="0.25">
      <c r="A2181" s="5">
        <v>204213324</v>
      </c>
      <c r="B2181" s="5" t="s">
        <v>72</v>
      </c>
      <c r="C2181" s="5" t="s">
        <v>127</v>
      </c>
      <c r="D2181" s="5" t="s">
        <v>132</v>
      </c>
      <c r="E2181" s="58">
        <v>41253</v>
      </c>
      <c r="F2181" s="58">
        <v>44684</v>
      </c>
      <c r="G2181" s="4" t="s">
        <v>8858</v>
      </c>
      <c r="H2181" s="64">
        <v>29</v>
      </c>
      <c r="I2181" s="4" t="s">
        <v>62</v>
      </c>
      <c r="J2181" s="64">
        <v>0</v>
      </c>
      <c r="K2181" s="64" t="s">
        <v>55</v>
      </c>
      <c r="L2181" s="5" t="s">
        <v>56</v>
      </c>
      <c r="M2181" s="4" t="s">
        <v>46</v>
      </c>
      <c r="N2181" s="65" t="s">
        <v>591</v>
      </c>
      <c r="O2181" s="5" t="s">
        <v>63</v>
      </c>
      <c r="P2181" s="5">
        <v>1</v>
      </c>
      <c r="Q2181" s="5">
        <v>85</v>
      </c>
      <c r="R2181" s="5" t="s">
        <v>8861</v>
      </c>
      <c r="S2181" s="68">
        <v>45632000</v>
      </c>
    </row>
    <row r="2182" spans="1:19" x14ac:dyDescent="0.25">
      <c r="A2182" s="5">
        <v>204214325</v>
      </c>
      <c r="B2182" s="5" t="s">
        <v>41</v>
      </c>
      <c r="C2182" s="5" t="s">
        <v>127</v>
      </c>
      <c r="D2182" s="5" t="s">
        <v>132</v>
      </c>
      <c r="E2182" s="58">
        <v>43746</v>
      </c>
      <c r="F2182" s="58">
        <v>44704</v>
      </c>
      <c r="G2182" s="4" t="s">
        <v>8858</v>
      </c>
      <c r="H2182" s="64">
        <v>41</v>
      </c>
      <c r="I2182" s="4" t="s">
        <v>69</v>
      </c>
      <c r="J2182" s="64">
        <v>0</v>
      </c>
      <c r="K2182" s="64" t="s">
        <v>55</v>
      </c>
      <c r="L2182" s="5" t="s">
        <v>56</v>
      </c>
      <c r="M2182" s="4" t="s">
        <v>46</v>
      </c>
      <c r="N2182" s="65" t="s">
        <v>591</v>
      </c>
      <c r="O2182" s="5" t="s">
        <v>63</v>
      </c>
      <c r="P2182" s="5">
        <v>0</v>
      </c>
      <c r="Q2182" s="5">
        <v>88</v>
      </c>
      <c r="R2182" s="5" t="s">
        <v>8861</v>
      </c>
      <c r="S2182" s="68">
        <v>45632000</v>
      </c>
    </row>
    <row r="2183" spans="1:19" x14ac:dyDescent="0.25">
      <c r="A2183" s="5">
        <v>204215326</v>
      </c>
      <c r="B2183" s="5" t="s">
        <v>72</v>
      </c>
      <c r="C2183" s="5" t="s">
        <v>127</v>
      </c>
      <c r="D2183" s="5" t="s">
        <v>134</v>
      </c>
      <c r="E2183" s="58">
        <v>44502</v>
      </c>
      <c r="F2183" s="58">
        <v>44709</v>
      </c>
      <c r="G2183" s="4" t="s">
        <v>8858</v>
      </c>
      <c r="H2183" s="64">
        <v>25</v>
      </c>
      <c r="I2183" s="4" t="s">
        <v>71</v>
      </c>
      <c r="J2183" s="64">
        <v>0</v>
      </c>
      <c r="K2183" s="64" t="s">
        <v>55</v>
      </c>
      <c r="L2183" s="5" t="s">
        <v>56</v>
      </c>
      <c r="M2183" s="4" t="s">
        <v>51</v>
      </c>
      <c r="N2183" s="65" t="s">
        <v>591</v>
      </c>
      <c r="O2183" s="5" t="s">
        <v>70</v>
      </c>
      <c r="P2183" s="5">
        <v>1</v>
      </c>
      <c r="Q2183" s="5">
        <v>77</v>
      </c>
      <c r="R2183" s="5" t="s">
        <v>8862</v>
      </c>
      <c r="S2183" s="68">
        <v>42000123</v>
      </c>
    </row>
    <row r="2184" spans="1:19" x14ac:dyDescent="0.25">
      <c r="A2184" s="5">
        <v>204216327</v>
      </c>
      <c r="B2184" s="5" t="s">
        <v>64</v>
      </c>
      <c r="C2184" s="5" t="s">
        <v>127</v>
      </c>
      <c r="D2184" s="5" t="s">
        <v>134</v>
      </c>
      <c r="E2184" s="58">
        <v>43528</v>
      </c>
      <c r="F2184" s="58">
        <v>44701</v>
      </c>
      <c r="G2184" s="4" t="s">
        <v>8858</v>
      </c>
      <c r="H2184" s="64">
        <v>34</v>
      </c>
      <c r="I2184" s="4" t="s">
        <v>8855</v>
      </c>
      <c r="J2184" s="64">
        <v>0</v>
      </c>
      <c r="K2184" s="64" t="s">
        <v>55</v>
      </c>
      <c r="L2184" s="5" t="s">
        <v>56</v>
      </c>
      <c r="M2184" s="4" t="s">
        <v>46</v>
      </c>
      <c r="N2184" s="65" t="s">
        <v>591</v>
      </c>
      <c r="O2184" s="5" t="s">
        <v>68</v>
      </c>
      <c r="P2184" s="5">
        <v>0</v>
      </c>
      <c r="Q2184" s="5">
        <v>80</v>
      </c>
      <c r="R2184" s="5" t="s">
        <v>8862</v>
      </c>
      <c r="S2184" s="68">
        <v>45632000</v>
      </c>
    </row>
    <row r="2185" spans="1:19" x14ac:dyDescent="0.25">
      <c r="A2185" s="5">
        <v>204217328</v>
      </c>
      <c r="B2185" s="5" t="s">
        <v>64</v>
      </c>
      <c r="C2185" s="5" t="s">
        <v>127</v>
      </c>
      <c r="D2185" s="5" t="s">
        <v>134</v>
      </c>
      <c r="E2185" s="58">
        <v>43850</v>
      </c>
      <c r="F2185" s="58">
        <v>44693</v>
      </c>
      <c r="G2185" s="4" t="s">
        <v>8858</v>
      </c>
      <c r="H2185" s="64">
        <v>31</v>
      </c>
      <c r="I2185" s="4" t="s">
        <v>8855</v>
      </c>
      <c r="J2185" s="64">
        <v>0</v>
      </c>
      <c r="K2185" s="64" t="s">
        <v>55</v>
      </c>
      <c r="L2185" s="5" t="s">
        <v>56</v>
      </c>
      <c r="M2185" s="4" t="s">
        <v>46</v>
      </c>
      <c r="N2185" s="65" t="s">
        <v>591</v>
      </c>
      <c r="O2185" s="5" t="s">
        <v>68</v>
      </c>
      <c r="P2185" s="5">
        <v>0</v>
      </c>
      <c r="Q2185" s="5">
        <v>100</v>
      </c>
      <c r="R2185" s="5" t="s">
        <v>8863</v>
      </c>
      <c r="S2185" s="68">
        <v>45632000</v>
      </c>
    </row>
    <row r="2186" spans="1:19" x14ac:dyDescent="0.25">
      <c r="A2186" s="5">
        <v>204218329</v>
      </c>
      <c r="B2186" s="5" t="s">
        <v>57</v>
      </c>
      <c r="C2186" s="5" t="s">
        <v>127</v>
      </c>
      <c r="D2186" s="5" t="s">
        <v>134</v>
      </c>
      <c r="E2186" s="58">
        <v>43927</v>
      </c>
      <c r="F2186" s="58">
        <v>44712</v>
      </c>
      <c r="G2186" s="4" t="s">
        <v>8858</v>
      </c>
      <c r="H2186" s="64">
        <v>32</v>
      </c>
      <c r="I2186" s="4" t="s">
        <v>8855</v>
      </c>
      <c r="J2186" s="64">
        <v>0</v>
      </c>
      <c r="K2186" s="64" t="s">
        <v>55</v>
      </c>
      <c r="L2186" s="5" t="s">
        <v>56</v>
      </c>
      <c r="M2186" s="4" t="s">
        <v>51</v>
      </c>
      <c r="N2186" s="65" t="s">
        <v>591</v>
      </c>
      <c r="O2186" s="5" t="s">
        <v>84</v>
      </c>
      <c r="P2186" s="5">
        <v>0</v>
      </c>
      <c r="Q2186" s="5">
        <v>90</v>
      </c>
      <c r="R2186" s="5" t="s">
        <v>8861</v>
      </c>
      <c r="S2186" s="68">
        <v>42000123</v>
      </c>
    </row>
    <row r="2187" spans="1:19" x14ac:dyDescent="0.25">
      <c r="A2187" s="5">
        <v>204219330</v>
      </c>
      <c r="B2187" s="5" t="s">
        <v>89</v>
      </c>
      <c r="C2187" s="5" t="s">
        <v>127</v>
      </c>
      <c r="D2187" s="5" t="s">
        <v>131</v>
      </c>
      <c r="E2187" s="58">
        <v>43728</v>
      </c>
      <c r="F2187" s="58">
        <v>44690</v>
      </c>
      <c r="G2187" s="4" t="s">
        <v>8858</v>
      </c>
      <c r="H2187" s="64">
        <v>35</v>
      </c>
      <c r="I2187" s="4" t="s">
        <v>8855</v>
      </c>
      <c r="J2187" s="64">
        <v>0</v>
      </c>
      <c r="K2187" s="64" t="s">
        <v>55</v>
      </c>
      <c r="L2187" s="5" t="s">
        <v>56</v>
      </c>
      <c r="M2187" s="4" t="s">
        <v>51</v>
      </c>
      <c r="N2187" s="65" t="s">
        <v>591</v>
      </c>
      <c r="O2187" s="5" t="s">
        <v>85</v>
      </c>
      <c r="P2187" s="5">
        <v>1</v>
      </c>
      <c r="Q2187" s="5">
        <v>73</v>
      </c>
      <c r="R2187" s="5" t="s">
        <v>8862</v>
      </c>
      <c r="S2187" s="68">
        <v>52326254</v>
      </c>
    </row>
    <row r="2188" spans="1:19" x14ac:dyDescent="0.25">
      <c r="A2188" s="5">
        <v>204220331</v>
      </c>
      <c r="B2188" s="5" t="s">
        <v>64</v>
      </c>
      <c r="C2188" s="5" t="s">
        <v>127</v>
      </c>
      <c r="D2188" s="5" t="s">
        <v>131</v>
      </c>
      <c r="E2188" s="58">
        <v>43774</v>
      </c>
      <c r="F2188" s="58">
        <v>44685</v>
      </c>
      <c r="G2188" s="4" t="s">
        <v>8858</v>
      </c>
      <c r="H2188" s="64">
        <v>36</v>
      </c>
      <c r="I2188" s="4" t="s">
        <v>69</v>
      </c>
      <c r="J2188" s="64">
        <v>0</v>
      </c>
      <c r="K2188" s="64" t="s">
        <v>44</v>
      </c>
      <c r="L2188" s="5" t="s">
        <v>102</v>
      </c>
      <c r="M2188" s="4" t="s">
        <v>46</v>
      </c>
      <c r="N2188" s="65" t="s">
        <v>591</v>
      </c>
      <c r="O2188" s="5" t="s">
        <v>85</v>
      </c>
      <c r="P2188" s="5">
        <v>1</v>
      </c>
      <c r="Q2188" s="5">
        <v>74</v>
      </c>
      <c r="R2188" s="5" t="s">
        <v>8862</v>
      </c>
      <c r="S2188" s="68">
        <v>52326254</v>
      </c>
    </row>
    <row r="2189" spans="1:19" x14ac:dyDescent="0.25">
      <c r="A2189" s="5">
        <v>204221332</v>
      </c>
      <c r="B2189" s="5" t="s">
        <v>64</v>
      </c>
      <c r="C2189" s="5" t="s">
        <v>127</v>
      </c>
      <c r="D2189" s="5" t="s">
        <v>134</v>
      </c>
      <c r="E2189" s="58">
        <v>44564</v>
      </c>
      <c r="F2189" s="58">
        <v>44695</v>
      </c>
      <c r="G2189" s="4" t="s">
        <v>8858</v>
      </c>
      <c r="H2189" s="64">
        <v>38</v>
      </c>
      <c r="I2189" s="4" t="s">
        <v>69</v>
      </c>
      <c r="J2189" s="64">
        <v>0</v>
      </c>
      <c r="K2189" s="64" t="s">
        <v>55</v>
      </c>
      <c r="L2189" s="5" t="s">
        <v>56</v>
      </c>
      <c r="M2189" s="4" t="s">
        <v>46</v>
      </c>
      <c r="N2189" s="65" t="s">
        <v>591</v>
      </c>
      <c r="O2189" s="5" t="s">
        <v>47</v>
      </c>
      <c r="P2189" s="5">
        <v>0</v>
      </c>
      <c r="Q2189" s="5">
        <v>74</v>
      </c>
      <c r="R2189" s="5" t="s">
        <v>8862</v>
      </c>
      <c r="S2189" s="68">
        <v>49320660</v>
      </c>
    </row>
    <row r="2190" spans="1:19" x14ac:dyDescent="0.25">
      <c r="A2190" s="5">
        <v>204222333</v>
      </c>
      <c r="B2190" s="5" t="s">
        <v>64</v>
      </c>
      <c r="C2190" s="5" t="s">
        <v>127</v>
      </c>
      <c r="D2190" s="5" t="s">
        <v>134</v>
      </c>
      <c r="E2190" s="58">
        <v>42128</v>
      </c>
      <c r="F2190" s="58">
        <v>44684</v>
      </c>
      <c r="G2190" s="4" t="s">
        <v>8858</v>
      </c>
      <c r="H2190" s="64">
        <v>42</v>
      </c>
      <c r="I2190" s="4" t="s">
        <v>69</v>
      </c>
      <c r="J2190" s="64">
        <v>0</v>
      </c>
      <c r="K2190" s="64" t="s">
        <v>44</v>
      </c>
      <c r="L2190" s="5" t="s">
        <v>102</v>
      </c>
      <c r="M2190" s="4" t="s">
        <v>46</v>
      </c>
      <c r="N2190" s="65" t="s">
        <v>591</v>
      </c>
      <c r="O2190" s="5" t="s">
        <v>84</v>
      </c>
      <c r="P2190" s="5">
        <v>1</v>
      </c>
      <c r="Q2190" s="5">
        <v>97</v>
      </c>
      <c r="R2190" s="5" t="s">
        <v>8863</v>
      </c>
      <c r="S2190" s="68">
        <v>42000123</v>
      </c>
    </row>
    <row r="2191" spans="1:19" x14ac:dyDescent="0.25">
      <c r="A2191" s="5">
        <v>204223334</v>
      </c>
      <c r="B2191" s="5" t="s">
        <v>48</v>
      </c>
      <c r="C2191" s="5" t="s">
        <v>178</v>
      </c>
      <c r="D2191" s="5" t="s">
        <v>189</v>
      </c>
      <c r="E2191" s="58">
        <v>36746</v>
      </c>
      <c r="F2191" s="58">
        <v>44712</v>
      </c>
      <c r="G2191" s="4" t="s">
        <v>8858</v>
      </c>
      <c r="H2191" s="64">
        <v>61</v>
      </c>
      <c r="I2191" s="4" t="s">
        <v>54</v>
      </c>
      <c r="J2191" s="64">
        <v>0</v>
      </c>
      <c r="K2191" s="64" t="s">
        <v>44</v>
      </c>
      <c r="L2191" s="5" t="s">
        <v>162</v>
      </c>
      <c r="M2191" s="4" t="s">
        <v>46</v>
      </c>
      <c r="N2191" s="65" t="s">
        <v>591</v>
      </c>
      <c r="O2191" s="5" t="s">
        <v>52</v>
      </c>
      <c r="P2191" s="5">
        <v>0</v>
      </c>
      <c r="Q2191" s="5">
        <v>90</v>
      </c>
      <c r="R2191" s="5" t="s">
        <v>8861</v>
      </c>
      <c r="S2191" s="68">
        <v>65000000</v>
      </c>
    </row>
    <row r="2192" spans="1:19" x14ac:dyDescent="0.25">
      <c r="A2192" s="5">
        <v>204224335</v>
      </c>
      <c r="B2192" s="5" t="s">
        <v>94</v>
      </c>
      <c r="C2192" s="5" t="s">
        <v>127</v>
      </c>
      <c r="D2192" s="5" t="s">
        <v>134</v>
      </c>
      <c r="E2192" s="58">
        <v>39252</v>
      </c>
      <c r="F2192" s="58">
        <v>44712</v>
      </c>
      <c r="G2192" s="4" t="s">
        <v>8858</v>
      </c>
      <c r="H2192" s="64">
        <v>47</v>
      </c>
      <c r="I2192" s="4" t="s">
        <v>59</v>
      </c>
      <c r="J2192" s="64">
        <v>0</v>
      </c>
      <c r="K2192" s="64" t="s">
        <v>55</v>
      </c>
      <c r="L2192" s="5" t="s">
        <v>56</v>
      </c>
      <c r="M2192" s="4" t="s">
        <v>51</v>
      </c>
      <c r="N2192" s="65" t="s">
        <v>593</v>
      </c>
      <c r="O2192" s="5" t="s">
        <v>586</v>
      </c>
      <c r="P2192" s="5">
        <v>0</v>
      </c>
      <c r="Q2192" s="5">
        <v>81</v>
      </c>
      <c r="R2192" s="5" t="s">
        <v>8862</v>
      </c>
      <c r="S2192" s="68">
        <v>69456400</v>
      </c>
    </row>
    <row r="2193" spans="1:19" x14ac:dyDescent="0.25">
      <c r="A2193" s="5">
        <v>204225336</v>
      </c>
      <c r="B2193" s="5" t="s">
        <v>48</v>
      </c>
      <c r="C2193" s="5" t="s">
        <v>143</v>
      </c>
      <c r="D2193" s="5" t="s">
        <v>350</v>
      </c>
      <c r="E2193" s="58">
        <v>44378</v>
      </c>
      <c r="F2193" s="58">
        <v>44684</v>
      </c>
      <c r="G2193" s="4" t="s">
        <v>8858</v>
      </c>
      <c r="H2193" s="64">
        <v>26</v>
      </c>
      <c r="I2193" s="4" t="s">
        <v>62</v>
      </c>
      <c r="J2193" s="64">
        <v>0</v>
      </c>
      <c r="K2193" s="64" t="s">
        <v>55</v>
      </c>
      <c r="L2193" s="5" t="s">
        <v>56</v>
      </c>
      <c r="M2193" s="4" t="s">
        <v>51</v>
      </c>
      <c r="N2193" s="65" t="s">
        <v>591</v>
      </c>
      <c r="O2193" s="5" t="s">
        <v>52</v>
      </c>
      <c r="P2193" s="5">
        <v>0</v>
      </c>
      <c r="Q2193" s="5">
        <v>100</v>
      </c>
      <c r="R2193" s="5" t="s">
        <v>8863</v>
      </c>
      <c r="S2193" s="68">
        <v>65000000</v>
      </c>
    </row>
    <row r="2194" spans="1:19" x14ac:dyDescent="0.25">
      <c r="A2194" s="5">
        <v>204226337</v>
      </c>
      <c r="B2194" s="5" t="s">
        <v>41</v>
      </c>
      <c r="C2194" s="5" t="s">
        <v>127</v>
      </c>
      <c r="D2194" s="5" t="s">
        <v>134</v>
      </c>
      <c r="E2194" s="58">
        <v>40603</v>
      </c>
      <c r="F2194" s="58">
        <v>44701</v>
      </c>
      <c r="G2194" s="4" t="s">
        <v>8858</v>
      </c>
      <c r="H2194" s="64">
        <v>43</v>
      </c>
      <c r="I2194" s="4" t="s">
        <v>69</v>
      </c>
      <c r="J2194" s="64">
        <v>0</v>
      </c>
      <c r="K2194" s="64" t="s">
        <v>55</v>
      </c>
      <c r="L2194" s="5" t="s">
        <v>56</v>
      </c>
      <c r="M2194" s="4" t="s">
        <v>46</v>
      </c>
      <c r="N2194" s="65" t="s">
        <v>591</v>
      </c>
      <c r="O2194" s="5" t="s">
        <v>68</v>
      </c>
      <c r="P2194" s="5">
        <v>0</v>
      </c>
      <c r="Q2194" s="5">
        <v>95</v>
      </c>
      <c r="R2194" s="5" t="s">
        <v>8863</v>
      </c>
      <c r="S2194" s="68">
        <v>45632000</v>
      </c>
    </row>
    <row r="2195" spans="1:19" x14ac:dyDescent="0.25">
      <c r="A2195" s="5">
        <v>204227338</v>
      </c>
      <c r="B2195" s="5" t="s">
        <v>57</v>
      </c>
      <c r="C2195" s="5" t="s">
        <v>127</v>
      </c>
      <c r="D2195" s="5" t="s">
        <v>134</v>
      </c>
      <c r="E2195" s="58">
        <v>43892</v>
      </c>
      <c r="F2195" s="58">
        <v>44704</v>
      </c>
      <c r="G2195" s="4" t="s">
        <v>8858</v>
      </c>
      <c r="H2195" s="64">
        <v>38</v>
      </c>
      <c r="I2195" s="4" t="s">
        <v>69</v>
      </c>
      <c r="J2195" s="64">
        <v>0</v>
      </c>
      <c r="K2195" s="64" t="s">
        <v>55</v>
      </c>
      <c r="L2195" s="5" t="s">
        <v>56</v>
      </c>
      <c r="M2195" s="4" t="s">
        <v>46</v>
      </c>
      <c r="N2195" s="65" t="s">
        <v>593</v>
      </c>
      <c r="O2195" s="5" t="s">
        <v>527</v>
      </c>
      <c r="P2195" s="5">
        <v>1</v>
      </c>
      <c r="Q2195" s="5">
        <v>79</v>
      </c>
      <c r="R2195" s="5" t="s">
        <v>8862</v>
      </c>
      <c r="S2195" s="68">
        <v>69456400</v>
      </c>
    </row>
    <row r="2196" spans="1:19" x14ac:dyDescent="0.25">
      <c r="A2196" s="5">
        <v>204228339</v>
      </c>
      <c r="B2196" s="5" t="s">
        <v>64</v>
      </c>
      <c r="C2196" s="5" t="s">
        <v>182</v>
      </c>
      <c r="D2196" s="5" t="s">
        <v>183</v>
      </c>
      <c r="E2196" s="58">
        <v>43124</v>
      </c>
      <c r="F2196" s="58">
        <v>44694</v>
      </c>
      <c r="G2196" s="4" t="s">
        <v>8858</v>
      </c>
      <c r="H2196" s="64">
        <v>32</v>
      </c>
      <c r="I2196" s="4" t="s">
        <v>8855</v>
      </c>
      <c r="J2196" s="64">
        <v>0</v>
      </c>
      <c r="K2196" s="64" t="s">
        <v>55</v>
      </c>
      <c r="L2196" s="5" t="s">
        <v>56</v>
      </c>
      <c r="M2196" s="4" t="s">
        <v>51</v>
      </c>
      <c r="N2196" s="65" t="s">
        <v>591</v>
      </c>
      <c r="O2196" s="5" t="s">
        <v>52</v>
      </c>
      <c r="P2196" s="5">
        <v>0</v>
      </c>
      <c r="Q2196" s="5">
        <v>96</v>
      </c>
      <c r="R2196" s="5" t="s">
        <v>8863</v>
      </c>
      <c r="S2196" s="68">
        <v>65000000</v>
      </c>
    </row>
    <row r="2197" spans="1:19" x14ac:dyDescent="0.25">
      <c r="A2197" s="5">
        <v>204229340</v>
      </c>
      <c r="B2197" s="5" t="s">
        <v>89</v>
      </c>
      <c r="C2197" s="5" t="s">
        <v>127</v>
      </c>
      <c r="D2197" s="5" t="s">
        <v>132</v>
      </c>
      <c r="E2197" s="58">
        <v>44398</v>
      </c>
      <c r="F2197" s="58">
        <v>44683</v>
      </c>
      <c r="G2197" s="4" t="s">
        <v>8858</v>
      </c>
      <c r="H2197" s="64">
        <v>37</v>
      </c>
      <c r="I2197" s="4" t="s">
        <v>69</v>
      </c>
      <c r="J2197" s="64">
        <v>0</v>
      </c>
      <c r="K2197" s="64" t="s">
        <v>55</v>
      </c>
      <c r="L2197" s="5" t="s">
        <v>56</v>
      </c>
      <c r="M2197" s="4" t="s">
        <v>51</v>
      </c>
      <c r="N2197" s="65" t="s">
        <v>591</v>
      </c>
      <c r="O2197" s="5" t="s">
        <v>63</v>
      </c>
      <c r="P2197" s="5">
        <v>1</v>
      </c>
      <c r="Q2197" s="5">
        <v>96</v>
      </c>
      <c r="R2197" s="5" t="s">
        <v>8863</v>
      </c>
      <c r="S2197" s="68">
        <v>45632000</v>
      </c>
    </row>
    <row r="2198" spans="1:19" x14ac:dyDescent="0.25">
      <c r="A2198" s="5">
        <v>204230341</v>
      </c>
      <c r="B2198" s="5" t="s">
        <v>64</v>
      </c>
      <c r="C2198" s="5" t="s">
        <v>127</v>
      </c>
      <c r="D2198" s="5" t="s">
        <v>131</v>
      </c>
      <c r="E2198" s="58">
        <v>43742</v>
      </c>
      <c r="F2198" s="58">
        <v>44711</v>
      </c>
      <c r="G2198" s="4" t="s">
        <v>8858</v>
      </c>
      <c r="H2198" s="64">
        <v>30</v>
      </c>
      <c r="I2198" s="4" t="s">
        <v>62</v>
      </c>
      <c r="J2198" s="64">
        <v>0</v>
      </c>
      <c r="K2198" s="64" t="s">
        <v>55</v>
      </c>
      <c r="L2198" s="5" t="s">
        <v>56</v>
      </c>
      <c r="M2198" s="4" t="s">
        <v>51</v>
      </c>
      <c r="N2198" s="65" t="s">
        <v>591</v>
      </c>
      <c r="O2198" s="5" t="s">
        <v>85</v>
      </c>
      <c r="P2198" s="5">
        <v>0</v>
      </c>
      <c r="Q2198" s="5">
        <v>95</v>
      </c>
      <c r="R2198" s="5" t="s">
        <v>8863</v>
      </c>
      <c r="S2198" s="68">
        <v>52326254</v>
      </c>
    </row>
    <row r="2199" spans="1:19" x14ac:dyDescent="0.25">
      <c r="A2199" s="5">
        <v>204231342</v>
      </c>
      <c r="B2199" s="5" t="s">
        <v>94</v>
      </c>
      <c r="C2199" s="5" t="s">
        <v>127</v>
      </c>
      <c r="D2199" s="5" t="s">
        <v>131</v>
      </c>
      <c r="E2199" s="58">
        <v>43731</v>
      </c>
      <c r="F2199" s="58">
        <v>44712</v>
      </c>
      <c r="G2199" s="4" t="s">
        <v>8858</v>
      </c>
      <c r="H2199" s="64">
        <v>30</v>
      </c>
      <c r="I2199" s="4" t="s">
        <v>62</v>
      </c>
      <c r="J2199" s="64">
        <v>0</v>
      </c>
      <c r="K2199" s="64" t="s">
        <v>55</v>
      </c>
      <c r="L2199" s="5" t="s">
        <v>56</v>
      </c>
      <c r="M2199" s="4" t="s">
        <v>51</v>
      </c>
      <c r="N2199" s="65" t="s">
        <v>591</v>
      </c>
      <c r="O2199" s="5" t="s">
        <v>85</v>
      </c>
      <c r="P2199" s="5">
        <v>0</v>
      </c>
      <c r="Q2199" s="5">
        <v>82</v>
      </c>
      <c r="R2199" s="5" t="s">
        <v>8862</v>
      </c>
      <c r="S2199" s="68">
        <v>52326254</v>
      </c>
    </row>
    <row r="2200" spans="1:19" x14ac:dyDescent="0.25">
      <c r="A2200" s="5">
        <v>204232343</v>
      </c>
      <c r="B2200" s="5" t="s">
        <v>64</v>
      </c>
      <c r="C2200" s="5" t="s">
        <v>127</v>
      </c>
      <c r="D2200" s="5" t="s">
        <v>134</v>
      </c>
      <c r="E2200" s="58">
        <v>44334</v>
      </c>
      <c r="F2200" s="58">
        <v>44698</v>
      </c>
      <c r="G2200" s="4" t="s">
        <v>8858</v>
      </c>
      <c r="H2200" s="64">
        <v>40</v>
      </c>
      <c r="I2200" s="4" t="s">
        <v>69</v>
      </c>
      <c r="J2200" s="64">
        <v>0</v>
      </c>
      <c r="K2200" s="64" t="s">
        <v>44</v>
      </c>
      <c r="L2200" s="5" t="s">
        <v>102</v>
      </c>
      <c r="M2200" s="4" t="s">
        <v>46</v>
      </c>
      <c r="N2200" s="65" t="s">
        <v>591</v>
      </c>
      <c r="O2200" s="5" t="s">
        <v>70</v>
      </c>
      <c r="P2200" s="5">
        <v>0</v>
      </c>
      <c r="Q2200" s="5">
        <v>91</v>
      </c>
      <c r="R2200" s="5" t="s">
        <v>8861</v>
      </c>
      <c r="S2200" s="68">
        <v>42000123</v>
      </c>
    </row>
    <row r="2201" spans="1:19" x14ac:dyDescent="0.25">
      <c r="A2201" s="5">
        <v>204233344</v>
      </c>
      <c r="B2201" s="5" t="s">
        <v>64</v>
      </c>
      <c r="C2201" s="5" t="s">
        <v>127</v>
      </c>
      <c r="D2201" s="5" t="s">
        <v>134</v>
      </c>
      <c r="E2201" s="58">
        <v>41113</v>
      </c>
      <c r="F2201" s="58">
        <v>44690</v>
      </c>
      <c r="G2201" s="4" t="s">
        <v>8858</v>
      </c>
      <c r="H2201" s="64">
        <v>46</v>
      </c>
      <c r="I2201" s="4" t="s">
        <v>59</v>
      </c>
      <c r="J2201" s="64">
        <v>0</v>
      </c>
      <c r="K2201" s="64" t="s">
        <v>55</v>
      </c>
      <c r="L2201" s="5" t="s">
        <v>56</v>
      </c>
      <c r="M2201" s="4" t="s">
        <v>46</v>
      </c>
      <c r="N2201" s="65" t="s">
        <v>591</v>
      </c>
      <c r="O2201" s="5" t="s">
        <v>273</v>
      </c>
      <c r="P2201" s="5">
        <v>0</v>
      </c>
      <c r="Q2201" s="5">
        <v>74</v>
      </c>
      <c r="R2201" s="5" t="s">
        <v>8862</v>
      </c>
      <c r="S2201" s="68">
        <v>49320660</v>
      </c>
    </row>
    <row r="2202" spans="1:19" x14ac:dyDescent="0.25">
      <c r="A2202" s="5">
        <v>204234345</v>
      </c>
      <c r="B2202" s="5" t="s">
        <v>64</v>
      </c>
      <c r="C2202" s="5" t="s">
        <v>127</v>
      </c>
      <c r="D2202" s="5" t="s">
        <v>134</v>
      </c>
      <c r="E2202" s="58">
        <v>38740</v>
      </c>
      <c r="F2202" s="58">
        <v>44699</v>
      </c>
      <c r="G2202" s="4" t="s">
        <v>8858</v>
      </c>
      <c r="H2202" s="64">
        <v>41</v>
      </c>
      <c r="I2202" s="4" t="s">
        <v>69</v>
      </c>
      <c r="J2202" s="64">
        <v>0</v>
      </c>
      <c r="K2202" s="64" t="s">
        <v>55</v>
      </c>
      <c r="L2202" s="5" t="s">
        <v>56</v>
      </c>
      <c r="M2202" s="4" t="s">
        <v>46</v>
      </c>
      <c r="N2202" s="65" t="s">
        <v>591</v>
      </c>
      <c r="O2202" s="5" t="s">
        <v>68</v>
      </c>
      <c r="P2202" s="5">
        <v>0</v>
      </c>
      <c r="Q2202" s="5">
        <v>100</v>
      </c>
      <c r="R2202" s="5" t="s">
        <v>8863</v>
      </c>
      <c r="S2202" s="68">
        <v>45632000</v>
      </c>
    </row>
    <row r="2203" spans="1:19" x14ac:dyDescent="0.25">
      <c r="A2203" s="5">
        <v>204235346</v>
      </c>
      <c r="B2203" s="5" t="s">
        <v>94</v>
      </c>
      <c r="C2203" s="5" t="s">
        <v>127</v>
      </c>
      <c r="D2203" s="5" t="s">
        <v>131</v>
      </c>
      <c r="E2203" s="58">
        <v>43731</v>
      </c>
      <c r="F2203" s="58">
        <v>44711</v>
      </c>
      <c r="G2203" s="4" t="s">
        <v>8858</v>
      </c>
      <c r="H2203" s="64">
        <v>29</v>
      </c>
      <c r="I2203" s="4" t="s">
        <v>62</v>
      </c>
      <c r="J2203" s="64">
        <v>0</v>
      </c>
      <c r="K2203" s="64" t="s">
        <v>55</v>
      </c>
      <c r="L2203" s="5" t="s">
        <v>56</v>
      </c>
      <c r="M2203" s="4" t="s">
        <v>51</v>
      </c>
      <c r="N2203" s="65" t="s">
        <v>591</v>
      </c>
      <c r="O2203" s="5" t="s">
        <v>85</v>
      </c>
      <c r="P2203" s="5">
        <v>0</v>
      </c>
      <c r="Q2203" s="5">
        <v>85</v>
      </c>
      <c r="R2203" s="5" t="s">
        <v>8861</v>
      </c>
      <c r="S2203" s="68">
        <v>52326254</v>
      </c>
    </row>
    <row r="2204" spans="1:19" x14ac:dyDescent="0.25">
      <c r="A2204" s="5">
        <v>204236347</v>
      </c>
      <c r="B2204" s="5" t="s">
        <v>64</v>
      </c>
      <c r="C2204" s="5" t="s">
        <v>127</v>
      </c>
      <c r="D2204" s="5" t="s">
        <v>134</v>
      </c>
      <c r="E2204" s="58">
        <v>38534</v>
      </c>
      <c r="F2204" s="58">
        <v>44712</v>
      </c>
      <c r="G2204" s="4" t="s">
        <v>8858</v>
      </c>
      <c r="H2204" s="64">
        <v>57</v>
      </c>
      <c r="I2204" s="4" t="s">
        <v>54</v>
      </c>
      <c r="J2204" s="64">
        <v>0</v>
      </c>
      <c r="K2204" s="64" t="s">
        <v>44</v>
      </c>
      <c r="L2204" s="5" t="s">
        <v>162</v>
      </c>
      <c r="M2204" s="4" t="s">
        <v>46</v>
      </c>
      <c r="N2204" s="65" t="s">
        <v>593</v>
      </c>
      <c r="O2204" s="5" t="s">
        <v>586</v>
      </c>
      <c r="P2204" s="5">
        <v>1</v>
      </c>
      <c r="Q2204" s="5">
        <v>77</v>
      </c>
      <c r="R2204" s="5" t="s">
        <v>8862</v>
      </c>
      <c r="S2204" s="68">
        <v>69456400</v>
      </c>
    </row>
    <row r="2205" spans="1:19" x14ac:dyDescent="0.25">
      <c r="A2205" s="5">
        <v>204237348</v>
      </c>
      <c r="B2205" s="5" t="s">
        <v>94</v>
      </c>
      <c r="C2205" s="5" t="s">
        <v>127</v>
      </c>
      <c r="D2205" s="5" t="s">
        <v>134</v>
      </c>
      <c r="E2205" s="58">
        <v>43878</v>
      </c>
      <c r="F2205" s="58">
        <v>44687</v>
      </c>
      <c r="G2205" s="4" t="s">
        <v>8858</v>
      </c>
      <c r="H2205" s="64">
        <v>27</v>
      </c>
      <c r="I2205" s="4" t="s">
        <v>62</v>
      </c>
      <c r="J2205" s="64">
        <v>0</v>
      </c>
      <c r="K2205" s="64" t="s">
        <v>55</v>
      </c>
      <c r="L2205" s="5" t="s">
        <v>56</v>
      </c>
      <c r="M2205" s="4" t="s">
        <v>46</v>
      </c>
      <c r="N2205" s="65" t="s">
        <v>591</v>
      </c>
      <c r="O2205" s="5" t="s">
        <v>68</v>
      </c>
      <c r="P2205" s="5">
        <v>1</v>
      </c>
      <c r="Q2205" s="5">
        <v>82</v>
      </c>
      <c r="R2205" s="5" t="s">
        <v>8862</v>
      </c>
      <c r="S2205" s="68">
        <v>45632000</v>
      </c>
    </row>
    <row r="2206" spans="1:19" x14ac:dyDescent="0.25">
      <c r="A2206" s="5">
        <v>204238349</v>
      </c>
      <c r="B2206" s="5" t="s">
        <v>57</v>
      </c>
      <c r="C2206" s="5" t="s">
        <v>127</v>
      </c>
      <c r="D2206" s="5" t="s">
        <v>131</v>
      </c>
      <c r="E2206" s="58">
        <v>43892</v>
      </c>
      <c r="F2206" s="58">
        <v>44694</v>
      </c>
      <c r="G2206" s="4" t="s">
        <v>8858</v>
      </c>
      <c r="H2206" s="64">
        <v>26</v>
      </c>
      <c r="I2206" s="4" t="s">
        <v>62</v>
      </c>
      <c r="J2206" s="64">
        <v>0</v>
      </c>
      <c r="K2206" s="64" t="s">
        <v>44</v>
      </c>
      <c r="L2206" s="5" t="s">
        <v>209</v>
      </c>
      <c r="M2206" s="4" t="s">
        <v>51</v>
      </c>
      <c r="N2206" s="65" t="s">
        <v>591</v>
      </c>
      <c r="O2206" s="5" t="s">
        <v>85</v>
      </c>
      <c r="P2206" s="5">
        <v>0</v>
      </c>
      <c r="Q2206" s="5">
        <v>92</v>
      </c>
      <c r="R2206" s="5" t="s">
        <v>8861</v>
      </c>
      <c r="S2206" s="68">
        <v>52326254</v>
      </c>
    </row>
    <row r="2207" spans="1:19" x14ac:dyDescent="0.25">
      <c r="A2207" s="5">
        <v>204239350</v>
      </c>
      <c r="B2207" s="5" t="s">
        <v>48</v>
      </c>
      <c r="C2207" s="5" t="s">
        <v>135</v>
      </c>
      <c r="D2207" s="5" t="s">
        <v>305</v>
      </c>
      <c r="E2207" s="58">
        <v>42128</v>
      </c>
      <c r="F2207" s="58">
        <v>44712</v>
      </c>
      <c r="G2207" s="4" t="s">
        <v>8858</v>
      </c>
      <c r="H2207" s="64">
        <v>46</v>
      </c>
      <c r="I2207" s="4" t="s">
        <v>59</v>
      </c>
      <c r="J2207" s="64">
        <v>0</v>
      </c>
      <c r="K2207" s="64" t="s">
        <v>55</v>
      </c>
      <c r="L2207" s="5" t="s">
        <v>56</v>
      </c>
      <c r="M2207" s="4" t="s">
        <v>51</v>
      </c>
      <c r="N2207" s="65" t="s">
        <v>593</v>
      </c>
      <c r="O2207" s="5" t="s">
        <v>116</v>
      </c>
      <c r="P2207" s="5">
        <v>0</v>
      </c>
      <c r="Q2207" s="5">
        <v>79</v>
      </c>
      <c r="R2207" s="5" t="s">
        <v>8862</v>
      </c>
      <c r="S2207" s="68">
        <v>102000000</v>
      </c>
    </row>
    <row r="2208" spans="1:19" x14ac:dyDescent="0.25">
      <c r="A2208" s="5">
        <v>204240351</v>
      </c>
      <c r="B2208" s="5" t="s">
        <v>72</v>
      </c>
      <c r="C2208" s="5" t="s">
        <v>127</v>
      </c>
      <c r="D2208" s="5" t="s">
        <v>131</v>
      </c>
      <c r="E2208" s="58">
        <v>43735</v>
      </c>
      <c r="F2208" s="58">
        <v>44705</v>
      </c>
      <c r="G2208" s="4" t="s">
        <v>8858</v>
      </c>
      <c r="H2208" s="64">
        <v>31</v>
      </c>
      <c r="I2208" s="4" t="s">
        <v>8855</v>
      </c>
      <c r="J2208" s="64">
        <v>0</v>
      </c>
      <c r="K2208" s="64" t="s">
        <v>55</v>
      </c>
      <c r="L2208" s="5" t="s">
        <v>56</v>
      </c>
      <c r="M2208" s="4" t="s">
        <v>51</v>
      </c>
      <c r="N2208" s="65" t="s">
        <v>591</v>
      </c>
      <c r="O2208" s="5" t="s">
        <v>85</v>
      </c>
      <c r="P2208" s="5">
        <v>0</v>
      </c>
      <c r="Q2208" s="5">
        <v>97</v>
      </c>
      <c r="R2208" s="5" t="s">
        <v>8863</v>
      </c>
      <c r="S2208" s="68">
        <v>52326254</v>
      </c>
    </row>
    <row r="2209" spans="1:19" x14ac:dyDescent="0.25">
      <c r="A2209" s="5">
        <v>204241352</v>
      </c>
      <c r="B2209" s="5" t="s">
        <v>72</v>
      </c>
      <c r="C2209" s="5" t="s">
        <v>138</v>
      </c>
      <c r="D2209" s="5" t="s">
        <v>138</v>
      </c>
      <c r="E2209" s="58">
        <v>37418</v>
      </c>
      <c r="F2209" s="58">
        <v>44712</v>
      </c>
      <c r="G2209" s="4" t="s">
        <v>8858</v>
      </c>
      <c r="H2209" s="64">
        <v>57</v>
      </c>
      <c r="I2209" s="4" t="s">
        <v>54</v>
      </c>
      <c r="J2209" s="64">
        <v>0</v>
      </c>
      <c r="K2209" s="64" t="s">
        <v>44</v>
      </c>
      <c r="L2209" s="5" t="s">
        <v>162</v>
      </c>
      <c r="M2209" s="4" t="s">
        <v>46</v>
      </c>
      <c r="N2209" s="65" t="s">
        <v>591</v>
      </c>
      <c r="O2209" s="5" t="s">
        <v>52</v>
      </c>
      <c r="P2209" s="5">
        <v>0</v>
      </c>
      <c r="Q2209" s="5">
        <v>74</v>
      </c>
      <c r="R2209" s="5" t="s">
        <v>8862</v>
      </c>
      <c r="S2209" s="68">
        <v>65000000</v>
      </c>
    </row>
    <row r="2210" spans="1:19" x14ac:dyDescent="0.25">
      <c r="A2210" s="5">
        <v>204242353</v>
      </c>
      <c r="B2210" s="5" t="s">
        <v>48</v>
      </c>
      <c r="C2210" s="5" t="s">
        <v>135</v>
      </c>
      <c r="D2210" s="5" t="s">
        <v>305</v>
      </c>
      <c r="E2210" s="58">
        <v>43878</v>
      </c>
      <c r="F2210" s="58">
        <v>44687</v>
      </c>
      <c r="G2210" s="4" t="s">
        <v>8858</v>
      </c>
      <c r="H2210" s="64">
        <v>41</v>
      </c>
      <c r="I2210" s="4" t="s">
        <v>69</v>
      </c>
      <c r="J2210" s="64">
        <v>0</v>
      </c>
      <c r="K2210" s="64" t="s">
        <v>55</v>
      </c>
      <c r="L2210" s="5" t="s">
        <v>56</v>
      </c>
      <c r="M2210" s="4" t="s">
        <v>51</v>
      </c>
      <c r="N2210" s="65" t="s">
        <v>592</v>
      </c>
      <c r="O2210" s="5" t="s">
        <v>79</v>
      </c>
      <c r="P2210" s="5">
        <v>1</v>
      </c>
      <c r="Q2210" s="5">
        <v>97</v>
      </c>
      <c r="R2210" s="5" t="s">
        <v>8863</v>
      </c>
      <c r="S2210" s="68">
        <v>210000000</v>
      </c>
    </row>
    <row r="2211" spans="1:19" x14ac:dyDescent="0.25">
      <c r="A2211" s="5">
        <v>204243354</v>
      </c>
      <c r="B2211" s="5" t="s">
        <v>48</v>
      </c>
      <c r="C2211" s="5" t="s">
        <v>138</v>
      </c>
      <c r="D2211" s="5" t="s">
        <v>321</v>
      </c>
      <c r="E2211" s="58">
        <v>42171</v>
      </c>
      <c r="F2211" s="58">
        <v>44689</v>
      </c>
      <c r="G2211" s="4" t="s">
        <v>8858</v>
      </c>
      <c r="H2211" s="64">
        <v>34</v>
      </c>
      <c r="I2211" s="4" t="s">
        <v>8855</v>
      </c>
      <c r="J2211" s="64">
        <v>0</v>
      </c>
      <c r="K2211" s="64" t="s">
        <v>55</v>
      </c>
      <c r="L2211" s="5" t="s">
        <v>56</v>
      </c>
      <c r="M2211" s="4" t="s">
        <v>46</v>
      </c>
      <c r="N2211" s="65" t="s">
        <v>591</v>
      </c>
      <c r="O2211" s="5" t="s">
        <v>52</v>
      </c>
      <c r="P2211" s="5">
        <v>0</v>
      </c>
      <c r="Q2211" s="5">
        <v>81</v>
      </c>
      <c r="R2211" s="5" t="s">
        <v>8862</v>
      </c>
      <c r="S2211" s="68">
        <v>65000000</v>
      </c>
    </row>
    <row r="2212" spans="1:19" x14ac:dyDescent="0.25">
      <c r="A2212" s="5">
        <v>204244355</v>
      </c>
      <c r="B2212" s="5" t="s">
        <v>41</v>
      </c>
      <c r="C2212" s="5" t="s">
        <v>127</v>
      </c>
      <c r="D2212" s="5" t="s">
        <v>134</v>
      </c>
      <c r="E2212" s="58">
        <v>42282</v>
      </c>
      <c r="F2212" s="58">
        <v>44697</v>
      </c>
      <c r="G2212" s="4" t="s">
        <v>8858</v>
      </c>
      <c r="H2212" s="64">
        <v>38</v>
      </c>
      <c r="I2212" s="4" t="s">
        <v>69</v>
      </c>
      <c r="J2212" s="64">
        <v>0</v>
      </c>
      <c r="K2212" s="64" t="s">
        <v>55</v>
      </c>
      <c r="L2212" s="5" t="s">
        <v>56</v>
      </c>
      <c r="M2212" s="4" t="s">
        <v>46</v>
      </c>
      <c r="N2212" s="65" t="s">
        <v>591</v>
      </c>
      <c r="O2212" s="5" t="s">
        <v>47</v>
      </c>
      <c r="P2212" s="5">
        <v>0</v>
      </c>
      <c r="Q2212" s="5">
        <v>95</v>
      </c>
      <c r="R2212" s="5" t="s">
        <v>8863</v>
      </c>
      <c r="S2212" s="68">
        <v>49320660</v>
      </c>
    </row>
    <row r="2213" spans="1:19" x14ac:dyDescent="0.25">
      <c r="A2213" s="5">
        <v>204245356</v>
      </c>
      <c r="B2213" s="5" t="s">
        <v>74</v>
      </c>
      <c r="C2213" s="5" t="s">
        <v>127</v>
      </c>
      <c r="D2213" s="5" t="s">
        <v>134</v>
      </c>
      <c r="E2213" s="58">
        <v>39097</v>
      </c>
      <c r="F2213" s="58">
        <v>44695</v>
      </c>
      <c r="G2213" s="4" t="s">
        <v>8858</v>
      </c>
      <c r="H2213" s="64">
        <v>62</v>
      </c>
      <c r="I2213" s="4" t="s">
        <v>54</v>
      </c>
      <c r="J2213" s="64">
        <v>0</v>
      </c>
      <c r="K2213" s="64" t="s">
        <v>44</v>
      </c>
      <c r="L2213" s="5" t="s">
        <v>226</v>
      </c>
      <c r="M2213" s="4" t="s">
        <v>46</v>
      </c>
      <c r="N2213" s="65" t="s">
        <v>593</v>
      </c>
      <c r="O2213" s="5" t="s">
        <v>527</v>
      </c>
      <c r="P2213" s="5">
        <v>1</v>
      </c>
      <c r="Q2213" s="5">
        <v>88</v>
      </c>
      <c r="R2213" s="5" t="s">
        <v>8861</v>
      </c>
      <c r="S2213" s="68">
        <v>69456400</v>
      </c>
    </row>
    <row r="2214" spans="1:19" x14ac:dyDescent="0.25">
      <c r="A2214" s="5">
        <v>204246357</v>
      </c>
      <c r="B2214" s="5" t="s">
        <v>48</v>
      </c>
      <c r="C2214" s="5" t="s">
        <v>127</v>
      </c>
      <c r="D2214" s="5" t="s">
        <v>128</v>
      </c>
      <c r="E2214" s="58">
        <v>44627</v>
      </c>
      <c r="F2214" s="58">
        <v>44687</v>
      </c>
      <c r="G2214" s="4" t="s">
        <v>8858</v>
      </c>
      <c r="H2214" s="64">
        <v>39</v>
      </c>
      <c r="I2214" s="4" t="s">
        <v>69</v>
      </c>
      <c r="J2214" s="64">
        <v>0</v>
      </c>
      <c r="K2214" s="64" t="s">
        <v>44</v>
      </c>
      <c r="L2214" s="5" t="s">
        <v>181</v>
      </c>
      <c r="M2214" s="4" t="s">
        <v>46</v>
      </c>
      <c r="N2214" s="65" t="s">
        <v>593</v>
      </c>
      <c r="O2214" s="5" t="s">
        <v>123</v>
      </c>
      <c r="P2214" s="5">
        <v>0</v>
      </c>
      <c r="Q2214" s="5">
        <v>81</v>
      </c>
      <c r="R2214" s="5" t="s">
        <v>8862</v>
      </c>
      <c r="S2214" s="68">
        <v>69456400</v>
      </c>
    </row>
    <row r="2215" spans="1:19" x14ac:dyDescent="0.25">
      <c r="A2215" s="5">
        <v>204247358</v>
      </c>
      <c r="B2215" s="5" t="s">
        <v>41</v>
      </c>
      <c r="C2215" s="5" t="s">
        <v>127</v>
      </c>
      <c r="D2215" s="5" t="s">
        <v>134</v>
      </c>
      <c r="E2215" s="58">
        <v>42192</v>
      </c>
      <c r="F2215" s="58">
        <v>44711</v>
      </c>
      <c r="G2215" s="4" t="s">
        <v>8858</v>
      </c>
      <c r="H2215" s="64">
        <v>39</v>
      </c>
      <c r="I2215" s="4" t="s">
        <v>69</v>
      </c>
      <c r="J2215" s="64">
        <v>0</v>
      </c>
      <c r="K2215" s="64" t="s">
        <v>55</v>
      </c>
      <c r="L2215" s="5" t="s">
        <v>56</v>
      </c>
      <c r="M2215" s="4" t="s">
        <v>46</v>
      </c>
      <c r="N2215" s="65" t="s">
        <v>593</v>
      </c>
      <c r="O2215" s="5" t="s">
        <v>258</v>
      </c>
      <c r="P2215" s="5">
        <v>0</v>
      </c>
      <c r="Q2215" s="5">
        <v>99</v>
      </c>
      <c r="R2215" s="5" t="s">
        <v>8863</v>
      </c>
      <c r="S2215" s="68">
        <v>69456400</v>
      </c>
    </row>
    <row r="2216" spans="1:19" x14ac:dyDescent="0.25">
      <c r="A2216" s="5">
        <v>204248359</v>
      </c>
      <c r="B2216" s="5" t="s">
        <v>89</v>
      </c>
      <c r="C2216" s="5" t="s">
        <v>127</v>
      </c>
      <c r="D2216" s="5" t="s">
        <v>142</v>
      </c>
      <c r="E2216" s="58">
        <v>43124</v>
      </c>
      <c r="F2216" s="58">
        <v>44711</v>
      </c>
      <c r="G2216" s="4" t="s">
        <v>8858</v>
      </c>
      <c r="H2216" s="64">
        <v>57</v>
      </c>
      <c r="I2216" s="4" t="s">
        <v>54</v>
      </c>
      <c r="J2216" s="64">
        <v>0</v>
      </c>
      <c r="K2216" s="64" t="s">
        <v>44</v>
      </c>
      <c r="L2216" s="5" t="s">
        <v>162</v>
      </c>
      <c r="M2216" s="4" t="s">
        <v>46</v>
      </c>
      <c r="N2216" s="65" t="s">
        <v>591</v>
      </c>
      <c r="O2216" s="5" t="s">
        <v>52</v>
      </c>
      <c r="P2216" s="5">
        <v>0</v>
      </c>
      <c r="Q2216" s="5">
        <v>76</v>
      </c>
      <c r="R2216" s="5" t="s">
        <v>8862</v>
      </c>
      <c r="S2216" s="68">
        <v>65000000</v>
      </c>
    </row>
    <row r="2217" spans="1:19" x14ac:dyDescent="0.25">
      <c r="A2217" s="5">
        <v>204249360</v>
      </c>
      <c r="B2217" s="5" t="s">
        <v>48</v>
      </c>
      <c r="C2217" s="5" t="s">
        <v>140</v>
      </c>
      <c r="D2217" s="5" t="s">
        <v>246</v>
      </c>
      <c r="E2217" s="58">
        <v>41229</v>
      </c>
      <c r="F2217" s="58">
        <v>44696</v>
      </c>
      <c r="G2217" s="4" t="s">
        <v>8858</v>
      </c>
      <c r="H2217" s="64">
        <v>58</v>
      </c>
      <c r="I2217" s="4" t="s">
        <v>54</v>
      </c>
      <c r="J2217" s="64">
        <v>0</v>
      </c>
      <c r="K2217" s="64" t="s">
        <v>44</v>
      </c>
      <c r="L2217" s="5" t="s">
        <v>102</v>
      </c>
      <c r="M2217" s="4" t="s">
        <v>51</v>
      </c>
      <c r="N2217" s="65" t="s">
        <v>591</v>
      </c>
      <c r="O2217" s="5" t="s">
        <v>52</v>
      </c>
      <c r="P2217" s="5">
        <v>1</v>
      </c>
      <c r="Q2217" s="5">
        <v>87</v>
      </c>
      <c r="R2217" s="5" t="s">
        <v>8861</v>
      </c>
      <c r="S2217" s="68">
        <v>65000000</v>
      </c>
    </row>
    <row r="2218" spans="1:19" x14ac:dyDescent="0.25">
      <c r="A2218" s="5">
        <v>204250361</v>
      </c>
      <c r="B2218" s="5" t="s">
        <v>72</v>
      </c>
      <c r="C2218" s="5" t="s">
        <v>127</v>
      </c>
      <c r="D2218" s="5" t="s">
        <v>134</v>
      </c>
      <c r="E2218" s="58">
        <v>40484</v>
      </c>
      <c r="F2218" s="58">
        <v>44712</v>
      </c>
      <c r="G2218" s="4" t="s">
        <v>8858</v>
      </c>
      <c r="H2218" s="64">
        <v>62</v>
      </c>
      <c r="I2218" s="4" t="s">
        <v>54</v>
      </c>
      <c r="J2218" s="64">
        <v>0</v>
      </c>
      <c r="K2218" s="64" t="s">
        <v>44</v>
      </c>
      <c r="L2218" s="5" t="s">
        <v>162</v>
      </c>
      <c r="M2218" s="4" t="s">
        <v>51</v>
      </c>
      <c r="N2218" s="65" t="s">
        <v>591</v>
      </c>
      <c r="O2218" s="5" t="s">
        <v>68</v>
      </c>
      <c r="P2218" s="5">
        <v>1</v>
      </c>
      <c r="Q2218" s="5">
        <v>85</v>
      </c>
      <c r="R2218" s="5" t="s">
        <v>8861</v>
      </c>
      <c r="S2218" s="68">
        <v>45632000</v>
      </c>
    </row>
    <row r="2219" spans="1:19" x14ac:dyDescent="0.25">
      <c r="A2219" s="5">
        <v>204251362</v>
      </c>
      <c r="B2219" s="5" t="s">
        <v>57</v>
      </c>
      <c r="C2219" s="5" t="s">
        <v>127</v>
      </c>
      <c r="D2219" s="5" t="s">
        <v>134</v>
      </c>
      <c r="E2219" s="58">
        <v>44543</v>
      </c>
      <c r="F2219" s="58">
        <v>44684</v>
      </c>
      <c r="G2219" s="4" t="s">
        <v>8858</v>
      </c>
      <c r="H2219" s="64">
        <v>27</v>
      </c>
      <c r="I2219" s="4" t="s">
        <v>62</v>
      </c>
      <c r="J2219" s="64">
        <v>0</v>
      </c>
      <c r="K2219" s="64" t="s">
        <v>55</v>
      </c>
      <c r="L2219" s="5" t="s">
        <v>56</v>
      </c>
      <c r="M2219" s="4" t="s">
        <v>46</v>
      </c>
      <c r="N2219" s="65" t="s">
        <v>591</v>
      </c>
      <c r="O2219" s="5" t="s">
        <v>84</v>
      </c>
      <c r="P2219" s="5">
        <v>1</v>
      </c>
      <c r="Q2219" s="5">
        <v>94</v>
      </c>
      <c r="R2219" s="5" t="s">
        <v>8863</v>
      </c>
      <c r="S2219" s="68">
        <v>42000123</v>
      </c>
    </row>
    <row r="2220" spans="1:19" x14ac:dyDescent="0.25">
      <c r="A2220" s="5">
        <v>204252363</v>
      </c>
      <c r="B2220" s="5" t="s">
        <v>64</v>
      </c>
      <c r="C2220" s="5" t="s">
        <v>127</v>
      </c>
      <c r="D2220" s="5" t="s">
        <v>134</v>
      </c>
      <c r="E2220" s="58">
        <v>44182</v>
      </c>
      <c r="F2220" s="58">
        <v>44685</v>
      </c>
      <c r="G2220" s="4" t="s">
        <v>8858</v>
      </c>
      <c r="H2220" s="64">
        <v>27</v>
      </c>
      <c r="I2220" s="4" t="s">
        <v>62</v>
      </c>
      <c r="J2220" s="64">
        <v>0</v>
      </c>
      <c r="K2220" s="64" t="s">
        <v>55</v>
      </c>
      <c r="L2220" s="5" t="s">
        <v>56</v>
      </c>
      <c r="M2220" s="4" t="s">
        <v>46</v>
      </c>
      <c r="N2220" s="65" t="s">
        <v>591</v>
      </c>
      <c r="O2220" s="5" t="s">
        <v>70</v>
      </c>
      <c r="P2220" s="5">
        <v>1</v>
      </c>
      <c r="Q2220" s="5">
        <v>75</v>
      </c>
      <c r="R2220" s="5" t="s">
        <v>8862</v>
      </c>
      <c r="S2220" s="68">
        <v>42000123</v>
      </c>
    </row>
    <row r="2221" spans="1:19" x14ac:dyDescent="0.25">
      <c r="A2221" s="5">
        <v>204253364</v>
      </c>
      <c r="B2221" s="5" t="s">
        <v>57</v>
      </c>
      <c r="C2221" s="5" t="s">
        <v>127</v>
      </c>
      <c r="D2221" s="5" t="s">
        <v>132</v>
      </c>
      <c r="E2221" s="58">
        <v>41821</v>
      </c>
      <c r="F2221" s="58">
        <v>44712</v>
      </c>
      <c r="G2221" s="4" t="s">
        <v>8858</v>
      </c>
      <c r="H2221" s="64">
        <v>33</v>
      </c>
      <c r="I2221" s="4" t="s">
        <v>8855</v>
      </c>
      <c r="J2221" s="64">
        <v>0</v>
      </c>
      <c r="K2221" s="64" t="s">
        <v>55</v>
      </c>
      <c r="L2221" s="5" t="s">
        <v>56</v>
      </c>
      <c r="M2221" s="4" t="s">
        <v>51</v>
      </c>
      <c r="N2221" s="65" t="s">
        <v>591</v>
      </c>
      <c r="O2221" s="5" t="s">
        <v>63</v>
      </c>
      <c r="P2221" s="5">
        <v>1</v>
      </c>
      <c r="Q2221" s="5">
        <v>97</v>
      </c>
      <c r="R2221" s="5" t="s">
        <v>8863</v>
      </c>
      <c r="S2221" s="68">
        <v>45632000</v>
      </c>
    </row>
    <row r="2222" spans="1:19" x14ac:dyDescent="0.25">
      <c r="A2222" s="5">
        <v>204254365</v>
      </c>
      <c r="B2222" s="5" t="s">
        <v>41</v>
      </c>
      <c r="C2222" s="5" t="s">
        <v>127</v>
      </c>
      <c r="D2222" s="5" t="s">
        <v>134</v>
      </c>
      <c r="E2222" s="58">
        <v>43794</v>
      </c>
      <c r="F2222" s="58">
        <v>44705</v>
      </c>
      <c r="G2222" s="4" t="s">
        <v>8858</v>
      </c>
      <c r="H2222" s="64">
        <v>58</v>
      </c>
      <c r="I2222" s="4" t="s">
        <v>54</v>
      </c>
      <c r="J2222" s="64">
        <v>0</v>
      </c>
      <c r="K2222" s="64" t="s">
        <v>44</v>
      </c>
      <c r="L2222" s="5" t="s">
        <v>102</v>
      </c>
      <c r="M2222" s="4" t="s">
        <v>51</v>
      </c>
      <c r="N2222" s="65" t="s">
        <v>593</v>
      </c>
      <c r="O2222" s="5" t="s">
        <v>264</v>
      </c>
      <c r="P2222" s="5">
        <v>0</v>
      </c>
      <c r="Q2222" s="5">
        <v>70</v>
      </c>
      <c r="R2222" s="5" t="s">
        <v>8862</v>
      </c>
      <c r="S2222" s="68">
        <v>65000000</v>
      </c>
    </row>
    <row r="2223" spans="1:19" x14ac:dyDescent="0.25">
      <c r="A2223" s="5">
        <v>204255366</v>
      </c>
      <c r="B2223" s="5" t="s">
        <v>41</v>
      </c>
      <c r="C2223" s="5" t="s">
        <v>127</v>
      </c>
      <c r="D2223" s="5" t="s">
        <v>131</v>
      </c>
      <c r="E2223" s="58">
        <v>42128</v>
      </c>
      <c r="F2223" s="58">
        <v>44705</v>
      </c>
      <c r="G2223" s="4" t="s">
        <v>8858</v>
      </c>
      <c r="H2223" s="64">
        <v>36</v>
      </c>
      <c r="I2223" s="4" t="s">
        <v>69</v>
      </c>
      <c r="J2223" s="64">
        <v>0</v>
      </c>
      <c r="K2223" s="64" t="s">
        <v>55</v>
      </c>
      <c r="L2223" s="5" t="s">
        <v>56</v>
      </c>
      <c r="M2223" s="4" t="s">
        <v>51</v>
      </c>
      <c r="N2223" s="65" t="s">
        <v>591</v>
      </c>
      <c r="O2223" s="5" t="s">
        <v>85</v>
      </c>
      <c r="P2223" s="5">
        <v>1</v>
      </c>
      <c r="Q2223" s="5">
        <v>83</v>
      </c>
      <c r="R2223" s="5" t="s">
        <v>8862</v>
      </c>
      <c r="S2223" s="68">
        <v>52326254</v>
      </c>
    </row>
    <row r="2224" spans="1:19" x14ac:dyDescent="0.25">
      <c r="A2224" s="5">
        <v>204256367</v>
      </c>
      <c r="B2224" s="5" t="s">
        <v>48</v>
      </c>
      <c r="C2224" s="5" t="s">
        <v>138</v>
      </c>
      <c r="D2224" s="5" t="s">
        <v>225</v>
      </c>
      <c r="E2224" s="58">
        <v>39917</v>
      </c>
      <c r="F2224" s="58">
        <v>44687</v>
      </c>
      <c r="G2224" s="4" t="s">
        <v>8858</v>
      </c>
      <c r="H2224" s="64">
        <v>33</v>
      </c>
      <c r="I2224" s="4" t="s">
        <v>8855</v>
      </c>
      <c r="J2224" s="64">
        <v>0</v>
      </c>
      <c r="K2224" s="64" t="s">
        <v>55</v>
      </c>
      <c r="L2224" s="5" t="s">
        <v>56</v>
      </c>
      <c r="M2224" s="4" t="s">
        <v>46</v>
      </c>
      <c r="N2224" s="65" t="s">
        <v>591</v>
      </c>
      <c r="O2224" s="5" t="s">
        <v>52</v>
      </c>
      <c r="P2224" s="5">
        <v>0</v>
      </c>
      <c r="Q2224" s="5">
        <v>80</v>
      </c>
      <c r="R2224" s="5" t="s">
        <v>8862</v>
      </c>
      <c r="S2224" s="68">
        <v>65000000</v>
      </c>
    </row>
    <row r="2225" spans="1:19" x14ac:dyDescent="0.25">
      <c r="A2225" s="5">
        <v>204257368</v>
      </c>
      <c r="B2225" s="5" t="s">
        <v>72</v>
      </c>
      <c r="C2225" s="5" t="s">
        <v>127</v>
      </c>
      <c r="D2225" s="5" t="s">
        <v>132</v>
      </c>
      <c r="E2225" s="58">
        <v>42478</v>
      </c>
      <c r="F2225" s="58">
        <v>44712</v>
      </c>
      <c r="G2225" s="4" t="s">
        <v>8858</v>
      </c>
      <c r="H2225" s="64">
        <v>58</v>
      </c>
      <c r="I2225" s="4" t="s">
        <v>54</v>
      </c>
      <c r="J2225" s="64">
        <v>0</v>
      </c>
      <c r="K2225" s="64" t="s">
        <v>44</v>
      </c>
      <c r="L2225" s="5" t="s">
        <v>162</v>
      </c>
      <c r="M2225" s="4" t="s">
        <v>46</v>
      </c>
      <c r="N2225" s="65" t="s">
        <v>591</v>
      </c>
      <c r="O2225" s="5" t="s">
        <v>63</v>
      </c>
      <c r="P2225" s="5">
        <v>0</v>
      </c>
      <c r="Q2225" s="5">
        <v>86</v>
      </c>
      <c r="R2225" s="5" t="s">
        <v>8861</v>
      </c>
      <c r="S2225" s="68">
        <v>45632000</v>
      </c>
    </row>
    <row r="2226" spans="1:19" x14ac:dyDescent="0.25">
      <c r="A2226" s="5">
        <v>204258369</v>
      </c>
      <c r="B2226" s="5" t="s">
        <v>48</v>
      </c>
      <c r="C2226" s="5" t="s">
        <v>138</v>
      </c>
      <c r="D2226" s="5" t="s">
        <v>225</v>
      </c>
      <c r="E2226" s="58">
        <v>39449</v>
      </c>
      <c r="F2226" s="58">
        <v>44694</v>
      </c>
      <c r="G2226" s="4" t="s">
        <v>8858</v>
      </c>
      <c r="H2226" s="64">
        <v>58</v>
      </c>
      <c r="I2226" s="4" t="s">
        <v>54</v>
      </c>
      <c r="J2226" s="64">
        <v>0</v>
      </c>
      <c r="K2226" s="64" t="s">
        <v>44</v>
      </c>
      <c r="L2226" s="5" t="s">
        <v>226</v>
      </c>
      <c r="M2226" s="4" t="s">
        <v>46</v>
      </c>
      <c r="N2226" s="65" t="s">
        <v>593</v>
      </c>
      <c r="O2226" s="5" t="s">
        <v>123</v>
      </c>
      <c r="P2226" s="5">
        <v>0</v>
      </c>
      <c r="Q2226" s="5">
        <v>81</v>
      </c>
      <c r="R2226" s="5" t="s">
        <v>8862</v>
      </c>
      <c r="S2226" s="68">
        <v>69456400</v>
      </c>
    </row>
    <row r="2227" spans="1:19" x14ac:dyDescent="0.25">
      <c r="A2227" s="5">
        <v>204259370</v>
      </c>
      <c r="B2227" s="5" t="s">
        <v>66</v>
      </c>
      <c r="C2227" s="5" t="s">
        <v>127</v>
      </c>
      <c r="D2227" s="5" t="s">
        <v>131</v>
      </c>
      <c r="E2227" s="58">
        <v>43423</v>
      </c>
      <c r="F2227" s="58">
        <v>44699</v>
      </c>
      <c r="G2227" s="4" t="s">
        <v>8858</v>
      </c>
      <c r="H2227" s="64">
        <v>37</v>
      </c>
      <c r="I2227" s="4" t="s">
        <v>69</v>
      </c>
      <c r="J2227" s="64">
        <v>0</v>
      </c>
      <c r="K2227" s="64" t="s">
        <v>44</v>
      </c>
      <c r="L2227" s="5" t="s">
        <v>102</v>
      </c>
      <c r="M2227" s="4" t="s">
        <v>51</v>
      </c>
      <c r="N2227" s="65" t="s">
        <v>591</v>
      </c>
      <c r="O2227" s="5" t="s">
        <v>85</v>
      </c>
      <c r="P2227" s="5">
        <v>1</v>
      </c>
      <c r="Q2227" s="5">
        <v>91</v>
      </c>
      <c r="R2227" s="5" t="s">
        <v>8861</v>
      </c>
      <c r="S2227" s="68">
        <v>52326254</v>
      </c>
    </row>
    <row r="2228" spans="1:19" x14ac:dyDescent="0.25">
      <c r="A2228" s="5">
        <v>204260371</v>
      </c>
      <c r="B2228" s="5" t="s">
        <v>89</v>
      </c>
      <c r="C2228" s="5" t="s">
        <v>137</v>
      </c>
      <c r="D2228" s="5" t="s">
        <v>573</v>
      </c>
      <c r="E2228" s="58">
        <v>43122</v>
      </c>
      <c r="F2228" s="58">
        <v>44692</v>
      </c>
      <c r="G2228" s="4" t="s">
        <v>8858</v>
      </c>
      <c r="H2228" s="64">
        <v>31</v>
      </c>
      <c r="I2228" s="4" t="s">
        <v>8855</v>
      </c>
      <c r="J2228" s="64">
        <v>0</v>
      </c>
      <c r="K2228" s="64" t="s">
        <v>55</v>
      </c>
      <c r="L2228" s="5" t="s">
        <v>56</v>
      </c>
      <c r="M2228" s="4" t="s">
        <v>51</v>
      </c>
      <c r="N2228" s="65" t="s">
        <v>593</v>
      </c>
      <c r="O2228" s="5" t="s">
        <v>389</v>
      </c>
      <c r="P2228" s="5">
        <v>0</v>
      </c>
      <c r="Q2228" s="5">
        <v>76</v>
      </c>
      <c r="R2228" s="5" t="s">
        <v>8862</v>
      </c>
      <c r="S2228" s="68">
        <v>69456400</v>
      </c>
    </row>
    <row r="2229" spans="1:19" x14ac:dyDescent="0.25">
      <c r="A2229" s="5">
        <v>204261372</v>
      </c>
      <c r="B2229" s="5" t="s">
        <v>48</v>
      </c>
      <c r="C2229" s="5" t="s">
        <v>178</v>
      </c>
      <c r="D2229" s="5" t="s">
        <v>330</v>
      </c>
      <c r="E2229" s="58">
        <v>44543</v>
      </c>
      <c r="F2229" s="58">
        <v>44712</v>
      </c>
      <c r="G2229" s="4" t="s">
        <v>8858</v>
      </c>
      <c r="H2229" s="64">
        <v>29</v>
      </c>
      <c r="I2229" s="4" t="s">
        <v>62</v>
      </c>
      <c r="J2229" s="64">
        <v>0</v>
      </c>
      <c r="K2229" s="64" t="s">
        <v>55</v>
      </c>
      <c r="L2229" s="5" t="s">
        <v>56</v>
      </c>
      <c r="M2229" s="4" t="s">
        <v>51</v>
      </c>
      <c r="N2229" s="65" t="s">
        <v>593</v>
      </c>
      <c r="O2229" s="5" t="s">
        <v>116</v>
      </c>
      <c r="P2229" s="5">
        <v>0</v>
      </c>
      <c r="Q2229" s="5">
        <v>72</v>
      </c>
      <c r="R2229" s="5" t="s">
        <v>8862</v>
      </c>
      <c r="S2229" s="68">
        <v>102000000</v>
      </c>
    </row>
    <row r="2230" spans="1:19" x14ac:dyDescent="0.25">
      <c r="A2230" s="5">
        <v>204262373</v>
      </c>
      <c r="B2230" s="5" t="s">
        <v>48</v>
      </c>
      <c r="C2230" s="5" t="s">
        <v>174</v>
      </c>
      <c r="D2230" s="5" t="s">
        <v>174</v>
      </c>
      <c r="E2230" s="58">
        <v>43801</v>
      </c>
      <c r="F2230" s="58">
        <v>44713</v>
      </c>
      <c r="G2230" s="4" t="s">
        <v>8858</v>
      </c>
      <c r="H2230" s="64">
        <v>29</v>
      </c>
      <c r="I2230" s="4" t="s">
        <v>62</v>
      </c>
      <c r="J2230" s="64">
        <v>0</v>
      </c>
      <c r="K2230" s="64" t="s">
        <v>44</v>
      </c>
      <c r="L2230" s="5" t="s">
        <v>102</v>
      </c>
      <c r="M2230" s="4" t="s">
        <v>46</v>
      </c>
      <c r="N2230" s="65" t="s">
        <v>591</v>
      </c>
      <c r="O2230" s="5" t="s">
        <v>52</v>
      </c>
      <c r="P2230" s="5">
        <v>1</v>
      </c>
      <c r="Q2230" s="5">
        <v>85</v>
      </c>
      <c r="R2230" s="5" t="s">
        <v>8861</v>
      </c>
      <c r="S2230" s="68">
        <v>65000000</v>
      </c>
    </row>
    <row r="2231" spans="1:19" x14ac:dyDescent="0.25">
      <c r="A2231" s="5">
        <v>204263374</v>
      </c>
      <c r="B2231" s="5" t="s">
        <v>48</v>
      </c>
      <c r="C2231" s="5" t="s">
        <v>182</v>
      </c>
      <c r="D2231" s="5" t="s">
        <v>182</v>
      </c>
      <c r="E2231" s="58">
        <v>44319</v>
      </c>
      <c r="F2231" s="58">
        <v>44728</v>
      </c>
      <c r="G2231" s="4" t="s">
        <v>8858</v>
      </c>
      <c r="H2231" s="64">
        <v>26</v>
      </c>
      <c r="I2231" s="4" t="s">
        <v>62</v>
      </c>
      <c r="J2231" s="64">
        <v>0</v>
      </c>
      <c r="K2231" s="64" t="s">
        <v>55</v>
      </c>
      <c r="L2231" s="5" t="s">
        <v>56</v>
      </c>
      <c r="M2231" s="4" t="s">
        <v>46</v>
      </c>
      <c r="N2231" s="65" t="s">
        <v>591</v>
      </c>
      <c r="O2231" s="5" t="s">
        <v>52</v>
      </c>
      <c r="P2231" s="5">
        <v>1</v>
      </c>
      <c r="Q2231" s="5">
        <v>99</v>
      </c>
      <c r="R2231" s="5" t="s">
        <v>8863</v>
      </c>
      <c r="S2231" s="68">
        <v>65000000</v>
      </c>
    </row>
    <row r="2232" spans="1:19" x14ac:dyDescent="0.25">
      <c r="A2232" s="5">
        <v>204264375</v>
      </c>
      <c r="B2232" s="5" t="s">
        <v>89</v>
      </c>
      <c r="C2232" s="5" t="s">
        <v>127</v>
      </c>
      <c r="D2232" s="5" t="s">
        <v>132</v>
      </c>
      <c r="E2232" s="58">
        <v>44105</v>
      </c>
      <c r="F2232" s="58">
        <v>44727</v>
      </c>
      <c r="G2232" s="4" t="s">
        <v>8858</v>
      </c>
      <c r="H2232" s="64">
        <v>28</v>
      </c>
      <c r="I2232" s="4" t="s">
        <v>62</v>
      </c>
      <c r="J2232" s="64">
        <v>0</v>
      </c>
      <c r="K2232" s="64" t="s">
        <v>55</v>
      </c>
      <c r="L2232" s="5" t="s">
        <v>56</v>
      </c>
      <c r="M2232" s="4" t="s">
        <v>46</v>
      </c>
      <c r="N2232" s="65" t="s">
        <v>591</v>
      </c>
      <c r="O2232" s="5" t="s">
        <v>63</v>
      </c>
      <c r="P2232" s="5">
        <v>0</v>
      </c>
      <c r="Q2232" s="5">
        <v>96</v>
      </c>
      <c r="R2232" s="5" t="s">
        <v>8863</v>
      </c>
      <c r="S2232" s="68">
        <v>45632000</v>
      </c>
    </row>
    <row r="2233" spans="1:19" x14ac:dyDescent="0.25">
      <c r="A2233" s="5">
        <v>204265376</v>
      </c>
      <c r="B2233" s="5" t="s">
        <v>48</v>
      </c>
      <c r="C2233" s="5" t="s">
        <v>138</v>
      </c>
      <c r="D2233" s="5" t="s">
        <v>139</v>
      </c>
      <c r="E2233" s="58">
        <v>44545</v>
      </c>
      <c r="F2233" s="58">
        <v>44713</v>
      </c>
      <c r="G2233" s="4" t="s">
        <v>8858</v>
      </c>
      <c r="H2233" s="64">
        <v>39</v>
      </c>
      <c r="I2233" s="4" t="s">
        <v>69</v>
      </c>
      <c r="J2233" s="64">
        <v>0</v>
      </c>
      <c r="K2233" s="64" t="s">
        <v>55</v>
      </c>
      <c r="L2233" s="5" t="s">
        <v>56</v>
      </c>
      <c r="M2233" s="4" t="s">
        <v>46</v>
      </c>
      <c r="N2233" s="65" t="s">
        <v>592</v>
      </c>
      <c r="O2233" s="5" t="s">
        <v>207</v>
      </c>
      <c r="P2233" s="5">
        <v>0</v>
      </c>
      <c r="Q2233" s="5">
        <v>93</v>
      </c>
      <c r="R2233" s="5" t="s">
        <v>8861</v>
      </c>
      <c r="S2233" s="68">
        <v>120000000</v>
      </c>
    </row>
    <row r="2234" spans="1:19" x14ac:dyDescent="0.25">
      <c r="A2234" s="5">
        <v>204266377</v>
      </c>
      <c r="B2234" s="5" t="s">
        <v>89</v>
      </c>
      <c r="C2234" s="5" t="s">
        <v>182</v>
      </c>
      <c r="D2234" s="5" t="s">
        <v>183</v>
      </c>
      <c r="E2234" s="58">
        <v>43124</v>
      </c>
      <c r="F2234" s="58">
        <v>44736</v>
      </c>
      <c r="G2234" s="4" t="s">
        <v>8858</v>
      </c>
      <c r="H2234" s="64">
        <v>39</v>
      </c>
      <c r="I2234" s="4" t="s">
        <v>69</v>
      </c>
      <c r="J2234" s="64">
        <v>0</v>
      </c>
      <c r="K2234" s="64" t="s">
        <v>55</v>
      </c>
      <c r="L2234" s="5" t="s">
        <v>56</v>
      </c>
      <c r="M2234" s="4" t="s">
        <v>46</v>
      </c>
      <c r="N2234" s="65" t="s">
        <v>593</v>
      </c>
      <c r="O2234" s="5" t="s">
        <v>123</v>
      </c>
      <c r="P2234" s="5">
        <v>1</v>
      </c>
      <c r="Q2234" s="5">
        <v>81</v>
      </c>
      <c r="R2234" s="5" t="s">
        <v>8862</v>
      </c>
      <c r="S2234" s="68">
        <v>69456400</v>
      </c>
    </row>
    <row r="2235" spans="1:19" x14ac:dyDescent="0.25">
      <c r="A2235" s="5">
        <v>204267378</v>
      </c>
      <c r="B2235" s="5" t="s">
        <v>72</v>
      </c>
      <c r="C2235" s="5" t="s">
        <v>127</v>
      </c>
      <c r="D2235" s="5" t="s">
        <v>134</v>
      </c>
      <c r="E2235" s="58">
        <v>36705</v>
      </c>
      <c r="F2235" s="58">
        <v>44722</v>
      </c>
      <c r="G2235" s="4" t="s">
        <v>8858</v>
      </c>
      <c r="H2235" s="64">
        <v>55</v>
      </c>
      <c r="I2235" s="4" t="s">
        <v>59</v>
      </c>
      <c r="J2235" s="64">
        <v>0</v>
      </c>
      <c r="K2235" s="64" t="s">
        <v>55</v>
      </c>
      <c r="L2235" s="5" t="s">
        <v>56</v>
      </c>
      <c r="M2235" s="4" t="s">
        <v>46</v>
      </c>
      <c r="N2235" s="65" t="s">
        <v>591</v>
      </c>
      <c r="O2235" s="5" t="s">
        <v>68</v>
      </c>
      <c r="P2235" s="5">
        <v>1</v>
      </c>
      <c r="Q2235" s="5">
        <v>89</v>
      </c>
      <c r="R2235" s="5" t="s">
        <v>8861</v>
      </c>
      <c r="S2235" s="68">
        <v>45632000</v>
      </c>
    </row>
    <row r="2236" spans="1:19" x14ac:dyDescent="0.25">
      <c r="A2236" s="5">
        <v>204268379</v>
      </c>
      <c r="B2236" s="5" t="s">
        <v>72</v>
      </c>
      <c r="C2236" s="5" t="s">
        <v>127</v>
      </c>
      <c r="D2236" s="5" t="s">
        <v>134</v>
      </c>
      <c r="E2236" s="58">
        <v>37418</v>
      </c>
      <c r="F2236" s="58">
        <v>44742</v>
      </c>
      <c r="G2236" s="4" t="s">
        <v>8858</v>
      </c>
      <c r="H2236" s="64">
        <v>57</v>
      </c>
      <c r="I2236" s="4" t="s">
        <v>54</v>
      </c>
      <c r="J2236" s="64">
        <v>0</v>
      </c>
      <c r="K2236" s="64" t="s">
        <v>44</v>
      </c>
      <c r="L2236" s="5" t="s">
        <v>102</v>
      </c>
      <c r="M2236" s="4" t="s">
        <v>46</v>
      </c>
      <c r="N2236" s="65" t="s">
        <v>593</v>
      </c>
      <c r="O2236" s="5" t="s">
        <v>284</v>
      </c>
      <c r="P2236" s="5">
        <v>1</v>
      </c>
      <c r="Q2236" s="5">
        <v>94</v>
      </c>
      <c r="R2236" s="5" t="s">
        <v>8863</v>
      </c>
      <c r="S2236" s="68">
        <v>69456400</v>
      </c>
    </row>
    <row r="2237" spans="1:19" x14ac:dyDescent="0.25">
      <c r="A2237" s="5">
        <v>204269380</v>
      </c>
      <c r="B2237" s="5" t="s">
        <v>94</v>
      </c>
      <c r="C2237" s="5" t="s">
        <v>127</v>
      </c>
      <c r="D2237" s="5" t="s">
        <v>134</v>
      </c>
      <c r="E2237" s="58">
        <v>38257</v>
      </c>
      <c r="F2237" s="58">
        <v>44742</v>
      </c>
      <c r="G2237" s="4" t="s">
        <v>8858</v>
      </c>
      <c r="H2237" s="64">
        <v>57</v>
      </c>
      <c r="I2237" s="4" t="s">
        <v>54</v>
      </c>
      <c r="J2237" s="64">
        <v>0</v>
      </c>
      <c r="K2237" s="64" t="s">
        <v>44</v>
      </c>
      <c r="L2237" s="5" t="s">
        <v>162</v>
      </c>
      <c r="M2237" s="4" t="s">
        <v>46</v>
      </c>
      <c r="N2237" s="65" t="s">
        <v>593</v>
      </c>
      <c r="O2237" s="5" t="s">
        <v>314</v>
      </c>
      <c r="P2237" s="5">
        <v>1</v>
      </c>
      <c r="Q2237" s="5">
        <v>70</v>
      </c>
      <c r="R2237" s="5" t="s">
        <v>8862</v>
      </c>
      <c r="S2237" s="68">
        <v>69456400</v>
      </c>
    </row>
    <row r="2238" spans="1:19" x14ac:dyDescent="0.25">
      <c r="A2238" s="5">
        <v>204270381</v>
      </c>
      <c r="B2238" s="5" t="s">
        <v>64</v>
      </c>
      <c r="C2238" s="5" t="s">
        <v>127</v>
      </c>
      <c r="D2238" s="5" t="s">
        <v>132</v>
      </c>
      <c r="E2238" s="58">
        <v>44410</v>
      </c>
      <c r="F2238" s="58">
        <v>44728</v>
      </c>
      <c r="G2238" s="4" t="s">
        <v>8858</v>
      </c>
      <c r="H2238" s="64">
        <v>40</v>
      </c>
      <c r="I2238" s="4" t="s">
        <v>69</v>
      </c>
      <c r="J2238" s="64">
        <v>0</v>
      </c>
      <c r="K2238" s="64" t="s">
        <v>55</v>
      </c>
      <c r="L2238" s="5" t="s">
        <v>56</v>
      </c>
      <c r="M2238" s="4" t="s">
        <v>51</v>
      </c>
      <c r="N2238" s="65" t="s">
        <v>591</v>
      </c>
      <c r="O2238" s="5" t="s">
        <v>63</v>
      </c>
      <c r="P2238" s="5">
        <v>0</v>
      </c>
      <c r="Q2238" s="5">
        <v>97</v>
      </c>
      <c r="R2238" s="5" t="s">
        <v>8863</v>
      </c>
      <c r="S2238" s="68">
        <v>45632000</v>
      </c>
    </row>
    <row r="2239" spans="1:19" x14ac:dyDescent="0.25">
      <c r="A2239" s="5">
        <v>204271382</v>
      </c>
      <c r="B2239" s="5" t="s">
        <v>64</v>
      </c>
      <c r="C2239" s="5" t="s">
        <v>127</v>
      </c>
      <c r="D2239" s="5" t="s">
        <v>134</v>
      </c>
      <c r="E2239" s="58">
        <v>43452</v>
      </c>
      <c r="F2239" s="58">
        <v>44729</v>
      </c>
      <c r="G2239" s="4" t="s">
        <v>8858</v>
      </c>
      <c r="H2239" s="64">
        <v>35</v>
      </c>
      <c r="I2239" s="4" t="s">
        <v>8855</v>
      </c>
      <c r="J2239" s="64">
        <v>0</v>
      </c>
      <c r="K2239" s="64" t="s">
        <v>44</v>
      </c>
      <c r="L2239" s="5" t="s">
        <v>102</v>
      </c>
      <c r="M2239" s="4" t="s">
        <v>51</v>
      </c>
      <c r="N2239" s="65" t="s">
        <v>593</v>
      </c>
      <c r="O2239" s="5" t="s">
        <v>258</v>
      </c>
      <c r="P2239" s="5">
        <v>1</v>
      </c>
      <c r="Q2239" s="5">
        <v>80</v>
      </c>
      <c r="R2239" s="5" t="s">
        <v>8862</v>
      </c>
      <c r="S2239" s="68">
        <v>69456400</v>
      </c>
    </row>
    <row r="2240" spans="1:19" x14ac:dyDescent="0.25">
      <c r="A2240" s="5">
        <v>204272383</v>
      </c>
      <c r="B2240" s="5" t="s">
        <v>66</v>
      </c>
      <c r="C2240" s="5" t="s">
        <v>127</v>
      </c>
      <c r="D2240" s="5" t="s">
        <v>132</v>
      </c>
      <c r="E2240" s="58">
        <v>43776</v>
      </c>
      <c r="F2240" s="58">
        <v>44732</v>
      </c>
      <c r="G2240" s="4" t="s">
        <v>8858</v>
      </c>
      <c r="H2240" s="64">
        <v>25</v>
      </c>
      <c r="I2240" s="4" t="s">
        <v>71</v>
      </c>
      <c r="J2240" s="64">
        <v>0</v>
      </c>
      <c r="K2240" s="64" t="s">
        <v>55</v>
      </c>
      <c r="L2240" s="5" t="s">
        <v>56</v>
      </c>
      <c r="M2240" s="4" t="s">
        <v>51</v>
      </c>
      <c r="N2240" s="65" t="s">
        <v>591</v>
      </c>
      <c r="O2240" s="5" t="s">
        <v>63</v>
      </c>
      <c r="P2240" s="5">
        <v>1</v>
      </c>
      <c r="Q2240" s="5">
        <v>86</v>
      </c>
      <c r="R2240" s="5" t="s">
        <v>8861</v>
      </c>
      <c r="S2240" s="68">
        <v>45632000</v>
      </c>
    </row>
    <row r="2241" spans="1:19" x14ac:dyDescent="0.25">
      <c r="A2241" s="5">
        <v>204273384</v>
      </c>
      <c r="B2241" s="5" t="s">
        <v>66</v>
      </c>
      <c r="C2241" s="5" t="s">
        <v>127</v>
      </c>
      <c r="D2241" s="5" t="s">
        <v>132</v>
      </c>
      <c r="E2241" s="58">
        <v>44328</v>
      </c>
      <c r="F2241" s="58">
        <v>44742</v>
      </c>
      <c r="G2241" s="4" t="s">
        <v>8858</v>
      </c>
      <c r="H2241" s="64">
        <v>33</v>
      </c>
      <c r="I2241" s="4" t="s">
        <v>8855</v>
      </c>
      <c r="J2241" s="64">
        <v>0</v>
      </c>
      <c r="K2241" s="64" t="s">
        <v>55</v>
      </c>
      <c r="L2241" s="5" t="s">
        <v>56</v>
      </c>
      <c r="M2241" s="4" t="s">
        <v>51</v>
      </c>
      <c r="N2241" s="65" t="s">
        <v>591</v>
      </c>
      <c r="O2241" s="5" t="s">
        <v>63</v>
      </c>
      <c r="P2241" s="5">
        <v>1</v>
      </c>
      <c r="Q2241" s="5">
        <v>94</v>
      </c>
      <c r="R2241" s="5" t="s">
        <v>8863</v>
      </c>
      <c r="S2241" s="68">
        <v>45632000</v>
      </c>
    </row>
    <row r="2242" spans="1:19" x14ac:dyDescent="0.25">
      <c r="A2242" s="5">
        <v>204274385</v>
      </c>
      <c r="B2242" s="5" t="s">
        <v>66</v>
      </c>
      <c r="C2242" s="5" t="s">
        <v>127</v>
      </c>
      <c r="D2242" s="5" t="s">
        <v>134</v>
      </c>
      <c r="E2242" s="58">
        <v>43928</v>
      </c>
      <c r="F2242" s="58">
        <v>44716</v>
      </c>
      <c r="G2242" s="4" t="s">
        <v>8858</v>
      </c>
      <c r="H2242" s="64">
        <v>27</v>
      </c>
      <c r="I2242" s="4" t="s">
        <v>62</v>
      </c>
      <c r="J2242" s="64">
        <v>0</v>
      </c>
      <c r="K2242" s="64" t="s">
        <v>55</v>
      </c>
      <c r="L2242" s="5" t="s">
        <v>56</v>
      </c>
      <c r="M2242" s="4" t="s">
        <v>46</v>
      </c>
      <c r="N2242" s="65" t="s">
        <v>591</v>
      </c>
      <c r="O2242" s="5" t="s">
        <v>68</v>
      </c>
      <c r="P2242" s="5">
        <v>1</v>
      </c>
      <c r="Q2242" s="5">
        <v>71</v>
      </c>
      <c r="R2242" s="5" t="s">
        <v>8862</v>
      </c>
      <c r="S2242" s="68">
        <v>45632000</v>
      </c>
    </row>
    <row r="2243" spans="1:19" x14ac:dyDescent="0.25">
      <c r="A2243" s="5">
        <v>204275386</v>
      </c>
      <c r="B2243" s="5" t="s">
        <v>66</v>
      </c>
      <c r="C2243" s="5" t="s">
        <v>127</v>
      </c>
      <c r="D2243" s="5" t="s">
        <v>132</v>
      </c>
      <c r="E2243" s="58">
        <v>43724</v>
      </c>
      <c r="F2243" s="58">
        <v>44730</v>
      </c>
      <c r="G2243" s="4" t="s">
        <v>8858</v>
      </c>
      <c r="H2243" s="64">
        <v>35</v>
      </c>
      <c r="I2243" s="4" t="s">
        <v>8855</v>
      </c>
      <c r="J2243" s="64">
        <v>0</v>
      </c>
      <c r="K2243" s="64" t="s">
        <v>55</v>
      </c>
      <c r="L2243" s="5" t="s">
        <v>56</v>
      </c>
      <c r="M2243" s="4" t="s">
        <v>51</v>
      </c>
      <c r="N2243" s="65" t="s">
        <v>591</v>
      </c>
      <c r="O2243" s="5" t="s">
        <v>63</v>
      </c>
      <c r="P2243" s="5">
        <v>0</v>
      </c>
      <c r="Q2243" s="5">
        <v>91</v>
      </c>
      <c r="R2243" s="5" t="s">
        <v>8861</v>
      </c>
      <c r="S2243" s="68">
        <v>45632000</v>
      </c>
    </row>
    <row r="2244" spans="1:19" x14ac:dyDescent="0.25">
      <c r="A2244" s="5">
        <v>204276387</v>
      </c>
      <c r="B2244" s="5" t="s">
        <v>66</v>
      </c>
      <c r="C2244" s="5" t="s">
        <v>127</v>
      </c>
      <c r="D2244" s="5" t="s">
        <v>132</v>
      </c>
      <c r="E2244" s="58">
        <v>40092</v>
      </c>
      <c r="F2244" s="58">
        <v>44732</v>
      </c>
      <c r="G2244" s="4" t="s">
        <v>8858</v>
      </c>
      <c r="H2244" s="64">
        <v>35</v>
      </c>
      <c r="I2244" s="4" t="s">
        <v>8855</v>
      </c>
      <c r="J2244" s="64">
        <v>0</v>
      </c>
      <c r="K2244" s="64" t="s">
        <v>55</v>
      </c>
      <c r="L2244" s="5" t="s">
        <v>56</v>
      </c>
      <c r="M2244" s="4" t="s">
        <v>46</v>
      </c>
      <c r="N2244" s="65" t="s">
        <v>591</v>
      </c>
      <c r="O2244" s="5" t="s">
        <v>63</v>
      </c>
      <c r="P2244" s="5">
        <v>0</v>
      </c>
      <c r="Q2244" s="5">
        <v>71</v>
      </c>
      <c r="R2244" s="5" t="s">
        <v>8862</v>
      </c>
      <c r="S2244" s="68">
        <v>45632000</v>
      </c>
    </row>
    <row r="2245" spans="1:19" x14ac:dyDescent="0.25">
      <c r="A2245" s="5">
        <v>204277388</v>
      </c>
      <c r="B2245" s="5" t="s">
        <v>41</v>
      </c>
      <c r="C2245" s="5" t="s">
        <v>127</v>
      </c>
      <c r="D2245" s="5" t="s">
        <v>134</v>
      </c>
      <c r="E2245" s="58">
        <v>44545</v>
      </c>
      <c r="F2245" s="58">
        <v>44726</v>
      </c>
      <c r="G2245" s="4" t="s">
        <v>8858</v>
      </c>
      <c r="H2245" s="64">
        <v>33</v>
      </c>
      <c r="I2245" s="4" t="s">
        <v>8855</v>
      </c>
      <c r="J2245" s="64">
        <v>0</v>
      </c>
      <c r="K2245" s="64" t="s">
        <v>44</v>
      </c>
      <c r="L2245" s="5" t="s">
        <v>102</v>
      </c>
      <c r="M2245" s="4" t="s">
        <v>51</v>
      </c>
      <c r="N2245" s="65" t="s">
        <v>591</v>
      </c>
      <c r="O2245" s="5" t="s">
        <v>70</v>
      </c>
      <c r="P2245" s="5">
        <v>0</v>
      </c>
      <c r="Q2245" s="5">
        <v>72</v>
      </c>
      <c r="R2245" s="5" t="s">
        <v>8862</v>
      </c>
      <c r="S2245" s="68">
        <v>42000123</v>
      </c>
    </row>
    <row r="2246" spans="1:19" x14ac:dyDescent="0.25">
      <c r="A2246" s="5">
        <v>204278389</v>
      </c>
      <c r="B2246" s="5" t="s">
        <v>74</v>
      </c>
      <c r="C2246" s="5" t="s">
        <v>127</v>
      </c>
      <c r="D2246" s="5" t="s">
        <v>134</v>
      </c>
      <c r="E2246" s="58">
        <v>41260</v>
      </c>
      <c r="F2246" s="58">
        <v>44728</v>
      </c>
      <c r="G2246" s="4" t="s">
        <v>8858</v>
      </c>
      <c r="H2246" s="64">
        <v>30</v>
      </c>
      <c r="I2246" s="4" t="s">
        <v>62</v>
      </c>
      <c r="J2246" s="64">
        <v>0</v>
      </c>
      <c r="K2246" s="64" t="s">
        <v>55</v>
      </c>
      <c r="L2246" s="5" t="s">
        <v>56</v>
      </c>
      <c r="M2246" s="4" t="s">
        <v>51</v>
      </c>
      <c r="N2246" s="65" t="s">
        <v>591</v>
      </c>
      <c r="O2246" s="5" t="s">
        <v>273</v>
      </c>
      <c r="P2246" s="5">
        <v>0</v>
      </c>
      <c r="Q2246" s="5">
        <v>72</v>
      </c>
      <c r="R2246" s="5" t="s">
        <v>8862</v>
      </c>
      <c r="S2246" s="68">
        <v>49320660</v>
      </c>
    </row>
    <row r="2247" spans="1:19" x14ac:dyDescent="0.25">
      <c r="A2247" s="5">
        <v>204279390</v>
      </c>
      <c r="B2247" s="5" t="s">
        <v>41</v>
      </c>
      <c r="C2247" s="5" t="s">
        <v>127</v>
      </c>
      <c r="D2247" s="5" t="s">
        <v>134</v>
      </c>
      <c r="E2247" s="58">
        <v>42352</v>
      </c>
      <c r="F2247" s="58">
        <v>44725</v>
      </c>
      <c r="G2247" s="4" t="s">
        <v>8858</v>
      </c>
      <c r="H2247" s="64">
        <v>50</v>
      </c>
      <c r="I2247" s="4" t="s">
        <v>59</v>
      </c>
      <c r="J2247" s="64">
        <v>0</v>
      </c>
      <c r="K2247" s="64" t="s">
        <v>44</v>
      </c>
      <c r="L2247" s="5" t="s">
        <v>102</v>
      </c>
      <c r="M2247" s="4" t="s">
        <v>51</v>
      </c>
      <c r="N2247" s="65" t="s">
        <v>593</v>
      </c>
      <c r="O2247" s="5" t="s">
        <v>586</v>
      </c>
      <c r="P2247" s="5">
        <v>1</v>
      </c>
      <c r="Q2247" s="5">
        <v>76</v>
      </c>
      <c r="R2247" s="5" t="s">
        <v>8862</v>
      </c>
      <c r="S2247" s="68">
        <v>69456400</v>
      </c>
    </row>
    <row r="2248" spans="1:19" x14ac:dyDescent="0.25">
      <c r="A2248" s="5">
        <v>204280391</v>
      </c>
      <c r="B2248" s="5" t="s">
        <v>48</v>
      </c>
      <c r="C2248" s="5" t="s">
        <v>182</v>
      </c>
      <c r="D2248" s="5" t="s">
        <v>249</v>
      </c>
      <c r="E2248" s="58">
        <v>43648</v>
      </c>
      <c r="F2248" s="58">
        <v>44742</v>
      </c>
      <c r="G2248" s="4" t="s">
        <v>8858</v>
      </c>
      <c r="H2248" s="64">
        <v>62</v>
      </c>
      <c r="I2248" s="4" t="s">
        <v>54</v>
      </c>
      <c r="J2248" s="64">
        <v>0</v>
      </c>
      <c r="K2248" s="64" t="s">
        <v>44</v>
      </c>
      <c r="L2248" s="5" t="s">
        <v>162</v>
      </c>
      <c r="M2248" s="4" t="s">
        <v>51</v>
      </c>
      <c r="N2248" s="65" t="s">
        <v>591</v>
      </c>
      <c r="O2248" s="5" t="s">
        <v>52</v>
      </c>
      <c r="P2248" s="5">
        <v>1</v>
      </c>
      <c r="Q2248" s="5">
        <v>87</v>
      </c>
      <c r="R2248" s="5" t="s">
        <v>8861</v>
      </c>
      <c r="S2248" s="68">
        <v>65000000</v>
      </c>
    </row>
    <row r="2249" spans="1:19" x14ac:dyDescent="0.25">
      <c r="A2249" s="5">
        <v>204281392</v>
      </c>
      <c r="B2249" s="5" t="s">
        <v>48</v>
      </c>
      <c r="C2249" s="5" t="s">
        <v>127</v>
      </c>
      <c r="D2249" s="5" t="s">
        <v>128</v>
      </c>
      <c r="E2249" s="58">
        <v>43171</v>
      </c>
      <c r="F2249" s="58">
        <v>44725</v>
      </c>
      <c r="G2249" s="4" t="s">
        <v>8858</v>
      </c>
      <c r="H2249" s="64">
        <v>40</v>
      </c>
      <c r="I2249" s="4" t="s">
        <v>69</v>
      </c>
      <c r="J2249" s="64">
        <v>0</v>
      </c>
      <c r="K2249" s="64" t="s">
        <v>55</v>
      </c>
      <c r="L2249" s="5" t="s">
        <v>56</v>
      </c>
      <c r="M2249" s="4" t="s">
        <v>51</v>
      </c>
      <c r="N2249" s="65" t="s">
        <v>592</v>
      </c>
      <c r="O2249" s="5" t="s">
        <v>79</v>
      </c>
      <c r="P2249" s="5">
        <v>1</v>
      </c>
      <c r="Q2249" s="5">
        <v>76</v>
      </c>
      <c r="R2249" s="5" t="s">
        <v>8862</v>
      </c>
      <c r="S2249" s="68">
        <v>210000000</v>
      </c>
    </row>
    <row r="2250" spans="1:19" x14ac:dyDescent="0.25">
      <c r="A2250" s="5">
        <v>204282393</v>
      </c>
      <c r="B2250" s="5" t="s">
        <v>74</v>
      </c>
      <c r="C2250" s="5" t="s">
        <v>127</v>
      </c>
      <c r="D2250" s="5" t="s">
        <v>134</v>
      </c>
      <c r="E2250" s="58">
        <v>44126</v>
      </c>
      <c r="F2250" s="58">
        <v>44741</v>
      </c>
      <c r="G2250" s="4" t="s">
        <v>8858</v>
      </c>
      <c r="H2250" s="64">
        <v>35</v>
      </c>
      <c r="I2250" s="4" t="s">
        <v>8855</v>
      </c>
      <c r="J2250" s="64">
        <v>0</v>
      </c>
      <c r="K2250" s="64" t="s">
        <v>55</v>
      </c>
      <c r="L2250" s="5" t="s">
        <v>56</v>
      </c>
      <c r="M2250" s="4" t="s">
        <v>51</v>
      </c>
      <c r="N2250" s="65" t="s">
        <v>591</v>
      </c>
      <c r="O2250" s="5" t="s">
        <v>47</v>
      </c>
      <c r="P2250" s="5">
        <v>1</v>
      </c>
      <c r="Q2250" s="5">
        <v>90</v>
      </c>
      <c r="R2250" s="5" t="s">
        <v>8861</v>
      </c>
      <c r="S2250" s="68">
        <v>49320660</v>
      </c>
    </row>
    <row r="2251" spans="1:19" x14ac:dyDescent="0.25">
      <c r="A2251" s="5">
        <v>204283394</v>
      </c>
      <c r="B2251" s="5" t="s">
        <v>89</v>
      </c>
      <c r="C2251" s="5" t="s">
        <v>127</v>
      </c>
      <c r="D2251" s="5" t="s">
        <v>134</v>
      </c>
      <c r="E2251" s="58">
        <v>44578</v>
      </c>
      <c r="F2251" s="58">
        <v>44728</v>
      </c>
      <c r="G2251" s="4" t="s">
        <v>8858</v>
      </c>
      <c r="H2251" s="64">
        <v>28</v>
      </c>
      <c r="I2251" s="4" t="s">
        <v>62</v>
      </c>
      <c r="J2251" s="64">
        <v>0</v>
      </c>
      <c r="K2251" s="64" t="s">
        <v>55</v>
      </c>
      <c r="L2251" s="5" t="s">
        <v>56</v>
      </c>
      <c r="M2251" s="4" t="s">
        <v>46</v>
      </c>
      <c r="N2251" s="65" t="s">
        <v>591</v>
      </c>
      <c r="O2251" s="5" t="s">
        <v>68</v>
      </c>
      <c r="P2251" s="5">
        <v>1</v>
      </c>
      <c r="Q2251" s="5">
        <v>72</v>
      </c>
      <c r="R2251" s="5" t="s">
        <v>8862</v>
      </c>
      <c r="S2251" s="68">
        <v>45632000</v>
      </c>
    </row>
    <row r="2252" spans="1:19" x14ac:dyDescent="0.25">
      <c r="A2252" s="5">
        <v>204284395</v>
      </c>
      <c r="B2252" s="5" t="s">
        <v>41</v>
      </c>
      <c r="C2252" s="5" t="s">
        <v>127</v>
      </c>
      <c r="D2252" s="5" t="s">
        <v>132</v>
      </c>
      <c r="E2252" s="58">
        <v>44368</v>
      </c>
      <c r="F2252" s="58">
        <v>44732</v>
      </c>
      <c r="G2252" s="4" t="s">
        <v>8858</v>
      </c>
      <c r="H2252" s="64">
        <v>36</v>
      </c>
      <c r="I2252" s="4" t="s">
        <v>69</v>
      </c>
      <c r="J2252" s="64">
        <v>0</v>
      </c>
      <c r="K2252" s="64" t="s">
        <v>44</v>
      </c>
      <c r="L2252" s="5" t="s">
        <v>102</v>
      </c>
      <c r="M2252" s="4" t="s">
        <v>46</v>
      </c>
      <c r="N2252" s="65" t="s">
        <v>591</v>
      </c>
      <c r="O2252" s="5" t="s">
        <v>63</v>
      </c>
      <c r="P2252" s="5">
        <v>0</v>
      </c>
      <c r="Q2252" s="5">
        <v>80</v>
      </c>
      <c r="R2252" s="5" t="s">
        <v>8862</v>
      </c>
      <c r="S2252" s="68">
        <v>45632000</v>
      </c>
    </row>
    <row r="2253" spans="1:19" x14ac:dyDescent="0.25">
      <c r="A2253" s="5">
        <v>204285396</v>
      </c>
      <c r="B2253" s="5" t="s">
        <v>89</v>
      </c>
      <c r="C2253" s="5" t="s">
        <v>127</v>
      </c>
      <c r="D2253" s="5" t="s">
        <v>132</v>
      </c>
      <c r="E2253" s="58">
        <v>44147</v>
      </c>
      <c r="F2253" s="58">
        <v>44733</v>
      </c>
      <c r="G2253" s="4" t="s">
        <v>8858</v>
      </c>
      <c r="H2253" s="64">
        <v>31</v>
      </c>
      <c r="I2253" s="4" t="s">
        <v>8855</v>
      </c>
      <c r="J2253" s="64">
        <v>0</v>
      </c>
      <c r="K2253" s="64" t="s">
        <v>55</v>
      </c>
      <c r="L2253" s="5" t="s">
        <v>56</v>
      </c>
      <c r="M2253" s="4" t="s">
        <v>51</v>
      </c>
      <c r="N2253" s="65" t="s">
        <v>591</v>
      </c>
      <c r="O2253" s="5" t="s">
        <v>63</v>
      </c>
      <c r="P2253" s="5">
        <v>0</v>
      </c>
      <c r="Q2253" s="5">
        <v>87</v>
      </c>
      <c r="R2253" s="5" t="s">
        <v>8861</v>
      </c>
      <c r="S2253" s="68">
        <v>45632000</v>
      </c>
    </row>
    <row r="2254" spans="1:19" x14ac:dyDescent="0.25">
      <c r="A2254" s="5">
        <v>204286397</v>
      </c>
      <c r="B2254" s="5" t="s">
        <v>89</v>
      </c>
      <c r="C2254" s="5" t="s">
        <v>127</v>
      </c>
      <c r="D2254" s="5" t="s">
        <v>134</v>
      </c>
      <c r="E2254" s="58">
        <v>43892</v>
      </c>
      <c r="F2254" s="58">
        <v>44720</v>
      </c>
      <c r="G2254" s="4" t="s">
        <v>8858</v>
      </c>
      <c r="H2254" s="64">
        <v>31</v>
      </c>
      <c r="I2254" s="4" t="s">
        <v>8855</v>
      </c>
      <c r="J2254" s="64">
        <v>0</v>
      </c>
      <c r="K2254" s="64" t="s">
        <v>55</v>
      </c>
      <c r="L2254" s="5" t="s">
        <v>56</v>
      </c>
      <c r="M2254" s="4" t="s">
        <v>51</v>
      </c>
      <c r="N2254" s="65" t="s">
        <v>591</v>
      </c>
      <c r="O2254" s="5" t="s">
        <v>68</v>
      </c>
      <c r="P2254" s="5">
        <v>1</v>
      </c>
      <c r="Q2254" s="5">
        <v>73</v>
      </c>
      <c r="R2254" s="5" t="s">
        <v>8862</v>
      </c>
      <c r="S2254" s="68">
        <v>45632000</v>
      </c>
    </row>
    <row r="2255" spans="1:19" x14ac:dyDescent="0.25">
      <c r="A2255" s="5">
        <v>204287398</v>
      </c>
      <c r="B2255" s="5" t="s">
        <v>64</v>
      </c>
      <c r="C2255" s="5" t="s">
        <v>127</v>
      </c>
      <c r="D2255" s="5" t="s">
        <v>134</v>
      </c>
      <c r="E2255" s="58">
        <v>44536</v>
      </c>
      <c r="F2255" s="58">
        <v>44730</v>
      </c>
      <c r="G2255" s="4" t="s">
        <v>8858</v>
      </c>
      <c r="H2255" s="64">
        <v>26</v>
      </c>
      <c r="I2255" s="4" t="s">
        <v>62</v>
      </c>
      <c r="J2255" s="64">
        <v>0</v>
      </c>
      <c r="K2255" s="64" t="s">
        <v>55</v>
      </c>
      <c r="L2255" s="5" t="s">
        <v>56</v>
      </c>
      <c r="M2255" s="4" t="s">
        <v>46</v>
      </c>
      <c r="N2255" s="65" t="s">
        <v>591</v>
      </c>
      <c r="O2255" s="5" t="s">
        <v>68</v>
      </c>
      <c r="P2255" s="5">
        <v>1</v>
      </c>
      <c r="Q2255" s="5">
        <v>96</v>
      </c>
      <c r="R2255" s="5" t="s">
        <v>8863</v>
      </c>
      <c r="S2255" s="68">
        <v>45632000</v>
      </c>
    </row>
    <row r="2256" spans="1:19" x14ac:dyDescent="0.25">
      <c r="A2256" s="5">
        <v>204288399</v>
      </c>
      <c r="B2256" s="5" t="s">
        <v>74</v>
      </c>
      <c r="C2256" s="5" t="s">
        <v>127</v>
      </c>
      <c r="D2256" s="5" t="s">
        <v>132</v>
      </c>
      <c r="E2256" s="58">
        <v>44547</v>
      </c>
      <c r="F2256" s="58">
        <v>44728</v>
      </c>
      <c r="G2256" s="4" t="s">
        <v>8858</v>
      </c>
      <c r="H2256" s="64">
        <v>39</v>
      </c>
      <c r="I2256" s="4" t="s">
        <v>69</v>
      </c>
      <c r="J2256" s="64">
        <v>0</v>
      </c>
      <c r="K2256" s="64" t="s">
        <v>44</v>
      </c>
      <c r="L2256" s="5" t="s">
        <v>102</v>
      </c>
      <c r="M2256" s="4" t="s">
        <v>51</v>
      </c>
      <c r="N2256" s="65" t="s">
        <v>591</v>
      </c>
      <c r="O2256" s="5" t="s">
        <v>63</v>
      </c>
      <c r="P2256" s="5">
        <v>0</v>
      </c>
      <c r="Q2256" s="5">
        <v>83</v>
      </c>
      <c r="R2256" s="5" t="s">
        <v>8862</v>
      </c>
      <c r="S2256" s="68">
        <v>45632000</v>
      </c>
    </row>
    <row r="2257" spans="1:19" x14ac:dyDescent="0.25">
      <c r="A2257" s="5">
        <v>204289400</v>
      </c>
      <c r="B2257" s="5" t="s">
        <v>48</v>
      </c>
      <c r="C2257" s="5" t="s">
        <v>12</v>
      </c>
      <c r="D2257" s="5" t="s">
        <v>634</v>
      </c>
      <c r="E2257" s="58">
        <v>44364</v>
      </c>
      <c r="F2257" s="58">
        <v>44718</v>
      </c>
      <c r="G2257" s="4" t="s">
        <v>8858</v>
      </c>
      <c r="H2257" s="64">
        <v>38</v>
      </c>
      <c r="I2257" s="4" t="s">
        <v>69</v>
      </c>
      <c r="J2257" s="64">
        <v>0</v>
      </c>
      <c r="K2257" s="64" t="s">
        <v>55</v>
      </c>
      <c r="L2257" s="5" t="s">
        <v>56</v>
      </c>
      <c r="M2257" s="4" t="s">
        <v>46</v>
      </c>
      <c r="N2257" s="65" t="s">
        <v>591</v>
      </c>
      <c r="O2257" s="5" t="s">
        <v>52</v>
      </c>
      <c r="P2257" s="5">
        <v>1</v>
      </c>
      <c r="Q2257" s="5">
        <v>100</v>
      </c>
      <c r="R2257" s="5" t="s">
        <v>8863</v>
      </c>
      <c r="S2257" s="68">
        <v>65000000</v>
      </c>
    </row>
    <row r="2258" spans="1:19" x14ac:dyDescent="0.25">
      <c r="A2258" s="5">
        <v>204290401</v>
      </c>
      <c r="B2258" s="5" t="s">
        <v>64</v>
      </c>
      <c r="C2258" s="5" t="s">
        <v>127</v>
      </c>
      <c r="D2258" s="5" t="s">
        <v>134</v>
      </c>
      <c r="E2258" s="58">
        <v>44669</v>
      </c>
      <c r="F2258" s="58">
        <v>44729</v>
      </c>
      <c r="G2258" s="4" t="s">
        <v>8858</v>
      </c>
      <c r="H2258" s="64">
        <v>21</v>
      </c>
      <c r="I2258" s="4" t="s">
        <v>71</v>
      </c>
      <c r="J2258" s="64">
        <v>0</v>
      </c>
      <c r="K2258" s="64" t="s">
        <v>44</v>
      </c>
      <c r="L2258" s="5" t="s">
        <v>181</v>
      </c>
      <c r="M2258" s="4" t="s">
        <v>46</v>
      </c>
      <c r="N2258" s="65" t="s">
        <v>591</v>
      </c>
      <c r="O2258" s="5" t="s">
        <v>68</v>
      </c>
      <c r="P2258" s="5">
        <v>1</v>
      </c>
      <c r="Q2258" s="5">
        <v>100</v>
      </c>
      <c r="R2258" s="5" t="s">
        <v>8863</v>
      </c>
      <c r="S2258" s="68">
        <v>45632000</v>
      </c>
    </row>
    <row r="2259" spans="1:19" x14ac:dyDescent="0.25">
      <c r="A2259" s="5">
        <v>204291402</v>
      </c>
      <c r="B2259" s="5" t="s">
        <v>57</v>
      </c>
      <c r="C2259" s="5" t="s">
        <v>127</v>
      </c>
      <c r="D2259" s="5" t="s">
        <v>134</v>
      </c>
      <c r="E2259" s="58">
        <v>43819</v>
      </c>
      <c r="F2259" s="58">
        <v>44714</v>
      </c>
      <c r="G2259" s="4" t="s">
        <v>8858</v>
      </c>
      <c r="H2259" s="64">
        <v>24</v>
      </c>
      <c r="I2259" s="4" t="s">
        <v>71</v>
      </c>
      <c r="J2259" s="64">
        <v>0</v>
      </c>
      <c r="K2259" s="64" t="s">
        <v>55</v>
      </c>
      <c r="L2259" s="5" t="s">
        <v>56</v>
      </c>
      <c r="M2259" s="4" t="s">
        <v>51</v>
      </c>
      <c r="N2259" s="65" t="s">
        <v>591</v>
      </c>
      <c r="O2259" s="5" t="s">
        <v>273</v>
      </c>
      <c r="P2259" s="5">
        <v>1</v>
      </c>
      <c r="Q2259" s="5">
        <v>72</v>
      </c>
      <c r="R2259" s="5" t="s">
        <v>8862</v>
      </c>
      <c r="S2259" s="68">
        <v>49320660</v>
      </c>
    </row>
    <row r="2260" spans="1:19" x14ac:dyDescent="0.25">
      <c r="A2260" s="5">
        <v>204292403</v>
      </c>
      <c r="B2260" s="5" t="s">
        <v>64</v>
      </c>
      <c r="C2260" s="5" t="s">
        <v>127</v>
      </c>
      <c r="D2260" s="5" t="s">
        <v>132</v>
      </c>
      <c r="E2260" s="58">
        <v>42934</v>
      </c>
      <c r="F2260" s="58">
        <v>44715</v>
      </c>
      <c r="G2260" s="4" t="s">
        <v>8858</v>
      </c>
      <c r="H2260" s="64">
        <v>31</v>
      </c>
      <c r="I2260" s="4" t="s">
        <v>8855</v>
      </c>
      <c r="J2260" s="64">
        <v>0</v>
      </c>
      <c r="K2260" s="64" t="s">
        <v>55</v>
      </c>
      <c r="L2260" s="5" t="s">
        <v>56</v>
      </c>
      <c r="M2260" s="4" t="s">
        <v>46</v>
      </c>
      <c r="N2260" s="65" t="s">
        <v>591</v>
      </c>
      <c r="O2260" s="5" t="s">
        <v>63</v>
      </c>
      <c r="P2260" s="5">
        <v>1</v>
      </c>
      <c r="Q2260" s="5">
        <v>95</v>
      </c>
      <c r="R2260" s="5" t="s">
        <v>8863</v>
      </c>
      <c r="S2260" s="68">
        <v>45632000</v>
      </c>
    </row>
    <row r="2261" spans="1:19" x14ac:dyDescent="0.25">
      <c r="A2261" s="5">
        <v>204293404</v>
      </c>
      <c r="B2261" s="5" t="s">
        <v>66</v>
      </c>
      <c r="C2261" s="5" t="s">
        <v>127</v>
      </c>
      <c r="D2261" s="5" t="s">
        <v>132</v>
      </c>
      <c r="E2261" s="58">
        <v>43731</v>
      </c>
      <c r="F2261" s="58">
        <v>44732</v>
      </c>
      <c r="G2261" s="4" t="s">
        <v>8858</v>
      </c>
      <c r="H2261" s="64">
        <v>29</v>
      </c>
      <c r="I2261" s="4" t="s">
        <v>62</v>
      </c>
      <c r="J2261" s="64">
        <v>0</v>
      </c>
      <c r="K2261" s="64" t="s">
        <v>55</v>
      </c>
      <c r="L2261" s="5" t="s">
        <v>56</v>
      </c>
      <c r="M2261" s="4" t="s">
        <v>46</v>
      </c>
      <c r="N2261" s="65" t="s">
        <v>591</v>
      </c>
      <c r="O2261" s="5" t="s">
        <v>63</v>
      </c>
      <c r="P2261" s="5">
        <v>0</v>
      </c>
      <c r="Q2261" s="5">
        <v>74</v>
      </c>
      <c r="R2261" s="5" t="s">
        <v>8862</v>
      </c>
      <c r="S2261" s="68">
        <v>45632000</v>
      </c>
    </row>
    <row r="2262" spans="1:19" x14ac:dyDescent="0.25">
      <c r="A2262" s="5">
        <v>204294405</v>
      </c>
      <c r="B2262" s="5" t="s">
        <v>64</v>
      </c>
      <c r="C2262" s="5" t="s">
        <v>127</v>
      </c>
      <c r="D2262" s="5" t="s">
        <v>134</v>
      </c>
      <c r="E2262" s="58">
        <v>40470</v>
      </c>
      <c r="F2262" s="58">
        <v>44742</v>
      </c>
      <c r="G2262" s="4" t="s">
        <v>8858</v>
      </c>
      <c r="H2262" s="64">
        <v>40</v>
      </c>
      <c r="I2262" s="4" t="s">
        <v>69</v>
      </c>
      <c r="J2262" s="64">
        <v>0</v>
      </c>
      <c r="K2262" s="64" t="s">
        <v>44</v>
      </c>
      <c r="L2262" s="5" t="s">
        <v>102</v>
      </c>
      <c r="M2262" s="4" t="s">
        <v>51</v>
      </c>
      <c r="N2262" s="65" t="s">
        <v>593</v>
      </c>
      <c r="O2262" s="5" t="s">
        <v>100</v>
      </c>
      <c r="P2262" s="5">
        <v>0</v>
      </c>
      <c r="Q2262" s="5">
        <v>93</v>
      </c>
      <c r="R2262" s="5" t="s">
        <v>8861</v>
      </c>
      <c r="S2262" s="68">
        <v>69456400</v>
      </c>
    </row>
    <row r="2263" spans="1:19" x14ac:dyDescent="0.25">
      <c r="A2263" s="5">
        <v>204295406</v>
      </c>
      <c r="B2263" s="5" t="s">
        <v>72</v>
      </c>
      <c r="C2263" s="5" t="s">
        <v>127</v>
      </c>
      <c r="D2263" s="5" t="s">
        <v>132</v>
      </c>
      <c r="E2263" s="58">
        <v>43633</v>
      </c>
      <c r="F2263" s="58">
        <v>44728</v>
      </c>
      <c r="G2263" s="4" t="s">
        <v>8858</v>
      </c>
      <c r="H2263" s="64">
        <v>43</v>
      </c>
      <c r="I2263" s="4" t="s">
        <v>69</v>
      </c>
      <c r="J2263" s="64">
        <v>0</v>
      </c>
      <c r="K2263" s="64" t="s">
        <v>44</v>
      </c>
      <c r="L2263" s="5" t="s">
        <v>102</v>
      </c>
      <c r="M2263" s="4" t="s">
        <v>46</v>
      </c>
      <c r="N2263" s="65" t="s">
        <v>591</v>
      </c>
      <c r="O2263" s="5" t="s">
        <v>63</v>
      </c>
      <c r="P2263" s="5">
        <v>0</v>
      </c>
      <c r="Q2263" s="5">
        <v>89</v>
      </c>
      <c r="R2263" s="5" t="s">
        <v>8861</v>
      </c>
      <c r="S2263" s="68">
        <v>45632000</v>
      </c>
    </row>
    <row r="2264" spans="1:19" x14ac:dyDescent="0.25">
      <c r="A2264" s="5">
        <v>204296407</v>
      </c>
      <c r="B2264" s="5" t="s">
        <v>48</v>
      </c>
      <c r="C2264" s="5" t="s">
        <v>182</v>
      </c>
      <c r="D2264" s="5" t="s">
        <v>249</v>
      </c>
      <c r="E2264" s="58">
        <v>39630</v>
      </c>
      <c r="F2264" s="58">
        <v>44727</v>
      </c>
      <c r="G2264" s="4" t="s">
        <v>8858</v>
      </c>
      <c r="H2264" s="64">
        <v>60</v>
      </c>
      <c r="I2264" s="4" t="s">
        <v>54</v>
      </c>
      <c r="J2264" s="64">
        <v>0</v>
      </c>
      <c r="K2264" s="64" t="s">
        <v>44</v>
      </c>
      <c r="L2264" s="5" t="s">
        <v>226</v>
      </c>
      <c r="M2264" s="4" t="s">
        <v>46</v>
      </c>
      <c r="N2264" s="65" t="s">
        <v>591</v>
      </c>
      <c r="O2264" s="5" t="s">
        <v>52</v>
      </c>
      <c r="P2264" s="5">
        <v>0</v>
      </c>
      <c r="Q2264" s="5">
        <v>70</v>
      </c>
      <c r="R2264" s="5" t="s">
        <v>8862</v>
      </c>
      <c r="S2264" s="68">
        <v>65000000</v>
      </c>
    </row>
    <row r="2265" spans="1:19" x14ac:dyDescent="0.25">
      <c r="A2265" s="5">
        <v>204297408</v>
      </c>
      <c r="B2265" s="5" t="s">
        <v>48</v>
      </c>
      <c r="C2265" s="5" t="s">
        <v>436</v>
      </c>
      <c r="D2265" s="5" t="s">
        <v>436</v>
      </c>
      <c r="E2265" s="58">
        <v>43095</v>
      </c>
      <c r="F2265" s="58">
        <v>44737</v>
      </c>
      <c r="G2265" s="4" t="s">
        <v>8858</v>
      </c>
      <c r="H2265" s="64">
        <v>53</v>
      </c>
      <c r="I2265" s="4" t="s">
        <v>59</v>
      </c>
      <c r="J2265" s="64">
        <v>0</v>
      </c>
      <c r="K2265" s="64" t="s">
        <v>44</v>
      </c>
      <c r="L2265" s="5" t="s">
        <v>102</v>
      </c>
      <c r="M2265" s="4" t="s">
        <v>46</v>
      </c>
      <c r="N2265" s="65" t="s">
        <v>594</v>
      </c>
      <c r="O2265" s="5" t="s">
        <v>529</v>
      </c>
      <c r="P2265" s="5">
        <v>0</v>
      </c>
      <c r="Q2265" s="5">
        <v>94</v>
      </c>
      <c r="R2265" s="5" t="s">
        <v>8863</v>
      </c>
      <c r="S2265" s="68">
        <v>210000000</v>
      </c>
    </row>
    <row r="2266" spans="1:19" x14ac:dyDescent="0.25">
      <c r="A2266" s="5">
        <v>204298409</v>
      </c>
      <c r="B2266" s="5" t="s">
        <v>48</v>
      </c>
      <c r="C2266" s="5" t="s">
        <v>140</v>
      </c>
      <c r="D2266" s="5" t="s">
        <v>146</v>
      </c>
      <c r="E2266" s="58">
        <v>44544</v>
      </c>
      <c r="F2266" s="58">
        <v>44729</v>
      </c>
      <c r="G2266" s="4" t="s">
        <v>8858</v>
      </c>
      <c r="H2266" s="64">
        <v>43</v>
      </c>
      <c r="I2266" s="4" t="s">
        <v>69</v>
      </c>
      <c r="J2266" s="64">
        <v>0</v>
      </c>
      <c r="K2266" s="64" t="s">
        <v>55</v>
      </c>
      <c r="L2266" s="5" t="s">
        <v>56</v>
      </c>
      <c r="M2266" s="4" t="s">
        <v>46</v>
      </c>
      <c r="N2266" s="65" t="s">
        <v>593</v>
      </c>
      <c r="O2266" s="5" t="s">
        <v>116</v>
      </c>
      <c r="P2266" s="5">
        <v>1</v>
      </c>
      <c r="Q2266" s="5">
        <v>82</v>
      </c>
      <c r="R2266" s="5" t="s">
        <v>8862</v>
      </c>
      <c r="S2266" s="68">
        <v>102000000</v>
      </c>
    </row>
    <row r="2267" spans="1:19" x14ac:dyDescent="0.25">
      <c r="A2267" s="5">
        <v>204299410</v>
      </c>
      <c r="B2267" s="5" t="s">
        <v>41</v>
      </c>
      <c r="C2267" s="5" t="s">
        <v>127</v>
      </c>
      <c r="D2267" s="5" t="s">
        <v>134</v>
      </c>
      <c r="E2267" s="58">
        <v>39665</v>
      </c>
      <c r="F2267" s="58">
        <v>44732</v>
      </c>
      <c r="G2267" s="4" t="s">
        <v>8858</v>
      </c>
      <c r="H2267" s="64">
        <v>38</v>
      </c>
      <c r="I2267" s="4" t="s">
        <v>69</v>
      </c>
      <c r="J2267" s="64">
        <v>0</v>
      </c>
      <c r="K2267" s="64" t="s">
        <v>55</v>
      </c>
      <c r="L2267" s="5" t="s">
        <v>56</v>
      </c>
      <c r="M2267" s="4" t="s">
        <v>51</v>
      </c>
      <c r="N2267" s="65" t="s">
        <v>593</v>
      </c>
      <c r="O2267" s="5" t="s">
        <v>586</v>
      </c>
      <c r="P2267" s="5">
        <v>0</v>
      </c>
      <c r="Q2267" s="5">
        <v>76</v>
      </c>
      <c r="R2267" s="5" t="s">
        <v>8862</v>
      </c>
      <c r="S2267" s="68">
        <v>69456400</v>
      </c>
    </row>
    <row r="2268" spans="1:19" x14ac:dyDescent="0.25">
      <c r="A2268" s="5">
        <v>204300411</v>
      </c>
      <c r="B2268" s="5" t="s">
        <v>89</v>
      </c>
      <c r="C2268" s="5" t="s">
        <v>138</v>
      </c>
      <c r="D2268" s="5" t="s">
        <v>138</v>
      </c>
      <c r="E2268" s="58">
        <v>44105</v>
      </c>
      <c r="F2268" s="58">
        <v>44721</v>
      </c>
      <c r="G2268" s="4" t="s">
        <v>8858</v>
      </c>
      <c r="H2268" s="64">
        <v>33</v>
      </c>
      <c r="I2268" s="4" t="s">
        <v>8855</v>
      </c>
      <c r="J2268" s="64">
        <v>0</v>
      </c>
      <c r="K2268" s="64" t="s">
        <v>55</v>
      </c>
      <c r="L2268" s="5" t="s">
        <v>56</v>
      </c>
      <c r="M2268" s="4" t="s">
        <v>51</v>
      </c>
      <c r="N2268" s="65" t="s">
        <v>593</v>
      </c>
      <c r="O2268" s="5" t="s">
        <v>86</v>
      </c>
      <c r="P2268" s="5">
        <v>0</v>
      </c>
      <c r="Q2268" s="5">
        <v>89</v>
      </c>
      <c r="R2268" s="5" t="s">
        <v>8861</v>
      </c>
      <c r="S2268" s="68">
        <v>69456400</v>
      </c>
    </row>
    <row r="2269" spans="1:19" x14ac:dyDescent="0.25">
      <c r="A2269" s="5">
        <v>204301412</v>
      </c>
      <c r="B2269" s="5" t="s">
        <v>72</v>
      </c>
      <c r="C2269" s="5" t="s">
        <v>127</v>
      </c>
      <c r="D2269" s="5" t="s">
        <v>134</v>
      </c>
      <c r="E2269" s="58">
        <v>43437</v>
      </c>
      <c r="F2269" s="58">
        <v>44733</v>
      </c>
      <c r="G2269" s="4" t="s">
        <v>8858</v>
      </c>
      <c r="H2269" s="64">
        <v>30</v>
      </c>
      <c r="I2269" s="4" t="s">
        <v>62</v>
      </c>
      <c r="J2269" s="64">
        <v>0</v>
      </c>
      <c r="K2269" s="64" t="s">
        <v>55</v>
      </c>
      <c r="L2269" s="5" t="s">
        <v>56</v>
      </c>
      <c r="M2269" s="4" t="s">
        <v>46</v>
      </c>
      <c r="N2269" s="65" t="s">
        <v>591</v>
      </c>
      <c r="O2269" s="5" t="s">
        <v>68</v>
      </c>
      <c r="P2269" s="5">
        <v>1</v>
      </c>
      <c r="Q2269" s="5">
        <v>72</v>
      </c>
      <c r="R2269" s="5" t="s">
        <v>8862</v>
      </c>
      <c r="S2269" s="68">
        <v>45632000</v>
      </c>
    </row>
    <row r="2270" spans="1:19" x14ac:dyDescent="0.25">
      <c r="A2270" s="5">
        <v>204302413</v>
      </c>
      <c r="B2270" s="5" t="s">
        <v>66</v>
      </c>
      <c r="C2270" s="5" t="s">
        <v>127</v>
      </c>
      <c r="D2270" s="5" t="s">
        <v>134</v>
      </c>
      <c r="E2270" s="58">
        <v>44655</v>
      </c>
      <c r="F2270" s="58">
        <v>44719</v>
      </c>
      <c r="G2270" s="4" t="s">
        <v>8858</v>
      </c>
      <c r="H2270" s="64">
        <v>37</v>
      </c>
      <c r="I2270" s="4" t="s">
        <v>69</v>
      </c>
      <c r="J2270" s="64">
        <v>0</v>
      </c>
      <c r="K2270" s="64" t="s">
        <v>55</v>
      </c>
      <c r="L2270" s="5" t="s">
        <v>56</v>
      </c>
      <c r="M2270" s="4" t="s">
        <v>46</v>
      </c>
      <c r="N2270" s="65" t="s">
        <v>591</v>
      </c>
      <c r="O2270" s="5" t="s">
        <v>68</v>
      </c>
      <c r="P2270" s="5">
        <v>1</v>
      </c>
      <c r="Q2270" s="5">
        <v>95</v>
      </c>
      <c r="R2270" s="5" t="s">
        <v>8863</v>
      </c>
      <c r="S2270" s="68">
        <v>45632000</v>
      </c>
    </row>
    <row r="2271" spans="1:19" x14ac:dyDescent="0.25">
      <c r="A2271" s="5">
        <v>204303414</v>
      </c>
      <c r="B2271" s="5" t="s">
        <v>89</v>
      </c>
      <c r="C2271" s="5" t="s">
        <v>127</v>
      </c>
      <c r="D2271" s="5" t="s">
        <v>134</v>
      </c>
      <c r="E2271" s="58">
        <v>41617</v>
      </c>
      <c r="F2271" s="58">
        <v>44720</v>
      </c>
      <c r="G2271" s="4" t="s">
        <v>8858</v>
      </c>
      <c r="H2271" s="64">
        <v>49</v>
      </c>
      <c r="I2271" s="4" t="s">
        <v>59</v>
      </c>
      <c r="J2271" s="64">
        <v>0</v>
      </c>
      <c r="K2271" s="64" t="s">
        <v>44</v>
      </c>
      <c r="L2271" s="5" t="s">
        <v>102</v>
      </c>
      <c r="M2271" s="4" t="s">
        <v>51</v>
      </c>
      <c r="N2271" s="65" t="s">
        <v>591</v>
      </c>
      <c r="O2271" s="5" t="s">
        <v>84</v>
      </c>
      <c r="P2271" s="5">
        <v>1</v>
      </c>
      <c r="Q2271" s="5">
        <v>82</v>
      </c>
      <c r="R2271" s="5" t="s">
        <v>8862</v>
      </c>
      <c r="S2271" s="68">
        <v>42000123</v>
      </c>
    </row>
    <row r="2272" spans="1:19" x14ac:dyDescent="0.25">
      <c r="A2272" s="5">
        <v>204304415</v>
      </c>
      <c r="B2272" s="5" t="s">
        <v>64</v>
      </c>
      <c r="C2272" s="5" t="s">
        <v>127</v>
      </c>
      <c r="D2272" s="5" t="s">
        <v>134</v>
      </c>
      <c r="E2272" s="58">
        <v>42828</v>
      </c>
      <c r="F2272" s="58">
        <v>44714</v>
      </c>
      <c r="G2272" s="4" t="s">
        <v>8858</v>
      </c>
      <c r="H2272" s="64">
        <v>28</v>
      </c>
      <c r="I2272" s="4" t="s">
        <v>62</v>
      </c>
      <c r="J2272" s="64">
        <v>0</v>
      </c>
      <c r="K2272" s="64" t="s">
        <v>55</v>
      </c>
      <c r="L2272" s="5" t="s">
        <v>56</v>
      </c>
      <c r="M2272" s="4" t="s">
        <v>51</v>
      </c>
      <c r="N2272" s="65" t="s">
        <v>593</v>
      </c>
      <c r="O2272" s="5" t="s">
        <v>258</v>
      </c>
      <c r="P2272" s="5">
        <v>0</v>
      </c>
      <c r="Q2272" s="5">
        <v>90</v>
      </c>
      <c r="R2272" s="5" t="s">
        <v>8861</v>
      </c>
      <c r="S2272" s="68">
        <v>69456400</v>
      </c>
    </row>
    <row r="2273" spans="1:19" x14ac:dyDescent="0.25">
      <c r="A2273" s="5">
        <v>204305416</v>
      </c>
      <c r="B2273" s="5" t="s">
        <v>48</v>
      </c>
      <c r="C2273" s="5" t="s">
        <v>135</v>
      </c>
      <c r="D2273" s="5" t="s">
        <v>136</v>
      </c>
      <c r="E2273" s="58">
        <v>44291</v>
      </c>
      <c r="F2273" s="58">
        <v>44718</v>
      </c>
      <c r="G2273" s="4" t="s">
        <v>8858</v>
      </c>
      <c r="H2273" s="64">
        <v>27</v>
      </c>
      <c r="I2273" s="4" t="s">
        <v>62</v>
      </c>
      <c r="J2273" s="64">
        <v>0</v>
      </c>
      <c r="K2273" s="64" t="s">
        <v>55</v>
      </c>
      <c r="L2273" s="5" t="s">
        <v>56</v>
      </c>
      <c r="M2273" s="4" t="s">
        <v>51</v>
      </c>
      <c r="N2273" s="65" t="s">
        <v>591</v>
      </c>
      <c r="O2273" s="5" t="s">
        <v>52</v>
      </c>
      <c r="P2273" s="5">
        <v>0</v>
      </c>
      <c r="Q2273" s="5">
        <v>71</v>
      </c>
      <c r="R2273" s="5" t="s">
        <v>8862</v>
      </c>
      <c r="S2273" s="68">
        <v>65000000</v>
      </c>
    </row>
    <row r="2274" spans="1:19" x14ac:dyDescent="0.25">
      <c r="A2274" s="5">
        <v>204306417</v>
      </c>
      <c r="B2274" s="5" t="s">
        <v>94</v>
      </c>
      <c r="C2274" s="5" t="s">
        <v>127</v>
      </c>
      <c r="D2274" s="5" t="s">
        <v>131</v>
      </c>
      <c r="E2274" s="58">
        <v>44263</v>
      </c>
      <c r="F2274" s="58">
        <v>44742</v>
      </c>
      <c r="G2274" s="4" t="s">
        <v>8858</v>
      </c>
      <c r="H2274" s="64">
        <v>33</v>
      </c>
      <c r="I2274" s="4" t="s">
        <v>8855</v>
      </c>
      <c r="J2274" s="64">
        <v>0</v>
      </c>
      <c r="K2274" s="64" t="s">
        <v>55</v>
      </c>
      <c r="L2274" s="5" t="s">
        <v>56</v>
      </c>
      <c r="M2274" s="4" t="s">
        <v>51</v>
      </c>
      <c r="N2274" s="65" t="s">
        <v>591</v>
      </c>
      <c r="O2274" s="5" t="s">
        <v>85</v>
      </c>
      <c r="P2274" s="5">
        <v>1</v>
      </c>
      <c r="Q2274" s="5">
        <v>86</v>
      </c>
      <c r="R2274" s="5" t="s">
        <v>8861</v>
      </c>
      <c r="S2274" s="68">
        <v>52326254</v>
      </c>
    </row>
    <row r="2275" spans="1:19" x14ac:dyDescent="0.25">
      <c r="A2275" s="5">
        <v>204307418</v>
      </c>
      <c r="B2275" s="5" t="s">
        <v>48</v>
      </c>
      <c r="C2275" s="5" t="s">
        <v>178</v>
      </c>
      <c r="D2275" s="5" t="s">
        <v>278</v>
      </c>
      <c r="E2275" s="58">
        <v>44166</v>
      </c>
      <c r="F2275" s="58">
        <v>44733</v>
      </c>
      <c r="G2275" s="4" t="s">
        <v>8858</v>
      </c>
      <c r="H2275" s="64">
        <v>40</v>
      </c>
      <c r="I2275" s="4" t="s">
        <v>69</v>
      </c>
      <c r="J2275" s="64">
        <v>0</v>
      </c>
      <c r="K2275" s="64" t="s">
        <v>55</v>
      </c>
      <c r="L2275" s="5" t="s">
        <v>56</v>
      </c>
      <c r="M2275" s="4" t="s">
        <v>46</v>
      </c>
      <c r="N2275" s="65" t="s">
        <v>591</v>
      </c>
      <c r="O2275" s="5" t="s">
        <v>52</v>
      </c>
      <c r="P2275" s="5">
        <v>0</v>
      </c>
      <c r="Q2275" s="5">
        <v>80</v>
      </c>
      <c r="R2275" s="5" t="s">
        <v>8862</v>
      </c>
      <c r="S2275" s="68">
        <v>65000000</v>
      </c>
    </row>
    <row r="2276" spans="1:19" x14ac:dyDescent="0.25">
      <c r="A2276" s="5">
        <v>204308419</v>
      </c>
      <c r="B2276" s="5" t="s">
        <v>48</v>
      </c>
      <c r="C2276" s="5" t="s">
        <v>140</v>
      </c>
      <c r="D2276" s="5" t="s">
        <v>146</v>
      </c>
      <c r="E2276" s="58">
        <v>44613</v>
      </c>
      <c r="F2276" s="58">
        <v>44739</v>
      </c>
      <c r="G2276" s="4" t="s">
        <v>8858</v>
      </c>
      <c r="H2276" s="64">
        <v>46</v>
      </c>
      <c r="I2276" s="4" t="s">
        <v>59</v>
      </c>
      <c r="J2276" s="64">
        <v>0</v>
      </c>
      <c r="K2276" s="64" t="s">
        <v>55</v>
      </c>
      <c r="L2276" s="5" t="s">
        <v>56</v>
      </c>
      <c r="M2276" s="4" t="s">
        <v>51</v>
      </c>
      <c r="N2276" s="65" t="s">
        <v>592</v>
      </c>
      <c r="O2276" s="5" t="s">
        <v>79</v>
      </c>
      <c r="P2276" s="5">
        <v>0</v>
      </c>
      <c r="Q2276" s="5">
        <v>88</v>
      </c>
      <c r="R2276" s="5" t="s">
        <v>8861</v>
      </c>
      <c r="S2276" s="68">
        <v>210000000</v>
      </c>
    </row>
    <row r="2277" spans="1:19" x14ac:dyDescent="0.25">
      <c r="A2277" s="5">
        <v>204309420</v>
      </c>
      <c r="B2277" s="5" t="s">
        <v>48</v>
      </c>
      <c r="C2277" s="5" t="s">
        <v>436</v>
      </c>
      <c r="D2277" s="5" t="s">
        <v>437</v>
      </c>
      <c r="E2277" s="58">
        <v>44272</v>
      </c>
      <c r="F2277" s="58">
        <v>44720</v>
      </c>
      <c r="G2277" s="4" t="s">
        <v>8858</v>
      </c>
      <c r="H2277" s="64">
        <v>38</v>
      </c>
      <c r="I2277" s="4" t="s">
        <v>69</v>
      </c>
      <c r="J2277" s="64">
        <v>0</v>
      </c>
      <c r="K2277" s="64" t="s">
        <v>55</v>
      </c>
      <c r="L2277" s="5" t="s">
        <v>56</v>
      </c>
      <c r="M2277" s="4" t="s">
        <v>51</v>
      </c>
      <c r="N2277" s="65" t="s">
        <v>591</v>
      </c>
      <c r="O2277" s="5" t="s">
        <v>52</v>
      </c>
      <c r="P2277" s="5">
        <v>1</v>
      </c>
      <c r="Q2277" s="5">
        <v>75</v>
      </c>
      <c r="R2277" s="5" t="s">
        <v>8862</v>
      </c>
      <c r="S2277" s="68">
        <v>65000000</v>
      </c>
    </row>
    <row r="2278" spans="1:19" x14ac:dyDescent="0.25">
      <c r="A2278" s="5">
        <v>204310421</v>
      </c>
      <c r="B2278" s="5" t="s">
        <v>57</v>
      </c>
      <c r="C2278" s="5" t="s">
        <v>127</v>
      </c>
      <c r="D2278" s="5" t="s">
        <v>134</v>
      </c>
      <c r="E2278" s="58">
        <v>43087</v>
      </c>
      <c r="F2278" s="58">
        <v>44714</v>
      </c>
      <c r="G2278" s="4" t="s">
        <v>8858</v>
      </c>
      <c r="H2278" s="64">
        <v>43</v>
      </c>
      <c r="I2278" s="4" t="s">
        <v>69</v>
      </c>
      <c r="J2278" s="64">
        <v>0</v>
      </c>
      <c r="K2278" s="64" t="s">
        <v>55</v>
      </c>
      <c r="L2278" s="5" t="s">
        <v>56</v>
      </c>
      <c r="M2278" s="4" t="s">
        <v>51</v>
      </c>
      <c r="N2278" s="65" t="s">
        <v>593</v>
      </c>
      <c r="O2278" s="5" t="s">
        <v>258</v>
      </c>
      <c r="P2278" s="5">
        <v>1</v>
      </c>
      <c r="Q2278" s="5">
        <v>91</v>
      </c>
      <c r="R2278" s="5" t="s">
        <v>8861</v>
      </c>
      <c r="S2278" s="68">
        <v>69456400</v>
      </c>
    </row>
    <row r="2279" spans="1:19" x14ac:dyDescent="0.25">
      <c r="A2279" s="5">
        <v>204311422</v>
      </c>
      <c r="B2279" s="5" t="s">
        <v>48</v>
      </c>
      <c r="C2279" s="5" t="s">
        <v>436</v>
      </c>
      <c r="D2279" s="5" t="s">
        <v>357</v>
      </c>
      <c r="E2279" s="58">
        <v>41646</v>
      </c>
      <c r="F2279" s="58">
        <v>44715</v>
      </c>
      <c r="G2279" s="4" t="s">
        <v>8858</v>
      </c>
      <c r="H2279" s="64">
        <v>37</v>
      </c>
      <c r="I2279" s="4" t="s">
        <v>69</v>
      </c>
      <c r="J2279" s="64">
        <v>0</v>
      </c>
      <c r="K2279" s="64" t="s">
        <v>55</v>
      </c>
      <c r="L2279" s="5" t="s">
        <v>56</v>
      </c>
      <c r="M2279" s="4" t="s">
        <v>51</v>
      </c>
      <c r="N2279" s="65" t="s">
        <v>593</v>
      </c>
      <c r="O2279" s="5" t="s">
        <v>116</v>
      </c>
      <c r="P2279" s="5">
        <v>1</v>
      </c>
      <c r="Q2279" s="5">
        <v>74</v>
      </c>
      <c r="R2279" s="5" t="s">
        <v>8862</v>
      </c>
      <c r="S2279" s="68">
        <v>102000000</v>
      </c>
    </row>
    <row r="2280" spans="1:19" x14ac:dyDescent="0.25">
      <c r="A2280" s="5">
        <v>204312423</v>
      </c>
      <c r="B2280" s="5" t="s">
        <v>48</v>
      </c>
      <c r="C2280" s="5" t="s">
        <v>135</v>
      </c>
      <c r="D2280" s="5" t="s">
        <v>305</v>
      </c>
      <c r="E2280" s="58">
        <v>42037</v>
      </c>
      <c r="F2280" s="58">
        <v>44722</v>
      </c>
      <c r="G2280" s="4" t="s">
        <v>8858</v>
      </c>
      <c r="H2280" s="64">
        <v>34</v>
      </c>
      <c r="I2280" s="4" t="s">
        <v>8855</v>
      </c>
      <c r="J2280" s="64">
        <v>0</v>
      </c>
      <c r="K2280" s="64" t="s">
        <v>55</v>
      </c>
      <c r="L2280" s="5" t="s">
        <v>56</v>
      </c>
      <c r="M2280" s="4" t="s">
        <v>51</v>
      </c>
      <c r="N2280" s="65" t="s">
        <v>591</v>
      </c>
      <c r="O2280" s="5" t="s">
        <v>52</v>
      </c>
      <c r="P2280" s="5">
        <v>1</v>
      </c>
      <c r="Q2280" s="5">
        <v>73</v>
      </c>
      <c r="R2280" s="5" t="s">
        <v>8862</v>
      </c>
      <c r="S2280" s="68">
        <v>65000000</v>
      </c>
    </row>
    <row r="2281" spans="1:19" x14ac:dyDescent="0.25">
      <c r="A2281" s="5">
        <v>204313424</v>
      </c>
      <c r="B2281" s="5" t="s">
        <v>48</v>
      </c>
      <c r="C2281" s="5" t="s">
        <v>138</v>
      </c>
      <c r="D2281" s="5" t="s">
        <v>225</v>
      </c>
      <c r="E2281" s="58">
        <v>41436</v>
      </c>
      <c r="F2281" s="58">
        <v>44722</v>
      </c>
      <c r="G2281" s="4" t="s">
        <v>8858</v>
      </c>
      <c r="H2281" s="64">
        <v>35</v>
      </c>
      <c r="I2281" s="4" t="s">
        <v>8855</v>
      </c>
      <c r="J2281" s="64">
        <v>0</v>
      </c>
      <c r="K2281" s="64" t="s">
        <v>55</v>
      </c>
      <c r="L2281" s="5" t="s">
        <v>56</v>
      </c>
      <c r="M2281" s="4" t="s">
        <v>51</v>
      </c>
      <c r="N2281" s="65" t="s">
        <v>591</v>
      </c>
      <c r="O2281" s="5" t="s">
        <v>52</v>
      </c>
      <c r="P2281" s="5">
        <v>1</v>
      </c>
      <c r="Q2281" s="5">
        <v>91</v>
      </c>
      <c r="R2281" s="5" t="s">
        <v>8861</v>
      </c>
      <c r="S2281" s="68">
        <v>65000000</v>
      </c>
    </row>
    <row r="2282" spans="1:19" x14ac:dyDescent="0.25">
      <c r="A2282" s="5">
        <v>204314425</v>
      </c>
      <c r="B2282" s="5" t="s">
        <v>64</v>
      </c>
      <c r="C2282" s="5" t="s">
        <v>127</v>
      </c>
      <c r="D2282" s="5" t="s">
        <v>134</v>
      </c>
      <c r="E2282" s="58">
        <v>44000</v>
      </c>
      <c r="F2282" s="58">
        <v>44729</v>
      </c>
      <c r="G2282" s="4" t="s">
        <v>8858</v>
      </c>
      <c r="H2282" s="64">
        <v>25</v>
      </c>
      <c r="I2282" s="4" t="s">
        <v>71</v>
      </c>
      <c r="J2282" s="64">
        <v>0</v>
      </c>
      <c r="K2282" s="64" t="s">
        <v>44</v>
      </c>
      <c r="L2282" s="5" t="s">
        <v>102</v>
      </c>
      <c r="M2282" s="4" t="s">
        <v>46</v>
      </c>
      <c r="N2282" s="65" t="s">
        <v>591</v>
      </c>
      <c r="O2282" s="5" t="s">
        <v>70</v>
      </c>
      <c r="P2282" s="5">
        <v>1</v>
      </c>
      <c r="Q2282" s="5">
        <v>95</v>
      </c>
      <c r="R2282" s="5" t="s">
        <v>8863</v>
      </c>
      <c r="S2282" s="68">
        <v>42000123</v>
      </c>
    </row>
    <row r="2283" spans="1:19" x14ac:dyDescent="0.25">
      <c r="A2283" s="5">
        <v>204315426</v>
      </c>
      <c r="B2283" s="5" t="s">
        <v>41</v>
      </c>
      <c r="C2283" s="5" t="s">
        <v>127</v>
      </c>
      <c r="D2283" s="5" t="s">
        <v>134</v>
      </c>
      <c r="E2283" s="58">
        <v>41519</v>
      </c>
      <c r="F2283" s="58">
        <v>44730</v>
      </c>
      <c r="G2283" s="4" t="s">
        <v>8858</v>
      </c>
      <c r="H2283" s="64">
        <v>31</v>
      </c>
      <c r="I2283" s="4" t="s">
        <v>8855</v>
      </c>
      <c r="J2283" s="64">
        <v>0</v>
      </c>
      <c r="K2283" s="64" t="s">
        <v>55</v>
      </c>
      <c r="L2283" s="5" t="s">
        <v>56</v>
      </c>
      <c r="M2283" s="4" t="s">
        <v>46</v>
      </c>
      <c r="N2283" s="65" t="s">
        <v>591</v>
      </c>
      <c r="O2283" s="5" t="s">
        <v>68</v>
      </c>
      <c r="P2283" s="5">
        <v>1</v>
      </c>
      <c r="Q2283" s="5">
        <v>88</v>
      </c>
      <c r="R2283" s="5" t="s">
        <v>8861</v>
      </c>
      <c r="S2283" s="68">
        <v>45632000</v>
      </c>
    </row>
    <row r="2284" spans="1:19" x14ac:dyDescent="0.25">
      <c r="A2284" s="5">
        <v>204316427</v>
      </c>
      <c r="B2284" s="5" t="s">
        <v>48</v>
      </c>
      <c r="C2284" s="5" t="s">
        <v>133</v>
      </c>
      <c r="D2284" s="5" t="s">
        <v>499</v>
      </c>
      <c r="E2284" s="58">
        <v>43710</v>
      </c>
      <c r="F2284" s="58">
        <v>44717</v>
      </c>
      <c r="G2284" s="4" t="s">
        <v>8858</v>
      </c>
      <c r="H2284" s="64">
        <v>29</v>
      </c>
      <c r="I2284" s="4" t="s">
        <v>62</v>
      </c>
      <c r="J2284" s="64">
        <v>0</v>
      </c>
      <c r="K2284" s="64" t="s">
        <v>55</v>
      </c>
      <c r="L2284" s="5" t="s">
        <v>56</v>
      </c>
      <c r="M2284" s="4" t="s">
        <v>46</v>
      </c>
      <c r="N2284" s="65" t="s">
        <v>591</v>
      </c>
      <c r="O2284" s="5" t="s">
        <v>52</v>
      </c>
      <c r="P2284" s="5">
        <v>0</v>
      </c>
      <c r="Q2284" s="5">
        <v>79</v>
      </c>
      <c r="R2284" s="5" t="s">
        <v>8862</v>
      </c>
      <c r="S2284" s="68">
        <v>65000000</v>
      </c>
    </row>
    <row r="2285" spans="1:19" x14ac:dyDescent="0.25">
      <c r="A2285" s="5">
        <v>204317428</v>
      </c>
      <c r="B2285" s="5" t="s">
        <v>57</v>
      </c>
      <c r="C2285" s="5" t="s">
        <v>127</v>
      </c>
      <c r="D2285" s="5" t="s">
        <v>134</v>
      </c>
      <c r="E2285" s="58">
        <v>43803</v>
      </c>
      <c r="F2285" s="58">
        <v>44715</v>
      </c>
      <c r="G2285" s="4" t="s">
        <v>8858</v>
      </c>
      <c r="H2285" s="64">
        <v>40</v>
      </c>
      <c r="I2285" s="4" t="s">
        <v>69</v>
      </c>
      <c r="J2285" s="64">
        <v>0</v>
      </c>
      <c r="K2285" s="64" t="s">
        <v>44</v>
      </c>
      <c r="L2285" s="5" t="s">
        <v>102</v>
      </c>
      <c r="M2285" s="4" t="s">
        <v>46</v>
      </c>
      <c r="N2285" s="65" t="s">
        <v>591</v>
      </c>
      <c r="O2285" s="5" t="s">
        <v>68</v>
      </c>
      <c r="P2285" s="5">
        <v>1</v>
      </c>
      <c r="Q2285" s="5">
        <v>74</v>
      </c>
      <c r="R2285" s="5" t="s">
        <v>8862</v>
      </c>
      <c r="S2285" s="68">
        <v>45632000</v>
      </c>
    </row>
    <row r="2286" spans="1:19" x14ac:dyDescent="0.25">
      <c r="A2286" s="5">
        <v>204318429</v>
      </c>
      <c r="B2286" s="5" t="s">
        <v>74</v>
      </c>
      <c r="C2286" s="5" t="s">
        <v>138</v>
      </c>
      <c r="D2286" s="5" t="s">
        <v>138</v>
      </c>
      <c r="E2286" s="58">
        <v>40134</v>
      </c>
      <c r="F2286" s="58">
        <v>44742</v>
      </c>
      <c r="G2286" s="4" t="s">
        <v>8858</v>
      </c>
      <c r="H2286" s="64">
        <v>58</v>
      </c>
      <c r="I2286" s="4" t="s">
        <v>54</v>
      </c>
      <c r="J2286" s="64">
        <v>0</v>
      </c>
      <c r="K2286" s="64" t="s">
        <v>44</v>
      </c>
      <c r="L2286" s="5" t="s">
        <v>102</v>
      </c>
      <c r="M2286" s="4" t="s">
        <v>51</v>
      </c>
      <c r="N2286" s="65" t="s">
        <v>591</v>
      </c>
      <c r="O2286" s="5" t="s">
        <v>111</v>
      </c>
      <c r="P2286" s="5">
        <v>1</v>
      </c>
      <c r="Q2286" s="5">
        <v>85</v>
      </c>
      <c r="R2286" s="5" t="s">
        <v>8861</v>
      </c>
      <c r="S2286" s="68">
        <v>49320660</v>
      </c>
    </row>
    <row r="2287" spans="1:19" x14ac:dyDescent="0.25">
      <c r="A2287" s="5">
        <v>204319430</v>
      </c>
      <c r="B2287" s="5" t="s">
        <v>66</v>
      </c>
      <c r="C2287" s="5" t="s">
        <v>137</v>
      </c>
      <c r="D2287" s="5" t="s">
        <v>450</v>
      </c>
      <c r="E2287" s="58">
        <v>43839</v>
      </c>
      <c r="F2287" s="58">
        <v>44721</v>
      </c>
      <c r="G2287" s="4" t="s">
        <v>8858</v>
      </c>
      <c r="H2287" s="64">
        <v>36</v>
      </c>
      <c r="I2287" s="4" t="s">
        <v>69</v>
      </c>
      <c r="J2287" s="64">
        <v>0</v>
      </c>
      <c r="K2287" s="64" t="s">
        <v>55</v>
      </c>
      <c r="L2287" s="5" t="s">
        <v>56</v>
      </c>
      <c r="M2287" s="4" t="s">
        <v>51</v>
      </c>
      <c r="N2287" s="65" t="s">
        <v>591</v>
      </c>
      <c r="O2287" s="5" t="s">
        <v>570</v>
      </c>
      <c r="P2287" s="5">
        <v>0</v>
      </c>
      <c r="Q2287" s="5">
        <v>89</v>
      </c>
      <c r="R2287" s="5" t="s">
        <v>8861</v>
      </c>
      <c r="S2287" s="68">
        <v>49320660</v>
      </c>
    </row>
    <row r="2288" spans="1:19" x14ac:dyDescent="0.25">
      <c r="A2288" s="5">
        <v>204320431</v>
      </c>
      <c r="B2288" s="5" t="s">
        <v>64</v>
      </c>
      <c r="C2288" s="5" t="s">
        <v>138</v>
      </c>
      <c r="D2288" s="5" t="s">
        <v>138</v>
      </c>
      <c r="E2288" s="58">
        <v>42921</v>
      </c>
      <c r="F2288" s="58">
        <v>44736</v>
      </c>
      <c r="G2288" s="4" t="s">
        <v>8858</v>
      </c>
      <c r="H2288" s="64">
        <v>25</v>
      </c>
      <c r="I2288" s="4" t="s">
        <v>71</v>
      </c>
      <c r="J2288" s="64">
        <v>0</v>
      </c>
      <c r="K2288" s="64" t="s">
        <v>55</v>
      </c>
      <c r="L2288" s="5" t="s">
        <v>56</v>
      </c>
      <c r="M2288" s="4" t="s">
        <v>51</v>
      </c>
      <c r="N2288" s="65" t="s">
        <v>593</v>
      </c>
      <c r="O2288" s="5" t="s">
        <v>86</v>
      </c>
      <c r="P2288" s="5">
        <v>0</v>
      </c>
      <c r="Q2288" s="5">
        <v>71</v>
      </c>
      <c r="R2288" s="5" t="s">
        <v>8862</v>
      </c>
      <c r="S2288" s="68">
        <v>69456400</v>
      </c>
    </row>
    <row r="2289" spans="1:24" x14ac:dyDescent="0.25">
      <c r="A2289" s="5">
        <v>204321432</v>
      </c>
      <c r="B2289" s="5" t="s">
        <v>72</v>
      </c>
      <c r="C2289" s="5" t="s">
        <v>127</v>
      </c>
      <c r="D2289" s="5" t="s">
        <v>134</v>
      </c>
      <c r="E2289" s="58">
        <v>43641</v>
      </c>
      <c r="F2289" s="58">
        <v>44736</v>
      </c>
      <c r="G2289" s="4" t="s">
        <v>8858</v>
      </c>
      <c r="H2289" s="64">
        <v>34</v>
      </c>
      <c r="I2289" s="4" t="s">
        <v>8855</v>
      </c>
      <c r="J2289" s="64">
        <v>0</v>
      </c>
      <c r="K2289" s="64" t="s">
        <v>44</v>
      </c>
      <c r="L2289" s="5" t="s">
        <v>102</v>
      </c>
      <c r="M2289" s="4" t="s">
        <v>46</v>
      </c>
      <c r="N2289" s="65" t="s">
        <v>591</v>
      </c>
      <c r="O2289" s="5" t="s">
        <v>68</v>
      </c>
      <c r="P2289" s="5">
        <v>1</v>
      </c>
      <c r="Q2289" s="5">
        <v>89</v>
      </c>
      <c r="R2289" s="5" t="s">
        <v>8861</v>
      </c>
      <c r="S2289" s="68">
        <v>45632000</v>
      </c>
    </row>
    <row r="2290" spans="1:24" x14ac:dyDescent="0.25">
      <c r="A2290" s="5">
        <v>204322433</v>
      </c>
      <c r="B2290" s="5" t="s">
        <v>72</v>
      </c>
      <c r="C2290" s="5" t="s">
        <v>127</v>
      </c>
      <c r="D2290" s="5" t="s">
        <v>134</v>
      </c>
      <c r="E2290" s="58">
        <v>43803</v>
      </c>
      <c r="F2290" s="58">
        <v>44723</v>
      </c>
      <c r="G2290" s="4" t="s">
        <v>8858</v>
      </c>
      <c r="H2290" s="64">
        <v>29</v>
      </c>
      <c r="I2290" s="4" t="s">
        <v>62</v>
      </c>
      <c r="J2290" s="64">
        <v>0</v>
      </c>
      <c r="K2290" s="64" t="s">
        <v>55</v>
      </c>
      <c r="L2290" s="5" t="s">
        <v>56</v>
      </c>
      <c r="M2290" s="4" t="s">
        <v>46</v>
      </c>
      <c r="N2290" s="65" t="s">
        <v>591</v>
      </c>
      <c r="O2290" s="5" t="s">
        <v>583</v>
      </c>
      <c r="P2290" s="5">
        <v>0</v>
      </c>
      <c r="Q2290" s="5">
        <v>75</v>
      </c>
      <c r="R2290" s="5" t="s">
        <v>8862</v>
      </c>
      <c r="S2290" s="68">
        <v>49320660</v>
      </c>
    </row>
    <row r="2291" spans="1:24" x14ac:dyDescent="0.25">
      <c r="A2291" s="5">
        <v>204323434</v>
      </c>
      <c r="B2291" s="5" t="s">
        <v>48</v>
      </c>
      <c r="C2291" s="5" t="s">
        <v>138</v>
      </c>
      <c r="D2291" s="5" t="s">
        <v>343</v>
      </c>
      <c r="E2291" s="58">
        <v>41113</v>
      </c>
      <c r="F2291" s="58">
        <v>44742</v>
      </c>
      <c r="G2291" s="4" t="s">
        <v>8858</v>
      </c>
      <c r="H2291" s="64">
        <v>65</v>
      </c>
      <c r="I2291" s="4" t="s">
        <v>54</v>
      </c>
      <c r="J2291" s="64">
        <v>0</v>
      </c>
      <c r="K2291" s="64" t="s">
        <v>44</v>
      </c>
      <c r="L2291" s="5" t="s">
        <v>162</v>
      </c>
      <c r="M2291" s="4" t="s">
        <v>51</v>
      </c>
      <c r="N2291" s="65" t="s">
        <v>591</v>
      </c>
      <c r="O2291" s="5" t="s">
        <v>52</v>
      </c>
      <c r="P2291" s="5">
        <v>0</v>
      </c>
      <c r="Q2291" s="5">
        <v>98</v>
      </c>
      <c r="R2291" s="5" t="s">
        <v>8863</v>
      </c>
      <c r="S2291" s="68">
        <v>65000000</v>
      </c>
    </row>
    <row r="2292" spans="1:24" x14ac:dyDescent="0.25">
      <c r="A2292" s="5">
        <v>204324435</v>
      </c>
      <c r="B2292" s="5" t="s">
        <v>66</v>
      </c>
      <c r="C2292" s="5" t="s">
        <v>127</v>
      </c>
      <c r="D2292" s="5" t="s">
        <v>134</v>
      </c>
      <c r="E2292" s="58">
        <v>44669</v>
      </c>
      <c r="F2292" s="58">
        <v>44715</v>
      </c>
      <c r="G2292" s="4" t="s">
        <v>8858</v>
      </c>
      <c r="H2292" s="64">
        <v>38</v>
      </c>
      <c r="I2292" s="4" t="s">
        <v>69</v>
      </c>
      <c r="J2292" s="64">
        <v>0</v>
      </c>
      <c r="K2292" s="64" t="s">
        <v>55</v>
      </c>
      <c r="L2292" s="5" t="s">
        <v>56</v>
      </c>
      <c r="M2292" s="4" t="s">
        <v>51</v>
      </c>
      <c r="N2292" s="65" t="s">
        <v>591</v>
      </c>
      <c r="O2292" s="5" t="s">
        <v>68</v>
      </c>
      <c r="P2292" s="5">
        <v>0</v>
      </c>
      <c r="Q2292" s="5">
        <v>96</v>
      </c>
      <c r="R2292" s="5" t="s">
        <v>8863</v>
      </c>
      <c r="S2292" s="68">
        <v>45632000</v>
      </c>
    </row>
    <row r="2293" spans="1:24" x14ac:dyDescent="0.25">
      <c r="A2293" s="5">
        <v>204325436</v>
      </c>
      <c r="B2293" s="5" t="s">
        <v>66</v>
      </c>
      <c r="C2293" s="5" t="s">
        <v>127</v>
      </c>
      <c r="D2293" s="5" t="s">
        <v>134</v>
      </c>
      <c r="E2293" s="58">
        <v>41806</v>
      </c>
      <c r="F2293" s="58">
        <v>44727</v>
      </c>
      <c r="G2293" s="4" t="s">
        <v>8858</v>
      </c>
      <c r="H2293" s="64">
        <v>49</v>
      </c>
      <c r="I2293" s="4" t="s">
        <v>59</v>
      </c>
      <c r="J2293" s="64">
        <v>0</v>
      </c>
      <c r="K2293" s="64" t="s">
        <v>44</v>
      </c>
      <c r="L2293" s="5" t="s">
        <v>102</v>
      </c>
      <c r="M2293" s="4" t="s">
        <v>51</v>
      </c>
      <c r="N2293" s="65" t="s">
        <v>591</v>
      </c>
      <c r="O2293" s="5" t="s">
        <v>273</v>
      </c>
      <c r="P2293" s="5">
        <v>0</v>
      </c>
      <c r="Q2293" s="5">
        <v>87</v>
      </c>
      <c r="R2293" s="5" t="s">
        <v>8861</v>
      </c>
      <c r="S2293" s="68">
        <v>49320660</v>
      </c>
    </row>
    <row r="2294" spans="1:24" x14ac:dyDescent="0.25">
      <c r="A2294" s="5">
        <v>204326437</v>
      </c>
      <c r="B2294" s="5" t="s">
        <v>48</v>
      </c>
      <c r="C2294" s="5" t="s">
        <v>12</v>
      </c>
      <c r="D2294" s="5" t="s">
        <v>88</v>
      </c>
      <c r="E2294" s="58">
        <v>44321</v>
      </c>
      <c r="F2294" s="58">
        <v>44760</v>
      </c>
      <c r="G2294" s="4" t="s">
        <v>8858</v>
      </c>
      <c r="H2294" s="5">
        <v>25</v>
      </c>
      <c r="I2294" s="4" t="s">
        <v>71</v>
      </c>
      <c r="J2294" s="64">
        <v>0</v>
      </c>
      <c r="K2294" s="5" t="s">
        <v>55</v>
      </c>
      <c r="L2294" s="5" t="s">
        <v>56</v>
      </c>
      <c r="M2294" s="5" t="s">
        <v>51</v>
      </c>
      <c r="N2294" s="5" t="s">
        <v>591</v>
      </c>
      <c r="O2294" s="5" t="s">
        <v>52</v>
      </c>
      <c r="P2294" s="5">
        <v>0</v>
      </c>
      <c r="Q2294" s="5">
        <v>98</v>
      </c>
      <c r="R2294" s="5" t="s">
        <v>8863</v>
      </c>
      <c r="S2294" s="68">
        <v>65000000</v>
      </c>
      <c r="X2294" s="47"/>
    </row>
    <row r="2295" spans="1:24" x14ac:dyDescent="0.25">
      <c r="A2295" s="5">
        <v>204327438</v>
      </c>
      <c r="B2295" s="5" t="s">
        <v>89</v>
      </c>
      <c r="C2295" s="5" t="s">
        <v>127</v>
      </c>
      <c r="D2295" s="5" t="s">
        <v>134</v>
      </c>
      <c r="E2295" s="58">
        <v>44760</v>
      </c>
      <c r="F2295" s="58">
        <v>44764</v>
      </c>
      <c r="G2295" s="4" t="s">
        <v>8858</v>
      </c>
      <c r="H2295" s="5">
        <v>28</v>
      </c>
      <c r="I2295" s="4" t="s">
        <v>62</v>
      </c>
      <c r="J2295" s="64">
        <v>0</v>
      </c>
      <c r="K2295" s="5" t="s">
        <v>55</v>
      </c>
      <c r="L2295" s="5" t="s">
        <v>56</v>
      </c>
      <c r="M2295" s="5" t="s">
        <v>51</v>
      </c>
      <c r="N2295" s="5" t="s">
        <v>591</v>
      </c>
      <c r="O2295" s="5" t="s">
        <v>618</v>
      </c>
      <c r="P2295" s="5">
        <v>1</v>
      </c>
      <c r="Q2295" s="5">
        <v>85</v>
      </c>
      <c r="R2295" s="5" t="s">
        <v>8861</v>
      </c>
      <c r="S2295" s="68">
        <v>45632000</v>
      </c>
      <c r="X2295" s="47"/>
    </row>
    <row r="2296" spans="1:24" x14ac:dyDescent="0.25">
      <c r="A2296" s="5">
        <v>204328439</v>
      </c>
      <c r="B2296" s="5" t="s">
        <v>64</v>
      </c>
      <c r="C2296" s="5" t="s">
        <v>127</v>
      </c>
      <c r="D2296" s="5" t="s">
        <v>134</v>
      </c>
      <c r="E2296" s="58">
        <v>42108</v>
      </c>
      <c r="F2296" s="58">
        <v>44771</v>
      </c>
      <c r="G2296" s="4" t="s">
        <v>8858</v>
      </c>
      <c r="H2296" s="5">
        <v>28</v>
      </c>
      <c r="I2296" s="4" t="s">
        <v>62</v>
      </c>
      <c r="J2296" s="64">
        <v>0</v>
      </c>
      <c r="K2296" s="5" t="s">
        <v>55</v>
      </c>
      <c r="L2296" s="5" t="s">
        <v>56</v>
      </c>
      <c r="M2296" s="5" t="s">
        <v>46</v>
      </c>
      <c r="N2296" s="5" t="s">
        <v>591</v>
      </c>
      <c r="O2296" s="5" t="s">
        <v>47</v>
      </c>
      <c r="P2296" s="5">
        <v>0</v>
      </c>
      <c r="Q2296" s="5">
        <v>84</v>
      </c>
      <c r="R2296" s="5" t="s">
        <v>8862</v>
      </c>
      <c r="S2296" s="68">
        <v>49320660</v>
      </c>
      <c r="X2296" s="47"/>
    </row>
    <row r="2297" spans="1:24" x14ac:dyDescent="0.25">
      <c r="A2297" s="5">
        <v>204329440</v>
      </c>
      <c r="B2297" s="5" t="s">
        <v>64</v>
      </c>
      <c r="C2297" s="5" t="s">
        <v>127</v>
      </c>
      <c r="D2297" s="5" t="s">
        <v>128</v>
      </c>
      <c r="E2297" s="58">
        <v>44176</v>
      </c>
      <c r="F2297" s="58">
        <v>44760</v>
      </c>
      <c r="G2297" s="4" t="s">
        <v>8858</v>
      </c>
      <c r="H2297" s="5">
        <v>26</v>
      </c>
      <c r="I2297" s="4" t="s">
        <v>62</v>
      </c>
      <c r="J2297" s="64">
        <v>0</v>
      </c>
      <c r="K2297" s="5" t="s">
        <v>55</v>
      </c>
      <c r="L2297" s="5" t="s">
        <v>56</v>
      </c>
      <c r="M2297" s="5" t="s">
        <v>51</v>
      </c>
      <c r="N2297" s="5" t="s">
        <v>591</v>
      </c>
      <c r="O2297" s="5" t="s">
        <v>92</v>
      </c>
      <c r="P2297" s="5">
        <v>1</v>
      </c>
      <c r="Q2297" s="5">
        <v>99</v>
      </c>
      <c r="R2297" s="5" t="s">
        <v>8863</v>
      </c>
      <c r="S2297" s="68">
        <v>45632000</v>
      </c>
      <c r="X2297" s="47"/>
    </row>
    <row r="2298" spans="1:24" x14ac:dyDescent="0.25">
      <c r="A2298" s="5">
        <v>204330441</v>
      </c>
      <c r="B2298" s="5" t="s">
        <v>64</v>
      </c>
      <c r="C2298" s="5" t="s">
        <v>127</v>
      </c>
      <c r="D2298" s="5" t="s">
        <v>134</v>
      </c>
      <c r="E2298" s="58">
        <v>44061</v>
      </c>
      <c r="F2298" s="58">
        <v>44761</v>
      </c>
      <c r="G2298" s="4" t="s">
        <v>8858</v>
      </c>
      <c r="H2298" s="5">
        <v>26</v>
      </c>
      <c r="I2298" s="4" t="s">
        <v>62</v>
      </c>
      <c r="J2298" s="64">
        <v>0</v>
      </c>
      <c r="K2298" s="5" t="s">
        <v>55</v>
      </c>
      <c r="L2298" s="5" t="s">
        <v>56</v>
      </c>
      <c r="M2298" s="5" t="s">
        <v>46</v>
      </c>
      <c r="N2298" s="5" t="s">
        <v>591</v>
      </c>
      <c r="O2298" s="5" t="s">
        <v>68</v>
      </c>
      <c r="P2298" s="5">
        <v>0</v>
      </c>
      <c r="Q2298" s="5">
        <v>99</v>
      </c>
      <c r="R2298" s="5" t="s">
        <v>8863</v>
      </c>
      <c r="S2298" s="68">
        <v>45632000</v>
      </c>
      <c r="X2298" s="47"/>
    </row>
    <row r="2299" spans="1:24" x14ac:dyDescent="0.25">
      <c r="A2299" s="5">
        <v>204331442</v>
      </c>
      <c r="B2299" s="5" t="s">
        <v>89</v>
      </c>
      <c r="C2299" s="5" t="s">
        <v>127</v>
      </c>
      <c r="D2299" s="5" t="s">
        <v>132</v>
      </c>
      <c r="E2299" s="58">
        <v>43313</v>
      </c>
      <c r="F2299" s="58">
        <v>44755</v>
      </c>
      <c r="G2299" s="4" t="s">
        <v>8858</v>
      </c>
      <c r="H2299" s="5">
        <v>23</v>
      </c>
      <c r="I2299" s="4" t="s">
        <v>71</v>
      </c>
      <c r="J2299" s="64">
        <v>0</v>
      </c>
      <c r="K2299" s="5" t="s">
        <v>55</v>
      </c>
      <c r="L2299" s="5" t="s">
        <v>56</v>
      </c>
      <c r="M2299" s="5" t="s">
        <v>46</v>
      </c>
      <c r="N2299" s="5" t="s">
        <v>591</v>
      </c>
      <c r="O2299" s="5" t="s">
        <v>63</v>
      </c>
      <c r="P2299" s="5">
        <v>0</v>
      </c>
      <c r="Q2299" s="5">
        <v>70</v>
      </c>
      <c r="R2299" s="5" t="s">
        <v>8862</v>
      </c>
      <c r="S2299" s="68">
        <v>45632000</v>
      </c>
      <c r="X2299" s="47"/>
    </row>
    <row r="2300" spans="1:24" x14ac:dyDescent="0.25">
      <c r="A2300" s="5">
        <v>204332443</v>
      </c>
      <c r="B2300" s="5" t="s">
        <v>94</v>
      </c>
      <c r="C2300" s="5" t="s">
        <v>127</v>
      </c>
      <c r="D2300" s="5" t="s">
        <v>134</v>
      </c>
      <c r="E2300" s="58">
        <v>41226</v>
      </c>
      <c r="F2300" s="58">
        <v>44750</v>
      </c>
      <c r="G2300" s="4" t="s">
        <v>8858</v>
      </c>
      <c r="H2300" s="5">
        <v>28</v>
      </c>
      <c r="I2300" s="4" t="s">
        <v>62</v>
      </c>
      <c r="J2300" s="64">
        <v>0</v>
      </c>
      <c r="K2300" s="5" t="s">
        <v>55</v>
      </c>
      <c r="L2300" s="5" t="s">
        <v>56</v>
      </c>
      <c r="M2300" s="5" t="s">
        <v>46</v>
      </c>
      <c r="N2300" s="5" t="s">
        <v>593</v>
      </c>
      <c r="O2300" s="5" t="s">
        <v>258</v>
      </c>
      <c r="P2300" s="5">
        <v>0</v>
      </c>
      <c r="Q2300" s="5">
        <v>73</v>
      </c>
      <c r="R2300" s="5" t="s">
        <v>8862</v>
      </c>
      <c r="S2300" s="68">
        <v>69456400</v>
      </c>
      <c r="X2300" s="47"/>
    </row>
    <row r="2301" spans="1:24" x14ac:dyDescent="0.25">
      <c r="A2301" s="5">
        <v>204333444</v>
      </c>
      <c r="B2301" s="5" t="s">
        <v>89</v>
      </c>
      <c r="C2301" s="5" t="s">
        <v>127</v>
      </c>
      <c r="D2301" s="5" t="s">
        <v>132</v>
      </c>
      <c r="E2301" s="58">
        <v>44749</v>
      </c>
      <c r="F2301" s="58">
        <v>44754</v>
      </c>
      <c r="G2301" s="4" t="s">
        <v>8858</v>
      </c>
      <c r="H2301" s="5">
        <v>29</v>
      </c>
      <c r="I2301" s="4" t="s">
        <v>62</v>
      </c>
      <c r="J2301" s="64">
        <v>0</v>
      </c>
      <c r="K2301" s="5" t="s">
        <v>55</v>
      </c>
      <c r="L2301" s="5" t="s">
        <v>56</v>
      </c>
      <c r="M2301" s="5" t="s">
        <v>51</v>
      </c>
      <c r="N2301" s="5" t="s">
        <v>591</v>
      </c>
      <c r="O2301" s="5" t="s">
        <v>63</v>
      </c>
      <c r="P2301" s="5">
        <v>1</v>
      </c>
      <c r="Q2301" s="5">
        <v>74</v>
      </c>
      <c r="R2301" s="5" t="s">
        <v>8862</v>
      </c>
      <c r="S2301" s="68">
        <v>45632000</v>
      </c>
      <c r="X2301" s="47"/>
    </row>
    <row r="2302" spans="1:24" x14ac:dyDescent="0.25">
      <c r="A2302" s="5">
        <v>204334445</v>
      </c>
      <c r="B2302" s="5" t="s">
        <v>89</v>
      </c>
      <c r="C2302" s="5" t="s">
        <v>127</v>
      </c>
      <c r="D2302" s="5" t="s">
        <v>134</v>
      </c>
      <c r="E2302" s="58">
        <v>43382</v>
      </c>
      <c r="F2302" s="58">
        <v>44760</v>
      </c>
      <c r="G2302" s="4" t="s">
        <v>8858</v>
      </c>
      <c r="H2302" s="5">
        <v>28</v>
      </c>
      <c r="I2302" s="4" t="s">
        <v>62</v>
      </c>
      <c r="J2302" s="64">
        <v>0</v>
      </c>
      <c r="K2302" s="5" t="s">
        <v>55</v>
      </c>
      <c r="L2302" s="5" t="s">
        <v>56</v>
      </c>
      <c r="M2302" s="5" t="s">
        <v>51</v>
      </c>
      <c r="N2302" s="5" t="s">
        <v>591</v>
      </c>
      <c r="O2302" s="5" t="s">
        <v>68</v>
      </c>
      <c r="P2302" s="5">
        <v>1</v>
      </c>
      <c r="Q2302" s="5">
        <v>90</v>
      </c>
      <c r="R2302" s="5" t="s">
        <v>8861</v>
      </c>
      <c r="S2302" s="68">
        <v>45632000</v>
      </c>
      <c r="X2302" s="47"/>
    </row>
    <row r="2303" spans="1:24" x14ac:dyDescent="0.25">
      <c r="A2303" s="5">
        <v>204335446</v>
      </c>
      <c r="B2303" s="5" t="s">
        <v>48</v>
      </c>
      <c r="C2303" s="5" t="s">
        <v>182</v>
      </c>
      <c r="D2303" s="5" t="s">
        <v>183</v>
      </c>
      <c r="E2303" s="58">
        <v>41323</v>
      </c>
      <c r="F2303" s="58">
        <v>44763</v>
      </c>
      <c r="G2303" s="4" t="s">
        <v>8858</v>
      </c>
      <c r="H2303" s="5">
        <v>33</v>
      </c>
      <c r="I2303" s="4" t="s">
        <v>8855</v>
      </c>
      <c r="J2303" s="64">
        <v>0</v>
      </c>
      <c r="K2303" s="5" t="s">
        <v>55</v>
      </c>
      <c r="L2303" s="5" t="s">
        <v>56</v>
      </c>
      <c r="M2303" s="5" t="s">
        <v>46</v>
      </c>
      <c r="N2303" s="5" t="s">
        <v>591</v>
      </c>
      <c r="O2303" s="5" t="s">
        <v>52</v>
      </c>
      <c r="P2303" s="5">
        <v>0</v>
      </c>
      <c r="Q2303" s="5">
        <v>83</v>
      </c>
      <c r="R2303" s="5" t="s">
        <v>8862</v>
      </c>
      <c r="S2303" s="68">
        <v>65000000</v>
      </c>
      <c r="X2303" s="47"/>
    </row>
    <row r="2304" spans="1:24" x14ac:dyDescent="0.25">
      <c r="A2304" s="5">
        <v>204336447</v>
      </c>
      <c r="B2304" s="5" t="s">
        <v>48</v>
      </c>
      <c r="C2304" s="5" t="s">
        <v>178</v>
      </c>
      <c r="D2304" s="5" t="s">
        <v>278</v>
      </c>
      <c r="E2304" s="58">
        <v>44655</v>
      </c>
      <c r="F2304" s="58">
        <v>44764</v>
      </c>
      <c r="G2304" s="4" t="s">
        <v>8858</v>
      </c>
      <c r="H2304" s="5">
        <v>29</v>
      </c>
      <c r="I2304" s="4" t="s">
        <v>62</v>
      </c>
      <c r="J2304" s="64">
        <v>0</v>
      </c>
      <c r="K2304" s="5" t="s">
        <v>55</v>
      </c>
      <c r="L2304" s="5" t="s">
        <v>56</v>
      </c>
      <c r="M2304" s="5" t="s">
        <v>46</v>
      </c>
      <c r="N2304" s="5" t="s">
        <v>591</v>
      </c>
      <c r="O2304" s="5" t="s">
        <v>52</v>
      </c>
      <c r="P2304" s="5">
        <v>0</v>
      </c>
      <c r="Q2304" s="5">
        <v>96</v>
      </c>
      <c r="R2304" s="5" t="s">
        <v>8863</v>
      </c>
      <c r="S2304" s="68">
        <v>65000000</v>
      </c>
      <c r="X2304" s="47"/>
    </row>
    <row r="2305" spans="1:24" x14ac:dyDescent="0.25">
      <c r="A2305" s="5">
        <v>204337448</v>
      </c>
      <c r="B2305" s="5" t="s">
        <v>41</v>
      </c>
      <c r="C2305" s="5" t="s">
        <v>127</v>
      </c>
      <c r="D2305" s="5" t="s">
        <v>134</v>
      </c>
      <c r="E2305" s="58">
        <v>41822</v>
      </c>
      <c r="F2305" s="58">
        <v>44756</v>
      </c>
      <c r="G2305" s="4" t="s">
        <v>8858</v>
      </c>
      <c r="H2305" s="5">
        <v>33</v>
      </c>
      <c r="I2305" s="4" t="s">
        <v>8855</v>
      </c>
      <c r="J2305" s="64">
        <v>0</v>
      </c>
      <c r="K2305" s="5" t="s">
        <v>55</v>
      </c>
      <c r="L2305" s="5" t="s">
        <v>56</v>
      </c>
      <c r="M2305" s="5" t="s">
        <v>51</v>
      </c>
      <c r="N2305" s="5" t="s">
        <v>591</v>
      </c>
      <c r="O2305" s="5" t="s">
        <v>84</v>
      </c>
      <c r="P2305" s="5">
        <v>1</v>
      </c>
      <c r="Q2305" s="5">
        <v>81</v>
      </c>
      <c r="R2305" s="5" t="s">
        <v>8862</v>
      </c>
      <c r="S2305" s="68">
        <v>42000123</v>
      </c>
      <c r="X2305" s="47"/>
    </row>
    <row r="2306" spans="1:24" x14ac:dyDescent="0.25">
      <c r="A2306" s="5">
        <v>204338449</v>
      </c>
      <c r="B2306" s="5" t="s">
        <v>72</v>
      </c>
      <c r="C2306" s="5" t="s">
        <v>127</v>
      </c>
      <c r="D2306" s="5" t="s">
        <v>134</v>
      </c>
      <c r="E2306" s="58">
        <v>39783</v>
      </c>
      <c r="F2306" s="58">
        <v>44747</v>
      </c>
      <c r="G2306" s="4" t="s">
        <v>8858</v>
      </c>
      <c r="H2306" s="5">
        <v>36</v>
      </c>
      <c r="I2306" s="4" t="s">
        <v>69</v>
      </c>
      <c r="J2306" s="64">
        <v>0</v>
      </c>
      <c r="K2306" s="5" t="s">
        <v>55</v>
      </c>
      <c r="L2306" s="5" t="s">
        <v>56</v>
      </c>
      <c r="M2306" s="5" t="s">
        <v>46</v>
      </c>
      <c r="N2306" s="5" t="s">
        <v>591</v>
      </c>
      <c r="O2306" s="5" t="s">
        <v>70</v>
      </c>
      <c r="P2306" s="5">
        <v>1</v>
      </c>
      <c r="Q2306" s="5">
        <v>88</v>
      </c>
      <c r="R2306" s="5" t="s">
        <v>8861</v>
      </c>
      <c r="S2306" s="68">
        <v>42000123</v>
      </c>
      <c r="X2306" s="47"/>
    </row>
    <row r="2307" spans="1:24" x14ac:dyDescent="0.25">
      <c r="A2307" s="5">
        <v>204339450</v>
      </c>
      <c r="B2307" s="5" t="s">
        <v>72</v>
      </c>
      <c r="C2307" s="5" t="s">
        <v>127</v>
      </c>
      <c r="D2307" s="5" t="s">
        <v>134</v>
      </c>
      <c r="E2307" s="58">
        <v>44265</v>
      </c>
      <c r="F2307" s="58">
        <v>44773</v>
      </c>
      <c r="G2307" s="4" t="s">
        <v>8858</v>
      </c>
      <c r="H2307" s="5">
        <v>30</v>
      </c>
      <c r="I2307" s="4" t="s">
        <v>62</v>
      </c>
      <c r="J2307" s="64">
        <v>0</v>
      </c>
      <c r="K2307" s="5" t="s">
        <v>55</v>
      </c>
      <c r="L2307" s="5" t="s">
        <v>56</v>
      </c>
      <c r="M2307" s="5" t="s">
        <v>46</v>
      </c>
      <c r="N2307" s="5" t="s">
        <v>591</v>
      </c>
      <c r="O2307" s="5" t="s">
        <v>68</v>
      </c>
      <c r="P2307" s="5">
        <v>1</v>
      </c>
      <c r="Q2307" s="5">
        <v>78</v>
      </c>
      <c r="R2307" s="5" t="s">
        <v>8862</v>
      </c>
      <c r="S2307" s="68">
        <v>45632000</v>
      </c>
      <c r="X2307" s="47"/>
    </row>
    <row r="2308" spans="1:24" x14ac:dyDescent="0.25">
      <c r="A2308" s="5">
        <v>204340451</v>
      </c>
      <c r="B2308" s="5" t="s">
        <v>57</v>
      </c>
      <c r="C2308" s="5" t="s">
        <v>127</v>
      </c>
      <c r="D2308" s="5" t="s">
        <v>134</v>
      </c>
      <c r="E2308" s="58">
        <v>41708</v>
      </c>
      <c r="F2308" s="58">
        <v>44767</v>
      </c>
      <c r="G2308" s="4" t="s">
        <v>8858</v>
      </c>
      <c r="H2308" s="5">
        <v>37</v>
      </c>
      <c r="I2308" s="4" t="s">
        <v>69</v>
      </c>
      <c r="J2308" s="64">
        <v>0</v>
      </c>
      <c r="K2308" s="5" t="s">
        <v>55</v>
      </c>
      <c r="L2308" s="5" t="s">
        <v>56</v>
      </c>
      <c r="M2308" s="5" t="s">
        <v>46</v>
      </c>
      <c r="N2308" s="5" t="s">
        <v>591</v>
      </c>
      <c r="O2308" s="5" t="s">
        <v>68</v>
      </c>
      <c r="P2308" s="5">
        <v>0</v>
      </c>
      <c r="Q2308" s="5">
        <v>92</v>
      </c>
      <c r="R2308" s="5" t="s">
        <v>8861</v>
      </c>
      <c r="S2308" s="68">
        <v>45632000</v>
      </c>
      <c r="X2308" s="47"/>
    </row>
    <row r="2309" spans="1:24" x14ac:dyDescent="0.25">
      <c r="A2309" s="5">
        <v>204341452</v>
      </c>
      <c r="B2309" s="5" t="s">
        <v>64</v>
      </c>
      <c r="C2309" s="5" t="s">
        <v>127</v>
      </c>
      <c r="D2309" s="5" t="s">
        <v>134</v>
      </c>
      <c r="E2309" s="58">
        <v>41113</v>
      </c>
      <c r="F2309" s="58">
        <v>44764</v>
      </c>
      <c r="G2309" s="4" t="s">
        <v>8858</v>
      </c>
      <c r="H2309" s="5">
        <v>43</v>
      </c>
      <c r="I2309" s="4" t="s">
        <v>69</v>
      </c>
      <c r="J2309" s="64">
        <v>0</v>
      </c>
      <c r="K2309" s="5" t="s">
        <v>44</v>
      </c>
      <c r="L2309" s="5" t="s">
        <v>102</v>
      </c>
      <c r="M2309" s="5" t="s">
        <v>51</v>
      </c>
      <c r="N2309" s="5" t="s">
        <v>591</v>
      </c>
      <c r="O2309" s="5" t="s">
        <v>47</v>
      </c>
      <c r="P2309" s="5">
        <v>0</v>
      </c>
      <c r="Q2309" s="5">
        <v>85</v>
      </c>
      <c r="R2309" s="5" t="s">
        <v>8861</v>
      </c>
      <c r="S2309" s="68">
        <v>49320660</v>
      </c>
      <c r="X2309" s="47"/>
    </row>
    <row r="2310" spans="1:24" x14ac:dyDescent="0.25">
      <c r="A2310" s="5">
        <v>204342453</v>
      </c>
      <c r="B2310" s="5" t="s">
        <v>89</v>
      </c>
      <c r="C2310" s="5" t="s">
        <v>127</v>
      </c>
      <c r="D2310" s="5" t="s">
        <v>134</v>
      </c>
      <c r="E2310" s="58">
        <v>40739</v>
      </c>
      <c r="F2310" s="58">
        <v>44756</v>
      </c>
      <c r="G2310" s="4" t="s">
        <v>8858</v>
      </c>
      <c r="H2310" s="5">
        <v>52</v>
      </c>
      <c r="I2310" s="4" t="s">
        <v>59</v>
      </c>
      <c r="J2310" s="64">
        <v>0</v>
      </c>
      <c r="K2310" s="5" t="s">
        <v>44</v>
      </c>
      <c r="L2310" s="5" t="s">
        <v>102</v>
      </c>
      <c r="M2310" s="5" t="s">
        <v>51</v>
      </c>
      <c r="N2310" s="5" t="s">
        <v>591</v>
      </c>
      <c r="O2310" s="5" t="s">
        <v>95</v>
      </c>
      <c r="P2310" s="5">
        <v>0</v>
      </c>
      <c r="Q2310" s="5">
        <v>76</v>
      </c>
      <c r="R2310" s="5" t="s">
        <v>8862</v>
      </c>
      <c r="S2310" s="68">
        <v>52326254</v>
      </c>
      <c r="X2310" s="47"/>
    </row>
    <row r="2311" spans="1:24" x14ac:dyDescent="0.25">
      <c r="A2311" s="5">
        <v>204343454</v>
      </c>
      <c r="B2311" s="5" t="s">
        <v>72</v>
      </c>
      <c r="C2311" s="5" t="s">
        <v>127</v>
      </c>
      <c r="D2311" s="5" t="s">
        <v>132</v>
      </c>
      <c r="E2311" s="58">
        <v>42037</v>
      </c>
      <c r="F2311" s="58">
        <v>44743</v>
      </c>
      <c r="G2311" s="4" t="s">
        <v>8858</v>
      </c>
      <c r="H2311" s="5">
        <v>32</v>
      </c>
      <c r="I2311" s="4" t="s">
        <v>8855</v>
      </c>
      <c r="J2311" s="64">
        <v>0</v>
      </c>
      <c r="K2311" s="5" t="s">
        <v>55</v>
      </c>
      <c r="L2311" s="5" t="s">
        <v>56</v>
      </c>
      <c r="M2311" s="5" t="s">
        <v>51</v>
      </c>
      <c r="N2311" s="5" t="s">
        <v>591</v>
      </c>
      <c r="O2311" s="5" t="s">
        <v>63</v>
      </c>
      <c r="P2311" s="5">
        <v>0</v>
      </c>
      <c r="Q2311" s="5">
        <v>91</v>
      </c>
      <c r="R2311" s="5" t="s">
        <v>8861</v>
      </c>
      <c r="S2311" s="68">
        <v>45632000</v>
      </c>
      <c r="X2311" s="47"/>
    </row>
    <row r="2312" spans="1:24" x14ac:dyDescent="0.25">
      <c r="A2312" s="5">
        <v>204344455</v>
      </c>
      <c r="B2312" s="5" t="s">
        <v>89</v>
      </c>
      <c r="C2312" s="5" t="s">
        <v>127</v>
      </c>
      <c r="D2312" s="5" t="s">
        <v>134</v>
      </c>
      <c r="E2312" s="58">
        <v>44566</v>
      </c>
      <c r="F2312" s="58">
        <v>44746</v>
      </c>
      <c r="G2312" s="4" t="s">
        <v>8858</v>
      </c>
      <c r="H2312" s="5">
        <v>30</v>
      </c>
      <c r="I2312" s="4" t="s">
        <v>62</v>
      </c>
      <c r="J2312" s="64">
        <v>0</v>
      </c>
      <c r="K2312" s="5" t="s">
        <v>44</v>
      </c>
      <c r="L2312" s="5" t="s">
        <v>102</v>
      </c>
      <c r="M2312" s="5" t="s">
        <v>46</v>
      </c>
      <c r="N2312" s="5" t="s">
        <v>591</v>
      </c>
      <c r="O2312" s="5" t="s">
        <v>68</v>
      </c>
      <c r="P2312" s="5">
        <v>1</v>
      </c>
      <c r="Q2312" s="5">
        <v>98</v>
      </c>
      <c r="R2312" s="5" t="s">
        <v>8863</v>
      </c>
      <c r="S2312" s="68">
        <v>45632000</v>
      </c>
      <c r="X2312" s="47"/>
    </row>
    <row r="2313" spans="1:24" x14ac:dyDescent="0.25">
      <c r="A2313" s="5">
        <v>204345456</v>
      </c>
      <c r="B2313" s="5" t="s">
        <v>57</v>
      </c>
      <c r="C2313" s="5" t="s">
        <v>127</v>
      </c>
      <c r="D2313" s="5" t="s">
        <v>134</v>
      </c>
      <c r="E2313" s="58">
        <v>42164</v>
      </c>
      <c r="F2313" s="58">
        <v>44750</v>
      </c>
      <c r="G2313" s="4" t="s">
        <v>8858</v>
      </c>
      <c r="H2313" s="5">
        <v>32</v>
      </c>
      <c r="I2313" s="4" t="s">
        <v>8855</v>
      </c>
      <c r="J2313" s="64">
        <v>0</v>
      </c>
      <c r="K2313" s="5" t="s">
        <v>55</v>
      </c>
      <c r="L2313" s="5" t="s">
        <v>56</v>
      </c>
      <c r="M2313" s="5" t="s">
        <v>51</v>
      </c>
      <c r="N2313" s="5" t="s">
        <v>591</v>
      </c>
      <c r="O2313" s="5" t="s">
        <v>84</v>
      </c>
      <c r="P2313" s="5">
        <v>0</v>
      </c>
      <c r="Q2313" s="5">
        <v>74</v>
      </c>
      <c r="R2313" s="5" t="s">
        <v>8862</v>
      </c>
      <c r="S2313" s="68">
        <v>42000123</v>
      </c>
      <c r="X2313" s="47"/>
    </row>
    <row r="2314" spans="1:24" x14ac:dyDescent="0.25">
      <c r="A2314" s="5">
        <v>204346457</v>
      </c>
      <c r="B2314" s="5" t="s">
        <v>41</v>
      </c>
      <c r="C2314" s="5" t="s">
        <v>127</v>
      </c>
      <c r="D2314" s="5" t="s">
        <v>134</v>
      </c>
      <c r="E2314" s="58">
        <v>43480</v>
      </c>
      <c r="F2314" s="58">
        <v>44756</v>
      </c>
      <c r="G2314" s="4" t="s">
        <v>8858</v>
      </c>
      <c r="H2314" s="5">
        <v>31</v>
      </c>
      <c r="I2314" s="4" t="s">
        <v>8855</v>
      </c>
      <c r="J2314" s="64">
        <v>0</v>
      </c>
      <c r="K2314" s="5" t="s">
        <v>55</v>
      </c>
      <c r="L2314" s="5" t="s">
        <v>56</v>
      </c>
      <c r="M2314" s="5" t="s">
        <v>51</v>
      </c>
      <c r="N2314" s="5" t="s">
        <v>593</v>
      </c>
      <c r="O2314" s="5" t="s">
        <v>258</v>
      </c>
      <c r="P2314" s="5">
        <v>1</v>
      </c>
      <c r="Q2314" s="5">
        <v>92</v>
      </c>
      <c r="R2314" s="5" t="s">
        <v>8861</v>
      </c>
      <c r="S2314" s="68">
        <v>69456400</v>
      </c>
      <c r="X2314" s="47"/>
    </row>
    <row r="2315" spans="1:24" x14ac:dyDescent="0.25">
      <c r="A2315" s="5">
        <v>204347458</v>
      </c>
      <c r="B2315" s="5" t="s">
        <v>89</v>
      </c>
      <c r="C2315" s="5" t="s">
        <v>127</v>
      </c>
      <c r="D2315" s="5" t="s">
        <v>131</v>
      </c>
      <c r="E2315" s="58">
        <v>44713</v>
      </c>
      <c r="F2315" s="58">
        <v>44754</v>
      </c>
      <c r="G2315" s="4" t="s">
        <v>8858</v>
      </c>
      <c r="H2315" s="5">
        <v>31</v>
      </c>
      <c r="I2315" s="4" t="s">
        <v>8855</v>
      </c>
      <c r="J2315" s="64">
        <v>0</v>
      </c>
      <c r="K2315" s="5" t="s">
        <v>55</v>
      </c>
      <c r="L2315" s="5" t="s">
        <v>56</v>
      </c>
      <c r="M2315" s="5" t="s">
        <v>51</v>
      </c>
      <c r="N2315" s="5" t="s">
        <v>591</v>
      </c>
      <c r="O2315" s="5" t="s">
        <v>85</v>
      </c>
      <c r="P2315" s="5">
        <v>1</v>
      </c>
      <c r="Q2315" s="5">
        <v>81</v>
      </c>
      <c r="R2315" s="5" t="s">
        <v>8862</v>
      </c>
      <c r="S2315" s="68">
        <v>52326254</v>
      </c>
      <c r="X2315" s="47"/>
    </row>
    <row r="2316" spans="1:24" x14ac:dyDescent="0.25">
      <c r="A2316" s="5">
        <v>204348459</v>
      </c>
      <c r="B2316" s="5" t="s">
        <v>64</v>
      </c>
      <c r="C2316" s="5" t="s">
        <v>127</v>
      </c>
      <c r="D2316" s="5" t="s">
        <v>128</v>
      </c>
      <c r="E2316" s="58">
        <v>41470</v>
      </c>
      <c r="F2316" s="58">
        <v>44756</v>
      </c>
      <c r="G2316" s="4" t="s">
        <v>8858</v>
      </c>
      <c r="H2316" s="5">
        <v>35</v>
      </c>
      <c r="I2316" s="4" t="s">
        <v>8855</v>
      </c>
      <c r="J2316" s="64">
        <v>0</v>
      </c>
      <c r="K2316" s="5" t="s">
        <v>44</v>
      </c>
      <c r="L2316" s="5" t="s">
        <v>102</v>
      </c>
      <c r="M2316" s="5" t="s">
        <v>51</v>
      </c>
      <c r="N2316" s="5" t="s">
        <v>591</v>
      </c>
      <c r="O2316" s="5" t="s">
        <v>92</v>
      </c>
      <c r="P2316" s="5">
        <v>1</v>
      </c>
      <c r="Q2316" s="5">
        <v>76</v>
      </c>
      <c r="R2316" s="5" t="s">
        <v>8862</v>
      </c>
      <c r="S2316" s="68">
        <v>45632000</v>
      </c>
      <c r="X2316" s="47"/>
    </row>
    <row r="2317" spans="1:24" x14ac:dyDescent="0.25">
      <c r="A2317" s="5">
        <v>204349460</v>
      </c>
      <c r="B2317" s="5" t="s">
        <v>74</v>
      </c>
      <c r="C2317" s="5" t="s">
        <v>127</v>
      </c>
      <c r="D2317" s="5" t="s">
        <v>132</v>
      </c>
      <c r="E2317" s="58">
        <v>44683</v>
      </c>
      <c r="F2317" s="58">
        <v>44747</v>
      </c>
      <c r="G2317" s="4" t="s">
        <v>8858</v>
      </c>
      <c r="H2317" s="5">
        <v>48</v>
      </c>
      <c r="I2317" s="4" t="s">
        <v>59</v>
      </c>
      <c r="J2317" s="64">
        <v>0</v>
      </c>
      <c r="K2317" s="5" t="s">
        <v>55</v>
      </c>
      <c r="L2317" s="5" t="s">
        <v>56</v>
      </c>
      <c r="M2317" s="5" t="s">
        <v>51</v>
      </c>
      <c r="N2317" s="5" t="s">
        <v>591</v>
      </c>
      <c r="O2317" s="5" t="s">
        <v>63</v>
      </c>
      <c r="P2317" s="5">
        <v>0</v>
      </c>
      <c r="Q2317" s="5">
        <v>70</v>
      </c>
      <c r="R2317" s="5" t="s">
        <v>8862</v>
      </c>
      <c r="S2317" s="68">
        <v>45632000</v>
      </c>
      <c r="X2317" s="47"/>
    </row>
    <row r="2318" spans="1:24" x14ac:dyDescent="0.25">
      <c r="A2318" s="5">
        <v>204350461</v>
      </c>
      <c r="B2318" s="5" t="s">
        <v>74</v>
      </c>
      <c r="C2318" s="5" t="s">
        <v>127</v>
      </c>
      <c r="D2318" s="5" t="s">
        <v>134</v>
      </c>
      <c r="E2318" s="58">
        <v>44214</v>
      </c>
      <c r="F2318" s="58">
        <v>44759</v>
      </c>
      <c r="G2318" s="4" t="s">
        <v>8858</v>
      </c>
      <c r="H2318" s="5">
        <v>26</v>
      </c>
      <c r="I2318" s="4" t="s">
        <v>62</v>
      </c>
      <c r="J2318" s="64">
        <v>0</v>
      </c>
      <c r="K2318" s="5" t="s">
        <v>44</v>
      </c>
      <c r="L2318" s="5" t="s">
        <v>102</v>
      </c>
      <c r="M2318" s="5" t="s">
        <v>51</v>
      </c>
      <c r="N2318" s="5" t="s">
        <v>591</v>
      </c>
      <c r="O2318" s="5" t="s">
        <v>68</v>
      </c>
      <c r="P2318" s="5">
        <v>1</v>
      </c>
      <c r="Q2318" s="5">
        <v>86</v>
      </c>
      <c r="R2318" s="5" t="s">
        <v>8861</v>
      </c>
      <c r="S2318" s="68">
        <v>45632000</v>
      </c>
      <c r="X2318" s="47"/>
    </row>
    <row r="2319" spans="1:24" x14ac:dyDescent="0.25">
      <c r="A2319" s="5">
        <v>204351462</v>
      </c>
      <c r="B2319" s="5" t="s">
        <v>66</v>
      </c>
      <c r="C2319" s="5" t="s">
        <v>127</v>
      </c>
      <c r="D2319" s="5" t="s">
        <v>134</v>
      </c>
      <c r="E2319" s="58">
        <v>43892</v>
      </c>
      <c r="F2319" s="58">
        <v>44753</v>
      </c>
      <c r="G2319" s="4" t="s">
        <v>8858</v>
      </c>
      <c r="H2319" s="5">
        <v>42</v>
      </c>
      <c r="I2319" s="4" t="s">
        <v>69</v>
      </c>
      <c r="J2319" s="64">
        <v>0</v>
      </c>
      <c r="K2319" s="5" t="s">
        <v>55</v>
      </c>
      <c r="L2319" s="5" t="s">
        <v>56</v>
      </c>
      <c r="M2319" s="5" t="s">
        <v>46</v>
      </c>
      <c r="N2319" s="5" t="s">
        <v>591</v>
      </c>
      <c r="O2319" s="5" t="s">
        <v>68</v>
      </c>
      <c r="P2319" s="5">
        <v>1</v>
      </c>
      <c r="Q2319" s="5">
        <v>70</v>
      </c>
      <c r="R2319" s="5" t="s">
        <v>8862</v>
      </c>
      <c r="S2319" s="68">
        <v>45632000</v>
      </c>
      <c r="X2319" s="47"/>
    </row>
    <row r="2320" spans="1:24" x14ac:dyDescent="0.25">
      <c r="A2320" s="5">
        <v>204352463</v>
      </c>
      <c r="B2320" s="5" t="s">
        <v>89</v>
      </c>
      <c r="C2320" s="5" t="s">
        <v>127</v>
      </c>
      <c r="D2320" s="5" t="s">
        <v>134</v>
      </c>
      <c r="E2320" s="58">
        <v>44588</v>
      </c>
      <c r="F2320" s="58">
        <v>44761</v>
      </c>
      <c r="G2320" s="4" t="s">
        <v>8858</v>
      </c>
      <c r="H2320" s="5">
        <v>22</v>
      </c>
      <c r="I2320" s="4" t="s">
        <v>71</v>
      </c>
      <c r="J2320" s="64">
        <v>0</v>
      </c>
      <c r="K2320" s="5" t="s">
        <v>55</v>
      </c>
      <c r="L2320" s="5" t="s">
        <v>56</v>
      </c>
      <c r="M2320" s="5" t="s">
        <v>51</v>
      </c>
      <c r="N2320" s="5" t="s">
        <v>591</v>
      </c>
      <c r="O2320" s="5" t="s">
        <v>68</v>
      </c>
      <c r="P2320" s="5">
        <v>0</v>
      </c>
      <c r="Q2320" s="5">
        <v>75</v>
      </c>
      <c r="R2320" s="5" t="s">
        <v>8862</v>
      </c>
      <c r="S2320" s="68">
        <v>45632000</v>
      </c>
      <c r="X2320" s="47"/>
    </row>
    <row r="2321" spans="1:24" x14ac:dyDescent="0.25">
      <c r="A2321" s="5">
        <v>204353464</v>
      </c>
      <c r="B2321" s="5" t="s">
        <v>48</v>
      </c>
      <c r="C2321" s="5" t="s">
        <v>182</v>
      </c>
      <c r="D2321" s="5" t="s">
        <v>183</v>
      </c>
      <c r="E2321" s="58">
        <v>43122</v>
      </c>
      <c r="F2321" s="58">
        <v>44763</v>
      </c>
      <c r="G2321" s="4" t="s">
        <v>8858</v>
      </c>
      <c r="H2321" s="5">
        <v>34</v>
      </c>
      <c r="I2321" s="4" t="s">
        <v>8855</v>
      </c>
      <c r="J2321" s="64">
        <v>0</v>
      </c>
      <c r="K2321" s="5" t="s">
        <v>44</v>
      </c>
      <c r="L2321" s="5" t="s">
        <v>102</v>
      </c>
      <c r="M2321" s="5" t="s">
        <v>46</v>
      </c>
      <c r="N2321" s="5" t="s">
        <v>591</v>
      </c>
      <c r="O2321" s="5" t="s">
        <v>52</v>
      </c>
      <c r="P2321" s="5">
        <v>0</v>
      </c>
      <c r="Q2321" s="5">
        <v>99</v>
      </c>
      <c r="R2321" s="5" t="s">
        <v>8863</v>
      </c>
      <c r="S2321" s="68">
        <v>65000000</v>
      </c>
      <c r="X2321" s="47"/>
    </row>
    <row r="2322" spans="1:24" x14ac:dyDescent="0.25">
      <c r="A2322" s="5">
        <v>204354465</v>
      </c>
      <c r="B2322" s="5" t="s">
        <v>48</v>
      </c>
      <c r="C2322" s="5" t="s">
        <v>133</v>
      </c>
      <c r="D2322" s="5" t="s">
        <v>499</v>
      </c>
      <c r="E2322" s="58">
        <v>44445</v>
      </c>
      <c r="F2322" s="58">
        <v>44768</v>
      </c>
      <c r="G2322" s="4" t="s">
        <v>8858</v>
      </c>
      <c r="H2322" s="5">
        <v>24</v>
      </c>
      <c r="I2322" s="4" t="s">
        <v>71</v>
      </c>
      <c r="J2322" s="64">
        <v>0</v>
      </c>
      <c r="K2322" s="5" t="s">
        <v>55</v>
      </c>
      <c r="L2322" s="5" t="s">
        <v>56</v>
      </c>
      <c r="M2322" s="5" t="s">
        <v>46</v>
      </c>
      <c r="N2322" s="5" t="s">
        <v>591</v>
      </c>
      <c r="O2322" s="5" t="s">
        <v>52</v>
      </c>
      <c r="P2322" s="5">
        <v>1</v>
      </c>
      <c r="Q2322" s="5">
        <v>82</v>
      </c>
      <c r="R2322" s="5" t="s">
        <v>8862</v>
      </c>
      <c r="S2322" s="68">
        <v>65000000</v>
      </c>
      <c r="X2322" s="47"/>
    </row>
    <row r="2323" spans="1:24" x14ac:dyDescent="0.25">
      <c r="A2323" s="5">
        <v>204355466</v>
      </c>
      <c r="B2323" s="5" t="s">
        <v>41</v>
      </c>
      <c r="C2323" s="5" t="s">
        <v>12</v>
      </c>
      <c r="D2323" s="5" t="s">
        <v>459</v>
      </c>
      <c r="E2323" s="58">
        <v>41122</v>
      </c>
      <c r="F2323" s="58">
        <v>44773</v>
      </c>
      <c r="G2323" s="4" t="s">
        <v>8858</v>
      </c>
      <c r="H2323" s="5">
        <v>30</v>
      </c>
      <c r="I2323" s="4" t="s">
        <v>62</v>
      </c>
      <c r="J2323" s="64">
        <v>0</v>
      </c>
      <c r="K2323" s="5" t="s">
        <v>44</v>
      </c>
      <c r="L2323" s="5" t="s">
        <v>102</v>
      </c>
      <c r="M2323" s="5" t="s">
        <v>46</v>
      </c>
      <c r="N2323" s="5" t="s">
        <v>591</v>
      </c>
      <c r="O2323" s="5" t="s">
        <v>81</v>
      </c>
      <c r="P2323" s="5">
        <v>1</v>
      </c>
      <c r="Q2323" s="5">
        <v>93</v>
      </c>
      <c r="R2323" s="5" t="s">
        <v>8861</v>
      </c>
      <c r="S2323" s="68">
        <v>49320660</v>
      </c>
      <c r="X2323" s="47"/>
    </row>
    <row r="2324" spans="1:24" x14ac:dyDescent="0.25">
      <c r="A2324" s="5">
        <v>204356467</v>
      </c>
      <c r="B2324" s="5" t="s">
        <v>48</v>
      </c>
      <c r="C2324" s="5" t="s">
        <v>135</v>
      </c>
      <c r="D2324" s="5" t="s">
        <v>187</v>
      </c>
      <c r="E2324" s="58">
        <v>44126</v>
      </c>
      <c r="F2324" s="58">
        <v>44750</v>
      </c>
      <c r="G2324" s="4" t="s">
        <v>8858</v>
      </c>
      <c r="H2324" s="5">
        <v>37</v>
      </c>
      <c r="I2324" s="4" t="s">
        <v>69</v>
      </c>
      <c r="J2324" s="64">
        <v>0</v>
      </c>
      <c r="K2324" s="5" t="s">
        <v>55</v>
      </c>
      <c r="L2324" s="5" t="s">
        <v>56</v>
      </c>
      <c r="M2324" s="5" t="s">
        <v>51</v>
      </c>
      <c r="N2324" s="5" t="s">
        <v>593</v>
      </c>
      <c r="O2324" s="5" t="s">
        <v>116</v>
      </c>
      <c r="P2324" s="5">
        <v>1</v>
      </c>
      <c r="Q2324" s="5">
        <v>74</v>
      </c>
      <c r="R2324" s="5" t="s">
        <v>8862</v>
      </c>
      <c r="S2324" s="68">
        <v>102000000</v>
      </c>
      <c r="X2324" s="47"/>
    </row>
    <row r="2325" spans="1:24" x14ac:dyDescent="0.25">
      <c r="A2325" s="5">
        <v>204357468</v>
      </c>
      <c r="B2325" s="5" t="s">
        <v>72</v>
      </c>
      <c r="C2325" s="5" t="s">
        <v>127</v>
      </c>
      <c r="D2325" s="5" t="s">
        <v>131</v>
      </c>
      <c r="E2325" s="58">
        <v>44655</v>
      </c>
      <c r="F2325" s="58">
        <v>44772</v>
      </c>
      <c r="G2325" s="4" t="s">
        <v>8858</v>
      </c>
      <c r="H2325" s="5">
        <v>45</v>
      </c>
      <c r="I2325" s="4" t="s">
        <v>69</v>
      </c>
      <c r="J2325" s="64">
        <v>0</v>
      </c>
      <c r="K2325" s="5" t="s">
        <v>55</v>
      </c>
      <c r="L2325" s="5" t="s">
        <v>56</v>
      </c>
      <c r="M2325" s="5" t="s">
        <v>51</v>
      </c>
      <c r="N2325" s="5" t="s">
        <v>591</v>
      </c>
      <c r="O2325" s="5" t="s">
        <v>85</v>
      </c>
      <c r="P2325" s="5">
        <v>0</v>
      </c>
      <c r="Q2325" s="5">
        <v>79</v>
      </c>
      <c r="R2325" s="5" t="s">
        <v>8862</v>
      </c>
      <c r="S2325" s="68">
        <v>52326254</v>
      </c>
      <c r="X2325" s="47"/>
    </row>
    <row r="2326" spans="1:24" x14ac:dyDescent="0.25">
      <c r="A2326" s="5">
        <v>204358469</v>
      </c>
      <c r="B2326" s="5" t="s">
        <v>48</v>
      </c>
      <c r="C2326" s="5" t="s">
        <v>178</v>
      </c>
      <c r="D2326" s="5" t="s">
        <v>189</v>
      </c>
      <c r="E2326" s="58">
        <v>44545</v>
      </c>
      <c r="F2326" s="58">
        <v>44757</v>
      </c>
      <c r="G2326" s="4" t="s">
        <v>8858</v>
      </c>
      <c r="H2326" s="5">
        <v>42</v>
      </c>
      <c r="I2326" s="4" t="s">
        <v>69</v>
      </c>
      <c r="J2326" s="64">
        <v>0</v>
      </c>
      <c r="K2326" s="5" t="s">
        <v>55</v>
      </c>
      <c r="L2326" s="5" t="s">
        <v>56</v>
      </c>
      <c r="M2326" s="5" t="s">
        <v>51</v>
      </c>
      <c r="N2326" s="5" t="s">
        <v>591</v>
      </c>
      <c r="O2326" s="5" t="s">
        <v>52</v>
      </c>
      <c r="P2326" s="5">
        <v>0</v>
      </c>
      <c r="Q2326" s="5">
        <v>94</v>
      </c>
      <c r="R2326" s="5" t="s">
        <v>8863</v>
      </c>
      <c r="S2326" s="68">
        <v>65000000</v>
      </c>
      <c r="X2326" s="47"/>
    </row>
    <row r="2327" spans="1:24" x14ac:dyDescent="0.25">
      <c r="A2327" s="5">
        <v>204359470</v>
      </c>
      <c r="B2327" s="5" t="s">
        <v>64</v>
      </c>
      <c r="C2327" s="5" t="s">
        <v>127</v>
      </c>
      <c r="D2327" s="5" t="s">
        <v>134</v>
      </c>
      <c r="E2327" s="58">
        <v>44350</v>
      </c>
      <c r="F2327" s="58">
        <v>44767</v>
      </c>
      <c r="G2327" s="4" t="s">
        <v>8858</v>
      </c>
      <c r="H2327" s="5">
        <v>38</v>
      </c>
      <c r="I2327" s="4" t="s">
        <v>69</v>
      </c>
      <c r="J2327" s="64">
        <v>0</v>
      </c>
      <c r="K2327" s="5" t="s">
        <v>55</v>
      </c>
      <c r="L2327" s="5" t="s">
        <v>56</v>
      </c>
      <c r="M2327" s="5" t="s">
        <v>51</v>
      </c>
      <c r="N2327" s="5" t="s">
        <v>591</v>
      </c>
      <c r="O2327" s="5" t="s">
        <v>68</v>
      </c>
      <c r="P2327" s="5">
        <v>0</v>
      </c>
      <c r="Q2327" s="5">
        <v>98</v>
      </c>
      <c r="R2327" s="5" t="s">
        <v>8863</v>
      </c>
      <c r="S2327" s="68">
        <v>45632000</v>
      </c>
      <c r="X2327" s="47"/>
    </row>
    <row r="2328" spans="1:24" x14ac:dyDescent="0.25">
      <c r="A2328" s="5">
        <v>204360471</v>
      </c>
      <c r="B2328" s="5" t="s">
        <v>74</v>
      </c>
      <c r="C2328" s="5" t="s">
        <v>127</v>
      </c>
      <c r="D2328" s="5" t="s">
        <v>134</v>
      </c>
      <c r="E2328" s="58">
        <v>43711</v>
      </c>
      <c r="F2328" s="58">
        <v>44773</v>
      </c>
      <c r="G2328" s="4" t="s">
        <v>8858</v>
      </c>
      <c r="H2328" s="5">
        <v>30</v>
      </c>
      <c r="I2328" s="4" t="s">
        <v>62</v>
      </c>
      <c r="J2328" s="64">
        <v>0</v>
      </c>
      <c r="K2328" s="5" t="s">
        <v>55</v>
      </c>
      <c r="L2328" s="5" t="s">
        <v>56</v>
      </c>
      <c r="M2328" s="5" t="s">
        <v>46</v>
      </c>
      <c r="N2328" s="5" t="s">
        <v>591</v>
      </c>
      <c r="O2328" s="5" t="s">
        <v>273</v>
      </c>
      <c r="P2328" s="5">
        <v>1</v>
      </c>
      <c r="Q2328" s="5">
        <v>84</v>
      </c>
      <c r="R2328" s="5" t="s">
        <v>8862</v>
      </c>
      <c r="S2328" s="68">
        <v>49320660</v>
      </c>
      <c r="X2328" s="47"/>
    </row>
    <row r="2329" spans="1:24" x14ac:dyDescent="0.25">
      <c r="A2329" s="5">
        <v>204361472</v>
      </c>
      <c r="B2329" s="5" t="s">
        <v>74</v>
      </c>
      <c r="C2329" s="5" t="s">
        <v>127</v>
      </c>
      <c r="D2329" s="5" t="s">
        <v>134</v>
      </c>
      <c r="E2329" s="58">
        <v>44580</v>
      </c>
      <c r="F2329" s="58">
        <v>44748</v>
      </c>
      <c r="G2329" s="4" t="s">
        <v>8858</v>
      </c>
      <c r="H2329" s="5">
        <v>33</v>
      </c>
      <c r="I2329" s="4" t="s">
        <v>8855</v>
      </c>
      <c r="J2329" s="64">
        <v>0</v>
      </c>
      <c r="K2329" s="5" t="s">
        <v>55</v>
      </c>
      <c r="L2329" s="5" t="s">
        <v>56</v>
      </c>
      <c r="M2329" s="5" t="s">
        <v>46</v>
      </c>
      <c r="N2329" s="5" t="s">
        <v>593</v>
      </c>
      <c r="O2329" s="5" t="s">
        <v>527</v>
      </c>
      <c r="P2329" s="5">
        <v>0</v>
      </c>
      <c r="Q2329" s="5">
        <v>79</v>
      </c>
      <c r="R2329" s="5" t="s">
        <v>8862</v>
      </c>
      <c r="S2329" s="68">
        <v>69456400</v>
      </c>
      <c r="X2329" s="47"/>
    </row>
    <row r="2330" spans="1:24" x14ac:dyDescent="0.25">
      <c r="A2330" s="5">
        <v>204362473</v>
      </c>
      <c r="B2330" s="5" t="s">
        <v>66</v>
      </c>
      <c r="C2330" s="5" t="s">
        <v>127</v>
      </c>
      <c r="D2330" s="5" t="s">
        <v>131</v>
      </c>
      <c r="E2330" s="58">
        <v>44589</v>
      </c>
      <c r="F2330" s="58">
        <v>44769</v>
      </c>
      <c r="G2330" s="4" t="s">
        <v>8858</v>
      </c>
      <c r="H2330" s="5">
        <v>28</v>
      </c>
      <c r="I2330" s="4" t="s">
        <v>62</v>
      </c>
      <c r="J2330" s="64">
        <v>0</v>
      </c>
      <c r="K2330" s="5" t="s">
        <v>55</v>
      </c>
      <c r="L2330" s="5" t="s">
        <v>56</v>
      </c>
      <c r="M2330" s="5" t="s">
        <v>46</v>
      </c>
      <c r="N2330" s="5" t="s">
        <v>591</v>
      </c>
      <c r="O2330" s="5" t="s">
        <v>85</v>
      </c>
      <c r="P2330" s="5">
        <v>1</v>
      </c>
      <c r="Q2330" s="5">
        <v>92</v>
      </c>
      <c r="R2330" s="5" t="s">
        <v>8861</v>
      </c>
      <c r="S2330" s="68">
        <v>52326254</v>
      </c>
      <c r="X2330" s="47"/>
    </row>
    <row r="2331" spans="1:24" x14ac:dyDescent="0.25">
      <c r="A2331" s="5">
        <v>204363474</v>
      </c>
      <c r="B2331" s="5" t="s">
        <v>89</v>
      </c>
      <c r="C2331" s="5" t="s">
        <v>127</v>
      </c>
      <c r="D2331" s="5" t="s">
        <v>131</v>
      </c>
      <c r="E2331" s="58">
        <v>44704</v>
      </c>
      <c r="F2331" s="58">
        <v>44764</v>
      </c>
      <c r="G2331" s="4" t="s">
        <v>8858</v>
      </c>
      <c r="H2331" s="5">
        <v>31</v>
      </c>
      <c r="I2331" s="4" t="s">
        <v>8855</v>
      </c>
      <c r="J2331" s="64">
        <v>0</v>
      </c>
      <c r="K2331" s="5" t="s">
        <v>44</v>
      </c>
      <c r="L2331" s="5" t="s">
        <v>181</v>
      </c>
      <c r="M2331" s="5" t="s">
        <v>46</v>
      </c>
      <c r="N2331" s="5" t="s">
        <v>591</v>
      </c>
      <c r="O2331" s="5" t="s">
        <v>85</v>
      </c>
      <c r="P2331" s="5">
        <v>0</v>
      </c>
      <c r="Q2331" s="5">
        <v>78</v>
      </c>
      <c r="R2331" s="5" t="s">
        <v>8862</v>
      </c>
      <c r="S2331" s="68">
        <v>52326254</v>
      </c>
      <c r="X2331" s="47"/>
    </row>
    <row r="2332" spans="1:24" x14ac:dyDescent="0.25">
      <c r="A2332" s="5">
        <v>204364475</v>
      </c>
      <c r="B2332" s="5" t="s">
        <v>72</v>
      </c>
      <c r="C2332" s="5" t="s">
        <v>127</v>
      </c>
      <c r="D2332" s="5" t="s">
        <v>134</v>
      </c>
      <c r="E2332" s="58">
        <v>43654</v>
      </c>
      <c r="F2332" s="58">
        <v>44749</v>
      </c>
      <c r="G2332" s="4" t="s">
        <v>8858</v>
      </c>
      <c r="H2332" s="5">
        <v>40</v>
      </c>
      <c r="I2332" s="4" t="s">
        <v>69</v>
      </c>
      <c r="J2332" s="64">
        <v>0</v>
      </c>
      <c r="K2332" s="5" t="s">
        <v>44</v>
      </c>
      <c r="L2332" s="5" t="s">
        <v>102</v>
      </c>
      <c r="M2332" s="5" t="s">
        <v>51</v>
      </c>
      <c r="N2332" s="5" t="s">
        <v>593</v>
      </c>
      <c r="O2332" s="5" t="s">
        <v>527</v>
      </c>
      <c r="P2332" s="5">
        <v>1</v>
      </c>
      <c r="Q2332" s="5">
        <v>79</v>
      </c>
      <c r="R2332" s="5" t="s">
        <v>8862</v>
      </c>
      <c r="S2332" s="68">
        <v>69456400</v>
      </c>
      <c r="X2332" s="47"/>
    </row>
    <row r="2333" spans="1:24" x14ac:dyDescent="0.25">
      <c r="A2333" s="5">
        <v>204365476</v>
      </c>
      <c r="B2333" s="5" t="s">
        <v>48</v>
      </c>
      <c r="C2333" s="5" t="s">
        <v>143</v>
      </c>
      <c r="D2333" s="5" t="s">
        <v>350</v>
      </c>
      <c r="E2333" s="58">
        <v>43405</v>
      </c>
      <c r="F2333" s="58">
        <v>44768</v>
      </c>
      <c r="G2333" s="4" t="s">
        <v>8858</v>
      </c>
      <c r="H2333" s="5">
        <v>23</v>
      </c>
      <c r="I2333" s="4" t="s">
        <v>71</v>
      </c>
      <c r="J2333" s="64">
        <v>0</v>
      </c>
      <c r="K2333" s="5" t="s">
        <v>55</v>
      </c>
      <c r="L2333" s="5" t="s">
        <v>56</v>
      </c>
      <c r="M2333" s="5" t="s">
        <v>46</v>
      </c>
      <c r="N2333" s="5" t="s">
        <v>591</v>
      </c>
      <c r="O2333" s="5" t="s">
        <v>273</v>
      </c>
      <c r="P2333" s="5">
        <v>1</v>
      </c>
      <c r="Q2333" s="5">
        <v>100</v>
      </c>
      <c r="R2333" s="5" t="s">
        <v>8863</v>
      </c>
      <c r="S2333" s="68">
        <v>49320660</v>
      </c>
      <c r="X2333" s="47"/>
    </row>
    <row r="2334" spans="1:24" x14ac:dyDescent="0.25">
      <c r="A2334" s="5">
        <v>204366477</v>
      </c>
      <c r="B2334" s="5" t="s">
        <v>72</v>
      </c>
      <c r="C2334" s="5" t="s">
        <v>127</v>
      </c>
      <c r="D2334" s="5" t="s">
        <v>134</v>
      </c>
      <c r="E2334" s="58">
        <v>43922</v>
      </c>
      <c r="F2334" s="58">
        <v>44752</v>
      </c>
      <c r="G2334" s="4" t="s">
        <v>8858</v>
      </c>
      <c r="H2334" s="5">
        <v>26</v>
      </c>
      <c r="I2334" s="4" t="s">
        <v>62</v>
      </c>
      <c r="J2334" s="64">
        <v>0</v>
      </c>
      <c r="K2334" s="5" t="s">
        <v>44</v>
      </c>
      <c r="L2334" s="5" t="s">
        <v>209</v>
      </c>
      <c r="M2334" s="5" t="s">
        <v>51</v>
      </c>
      <c r="N2334" s="5" t="s">
        <v>591</v>
      </c>
      <c r="O2334" s="5" t="s">
        <v>84</v>
      </c>
      <c r="P2334" s="5">
        <v>1</v>
      </c>
      <c r="Q2334" s="5">
        <v>86</v>
      </c>
      <c r="R2334" s="5" t="s">
        <v>8861</v>
      </c>
      <c r="S2334" s="68">
        <v>42000123</v>
      </c>
      <c r="X2334" s="47"/>
    </row>
    <row r="2335" spans="1:24" x14ac:dyDescent="0.25">
      <c r="A2335" s="5">
        <v>204367478</v>
      </c>
      <c r="B2335" s="5" t="s">
        <v>66</v>
      </c>
      <c r="C2335" s="5" t="s">
        <v>127</v>
      </c>
      <c r="D2335" s="5" t="s">
        <v>132</v>
      </c>
      <c r="E2335" s="58">
        <v>44594</v>
      </c>
      <c r="F2335" s="58">
        <v>44750</v>
      </c>
      <c r="G2335" s="4" t="s">
        <v>8858</v>
      </c>
      <c r="H2335" s="5">
        <v>25</v>
      </c>
      <c r="I2335" s="4" t="s">
        <v>71</v>
      </c>
      <c r="J2335" s="64">
        <v>0</v>
      </c>
      <c r="K2335" s="5" t="s">
        <v>55</v>
      </c>
      <c r="L2335" s="5" t="s">
        <v>56</v>
      </c>
      <c r="M2335" s="5" t="s">
        <v>46</v>
      </c>
      <c r="N2335" s="5" t="s">
        <v>591</v>
      </c>
      <c r="O2335" s="5" t="s">
        <v>63</v>
      </c>
      <c r="P2335" s="5">
        <v>1</v>
      </c>
      <c r="Q2335" s="5">
        <v>87</v>
      </c>
      <c r="R2335" s="5" t="s">
        <v>8861</v>
      </c>
      <c r="S2335" s="68">
        <v>45632000</v>
      </c>
      <c r="X2335" s="47"/>
    </row>
    <row r="2336" spans="1:24" x14ac:dyDescent="0.25">
      <c r="A2336" s="5">
        <v>204368479</v>
      </c>
      <c r="B2336" s="5" t="s">
        <v>74</v>
      </c>
      <c r="C2336" s="5" t="s">
        <v>127</v>
      </c>
      <c r="D2336" s="5" t="s">
        <v>134</v>
      </c>
      <c r="E2336" s="58">
        <v>43010</v>
      </c>
      <c r="F2336" s="58">
        <v>44756</v>
      </c>
      <c r="G2336" s="4" t="s">
        <v>8858</v>
      </c>
      <c r="H2336" s="5">
        <v>42</v>
      </c>
      <c r="I2336" s="4" t="s">
        <v>69</v>
      </c>
      <c r="J2336" s="64">
        <v>0</v>
      </c>
      <c r="K2336" s="5" t="s">
        <v>55</v>
      </c>
      <c r="L2336" s="5" t="s">
        <v>56</v>
      </c>
      <c r="M2336" s="5" t="s">
        <v>46</v>
      </c>
      <c r="N2336" s="5" t="s">
        <v>591</v>
      </c>
      <c r="O2336" s="5" t="s">
        <v>70</v>
      </c>
      <c r="P2336" s="5">
        <v>0</v>
      </c>
      <c r="Q2336" s="5">
        <v>71</v>
      </c>
      <c r="R2336" s="5" t="s">
        <v>8862</v>
      </c>
      <c r="S2336" s="68">
        <v>42000123</v>
      </c>
      <c r="X2336" s="47"/>
    </row>
    <row r="2337" spans="1:24" x14ac:dyDescent="0.25">
      <c r="A2337" s="5">
        <v>204369480</v>
      </c>
      <c r="B2337" s="5" t="s">
        <v>57</v>
      </c>
      <c r="C2337" s="5" t="s">
        <v>127</v>
      </c>
      <c r="D2337" s="5" t="s">
        <v>134</v>
      </c>
      <c r="E2337" s="58">
        <v>44228</v>
      </c>
      <c r="F2337" s="58">
        <v>44760</v>
      </c>
      <c r="G2337" s="4" t="s">
        <v>8858</v>
      </c>
      <c r="H2337" s="5">
        <v>43</v>
      </c>
      <c r="I2337" s="4" t="s">
        <v>69</v>
      </c>
      <c r="J2337" s="64">
        <v>0</v>
      </c>
      <c r="K2337" s="5" t="s">
        <v>55</v>
      </c>
      <c r="L2337" s="5" t="s">
        <v>56</v>
      </c>
      <c r="M2337" s="5" t="s">
        <v>51</v>
      </c>
      <c r="N2337" s="5" t="s">
        <v>591</v>
      </c>
      <c r="O2337" s="5" t="s">
        <v>85</v>
      </c>
      <c r="P2337" s="5">
        <v>0</v>
      </c>
      <c r="Q2337" s="5">
        <v>100</v>
      </c>
      <c r="R2337" s="5" t="s">
        <v>8863</v>
      </c>
      <c r="S2337" s="68">
        <v>52326254</v>
      </c>
      <c r="X2337" s="47"/>
    </row>
    <row r="2338" spans="1:24" x14ac:dyDescent="0.25">
      <c r="A2338" s="5">
        <v>204370481</v>
      </c>
      <c r="B2338" s="5" t="s">
        <v>74</v>
      </c>
      <c r="C2338" s="5" t="s">
        <v>127</v>
      </c>
      <c r="D2338" s="5" t="s">
        <v>134</v>
      </c>
      <c r="E2338" s="58">
        <v>43832</v>
      </c>
      <c r="F2338" s="58">
        <v>44743</v>
      </c>
      <c r="G2338" s="4" t="s">
        <v>8858</v>
      </c>
      <c r="H2338" s="5">
        <v>31</v>
      </c>
      <c r="I2338" s="4" t="s">
        <v>8855</v>
      </c>
      <c r="J2338" s="64">
        <v>0</v>
      </c>
      <c r="K2338" s="5" t="s">
        <v>44</v>
      </c>
      <c r="L2338" s="5" t="s">
        <v>102</v>
      </c>
      <c r="M2338" s="5" t="s">
        <v>46</v>
      </c>
      <c r="N2338" s="5" t="s">
        <v>591</v>
      </c>
      <c r="O2338" s="5" t="s">
        <v>68</v>
      </c>
      <c r="P2338" s="5">
        <v>1</v>
      </c>
      <c r="Q2338" s="5">
        <v>80</v>
      </c>
      <c r="R2338" s="5" t="s">
        <v>8862</v>
      </c>
      <c r="S2338" s="68">
        <v>45632000</v>
      </c>
      <c r="X2338" s="47"/>
    </row>
    <row r="2339" spans="1:24" x14ac:dyDescent="0.25">
      <c r="A2339" s="5">
        <v>204371482</v>
      </c>
      <c r="B2339" s="5" t="s">
        <v>66</v>
      </c>
      <c r="C2339" s="5" t="s">
        <v>127</v>
      </c>
      <c r="D2339" s="5" t="s">
        <v>132</v>
      </c>
      <c r="E2339" s="58">
        <v>43720</v>
      </c>
      <c r="F2339" s="58">
        <v>44757</v>
      </c>
      <c r="G2339" s="4" t="s">
        <v>8858</v>
      </c>
      <c r="H2339" s="5">
        <v>30</v>
      </c>
      <c r="I2339" s="4" t="s">
        <v>62</v>
      </c>
      <c r="J2339" s="64">
        <v>0</v>
      </c>
      <c r="K2339" s="5" t="s">
        <v>55</v>
      </c>
      <c r="L2339" s="5" t="s">
        <v>56</v>
      </c>
      <c r="M2339" s="5" t="s">
        <v>51</v>
      </c>
      <c r="N2339" s="5" t="s">
        <v>591</v>
      </c>
      <c r="O2339" s="5" t="s">
        <v>63</v>
      </c>
      <c r="P2339" s="5">
        <v>0</v>
      </c>
      <c r="Q2339" s="5">
        <v>96</v>
      </c>
      <c r="R2339" s="5" t="s">
        <v>8863</v>
      </c>
      <c r="S2339" s="68">
        <v>45632000</v>
      </c>
      <c r="X2339" s="47"/>
    </row>
    <row r="2340" spans="1:24" x14ac:dyDescent="0.25">
      <c r="A2340" s="5">
        <v>204372483</v>
      </c>
      <c r="B2340" s="5" t="s">
        <v>57</v>
      </c>
      <c r="C2340" s="5" t="s">
        <v>127</v>
      </c>
      <c r="D2340" s="5" t="s">
        <v>131</v>
      </c>
      <c r="E2340" s="58">
        <v>41219</v>
      </c>
      <c r="F2340" s="58">
        <v>44763</v>
      </c>
      <c r="G2340" s="4" t="s">
        <v>8858</v>
      </c>
      <c r="H2340" s="5">
        <v>34</v>
      </c>
      <c r="I2340" s="4" t="s">
        <v>8855</v>
      </c>
      <c r="J2340" s="64">
        <v>0</v>
      </c>
      <c r="K2340" s="5" t="s">
        <v>55</v>
      </c>
      <c r="L2340" s="5" t="s">
        <v>56</v>
      </c>
      <c r="M2340" s="5" t="s">
        <v>51</v>
      </c>
      <c r="N2340" s="5" t="s">
        <v>591</v>
      </c>
      <c r="O2340" s="5" t="s">
        <v>85</v>
      </c>
      <c r="P2340" s="5">
        <v>1</v>
      </c>
      <c r="Q2340" s="5">
        <v>87</v>
      </c>
      <c r="R2340" s="5" t="s">
        <v>8861</v>
      </c>
      <c r="S2340" s="68">
        <v>52326254</v>
      </c>
      <c r="X2340" s="47"/>
    </row>
    <row r="2341" spans="1:24" x14ac:dyDescent="0.25">
      <c r="A2341" s="5">
        <v>204373484</v>
      </c>
      <c r="B2341" s="5" t="s">
        <v>72</v>
      </c>
      <c r="C2341" s="5" t="s">
        <v>127</v>
      </c>
      <c r="D2341" s="5" t="s">
        <v>134</v>
      </c>
      <c r="E2341" s="58">
        <v>36705</v>
      </c>
      <c r="F2341" s="58">
        <v>44773</v>
      </c>
      <c r="G2341" s="4" t="s">
        <v>8858</v>
      </c>
      <c r="H2341" s="5">
        <v>62</v>
      </c>
      <c r="I2341" s="4" t="s">
        <v>54</v>
      </c>
      <c r="J2341" s="64">
        <v>0</v>
      </c>
      <c r="K2341" s="5" t="s">
        <v>44</v>
      </c>
      <c r="L2341" s="5" t="s">
        <v>226</v>
      </c>
      <c r="M2341" s="5" t="s">
        <v>46</v>
      </c>
      <c r="N2341" s="5" t="s">
        <v>593</v>
      </c>
      <c r="O2341" s="5" t="s">
        <v>100</v>
      </c>
      <c r="P2341" s="5">
        <v>1</v>
      </c>
      <c r="Q2341" s="5">
        <v>95</v>
      </c>
      <c r="R2341" s="5" t="s">
        <v>8863</v>
      </c>
      <c r="S2341" s="68">
        <v>69456400</v>
      </c>
      <c r="X2341" s="47"/>
    </row>
    <row r="2342" spans="1:24" x14ac:dyDescent="0.25">
      <c r="A2342" s="5">
        <v>204374485</v>
      </c>
      <c r="B2342" s="5" t="s">
        <v>41</v>
      </c>
      <c r="C2342" s="5" t="s">
        <v>127</v>
      </c>
      <c r="D2342" s="5" t="s">
        <v>134</v>
      </c>
      <c r="E2342" s="58">
        <v>39727</v>
      </c>
      <c r="F2342" s="58">
        <v>44773</v>
      </c>
      <c r="G2342" s="4" t="s">
        <v>8858</v>
      </c>
      <c r="H2342" s="5">
        <v>57</v>
      </c>
      <c r="I2342" s="4" t="s">
        <v>54</v>
      </c>
      <c r="J2342" s="64">
        <v>0</v>
      </c>
      <c r="K2342" s="5" t="s">
        <v>44</v>
      </c>
      <c r="L2342" s="5" t="s">
        <v>162</v>
      </c>
      <c r="M2342" s="5" t="s">
        <v>46</v>
      </c>
      <c r="N2342" s="5" t="s">
        <v>591</v>
      </c>
      <c r="O2342" s="5" t="s">
        <v>47</v>
      </c>
      <c r="P2342" s="5">
        <v>0</v>
      </c>
      <c r="Q2342" s="5">
        <v>98</v>
      </c>
      <c r="R2342" s="5" t="s">
        <v>8863</v>
      </c>
      <c r="S2342" s="68">
        <v>49320660</v>
      </c>
      <c r="X2342" s="47"/>
    </row>
    <row r="2343" spans="1:24" x14ac:dyDescent="0.25">
      <c r="A2343" s="5">
        <v>204375486</v>
      </c>
      <c r="B2343" s="5" t="s">
        <v>89</v>
      </c>
      <c r="C2343" s="5" t="s">
        <v>127</v>
      </c>
      <c r="D2343" s="5" t="s">
        <v>134</v>
      </c>
      <c r="E2343" s="58">
        <v>43482</v>
      </c>
      <c r="F2343" s="58">
        <v>44758</v>
      </c>
      <c r="G2343" s="4" t="s">
        <v>8858</v>
      </c>
      <c r="H2343" s="5">
        <v>44</v>
      </c>
      <c r="I2343" s="4" t="s">
        <v>69</v>
      </c>
      <c r="J2343" s="64">
        <v>0</v>
      </c>
      <c r="K2343" s="5" t="s">
        <v>44</v>
      </c>
      <c r="L2343" s="5" t="s">
        <v>102</v>
      </c>
      <c r="M2343" s="5" t="s">
        <v>51</v>
      </c>
      <c r="N2343" s="5" t="s">
        <v>593</v>
      </c>
      <c r="O2343" s="5" t="s">
        <v>586</v>
      </c>
      <c r="P2343" s="5">
        <v>0</v>
      </c>
      <c r="Q2343" s="5">
        <v>82</v>
      </c>
      <c r="R2343" s="5" t="s">
        <v>8862</v>
      </c>
      <c r="S2343" s="68">
        <v>69456400</v>
      </c>
      <c r="X2343" s="47"/>
    </row>
    <row r="2344" spans="1:24" x14ac:dyDescent="0.25">
      <c r="A2344" s="5">
        <v>204376487</v>
      </c>
      <c r="B2344" s="5" t="s">
        <v>48</v>
      </c>
      <c r="C2344" s="5" t="s">
        <v>140</v>
      </c>
      <c r="D2344" s="5" t="s">
        <v>202</v>
      </c>
      <c r="E2344" s="58">
        <v>44200</v>
      </c>
      <c r="F2344" s="58">
        <v>44745</v>
      </c>
      <c r="G2344" s="4" t="s">
        <v>8858</v>
      </c>
      <c r="H2344" s="5">
        <v>28</v>
      </c>
      <c r="I2344" s="4" t="s">
        <v>62</v>
      </c>
      <c r="J2344" s="64">
        <v>0</v>
      </c>
      <c r="K2344" s="5" t="s">
        <v>44</v>
      </c>
      <c r="L2344" s="5" t="s">
        <v>102</v>
      </c>
      <c r="M2344" s="5" t="s">
        <v>51</v>
      </c>
      <c r="N2344" s="5" t="s">
        <v>591</v>
      </c>
      <c r="O2344" s="5" t="s">
        <v>52</v>
      </c>
      <c r="P2344" s="5">
        <v>1</v>
      </c>
      <c r="Q2344" s="5">
        <v>81</v>
      </c>
      <c r="R2344" s="5" t="s">
        <v>8862</v>
      </c>
      <c r="S2344" s="68">
        <v>65000000</v>
      </c>
      <c r="X2344" s="47"/>
    </row>
    <row r="2345" spans="1:24" x14ac:dyDescent="0.25">
      <c r="A2345" s="5">
        <v>204377488</v>
      </c>
      <c r="B2345" s="5" t="s">
        <v>89</v>
      </c>
      <c r="C2345" s="5" t="s">
        <v>127</v>
      </c>
      <c r="D2345" s="5" t="s">
        <v>131</v>
      </c>
      <c r="E2345" s="58">
        <v>44589</v>
      </c>
      <c r="F2345" s="58">
        <v>44769</v>
      </c>
      <c r="G2345" s="4" t="s">
        <v>8858</v>
      </c>
      <c r="H2345" s="5">
        <v>30</v>
      </c>
      <c r="I2345" s="4" t="s">
        <v>62</v>
      </c>
      <c r="J2345" s="64">
        <v>0</v>
      </c>
      <c r="K2345" s="5" t="s">
        <v>44</v>
      </c>
      <c r="L2345" s="5" t="s">
        <v>102</v>
      </c>
      <c r="M2345" s="5" t="s">
        <v>51</v>
      </c>
      <c r="N2345" s="5" t="s">
        <v>591</v>
      </c>
      <c r="O2345" s="5" t="s">
        <v>85</v>
      </c>
      <c r="P2345" s="5">
        <v>1</v>
      </c>
      <c r="Q2345" s="5">
        <v>77</v>
      </c>
      <c r="R2345" s="5" t="s">
        <v>8862</v>
      </c>
      <c r="S2345" s="68">
        <v>52326254</v>
      </c>
      <c r="X2345" s="47"/>
    </row>
    <row r="2346" spans="1:24" x14ac:dyDescent="0.25">
      <c r="A2346" s="5">
        <v>204378489</v>
      </c>
      <c r="B2346" s="5" t="s">
        <v>64</v>
      </c>
      <c r="C2346" s="5" t="s">
        <v>127</v>
      </c>
      <c r="D2346" s="5" t="s">
        <v>134</v>
      </c>
      <c r="E2346" s="58">
        <v>44690</v>
      </c>
      <c r="F2346" s="58">
        <v>44757</v>
      </c>
      <c r="G2346" s="4" t="s">
        <v>8858</v>
      </c>
      <c r="H2346" s="5">
        <v>29</v>
      </c>
      <c r="I2346" s="4" t="s">
        <v>62</v>
      </c>
      <c r="J2346" s="64">
        <v>0</v>
      </c>
      <c r="K2346" s="5" t="s">
        <v>55</v>
      </c>
      <c r="L2346" s="5" t="s">
        <v>56</v>
      </c>
      <c r="M2346" s="5" t="s">
        <v>46</v>
      </c>
      <c r="N2346" s="5" t="s">
        <v>591</v>
      </c>
      <c r="O2346" s="5" t="s">
        <v>68</v>
      </c>
      <c r="P2346" s="5">
        <v>1</v>
      </c>
      <c r="Q2346" s="5">
        <v>81</v>
      </c>
      <c r="R2346" s="5" t="s">
        <v>8862</v>
      </c>
      <c r="S2346" s="68">
        <v>45632000</v>
      </c>
      <c r="X2346" s="47"/>
    </row>
    <row r="2347" spans="1:24" x14ac:dyDescent="0.25">
      <c r="A2347" s="5">
        <v>204379490</v>
      </c>
      <c r="B2347" s="5" t="s">
        <v>64</v>
      </c>
      <c r="C2347" s="5" t="s">
        <v>127</v>
      </c>
      <c r="D2347" s="5" t="s">
        <v>134</v>
      </c>
      <c r="E2347" s="58">
        <v>44749</v>
      </c>
      <c r="F2347" s="58">
        <v>44763</v>
      </c>
      <c r="G2347" s="4" t="s">
        <v>8858</v>
      </c>
      <c r="H2347" s="5">
        <v>41</v>
      </c>
      <c r="I2347" s="4" t="s">
        <v>69</v>
      </c>
      <c r="J2347" s="64">
        <v>0</v>
      </c>
      <c r="K2347" s="5" t="s">
        <v>55</v>
      </c>
      <c r="L2347" s="5" t="s">
        <v>56</v>
      </c>
      <c r="M2347" s="5" t="s">
        <v>46</v>
      </c>
      <c r="N2347" s="5" t="s">
        <v>591</v>
      </c>
      <c r="O2347" s="5" t="s">
        <v>618</v>
      </c>
      <c r="P2347" s="5">
        <v>1</v>
      </c>
      <c r="Q2347" s="5">
        <v>83</v>
      </c>
      <c r="R2347" s="5" t="s">
        <v>8862</v>
      </c>
      <c r="S2347" s="68">
        <v>45632000</v>
      </c>
      <c r="X2347" s="47"/>
    </row>
    <row r="2348" spans="1:24" x14ac:dyDescent="0.25">
      <c r="A2348" s="5">
        <v>204380491</v>
      </c>
      <c r="B2348" s="5" t="s">
        <v>48</v>
      </c>
      <c r="C2348" s="5" t="s">
        <v>436</v>
      </c>
      <c r="D2348" s="5" t="s">
        <v>357</v>
      </c>
      <c r="E2348" s="58">
        <v>38418</v>
      </c>
      <c r="F2348" s="58">
        <v>44748</v>
      </c>
      <c r="G2348" s="4" t="s">
        <v>8858</v>
      </c>
      <c r="H2348" s="5">
        <v>49</v>
      </c>
      <c r="I2348" s="4" t="s">
        <v>59</v>
      </c>
      <c r="J2348" s="64">
        <v>0</v>
      </c>
      <c r="K2348" s="5" t="s">
        <v>55</v>
      </c>
      <c r="L2348" s="5" t="s">
        <v>56</v>
      </c>
      <c r="M2348" s="5" t="s">
        <v>51</v>
      </c>
      <c r="N2348" s="5" t="s">
        <v>592</v>
      </c>
      <c r="O2348" s="5" t="s">
        <v>79</v>
      </c>
      <c r="P2348" s="5">
        <v>0</v>
      </c>
      <c r="Q2348" s="5">
        <v>84</v>
      </c>
      <c r="R2348" s="5" t="s">
        <v>8862</v>
      </c>
      <c r="S2348" s="68">
        <v>210000000</v>
      </c>
      <c r="X2348" s="47"/>
    </row>
    <row r="2349" spans="1:24" x14ac:dyDescent="0.25">
      <c r="A2349" s="5">
        <v>204381492</v>
      </c>
      <c r="B2349" s="5" t="s">
        <v>48</v>
      </c>
      <c r="C2349" s="5" t="s">
        <v>174</v>
      </c>
      <c r="D2349" s="5" t="s">
        <v>220</v>
      </c>
      <c r="E2349" s="58">
        <v>40560</v>
      </c>
      <c r="F2349" s="58">
        <v>44757</v>
      </c>
      <c r="G2349" s="4" t="s">
        <v>8858</v>
      </c>
      <c r="H2349" s="5">
        <v>41</v>
      </c>
      <c r="I2349" s="4" t="s">
        <v>69</v>
      </c>
      <c r="J2349" s="64">
        <v>0</v>
      </c>
      <c r="K2349" s="5" t="s">
        <v>55</v>
      </c>
      <c r="L2349" s="5" t="s">
        <v>56</v>
      </c>
      <c r="M2349" s="5" t="s">
        <v>51</v>
      </c>
      <c r="N2349" s="5" t="s">
        <v>593</v>
      </c>
      <c r="O2349" s="5" t="s">
        <v>116</v>
      </c>
      <c r="P2349" s="5">
        <v>1</v>
      </c>
      <c r="Q2349" s="5">
        <v>76</v>
      </c>
      <c r="R2349" s="5" t="s">
        <v>8862</v>
      </c>
      <c r="S2349" s="68">
        <v>102000000</v>
      </c>
      <c r="X2349" s="47"/>
    </row>
    <row r="2350" spans="1:24" x14ac:dyDescent="0.25">
      <c r="A2350" s="5">
        <v>204382493</v>
      </c>
      <c r="B2350" s="5" t="s">
        <v>72</v>
      </c>
      <c r="C2350" s="5" t="s">
        <v>127</v>
      </c>
      <c r="D2350" s="5" t="s">
        <v>134</v>
      </c>
      <c r="E2350" s="58">
        <v>44683</v>
      </c>
      <c r="F2350" s="58">
        <v>44743</v>
      </c>
      <c r="G2350" s="4" t="s">
        <v>8858</v>
      </c>
      <c r="H2350" s="5">
        <v>40</v>
      </c>
      <c r="I2350" s="4" t="s">
        <v>69</v>
      </c>
      <c r="J2350" s="64">
        <v>0</v>
      </c>
      <c r="K2350" s="5" t="s">
        <v>44</v>
      </c>
      <c r="L2350" s="5" t="s">
        <v>181</v>
      </c>
      <c r="M2350" s="5" t="s">
        <v>51</v>
      </c>
      <c r="N2350" s="5" t="s">
        <v>591</v>
      </c>
      <c r="O2350" s="5" t="s">
        <v>273</v>
      </c>
      <c r="P2350" s="5">
        <v>0</v>
      </c>
      <c r="Q2350" s="5">
        <v>72</v>
      </c>
      <c r="R2350" s="5" t="s">
        <v>8862</v>
      </c>
      <c r="S2350" s="68">
        <v>49320660</v>
      </c>
      <c r="X2350" s="47"/>
    </row>
    <row r="2351" spans="1:24" x14ac:dyDescent="0.25">
      <c r="A2351" s="5">
        <v>204383494</v>
      </c>
      <c r="B2351" s="5" t="s">
        <v>57</v>
      </c>
      <c r="C2351" s="5" t="s">
        <v>127</v>
      </c>
      <c r="D2351" s="5" t="s">
        <v>134</v>
      </c>
      <c r="E2351" s="58">
        <v>40616</v>
      </c>
      <c r="F2351" s="58">
        <v>44772</v>
      </c>
      <c r="G2351" s="4" t="s">
        <v>8858</v>
      </c>
      <c r="H2351" s="5">
        <v>62</v>
      </c>
      <c r="I2351" s="4" t="s">
        <v>54</v>
      </c>
      <c r="J2351" s="64">
        <v>0</v>
      </c>
      <c r="K2351" s="5" t="s">
        <v>44</v>
      </c>
      <c r="L2351" s="5" t="s">
        <v>162</v>
      </c>
      <c r="M2351" s="5" t="s">
        <v>51</v>
      </c>
      <c r="N2351" s="5" t="s">
        <v>591</v>
      </c>
      <c r="O2351" s="5" t="s">
        <v>68</v>
      </c>
      <c r="P2351" s="5">
        <v>1</v>
      </c>
      <c r="Q2351" s="5">
        <v>97</v>
      </c>
      <c r="R2351" s="5" t="s">
        <v>8863</v>
      </c>
      <c r="S2351" s="68">
        <v>45632000</v>
      </c>
      <c r="X2351" s="47"/>
    </row>
    <row r="2352" spans="1:24" x14ac:dyDescent="0.25">
      <c r="A2352" s="5">
        <v>204384495</v>
      </c>
      <c r="B2352" s="5" t="s">
        <v>66</v>
      </c>
      <c r="C2352" s="5" t="s">
        <v>127</v>
      </c>
      <c r="D2352" s="5" t="s">
        <v>131</v>
      </c>
      <c r="E2352" s="58">
        <v>44683</v>
      </c>
      <c r="F2352" s="58">
        <v>44743</v>
      </c>
      <c r="G2352" s="4" t="s">
        <v>8858</v>
      </c>
      <c r="H2352" s="5">
        <v>40</v>
      </c>
      <c r="I2352" s="4" t="s">
        <v>69</v>
      </c>
      <c r="J2352" s="64">
        <v>0</v>
      </c>
      <c r="K2352" s="5" t="s">
        <v>44</v>
      </c>
      <c r="L2352" s="5" t="s">
        <v>181</v>
      </c>
      <c r="M2352" s="5" t="s">
        <v>46</v>
      </c>
      <c r="N2352" s="5" t="s">
        <v>591</v>
      </c>
      <c r="O2352" s="5" t="s">
        <v>85</v>
      </c>
      <c r="P2352" s="5">
        <v>1</v>
      </c>
      <c r="Q2352" s="5">
        <v>98</v>
      </c>
      <c r="R2352" s="5" t="s">
        <v>8863</v>
      </c>
      <c r="S2352" s="68">
        <v>52326254</v>
      </c>
      <c r="X2352" s="47"/>
    </row>
    <row r="2353" spans="1:24" x14ac:dyDescent="0.25">
      <c r="A2353" s="5">
        <v>204385496</v>
      </c>
      <c r="B2353" s="5" t="s">
        <v>64</v>
      </c>
      <c r="C2353" s="5" t="s">
        <v>127</v>
      </c>
      <c r="D2353" s="5" t="s">
        <v>134</v>
      </c>
      <c r="E2353" s="58">
        <v>43353</v>
      </c>
      <c r="F2353" s="58">
        <v>44747</v>
      </c>
      <c r="G2353" s="4" t="s">
        <v>8858</v>
      </c>
      <c r="H2353" s="5">
        <v>38</v>
      </c>
      <c r="I2353" s="4" t="s">
        <v>69</v>
      </c>
      <c r="J2353" s="64">
        <v>0</v>
      </c>
      <c r="K2353" s="5" t="s">
        <v>55</v>
      </c>
      <c r="L2353" s="5" t="s">
        <v>56</v>
      </c>
      <c r="M2353" s="5" t="s">
        <v>46</v>
      </c>
      <c r="N2353" s="5" t="s">
        <v>591</v>
      </c>
      <c r="O2353" s="5" t="s">
        <v>68</v>
      </c>
      <c r="P2353" s="5">
        <v>0</v>
      </c>
      <c r="Q2353" s="5">
        <v>95</v>
      </c>
      <c r="R2353" s="5" t="s">
        <v>8863</v>
      </c>
      <c r="S2353" s="68">
        <v>45632000</v>
      </c>
      <c r="X2353" s="47"/>
    </row>
    <row r="2354" spans="1:24" x14ac:dyDescent="0.25">
      <c r="A2354" s="5">
        <v>204386497</v>
      </c>
      <c r="B2354" s="5" t="s">
        <v>48</v>
      </c>
      <c r="C2354" s="5" t="s">
        <v>174</v>
      </c>
      <c r="D2354" s="5" t="s">
        <v>222</v>
      </c>
      <c r="E2354" s="58">
        <v>44025</v>
      </c>
      <c r="F2354" s="58">
        <v>44752</v>
      </c>
      <c r="G2354" s="4" t="s">
        <v>8858</v>
      </c>
      <c r="H2354" s="5">
        <v>37</v>
      </c>
      <c r="I2354" s="4" t="s">
        <v>69</v>
      </c>
      <c r="J2354" s="64">
        <v>0</v>
      </c>
      <c r="K2354" s="5" t="s">
        <v>55</v>
      </c>
      <c r="L2354" s="5" t="s">
        <v>56</v>
      </c>
      <c r="M2354" s="5" t="s">
        <v>46</v>
      </c>
      <c r="N2354" s="5" t="s">
        <v>593</v>
      </c>
      <c r="O2354" s="5" t="s">
        <v>116</v>
      </c>
      <c r="P2354" s="5">
        <v>1</v>
      </c>
      <c r="Q2354" s="5">
        <v>72</v>
      </c>
      <c r="R2354" s="5" t="s">
        <v>8862</v>
      </c>
      <c r="S2354" s="68">
        <v>102000000</v>
      </c>
      <c r="X2354" s="47"/>
    </row>
    <row r="2355" spans="1:24" x14ac:dyDescent="0.25">
      <c r="A2355" s="5">
        <v>204387498</v>
      </c>
      <c r="B2355" s="5" t="s">
        <v>48</v>
      </c>
      <c r="C2355" s="5" t="s">
        <v>135</v>
      </c>
      <c r="D2355" s="5" t="s">
        <v>333</v>
      </c>
      <c r="E2355" s="58">
        <v>42709</v>
      </c>
      <c r="F2355" s="58">
        <v>44764</v>
      </c>
      <c r="G2355" s="4" t="s">
        <v>8858</v>
      </c>
      <c r="H2355" s="5">
        <v>41</v>
      </c>
      <c r="I2355" s="4" t="s">
        <v>69</v>
      </c>
      <c r="J2355" s="64">
        <v>0</v>
      </c>
      <c r="K2355" s="5" t="s">
        <v>55</v>
      </c>
      <c r="L2355" s="5" t="s">
        <v>56</v>
      </c>
      <c r="M2355" s="5" t="s">
        <v>51</v>
      </c>
      <c r="N2355" s="5" t="s">
        <v>591</v>
      </c>
      <c r="O2355" s="5" t="s">
        <v>52</v>
      </c>
      <c r="P2355" s="5">
        <v>1</v>
      </c>
      <c r="Q2355" s="5">
        <v>96</v>
      </c>
      <c r="R2355" s="5" t="s">
        <v>8863</v>
      </c>
      <c r="S2355" s="68">
        <v>65000000</v>
      </c>
      <c r="X2355" s="47"/>
    </row>
    <row r="2356" spans="1:24" x14ac:dyDescent="0.25">
      <c r="A2356" s="5">
        <v>204388499</v>
      </c>
      <c r="B2356" s="5" t="s">
        <v>57</v>
      </c>
      <c r="C2356" s="5" t="s">
        <v>127</v>
      </c>
      <c r="D2356" s="5" t="s">
        <v>134</v>
      </c>
      <c r="E2356" s="58">
        <v>44265</v>
      </c>
      <c r="F2356" s="58">
        <v>44755</v>
      </c>
      <c r="G2356" s="4" t="s">
        <v>8858</v>
      </c>
      <c r="H2356" s="5">
        <v>35</v>
      </c>
      <c r="I2356" s="4" t="s">
        <v>8855</v>
      </c>
      <c r="J2356" s="64">
        <v>0</v>
      </c>
      <c r="K2356" s="5" t="s">
        <v>55</v>
      </c>
      <c r="L2356" s="5" t="s">
        <v>56</v>
      </c>
      <c r="M2356" s="5" t="s">
        <v>46</v>
      </c>
      <c r="N2356" s="5" t="s">
        <v>591</v>
      </c>
      <c r="O2356" s="5" t="s">
        <v>70</v>
      </c>
      <c r="P2356" s="5">
        <v>0</v>
      </c>
      <c r="Q2356" s="5">
        <v>74</v>
      </c>
      <c r="R2356" s="5" t="s">
        <v>8862</v>
      </c>
      <c r="S2356" s="68">
        <v>42000123</v>
      </c>
      <c r="X2356" s="47"/>
    </row>
    <row r="2357" spans="1:24" x14ac:dyDescent="0.25">
      <c r="A2357" s="5">
        <v>204389500</v>
      </c>
      <c r="B2357" s="5" t="s">
        <v>64</v>
      </c>
      <c r="C2357" s="5" t="s">
        <v>127</v>
      </c>
      <c r="D2357" s="5" t="s">
        <v>134</v>
      </c>
      <c r="E2357" s="58">
        <v>43970</v>
      </c>
      <c r="F2357" s="58">
        <v>44762</v>
      </c>
      <c r="G2357" s="4" t="s">
        <v>8858</v>
      </c>
      <c r="H2357" s="5">
        <v>33</v>
      </c>
      <c r="I2357" s="4" t="s">
        <v>8855</v>
      </c>
      <c r="J2357" s="64">
        <v>0</v>
      </c>
      <c r="K2357" s="5" t="s">
        <v>55</v>
      </c>
      <c r="L2357" s="5" t="s">
        <v>56</v>
      </c>
      <c r="M2357" s="5" t="s">
        <v>46</v>
      </c>
      <c r="N2357" s="5" t="s">
        <v>591</v>
      </c>
      <c r="O2357" s="5" t="s">
        <v>68</v>
      </c>
      <c r="P2357" s="5">
        <v>1</v>
      </c>
      <c r="Q2357" s="5">
        <v>99</v>
      </c>
      <c r="R2357" s="5" t="s">
        <v>8863</v>
      </c>
      <c r="S2357" s="68">
        <v>45632000</v>
      </c>
      <c r="X2357" s="47"/>
    </row>
    <row r="2358" spans="1:24" x14ac:dyDescent="0.25">
      <c r="A2358" s="5">
        <v>204390501</v>
      </c>
      <c r="B2358" s="5" t="s">
        <v>48</v>
      </c>
      <c r="C2358" s="5" t="s">
        <v>133</v>
      </c>
      <c r="D2358" s="5" t="s">
        <v>499</v>
      </c>
      <c r="E2358" s="58">
        <v>43944</v>
      </c>
      <c r="F2358" s="58">
        <v>44746</v>
      </c>
      <c r="G2358" s="4" t="s">
        <v>8858</v>
      </c>
      <c r="H2358" s="5">
        <v>32</v>
      </c>
      <c r="I2358" s="4" t="s">
        <v>8855</v>
      </c>
      <c r="J2358" s="64">
        <v>0</v>
      </c>
      <c r="K2358" s="5" t="s">
        <v>55</v>
      </c>
      <c r="L2358" s="5" t="s">
        <v>56</v>
      </c>
      <c r="M2358" s="5" t="s">
        <v>46</v>
      </c>
      <c r="N2358" s="5" t="s">
        <v>591</v>
      </c>
      <c r="O2358" s="5" t="s">
        <v>52</v>
      </c>
      <c r="P2358" s="5">
        <v>1</v>
      </c>
      <c r="Q2358" s="5">
        <v>80</v>
      </c>
      <c r="R2358" s="5" t="s">
        <v>8862</v>
      </c>
      <c r="S2358" s="68">
        <v>65000000</v>
      </c>
      <c r="X2358" s="47"/>
    </row>
    <row r="2359" spans="1:24" x14ac:dyDescent="0.25">
      <c r="A2359" s="5">
        <v>204391502</v>
      </c>
      <c r="B2359" s="5" t="s">
        <v>48</v>
      </c>
      <c r="C2359" s="5" t="s">
        <v>133</v>
      </c>
      <c r="D2359" s="5" t="s">
        <v>469</v>
      </c>
      <c r="E2359" s="58">
        <v>44545</v>
      </c>
      <c r="F2359" s="58">
        <v>44747</v>
      </c>
      <c r="G2359" s="4" t="s">
        <v>8858</v>
      </c>
      <c r="H2359" s="5">
        <v>36</v>
      </c>
      <c r="I2359" s="4" t="s">
        <v>69</v>
      </c>
      <c r="J2359" s="64">
        <v>0</v>
      </c>
      <c r="K2359" s="5" t="s">
        <v>55</v>
      </c>
      <c r="L2359" s="5" t="s">
        <v>56</v>
      </c>
      <c r="M2359" s="5" t="s">
        <v>51</v>
      </c>
      <c r="N2359" s="5" t="s">
        <v>591</v>
      </c>
      <c r="O2359" s="5" t="s">
        <v>52</v>
      </c>
      <c r="P2359" s="5">
        <v>1</v>
      </c>
      <c r="Q2359" s="5">
        <v>88</v>
      </c>
      <c r="R2359" s="5" t="s">
        <v>8861</v>
      </c>
      <c r="S2359" s="68">
        <v>65000000</v>
      </c>
      <c r="X2359" s="47"/>
    </row>
    <row r="2360" spans="1:24" x14ac:dyDescent="0.25">
      <c r="A2360" s="5">
        <v>204392503</v>
      </c>
      <c r="B2360" s="5" t="s">
        <v>64</v>
      </c>
      <c r="C2360" s="5" t="s">
        <v>127</v>
      </c>
      <c r="D2360" s="5" t="s">
        <v>134</v>
      </c>
      <c r="E2360" s="58">
        <v>44545</v>
      </c>
      <c r="F2360" s="58">
        <v>44753</v>
      </c>
      <c r="G2360" s="4" t="s">
        <v>8858</v>
      </c>
      <c r="H2360" s="5">
        <v>33</v>
      </c>
      <c r="I2360" s="4" t="s">
        <v>8855</v>
      </c>
      <c r="J2360" s="64">
        <v>0</v>
      </c>
      <c r="K2360" s="5" t="s">
        <v>55</v>
      </c>
      <c r="L2360" s="5" t="s">
        <v>56</v>
      </c>
      <c r="M2360" s="5" t="s">
        <v>51</v>
      </c>
      <c r="N2360" s="5" t="s">
        <v>591</v>
      </c>
      <c r="O2360" s="5" t="s">
        <v>68</v>
      </c>
      <c r="P2360" s="5">
        <v>0</v>
      </c>
      <c r="Q2360" s="5">
        <v>72</v>
      </c>
      <c r="R2360" s="5" t="s">
        <v>8862</v>
      </c>
      <c r="S2360" s="68">
        <v>45632000</v>
      </c>
      <c r="X2360" s="47"/>
    </row>
    <row r="2361" spans="1:24" x14ac:dyDescent="0.25">
      <c r="A2361" s="5">
        <v>204393504</v>
      </c>
      <c r="B2361" s="5" t="s">
        <v>64</v>
      </c>
      <c r="C2361" s="5" t="s">
        <v>127</v>
      </c>
      <c r="D2361" s="5" t="s">
        <v>134</v>
      </c>
      <c r="E2361" s="58">
        <v>44154</v>
      </c>
      <c r="F2361" s="58">
        <v>44751</v>
      </c>
      <c r="G2361" s="4" t="s">
        <v>8858</v>
      </c>
      <c r="H2361" s="5">
        <v>30</v>
      </c>
      <c r="I2361" s="4" t="s">
        <v>62</v>
      </c>
      <c r="J2361" s="64">
        <v>0</v>
      </c>
      <c r="K2361" s="5" t="s">
        <v>55</v>
      </c>
      <c r="L2361" s="5" t="s">
        <v>56</v>
      </c>
      <c r="M2361" s="5" t="s">
        <v>46</v>
      </c>
      <c r="N2361" s="5" t="s">
        <v>591</v>
      </c>
      <c r="O2361" s="5" t="s">
        <v>84</v>
      </c>
      <c r="P2361" s="5">
        <v>1</v>
      </c>
      <c r="Q2361" s="5">
        <v>98</v>
      </c>
      <c r="R2361" s="5" t="s">
        <v>8863</v>
      </c>
      <c r="S2361" s="68">
        <v>42000123</v>
      </c>
      <c r="X2361" s="47"/>
    </row>
    <row r="2362" spans="1:24" x14ac:dyDescent="0.25">
      <c r="A2362" s="5">
        <v>204394505</v>
      </c>
      <c r="B2362" s="5" t="s">
        <v>57</v>
      </c>
      <c r="C2362" s="5" t="s">
        <v>127</v>
      </c>
      <c r="D2362" s="5" t="s">
        <v>134</v>
      </c>
      <c r="E2362" s="58">
        <v>43563</v>
      </c>
      <c r="F2362" s="58">
        <v>44749</v>
      </c>
      <c r="G2362" s="4" t="s">
        <v>8858</v>
      </c>
      <c r="H2362" s="5">
        <v>36</v>
      </c>
      <c r="I2362" s="4" t="s">
        <v>69</v>
      </c>
      <c r="J2362" s="64">
        <v>0</v>
      </c>
      <c r="K2362" s="5" t="s">
        <v>55</v>
      </c>
      <c r="L2362" s="5" t="s">
        <v>56</v>
      </c>
      <c r="M2362" s="5" t="s">
        <v>46</v>
      </c>
      <c r="N2362" s="5" t="s">
        <v>591</v>
      </c>
      <c r="O2362" s="5" t="s">
        <v>68</v>
      </c>
      <c r="P2362" s="5">
        <v>1</v>
      </c>
      <c r="Q2362" s="5">
        <v>80</v>
      </c>
      <c r="R2362" s="5" t="s">
        <v>8862</v>
      </c>
      <c r="S2362" s="68">
        <v>45632000</v>
      </c>
      <c r="X2362" s="47"/>
    </row>
    <row r="2363" spans="1:24" x14ac:dyDescent="0.25">
      <c r="A2363" s="5">
        <v>204395506</v>
      </c>
      <c r="B2363" s="5" t="s">
        <v>57</v>
      </c>
      <c r="C2363" s="5" t="s">
        <v>127</v>
      </c>
      <c r="D2363" s="5" t="s">
        <v>134</v>
      </c>
      <c r="E2363" s="58">
        <v>44564</v>
      </c>
      <c r="F2363" s="58">
        <v>44744</v>
      </c>
      <c r="G2363" s="4" t="s">
        <v>8858</v>
      </c>
      <c r="H2363" s="5">
        <v>28</v>
      </c>
      <c r="I2363" s="4" t="s">
        <v>62</v>
      </c>
      <c r="J2363" s="64">
        <v>0</v>
      </c>
      <c r="K2363" s="5" t="s">
        <v>44</v>
      </c>
      <c r="L2363" s="5" t="s">
        <v>102</v>
      </c>
      <c r="M2363" s="5" t="s">
        <v>46</v>
      </c>
      <c r="N2363" s="5" t="s">
        <v>591</v>
      </c>
      <c r="O2363" s="5" t="s">
        <v>68</v>
      </c>
      <c r="P2363" s="5">
        <v>0</v>
      </c>
      <c r="Q2363" s="5">
        <v>71</v>
      </c>
      <c r="R2363" s="5" t="s">
        <v>8862</v>
      </c>
      <c r="S2363" s="68">
        <v>45632000</v>
      </c>
      <c r="X2363" s="47"/>
    </row>
    <row r="2364" spans="1:24" x14ac:dyDescent="0.25">
      <c r="A2364" s="5">
        <v>204396507</v>
      </c>
      <c r="B2364" s="5" t="s">
        <v>64</v>
      </c>
      <c r="C2364" s="5" t="s">
        <v>127</v>
      </c>
      <c r="D2364" s="5" t="s">
        <v>131</v>
      </c>
      <c r="E2364" s="58">
        <v>44272</v>
      </c>
      <c r="F2364" s="58">
        <v>44761</v>
      </c>
      <c r="G2364" s="4" t="s">
        <v>8858</v>
      </c>
      <c r="H2364" s="5">
        <v>32</v>
      </c>
      <c r="I2364" s="4" t="s">
        <v>8855</v>
      </c>
      <c r="J2364" s="64">
        <v>0</v>
      </c>
      <c r="K2364" s="5" t="s">
        <v>55</v>
      </c>
      <c r="L2364" s="5" t="s">
        <v>56</v>
      </c>
      <c r="M2364" s="5" t="s">
        <v>51</v>
      </c>
      <c r="N2364" s="5" t="s">
        <v>591</v>
      </c>
      <c r="O2364" s="5" t="s">
        <v>85</v>
      </c>
      <c r="P2364" s="5">
        <v>0</v>
      </c>
      <c r="Q2364" s="5">
        <v>70</v>
      </c>
      <c r="R2364" s="5" t="s">
        <v>8862</v>
      </c>
      <c r="S2364" s="68">
        <v>52326254</v>
      </c>
      <c r="X2364" s="47"/>
    </row>
    <row r="2365" spans="1:24" x14ac:dyDescent="0.25">
      <c r="A2365" s="5">
        <v>204397508</v>
      </c>
      <c r="B2365" s="5" t="s">
        <v>89</v>
      </c>
      <c r="C2365" s="5" t="s">
        <v>127</v>
      </c>
      <c r="D2365" s="5" t="s">
        <v>134</v>
      </c>
      <c r="E2365" s="58">
        <v>43893</v>
      </c>
      <c r="F2365" s="58">
        <v>44758</v>
      </c>
      <c r="G2365" s="4" t="s">
        <v>8858</v>
      </c>
      <c r="H2365" s="5">
        <v>32</v>
      </c>
      <c r="I2365" s="4" t="s">
        <v>8855</v>
      </c>
      <c r="J2365" s="64">
        <v>0</v>
      </c>
      <c r="K2365" s="5" t="s">
        <v>55</v>
      </c>
      <c r="L2365" s="5" t="s">
        <v>56</v>
      </c>
      <c r="M2365" s="5" t="s">
        <v>46</v>
      </c>
      <c r="N2365" s="5" t="s">
        <v>591</v>
      </c>
      <c r="O2365" s="5" t="s">
        <v>68</v>
      </c>
      <c r="P2365" s="5">
        <v>1</v>
      </c>
      <c r="Q2365" s="5">
        <v>79</v>
      </c>
      <c r="R2365" s="5" t="s">
        <v>8862</v>
      </c>
      <c r="S2365" s="68">
        <v>45632000</v>
      </c>
      <c r="X2365" s="47"/>
    </row>
    <row r="2366" spans="1:24" x14ac:dyDescent="0.25">
      <c r="A2366" s="5">
        <v>204398509</v>
      </c>
      <c r="B2366" s="5" t="s">
        <v>89</v>
      </c>
      <c r="C2366" s="5" t="s">
        <v>127</v>
      </c>
      <c r="D2366" s="5" t="s">
        <v>132</v>
      </c>
      <c r="E2366" s="58">
        <v>44599</v>
      </c>
      <c r="F2366" s="58">
        <v>44753</v>
      </c>
      <c r="G2366" s="4" t="s">
        <v>8858</v>
      </c>
      <c r="H2366" s="5">
        <v>26</v>
      </c>
      <c r="I2366" s="4" t="s">
        <v>62</v>
      </c>
      <c r="J2366" s="64">
        <v>0</v>
      </c>
      <c r="K2366" s="5" t="s">
        <v>55</v>
      </c>
      <c r="L2366" s="5" t="s">
        <v>56</v>
      </c>
      <c r="M2366" s="5" t="s">
        <v>51</v>
      </c>
      <c r="N2366" s="5" t="s">
        <v>591</v>
      </c>
      <c r="O2366" s="5" t="s">
        <v>63</v>
      </c>
      <c r="P2366" s="5">
        <v>1</v>
      </c>
      <c r="Q2366" s="5">
        <v>79</v>
      </c>
      <c r="R2366" s="5" t="s">
        <v>8862</v>
      </c>
      <c r="S2366" s="68">
        <v>45632000</v>
      </c>
      <c r="X2366" s="47"/>
    </row>
    <row r="2367" spans="1:24" x14ac:dyDescent="0.25">
      <c r="A2367" s="5">
        <v>204399510</v>
      </c>
      <c r="B2367" s="5" t="s">
        <v>48</v>
      </c>
      <c r="C2367" s="5" t="s">
        <v>140</v>
      </c>
      <c r="D2367" s="5" t="s">
        <v>302</v>
      </c>
      <c r="E2367" s="58">
        <v>42401</v>
      </c>
      <c r="F2367" s="58">
        <v>44757</v>
      </c>
      <c r="G2367" s="4" t="s">
        <v>8858</v>
      </c>
      <c r="H2367" s="5">
        <v>46</v>
      </c>
      <c r="I2367" s="4" t="s">
        <v>59</v>
      </c>
      <c r="J2367" s="64">
        <v>0</v>
      </c>
      <c r="K2367" s="5" t="s">
        <v>55</v>
      </c>
      <c r="L2367" s="5" t="s">
        <v>56</v>
      </c>
      <c r="M2367" s="5" t="s">
        <v>46</v>
      </c>
      <c r="N2367" s="5" t="s">
        <v>593</v>
      </c>
      <c r="O2367" s="5" t="s">
        <v>116</v>
      </c>
      <c r="P2367" s="5">
        <v>0</v>
      </c>
      <c r="Q2367" s="5">
        <v>84</v>
      </c>
      <c r="R2367" s="5" t="s">
        <v>8862</v>
      </c>
      <c r="S2367" s="68">
        <v>102000000</v>
      </c>
      <c r="X2367" s="47"/>
    </row>
    <row r="2368" spans="1:24" x14ac:dyDescent="0.25">
      <c r="A2368" s="5">
        <v>204400511</v>
      </c>
      <c r="B2368" s="5" t="s">
        <v>57</v>
      </c>
      <c r="C2368" s="5" t="s">
        <v>127</v>
      </c>
      <c r="D2368" s="5" t="s">
        <v>134</v>
      </c>
      <c r="E2368" s="58">
        <v>41115</v>
      </c>
      <c r="F2368" s="58">
        <v>44764</v>
      </c>
      <c r="G2368" s="4" t="s">
        <v>8858</v>
      </c>
      <c r="H2368" s="5">
        <v>48</v>
      </c>
      <c r="I2368" s="4" t="s">
        <v>59</v>
      </c>
      <c r="J2368" s="64">
        <v>0</v>
      </c>
      <c r="K2368" s="5" t="s">
        <v>55</v>
      </c>
      <c r="L2368" s="5" t="s">
        <v>56</v>
      </c>
      <c r="M2368" s="5" t="s">
        <v>46</v>
      </c>
      <c r="N2368" s="5" t="s">
        <v>591</v>
      </c>
      <c r="O2368" s="5" t="s">
        <v>68</v>
      </c>
      <c r="P2368" s="5">
        <v>0</v>
      </c>
      <c r="Q2368" s="5">
        <v>70</v>
      </c>
      <c r="R2368" s="5" t="s">
        <v>8862</v>
      </c>
      <c r="S2368" s="68">
        <v>45632000</v>
      </c>
      <c r="X2368" s="47"/>
    </row>
    <row r="2369" spans="1:24" x14ac:dyDescent="0.25">
      <c r="A2369" s="5">
        <v>204401512</v>
      </c>
      <c r="B2369" s="5" t="s">
        <v>48</v>
      </c>
      <c r="C2369" s="5" t="s">
        <v>138</v>
      </c>
      <c r="D2369" s="5" t="s">
        <v>139</v>
      </c>
      <c r="E2369" s="58">
        <v>44599</v>
      </c>
      <c r="F2369" s="58">
        <v>44750</v>
      </c>
      <c r="G2369" s="4" t="s">
        <v>8858</v>
      </c>
      <c r="H2369" s="5">
        <v>48</v>
      </c>
      <c r="I2369" s="4" t="s">
        <v>59</v>
      </c>
      <c r="J2369" s="64">
        <v>0</v>
      </c>
      <c r="K2369" s="5" t="s">
        <v>55</v>
      </c>
      <c r="L2369" s="5" t="s">
        <v>56</v>
      </c>
      <c r="M2369" s="5" t="s">
        <v>46</v>
      </c>
      <c r="N2369" s="5" t="s">
        <v>591</v>
      </c>
      <c r="O2369" s="5" t="s">
        <v>52</v>
      </c>
      <c r="P2369" s="5">
        <v>1</v>
      </c>
      <c r="Q2369" s="5">
        <v>100</v>
      </c>
      <c r="R2369" s="5" t="s">
        <v>8863</v>
      </c>
      <c r="S2369" s="68">
        <v>65000000</v>
      </c>
      <c r="X2369" s="47"/>
    </row>
    <row r="2370" spans="1:24" x14ac:dyDescent="0.25">
      <c r="A2370" s="5">
        <v>204402513</v>
      </c>
      <c r="B2370" s="5" t="s">
        <v>57</v>
      </c>
      <c r="C2370" s="5" t="s">
        <v>127</v>
      </c>
      <c r="D2370" s="5" t="s">
        <v>134</v>
      </c>
      <c r="E2370" s="58">
        <v>39946</v>
      </c>
      <c r="F2370" s="58">
        <v>44762</v>
      </c>
      <c r="G2370" s="4" t="s">
        <v>8858</v>
      </c>
      <c r="H2370" s="5">
        <v>62</v>
      </c>
      <c r="I2370" s="4" t="s">
        <v>54</v>
      </c>
      <c r="J2370" s="64">
        <v>0</v>
      </c>
      <c r="K2370" s="5" t="s">
        <v>55</v>
      </c>
      <c r="L2370" s="5" t="s">
        <v>56</v>
      </c>
      <c r="M2370" s="5" t="s">
        <v>51</v>
      </c>
      <c r="N2370" s="5" t="s">
        <v>591</v>
      </c>
      <c r="O2370" s="5" t="s">
        <v>47</v>
      </c>
      <c r="P2370" s="5">
        <v>1</v>
      </c>
      <c r="Q2370" s="5">
        <v>77</v>
      </c>
      <c r="R2370" s="5" t="s">
        <v>8862</v>
      </c>
      <c r="S2370" s="68">
        <v>49320660</v>
      </c>
      <c r="X2370" s="47"/>
    </row>
    <row r="2371" spans="1:24" x14ac:dyDescent="0.25">
      <c r="A2371" s="5">
        <v>204403514</v>
      </c>
      <c r="B2371" s="5" t="s">
        <v>41</v>
      </c>
      <c r="C2371" s="5" t="s">
        <v>127</v>
      </c>
      <c r="D2371" s="5" t="s">
        <v>134</v>
      </c>
      <c r="E2371" s="58">
        <v>42282</v>
      </c>
      <c r="F2371" s="58">
        <v>44757</v>
      </c>
      <c r="G2371" s="4" t="s">
        <v>8858</v>
      </c>
      <c r="H2371" s="5">
        <v>46</v>
      </c>
      <c r="I2371" s="4" t="s">
        <v>59</v>
      </c>
      <c r="J2371" s="64">
        <v>0</v>
      </c>
      <c r="K2371" s="5" t="s">
        <v>55</v>
      </c>
      <c r="L2371" s="5" t="s">
        <v>56</v>
      </c>
      <c r="M2371" s="5" t="s">
        <v>46</v>
      </c>
      <c r="N2371" s="5" t="s">
        <v>591</v>
      </c>
      <c r="O2371" s="5" t="s">
        <v>84</v>
      </c>
      <c r="P2371" s="5">
        <v>1</v>
      </c>
      <c r="Q2371" s="5">
        <v>79</v>
      </c>
      <c r="R2371" s="5" t="s">
        <v>8862</v>
      </c>
      <c r="S2371" s="68">
        <v>42000123</v>
      </c>
      <c r="X2371" s="47"/>
    </row>
    <row r="2372" spans="1:24" x14ac:dyDescent="0.25">
      <c r="A2372" s="5">
        <v>204404515</v>
      </c>
      <c r="B2372" s="5" t="s">
        <v>48</v>
      </c>
      <c r="C2372" s="5" t="s">
        <v>12</v>
      </c>
      <c r="D2372" s="5" t="s">
        <v>12</v>
      </c>
      <c r="E2372" s="58">
        <v>44392</v>
      </c>
      <c r="F2372" s="58">
        <v>44761</v>
      </c>
      <c r="G2372" s="4" t="s">
        <v>8858</v>
      </c>
      <c r="H2372" s="5">
        <v>39</v>
      </c>
      <c r="I2372" s="4" t="s">
        <v>69</v>
      </c>
      <c r="J2372" s="64">
        <v>0</v>
      </c>
      <c r="K2372" s="5" t="s">
        <v>55</v>
      </c>
      <c r="L2372" s="5" t="s">
        <v>56</v>
      </c>
      <c r="M2372" s="5" t="s">
        <v>46</v>
      </c>
      <c r="N2372" s="5" t="s">
        <v>592</v>
      </c>
      <c r="O2372" s="5" t="s">
        <v>310</v>
      </c>
      <c r="P2372" s="5">
        <v>1</v>
      </c>
      <c r="Q2372" s="5">
        <v>94</v>
      </c>
      <c r="R2372" s="5" t="s">
        <v>8863</v>
      </c>
      <c r="S2372" s="68">
        <v>104000000</v>
      </c>
      <c r="X2372" s="47"/>
    </row>
    <row r="2373" spans="1:24" x14ac:dyDescent="0.25">
      <c r="A2373" s="5">
        <v>204405516</v>
      </c>
      <c r="B2373" s="5" t="s">
        <v>48</v>
      </c>
      <c r="C2373" s="5" t="s">
        <v>174</v>
      </c>
      <c r="D2373" s="5" t="s">
        <v>243</v>
      </c>
      <c r="E2373" s="58">
        <v>44291</v>
      </c>
      <c r="F2373" s="58">
        <v>44748</v>
      </c>
      <c r="G2373" s="4" t="s">
        <v>8858</v>
      </c>
      <c r="H2373" s="5">
        <v>23</v>
      </c>
      <c r="I2373" s="4" t="s">
        <v>71</v>
      </c>
      <c r="J2373" s="64">
        <v>0</v>
      </c>
      <c r="K2373" s="5" t="s">
        <v>55</v>
      </c>
      <c r="L2373" s="5" t="s">
        <v>56</v>
      </c>
      <c r="M2373" s="5" t="s">
        <v>46</v>
      </c>
      <c r="N2373" s="5" t="s">
        <v>591</v>
      </c>
      <c r="O2373" s="5" t="s">
        <v>81</v>
      </c>
      <c r="P2373" s="5">
        <v>1</v>
      </c>
      <c r="Q2373" s="5">
        <v>89</v>
      </c>
      <c r="R2373" s="5" t="s">
        <v>8861</v>
      </c>
      <c r="S2373" s="68">
        <v>49320660</v>
      </c>
      <c r="X2373" s="47"/>
    </row>
    <row r="2374" spans="1:24" x14ac:dyDescent="0.25">
      <c r="A2374" s="5">
        <v>204406517</v>
      </c>
      <c r="B2374" s="5" t="s">
        <v>94</v>
      </c>
      <c r="C2374" s="5" t="s">
        <v>182</v>
      </c>
      <c r="D2374" s="5" t="s">
        <v>249</v>
      </c>
      <c r="E2374" s="58">
        <v>43126</v>
      </c>
      <c r="F2374" s="58">
        <v>44773</v>
      </c>
      <c r="G2374" s="4" t="s">
        <v>8858</v>
      </c>
      <c r="H2374" s="5">
        <v>30</v>
      </c>
      <c r="I2374" s="4" t="s">
        <v>62</v>
      </c>
      <c r="J2374" s="64">
        <v>0</v>
      </c>
      <c r="K2374" s="5" t="s">
        <v>55</v>
      </c>
      <c r="L2374" s="5" t="s">
        <v>56</v>
      </c>
      <c r="M2374" s="5" t="s">
        <v>46</v>
      </c>
      <c r="N2374" s="5" t="s">
        <v>591</v>
      </c>
      <c r="O2374" s="5" t="s">
        <v>52</v>
      </c>
      <c r="P2374" s="5">
        <v>0</v>
      </c>
      <c r="Q2374" s="5">
        <v>99</v>
      </c>
      <c r="R2374" s="5" t="s">
        <v>8863</v>
      </c>
      <c r="S2374" s="68">
        <v>65000000</v>
      </c>
      <c r="X2374" s="47"/>
    </row>
    <row r="2375" spans="1:24" x14ac:dyDescent="0.25">
      <c r="A2375" s="5">
        <v>204407518</v>
      </c>
      <c r="B2375" s="5" t="s">
        <v>74</v>
      </c>
      <c r="C2375" s="5" t="s">
        <v>127</v>
      </c>
      <c r="D2375" s="5" t="s">
        <v>132</v>
      </c>
      <c r="E2375" s="58">
        <v>44518</v>
      </c>
      <c r="F2375" s="58">
        <v>44771</v>
      </c>
      <c r="G2375" s="4" t="s">
        <v>8858</v>
      </c>
      <c r="H2375" s="5">
        <v>29</v>
      </c>
      <c r="I2375" s="4" t="s">
        <v>62</v>
      </c>
      <c r="J2375" s="64">
        <v>0</v>
      </c>
      <c r="K2375" s="5" t="s">
        <v>55</v>
      </c>
      <c r="L2375" s="5" t="s">
        <v>56</v>
      </c>
      <c r="M2375" s="5" t="s">
        <v>51</v>
      </c>
      <c r="N2375" s="5" t="s">
        <v>591</v>
      </c>
      <c r="O2375" s="5" t="s">
        <v>63</v>
      </c>
      <c r="P2375" s="5">
        <v>0</v>
      </c>
      <c r="Q2375" s="5">
        <v>81</v>
      </c>
      <c r="R2375" s="5" t="s">
        <v>8862</v>
      </c>
      <c r="S2375" s="68">
        <v>45632000</v>
      </c>
      <c r="X2375" s="47"/>
    </row>
    <row r="2376" spans="1:24" x14ac:dyDescent="0.25">
      <c r="A2376" s="5">
        <v>204408519</v>
      </c>
      <c r="B2376" s="5" t="s">
        <v>94</v>
      </c>
      <c r="C2376" s="5" t="s">
        <v>127</v>
      </c>
      <c r="D2376" s="5" t="s">
        <v>134</v>
      </c>
      <c r="E2376" s="58">
        <v>41113</v>
      </c>
      <c r="F2376" s="58">
        <v>44770</v>
      </c>
      <c r="G2376" s="4" t="s">
        <v>8858</v>
      </c>
      <c r="H2376" s="5">
        <v>48</v>
      </c>
      <c r="I2376" s="4" t="s">
        <v>59</v>
      </c>
      <c r="J2376" s="64">
        <v>0</v>
      </c>
      <c r="K2376" s="5" t="s">
        <v>55</v>
      </c>
      <c r="L2376" s="5" t="s">
        <v>56</v>
      </c>
      <c r="M2376" s="5" t="s">
        <v>46</v>
      </c>
      <c r="N2376" s="5" t="s">
        <v>591</v>
      </c>
      <c r="O2376" s="5" t="s">
        <v>68</v>
      </c>
      <c r="P2376" s="5">
        <v>0</v>
      </c>
      <c r="Q2376" s="5">
        <v>73</v>
      </c>
      <c r="R2376" s="5" t="s">
        <v>8862</v>
      </c>
      <c r="S2376" s="68">
        <v>45632000</v>
      </c>
      <c r="X2376" s="47"/>
    </row>
    <row r="2377" spans="1:24" x14ac:dyDescent="0.25">
      <c r="A2377" s="5">
        <v>204409520</v>
      </c>
      <c r="B2377" s="5" t="s">
        <v>48</v>
      </c>
      <c r="C2377" s="5" t="s">
        <v>174</v>
      </c>
      <c r="D2377" s="5" t="s">
        <v>243</v>
      </c>
      <c r="E2377" s="58">
        <v>41169</v>
      </c>
      <c r="F2377" s="58">
        <v>44772</v>
      </c>
      <c r="G2377" s="4" t="s">
        <v>8858</v>
      </c>
      <c r="H2377" s="5">
        <v>36</v>
      </c>
      <c r="I2377" s="4" t="s">
        <v>69</v>
      </c>
      <c r="J2377" s="64">
        <v>0</v>
      </c>
      <c r="K2377" s="5" t="s">
        <v>55</v>
      </c>
      <c r="L2377" s="5" t="s">
        <v>56</v>
      </c>
      <c r="M2377" s="5" t="s">
        <v>51</v>
      </c>
      <c r="N2377" s="5" t="s">
        <v>591</v>
      </c>
      <c r="O2377" s="5" t="s">
        <v>52</v>
      </c>
      <c r="P2377" s="5">
        <v>0</v>
      </c>
      <c r="Q2377" s="5">
        <v>90</v>
      </c>
      <c r="R2377" s="5" t="s">
        <v>8861</v>
      </c>
      <c r="S2377" s="68">
        <v>65000000</v>
      </c>
      <c r="X2377" s="47"/>
    </row>
    <row r="2378" spans="1:24" x14ac:dyDescent="0.25">
      <c r="A2378" s="5">
        <v>204410521</v>
      </c>
      <c r="B2378" s="5" t="s">
        <v>57</v>
      </c>
      <c r="C2378" s="5" t="s">
        <v>138</v>
      </c>
      <c r="D2378" s="5" t="s">
        <v>138</v>
      </c>
      <c r="E2378" s="58">
        <v>36746</v>
      </c>
      <c r="F2378" s="58">
        <v>44773</v>
      </c>
      <c r="G2378" s="4" t="s">
        <v>8858</v>
      </c>
      <c r="H2378" s="5">
        <v>53</v>
      </c>
      <c r="I2378" s="4" t="s">
        <v>59</v>
      </c>
      <c r="J2378" s="64">
        <v>0</v>
      </c>
      <c r="K2378" s="5" t="s">
        <v>55</v>
      </c>
      <c r="L2378" s="5" t="s">
        <v>56</v>
      </c>
      <c r="M2378" s="5" t="s">
        <v>46</v>
      </c>
      <c r="N2378" s="5" t="s">
        <v>591</v>
      </c>
      <c r="O2378" s="5" t="s">
        <v>52</v>
      </c>
      <c r="P2378" s="5">
        <v>1</v>
      </c>
      <c r="Q2378" s="5">
        <v>79</v>
      </c>
      <c r="R2378" s="5" t="s">
        <v>8862</v>
      </c>
      <c r="S2378" s="68">
        <v>65000000</v>
      </c>
      <c r="X2378" s="47"/>
    </row>
    <row r="2379" spans="1:24" x14ac:dyDescent="0.25">
      <c r="A2379" s="5">
        <v>204411522</v>
      </c>
      <c r="B2379" s="5" t="s">
        <v>64</v>
      </c>
      <c r="C2379" s="5" t="s">
        <v>127</v>
      </c>
      <c r="D2379" s="5" t="s">
        <v>132</v>
      </c>
      <c r="E2379" s="58">
        <v>44760</v>
      </c>
      <c r="F2379" s="58">
        <v>44770</v>
      </c>
      <c r="G2379" s="4" t="s">
        <v>8858</v>
      </c>
      <c r="H2379" s="5">
        <v>26</v>
      </c>
      <c r="I2379" s="4" t="s">
        <v>62</v>
      </c>
      <c r="J2379" s="64">
        <v>0</v>
      </c>
      <c r="K2379" s="5" t="s">
        <v>55</v>
      </c>
      <c r="L2379" s="5" t="s">
        <v>56</v>
      </c>
      <c r="M2379" s="5" t="s">
        <v>46</v>
      </c>
      <c r="N2379" s="5" t="s">
        <v>591</v>
      </c>
      <c r="O2379" s="5" t="s">
        <v>63</v>
      </c>
      <c r="P2379" s="5">
        <v>1</v>
      </c>
      <c r="Q2379" s="5">
        <v>82</v>
      </c>
      <c r="R2379" s="5" t="s">
        <v>8862</v>
      </c>
      <c r="S2379" s="68">
        <v>45632000</v>
      </c>
      <c r="X2379" s="47"/>
    </row>
    <row r="2380" spans="1:24" x14ac:dyDescent="0.25">
      <c r="A2380" s="5">
        <v>204412523</v>
      </c>
      <c r="B2380" s="5" t="s">
        <v>64</v>
      </c>
      <c r="C2380" s="5" t="s">
        <v>127</v>
      </c>
      <c r="D2380" s="5" t="s">
        <v>134</v>
      </c>
      <c r="E2380" s="58">
        <v>44368</v>
      </c>
      <c r="F2380" s="58">
        <v>44773</v>
      </c>
      <c r="G2380" s="4" t="s">
        <v>8858</v>
      </c>
      <c r="H2380" s="5">
        <v>40</v>
      </c>
      <c r="I2380" s="4" t="s">
        <v>69</v>
      </c>
      <c r="J2380" s="64">
        <v>0</v>
      </c>
      <c r="K2380" s="5" t="s">
        <v>55</v>
      </c>
      <c r="L2380" s="5" t="s">
        <v>56</v>
      </c>
      <c r="M2380" s="5" t="s">
        <v>46</v>
      </c>
      <c r="N2380" s="5" t="s">
        <v>593</v>
      </c>
      <c r="O2380" s="5" t="s">
        <v>586</v>
      </c>
      <c r="P2380" s="5">
        <v>1</v>
      </c>
      <c r="Q2380" s="5">
        <v>92</v>
      </c>
      <c r="R2380" s="5" t="s">
        <v>8861</v>
      </c>
      <c r="S2380" s="68">
        <v>69456400</v>
      </c>
      <c r="X2380" s="47"/>
    </row>
    <row r="2381" spans="1:24" x14ac:dyDescent="0.25">
      <c r="A2381" s="5">
        <v>204413524</v>
      </c>
      <c r="B2381" s="5" t="s">
        <v>41</v>
      </c>
      <c r="C2381" s="5" t="s">
        <v>127</v>
      </c>
      <c r="D2381" s="5" t="s">
        <v>134</v>
      </c>
      <c r="E2381" s="58">
        <v>42465</v>
      </c>
      <c r="F2381" s="58">
        <v>44772</v>
      </c>
      <c r="G2381" s="4" t="s">
        <v>8858</v>
      </c>
      <c r="H2381" s="5">
        <v>37</v>
      </c>
      <c r="I2381" s="4" t="s">
        <v>69</v>
      </c>
      <c r="J2381" s="64">
        <v>0</v>
      </c>
      <c r="K2381" s="5" t="s">
        <v>55</v>
      </c>
      <c r="L2381" s="5" t="s">
        <v>56</v>
      </c>
      <c r="M2381" s="5" t="s">
        <v>51</v>
      </c>
      <c r="N2381" s="5" t="s">
        <v>591</v>
      </c>
      <c r="O2381" s="5" t="s">
        <v>68</v>
      </c>
      <c r="P2381" s="5">
        <v>0</v>
      </c>
      <c r="Q2381" s="5">
        <v>97</v>
      </c>
      <c r="R2381" s="5" t="s">
        <v>8863</v>
      </c>
      <c r="S2381" s="68">
        <v>45632000</v>
      </c>
      <c r="X2381" s="47"/>
    </row>
    <row r="2382" spans="1:24" x14ac:dyDescent="0.25">
      <c r="A2382" s="5">
        <v>204414525</v>
      </c>
      <c r="B2382" s="5" t="s">
        <v>74</v>
      </c>
      <c r="C2382" s="5" t="s">
        <v>127</v>
      </c>
      <c r="D2382" s="5" t="s">
        <v>134</v>
      </c>
      <c r="E2382" s="58">
        <v>44272</v>
      </c>
      <c r="F2382" s="58">
        <v>44771</v>
      </c>
      <c r="G2382" s="4" t="s">
        <v>8858</v>
      </c>
      <c r="H2382" s="5">
        <v>28</v>
      </c>
      <c r="I2382" s="4" t="s">
        <v>62</v>
      </c>
      <c r="J2382" s="64">
        <v>0</v>
      </c>
      <c r="K2382" s="5" t="s">
        <v>55</v>
      </c>
      <c r="L2382" s="5" t="s">
        <v>56</v>
      </c>
      <c r="M2382" s="5" t="s">
        <v>51</v>
      </c>
      <c r="N2382" s="5" t="s">
        <v>591</v>
      </c>
      <c r="O2382" s="5" t="s">
        <v>84</v>
      </c>
      <c r="P2382" s="5">
        <v>1</v>
      </c>
      <c r="Q2382" s="5">
        <v>99</v>
      </c>
      <c r="R2382" s="5" t="s">
        <v>8863</v>
      </c>
      <c r="S2382" s="68">
        <v>42000123</v>
      </c>
      <c r="X2382" s="47"/>
    </row>
    <row r="2383" spans="1:24" x14ac:dyDescent="0.25">
      <c r="A2383" s="5">
        <v>204415526</v>
      </c>
      <c r="B2383" s="5" t="s">
        <v>57</v>
      </c>
      <c r="C2383" s="5" t="s">
        <v>127</v>
      </c>
      <c r="D2383" s="5" t="s">
        <v>134</v>
      </c>
      <c r="E2383" s="58">
        <v>41113</v>
      </c>
      <c r="F2383" s="58">
        <v>44771</v>
      </c>
      <c r="G2383" s="4" t="s">
        <v>8858</v>
      </c>
      <c r="H2383" s="5">
        <v>37</v>
      </c>
      <c r="I2383" s="4" t="s">
        <v>69</v>
      </c>
      <c r="J2383" s="64">
        <v>0</v>
      </c>
      <c r="K2383" s="5" t="s">
        <v>55</v>
      </c>
      <c r="L2383" s="5" t="s">
        <v>56</v>
      </c>
      <c r="M2383" s="5" t="s">
        <v>46</v>
      </c>
      <c r="N2383" s="5" t="s">
        <v>591</v>
      </c>
      <c r="O2383" s="5" t="s">
        <v>68</v>
      </c>
      <c r="P2383" s="5">
        <v>0</v>
      </c>
      <c r="Q2383" s="5">
        <v>72</v>
      </c>
      <c r="R2383" s="5" t="s">
        <v>8862</v>
      </c>
      <c r="S2383" s="68">
        <v>45632000</v>
      </c>
      <c r="X2383" s="47"/>
    </row>
    <row r="2384" spans="1:24" x14ac:dyDescent="0.25">
      <c r="A2384" s="5">
        <v>204416527</v>
      </c>
      <c r="B2384" s="5" t="s">
        <v>57</v>
      </c>
      <c r="C2384" s="5" t="s">
        <v>127</v>
      </c>
      <c r="D2384" s="5" t="s">
        <v>134</v>
      </c>
      <c r="E2384" s="58">
        <v>41155</v>
      </c>
      <c r="F2384" s="58">
        <v>44769</v>
      </c>
      <c r="G2384" s="4" t="s">
        <v>8858</v>
      </c>
      <c r="H2384" s="5">
        <v>29</v>
      </c>
      <c r="I2384" s="4" t="s">
        <v>62</v>
      </c>
      <c r="J2384" s="64">
        <v>0</v>
      </c>
      <c r="K2384" s="5" t="s">
        <v>55</v>
      </c>
      <c r="L2384" s="5" t="s">
        <v>56</v>
      </c>
      <c r="M2384" s="5" t="s">
        <v>46</v>
      </c>
      <c r="N2384" s="5" t="s">
        <v>591</v>
      </c>
      <c r="O2384" s="5" t="s">
        <v>68</v>
      </c>
      <c r="P2384" s="5">
        <v>1</v>
      </c>
      <c r="Q2384" s="5">
        <v>74</v>
      </c>
      <c r="R2384" s="5" t="s">
        <v>8862</v>
      </c>
      <c r="S2384" s="68">
        <v>45632000</v>
      </c>
      <c r="X2384" s="47"/>
    </row>
    <row r="2385" spans="1:24" x14ac:dyDescent="0.25">
      <c r="A2385" s="5">
        <v>204417528</v>
      </c>
      <c r="B2385" s="5" t="s">
        <v>48</v>
      </c>
      <c r="C2385" s="5" t="s">
        <v>137</v>
      </c>
      <c r="D2385" s="5" t="s">
        <v>450</v>
      </c>
      <c r="E2385" s="58">
        <v>43327</v>
      </c>
      <c r="F2385" s="58">
        <v>44770</v>
      </c>
      <c r="G2385" s="4" t="s">
        <v>8858</v>
      </c>
      <c r="H2385" s="5">
        <v>27</v>
      </c>
      <c r="I2385" s="4" t="s">
        <v>62</v>
      </c>
      <c r="J2385" s="64">
        <v>0</v>
      </c>
      <c r="K2385" s="5" t="s">
        <v>55</v>
      </c>
      <c r="L2385" s="5" t="s">
        <v>56</v>
      </c>
      <c r="M2385" s="5" t="s">
        <v>46</v>
      </c>
      <c r="N2385" s="5" t="s">
        <v>591</v>
      </c>
      <c r="O2385" s="5" t="s">
        <v>570</v>
      </c>
      <c r="P2385" s="5">
        <v>0</v>
      </c>
      <c r="Q2385" s="5">
        <v>70</v>
      </c>
      <c r="R2385" s="5" t="s">
        <v>8862</v>
      </c>
      <c r="S2385" s="68">
        <v>49320660</v>
      </c>
      <c r="X2385" s="47"/>
    </row>
    <row r="2386" spans="1:24" x14ac:dyDescent="0.25">
      <c r="A2386" s="5">
        <v>204418529</v>
      </c>
      <c r="B2386" s="5" t="s">
        <v>41</v>
      </c>
      <c r="C2386" s="5" t="s">
        <v>127</v>
      </c>
      <c r="D2386" s="5" t="s">
        <v>131</v>
      </c>
      <c r="E2386" s="58">
        <v>43740</v>
      </c>
      <c r="F2386" s="58">
        <v>44772</v>
      </c>
      <c r="G2386" s="4" t="s">
        <v>8858</v>
      </c>
      <c r="H2386" s="5">
        <v>29</v>
      </c>
      <c r="I2386" s="4" t="s">
        <v>62</v>
      </c>
      <c r="J2386" s="64">
        <v>0</v>
      </c>
      <c r="K2386" s="5" t="s">
        <v>55</v>
      </c>
      <c r="L2386" s="5" t="s">
        <v>56</v>
      </c>
      <c r="M2386" s="5" t="s">
        <v>51</v>
      </c>
      <c r="N2386" s="5" t="s">
        <v>591</v>
      </c>
      <c r="O2386" s="5" t="s">
        <v>85</v>
      </c>
      <c r="P2386" s="5">
        <v>1</v>
      </c>
      <c r="Q2386" s="5">
        <v>76</v>
      </c>
      <c r="R2386" s="5" t="s">
        <v>8862</v>
      </c>
      <c r="S2386" s="68">
        <v>52326254</v>
      </c>
      <c r="X2386" s="47"/>
    </row>
    <row r="2387" spans="1:24" x14ac:dyDescent="0.25">
      <c r="A2387" s="5">
        <v>204419530</v>
      </c>
      <c r="B2387" s="5" t="s">
        <v>41</v>
      </c>
      <c r="C2387" s="5" t="s">
        <v>127</v>
      </c>
      <c r="D2387" s="5" t="s">
        <v>128</v>
      </c>
      <c r="E2387" s="58">
        <v>44013</v>
      </c>
      <c r="F2387" s="58">
        <v>44772</v>
      </c>
      <c r="G2387" s="4" t="s">
        <v>8858</v>
      </c>
      <c r="H2387" s="5">
        <v>24</v>
      </c>
      <c r="I2387" s="4" t="s">
        <v>71</v>
      </c>
      <c r="J2387" s="64">
        <v>0</v>
      </c>
      <c r="K2387" s="5" t="s">
        <v>55</v>
      </c>
      <c r="L2387" s="5" t="s">
        <v>56</v>
      </c>
      <c r="M2387" s="5" t="s">
        <v>51</v>
      </c>
      <c r="N2387" s="5" t="s">
        <v>591</v>
      </c>
      <c r="O2387" s="5" t="s">
        <v>92</v>
      </c>
      <c r="P2387" s="5">
        <v>0</v>
      </c>
      <c r="Q2387" s="5">
        <v>89</v>
      </c>
      <c r="R2387" s="5" t="s">
        <v>8861</v>
      </c>
      <c r="S2387" s="68">
        <v>45632000</v>
      </c>
      <c r="X2387" s="47"/>
    </row>
    <row r="2388" spans="1:24" x14ac:dyDescent="0.25">
      <c r="A2388" s="5">
        <v>204420531</v>
      </c>
      <c r="B2388" s="5" t="s">
        <v>57</v>
      </c>
      <c r="C2388" s="5" t="s">
        <v>127</v>
      </c>
      <c r="D2388" s="5" t="s">
        <v>131</v>
      </c>
      <c r="E2388" s="58">
        <v>43721</v>
      </c>
      <c r="F2388" s="58">
        <v>44773</v>
      </c>
      <c r="G2388" s="4" t="s">
        <v>8858</v>
      </c>
      <c r="H2388" s="5">
        <v>30</v>
      </c>
      <c r="I2388" s="4" t="s">
        <v>62</v>
      </c>
      <c r="J2388" s="64">
        <v>0</v>
      </c>
      <c r="K2388" s="5" t="s">
        <v>55</v>
      </c>
      <c r="L2388" s="5" t="s">
        <v>56</v>
      </c>
      <c r="M2388" s="5" t="s">
        <v>46</v>
      </c>
      <c r="N2388" s="5" t="s">
        <v>591</v>
      </c>
      <c r="O2388" s="5" t="s">
        <v>85</v>
      </c>
      <c r="P2388" s="5">
        <v>1</v>
      </c>
      <c r="Q2388" s="5">
        <v>92</v>
      </c>
      <c r="R2388" s="5" t="s">
        <v>8861</v>
      </c>
      <c r="S2388" s="68">
        <v>52326254</v>
      </c>
      <c r="X2388" s="47"/>
    </row>
    <row r="2389" spans="1:24" x14ac:dyDescent="0.25">
      <c r="A2389" s="5">
        <v>204421532</v>
      </c>
      <c r="B2389" s="5" t="s">
        <v>48</v>
      </c>
      <c r="C2389" s="5" t="s">
        <v>135</v>
      </c>
      <c r="D2389" s="5" t="s">
        <v>241</v>
      </c>
      <c r="E2389" s="58">
        <v>44621</v>
      </c>
      <c r="F2389" s="58">
        <v>44771</v>
      </c>
      <c r="G2389" s="4" t="s">
        <v>8858</v>
      </c>
      <c r="H2389" s="5">
        <v>27</v>
      </c>
      <c r="I2389" s="4" t="s">
        <v>62</v>
      </c>
      <c r="J2389" s="64">
        <v>0</v>
      </c>
      <c r="K2389" s="5" t="s">
        <v>55</v>
      </c>
      <c r="L2389" s="5" t="s">
        <v>56</v>
      </c>
      <c r="M2389" s="5" t="s">
        <v>51</v>
      </c>
      <c r="N2389" s="5" t="s">
        <v>591</v>
      </c>
      <c r="O2389" s="5" t="s">
        <v>52</v>
      </c>
      <c r="P2389" s="5">
        <v>0</v>
      </c>
      <c r="Q2389" s="5">
        <v>77</v>
      </c>
      <c r="R2389" s="5" t="s">
        <v>8862</v>
      </c>
      <c r="S2389" s="68">
        <v>65000000</v>
      </c>
      <c r="X2389" s="47"/>
    </row>
    <row r="2390" spans="1:24" x14ac:dyDescent="0.25">
      <c r="A2390" s="5">
        <v>204422533</v>
      </c>
      <c r="B2390" s="5" t="s">
        <v>48</v>
      </c>
      <c r="C2390" s="5" t="s">
        <v>135</v>
      </c>
      <c r="D2390" s="5" t="s">
        <v>305</v>
      </c>
      <c r="E2390" s="58">
        <v>44589</v>
      </c>
      <c r="F2390" s="58">
        <v>44769</v>
      </c>
      <c r="G2390" s="4" t="s">
        <v>8858</v>
      </c>
      <c r="H2390" s="5">
        <v>36</v>
      </c>
      <c r="I2390" s="4" t="s">
        <v>69</v>
      </c>
      <c r="J2390" s="64">
        <v>0</v>
      </c>
      <c r="K2390" s="5" t="s">
        <v>55</v>
      </c>
      <c r="L2390" s="5" t="s">
        <v>56</v>
      </c>
      <c r="M2390" s="5" t="s">
        <v>51</v>
      </c>
      <c r="N2390" s="5" t="s">
        <v>591</v>
      </c>
      <c r="O2390" s="5" t="s">
        <v>52</v>
      </c>
      <c r="P2390" s="5">
        <v>1</v>
      </c>
      <c r="Q2390" s="5">
        <v>80</v>
      </c>
      <c r="R2390" s="5" t="s">
        <v>8862</v>
      </c>
      <c r="S2390" s="68">
        <v>65000000</v>
      </c>
      <c r="X2390" s="47"/>
    </row>
    <row r="2391" spans="1:24" x14ac:dyDescent="0.25">
      <c r="A2391" s="5">
        <v>204423534</v>
      </c>
      <c r="B2391" s="5" t="s">
        <v>48</v>
      </c>
      <c r="C2391" s="5" t="s">
        <v>138</v>
      </c>
      <c r="D2391" s="5" t="s">
        <v>225</v>
      </c>
      <c r="E2391" s="58">
        <v>41246</v>
      </c>
      <c r="F2391" s="58">
        <v>44773</v>
      </c>
      <c r="G2391" s="4" t="s">
        <v>8858</v>
      </c>
      <c r="H2391" s="5">
        <v>57</v>
      </c>
      <c r="I2391" s="4" t="s">
        <v>54</v>
      </c>
      <c r="J2391" s="64">
        <v>0</v>
      </c>
      <c r="K2391" s="5" t="s">
        <v>55</v>
      </c>
      <c r="L2391" s="5" t="s">
        <v>56</v>
      </c>
      <c r="M2391" s="5" t="s">
        <v>46</v>
      </c>
      <c r="N2391" s="5" t="s">
        <v>591</v>
      </c>
      <c r="O2391" s="5" t="s">
        <v>52</v>
      </c>
      <c r="P2391" s="5">
        <v>0</v>
      </c>
      <c r="Q2391" s="5">
        <v>85</v>
      </c>
      <c r="R2391" s="5" t="s">
        <v>8861</v>
      </c>
      <c r="S2391" s="68">
        <v>65000000</v>
      </c>
      <c r="X2391" s="47"/>
    </row>
    <row r="2392" spans="1:24" x14ac:dyDescent="0.25">
      <c r="A2392" s="5">
        <v>204424535</v>
      </c>
      <c r="B2392" s="5" t="s">
        <v>94</v>
      </c>
      <c r="C2392" s="5" t="s">
        <v>127</v>
      </c>
      <c r="D2392" s="5" t="s">
        <v>134</v>
      </c>
      <c r="E2392" s="58">
        <v>44389</v>
      </c>
      <c r="F2392" s="58">
        <v>44769</v>
      </c>
      <c r="G2392" s="4" t="s">
        <v>8858</v>
      </c>
      <c r="H2392" s="5">
        <v>25</v>
      </c>
      <c r="I2392" s="4" t="s">
        <v>71</v>
      </c>
      <c r="J2392" s="64">
        <v>0</v>
      </c>
      <c r="K2392" s="5" t="s">
        <v>55</v>
      </c>
      <c r="L2392" s="5" t="s">
        <v>56</v>
      </c>
      <c r="M2392" s="5" t="s">
        <v>46</v>
      </c>
      <c r="N2392" s="5" t="s">
        <v>591</v>
      </c>
      <c r="O2392" s="5" t="s">
        <v>68</v>
      </c>
      <c r="P2392" s="5">
        <v>1</v>
      </c>
      <c r="Q2392" s="5">
        <v>93</v>
      </c>
      <c r="R2392" s="5" t="s">
        <v>8861</v>
      </c>
      <c r="S2392" s="68">
        <v>45632000</v>
      </c>
      <c r="X2392" s="47"/>
    </row>
    <row r="2393" spans="1:24" x14ac:dyDescent="0.25">
      <c r="A2393" s="5">
        <v>204425536</v>
      </c>
      <c r="B2393" s="5" t="s">
        <v>74</v>
      </c>
      <c r="C2393" s="5" t="s">
        <v>127</v>
      </c>
      <c r="D2393" s="5" t="s">
        <v>134</v>
      </c>
      <c r="E2393" s="58">
        <v>44720</v>
      </c>
      <c r="F2393" s="58">
        <v>44768</v>
      </c>
      <c r="G2393" s="4" t="s">
        <v>8858</v>
      </c>
      <c r="H2393" s="5">
        <v>30</v>
      </c>
      <c r="I2393" s="4" t="s">
        <v>62</v>
      </c>
      <c r="J2393" s="64">
        <v>0</v>
      </c>
      <c r="K2393" s="5" t="s">
        <v>55</v>
      </c>
      <c r="L2393" s="5" t="s">
        <v>56</v>
      </c>
      <c r="M2393" s="5" t="s">
        <v>46</v>
      </c>
      <c r="N2393" s="5" t="s">
        <v>591</v>
      </c>
      <c r="O2393" s="5" t="s">
        <v>68</v>
      </c>
      <c r="P2393" s="5">
        <v>1</v>
      </c>
      <c r="Q2393" s="5">
        <v>73</v>
      </c>
      <c r="R2393" s="5" t="s">
        <v>8862</v>
      </c>
      <c r="S2393" s="68">
        <v>45632000</v>
      </c>
      <c r="X2393" s="47"/>
    </row>
    <row r="2394" spans="1:24" x14ac:dyDescent="0.25">
      <c r="A2394" s="5">
        <v>204426537</v>
      </c>
      <c r="B2394" s="5" t="s">
        <v>72</v>
      </c>
      <c r="C2394" s="5" t="s">
        <v>174</v>
      </c>
      <c r="D2394" s="5" t="s">
        <v>243</v>
      </c>
      <c r="E2394" s="58">
        <v>40830</v>
      </c>
      <c r="F2394" s="58">
        <v>44771</v>
      </c>
      <c r="G2394" s="4" t="s">
        <v>8858</v>
      </c>
      <c r="H2394" s="5">
        <v>56</v>
      </c>
      <c r="I2394" s="4" t="s">
        <v>54</v>
      </c>
      <c r="J2394" s="64">
        <v>0</v>
      </c>
      <c r="K2394" s="5" t="s">
        <v>55</v>
      </c>
      <c r="L2394" s="5" t="s">
        <v>56</v>
      </c>
      <c r="M2394" s="5" t="s">
        <v>46</v>
      </c>
      <c r="N2394" s="5" t="s">
        <v>591</v>
      </c>
      <c r="O2394" s="5" t="s">
        <v>52</v>
      </c>
      <c r="P2394" s="5">
        <v>1</v>
      </c>
      <c r="Q2394" s="5">
        <v>85</v>
      </c>
      <c r="R2394" s="5" t="s">
        <v>8861</v>
      </c>
      <c r="S2394" s="68">
        <v>65000000</v>
      </c>
      <c r="X2394" s="47"/>
    </row>
    <row r="2395" spans="1:24" x14ac:dyDescent="0.25">
      <c r="A2395" s="5">
        <v>204427538</v>
      </c>
      <c r="B2395" s="5" t="s">
        <v>48</v>
      </c>
      <c r="C2395" s="5" t="s">
        <v>127</v>
      </c>
      <c r="D2395" s="5" t="s">
        <v>205</v>
      </c>
      <c r="E2395" s="58">
        <v>44166</v>
      </c>
      <c r="F2395" s="58">
        <v>44773</v>
      </c>
      <c r="G2395" s="4" t="s">
        <v>8858</v>
      </c>
      <c r="H2395" s="5">
        <v>26</v>
      </c>
      <c r="I2395" s="4" t="s">
        <v>62</v>
      </c>
      <c r="J2395" s="64">
        <v>0</v>
      </c>
      <c r="K2395" s="5" t="s">
        <v>55</v>
      </c>
      <c r="L2395" s="5" t="s">
        <v>56</v>
      </c>
      <c r="M2395" s="5" t="s">
        <v>51</v>
      </c>
      <c r="N2395" s="5" t="s">
        <v>591</v>
      </c>
      <c r="O2395" s="5" t="s">
        <v>52</v>
      </c>
      <c r="P2395" s="5">
        <v>0</v>
      </c>
      <c r="Q2395" s="5">
        <v>82</v>
      </c>
      <c r="R2395" s="5" t="s">
        <v>8862</v>
      </c>
      <c r="S2395" s="68">
        <v>65000000</v>
      </c>
      <c r="X2395" s="47"/>
    </row>
    <row r="2396" spans="1:24" x14ac:dyDescent="0.25">
      <c r="A2396" s="5">
        <v>204428539</v>
      </c>
      <c r="B2396" s="5" t="s">
        <v>48</v>
      </c>
      <c r="C2396" s="5" t="s">
        <v>133</v>
      </c>
      <c r="D2396" s="5" t="s">
        <v>469</v>
      </c>
      <c r="E2396" s="58">
        <v>42135</v>
      </c>
      <c r="F2396" s="58">
        <v>44772</v>
      </c>
      <c r="G2396" s="4" t="s">
        <v>8858</v>
      </c>
      <c r="H2396" s="5">
        <v>36</v>
      </c>
      <c r="I2396" s="4" t="s">
        <v>69</v>
      </c>
      <c r="J2396" s="64">
        <v>0</v>
      </c>
      <c r="K2396" s="5" t="s">
        <v>55</v>
      </c>
      <c r="L2396" s="5" t="s">
        <v>56</v>
      </c>
      <c r="M2396" s="5" t="s">
        <v>51</v>
      </c>
      <c r="N2396" s="5" t="s">
        <v>591</v>
      </c>
      <c r="O2396" s="5" t="s">
        <v>52</v>
      </c>
      <c r="P2396" s="5">
        <v>0</v>
      </c>
      <c r="Q2396" s="5">
        <v>71</v>
      </c>
      <c r="R2396" s="5" t="s">
        <v>8862</v>
      </c>
      <c r="S2396" s="68">
        <v>65000000</v>
      </c>
      <c r="X2396" s="47"/>
    </row>
    <row r="2397" spans="1:24" x14ac:dyDescent="0.25">
      <c r="A2397" s="5">
        <v>204429540</v>
      </c>
      <c r="B2397" s="5" t="s">
        <v>72</v>
      </c>
      <c r="C2397" s="5" t="s">
        <v>127</v>
      </c>
      <c r="D2397" s="5" t="s">
        <v>134</v>
      </c>
      <c r="E2397" s="58">
        <v>43719</v>
      </c>
      <c r="F2397" s="58">
        <v>44768</v>
      </c>
      <c r="G2397" s="4" t="s">
        <v>8858</v>
      </c>
      <c r="H2397" s="5">
        <v>33</v>
      </c>
      <c r="I2397" s="4" t="s">
        <v>8855</v>
      </c>
      <c r="J2397" s="64">
        <v>0</v>
      </c>
      <c r="K2397" s="5" t="s">
        <v>55</v>
      </c>
      <c r="L2397" s="5" t="s">
        <v>56</v>
      </c>
      <c r="M2397" s="5" t="s">
        <v>46</v>
      </c>
      <c r="N2397" s="5" t="s">
        <v>591</v>
      </c>
      <c r="O2397" s="5" t="s">
        <v>68</v>
      </c>
      <c r="P2397" s="5">
        <v>0</v>
      </c>
      <c r="Q2397" s="5">
        <v>92</v>
      </c>
      <c r="R2397" s="5" t="s">
        <v>8861</v>
      </c>
      <c r="S2397" s="68">
        <v>45632000</v>
      </c>
      <c r="X2397" s="47"/>
    </row>
    <row r="2398" spans="1:24" x14ac:dyDescent="0.25">
      <c r="A2398" s="5">
        <v>204430541</v>
      </c>
      <c r="B2398" s="5" t="s">
        <v>41</v>
      </c>
      <c r="C2398" s="5" t="s">
        <v>127</v>
      </c>
      <c r="D2398" s="5" t="s">
        <v>131</v>
      </c>
      <c r="E2398" s="58">
        <v>44046</v>
      </c>
      <c r="F2398" s="58">
        <v>44768</v>
      </c>
      <c r="G2398" s="4" t="s">
        <v>8858</v>
      </c>
      <c r="H2398" s="5">
        <v>30</v>
      </c>
      <c r="I2398" s="4" t="s">
        <v>62</v>
      </c>
      <c r="J2398" s="64">
        <v>0</v>
      </c>
      <c r="K2398" s="5" t="s">
        <v>55</v>
      </c>
      <c r="L2398" s="5" t="s">
        <v>56</v>
      </c>
      <c r="M2398" s="5" t="s">
        <v>51</v>
      </c>
      <c r="N2398" s="5" t="s">
        <v>591</v>
      </c>
      <c r="O2398" s="5" t="s">
        <v>85</v>
      </c>
      <c r="P2398" s="5">
        <v>0</v>
      </c>
      <c r="Q2398" s="5">
        <v>95</v>
      </c>
      <c r="R2398" s="5" t="s">
        <v>8863</v>
      </c>
      <c r="S2398" s="68">
        <v>52326254</v>
      </c>
      <c r="X2398" s="47"/>
    </row>
    <row r="2399" spans="1:24" x14ac:dyDescent="0.25">
      <c r="A2399" s="5">
        <v>204431542</v>
      </c>
      <c r="B2399" s="5" t="s">
        <v>57</v>
      </c>
      <c r="C2399" s="5" t="s">
        <v>127</v>
      </c>
      <c r="D2399" s="5" t="s">
        <v>134</v>
      </c>
      <c r="E2399" s="58">
        <v>44475</v>
      </c>
      <c r="F2399" s="58">
        <v>44764</v>
      </c>
      <c r="G2399" s="4" t="s">
        <v>8858</v>
      </c>
      <c r="H2399" s="5">
        <v>30</v>
      </c>
      <c r="I2399" s="4" t="s">
        <v>62</v>
      </c>
      <c r="J2399" s="64">
        <v>0</v>
      </c>
      <c r="K2399" s="5" t="s">
        <v>55</v>
      </c>
      <c r="L2399" s="5" t="s">
        <v>56</v>
      </c>
      <c r="M2399" s="5" t="s">
        <v>46</v>
      </c>
      <c r="N2399" s="5" t="s">
        <v>591</v>
      </c>
      <c r="O2399" s="5" t="s">
        <v>68</v>
      </c>
      <c r="P2399" s="5">
        <v>0</v>
      </c>
      <c r="Q2399" s="5">
        <v>74</v>
      </c>
      <c r="R2399" s="5" t="s">
        <v>8862</v>
      </c>
      <c r="S2399" s="68">
        <v>45632000</v>
      </c>
      <c r="X2399" s="47"/>
    </row>
    <row r="2400" spans="1:24" x14ac:dyDescent="0.25">
      <c r="A2400" s="5">
        <v>204432543</v>
      </c>
      <c r="B2400" s="5" t="s">
        <v>94</v>
      </c>
      <c r="C2400" s="5" t="s">
        <v>127</v>
      </c>
      <c r="D2400" s="5" t="s">
        <v>134</v>
      </c>
      <c r="E2400" s="58">
        <v>44747</v>
      </c>
      <c r="F2400" s="58">
        <v>44768</v>
      </c>
      <c r="G2400" s="4" t="s">
        <v>8858</v>
      </c>
      <c r="H2400" s="5">
        <v>36</v>
      </c>
      <c r="I2400" s="4" t="s">
        <v>69</v>
      </c>
      <c r="J2400" s="64">
        <v>0</v>
      </c>
      <c r="K2400" s="5" t="s">
        <v>55</v>
      </c>
      <c r="L2400" s="5" t="s">
        <v>56</v>
      </c>
      <c r="M2400" s="5" t="s">
        <v>51</v>
      </c>
      <c r="N2400" s="5" t="s">
        <v>591</v>
      </c>
      <c r="O2400" s="5" t="s">
        <v>68</v>
      </c>
      <c r="P2400" s="5">
        <v>1</v>
      </c>
      <c r="Q2400" s="5">
        <v>79</v>
      </c>
      <c r="R2400" s="5" t="s">
        <v>8862</v>
      </c>
      <c r="S2400" s="68">
        <v>45632000</v>
      </c>
      <c r="X2400" s="47"/>
    </row>
    <row r="2401" spans="1:24" x14ac:dyDescent="0.25">
      <c r="A2401" s="5">
        <v>204433544</v>
      </c>
      <c r="B2401" s="5" t="s">
        <v>48</v>
      </c>
      <c r="C2401" s="5" t="s">
        <v>140</v>
      </c>
      <c r="D2401" s="5" t="s">
        <v>202</v>
      </c>
      <c r="E2401" s="58">
        <v>44228</v>
      </c>
      <c r="F2401" s="58">
        <v>44773</v>
      </c>
      <c r="G2401" s="4" t="s">
        <v>8858</v>
      </c>
      <c r="H2401" s="5">
        <v>43</v>
      </c>
      <c r="I2401" s="4" t="s">
        <v>69</v>
      </c>
      <c r="J2401" s="64">
        <v>0</v>
      </c>
      <c r="K2401" s="5" t="s">
        <v>55</v>
      </c>
      <c r="L2401" s="5" t="s">
        <v>56</v>
      </c>
      <c r="M2401" s="5" t="s">
        <v>46</v>
      </c>
      <c r="N2401" s="5" t="s">
        <v>591</v>
      </c>
      <c r="O2401" s="5" t="s">
        <v>52</v>
      </c>
      <c r="P2401" s="5">
        <v>0</v>
      </c>
      <c r="Q2401" s="5">
        <v>87</v>
      </c>
      <c r="R2401" s="5" t="s">
        <v>8861</v>
      </c>
      <c r="S2401" s="68">
        <v>65000000</v>
      </c>
      <c r="X2401" s="47"/>
    </row>
    <row r="2402" spans="1:24" x14ac:dyDescent="0.25">
      <c r="A2402" s="5">
        <v>204434545</v>
      </c>
      <c r="B2402" s="5" t="s">
        <v>48</v>
      </c>
      <c r="C2402" s="5" t="s">
        <v>135</v>
      </c>
      <c r="D2402" s="5" t="s">
        <v>333</v>
      </c>
      <c r="E2402" s="58">
        <v>44589</v>
      </c>
      <c r="F2402" s="58">
        <v>44769</v>
      </c>
      <c r="G2402" s="4" t="s">
        <v>8858</v>
      </c>
      <c r="H2402" s="5">
        <v>37</v>
      </c>
      <c r="I2402" s="4" t="s">
        <v>69</v>
      </c>
      <c r="J2402" s="64">
        <v>0</v>
      </c>
      <c r="K2402" s="5" t="s">
        <v>44</v>
      </c>
      <c r="L2402" s="5" t="s">
        <v>102</v>
      </c>
      <c r="M2402" s="5" t="s">
        <v>46</v>
      </c>
      <c r="N2402" s="5" t="s">
        <v>591</v>
      </c>
      <c r="O2402" s="5" t="s">
        <v>52</v>
      </c>
      <c r="P2402" s="5">
        <v>0</v>
      </c>
      <c r="Q2402" s="5">
        <v>99</v>
      </c>
      <c r="R2402" s="5" t="s">
        <v>8863</v>
      </c>
      <c r="S2402" s="68">
        <v>65000000</v>
      </c>
      <c r="X2402" s="47"/>
    </row>
    <row r="2403" spans="1:24" x14ac:dyDescent="0.25">
      <c r="A2403" s="5">
        <v>204435546</v>
      </c>
      <c r="B2403" s="5" t="s">
        <v>89</v>
      </c>
      <c r="C2403" s="5" t="s">
        <v>127</v>
      </c>
      <c r="D2403" s="5" t="s">
        <v>134</v>
      </c>
      <c r="E2403" s="58">
        <v>43238</v>
      </c>
      <c r="F2403" s="58">
        <v>44767</v>
      </c>
      <c r="G2403" s="4" t="s">
        <v>8858</v>
      </c>
      <c r="H2403" s="5">
        <v>29</v>
      </c>
      <c r="I2403" s="4" t="s">
        <v>62</v>
      </c>
      <c r="J2403" s="64">
        <v>0</v>
      </c>
      <c r="K2403" s="5" t="s">
        <v>55</v>
      </c>
      <c r="L2403" s="5" t="s">
        <v>56</v>
      </c>
      <c r="M2403" s="5" t="s">
        <v>46</v>
      </c>
      <c r="N2403" s="5" t="s">
        <v>591</v>
      </c>
      <c r="O2403" s="5" t="s">
        <v>47</v>
      </c>
      <c r="P2403" s="5">
        <v>0</v>
      </c>
      <c r="Q2403" s="5">
        <v>75</v>
      </c>
      <c r="R2403" s="5" t="s">
        <v>8862</v>
      </c>
      <c r="S2403" s="68">
        <v>49320660</v>
      </c>
      <c r="X2403" s="47"/>
    </row>
    <row r="2404" spans="1:24" x14ac:dyDescent="0.25">
      <c r="A2404" s="5">
        <v>204436547</v>
      </c>
      <c r="B2404" s="5" t="s">
        <v>64</v>
      </c>
      <c r="C2404" s="5" t="s">
        <v>127</v>
      </c>
      <c r="D2404" s="5" t="s">
        <v>134</v>
      </c>
      <c r="E2404" s="58">
        <v>44264</v>
      </c>
      <c r="F2404" s="58">
        <v>44772</v>
      </c>
      <c r="G2404" s="4" t="s">
        <v>8858</v>
      </c>
      <c r="H2404" s="5">
        <v>21</v>
      </c>
      <c r="I2404" s="4" t="s">
        <v>71</v>
      </c>
      <c r="J2404" s="64">
        <v>0</v>
      </c>
      <c r="K2404" s="5" t="s">
        <v>55</v>
      </c>
      <c r="L2404" s="5" t="s">
        <v>56</v>
      </c>
      <c r="M2404" s="5" t="s">
        <v>46</v>
      </c>
      <c r="N2404" s="5" t="s">
        <v>591</v>
      </c>
      <c r="O2404" s="5" t="s">
        <v>84</v>
      </c>
      <c r="P2404" s="5">
        <v>0</v>
      </c>
      <c r="Q2404" s="5">
        <v>98</v>
      </c>
      <c r="R2404" s="5" t="s">
        <v>8863</v>
      </c>
      <c r="S2404" s="68">
        <v>42000123</v>
      </c>
      <c r="X2404" s="47"/>
    </row>
    <row r="2405" spans="1:24" x14ac:dyDescent="0.25">
      <c r="A2405" s="5">
        <v>204437548</v>
      </c>
      <c r="B2405" s="5" t="s">
        <v>48</v>
      </c>
      <c r="C2405" s="5" t="s">
        <v>133</v>
      </c>
      <c r="D2405" s="5" t="s">
        <v>469</v>
      </c>
      <c r="E2405" s="58">
        <v>43381</v>
      </c>
      <c r="F2405" s="58">
        <v>44773</v>
      </c>
      <c r="G2405" s="4" t="s">
        <v>8858</v>
      </c>
      <c r="H2405" s="5">
        <v>35</v>
      </c>
      <c r="I2405" s="4" t="s">
        <v>8855</v>
      </c>
      <c r="J2405" s="64">
        <v>0</v>
      </c>
      <c r="K2405" s="5" t="s">
        <v>55</v>
      </c>
      <c r="L2405" s="5" t="s">
        <v>56</v>
      </c>
      <c r="M2405" s="5" t="s">
        <v>46</v>
      </c>
      <c r="N2405" s="5" t="s">
        <v>591</v>
      </c>
      <c r="O2405" s="5" t="s">
        <v>52</v>
      </c>
      <c r="P2405" s="5">
        <v>1</v>
      </c>
      <c r="Q2405" s="5">
        <v>81</v>
      </c>
      <c r="R2405" s="5" t="s">
        <v>8862</v>
      </c>
      <c r="S2405" s="68">
        <v>65000000</v>
      </c>
      <c r="X2405" s="47"/>
    </row>
    <row r="2406" spans="1:24" x14ac:dyDescent="0.25">
      <c r="A2406" s="5">
        <v>204438549</v>
      </c>
      <c r="B2406" s="5" t="s">
        <v>89</v>
      </c>
      <c r="C2406" s="5" t="s">
        <v>127</v>
      </c>
      <c r="D2406" s="5" t="s">
        <v>131</v>
      </c>
      <c r="E2406" s="58">
        <v>43437</v>
      </c>
      <c r="F2406" s="58">
        <v>44620</v>
      </c>
      <c r="G2406" s="4" t="s">
        <v>8858</v>
      </c>
      <c r="H2406" s="64">
        <v>26</v>
      </c>
      <c r="I2406" s="4" t="s">
        <v>62</v>
      </c>
      <c r="J2406" s="64">
        <v>0</v>
      </c>
      <c r="K2406" s="5" t="s">
        <v>55</v>
      </c>
      <c r="L2406" s="5" t="s">
        <v>56</v>
      </c>
      <c r="M2406" s="5" t="s">
        <v>51</v>
      </c>
      <c r="N2406" s="5" t="s">
        <v>591</v>
      </c>
      <c r="O2406" s="5" t="s">
        <v>85</v>
      </c>
      <c r="P2406" s="5">
        <v>0</v>
      </c>
      <c r="Q2406" s="5">
        <v>77</v>
      </c>
      <c r="R2406" s="5" t="s">
        <v>8862</v>
      </c>
      <c r="S2406" s="68">
        <v>52326254</v>
      </c>
    </row>
    <row r="2407" spans="1:24" x14ac:dyDescent="0.25">
      <c r="A2407" s="5">
        <v>204439550</v>
      </c>
      <c r="B2407" s="5" t="s">
        <v>64</v>
      </c>
      <c r="C2407" s="5" t="s">
        <v>2</v>
      </c>
      <c r="D2407" s="5" t="s">
        <v>633</v>
      </c>
      <c r="E2407" s="58">
        <v>44389</v>
      </c>
      <c r="F2407" s="58">
        <v>44776</v>
      </c>
      <c r="G2407" s="4" t="s">
        <v>8858</v>
      </c>
      <c r="H2407" s="5">
        <v>29</v>
      </c>
      <c r="I2407" s="4" t="s">
        <v>62</v>
      </c>
      <c r="J2407" s="64">
        <v>0</v>
      </c>
      <c r="K2407" s="5" t="s">
        <v>55</v>
      </c>
      <c r="L2407" s="5" t="s">
        <v>56</v>
      </c>
      <c r="M2407" s="5" t="s">
        <v>51</v>
      </c>
      <c r="N2407" s="5" t="s">
        <v>591</v>
      </c>
      <c r="O2407" s="5" t="s">
        <v>92</v>
      </c>
      <c r="P2407" s="5">
        <v>0</v>
      </c>
      <c r="Q2407" s="5">
        <v>87</v>
      </c>
      <c r="R2407" s="5" t="s">
        <v>8861</v>
      </c>
      <c r="S2407" s="68">
        <v>45632000</v>
      </c>
    </row>
    <row r="2408" spans="1:24" x14ac:dyDescent="0.25">
      <c r="A2408" s="5">
        <v>204440551</v>
      </c>
      <c r="B2408" s="5" t="s">
        <v>41</v>
      </c>
      <c r="C2408" s="5" t="s">
        <v>2</v>
      </c>
      <c r="D2408" s="5" t="s">
        <v>325</v>
      </c>
      <c r="E2408" s="58">
        <v>44203</v>
      </c>
      <c r="F2408" s="58">
        <v>44779</v>
      </c>
      <c r="G2408" s="4" t="s">
        <v>8858</v>
      </c>
      <c r="H2408" s="5">
        <v>26</v>
      </c>
      <c r="I2408" s="4" t="s">
        <v>62</v>
      </c>
      <c r="J2408" s="64">
        <v>0</v>
      </c>
      <c r="K2408" s="5" t="s">
        <v>55</v>
      </c>
      <c r="L2408" s="5" t="s">
        <v>56</v>
      </c>
      <c r="M2408" s="5" t="s">
        <v>51</v>
      </c>
      <c r="N2408" s="5" t="s">
        <v>591</v>
      </c>
      <c r="O2408" s="5" t="s">
        <v>85</v>
      </c>
      <c r="P2408" s="5">
        <v>1</v>
      </c>
      <c r="Q2408" s="5">
        <v>72</v>
      </c>
      <c r="R2408" s="5" t="s">
        <v>8862</v>
      </c>
      <c r="S2408" s="68">
        <v>52326254</v>
      </c>
    </row>
    <row r="2409" spans="1:24" x14ac:dyDescent="0.25">
      <c r="A2409" s="5">
        <v>204441552</v>
      </c>
      <c r="B2409" s="5" t="s">
        <v>41</v>
      </c>
      <c r="C2409" s="5" t="s">
        <v>2</v>
      </c>
      <c r="D2409" s="5" t="s">
        <v>104</v>
      </c>
      <c r="E2409" s="58">
        <v>42191</v>
      </c>
      <c r="F2409" s="58">
        <v>44791</v>
      </c>
      <c r="G2409" s="4" t="s">
        <v>8858</v>
      </c>
      <c r="H2409" s="5">
        <v>31</v>
      </c>
      <c r="I2409" s="4" t="s">
        <v>8855</v>
      </c>
      <c r="J2409" s="64">
        <v>0</v>
      </c>
      <c r="K2409" s="5" t="s">
        <v>55</v>
      </c>
      <c r="L2409" s="5" t="s">
        <v>56</v>
      </c>
      <c r="M2409" s="5" t="s">
        <v>51</v>
      </c>
      <c r="N2409" s="5" t="s">
        <v>591</v>
      </c>
      <c r="O2409" s="5" t="s">
        <v>84</v>
      </c>
      <c r="P2409" s="5">
        <v>1</v>
      </c>
      <c r="Q2409" s="5">
        <v>99</v>
      </c>
      <c r="R2409" s="5" t="s">
        <v>8863</v>
      </c>
      <c r="S2409" s="68">
        <v>42000123</v>
      </c>
    </row>
    <row r="2410" spans="1:24" x14ac:dyDescent="0.25">
      <c r="A2410" s="5">
        <v>204442553</v>
      </c>
      <c r="B2410" s="5" t="s">
        <v>41</v>
      </c>
      <c r="C2410" s="5" t="s">
        <v>2</v>
      </c>
      <c r="D2410" s="5" t="s">
        <v>104</v>
      </c>
      <c r="E2410" s="58">
        <v>42409</v>
      </c>
      <c r="F2410" s="58">
        <v>44781</v>
      </c>
      <c r="G2410" s="4" t="s">
        <v>8858</v>
      </c>
      <c r="H2410" s="5">
        <v>55</v>
      </c>
      <c r="I2410" s="4" t="s">
        <v>59</v>
      </c>
      <c r="J2410" s="64">
        <v>0</v>
      </c>
      <c r="K2410" s="5" t="s">
        <v>44</v>
      </c>
      <c r="L2410" s="5" t="s">
        <v>102</v>
      </c>
      <c r="M2410" s="5" t="s">
        <v>51</v>
      </c>
      <c r="N2410" s="5" t="s">
        <v>593</v>
      </c>
      <c r="O2410" s="5" t="s">
        <v>527</v>
      </c>
      <c r="P2410" s="5">
        <v>0</v>
      </c>
      <c r="Q2410" s="5">
        <v>95</v>
      </c>
      <c r="R2410" s="5" t="s">
        <v>8863</v>
      </c>
      <c r="S2410" s="68">
        <v>69456400</v>
      </c>
    </row>
    <row r="2411" spans="1:24" x14ac:dyDescent="0.25">
      <c r="A2411" s="5">
        <v>204443554</v>
      </c>
      <c r="B2411" s="5" t="s">
        <v>64</v>
      </c>
      <c r="C2411" s="5" t="s">
        <v>2</v>
      </c>
      <c r="D2411" s="5" t="s">
        <v>104</v>
      </c>
      <c r="E2411" s="58">
        <v>42443</v>
      </c>
      <c r="F2411" s="58">
        <v>44781</v>
      </c>
      <c r="G2411" s="4" t="s">
        <v>8858</v>
      </c>
      <c r="H2411" s="5">
        <v>27</v>
      </c>
      <c r="I2411" s="4" t="s">
        <v>62</v>
      </c>
      <c r="J2411" s="64">
        <v>0</v>
      </c>
      <c r="K2411" s="5" t="s">
        <v>55</v>
      </c>
      <c r="L2411" s="5" t="s">
        <v>56</v>
      </c>
      <c r="M2411" s="5" t="s">
        <v>46</v>
      </c>
      <c r="N2411" s="5" t="s">
        <v>591</v>
      </c>
      <c r="O2411" s="5" t="s">
        <v>68</v>
      </c>
      <c r="P2411" s="5">
        <v>1</v>
      </c>
      <c r="Q2411" s="5">
        <v>88</v>
      </c>
      <c r="R2411" s="5" t="s">
        <v>8861</v>
      </c>
      <c r="S2411" s="68">
        <v>45632000</v>
      </c>
    </row>
    <row r="2412" spans="1:24" x14ac:dyDescent="0.25">
      <c r="A2412" s="5">
        <v>204444555</v>
      </c>
      <c r="B2412" s="5" t="s">
        <v>94</v>
      </c>
      <c r="C2412" s="5" t="s">
        <v>4</v>
      </c>
      <c r="D2412" s="5" t="s">
        <v>649</v>
      </c>
      <c r="E2412" s="58">
        <v>43808</v>
      </c>
      <c r="F2412" s="58">
        <v>44775</v>
      </c>
      <c r="G2412" s="4" t="s">
        <v>8858</v>
      </c>
      <c r="H2412" s="5">
        <v>36</v>
      </c>
      <c r="I2412" s="4" t="s">
        <v>69</v>
      </c>
      <c r="J2412" s="64">
        <v>0</v>
      </c>
      <c r="K2412" s="5" t="s">
        <v>55</v>
      </c>
      <c r="L2412" s="5" t="s">
        <v>56</v>
      </c>
      <c r="M2412" s="5" t="s">
        <v>51</v>
      </c>
      <c r="N2412" s="5" t="s">
        <v>591</v>
      </c>
      <c r="O2412" s="5" t="s">
        <v>47</v>
      </c>
      <c r="P2412" s="5">
        <v>0</v>
      </c>
      <c r="Q2412" s="5">
        <v>94</v>
      </c>
      <c r="R2412" s="5" t="s">
        <v>8863</v>
      </c>
      <c r="S2412" s="68">
        <v>49320660</v>
      </c>
    </row>
    <row r="2413" spans="1:24" x14ac:dyDescent="0.25">
      <c r="A2413" s="5">
        <v>204445556</v>
      </c>
      <c r="B2413" s="5" t="s">
        <v>48</v>
      </c>
      <c r="C2413" s="5" t="s">
        <v>5</v>
      </c>
      <c r="D2413" s="5" t="s">
        <v>650</v>
      </c>
      <c r="E2413" s="58">
        <v>44427</v>
      </c>
      <c r="F2413" s="58">
        <v>44775</v>
      </c>
      <c r="G2413" s="4" t="s">
        <v>8858</v>
      </c>
      <c r="H2413" s="5">
        <v>33</v>
      </c>
      <c r="I2413" s="4" t="s">
        <v>8855</v>
      </c>
      <c r="J2413" s="64">
        <v>0</v>
      </c>
      <c r="K2413" s="5" t="s">
        <v>55</v>
      </c>
      <c r="L2413" s="5" t="s">
        <v>56</v>
      </c>
      <c r="M2413" s="5" t="s">
        <v>51</v>
      </c>
      <c r="N2413" s="5" t="s">
        <v>591</v>
      </c>
      <c r="O2413" s="5" t="s">
        <v>52</v>
      </c>
      <c r="P2413" s="5">
        <v>1</v>
      </c>
      <c r="Q2413" s="5">
        <v>91</v>
      </c>
      <c r="R2413" s="5" t="s">
        <v>8861</v>
      </c>
      <c r="S2413" s="68">
        <v>65000000</v>
      </c>
    </row>
    <row r="2414" spans="1:24" x14ac:dyDescent="0.25">
      <c r="A2414" s="5">
        <v>204446557</v>
      </c>
      <c r="B2414" s="5" t="s">
        <v>57</v>
      </c>
      <c r="C2414" s="5" t="s">
        <v>2</v>
      </c>
      <c r="D2414" s="5" t="s">
        <v>104</v>
      </c>
      <c r="E2414" s="58">
        <v>44753</v>
      </c>
      <c r="F2414" s="58">
        <v>44778</v>
      </c>
      <c r="G2414" s="4" t="s">
        <v>8858</v>
      </c>
      <c r="H2414" s="5">
        <v>28</v>
      </c>
      <c r="I2414" s="4" t="s">
        <v>62</v>
      </c>
      <c r="J2414" s="64">
        <v>0</v>
      </c>
      <c r="K2414" s="5" t="s">
        <v>55</v>
      </c>
      <c r="L2414" s="5" t="s">
        <v>56</v>
      </c>
      <c r="M2414" s="5" t="s">
        <v>46</v>
      </c>
      <c r="N2414" s="5" t="s">
        <v>591</v>
      </c>
      <c r="O2414" s="5" t="s">
        <v>68</v>
      </c>
      <c r="P2414" s="5">
        <v>0</v>
      </c>
      <c r="Q2414" s="5">
        <v>79</v>
      </c>
      <c r="R2414" s="5" t="s">
        <v>8862</v>
      </c>
      <c r="S2414" s="68">
        <v>45632000</v>
      </c>
    </row>
    <row r="2415" spans="1:24" x14ac:dyDescent="0.25">
      <c r="A2415" s="5">
        <v>204447558</v>
      </c>
      <c r="B2415" s="5" t="s">
        <v>64</v>
      </c>
      <c r="C2415" s="5" t="s">
        <v>2</v>
      </c>
      <c r="D2415" s="5" t="s">
        <v>325</v>
      </c>
      <c r="E2415" s="58">
        <v>44147</v>
      </c>
      <c r="F2415" s="58">
        <v>44778</v>
      </c>
      <c r="G2415" s="4" t="s">
        <v>8858</v>
      </c>
      <c r="H2415" s="5">
        <v>25</v>
      </c>
      <c r="I2415" s="4" t="s">
        <v>71</v>
      </c>
      <c r="J2415" s="64">
        <v>0</v>
      </c>
      <c r="K2415" s="5" t="s">
        <v>55</v>
      </c>
      <c r="L2415" s="5" t="s">
        <v>56</v>
      </c>
      <c r="M2415" s="5" t="s">
        <v>46</v>
      </c>
      <c r="N2415" s="5" t="s">
        <v>591</v>
      </c>
      <c r="O2415" s="5" t="s">
        <v>85</v>
      </c>
      <c r="P2415" s="5">
        <v>0</v>
      </c>
      <c r="Q2415" s="5">
        <v>84</v>
      </c>
      <c r="R2415" s="5" t="s">
        <v>8862</v>
      </c>
      <c r="S2415" s="68">
        <v>52326254</v>
      </c>
    </row>
    <row r="2416" spans="1:24" x14ac:dyDescent="0.25">
      <c r="A2416" s="5">
        <v>204448559</v>
      </c>
      <c r="B2416" s="5" t="s">
        <v>48</v>
      </c>
      <c r="C2416" s="5" t="s">
        <v>2</v>
      </c>
      <c r="D2416" s="5" t="s">
        <v>651</v>
      </c>
      <c r="E2416" s="58">
        <v>44053</v>
      </c>
      <c r="F2416" s="58">
        <v>44782</v>
      </c>
      <c r="G2416" s="4" t="s">
        <v>8858</v>
      </c>
      <c r="H2416" s="5">
        <v>42</v>
      </c>
      <c r="I2416" s="4" t="s">
        <v>69</v>
      </c>
      <c r="J2416" s="64">
        <v>0</v>
      </c>
      <c r="K2416" s="5" t="s">
        <v>55</v>
      </c>
      <c r="L2416" s="5" t="s">
        <v>56</v>
      </c>
      <c r="M2416" s="5" t="s">
        <v>51</v>
      </c>
      <c r="N2416" s="5" t="s">
        <v>592</v>
      </c>
      <c r="O2416" s="5" t="s">
        <v>207</v>
      </c>
      <c r="P2416" s="5">
        <v>1</v>
      </c>
      <c r="Q2416" s="5">
        <v>85</v>
      </c>
      <c r="R2416" s="5" t="s">
        <v>8861</v>
      </c>
      <c r="S2416" s="68">
        <v>120000000</v>
      </c>
    </row>
    <row r="2417" spans="1:19" x14ac:dyDescent="0.25">
      <c r="A2417" s="5">
        <v>204449560</v>
      </c>
      <c r="B2417" s="5" t="s">
        <v>57</v>
      </c>
      <c r="C2417" s="5" t="s">
        <v>2</v>
      </c>
      <c r="D2417" s="5" t="s">
        <v>104</v>
      </c>
      <c r="E2417" s="58">
        <v>42513</v>
      </c>
      <c r="F2417" s="58">
        <v>44774</v>
      </c>
      <c r="G2417" s="4" t="s">
        <v>8858</v>
      </c>
      <c r="H2417" s="5">
        <v>33</v>
      </c>
      <c r="I2417" s="4" t="s">
        <v>8855</v>
      </c>
      <c r="J2417" s="64">
        <v>0</v>
      </c>
      <c r="K2417" s="5" t="s">
        <v>55</v>
      </c>
      <c r="L2417" s="5" t="s">
        <v>56</v>
      </c>
      <c r="M2417" s="5" t="s">
        <v>46</v>
      </c>
      <c r="N2417" s="5" t="s">
        <v>591</v>
      </c>
      <c r="O2417" s="5" t="s">
        <v>68</v>
      </c>
      <c r="P2417" s="5">
        <v>0</v>
      </c>
      <c r="Q2417" s="5">
        <v>83</v>
      </c>
      <c r="R2417" s="5" t="s">
        <v>8862</v>
      </c>
      <c r="S2417" s="68">
        <v>45632000</v>
      </c>
    </row>
    <row r="2418" spans="1:19" x14ac:dyDescent="0.25">
      <c r="A2418" s="5">
        <v>204450561</v>
      </c>
      <c r="B2418" s="5" t="s">
        <v>48</v>
      </c>
      <c r="C2418" s="5" t="s">
        <v>4</v>
      </c>
      <c r="D2418" s="5" t="s">
        <v>649</v>
      </c>
      <c r="E2418" s="58">
        <v>43122</v>
      </c>
      <c r="F2418" s="58">
        <v>44784</v>
      </c>
      <c r="G2418" s="4" t="s">
        <v>8858</v>
      </c>
      <c r="H2418" s="5">
        <v>32</v>
      </c>
      <c r="I2418" s="4" t="s">
        <v>8855</v>
      </c>
      <c r="J2418" s="64">
        <v>0</v>
      </c>
      <c r="K2418" s="5" t="s">
        <v>55</v>
      </c>
      <c r="L2418" s="5" t="s">
        <v>56</v>
      </c>
      <c r="M2418" s="5" t="s">
        <v>46</v>
      </c>
      <c r="N2418" s="5" t="s">
        <v>591</v>
      </c>
      <c r="O2418" s="5" t="s">
        <v>52</v>
      </c>
      <c r="P2418" s="5">
        <v>1</v>
      </c>
      <c r="Q2418" s="5">
        <v>99</v>
      </c>
      <c r="R2418" s="5" t="s">
        <v>8863</v>
      </c>
      <c r="S2418" s="68">
        <v>65000000</v>
      </c>
    </row>
    <row r="2419" spans="1:19" x14ac:dyDescent="0.25">
      <c r="A2419" s="5">
        <v>204451562</v>
      </c>
      <c r="B2419" s="5" t="s">
        <v>64</v>
      </c>
      <c r="C2419" s="5" t="s">
        <v>2</v>
      </c>
      <c r="D2419" s="5" t="s">
        <v>104</v>
      </c>
      <c r="E2419" s="58">
        <v>44720</v>
      </c>
      <c r="F2419" s="58">
        <v>44775</v>
      </c>
      <c r="G2419" s="4" t="s">
        <v>8858</v>
      </c>
      <c r="H2419" s="5">
        <v>31</v>
      </c>
      <c r="I2419" s="4" t="s">
        <v>8855</v>
      </c>
      <c r="J2419" s="64">
        <v>0</v>
      </c>
      <c r="K2419" s="5" t="s">
        <v>55</v>
      </c>
      <c r="L2419" s="5" t="s">
        <v>56</v>
      </c>
      <c r="M2419" s="5" t="s">
        <v>46</v>
      </c>
      <c r="N2419" s="5" t="s">
        <v>591</v>
      </c>
      <c r="O2419" s="5" t="s">
        <v>68</v>
      </c>
      <c r="P2419" s="5">
        <v>0</v>
      </c>
      <c r="Q2419" s="5">
        <v>89</v>
      </c>
      <c r="R2419" s="5" t="s">
        <v>8861</v>
      </c>
      <c r="S2419" s="68">
        <v>45632000</v>
      </c>
    </row>
    <row r="2420" spans="1:19" x14ac:dyDescent="0.25">
      <c r="A2420" s="5">
        <v>204452563</v>
      </c>
      <c r="B2420" s="5" t="s">
        <v>66</v>
      </c>
      <c r="C2420" s="5" t="s">
        <v>2</v>
      </c>
      <c r="D2420" s="5" t="s">
        <v>104</v>
      </c>
      <c r="E2420" s="58">
        <v>44564</v>
      </c>
      <c r="F2420" s="58">
        <v>44783</v>
      </c>
      <c r="G2420" s="4" t="s">
        <v>8858</v>
      </c>
      <c r="H2420" s="5">
        <v>31</v>
      </c>
      <c r="I2420" s="4" t="s">
        <v>8855</v>
      </c>
      <c r="J2420" s="64">
        <v>0</v>
      </c>
      <c r="K2420" s="5" t="s">
        <v>55</v>
      </c>
      <c r="L2420" s="5" t="s">
        <v>56</v>
      </c>
      <c r="M2420" s="5" t="s">
        <v>46</v>
      </c>
      <c r="N2420" s="5" t="s">
        <v>591</v>
      </c>
      <c r="O2420" s="5" t="s">
        <v>68</v>
      </c>
      <c r="P2420" s="5">
        <v>0</v>
      </c>
      <c r="Q2420" s="5">
        <v>80</v>
      </c>
      <c r="R2420" s="5" t="s">
        <v>8862</v>
      </c>
      <c r="S2420" s="68">
        <v>45632000</v>
      </c>
    </row>
    <row r="2421" spans="1:19" x14ac:dyDescent="0.25">
      <c r="A2421" s="5">
        <v>204453564</v>
      </c>
      <c r="B2421" s="5" t="s">
        <v>41</v>
      </c>
      <c r="C2421" s="5" t="s">
        <v>2</v>
      </c>
      <c r="D2421" s="5" t="s">
        <v>285</v>
      </c>
      <c r="E2421" s="58">
        <v>42751</v>
      </c>
      <c r="F2421" s="58">
        <v>44781</v>
      </c>
      <c r="G2421" s="4" t="s">
        <v>8858</v>
      </c>
      <c r="H2421" s="5">
        <v>37</v>
      </c>
      <c r="I2421" s="4" t="s">
        <v>69</v>
      </c>
      <c r="J2421" s="64">
        <v>0</v>
      </c>
      <c r="K2421" s="5" t="s">
        <v>55</v>
      </c>
      <c r="L2421" s="5" t="s">
        <v>56</v>
      </c>
      <c r="M2421" s="5" t="s">
        <v>46</v>
      </c>
      <c r="N2421" s="5" t="s">
        <v>591</v>
      </c>
      <c r="O2421" s="5" t="s">
        <v>63</v>
      </c>
      <c r="P2421" s="5">
        <v>1</v>
      </c>
      <c r="Q2421" s="5">
        <v>93</v>
      </c>
      <c r="R2421" s="5" t="s">
        <v>8861</v>
      </c>
      <c r="S2421" s="68">
        <v>45632000</v>
      </c>
    </row>
    <row r="2422" spans="1:19" x14ac:dyDescent="0.25">
      <c r="A2422" s="5">
        <v>204454565</v>
      </c>
      <c r="B2422" s="5" t="s">
        <v>64</v>
      </c>
      <c r="C2422" s="5" t="s">
        <v>2</v>
      </c>
      <c r="D2422" s="5" t="s">
        <v>104</v>
      </c>
      <c r="E2422" s="58">
        <v>41134</v>
      </c>
      <c r="F2422" s="58">
        <v>44777</v>
      </c>
      <c r="G2422" s="4" t="s">
        <v>8858</v>
      </c>
      <c r="H2422" s="5">
        <v>38</v>
      </c>
      <c r="I2422" s="4" t="s">
        <v>69</v>
      </c>
      <c r="J2422" s="64">
        <v>0</v>
      </c>
      <c r="K2422" s="5" t="s">
        <v>44</v>
      </c>
      <c r="L2422" s="5" t="s">
        <v>106</v>
      </c>
      <c r="M2422" s="5" t="s">
        <v>51</v>
      </c>
      <c r="N2422" s="5" t="s">
        <v>593</v>
      </c>
      <c r="O2422" s="5" t="s">
        <v>527</v>
      </c>
      <c r="P2422" s="5">
        <v>1</v>
      </c>
      <c r="Q2422" s="5">
        <v>100</v>
      </c>
      <c r="R2422" s="5" t="s">
        <v>8863</v>
      </c>
      <c r="S2422" s="68">
        <v>69456400</v>
      </c>
    </row>
    <row r="2423" spans="1:19" x14ac:dyDescent="0.25">
      <c r="A2423" s="5">
        <v>204455566</v>
      </c>
      <c r="B2423" s="5" t="s">
        <v>66</v>
      </c>
      <c r="C2423" s="5" t="s">
        <v>2</v>
      </c>
      <c r="D2423" s="5" t="s">
        <v>285</v>
      </c>
      <c r="E2423" s="58">
        <v>41491</v>
      </c>
      <c r="F2423" s="58">
        <v>44777</v>
      </c>
      <c r="G2423" s="4" t="s">
        <v>8858</v>
      </c>
      <c r="H2423" s="5">
        <v>47</v>
      </c>
      <c r="I2423" s="4" t="s">
        <v>59</v>
      </c>
      <c r="J2423" s="64">
        <v>0</v>
      </c>
      <c r="K2423" s="5" t="s">
        <v>44</v>
      </c>
      <c r="L2423" s="5" t="s">
        <v>102</v>
      </c>
      <c r="M2423" s="5" t="s">
        <v>51</v>
      </c>
      <c r="N2423" s="5" t="s">
        <v>591</v>
      </c>
      <c r="O2423" s="5" t="s">
        <v>63</v>
      </c>
      <c r="P2423" s="5">
        <v>1</v>
      </c>
      <c r="Q2423" s="5">
        <v>73</v>
      </c>
      <c r="R2423" s="5" t="s">
        <v>8862</v>
      </c>
      <c r="S2423" s="68">
        <v>45632000</v>
      </c>
    </row>
    <row r="2424" spans="1:19" x14ac:dyDescent="0.25">
      <c r="A2424" s="5">
        <v>204456567</v>
      </c>
      <c r="B2424" s="5" t="s">
        <v>48</v>
      </c>
      <c r="C2424" s="5" t="s">
        <v>10</v>
      </c>
      <c r="D2424" s="5" t="s">
        <v>504</v>
      </c>
      <c r="E2424" s="58">
        <v>43346</v>
      </c>
      <c r="F2424" s="58">
        <v>44778</v>
      </c>
      <c r="G2424" s="4" t="s">
        <v>8858</v>
      </c>
      <c r="H2424" s="5">
        <v>36</v>
      </c>
      <c r="I2424" s="4" t="s">
        <v>69</v>
      </c>
      <c r="J2424" s="64">
        <v>0</v>
      </c>
      <c r="K2424" s="5" t="s">
        <v>55</v>
      </c>
      <c r="L2424" s="5" t="s">
        <v>56</v>
      </c>
      <c r="M2424" s="5" t="s">
        <v>46</v>
      </c>
      <c r="N2424" s="5" t="s">
        <v>591</v>
      </c>
      <c r="O2424" s="5" t="s">
        <v>52</v>
      </c>
      <c r="P2424" s="5">
        <v>0</v>
      </c>
      <c r="Q2424" s="5">
        <v>78</v>
      </c>
      <c r="R2424" s="5" t="s">
        <v>8862</v>
      </c>
      <c r="S2424" s="68">
        <v>65000000</v>
      </c>
    </row>
    <row r="2425" spans="1:19" x14ac:dyDescent="0.25">
      <c r="A2425" s="5">
        <v>204457568</v>
      </c>
      <c r="B2425" s="5" t="s">
        <v>48</v>
      </c>
      <c r="C2425" s="5" t="s">
        <v>1</v>
      </c>
      <c r="D2425" s="5" t="s">
        <v>382</v>
      </c>
      <c r="E2425" s="58">
        <v>43374</v>
      </c>
      <c r="F2425" s="58">
        <v>44781</v>
      </c>
      <c r="G2425" s="4" t="s">
        <v>8858</v>
      </c>
      <c r="H2425" s="5">
        <v>32</v>
      </c>
      <c r="I2425" s="4" t="s">
        <v>8855</v>
      </c>
      <c r="J2425" s="64">
        <v>0</v>
      </c>
      <c r="K2425" s="5" t="s">
        <v>55</v>
      </c>
      <c r="L2425" s="5" t="s">
        <v>56</v>
      </c>
      <c r="M2425" s="5" t="s">
        <v>51</v>
      </c>
      <c r="N2425" s="5" t="s">
        <v>591</v>
      </c>
      <c r="O2425" s="5" t="s">
        <v>52</v>
      </c>
      <c r="P2425" s="5">
        <v>1</v>
      </c>
      <c r="Q2425" s="5">
        <v>77</v>
      </c>
      <c r="R2425" s="5" t="s">
        <v>8862</v>
      </c>
      <c r="S2425" s="68">
        <v>65000000</v>
      </c>
    </row>
    <row r="2426" spans="1:19" x14ac:dyDescent="0.25">
      <c r="A2426" s="5">
        <v>204458569</v>
      </c>
      <c r="B2426" s="5" t="s">
        <v>64</v>
      </c>
      <c r="C2426" s="5" t="s">
        <v>2</v>
      </c>
      <c r="D2426" s="5" t="s">
        <v>104</v>
      </c>
      <c r="E2426" s="58">
        <v>44504</v>
      </c>
      <c r="F2426" s="58">
        <v>44779</v>
      </c>
      <c r="G2426" s="4" t="s">
        <v>8858</v>
      </c>
      <c r="H2426" s="5">
        <v>20</v>
      </c>
      <c r="I2426" s="4" t="s">
        <v>71</v>
      </c>
      <c r="J2426" s="64">
        <v>0</v>
      </c>
      <c r="K2426" s="5" t="s">
        <v>55</v>
      </c>
      <c r="L2426" s="5" t="s">
        <v>56</v>
      </c>
      <c r="M2426" s="5" t="s">
        <v>51</v>
      </c>
      <c r="N2426" s="5" t="s">
        <v>591</v>
      </c>
      <c r="O2426" s="5" t="s">
        <v>84</v>
      </c>
      <c r="P2426" s="5">
        <v>0</v>
      </c>
      <c r="Q2426" s="5">
        <v>72</v>
      </c>
      <c r="R2426" s="5" t="s">
        <v>8862</v>
      </c>
      <c r="S2426" s="68">
        <v>42000123</v>
      </c>
    </row>
    <row r="2427" spans="1:19" x14ac:dyDescent="0.25">
      <c r="A2427" s="5">
        <v>204459570</v>
      </c>
      <c r="B2427" s="5" t="s">
        <v>64</v>
      </c>
      <c r="C2427" s="5" t="s">
        <v>7</v>
      </c>
      <c r="D2427" s="5" t="s">
        <v>7</v>
      </c>
      <c r="E2427" s="58">
        <v>42312</v>
      </c>
      <c r="F2427" s="58">
        <v>44776</v>
      </c>
      <c r="G2427" s="4" t="s">
        <v>8858</v>
      </c>
      <c r="H2427" s="5">
        <v>29</v>
      </c>
      <c r="I2427" s="4" t="s">
        <v>62</v>
      </c>
      <c r="J2427" s="64">
        <v>0</v>
      </c>
      <c r="K2427" s="5" t="s">
        <v>55</v>
      </c>
      <c r="L2427" s="5" t="s">
        <v>56</v>
      </c>
      <c r="M2427" s="5" t="s">
        <v>51</v>
      </c>
      <c r="N2427" s="5" t="s">
        <v>593</v>
      </c>
      <c r="O2427" s="5" t="s">
        <v>86</v>
      </c>
      <c r="P2427" s="5">
        <v>1</v>
      </c>
      <c r="Q2427" s="5">
        <v>80</v>
      </c>
      <c r="R2427" s="5" t="s">
        <v>8862</v>
      </c>
      <c r="S2427" s="68">
        <v>69456400</v>
      </c>
    </row>
    <row r="2428" spans="1:19" x14ac:dyDescent="0.25">
      <c r="A2428" s="5">
        <v>204460571</v>
      </c>
      <c r="B2428" s="5" t="s">
        <v>94</v>
      </c>
      <c r="C2428" s="5" t="s">
        <v>2</v>
      </c>
      <c r="D2428" s="5" t="s">
        <v>104</v>
      </c>
      <c r="E2428" s="58">
        <v>43437</v>
      </c>
      <c r="F2428" s="58">
        <v>44785</v>
      </c>
      <c r="G2428" s="4" t="s">
        <v>8858</v>
      </c>
      <c r="H2428" s="5">
        <v>26</v>
      </c>
      <c r="I2428" s="4" t="s">
        <v>62</v>
      </c>
      <c r="J2428" s="64">
        <v>0</v>
      </c>
      <c r="K2428" s="5" t="s">
        <v>55</v>
      </c>
      <c r="L2428" s="5" t="s">
        <v>56</v>
      </c>
      <c r="M2428" s="5" t="s">
        <v>46</v>
      </c>
      <c r="N2428" s="5" t="s">
        <v>591</v>
      </c>
      <c r="O2428" s="5" t="s">
        <v>70</v>
      </c>
      <c r="P2428" s="5">
        <v>0</v>
      </c>
      <c r="Q2428" s="5">
        <v>73</v>
      </c>
      <c r="R2428" s="5" t="s">
        <v>8862</v>
      </c>
      <c r="S2428" s="68">
        <v>42000123</v>
      </c>
    </row>
    <row r="2429" spans="1:19" x14ac:dyDescent="0.25">
      <c r="A2429" s="5">
        <v>204461572</v>
      </c>
      <c r="B2429" s="5" t="s">
        <v>41</v>
      </c>
      <c r="C2429" s="5" t="s">
        <v>7</v>
      </c>
      <c r="D2429" s="5" t="s">
        <v>7</v>
      </c>
      <c r="E2429" s="58">
        <v>44270</v>
      </c>
      <c r="F2429" s="58">
        <v>44778</v>
      </c>
      <c r="G2429" s="4" t="s">
        <v>8858</v>
      </c>
      <c r="H2429" s="5">
        <v>33</v>
      </c>
      <c r="I2429" s="4" t="s">
        <v>8855</v>
      </c>
      <c r="J2429" s="64">
        <v>0</v>
      </c>
      <c r="K2429" s="5" t="s">
        <v>55</v>
      </c>
      <c r="L2429" s="5" t="s">
        <v>56</v>
      </c>
      <c r="M2429" s="5" t="s">
        <v>51</v>
      </c>
      <c r="N2429" s="5" t="s">
        <v>591</v>
      </c>
      <c r="O2429" s="5" t="s">
        <v>547</v>
      </c>
      <c r="P2429" s="5">
        <v>0</v>
      </c>
      <c r="Q2429" s="5">
        <v>70</v>
      </c>
      <c r="R2429" s="5" t="s">
        <v>8862</v>
      </c>
      <c r="S2429" s="68">
        <v>49320660</v>
      </c>
    </row>
    <row r="2430" spans="1:19" x14ac:dyDescent="0.25">
      <c r="A2430" s="5">
        <v>204462573</v>
      </c>
      <c r="B2430" s="5" t="s">
        <v>41</v>
      </c>
      <c r="C2430" s="5" t="s">
        <v>2</v>
      </c>
      <c r="D2430" s="5" t="s">
        <v>104</v>
      </c>
      <c r="E2430" s="58">
        <v>43934</v>
      </c>
      <c r="F2430" s="58">
        <v>44778</v>
      </c>
      <c r="G2430" s="4" t="s">
        <v>8858</v>
      </c>
      <c r="H2430" s="5">
        <v>33</v>
      </c>
      <c r="I2430" s="4" t="s">
        <v>8855</v>
      </c>
      <c r="J2430" s="64">
        <v>0</v>
      </c>
      <c r="K2430" s="5" t="s">
        <v>55</v>
      </c>
      <c r="L2430" s="5" t="s">
        <v>56</v>
      </c>
      <c r="M2430" s="5" t="s">
        <v>46</v>
      </c>
      <c r="N2430" s="5" t="s">
        <v>591</v>
      </c>
      <c r="O2430" s="5" t="s">
        <v>68</v>
      </c>
      <c r="P2430" s="5">
        <v>0</v>
      </c>
      <c r="Q2430" s="5">
        <v>78</v>
      </c>
      <c r="R2430" s="5" t="s">
        <v>8862</v>
      </c>
      <c r="S2430" s="68">
        <v>45632000</v>
      </c>
    </row>
    <row r="2431" spans="1:19" x14ac:dyDescent="0.25">
      <c r="A2431" s="5">
        <v>204463574</v>
      </c>
      <c r="B2431" s="5" t="s">
        <v>64</v>
      </c>
      <c r="C2431" s="5" t="s">
        <v>2</v>
      </c>
      <c r="D2431" s="5" t="s">
        <v>104</v>
      </c>
      <c r="E2431" s="58">
        <v>42219</v>
      </c>
      <c r="F2431" s="58">
        <v>44781</v>
      </c>
      <c r="G2431" s="4" t="s">
        <v>8858</v>
      </c>
      <c r="H2431" s="5">
        <v>47</v>
      </c>
      <c r="I2431" s="4" t="s">
        <v>59</v>
      </c>
      <c r="J2431" s="64">
        <v>0</v>
      </c>
      <c r="K2431" s="5" t="s">
        <v>55</v>
      </c>
      <c r="L2431" s="5" t="s">
        <v>56</v>
      </c>
      <c r="M2431" s="5" t="s">
        <v>51</v>
      </c>
      <c r="N2431" s="5" t="s">
        <v>593</v>
      </c>
      <c r="O2431" s="5" t="s">
        <v>527</v>
      </c>
      <c r="P2431" s="5">
        <v>1</v>
      </c>
      <c r="Q2431" s="5">
        <v>87</v>
      </c>
      <c r="R2431" s="5" t="s">
        <v>8861</v>
      </c>
      <c r="S2431" s="68">
        <v>69456400</v>
      </c>
    </row>
    <row r="2432" spans="1:19" x14ac:dyDescent="0.25">
      <c r="A2432" s="5">
        <v>204464575</v>
      </c>
      <c r="B2432" s="5" t="s">
        <v>48</v>
      </c>
      <c r="C2432" s="5" t="s">
        <v>613</v>
      </c>
      <c r="D2432" s="5" t="s">
        <v>656</v>
      </c>
      <c r="E2432" s="58">
        <v>44138</v>
      </c>
      <c r="F2432" s="58">
        <v>44785</v>
      </c>
      <c r="G2432" s="4" t="s">
        <v>8858</v>
      </c>
      <c r="H2432" s="5">
        <v>26</v>
      </c>
      <c r="I2432" s="4" t="s">
        <v>62</v>
      </c>
      <c r="J2432" s="64">
        <v>0</v>
      </c>
      <c r="K2432" s="5" t="s">
        <v>55</v>
      </c>
      <c r="L2432" s="5" t="s">
        <v>56</v>
      </c>
      <c r="M2432" s="5" t="s">
        <v>46</v>
      </c>
      <c r="N2432" s="5" t="s">
        <v>591</v>
      </c>
      <c r="O2432" s="5" t="s">
        <v>52</v>
      </c>
      <c r="P2432" s="5">
        <v>0</v>
      </c>
      <c r="Q2432" s="5">
        <v>83</v>
      </c>
      <c r="R2432" s="5" t="s">
        <v>8862</v>
      </c>
      <c r="S2432" s="68">
        <v>65000000</v>
      </c>
    </row>
    <row r="2433" spans="1:19" x14ac:dyDescent="0.25">
      <c r="A2433" s="5">
        <v>204465576</v>
      </c>
      <c r="B2433" s="5" t="s">
        <v>48</v>
      </c>
      <c r="C2433" s="5" t="s">
        <v>2</v>
      </c>
      <c r="D2433" s="5" t="s">
        <v>633</v>
      </c>
      <c r="E2433" s="58">
        <v>42800</v>
      </c>
      <c r="F2433" s="58">
        <v>44785</v>
      </c>
      <c r="G2433" s="4" t="s">
        <v>8858</v>
      </c>
      <c r="H2433" s="5">
        <v>31</v>
      </c>
      <c r="I2433" s="4" t="s">
        <v>8855</v>
      </c>
      <c r="J2433" s="64">
        <v>0</v>
      </c>
      <c r="K2433" s="5" t="s">
        <v>55</v>
      </c>
      <c r="L2433" s="5" t="s">
        <v>56</v>
      </c>
      <c r="M2433" s="5" t="s">
        <v>46</v>
      </c>
      <c r="N2433" s="5" t="s">
        <v>592</v>
      </c>
      <c r="O2433" s="5" t="s">
        <v>207</v>
      </c>
      <c r="P2433" s="5">
        <v>0</v>
      </c>
      <c r="Q2433" s="5">
        <v>70</v>
      </c>
      <c r="R2433" s="5" t="s">
        <v>8862</v>
      </c>
      <c r="S2433" s="68">
        <v>120000000</v>
      </c>
    </row>
    <row r="2434" spans="1:19" x14ac:dyDescent="0.25">
      <c r="A2434" s="5">
        <v>204466577</v>
      </c>
      <c r="B2434" s="5" t="s">
        <v>94</v>
      </c>
      <c r="C2434" s="5" t="s">
        <v>2</v>
      </c>
      <c r="D2434" s="5" t="s">
        <v>104</v>
      </c>
      <c r="E2434" s="58">
        <v>41253</v>
      </c>
      <c r="F2434" s="58">
        <v>44775</v>
      </c>
      <c r="G2434" s="4" t="s">
        <v>8858</v>
      </c>
      <c r="H2434" s="5">
        <v>44</v>
      </c>
      <c r="I2434" s="4" t="s">
        <v>69</v>
      </c>
      <c r="J2434" s="64">
        <v>0</v>
      </c>
      <c r="K2434" s="5" t="s">
        <v>55</v>
      </c>
      <c r="L2434" s="5" t="s">
        <v>56</v>
      </c>
      <c r="M2434" s="5" t="s">
        <v>51</v>
      </c>
      <c r="N2434" s="5" t="s">
        <v>593</v>
      </c>
      <c r="O2434" s="5" t="s">
        <v>258</v>
      </c>
      <c r="P2434" s="5">
        <v>1</v>
      </c>
      <c r="Q2434" s="5">
        <v>83</v>
      </c>
      <c r="R2434" s="5" t="s">
        <v>8862</v>
      </c>
      <c r="S2434" s="68">
        <v>69456400</v>
      </c>
    </row>
    <row r="2435" spans="1:19" x14ac:dyDescent="0.25">
      <c r="A2435" s="5">
        <v>204467578</v>
      </c>
      <c r="B2435" s="5" t="s">
        <v>74</v>
      </c>
      <c r="C2435" s="5" t="s">
        <v>2</v>
      </c>
      <c r="D2435" s="5" t="s">
        <v>104</v>
      </c>
      <c r="E2435" s="58">
        <v>44685</v>
      </c>
      <c r="F2435" s="58">
        <v>44781</v>
      </c>
      <c r="G2435" s="4" t="s">
        <v>8858</v>
      </c>
      <c r="H2435" s="5">
        <v>45</v>
      </c>
      <c r="I2435" s="4" t="s">
        <v>69</v>
      </c>
      <c r="J2435" s="64">
        <v>0</v>
      </c>
      <c r="K2435" s="5" t="s">
        <v>55</v>
      </c>
      <c r="L2435" s="5" t="s">
        <v>56</v>
      </c>
      <c r="M2435" s="5" t="s">
        <v>51</v>
      </c>
      <c r="N2435" s="5" t="s">
        <v>593</v>
      </c>
      <c r="O2435" s="5" t="s">
        <v>314</v>
      </c>
      <c r="P2435" s="5">
        <v>0</v>
      </c>
      <c r="Q2435" s="5">
        <v>99</v>
      </c>
      <c r="R2435" s="5" t="s">
        <v>8863</v>
      </c>
      <c r="S2435" s="68">
        <v>69456400</v>
      </c>
    </row>
    <row r="2436" spans="1:19" x14ac:dyDescent="0.25">
      <c r="A2436" s="5">
        <v>204468579</v>
      </c>
      <c r="B2436" s="5" t="s">
        <v>74</v>
      </c>
      <c r="C2436" s="5" t="s">
        <v>2</v>
      </c>
      <c r="D2436" s="5" t="s">
        <v>325</v>
      </c>
      <c r="E2436" s="58">
        <v>43906</v>
      </c>
      <c r="F2436" s="58">
        <v>44785</v>
      </c>
      <c r="G2436" s="4" t="s">
        <v>8858</v>
      </c>
      <c r="H2436" s="5">
        <v>37</v>
      </c>
      <c r="I2436" s="4" t="s">
        <v>69</v>
      </c>
      <c r="J2436" s="64">
        <v>0</v>
      </c>
      <c r="K2436" s="5" t="s">
        <v>55</v>
      </c>
      <c r="L2436" s="5" t="s">
        <v>56</v>
      </c>
      <c r="M2436" s="5" t="s">
        <v>51</v>
      </c>
      <c r="N2436" s="5" t="s">
        <v>593</v>
      </c>
      <c r="O2436" s="5" t="s">
        <v>123</v>
      </c>
      <c r="P2436" s="5">
        <v>1</v>
      </c>
      <c r="Q2436" s="5">
        <v>77</v>
      </c>
      <c r="R2436" s="5" t="s">
        <v>8862</v>
      </c>
      <c r="S2436" s="68">
        <v>69456400</v>
      </c>
    </row>
    <row r="2437" spans="1:19" x14ac:dyDescent="0.25">
      <c r="A2437" s="5">
        <v>204469580</v>
      </c>
      <c r="B2437" s="5" t="s">
        <v>57</v>
      </c>
      <c r="C2437" s="5" t="s">
        <v>2</v>
      </c>
      <c r="D2437" s="5" t="s">
        <v>285</v>
      </c>
      <c r="E2437" s="58">
        <v>43763</v>
      </c>
      <c r="F2437" s="58">
        <v>44778</v>
      </c>
      <c r="G2437" s="4" t="s">
        <v>8858</v>
      </c>
      <c r="H2437" s="5">
        <v>43</v>
      </c>
      <c r="I2437" s="4" t="s">
        <v>69</v>
      </c>
      <c r="J2437" s="64">
        <v>0</v>
      </c>
      <c r="K2437" s="5" t="s">
        <v>55</v>
      </c>
      <c r="L2437" s="5" t="s">
        <v>56</v>
      </c>
      <c r="M2437" s="5" t="s">
        <v>51</v>
      </c>
      <c r="N2437" s="5" t="s">
        <v>591</v>
      </c>
      <c r="O2437" s="5" t="s">
        <v>63</v>
      </c>
      <c r="P2437" s="5">
        <v>0</v>
      </c>
      <c r="Q2437" s="5">
        <v>72</v>
      </c>
      <c r="R2437" s="5" t="s">
        <v>8862</v>
      </c>
      <c r="S2437" s="68">
        <v>45632000</v>
      </c>
    </row>
    <row r="2438" spans="1:19" x14ac:dyDescent="0.25">
      <c r="A2438" s="5">
        <v>204470581</v>
      </c>
      <c r="B2438" s="5" t="s">
        <v>66</v>
      </c>
      <c r="C2438" s="5" t="s">
        <v>4</v>
      </c>
      <c r="D2438" s="5" t="s">
        <v>649</v>
      </c>
      <c r="E2438" s="58">
        <v>43728</v>
      </c>
      <c r="F2438" s="58">
        <v>44788</v>
      </c>
      <c r="G2438" s="4" t="s">
        <v>8858</v>
      </c>
      <c r="H2438" s="5">
        <v>36</v>
      </c>
      <c r="I2438" s="4" t="s">
        <v>69</v>
      </c>
      <c r="J2438" s="64">
        <v>0</v>
      </c>
      <c r="K2438" s="5" t="s">
        <v>55</v>
      </c>
      <c r="L2438" s="5" t="s">
        <v>56</v>
      </c>
      <c r="M2438" s="5" t="s">
        <v>51</v>
      </c>
      <c r="N2438" s="5" t="s">
        <v>591</v>
      </c>
      <c r="O2438" s="5" t="s">
        <v>47</v>
      </c>
      <c r="P2438" s="5">
        <v>0</v>
      </c>
      <c r="Q2438" s="5">
        <v>86</v>
      </c>
      <c r="R2438" s="5" t="s">
        <v>8861</v>
      </c>
      <c r="S2438" s="68">
        <v>49320660</v>
      </c>
    </row>
    <row r="2439" spans="1:19" x14ac:dyDescent="0.25">
      <c r="A2439" s="5">
        <v>204471582</v>
      </c>
      <c r="B2439" s="5" t="s">
        <v>41</v>
      </c>
      <c r="C2439" s="5" t="s">
        <v>2</v>
      </c>
      <c r="D2439" s="5" t="s">
        <v>285</v>
      </c>
      <c r="E2439" s="58">
        <v>39945</v>
      </c>
      <c r="F2439" s="58">
        <v>44784</v>
      </c>
      <c r="G2439" s="4" t="s">
        <v>8858</v>
      </c>
      <c r="H2439" s="5">
        <v>35</v>
      </c>
      <c r="I2439" s="4" t="s">
        <v>8855</v>
      </c>
      <c r="J2439" s="64">
        <v>0</v>
      </c>
      <c r="K2439" s="5" t="s">
        <v>44</v>
      </c>
      <c r="L2439" s="5" t="s">
        <v>102</v>
      </c>
      <c r="M2439" s="5" t="s">
        <v>46</v>
      </c>
      <c r="N2439" s="5" t="s">
        <v>591</v>
      </c>
      <c r="O2439" s="5" t="s">
        <v>63</v>
      </c>
      <c r="P2439" s="5">
        <v>1</v>
      </c>
      <c r="Q2439" s="5">
        <v>80</v>
      </c>
      <c r="R2439" s="5" t="s">
        <v>8862</v>
      </c>
      <c r="S2439" s="68">
        <v>45632000</v>
      </c>
    </row>
    <row r="2440" spans="1:19" x14ac:dyDescent="0.25">
      <c r="A2440" s="5">
        <v>204472583</v>
      </c>
      <c r="B2440" s="5" t="s">
        <v>41</v>
      </c>
      <c r="C2440" s="5" t="s">
        <v>2</v>
      </c>
      <c r="D2440" s="5" t="s">
        <v>285</v>
      </c>
      <c r="E2440" s="58">
        <v>43732</v>
      </c>
      <c r="F2440" s="58">
        <v>44775</v>
      </c>
      <c r="G2440" s="4" t="s">
        <v>8858</v>
      </c>
      <c r="H2440" s="5">
        <v>30</v>
      </c>
      <c r="I2440" s="4" t="s">
        <v>62</v>
      </c>
      <c r="J2440" s="64">
        <v>0</v>
      </c>
      <c r="K2440" s="5" t="s">
        <v>55</v>
      </c>
      <c r="L2440" s="5" t="s">
        <v>56</v>
      </c>
      <c r="M2440" s="5" t="s">
        <v>46</v>
      </c>
      <c r="N2440" s="5" t="s">
        <v>591</v>
      </c>
      <c r="O2440" s="5" t="s">
        <v>63</v>
      </c>
      <c r="P2440" s="5">
        <v>1</v>
      </c>
      <c r="Q2440" s="5">
        <v>70</v>
      </c>
      <c r="R2440" s="5" t="s">
        <v>8862</v>
      </c>
      <c r="S2440" s="68">
        <v>45632000</v>
      </c>
    </row>
    <row r="2441" spans="1:19" x14ac:dyDescent="0.25">
      <c r="A2441" s="5">
        <v>204473584</v>
      </c>
      <c r="B2441" s="5" t="s">
        <v>41</v>
      </c>
      <c r="C2441" s="5" t="s">
        <v>2</v>
      </c>
      <c r="D2441" s="5" t="s">
        <v>104</v>
      </c>
      <c r="E2441" s="58">
        <v>42374</v>
      </c>
      <c r="F2441" s="58">
        <v>44779</v>
      </c>
      <c r="G2441" s="4" t="s">
        <v>8858</v>
      </c>
      <c r="H2441" s="5">
        <v>31</v>
      </c>
      <c r="I2441" s="4" t="s">
        <v>8855</v>
      </c>
      <c r="J2441" s="64">
        <v>0</v>
      </c>
      <c r="K2441" s="5" t="s">
        <v>55</v>
      </c>
      <c r="L2441" s="5" t="s">
        <v>56</v>
      </c>
      <c r="M2441" s="5" t="s">
        <v>46</v>
      </c>
      <c r="N2441" s="5" t="s">
        <v>591</v>
      </c>
      <c r="O2441" s="5" t="s">
        <v>68</v>
      </c>
      <c r="P2441" s="5">
        <v>0</v>
      </c>
      <c r="Q2441" s="5">
        <v>81</v>
      </c>
      <c r="R2441" s="5" t="s">
        <v>8862</v>
      </c>
      <c r="S2441" s="68">
        <v>45632000</v>
      </c>
    </row>
    <row r="2442" spans="1:19" x14ac:dyDescent="0.25">
      <c r="A2442" s="5">
        <v>204474585</v>
      </c>
      <c r="B2442" s="5" t="s">
        <v>48</v>
      </c>
      <c r="C2442" s="5" t="s">
        <v>2</v>
      </c>
      <c r="D2442" s="5" t="s">
        <v>651</v>
      </c>
      <c r="E2442" s="58">
        <v>42955</v>
      </c>
      <c r="F2442" s="58">
        <v>44780</v>
      </c>
      <c r="G2442" s="4" t="s">
        <v>8858</v>
      </c>
      <c r="H2442" s="5">
        <v>42</v>
      </c>
      <c r="I2442" s="4" t="s">
        <v>69</v>
      </c>
      <c r="J2442" s="64">
        <v>0</v>
      </c>
      <c r="K2442" s="5" t="s">
        <v>44</v>
      </c>
      <c r="L2442" s="5" t="s">
        <v>102</v>
      </c>
      <c r="M2442" s="5" t="s">
        <v>46</v>
      </c>
      <c r="N2442" s="5" t="s">
        <v>592</v>
      </c>
      <c r="O2442" s="5" t="s">
        <v>207</v>
      </c>
      <c r="P2442" s="5">
        <v>0</v>
      </c>
      <c r="Q2442" s="5">
        <v>83</v>
      </c>
      <c r="R2442" s="5" t="s">
        <v>8862</v>
      </c>
      <c r="S2442" s="68">
        <v>120000000</v>
      </c>
    </row>
    <row r="2443" spans="1:19" x14ac:dyDescent="0.25">
      <c r="A2443" s="5">
        <v>204475586</v>
      </c>
      <c r="B2443" s="5" t="s">
        <v>48</v>
      </c>
      <c r="C2443" s="5" t="s">
        <v>2</v>
      </c>
      <c r="D2443" s="5" t="s">
        <v>658</v>
      </c>
      <c r="E2443" s="58">
        <v>44244</v>
      </c>
      <c r="F2443" s="58">
        <v>44789</v>
      </c>
      <c r="G2443" s="4" t="s">
        <v>8858</v>
      </c>
      <c r="H2443" s="5">
        <v>39</v>
      </c>
      <c r="I2443" s="4" t="s">
        <v>69</v>
      </c>
      <c r="J2443" s="64">
        <v>0</v>
      </c>
      <c r="K2443" s="5" t="s">
        <v>44</v>
      </c>
      <c r="L2443" s="5" t="s">
        <v>102</v>
      </c>
      <c r="M2443" s="5" t="s">
        <v>46</v>
      </c>
      <c r="N2443" s="5" t="s">
        <v>591</v>
      </c>
      <c r="O2443" s="5" t="s">
        <v>81</v>
      </c>
      <c r="P2443" s="5">
        <v>0</v>
      </c>
      <c r="Q2443" s="5">
        <v>70</v>
      </c>
      <c r="R2443" s="5" t="s">
        <v>8862</v>
      </c>
      <c r="S2443" s="68">
        <v>49320660</v>
      </c>
    </row>
    <row r="2444" spans="1:19" x14ac:dyDescent="0.25">
      <c r="A2444" s="5">
        <v>204476587</v>
      </c>
      <c r="B2444" s="5" t="s">
        <v>48</v>
      </c>
      <c r="C2444" s="5" t="s">
        <v>613</v>
      </c>
      <c r="D2444" s="5" t="s">
        <v>659</v>
      </c>
      <c r="E2444" s="58">
        <v>43747</v>
      </c>
      <c r="F2444" s="58">
        <v>44777</v>
      </c>
      <c r="G2444" s="4" t="s">
        <v>8858</v>
      </c>
      <c r="H2444" s="5">
        <v>31</v>
      </c>
      <c r="I2444" s="4" t="s">
        <v>8855</v>
      </c>
      <c r="J2444" s="64">
        <v>0</v>
      </c>
      <c r="K2444" s="5" t="s">
        <v>55</v>
      </c>
      <c r="L2444" s="5" t="s">
        <v>56</v>
      </c>
      <c r="M2444" s="5" t="s">
        <v>46</v>
      </c>
      <c r="N2444" s="5" t="s">
        <v>591</v>
      </c>
      <c r="O2444" s="5" t="s">
        <v>52</v>
      </c>
      <c r="P2444" s="5">
        <v>1</v>
      </c>
      <c r="Q2444" s="5">
        <v>94</v>
      </c>
      <c r="R2444" s="5" t="s">
        <v>8863</v>
      </c>
      <c r="S2444" s="68">
        <v>65000000</v>
      </c>
    </row>
    <row r="2445" spans="1:19" x14ac:dyDescent="0.25">
      <c r="A2445" s="5">
        <v>204477588</v>
      </c>
      <c r="B2445" s="5" t="s">
        <v>48</v>
      </c>
      <c r="C2445" s="5" t="s">
        <v>5</v>
      </c>
      <c r="D2445" s="5" t="s">
        <v>650</v>
      </c>
      <c r="E2445" s="58">
        <v>44419</v>
      </c>
      <c r="F2445" s="58">
        <v>44783</v>
      </c>
      <c r="G2445" s="4" t="s">
        <v>8858</v>
      </c>
      <c r="H2445" s="5">
        <v>30</v>
      </c>
      <c r="I2445" s="4" t="s">
        <v>62</v>
      </c>
      <c r="J2445" s="64">
        <v>0</v>
      </c>
      <c r="K2445" s="5" t="s">
        <v>44</v>
      </c>
      <c r="L2445" s="5" t="s">
        <v>102</v>
      </c>
      <c r="M2445" s="5" t="s">
        <v>51</v>
      </c>
      <c r="N2445" s="5" t="s">
        <v>593</v>
      </c>
      <c r="O2445" s="5" t="s">
        <v>116</v>
      </c>
      <c r="P2445" s="5">
        <v>0</v>
      </c>
      <c r="Q2445" s="5">
        <v>95</v>
      </c>
      <c r="R2445" s="5" t="s">
        <v>8863</v>
      </c>
      <c r="S2445" s="68">
        <v>102000000</v>
      </c>
    </row>
    <row r="2446" spans="1:19" x14ac:dyDescent="0.25">
      <c r="A2446" s="5">
        <v>204478589</v>
      </c>
      <c r="B2446" s="5" t="s">
        <v>74</v>
      </c>
      <c r="C2446" s="5" t="s">
        <v>127</v>
      </c>
      <c r="D2446" s="5" t="s">
        <v>131</v>
      </c>
      <c r="E2446" s="58">
        <v>43445</v>
      </c>
      <c r="F2446" s="58">
        <v>44794</v>
      </c>
      <c r="G2446" s="4" t="s">
        <v>8858</v>
      </c>
      <c r="H2446" s="5">
        <v>33</v>
      </c>
      <c r="I2446" s="4" t="s">
        <v>8855</v>
      </c>
      <c r="J2446" s="64">
        <v>0</v>
      </c>
      <c r="K2446" s="5" t="s">
        <v>55</v>
      </c>
      <c r="L2446" s="5" t="s">
        <v>56</v>
      </c>
      <c r="M2446" s="5" t="s">
        <v>51</v>
      </c>
      <c r="N2446" s="5" t="s">
        <v>591</v>
      </c>
      <c r="O2446" s="5" t="s">
        <v>85</v>
      </c>
      <c r="P2446" s="5">
        <v>1</v>
      </c>
      <c r="Q2446" s="5">
        <v>83</v>
      </c>
      <c r="R2446" s="5" t="s">
        <v>8862</v>
      </c>
      <c r="S2446" s="68">
        <v>52326254</v>
      </c>
    </row>
    <row r="2447" spans="1:19" x14ac:dyDescent="0.25">
      <c r="A2447" s="5">
        <v>204479590</v>
      </c>
      <c r="B2447" s="5" t="s">
        <v>94</v>
      </c>
      <c r="C2447" s="5" t="s">
        <v>127</v>
      </c>
      <c r="D2447" s="5" t="s">
        <v>131</v>
      </c>
      <c r="E2447" s="58">
        <v>44363</v>
      </c>
      <c r="F2447" s="58">
        <v>44795</v>
      </c>
      <c r="G2447" s="4" t="s">
        <v>8858</v>
      </c>
      <c r="H2447" s="5">
        <v>23</v>
      </c>
      <c r="I2447" s="4" t="s">
        <v>71</v>
      </c>
      <c r="J2447" s="64">
        <v>0</v>
      </c>
      <c r="K2447" s="5" t="s">
        <v>55</v>
      </c>
      <c r="L2447" s="5" t="s">
        <v>56</v>
      </c>
      <c r="M2447" s="5" t="s">
        <v>46</v>
      </c>
      <c r="N2447" s="5" t="s">
        <v>591</v>
      </c>
      <c r="O2447" s="5" t="s">
        <v>85</v>
      </c>
      <c r="P2447" s="5">
        <v>0</v>
      </c>
      <c r="Q2447" s="5">
        <v>95</v>
      </c>
      <c r="R2447" s="5" t="s">
        <v>8863</v>
      </c>
      <c r="S2447" s="68">
        <v>52326254</v>
      </c>
    </row>
    <row r="2448" spans="1:19" x14ac:dyDescent="0.25">
      <c r="A2448" s="5">
        <v>204480591</v>
      </c>
      <c r="B2448" s="5" t="s">
        <v>74</v>
      </c>
      <c r="C2448" s="5" t="s">
        <v>127</v>
      </c>
      <c r="D2448" s="5" t="s">
        <v>134</v>
      </c>
      <c r="E2448" s="58">
        <v>43600</v>
      </c>
      <c r="F2448" s="58">
        <v>44790</v>
      </c>
      <c r="G2448" s="4" t="s">
        <v>8858</v>
      </c>
      <c r="H2448" s="5">
        <v>36</v>
      </c>
      <c r="I2448" s="4" t="s">
        <v>69</v>
      </c>
      <c r="J2448" s="64">
        <v>0</v>
      </c>
      <c r="K2448" s="5" t="s">
        <v>55</v>
      </c>
      <c r="L2448" s="5" t="s">
        <v>56</v>
      </c>
      <c r="M2448" s="5" t="s">
        <v>51</v>
      </c>
      <c r="N2448" s="5" t="s">
        <v>591</v>
      </c>
      <c r="O2448" s="5" t="s">
        <v>68</v>
      </c>
      <c r="P2448" s="5">
        <v>1</v>
      </c>
      <c r="Q2448" s="5">
        <v>86</v>
      </c>
      <c r="R2448" s="5" t="s">
        <v>8861</v>
      </c>
      <c r="S2448" s="68">
        <v>45632000</v>
      </c>
    </row>
    <row r="2449" spans="1:19" x14ac:dyDescent="0.25">
      <c r="A2449" s="5">
        <v>204481592</v>
      </c>
      <c r="B2449" s="5" t="s">
        <v>72</v>
      </c>
      <c r="C2449" s="5" t="s">
        <v>127</v>
      </c>
      <c r="D2449" s="5" t="s">
        <v>134</v>
      </c>
      <c r="E2449" s="58">
        <v>42325</v>
      </c>
      <c r="F2449" s="58">
        <v>44803</v>
      </c>
      <c r="G2449" s="4" t="s">
        <v>8858</v>
      </c>
      <c r="H2449" s="5">
        <v>57</v>
      </c>
      <c r="I2449" s="4" t="s">
        <v>54</v>
      </c>
      <c r="J2449" s="64">
        <v>0</v>
      </c>
      <c r="K2449" s="5" t="s">
        <v>44</v>
      </c>
      <c r="L2449" s="5" t="s">
        <v>661</v>
      </c>
      <c r="M2449" s="5" t="s">
        <v>46</v>
      </c>
      <c r="N2449" s="5" t="s">
        <v>591</v>
      </c>
      <c r="O2449" s="5" t="s">
        <v>84</v>
      </c>
      <c r="P2449" s="5">
        <v>1</v>
      </c>
      <c r="Q2449" s="5">
        <v>81</v>
      </c>
      <c r="R2449" s="5" t="s">
        <v>8862</v>
      </c>
      <c r="S2449" s="68">
        <v>42000123</v>
      </c>
    </row>
    <row r="2450" spans="1:19" x14ac:dyDescent="0.25">
      <c r="A2450" s="5">
        <v>204482593</v>
      </c>
      <c r="B2450" s="5" t="s">
        <v>48</v>
      </c>
      <c r="C2450" s="5" t="s">
        <v>178</v>
      </c>
      <c r="D2450" s="5" t="s">
        <v>179</v>
      </c>
      <c r="E2450" s="58">
        <v>43747</v>
      </c>
      <c r="F2450" s="58">
        <v>44795</v>
      </c>
      <c r="G2450" s="4" t="s">
        <v>8858</v>
      </c>
      <c r="H2450" s="5">
        <v>26</v>
      </c>
      <c r="I2450" s="4" t="s">
        <v>62</v>
      </c>
      <c r="J2450" s="64">
        <v>0</v>
      </c>
      <c r="K2450" s="5" t="s">
        <v>55</v>
      </c>
      <c r="L2450" s="5" t="s">
        <v>56</v>
      </c>
      <c r="M2450" s="5" t="s">
        <v>51</v>
      </c>
      <c r="N2450" s="5" t="s">
        <v>591</v>
      </c>
      <c r="O2450" s="5" t="s">
        <v>52</v>
      </c>
      <c r="P2450" s="5">
        <v>1</v>
      </c>
      <c r="Q2450" s="5">
        <v>88</v>
      </c>
      <c r="R2450" s="5" t="s">
        <v>8861</v>
      </c>
      <c r="S2450" s="68">
        <v>65000000</v>
      </c>
    </row>
    <row r="2451" spans="1:19" x14ac:dyDescent="0.25">
      <c r="A2451" s="5">
        <v>204483594</v>
      </c>
      <c r="B2451" s="5" t="s">
        <v>89</v>
      </c>
      <c r="C2451" s="5" t="s">
        <v>127</v>
      </c>
      <c r="D2451" s="5" t="s">
        <v>131</v>
      </c>
      <c r="E2451" s="58">
        <v>44697</v>
      </c>
      <c r="F2451" s="58">
        <v>44795</v>
      </c>
      <c r="G2451" s="4" t="s">
        <v>8858</v>
      </c>
      <c r="H2451" s="5">
        <v>33</v>
      </c>
      <c r="I2451" s="4" t="s">
        <v>8855</v>
      </c>
      <c r="J2451" s="64">
        <v>0</v>
      </c>
      <c r="K2451" s="5" t="s">
        <v>55</v>
      </c>
      <c r="L2451" s="5" t="s">
        <v>56</v>
      </c>
      <c r="M2451" s="5" t="s">
        <v>46</v>
      </c>
      <c r="N2451" s="5" t="s">
        <v>591</v>
      </c>
      <c r="O2451" s="5" t="s">
        <v>85</v>
      </c>
      <c r="P2451" s="5">
        <v>0</v>
      </c>
      <c r="Q2451" s="5">
        <v>70</v>
      </c>
      <c r="R2451" s="5" t="s">
        <v>8862</v>
      </c>
      <c r="S2451" s="68">
        <v>52326254</v>
      </c>
    </row>
    <row r="2452" spans="1:19" x14ac:dyDescent="0.25">
      <c r="A2452" s="5">
        <v>204484595</v>
      </c>
      <c r="B2452" s="5" t="s">
        <v>89</v>
      </c>
      <c r="C2452" s="5" t="s">
        <v>127</v>
      </c>
      <c r="D2452" s="5" t="s">
        <v>132</v>
      </c>
      <c r="E2452" s="58">
        <v>44655</v>
      </c>
      <c r="F2452" s="58">
        <v>44798</v>
      </c>
      <c r="G2452" s="4" t="s">
        <v>8858</v>
      </c>
      <c r="H2452" s="5">
        <v>29</v>
      </c>
      <c r="I2452" s="4" t="s">
        <v>62</v>
      </c>
      <c r="J2452" s="64">
        <v>0</v>
      </c>
      <c r="K2452" s="5" t="s">
        <v>55</v>
      </c>
      <c r="L2452" s="5" t="s">
        <v>56</v>
      </c>
      <c r="M2452" s="5" t="s">
        <v>46</v>
      </c>
      <c r="N2452" s="5" t="s">
        <v>591</v>
      </c>
      <c r="O2452" s="5" t="s">
        <v>63</v>
      </c>
      <c r="P2452" s="5">
        <v>1</v>
      </c>
      <c r="Q2452" s="5">
        <v>80</v>
      </c>
      <c r="R2452" s="5" t="s">
        <v>8862</v>
      </c>
      <c r="S2452" s="68">
        <v>45632000</v>
      </c>
    </row>
    <row r="2453" spans="1:19" x14ac:dyDescent="0.25">
      <c r="A2453" s="5">
        <v>204485596</v>
      </c>
      <c r="B2453" s="5" t="s">
        <v>94</v>
      </c>
      <c r="C2453" s="5" t="s">
        <v>127</v>
      </c>
      <c r="D2453" s="5" t="s">
        <v>131</v>
      </c>
      <c r="E2453" s="58">
        <v>42891</v>
      </c>
      <c r="F2453" s="58">
        <v>44804</v>
      </c>
      <c r="G2453" s="4" t="s">
        <v>8858</v>
      </c>
      <c r="H2453" s="5">
        <v>27</v>
      </c>
      <c r="I2453" s="4" t="s">
        <v>62</v>
      </c>
      <c r="J2453" s="64">
        <v>0</v>
      </c>
      <c r="K2453" s="5" t="s">
        <v>55</v>
      </c>
      <c r="L2453" s="5" t="s">
        <v>56</v>
      </c>
      <c r="M2453" s="5" t="s">
        <v>51</v>
      </c>
      <c r="N2453" s="5" t="s">
        <v>591</v>
      </c>
      <c r="O2453" s="5" t="s">
        <v>85</v>
      </c>
      <c r="P2453" s="5">
        <v>1</v>
      </c>
      <c r="Q2453" s="5">
        <v>94</v>
      </c>
      <c r="R2453" s="5" t="s">
        <v>8863</v>
      </c>
      <c r="S2453" s="68">
        <v>52326254</v>
      </c>
    </row>
    <row r="2454" spans="1:19" x14ac:dyDescent="0.25">
      <c r="A2454" s="5">
        <v>204486597</v>
      </c>
      <c r="B2454" s="5" t="s">
        <v>66</v>
      </c>
      <c r="C2454" s="5" t="s">
        <v>127</v>
      </c>
      <c r="D2454" s="5" t="s">
        <v>132</v>
      </c>
      <c r="E2454" s="58">
        <v>44755</v>
      </c>
      <c r="F2454" s="58">
        <v>44800</v>
      </c>
      <c r="G2454" s="4" t="s">
        <v>8858</v>
      </c>
      <c r="H2454" s="5">
        <v>28</v>
      </c>
      <c r="I2454" s="4" t="s">
        <v>62</v>
      </c>
      <c r="J2454" s="64">
        <v>0</v>
      </c>
      <c r="K2454" s="5" t="s">
        <v>55</v>
      </c>
      <c r="L2454" s="5" t="s">
        <v>56</v>
      </c>
      <c r="M2454" s="5" t="s">
        <v>46</v>
      </c>
      <c r="N2454" s="5" t="s">
        <v>591</v>
      </c>
      <c r="O2454" s="5" t="s">
        <v>63</v>
      </c>
      <c r="P2454" s="5">
        <v>0</v>
      </c>
      <c r="Q2454" s="5">
        <v>97</v>
      </c>
      <c r="R2454" s="5" t="s">
        <v>8863</v>
      </c>
      <c r="S2454" s="68">
        <v>45632000</v>
      </c>
    </row>
    <row r="2455" spans="1:19" x14ac:dyDescent="0.25">
      <c r="A2455" s="5">
        <v>204487598</v>
      </c>
      <c r="B2455" s="5" t="s">
        <v>57</v>
      </c>
      <c r="C2455" s="5" t="s">
        <v>127</v>
      </c>
      <c r="D2455" s="5" t="s">
        <v>134</v>
      </c>
      <c r="E2455" s="58">
        <v>43990</v>
      </c>
      <c r="F2455" s="58">
        <v>44803</v>
      </c>
      <c r="G2455" s="4" t="s">
        <v>8858</v>
      </c>
      <c r="H2455" s="5">
        <v>26</v>
      </c>
      <c r="I2455" s="4" t="s">
        <v>62</v>
      </c>
      <c r="J2455" s="64">
        <v>0</v>
      </c>
      <c r="K2455" s="5" t="s">
        <v>55</v>
      </c>
      <c r="L2455" s="5" t="s">
        <v>56</v>
      </c>
      <c r="M2455" s="5" t="s">
        <v>46</v>
      </c>
      <c r="N2455" s="5" t="s">
        <v>591</v>
      </c>
      <c r="O2455" s="5" t="s">
        <v>68</v>
      </c>
      <c r="P2455" s="5">
        <v>0</v>
      </c>
      <c r="Q2455" s="5">
        <v>87</v>
      </c>
      <c r="R2455" s="5" t="s">
        <v>8861</v>
      </c>
      <c r="S2455" s="68">
        <v>45632000</v>
      </c>
    </row>
    <row r="2456" spans="1:19" x14ac:dyDescent="0.25">
      <c r="A2456" s="5">
        <v>204488599</v>
      </c>
      <c r="B2456" s="5" t="s">
        <v>41</v>
      </c>
      <c r="C2456" s="5" t="s">
        <v>127</v>
      </c>
      <c r="D2456" s="5" t="s">
        <v>132</v>
      </c>
      <c r="E2456" s="58">
        <v>43732</v>
      </c>
      <c r="F2456" s="58">
        <v>44793</v>
      </c>
      <c r="G2456" s="4" t="s">
        <v>8858</v>
      </c>
      <c r="H2456" s="5">
        <v>31</v>
      </c>
      <c r="I2456" s="4" t="s">
        <v>8855</v>
      </c>
      <c r="J2456" s="64">
        <v>0</v>
      </c>
      <c r="K2456" s="5" t="s">
        <v>55</v>
      </c>
      <c r="L2456" s="5" t="s">
        <v>56</v>
      </c>
      <c r="M2456" s="5" t="s">
        <v>51</v>
      </c>
      <c r="N2456" s="5" t="s">
        <v>591</v>
      </c>
      <c r="O2456" s="5" t="s">
        <v>63</v>
      </c>
      <c r="P2456" s="5">
        <v>1</v>
      </c>
      <c r="Q2456" s="5">
        <v>85</v>
      </c>
      <c r="R2456" s="5" t="s">
        <v>8861</v>
      </c>
      <c r="S2456" s="68">
        <v>45632000</v>
      </c>
    </row>
    <row r="2457" spans="1:19" x14ac:dyDescent="0.25">
      <c r="A2457" s="5">
        <v>204489600</v>
      </c>
      <c r="B2457" s="5" t="s">
        <v>48</v>
      </c>
      <c r="C2457" s="5" t="s">
        <v>182</v>
      </c>
      <c r="D2457" s="5" t="s">
        <v>183</v>
      </c>
      <c r="E2457" s="58">
        <v>43125</v>
      </c>
      <c r="F2457" s="58">
        <v>44802</v>
      </c>
      <c r="G2457" s="4" t="s">
        <v>8858</v>
      </c>
      <c r="H2457" s="5">
        <v>33</v>
      </c>
      <c r="I2457" s="4" t="s">
        <v>8855</v>
      </c>
      <c r="J2457" s="64">
        <v>0</v>
      </c>
      <c r="K2457" s="5" t="s">
        <v>55</v>
      </c>
      <c r="L2457" s="5" t="s">
        <v>56</v>
      </c>
      <c r="M2457" s="5" t="s">
        <v>51</v>
      </c>
      <c r="N2457" s="5" t="s">
        <v>591</v>
      </c>
      <c r="O2457" s="5" t="s">
        <v>52</v>
      </c>
      <c r="P2457" s="5">
        <v>1</v>
      </c>
      <c r="Q2457" s="5">
        <v>72</v>
      </c>
      <c r="R2457" s="5" t="s">
        <v>8862</v>
      </c>
      <c r="S2457" s="68">
        <v>65000000</v>
      </c>
    </row>
    <row r="2458" spans="1:19" x14ac:dyDescent="0.25">
      <c r="A2458" s="5">
        <v>204490601</v>
      </c>
      <c r="B2458" s="5" t="s">
        <v>72</v>
      </c>
      <c r="C2458" s="5" t="s">
        <v>127</v>
      </c>
      <c r="D2458" s="5" t="s">
        <v>134</v>
      </c>
      <c r="E2458" s="58">
        <v>43641</v>
      </c>
      <c r="F2458" s="58">
        <v>44804</v>
      </c>
      <c r="G2458" s="4" t="s">
        <v>8858</v>
      </c>
      <c r="H2458" s="5">
        <v>27</v>
      </c>
      <c r="I2458" s="4" t="s">
        <v>62</v>
      </c>
      <c r="J2458" s="64">
        <v>0</v>
      </c>
      <c r="K2458" s="5" t="s">
        <v>55</v>
      </c>
      <c r="L2458" s="5" t="s">
        <v>56</v>
      </c>
      <c r="M2458" s="5" t="s">
        <v>46</v>
      </c>
      <c r="N2458" s="5" t="s">
        <v>591</v>
      </c>
      <c r="O2458" s="5" t="s">
        <v>68</v>
      </c>
      <c r="P2458" s="5">
        <v>1</v>
      </c>
      <c r="Q2458" s="5">
        <v>89</v>
      </c>
      <c r="R2458" s="5" t="s">
        <v>8861</v>
      </c>
      <c r="S2458" s="68">
        <v>45632000</v>
      </c>
    </row>
    <row r="2459" spans="1:19" x14ac:dyDescent="0.25">
      <c r="A2459" s="5">
        <v>204491602</v>
      </c>
      <c r="B2459" s="5" t="s">
        <v>72</v>
      </c>
      <c r="C2459" s="5" t="s">
        <v>127</v>
      </c>
      <c r="D2459" s="5" t="s">
        <v>128</v>
      </c>
      <c r="E2459" s="58">
        <v>43733</v>
      </c>
      <c r="F2459" s="58">
        <v>44790</v>
      </c>
      <c r="G2459" s="4" t="s">
        <v>8858</v>
      </c>
      <c r="H2459" s="5">
        <v>34</v>
      </c>
      <c r="I2459" s="4" t="s">
        <v>8855</v>
      </c>
      <c r="J2459" s="64">
        <v>0</v>
      </c>
      <c r="K2459" s="5" t="s">
        <v>55</v>
      </c>
      <c r="L2459" s="5" t="s">
        <v>56</v>
      </c>
      <c r="M2459" s="5" t="s">
        <v>46</v>
      </c>
      <c r="N2459" s="5" t="s">
        <v>591</v>
      </c>
      <c r="O2459" s="5" t="s">
        <v>92</v>
      </c>
      <c r="P2459" s="5">
        <v>1</v>
      </c>
      <c r="Q2459" s="5">
        <v>70</v>
      </c>
      <c r="R2459" s="5" t="s">
        <v>8862</v>
      </c>
      <c r="S2459" s="68">
        <v>45632000</v>
      </c>
    </row>
    <row r="2460" spans="1:19" x14ac:dyDescent="0.25">
      <c r="A2460" s="5">
        <v>204492603</v>
      </c>
      <c r="B2460" s="5" t="s">
        <v>72</v>
      </c>
      <c r="C2460" s="5" t="s">
        <v>127</v>
      </c>
      <c r="D2460" s="5" t="s">
        <v>134</v>
      </c>
      <c r="E2460" s="58">
        <v>43692</v>
      </c>
      <c r="F2460" s="58">
        <v>44797</v>
      </c>
      <c r="G2460" s="4" t="s">
        <v>8858</v>
      </c>
      <c r="H2460" s="5">
        <v>27</v>
      </c>
      <c r="I2460" s="4" t="s">
        <v>62</v>
      </c>
      <c r="J2460" s="64">
        <v>0</v>
      </c>
      <c r="K2460" s="5" t="s">
        <v>55</v>
      </c>
      <c r="L2460" s="5" t="s">
        <v>56</v>
      </c>
      <c r="M2460" s="5" t="s">
        <v>46</v>
      </c>
      <c r="N2460" s="5" t="s">
        <v>591</v>
      </c>
      <c r="O2460" s="5" t="s">
        <v>68</v>
      </c>
      <c r="P2460" s="5">
        <v>0</v>
      </c>
      <c r="Q2460" s="5">
        <v>81</v>
      </c>
      <c r="R2460" s="5" t="s">
        <v>8862</v>
      </c>
      <c r="S2460" s="68">
        <v>45632000</v>
      </c>
    </row>
    <row r="2461" spans="1:19" x14ac:dyDescent="0.25">
      <c r="A2461" s="5">
        <v>204493604</v>
      </c>
      <c r="B2461" s="5" t="s">
        <v>72</v>
      </c>
      <c r="C2461" s="5" t="s">
        <v>127</v>
      </c>
      <c r="D2461" s="5" t="s">
        <v>134</v>
      </c>
      <c r="E2461" s="58">
        <v>41122</v>
      </c>
      <c r="F2461" s="58">
        <v>44792</v>
      </c>
      <c r="G2461" s="4" t="s">
        <v>8858</v>
      </c>
      <c r="H2461" s="5">
        <v>33</v>
      </c>
      <c r="I2461" s="4" t="s">
        <v>8855</v>
      </c>
      <c r="J2461" s="64">
        <v>0</v>
      </c>
      <c r="K2461" s="5" t="s">
        <v>55</v>
      </c>
      <c r="L2461" s="5" t="s">
        <v>56</v>
      </c>
      <c r="M2461" s="5" t="s">
        <v>46</v>
      </c>
      <c r="N2461" s="5" t="s">
        <v>591</v>
      </c>
      <c r="O2461" s="5" t="s">
        <v>68</v>
      </c>
      <c r="P2461" s="5">
        <v>1</v>
      </c>
      <c r="Q2461" s="5">
        <v>99</v>
      </c>
      <c r="R2461" s="5" t="s">
        <v>8863</v>
      </c>
      <c r="S2461" s="68">
        <v>45632000</v>
      </c>
    </row>
    <row r="2462" spans="1:19" x14ac:dyDescent="0.25">
      <c r="A2462" s="5">
        <v>204494605</v>
      </c>
      <c r="B2462" s="5" t="s">
        <v>72</v>
      </c>
      <c r="C2462" s="5" t="s">
        <v>127</v>
      </c>
      <c r="D2462" s="5" t="s">
        <v>132</v>
      </c>
      <c r="E2462" s="58">
        <v>44589</v>
      </c>
      <c r="F2462" s="58">
        <v>44803</v>
      </c>
      <c r="G2462" s="4" t="s">
        <v>8858</v>
      </c>
      <c r="H2462" s="5">
        <v>26</v>
      </c>
      <c r="I2462" s="4" t="s">
        <v>62</v>
      </c>
      <c r="J2462" s="64">
        <v>0</v>
      </c>
      <c r="K2462" s="5" t="s">
        <v>55</v>
      </c>
      <c r="L2462" s="5" t="s">
        <v>56</v>
      </c>
      <c r="M2462" s="5" t="s">
        <v>46</v>
      </c>
      <c r="N2462" s="5" t="s">
        <v>591</v>
      </c>
      <c r="O2462" s="5" t="s">
        <v>63</v>
      </c>
      <c r="P2462" s="5">
        <v>0</v>
      </c>
      <c r="Q2462" s="5">
        <v>79</v>
      </c>
      <c r="R2462" s="5" t="s">
        <v>8862</v>
      </c>
      <c r="S2462" s="68">
        <v>45632000</v>
      </c>
    </row>
    <row r="2463" spans="1:19" x14ac:dyDescent="0.25">
      <c r="A2463" s="5">
        <v>204495606</v>
      </c>
      <c r="B2463" s="5" t="s">
        <v>74</v>
      </c>
      <c r="C2463" s="5" t="s">
        <v>127</v>
      </c>
      <c r="D2463" s="5" t="s">
        <v>132</v>
      </c>
      <c r="E2463" s="58">
        <v>44547</v>
      </c>
      <c r="F2463" s="58">
        <v>44803</v>
      </c>
      <c r="G2463" s="4" t="s">
        <v>8858</v>
      </c>
      <c r="H2463" s="5">
        <v>53</v>
      </c>
      <c r="I2463" s="4" t="s">
        <v>59</v>
      </c>
      <c r="J2463" s="64">
        <v>0</v>
      </c>
      <c r="K2463" s="5" t="s">
        <v>55</v>
      </c>
      <c r="L2463" s="5" t="s">
        <v>56</v>
      </c>
      <c r="M2463" s="5" t="s">
        <v>51</v>
      </c>
      <c r="N2463" s="5" t="s">
        <v>591</v>
      </c>
      <c r="O2463" s="5" t="s">
        <v>63</v>
      </c>
      <c r="P2463" s="5">
        <v>0</v>
      </c>
      <c r="Q2463" s="5">
        <v>91</v>
      </c>
      <c r="R2463" s="5" t="s">
        <v>8861</v>
      </c>
      <c r="S2463" s="68">
        <v>45632000</v>
      </c>
    </row>
    <row r="2464" spans="1:19" x14ac:dyDescent="0.25">
      <c r="A2464" s="5">
        <v>204496607</v>
      </c>
      <c r="B2464" s="5" t="s">
        <v>41</v>
      </c>
      <c r="C2464" s="5" t="s">
        <v>127</v>
      </c>
      <c r="D2464" s="5" t="s">
        <v>134</v>
      </c>
      <c r="E2464" s="58">
        <v>40644</v>
      </c>
      <c r="F2464" s="58">
        <v>44804</v>
      </c>
      <c r="G2464" s="4" t="s">
        <v>8858</v>
      </c>
      <c r="H2464" s="5">
        <v>34</v>
      </c>
      <c r="I2464" s="4" t="s">
        <v>8855</v>
      </c>
      <c r="J2464" s="64">
        <v>0</v>
      </c>
      <c r="K2464" s="5" t="s">
        <v>55</v>
      </c>
      <c r="L2464" s="5" t="s">
        <v>56</v>
      </c>
      <c r="M2464" s="5" t="s">
        <v>46</v>
      </c>
      <c r="N2464" s="5" t="s">
        <v>591</v>
      </c>
      <c r="O2464" s="5" t="s">
        <v>95</v>
      </c>
      <c r="P2464" s="5">
        <v>1</v>
      </c>
      <c r="Q2464" s="5">
        <v>71</v>
      </c>
      <c r="R2464" s="5" t="s">
        <v>8862</v>
      </c>
      <c r="S2464" s="68">
        <v>52326254</v>
      </c>
    </row>
    <row r="2465" spans="1:19" x14ac:dyDescent="0.25">
      <c r="A2465" s="5">
        <v>204497608</v>
      </c>
      <c r="B2465" s="5" t="s">
        <v>89</v>
      </c>
      <c r="C2465" s="5" t="s">
        <v>127</v>
      </c>
      <c r="D2465" s="5" t="s">
        <v>132</v>
      </c>
      <c r="E2465" s="58">
        <v>43515</v>
      </c>
      <c r="F2465" s="58">
        <v>44791</v>
      </c>
      <c r="G2465" s="4" t="s">
        <v>8858</v>
      </c>
      <c r="H2465" s="5">
        <v>29</v>
      </c>
      <c r="I2465" s="4" t="s">
        <v>62</v>
      </c>
      <c r="J2465" s="64">
        <v>0</v>
      </c>
      <c r="K2465" s="5" t="s">
        <v>44</v>
      </c>
      <c r="L2465" s="5" t="s">
        <v>102</v>
      </c>
      <c r="M2465" s="5" t="s">
        <v>46</v>
      </c>
      <c r="N2465" s="5" t="s">
        <v>591</v>
      </c>
      <c r="O2465" s="5" t="s">
        <v>63</v>
      </c>
      <c r="P2465" s="5">
        <v>0</v>
      </c>
      <c r="Q2465" s="5">
        <v>98</v>
      </c>
      <c r="R2465" s="5" t="s">
        <v>8863</v>
      </c>
      <c r="S2465" s="68">
        <v>45632000</v>
      </c>
    </row>
    <row r="2466" spans="1:19" x14ac:dyDescent="0.25">
      <c r="A2466" s="5">
        <v>204498609</v>
      </c>
      <c r="B2466" s="5" t="s">
        <v>66</v>
      </c>
      <c r="C2466" s="5" t="s">
        <v>127</v>
      </c>
      <c r="D2466" s="5" t="s">
        <v>132</v>
      </c>
      <c r="E2466" s="58">
        <v>44683</v>
      </c>
      <c r="F2466" s="58">
        <v>44804</v>
      </c>
      <c r="G2466" s="4" t="s">
        <v>8858</v>
      </c>
      <c r="H2466" s="5">
        <v>27</v>
      </c>
      <c r="I2466" s="4" t="s">
        <v>62</v>
      </c>
      <c r="J2466" s="64">
        <v>0</v>
      </c>
      <c r="K2466" s="5" t="s">
        <v>55</v>
      </c>
      <c r="L2466" s="5" t="s">
        <v>56</v>
      </c>
      <c r="M2466" s="5" t="s">
        <v>51</v>
      </c>
      <c r="N2466" s="5" t="s">
        <v>591</v>
      </c>
      <c r="O2466" s="5" t="s">
        <v>63</v>
      </c>
      <c r="P2466" s="5">
        <v>0</v>
      </c>
      <c r="Q2466" s="5">
        <v>91</v>
      </c>
      <c r="R2466" s="5" t="s">
        <v>8861</v>
      </c>
      <c r="S2466" s="68">
        <v>45632000</v>
      </c>
    </row>
    <row r="2467" spans="1:19" x14ac:dyDescent="0.25">
      <c r="A2467" s="5">
        <v>204499610</v>
      </c>
      <c r="B2467" s="5" t="s">
        <v>48</v>
      </c>
      <c r="C2467" s="5" t="s">
        <v>140</v>
      </c>
      <c r="D2467" s="5" t="s">
        <v>146</v>
      </c>
      <c r="E2467" s="58">
        <v>41127</v>
      </c>
      <c r="F2467" s="58">
        <v>44803</v>
      </c>
      <c r="G2467" s="4" t="s">
        <v>8858</v>
      </c>
      <c r="H2467" s="5">
        <v>63</v>
      </c>
      <c r="I2467" s="4" t="s">
        <v>54</v>
      </c>
      <c r="J2467" s="64">
        <v>0</v>
      </c>
      <c r="K2467" s="5" t="s">
        <v>44</v>
      </c>
      <c r="L2467" s="5" t="s">
        <v>661</v>
      </c>
      <c r="M2467" s="5" t="s">
        <v>51</v>
      </c>
      <c r="N2467" s="5" t="s">
        <v>591</v>
      </c>
      <c r="O2467" s="5" t="s">
        <v>273</v>
      </c>
      <c r="P2467" s="5">
        <v>1</v>
      </c>
      <c r="Q2467" s="5">
        <v>70</v>
      </c>
      <c r="R2467" s="5" t="s">
        <v>8862</v>
      </c>
      <c r="S2467" s="68">
        <v>49320660</v>
      </c>
    </row>
    <row r="2468" spans="1:19" x14ac:dyDescent="0.25">
      <c r="A2468" s="5">
        <v>204500611</v>
      </c>
      <c r="B2468" s="5" t="s">
        <v>48</v>
      </c>
      <c r="C2468" s="5" t="s">
        <v>135</v>
      </c>
      <c r="D2468" s="5" t="s">
        <v>187</v>
      </c>
      <c r="E2468" s="58">
        <v>44336</v>
      </c>
      <c r="F2468" s="58">
        <v>44792</v>
      </c>
      <c r="G2468" s="4" t="s">
        <v>8858</v>
      </c>
      <c r="H2468" s="5">
        <v>39</v>
      </c>
      <c r="I2468" s="4" t="s">
        <v>69</v>
      </c>
      <c r="J2468" s="64">
        <v>0</v>
      </c>
      <c r="K2468" s="5" t="s">
        <v>55</v>
      </c>
      <c r="L2468" s="5" t="s">
        <v>56</v>
      </c>
      <c r="M2468" s="5" t="s">
        <v>51</v>
      </c>
      <c r="N2468" s="5" t="s">
        <v>592</v>
      </c>
      <c r="O2468" s="5" t="s">
        <v>207</v>
      </c>
      <c r="P2468" s="5">
        <v>0</v>
      </c>
      <c r="Q2468" s="5">
        <v>88</v>
      </c>
      <c r="R2468" s="5" t="s">
        <v>8861</v>
      </c>
      <c r="S2468" s="68">
        <v>120000000</v>
      </c>
    </row>
    <row r="2469" spans="1:19" x14ac:dyDescent="0.25">
      <c r="A2469" s="5">
        <v>204501612</v>
      </c>
      <c r="B2469" s="5" t="s">
        <v>41</v>
      </c>
      <c r="C2469" s="5" t="s">
        <v>127</v>
      </c>
      <c r="D2469" s="5" t="s">
        <v>132</v>
      </c>
      <c r="E2469" s="58">
        <v>39881</v>
      </c>
      <c r="F2469" s="58">
        <v>44795</v>
      </c>
      <c r="G2469" s="4" t="s">
        <v>8858</v>
      </c>
      <c r="H2469" s="5">
        <v>45</v>
      </c>
      <c r="I2469" s="4" t="s">
        <v>69</v>
      </c>
      <c r="J2469" s="64">
        <v>0</v>
      </c>
      <c r="K2469" s="5" t="s">
        <v>55</v>
      </c>
      <c r="L2469" s="5" t="s">
        <v>56</v>
      </c>
      <c r="M2469" s="5" t="s">
        <v>46</v>
      </c>
      <c r="N2469" s="5" t="s">
        <v>591</v>
      </c>
      <c r="O2469" s="5" t="s">
        <v>63</v>
      </c>
      <c r="P2469" s="5">
        <v>1</v>
      </c>
      <c r="Q2469" s="5">
        <v>77</v>
      </c>
      <c r="R2469" s="5" t="s">
        <v>8862</v>
      </c>
      <c r="S2469" s="68">
        <v>45632000</v>
      </c>
    </row>
    <row r="2470" spans="1:19" x14ac:dyDescent="0.25">
      <c r="A2470" s="5">
        <v>204502613</v>
      </c>
      <c r="B2470" s="5" t="s">
        <v>48</v>
      </c>
      <c r="C2470" s="5" t="s">
        <v>182</v>
      </c>
      <c r="D2470" s="5" t="s">
        <v>183</v>
      </c>
      <c r="E2470" s="58">
        <v>43126</v>
      </c>
      <c r="F2470" s="58">
        <v>44795</v>
      </c>
      <c r="G2470" s="4" t="s">
        <v>8858</v>
      </c>
      <c r="H2470" s="5">
        <v>31</v>
      </c>
      <c r="I2470" s="4" t="s">
        <v>8855</v>
      </c>
      <c r="J2470" s="64">
        <v>0</v>
      </c>
      <c r="K2470" s="5" t="s">
        <v>55</v>
      </c>
      <c r="L2470" s="5" t="s">
        <v>56</v>
      </c>
      <c r="M2470" s="5" t="s">
        <v>51</v>
      </c>
      <c r="N2470" s="5" t="s">
        <v>591</v>
      </c>
      <c r="O2470" s="5" t="s">
        <v>52</v>
      </c>
      <c r="P2470" s="5">
        <v>0</v>
      </c>
      <c r="Q2470" s="5">
        <v>80</v>
      </c>
      <c r="R2470" s="5" t="s">
        <v>8862</v>
      </c>
      <c r="S2470" s="68">
        <v>65000000</v>
      </c>
    </row>
    <row r="2471" spans="1:19" x14ac:dyDescent="0.25">
      <c r="A2471" s="5">
        <v>204503614</v>
      </c>
      <c r="B2471" s="5" t="s">
        <v>41</v>
      </c>
      <c r="C2471" s="5" t="s">
        <v>127</v>
      </c>
      <c r="D2471" s="5" t="s">
        <v>131</v>
      </c>
      <c r="E2471" s="58">
        <v>44473</v>
      </c>
      <c r="F2471" s="58">
        <v>44795</v>
      </c>
      <c r="G2471" s="4" t="s">
        <v>8858</v>
      </c>
      <c r="H2471" s="5">
        <v>36</v>
      </c>
      <c r="I2471" s="4" t="s">
        <v>69</v>
      </c>
      <c r="J2471" s="64">
        <v>0</v>
      </c>
      <c r="K2471" s="5" t="s">
        <v>55</v>
      </c>
      <c r="L2471" s="5" t="s">
        <v>56</v>
      </c>
      <c r="M2471" s="5" t="s">
        <v>46</v>
      </c>
      <c r="N2471" s="5" t="s">
        <v>591</v>
      </c>
      <c r="O2471" s="5" t="s">
        <v>85</v>
      </c>
      <c r="P2471" s="5">
        <v>0</v>
      </c>
      <c r="Q2471" s="5">
        <v>91</v>
      </c>
      <c r="R2471" s="5" t="s">
        <v>8861</v>
      </c>
      <c r="S2471" s="68">
        <v>52326254</v>
      </c>
    </row>
    <row r="2472" spans="1:19" x14ac:dyDescent="0.25">
      <c r="A2472" s="5">
        <v>204504615</v>
      </c>
      <c r="B2472" s="5" t="s">
        <v>48</v>
      </c>
      <c r="C2472" s="5" t="s">
        <v>140</v>
      </c>
      <c r="D2472" s="5" t="s">
        <v>146</v>
      </c>
      <c r="E2472" s="58">
        <v>44067</v>
      </c>
      <c r="F2472" s="58">
        <v>44792</v>
      </c>
      <c r="G2472" s="4" t="s">
        <v>8858</v>
      </c>
      <c r="H2472" s="5">
        <v>21</v>
      </c>
      <c r="I2472" s="4" t="s">
        <v>71</v>
      </c>
      <c r="J2472" s="64">
        <v>0</v>
      </c>
      <c r="K2472" s="5" t="s">
        <v>55</v>
      </c>
      <c r="L2472" s="5" t="s">
        <v>56</v>
      </c>
      <c r="M2472" s="5" t="s">
        <v>46</v>
      </c>
      <c r="N2472" s="5" t="s">
        <v>591</v>
      </c>
      <c r="O2472" s="5" t="s">
        <v>273</v>
      </c>
      <c r="P2472" s="5">
        <v>1</v>
      </c>
      <c r="Q2472" s="5">
        <v>88</v>
      </c>
      <c r="R2472" s="5" t="s">
        <v>8861</v>
      </c>
      <c r="S2472" s="68">
        <v>49320660</v>
      </c>
    </row>
    <row r="2473" spans="1:19" x14ac:dyDescent="0.25">
      <c r="A2473" s="5">
        <v>204505616</v>
      </c>
      <c r="B2473" s="5" t="s">
        <v>57</v>
      </c>
      <c r="C2473" s="5" t="s">
        <v>127</v>
      </c>
      <c r="D2473" s="5" t="s">
        <v>134</v>
      </c>
      <c r="E2473" s="58">
        <v>44621</v>
      </c>
      <c r="F2473" s="58">
        <v>44804</v>
      </c>
      <c r="G2473" s="4" t="s">
        <v>8858</v>
      </c>
      <c r="H2473" s="5">
        <v>30</v>
      </c>
      <c r="I2473" s="4" t="s">
        <v>62</v>
      </c>
      <c r="J2473" s="64">
        <v>0</v>
      </c>
      <c r="K2473" s="5" t="s">
        <v>55</v>
      </c>
      <c r="L2473" s="5" t="s">
        <v>56</v>
      </c>
      <c r="M2473" s="5" t="s">
        <v>51</v>
      </c>
      <c r="N2473" s="5" t="s">
        <v>591</v>
      </c>
      <c r="O2473" s="5" t="s">
        <v>68</v>
      </c>
      <c r="P2473" s="5">
        <v>1</v>
      </c>
      <c r="Q2473" s="5">
        <v>92</v>
      </c>
      <c r="R2473" s="5" t="s">
        <v>8861</v>
      </c>
      <c r="S2473" s="68">
        <v>45632000</v>
      </c>
    </row>
    <row r="2474" spans="1:19" x14ac:dyDescent="0.25">
      <c r="A2474" s="5">
        <v>204506617</v>
      </c>
      <c r="B2474" s="5" t="s">
        <v>64</v>
      </c>
      <c r="C2474" s="5" t="s">
        <v>127</v>
      </c>
      <c r="D2474" s="5" t="s">
        <v>131</v>
      </c>
      <c r="E2474" s="58">
        <v>44613</v>
      </c>
      <c r="F2474" s="58">
        <v>44793</v>
      </c>
      <c r="G2474" s="4" t="s">
        <v>8858</v>
      </c>
      <c r="H2474" s="5">
        <v>31</v>
      </c>
      <c r="I2474" s="4" t="s">
        <v>8855</v>
      </c>
      <c r="J2474" s="64">
        <v>0</v>
      </c>
      <c r="K2474" s="5" t="s">
        <v>44</v>
      </c>
      <c r="L2474" s="5" t="s">
        <v>102</v>
      </c>
      <c r="M2474" s="5" t="s">
        <v>46</v>
      </c>
      <c r="N2474" s="5" t="s">
        <v>591</v>
      </c>
      <c r="O2474" s="5" t="s">
        <v>85</v>
      </c>
      <c r="P2474" s="5">
        <v>1</v>
      </c>
      <c r="Q2474" s="5">
        <v>89</v>
      </c>
      <c r="R2474" s="5" t="s">
        <v>8861</v>
      </c>
      <c r="S2474" s="68">
        <v>52326254</v>
      </c>
    </row>
    <row r="2475" spans="1:19" x14ac:dyDescent="0.25">
      <c r="A2475" s="5">
        <v>204507618</v>
      </c>
      <c r="B2475" s="5" t="s">
        <v>64</v>
      </c>
      <c r="C2475" s="5" t="s">
        <v>127</v>
      </c>
      <c r="D2475" s="5" t="s">
        <v>134</v>
      </c>
      <c r="E2475" s="58">
        <v>44368</v>
      </c>
      <c r="F2475" s="58">
        <v>44799</v>
      </c>
      <c r="G2475" s="4" t="s">
        <v>8858</v>
      </c>
      <c r="H2475" s="5">
        <v>30</v>
      </c>
      <c r="I2475" s="4" t="s">
        <v>62</v>
      </c>
      <c r="J2475" s="64">
        <v>0</v>
      </c>
      <c r="K2475" s="5" t="s">
        <v>55</v>
      </c>
      <c r="L2475" s="5" t="s">
        <v>56</v>
      </c>
      <c r="M2475" s="5" t="s">
        <v>51</v>
      </c>
      <c r="N2475" s="5" t="s">
        <v>591</v>
      </c>
      <c r="O2475" s="5" t="s">
        <v>68</v>
      </c>
      <c r="P2475" s="5">
        <v>0</v>
      </c>
      <c r="Q2475" s="5">
        <v>84</v>
      </c>
      <c r="R2475" s="5" t="s">
        <v>8862</v>
      </c>
      <c r="S2475" s="68">
        <v>45632000</v>
      </c>
    </row>
    <row r="2476" spans="1:19" x14ac:dyDescent="0.25">
      <c r="A2476" s="5">
        <v>204508619</v>
      </c>
      <c r="B2476" s="5" t="s">
        <v>64</v>
      </c>
      <c r="C2476" s="5" t="s">
        <v>127</v>
      </c>
      <c r="D2476" s="5" t="s">
        <v>134</v>
      </c>
      <c r="E2476" s="58">
        <v>43802</v>
      </c>
      <c r="F2476" s="58">
        <v>44804</v>
      </c>
      <c r="G2476" s="4" t="s">
        <v>8858</v>
      </c>
      <c r="H2476" s="5">
        <v>23</v>
      </c>
      <c r="I2476" s="4" t="s">
        <v>71</v>
      </c>
      <c r="J2476" s="64">
        <v>0</v>
      </c>
      <c r="K2476" s="5" t="s">
        <v>55</v>
      </c>
      <c r="L2476" s="5" t="s">
        <v>56</v>
      </c>
      <c r="M2476" s="5" t="s">
        <v>46</v>
      </c>
      <c r="N2476" s="5" t="s">
        <v>591</v>
      </c>
      <c r="O2476" s="5" t="s">
        <v>68</v>
      </c>
      <c r="P2476" s="5">
        <v>0</v>
      </c>
      <c r="Q2476" s="5">
        <v>90</v>
      </c>
      <c r="R2476" s="5" t="s">
        <v>8861</v>
      </c>
      <c r="S2476" s="68">
        <v>45632000</v>
      </c>
    </row>
    <row r="2477" spans="1:19" x14ac:dyDescent="0.25">
      <c r="A2477" s="5">
        <v>204509620</v>
      </c>
      <c r="B2477" s="5" t="s">
        <v>57</v>
      </c>
      <c r="C2477" s="5" t="s">
        <v>127</v>
      </c>
      <c r="D2477" s="5" t="s">
        <v>128</v>
      </c>
      <c r="E2477" s="58">
        <v>44760</v>
      </c>
      <c r="F2477" s="58">
        <v>44784</v>
      </c>
      <c r="G2477" s="4" t="s">
        <v>8858</v>
      </c>
      <c r="H2477" s="5">
        <v>36</v>
      </c>
      <c r="I2477" s="4" t="s">
        <v>69</v>
      </c>
      <c r="J2477" s="64">
        <v>0</v>
      </c>
      <c r="K2477" s="5" t="s">
        <v>55</v>
      </c>
      <c r="L2477" s="5" t="s">
        <v>56</v>
      </c>
      <c r="M2477" s="5" t="s">
        <v>51</v>
      </c>
      <c r="N2477" s="5" t="s">
        <v>591</v>
      </c>
      <c r="O2477" s="5" t="s">
        <v>92</v>
      </c>
      <c r="P2477" s="5">
        <v>1</v>
      </c>
      <c r="Q2477" s="5">
        <v>80</v>
      </c>
      <c r="R2477" s="5" t="s">
        <v>8862</v>
      </c>
      <c r="S2477" s="68">
        <v>45632000</v>
      </c>
    </row>
    <row r="2478" spans="1:19" x14ac:dyDescent="0.25">
      <c r="A2478" s="5">
        <v>204510621</v>
      </c>
      <c r="B2478" s="5" t="s">
        <v>57</v>
      </c>
      <c r="C2478" s="5" t="s">
        <v>127</v>
      </c>
      <c r="D2478" s="5" t="s">
        <v>134</v>
      </c>
      <c r="E2478" s="58">
        <v>44075</v>
      </c>
      <c r="F2478" s="58">
        <v>44792</v>
      </c>
      <c r="G2478" s="4" t="s">
        <v>8858</v>
      </c>
      <c r="H2478" s="5">
        <v>30</v>
      </c>
      <c r="I2478" s="4" t="s">
        <v>62</v>
      </c>
      <c r="J2478" s="64">
        <v>0</v>
      </c>
      <c r="K2478" s="5" t="s">
        <v>55</v>
      </c>
      <c r="L2478" s="5" t="s">
        <v>56</v>
      </c>
      <c r="M2478" s="5" t="s">
        <v>51</v>
      </c>
      <c r="N2478" s="5" t="s">
        <v>591</v>
      </c>
      <c r="O2478" s="5" t="s">
        <v>68</v>
      </c>
      <c r="P2478" s="5">
        <v>0</v>
      </c>
      <c r="Q2478" s="5">
        <v>97</v>
      </c>
      <c r="R2478" s="5" t="s">
        <v>8863</v>
      </c>
      <c r="S2478" s="68">
        <v>45632000</v>
      </c>
    </row>
    <row r="2479" spans="1:19" x14ac:dyDescent="0.25">
      <c r="A2479" s="5">
        <v>204511622</v>
      </c>
      <c r="B2479" s="5" t="s">
        <v>66</v>
      </c>
      <c r="C2479" s="5" t="s">
        <v>127</v>
      </c>
      <c r="D2479" s="5" t="s">
        <v>134</v>
      </c>
      <c r="E2479" s="58">
        <v>41246</v>
      </c>
      <c r="F2479" s="58">
        <v>44795</v>
      </c>
      <c r="G2479" s="4" t="s">
        <v>8858</v>
      </c>
      <c r="H2479" s="5">
        <v>36</v>
      </c>
      <c r="I2479" s="4" t="s">
        <v>69</v>
      </c>
      <c r="J2479" s="64">
        <v>0</v>
      </c>
      <c r="K2479" s="5" t="s">
        <v>55</v>
      </c>
      <c r="L2479" s="5" t="s">
        <v>56</v>
      </c>
      <c r="M2479" s="5" t="s">
        <v>46</v>
      </c>
      <c r="N2479" s="5" t="s">
        <v>593</v>
      </c>
      <c r="O2479" s="5" t="s">
        <v>258</v>
      </c>
      <c r="P2479" s="5">
        <v>1</v>
      </c>
      <c r="Q2479" s="5">
        <v>87</v>
      </c>
      <c r="R2479" s="5" t="s">
        <v>8861</v>
      </c>
      <c r="S2479" s="68">
        <v>69456400</v>
      </c>
    </row>
    <row r="2480" spans="1:19" x14ac:dyDescent="0.25">
      <c r="A2480" s="5">
        <v>204512623</v>
      </c>
      <c r="B2480" s="5" t="s">
        <v>48</v>
      </c>
      <c r="C2480" s="5" t="s">
        <v>135</v>
      </c>
      <c r="D2480" s="5" t="s">
        <v>305</v>
      </c>
      <c r="E2480" s="58">
        <v>44119</v>
      </c>
      <c r="F2480" s="58">
        <v>44795</v>
      </c>
      <c r="G2480" s="4" t="s">
        <v>8858</v>
      </c>
      <c r="H2480" s="5">
        <v>35</v>
      </c>
      <c r="I2480" s="4" t="s">
        <v>8855</v>
      </c>
      <c r="J2480" s="64">
        <v>0</v>
      </c>
      <c r="K2480" s="5" t="s">
        <v>55</v>
      </c>
      <c r="L2480" s="5" t="s">
        <v>56</v>
      </c>
      <c r="M2480" s="5" t="s">
        <v>51</v>
      </c>
      <c r="N2480" s="5" t="s">
        <v>593</v>
      </c>
      <c r="O2480" s="5" t="s">
        <v>116</v>
      </c>
      <c r="P2480" s="5">
        <v>1</v>
      </c>
      <c r="Q2480" s="5">
        <v>92</v>
      </c>
      <c r="R2480" s="5" t="s">
        <v>8861</v>
      </c>
      <c r="S2480" s="68">
        <v>102000000</v>
      </c>
    </row>
    <row r="2481" spans="1:19" x14ac:dyDescent="0.25">
      <c r="A2481" s="5">
        <v>204513624</v>
      </c>
      <c r="B2481" s="5" t="s">
        <v>94</v>
      </c>
      <c r="C2481" s="5" t="s">
        <v>127</v>
      </c>
      <c r="D2481" s="5" t="s">
        <v>131</v>
      </c>
      <c r="E2481" s="58">
        <v>44480</v>
      </c>
      <c r="F2481" s="58">
        <v>44803</v>
      </c>
      <c r="G2481" s="4" t="s">
        <v>8858</v>
      </c>
      <c r="H2481" s="5">
        <v>28</v>
      </c>
      <c r="I2481" s="4" t="s">
        <v>62</v>
      </c>
      <c r="J2481" s="64">
        <v>0</v>
      </c>
      <c r="K2481" s="5" t="s">
        <v>55</v>
      </c>
      <c r="L2481" s="5" t="s">
        <v>56</v>
      </c>
      <c r="M2481" s="5" t="s">
        <v>46</v>
      </c>
      <c r="N2481" s="5" t="s">
        <v>591</v>
      </c>
      <c r="O2481" s="5" t="s">
        <v>85</v>
      </c>
      <c r="P2481" s="5">
        <v>0</v>
      </c>
      <c r="Q2481" s="5">
        <v>97</v>
      </c>
      <c r="R2481" s="5" t="s">
        <v>8863</v>
      </c>
      <c r="S2481" s="68">
        <v>52326254</v>
      </c>
    </row>
    <row r="2482" spans="1:19" x14ac:dyDescent="0.25">
      <c r="A2482" s="5">
        <v>204514625</v>
      </c>
      <c r="B2482" s="5" t="s">
        <v>89</v>
      </c>
      <c r="C2482" s="5" t="s">
        <v>127</v>
      </c>
      <c r="D2482" s="5" t="s">
        <v>131</v>
      </c>
      <c r="E2482" s="58">
        <v>44685</v>
      </c>
      <c r="F2482" s="58">
        <v>44796</v>
      </c>
      <c r="G2482" s="4" t="s">
        <v>8858</v>
      </c>
      <c r="H2482" s="5">
        <v>37</v>
      </c>
      <c r="I2482" s="4" t="s">
        <v>69</v>
      </c>
      <c r="J2482" s="64">
        <v>0</v>
      </c>
      <c r="K2482" s="5" t="s">
        <v>55</v>
      </c>
      <c r="L2482" s="5" t="s">
        <v>56</v>
      </c>
      <c r="M2482" s="5" t="s">
        <v>51</v>
      </c>
      <c r="N2482" s="5" t="s">
        <v>591</v>
      </c>
      <c r="O2482" s="5" t="s">
        <v>85</v>
      </c>
      <c r="P2482" s="5">
        <v>1</v>
      </c>
      <c r="Q2482" s="5">
        <v>72</v>
      </c>
      <c r="R2482" s="5" t="s">
        <v>8862</v>
      </c>
      <c r="S2482" s="68">
        <v>52326254</v>
      </c>
    </row>
    <row r="2483" spans="1:19" x14ac:dyDescent="0.25">
      <c r="A2483" s="5">
        <v>204515626</v>
      </c>
      <c r="B2483" s="5" t="s">
        <v>48</v>
      </c>
      <c r="C2483" s="5" t="s">
        <v>138</v>
      </c>
      <c r="D2483" s="5" t="s">
        <v>139</v>
      </c>
      <c r="E2483" s="58">
        <v>40695</v>
      </c>
      <c r="F2483" s="58">
        <v>44790</v>
      </c>
      <c r="G2483" s="4" t="s">
        <v>8858</v>
      </c>
      <c r="H2483" s="5">
        <v>36</v>
      </c>
      <c r="I2483" s="4" t="s">
        <v>69</v>
      </c>
      <c r="J2483" s="64">
        <v>0</v>
      </c>
      <c r="K2483" s="5" t="s">
        <v>55</v>
      </c>
      <c r="L2483" s="5" t="s">
        <v>56</v>
      </c>
      <c r="M2483" s="5" t="s">
        <v>46</v>
      </c>
      <c r="N2483" s="5" t="s">
        <v>591</v>
      </c>
      <c r="O2483" s="5" t="s">
        <v>52</v>
      </c>
      <c r="P2483" s="5">
        <v>1</v>
      </c>
      <c r="Q2483" s="5">
        <v>97</v>
      </c>
      <c r="R2483" s="5" t="s">
        <v>8863</v>
      </c>
      <c r="S2483" s="68">
        <v>65000000</v>
      </c>
    </row>
    <row r="2484" spans="1:19" x14ac:dyDescent="0.25">
      <c r="A2484" s="5">
        <v>204516627</v>
      </c>
      <c r="B2484" s="5" t="s">
        <v>48</v>
      </c>
      <c r="C2484" s="5" t="s">
        <v>135</v>
      </c>
      <c r="D2484" s="5" t="s">
        <v>169</v>
      </c>
      <c r="E2484" s="58">
        <v>44699</v>
      </c>
      <c r="F2484" s="58">
        <v>44803</v>
      </c>
      <c r="G2484" s="4" t="s">
        <v>8858</v>
      </c>
      <c r="H2484" s="5">
        <v>32</v>
      </c>
      <c r="I2484" s="4" t="s">
        <v>8855</v>
      </c>
      <c r="J2484" s="64">
        <v>0</v>
      </c>
      <c r="K2484" s="5" t="s">
        <v>55</v>
      </c>
      <c r="L2484" s="5" t="s">
        <v>56</v>
      </c>
      <c r="M2484" s="5" t="s">
        <v>51</v>
      </c>
      <c r="N2484" s="5" t="s">
        <v>591</v>
      </c>
      <c r="O2484" s="5" t="s">
        <v>52</v>
      </c>
      <c r="P2484" s="5">
        <v>0</v>
      </c>
      <c r="Q2484" s="5">
        <v>91</v>
      </c>
      <c r="R2484" s="5" t="s">
        <v>8861</v>
      </c>
      <c r="S2484" s="68">
        <v>65000000</v>
      </c>
    </row>
    <row r="2485" spans="1:19" x14ac:dyDescent="0.25">
      <c r="A2485" s="5">
        <v>204517628</v>
      </c>
      <c r="B2485" s="5" t="s">
        <v>66</v>
      </c>
      <c r="C2485" s="5" t="s">
        <v>127</v>
      </c>
      <c r="D2485" s="5" t="s">
        <v>134</v>
      </c>
      <c r="E2485" s="58">
        <v>44655</v>
      </c>
      <c r="F2485" s="58">
        <v>44803</v>
      </c>
      <c r="G2485" s="4" t="s">
        <v>8858</v>
      </c>
      <c r="H2485" s="5">
        <v>24</v>
      </c>
      <c r="I2485" s="4" t="s">
        <v>71</v>
      </c>
      <c r="J2485" s="64">
        <v>0</v>
      </c>
      <c r="K2485" s="5" t="s">
        <v>55</v>
      </c>
      <c r="L2485" s="5" t="s">
        <v>56</v>
      </c>
      <c r="M2485" s="5" t="s">
        <v>46</v>
      </c>
      <c r="N2485" s="5" t="s">
        <v>591</v>
      </c>
      <c r="O2485" s="5" t="s">
        <v>68</v>
      </c>
      <c r="P2485" s="5">
        <v>0</v>
      </c>
      <c r="Q2485" s="5">
        <v>80</v>
      </c>
      <c r="R2485" s="5" t="s">
        <v>8862</v>
      </c>
      <c r="S2485" s="68">
        <v>45632000</v>
      </c>
    </row>
    <row r="2486" spans="1:19" x14ac:dyDescent="0.25">
      <c r="A2486" s="5">
        <v>204518629</v>
      </c>
      <c r="B2486" s="5" t="s">
        <v>64</v>
      </c>
      <c r="C2486" s="5" t="s">
        <v>127</v>
      </c>
      <c r="D2486" s="5" t="s">
        <v>134</v>
      </c>
      <c r="E2486" s="58">
        <v>43879</v>
      </c>
      <c r="F2486" s="58">
        <v>44790</v>
      </c>
      <c r="G2486" s="4" t="s">
        <v>8858</v>
      </c>
      <c r="H2486" s="5">
        <v>22</v>
      </c>
      <c r="I2486" s="4" t="s">
        <v>71</v>
      </c>
      <c r="J2486" s="64">
        <v>0</v>
      </c>
      <c r="K2486" s="5" t="s">
        <v>44</v>
      </c>
      <c r="L2486" s="5" t="s">
        <v>102</v>
      </c>
      <c r="M2486" s="5" t="s">
        <v>51</v>
      </c>
      <c r="N2486" s="5" t="s">
        <v>591</v>
      </c>
      <c r="O2486" s="5" t="s">
        <v>84</v>
      </c>
      <c r="P2486" s="5">
        <v>1</v>
      </c>
      <c r="Q2486" s="5">
        <v>78</v>
      </c>
      <c r="R2486" s="5" t="s">
        <v>8862</v>
      </c>
      <c r="S2486" s="68">
        <v>42000123</v>
      </c>
    </row>
    <row r="2487" spans="1:19" x14ac:dyDescent="0.25">
      <c r="A2487" s="5">
        <v>204519630</v>
      </c>
      <c r="B2487" s="5" t="s">
        <v>66</v>
      </c>
      <c r="C2487" s="5" t="s">
        <v>127</v>
      </c>
      <c r="D2487" s="5" t="s">
        <v>134</v>
      </c>
      <c r="E2487" s="58">
        <v>44256</v>
      </c>
      <c r="F2487" s="58">
        <v>44804</v>
      </c>
      <c r="G2487" s="4" t="s">
        <v>8858</v>
      </c>
      <c r="H2487" s="5">
        <v>58</v>
      </c>
      <c r="I2487" s="4" t="s">
        <v>54</v>
      </c>
      <c r="J2487" s="64">
        <v>0</v>
      </c>
      <c r="K2487" s="5" t="s">
        <v>44</v>
      </c>
      <c r="L2487" s="5" t="s">
        <v>102</v>
      </c>
      <c r="M2487" s="5" t="s">
        <v>51</v>
      </c>
      <c r="N2487" s="5" t="s">
        <v>593</v>
      </c>
      <c r="O2487" s="5" t="s">
        <v>264</v>
      </c>
      <c r="P2487" s="5">
        <v>1</v>
      </c>
      <c r="Q2487" s="5">
        <v>98</v>
      </c>
      <c r="R2487" s="5" t="s">
        <v>8863</v>
      </c>
      <c r="S2487" s="68">
        <v>65000000</v>
      </c>
    </row>
    <row r="2488" spans="1:19" x14ac:dyDescent="0.25">
      <c r="A2488" s="5">
        <v>204520631</v>
      </c>
      <c r="B2488" s="5" t="s">
        <v>89</v>
      </c>
      <c r="C2488" s="5" t="s">
        <v>127</v>
      </c>
      <c r="D2488" s="5" t="s">
        <v>134</v>
      </c>
      <c r="E2488" s="58">
        <v>44784</v>
      </c>
      <c r="F2488" s="58">
        <v>44784</v>
      </c>
      <c r="G2488" s="4" t="s">
        <v>8858</v>
      </c>
      <c r="H2488" s="5">
        <v>38</v>
      </c>
      <c r="I2488" s="4" t="s">
        <v>69</v>
      </c>
      <c r="J2488" s="64">
        <v>0</v>
      </c>
      <c r="K2488" s="5" t="s">
        <v>55</v>
      </c>
      <c r="L2488" s="5" t="s">
        <v>56</v>
      </c>
      <c r="M2488" s="5" t="s">
        <v>46</v>
      </c>
      <c r="N2488" s="5" t="s">
        <v>591</v>
      </c>
      <c r="O2488" s="5" t="s">
        <v>68</v>
      </c>
      <c r="P2488" s="5">
        <v>1</v>
      </c>
      <c r="Q2488" s="5">
        <v>74</v>
      </c>
      <c r="R2488" s="5" t="s">
        <v>8862</v>
      </c>
      <c r="S2488" s="68">
        <v>45632000</v>
      </c>
    </row>
    <row r="2489" spans="1:19" x14ac:dyDescent="0.25">
      <c r="A2489" s="5">
        <v>204521632</v>
      </c>
      <c r="B2489" s="5" t="s">
        <v>48</v>
      </c>
      <c r="C2489" s="5" t="s">
        <v>135</v>
      </c>
      <c r="D2489" s="5" t="s">
        <v>457</v>
      </c>
      <c r="E2489" s="58">
        <v>41113</v>
      </c>
      <c r="F2489" s="58">
        <v>44803</v>
      </c>
      <c r="G2489" s="4" t="s">
        <v>8858</v>
      </c>
      <c r="H2489" s="5">
        <v>38</v>
      </c>
      <c r="I2489" s="4" t="s">
        <v>69</v>
      </c>
      <c r="J2489" s="64">
        <v>0</v>
      </c>
      <c r="K2489" s="5" t="s">
        <v>55</v>
      </c>
      <c r="L2489" s="5" t="s">
        <v>56</v>
      </c>
      <c r="M2489" s="5" t="s">
        <v>46</v>
      </c>
      <c r="N2489" s="5" t="s">
        <v>593</v>
      </c>
      <c r="O2489" s="5" t="s">
        <v>116</v>
      </c>
      <c r="P2489" s="5">
        <v>1</v>
      </c>
      <c r="Q2489" s="5">
        <v>72</v>
      </c>
      <c r="R2489" s="5" t="s">
        <v>8862</v>
      </c>
      <c r="S2489" s="68">
        <v>102000000</v>
      </c>
    </row>
    <row r="2490" spans="1:19" x14ac:dyDescent="0.25">
      <c r="A2490" s="5">
        <v>204522633</v>
      </c>
      <c r="B2490" s="5" t="s">
        <v>48</v>
      </c>
      <c r="C2490" s="5" t="s">
        <v>182</v>
      </c>
      <c r="D2490" s="5" t="s">
        <v>183</v>
      </c>
      <c r="E2490" s="58">
        <v>41093</v>
      </c>
      <c r="F2490" s="58">
        <v>44804</v>
      </c>
      <c r="G2490" s="4" t="s">
        <v>8858</v>
      </c>
      <c r="H2490" s="5">
        <v>60</v>
      </c>
      <c r="I2490" s="4" t="s">
        <v>54</v>
      </c>
      <c r="J2490" s="64">
        <v>0</v>
      </c>
      <c r="K2490" s="5" t="s">
        <v>44</v>
      </c>
      <c r="L2490" s="5" t="s">
        <v>661</v>
      </c>
      <c r="M2490" s="5" t="s">
        <v>46</v>
      </c>
      <c r="N2490" s="5" t="s">
        <v>591</v>
      </c>
      <c r="O2490" s="5" t="s">
        <v>52</v>
      </c>
      <c r="P2490" s="5">
        <v>1</v>
      </c>
      <c r="Q2490" s="5">
        <v>100</v>
      </c>
      <c r="R2490" s="5" t="s">
        <v>8863</v>
      </c>
      <c r="S2490" s="68">
        <v>65000000</v>
      </c>
    </row>
    <row r="2491" spans="1:19" x14ac:dyDescent="0.25">
      <c r="A2491" s="5">
        <v>204523634</v>
      </c>
      <c r="B2491" s="5" t="s">
        <v>48</v>
      </c>
      <c r="C2491" s="5" t="s">
        <v>138</v>
      </c>
      <c r="D2491" s="5" t="s">
        <v>139</v>
      </c>
      <c r="E2491" s="58">
        <v>42891</v>
      </c>
      <c r="F2491" s="58">
        <v>44792</v>
      </c>
      <c r="G2491" s="4" t="s">
        <v>8858</v>
      </c>
      <c r="H2491" s="5">
        <v>38</v>
      </c>
      <c r="I2491" s="4" t="s">
        <v>69</v>
      </c>
      <c r="J2491" s="64">
        <v>0</v>
      </c>
      <c r="K2491" s="5" t="s">
        <v>55</v>
      </c>
      <c r="L2491" s="5" t="s">
        <v>56</v>
      </c>
      <c r="M2491" s="5" t="s">
        <v>46</v>
      </c>
      <c r="N2491" s="5" t="s">
        <v>591</v>
      </c>
      <c r="O2491" s="5" t="s">
        <v>273</v>
      </c>
      <c r="P2491" s="5">
        <v>0</v>
      </c>
      <c r="Q2491" s="5">
        <v>77</v>
      </c>
      <c r="R2491" s="5" t="s">
        <v>8862</v>
      </c>
      <c r="S2491" s="68">
        <v>49320660</v>
      </c>
    </row>
    <row r="2492" spans="1:19" x14ac:dyDescent="0.25">
      <c r="A2492" s="5">
        <v>204524635</v>
      </c>
      <c r="B2492" s="5" t="s">
        <v>48</v>
      </c>
      <c r="C2492" s="5" t="s">
        <v>436</v>
      </c>
      <c r="D2492" s="5" t="s">
        <v>437</v>
      </c>
      <c r="E2492" s="58">
        <v>43587</v>
      </c>
      <c r="F2492" s="58">
        <v>44795</v>
      </c>
      <c r="G2492" s="4" t="s">
        <v>8858</v>
      </c>
      <c r="H2492" s="5">
        <v>36</v>
      </c>
      <c r="I2492" s="4" t="s">
        <v>69</v>
      </c>
      <c r="J2492" s="64">
        <v>0</v>
      </c>
      <c r="K2492" s="5" t="s">
        <v>55</v>
      </c>
      <c r="L2492" s="5" t="s">
        <v>56</v>
      </c>
      <c r="M2492" s="5" t="s">
        <v>46</v>
      </c>
      <c r="N2492" s="5" t="s">
        <v>593</v>
      </c>
      <c r="O2492" s="5" t="s">
        <v>116</v>
      </c>
      <c r="P2492" s="5">
        <v>0</v>
      </c>
      <c r="Q2492" s="5">
        <v>93</v>
      </c>
      <c r="R2492" s="5" t="s">
        <v>8861</v>
      </c>
      <c r="S2492" s="68">
        <v>102000000</v>
      </c>
    </row>
    <row r="2493" spans="1:19" x14ac:dyDescent="0.25">
      <c r="A2493" s="5">
        <v>204525636</v>
      </c>
      <c r="B2493" s="5" t="s">
        <v>57</v>
      </c>
      <c r="C2493" s="5" t="s">
        <v>127</v>
      </c>
      <c r="D2493" s="5" t="s">
        <v>132</v>
      </c>
      <c r="E2493" s="58">
        <v>42737</v>
      </c>
      <c r="F2493" s="58">
        <v>44792</v>
      </c>
      <c r="G2493" s="4" t="s">
        <v>8858</v>
      </c>
      <c r="H2493" s="5">
        <v>38</v>
      </c>
      <c r="I2493" s="4" t="s">
        <v>69</v>
      </c>
      <c r="J2493" s="64">
        <v>0</v>
      </c>
      <c r="K2493" s="5" t="s">
        <v>55</v>
      </c>
      <c r="L2493" s="5" t="s">
        <v>56</v>
      </c>
      <c r="M2493" s="5" t="s">
        <v>46</v>
      </c>
      <c r="N2493" s="5" t="s">
        <v>591</v>
      </c>
      <c r="O2493" s="5" t="s">
        <v>63</v>
      </c>
      <c r="P2493" s="5">
        <v>0</v>
      </c>
      <c r="Q2493" s="5">
        <v>84</v>
      </c>
      <c r="R2493" s="5" t="s">
        <v>8862</v>
      </c>
      <c r="S2493" s="68">
        <v>45632000</v>
      </c>
    </row>
    <row r="2494" spans="1:19" x14ac:dyDescent="0.25">
      <c r="A2494" s="5">
        <v>204526637</v>
      </c>
      <c r="B2494" s="5" t="s">
        <v>48</v>
      </c>
      <c r="C2494" s="5" t="s">
        <v>436</v>
      </c>
      <c r="D2494" s="5" t="s">
        <v>357</v>
      </c>
      <c r="E2494" s="58">
        <v>44753</v>
      </c>
      <c r="F2494" s="58">
        <v>44795</v>
      </c>
      <c r="G2494" s="4" t="s">
        <v>8858</v>
      </c>
      <c r="H2494" s="5">
        <v>39</v>
      </c>
      <c r="I2494" s="4" t="s">
        <v>69</v>
      </c>
      <c r="J2494" s="64">
        <v>0</v>
      </c>
      <c r="K2494" s="5" t="s">
        <v>55</v>
      </c>
      <c r="L2494" s="5" t="s">
        <v>56</v>
      </c>
      <c r="M2494" s="5" t="s">
        <v>51</v>
      </c>
      <c r="N2494" s="5" t="s">
        <v>593</v>
      </c>
      <c r="O2494" s="5" t="s">
        <v>116</v>
      </c>
      <c r="P2494" s="5">
        <v>0</v>
      </c>
      <c r="Q2494" s="5">
        <v>90</v>
      </c>
      <c r="R2494" s="5" t="s">
        <v>8861</v>
      </c>
      <c r="S2494" s="68">
        <v>102000000</v>
      </c>
    </row>
    <row r="2495" spans="1:19" x14ac:dyDescent="0.25">
      <c r="A2495" s="5">
        <v>204527638</v>
      </c>
      <c r="B2495" s="5" t="s">
        <v>48</v>
      </c>
      <c r="C2495" s="5" t="s">
        <v>0</v>
      </c>
      <c r="D2495" s="5" t="s">
        <v>50</v>
      </c>
      <c r="E2495" s="58">
        <v>43339</v>
      </c>
      <c r="F2495" s="58">
        <v>44773</v>
      </c>
      <c r="G2495" s="4" t="s">
        <v>8858</v>
      </c>
      <c r="H2495" s="5">
        <v>54</v>
      </c>
      <c r="I2495" s="4" t="s">
        <v>59</v>
      </c>
      <c r="J2495" s="64">
        <v>0</v>
      </c>
      <c r="K2495" s="5" t="s">
        <v>55</v>
      </c>
      <c r="L2495" s="5" t="s">
        <v>56</v>
      </c>
      <c r="M2495" s="5" t="s">
        <v>51</v>
      </c>
      <c r="N2495" s="5" t="s">
        <v>594</v>
      </c>
      <c r="O2495" s="5" t="s">
        <v>689</v>
      </c>
      <c r="P2495" s="5">
        <v>1</v>
      </c>
      <c r="Q2495" s="5">
        <v>90</v>
      </c>
      <c r="R2495" s="5" t="s">
        <v>8861</v>
      </c>
      <c r="S2495" s="68">
        <v>210000000</v>
      </c>
    </row>
    <row r="2496" spans="1:19" x14ac:dyDescent="0.25">
      <c r="A2496" s="5">
        <v>204528639</v>
      </c>
      <c r="B2496" s="5" t="s">
        <v>72</v>
      </c>
      <c r="C2496" s="5" t="s">
        <v>2</v>
      </c>
      <c r="D2496" s="5" t="s">
        <v>104</v>
      </c>
      <c r="E2496" s="58">
        <v>36705</v>
      </c>
      <c r="F2496" s="58">
        <v>44742</v>
      </c>
      <c r="G2496" s="4" t="s">
        <v>8858</v>
      </c>
      <c r="H2496" s="5">
        <v>49</v>
      </c>
      <c r="I2496" s="4" t="s">
        <v>59</v>
      </c>
      <c r="J2496" s="64">
        <v>0</v>
      </c>
      <c r="K2496" s="5" t="s">
        <v>44</v>
      </c>
      <c r="L2496" s="5" t="s">
        <v>102</v>
      </c>
      <c r="M2496" s="5" t="s">
        <v>46</v>
      </c>
      <c r="N2496" s="5" t="s">
        <v>591</v>
      </c>
      <c r="O2496" s="5" t="s">
        <v>68</v>
      </c>
      <c r="P2496" s="5">
        <v>0</v>
      </c>
      <c r="Q2496" s="5">
        <v>75</v>
      </c>
      <c r="R2496" s="5" t="s">
        <v>8862</v>
      </c>
      <c r="S2496" s="68">
        <v>45632000</v>
      </c>
    </row>
    <row r="2497" spans="1:19" x14ac:dyDescent="0.25">
      <c r="A2497" s="5">
        <v>204529640</v>
      </c>
      <c r="B2497" s="5" t="s">
        <v>89</v>
      </c>
      <c r="C2497" s="5" t="s">
        <v>2</v>
      </c>
      <c r="D2497" s="5" t="s">
        <v>104</v>
      </c>
      <c r="E2497" s="58">
        <v>44362</v>
      </c>
      <c r="F2497" s="58">
        <v>44736</v>
      </c>
      <c r="G2497" s="4" t="s">
        <v>8858</v>
      </c>
      <c r="H2497" s="5">
        <v>29</v>
      </c>
      <c r="I2497" s="4" t="s">
        <v>62</v>
      </c>
      <c r="J2497" s="64">
        <v>0</v>
      </c>
      <c r="K2497" s="5" t="s">
        <v>55</v>
      </c>
      <c r="L2497" s="5" t="s">
        <v>56</v>
      </c>
      <c r="M2497" s="5" t="s">
        <v>51</v>
      </c>
      <c r="N2497" s="5" t="s">
        <v>591</v>
      </c>
      <c r="O2497" s="5" t="s">
        <v>68</v>
      </c>
      <c r="P2497" s="5">
        <v>0</v>
      </c>
      <c r="Q2497" s="5">
        <v>95</v>
      </c>
      <c r="R2497" s="5" t="s">
        <v>8863</v>
      </c>
      <c r="S2497" s="68">
        <v>45632000</v>
      </c>
    </row>
    <row r="2498" spans="1:19" x14ac:dyDescent="0.25">
      <c r="A2498" s="5">
        <v>204530641</v>
      </c>
      <c r="B2498" s="5" t="s">
        <v>89</v>
      </c>
      <c r="C2498" s="5" t="s">
        <v>2</v>
      </c>
      <c r="D2498" s="5" t="s">
        <v>104</v>
      </c>
      <c r="E2498" s="58">
        <v>43238</v>
      </c>
      <c r="F2498" s="58">
        <v>44742</v>
      </c>
      <c r="G2498" s="4" t="s">
        <v>8858</v>
      </c>
      <c r="H2498" s="5">
        <v>27</v>
      </c>
      <c r="I2498" s="4" t="s">
        <v>62</v>
      </c>
      <c r="J2498" s="64">
        <v>0</v>
      </c>
      <c r="K2498" s="5" t="s">
        <v>55</v>
      </c>
      <c r="L2498" s="5" t="s">
        <v>56</v>
      </c>
      <c r="M2498" s="5" t="s">
        <v>51</v>
      </c>
      <c r="N2498" s="5" t="s">
        <v>591</v>
      </c>
      <c r="O2498" s="5" t="s">
        <v>68</v>
      </c>
      <c r="P2498" s="5">
        <v>1</v>
      </c>
      <c r="Q2498" s="5">
        <v>85</v>
      </c>
      <c r="R2498" s="5" t="s">
        <v>8861</v>
      </c>
      <c r="S2498" s="68">
        <v>45632000</v>
      </c>
    </row>
    <row r="2499" spans="1:19" x14ac:dyDescent="0.25">
      <c r="A2499" s="5">
        <v>204531642</v>
      </c>
      <c r="B2499" s="5" t="s">
        <v>41</v>
      </c>
      <c r="C2499" s="5" t="s">
        <v>2</v>
      </c>
      <c r="D2499" s="5" t="s">
        <v>285</v>
      </c>
      <c r="E2499" s="58">
        <v>44256</v>
      </c>
      <c r="F2499" s="58">
        <v>44740</v>
      </c>
      <c r="G2499" s="4" t="s">
        <v>8858</v>
      </c>
      <c r="H2499" s="5">
        <v>26</v>
      </c>
      <c r="I2499" s="4" t="s">
        <v>62</v>
      </c>
      <c r="J2499" s="64">
        <v>0</v>
      </c>
      <c r="K2499" s="5" t="s">
        <v>55</v>
      </c>
      <c r="L2499" s="5" t="s">
        <v>56</v>
      </c>
      <c r="M2499" s="5" t="s">
        <v>51</v>
      </c>
      <c r="N2499" s="5" t="s">
        <v>591</v>
      </c>
      <c r="O2499" s="5" t="s">
        <v>63</v>
      </c>
      <c r="P2499" s="5">
        <v>0</v>
      </c>
      <c r="Q2499" s="5">
        <v>99</v>
      </c>
      <c r="R2499" s="5" t="s">
        <v>8863</v>
      </c>
      <c r="S2499" s="68">
        <v>45632000</v>
      </c>
    </row>
    <row r="2500" spans="1:19" x14ac:dyDescent="0.25">
      <c r="A2500" s="5">
        <v>204532643</v>
      </c>
      <c r="B2500" s="5" t="s">
        <v>94</v>
      </c>
      <c r="C2500" s="5" t="s">
        <v>2</v>
      </c>
      <c r="D2500" s="5" t="s">
        <v>325</v>
      </c>
      <c r="E2500" s="58">
        <v>44246</v>
      </c>
      <c r="F2500" s="58">
        <v>44742</v>
      </c>
      <c r="G2500" s="4" t="s">
        <v>8858</v>
      </c>
      <c r="H2500" s="5">
        <v>29</v>
      </c>
      <c r="I2500" s="4" t="s">
        <v>62</v>
      </c>
      <c r="J2500" s="64">
        <v>0</v>
      </c>
      <c r="K2500" s="5" t="s">
        <v>55</v>
      </c>
      <c r="L2500" s="5" t="s">
        <v>56</v>
      </c>
      <c r="M2500" s="5" t="s">
        <v>51</v>
      </c>
      <c r="N2500" s="5" t="s">
        <v>591</v>
      </c>
      <c r="O2500" s="5" t="s">
        <v>85</v>
      </c>
      <c r="P2500" s="5">
        <v>0</v>
      </c>
      <c r="Q2500" s="5">
        <v>86</v>
      </c>
      <c r="R2500" s="5" t="s">
        <v>8861</v>
      </c>
      <c r="S2500" s="68">
        <v>52326254</v>
      </c>
    </row>
    <row r="2501" spans="1:19" x14ac:dyDescent="0.25">
      <c r="A2501" s="5">
        <v>204533644</v>
      </c>
      <c r="B2501" s="5" t="s">
        <v>41</v>
      </c>
      <c r="C2501" s="5" t="s">
        <v>2</v>
      </c>
      <c r="D2501" s="5" t="s">
        <v>325</v>
      </c>
      <c r="E2501" s="58">
        <v>43878</v>
      </c>
      <c r="F2501" s="58">
        <v>44733</v>
      </c>
      <c r="G2501" s="4" t="s">
        <v>8858</v>
      </c>
      <c r="H2501" s="5">
        <v>33</v>
      </c>
      <c r="I2501" s="4" t="s">
        <v>8855</v>
      </c>
      <c r="J2501" s="64">
        <v>0</v>
      </c>
      <c r="K2501" s="5" t="s">
        <v>55</v>
      </c>
      <c r="L2501" s="5" t="s">
        <v>56</v>
      </c>
      <c r="M2501" s="5" t="s">
        <v>51</v>
      </c>
      <c r="N2501" s="5" t="s">
        <v>591</v>
      </c>
      <c r="O2501" s="5" t="s">
        <v>85</v>
      </c>
      <c r="P2501" s="5">
        <v>1</v>
      </c>
      <c r="Q2501" s="5">
        <v>96</v>
      </c>
      <c r="R2501" s="5" t="s">
        <v>8863</v>
      </c>
      <c r="S2501" s="68">
        <v>52326254</v>
      </c>
    </row>
    <row r="2502" spans="1:19" x14ac:dyDescent="0.25">
      <c r="A2502" s="5">
        <v>204534645</v>
      </c>
      <c r="B2502" s="5" t="s">
        <v>41</v>
      </c>
      <c r="C2502" s="5" t="s">
        <v>2</v>
      </c>
      <c r="D2502" s="5" t="s">
        <v>104</v>
      </c>
      <c r="E2502" s="58">
        <v>43845</v>
      </c>
      <c r="F2502" s="58">
        <v>44742</v>
      </c>
      <c r="G2502" s="4" t="s">
        <v>8858</v>
      </c>
      <c r="H2502" s="5">
        <v>27</v>
      </c>
      <c r="I2502" s="4" t="s">
        <v>62</v>
      </c>
      <c r="J2502" s="64">
        <v>0</v>
      </c>
      <c r="K2502" s="5" t="s">
        <v>55</v>
      </c>
      <c r="L2502" s="5" t="s">
        <v>56</v>
      </c>
      <c r="M2502" s="5" t="s">
        <v>51</v>
      </c>
      <c r="N2502" s="5" t="s">
        <v>591</v>
      </c>
      <c r="O2502" s="5" t="s">
        <v>68</v>
      </c>
      <c r="P2502" s="5">
        <v>1</v>
      </c>
      <c r="Q2502" s="5">
        <v>78</v>
      </c>
      <c r="R2502" s="5" t="s">
        <v>8862</v>
      </c>
      <c r="S2502" s="68">
        <v>45632000</v>
      </c>
    </row>
    <row r="2503" spans="1:19" x14ac:dyDescent="0.25">
      <c r="A2503" s="5">
        <v>204535646</v>
      </c>
      <c r="B2503" s="5" t="s">
        <v>57</v>
      </c>
      <c r="C2503" s="5" t="s">
        <v>2</v>
      </c>
      <c r="D2503" s="5" t="s">
        <v>104</v>
      </c>
      <c r="E2503" s="58">
        <v>44704</v>
      </c>
      <c r="F2503" s="58">
        <v>44735</v>
      </c>
      <c r="G2503" s="4" t="s">
        <v>8858</v>
      </c>
      <c r="H2503" s="5">
        <v>28</v>
      </c>
      <c r="I2503" s="4" t="s">
        <v>62</v>
      </c>
      <c r="J2503" s="64">
        <v>0</v>
      </c>
      <c r="K2503" s="5" t="s">
        <v>55</v>
      </c>
      <c r="L2503" s="5" t="s">
        <v>56</v>
      </c>
      <c r="M2503" s="5" t="s">
        <v>51</v>
      </c>
      <c r="N2503" s="5" t="s">
        <v>591</v>
      </c>
      <c r="O2503" s="5" t="s">
        <v>68</v>
      </c>
      <c r="P2503" s="5">
        <v>1</v>
      </c>
      <c r="Q2503" s="5">
        <v>88</v>
      </c>
      <c r="R2503" s="5" t="s">
        <v>8861</v>
      </c>
      <c r="S2503" s="68">
        <v>45632000</v>
      </c>
    </row>
    <row r="2504" spans="1:19" x14ac:dyDescent="0.25">
      <c r="A2504" s="5">
        <v>204536647</v>
      </c>
      <c r="B2504" s="5" t="s">
        <v>66</v>
      </c>
      <c r="C2504" s="5" t="s">
        <v>2</v>
      </c>
      <c r="D2504" s="5" t="s">
        <v>285</v>
      </c>
      <c r="E2504" s="58">
        <v>43636</v>
      </c>
      <c r="F2504" s="58">
        <v>44733</v>
      </c>
      <c r="G2504" s="4" t="s">
        <v>8858</v>
      </c>
      <c r="H2504" s="5">
        <v>37</v>
      </c>
      <c r="I2504" s="4" t="s">
        <v>69</v>
      </c>
      <c r="J2504" s="64">
        <v>0</v>
      </c>
      <c r="K2504" s="5" t="s">
        <v>55</v>
      </c>
      <c r="L2504" s="5" t="s">
        <v>56</v>
      </c>
      <c r="M2504" s="5" t="s">
        <v>46</v>
      </c>
      <c r="N2504" s="5" t="s">
        <v>591</v>
      </c>
      <c r="O2504" s="5" t="s">
        <v>63</v>
      </c>
      <c r="P2504" s="5">
        <v>1</v>
      </c>
      <c r="Q2504" s="5">
        <v>81</v>
      </c>
      <c r="R2504" s="5" t="s">
        <v>8862</v>
      </c>
      <c r="S2504" s="68">
        <v>45632000</v>
      </c>
    </row>
    <row r="2505" spans="1:19" x14ac:dyDescent="0.25">
      <c r="A2505" s="5">
        <v>204537648</v>
      </c>
      <c r="B2505" s="5" t="s">
        <v>41</v>
      </c>
      <c r="C2505" s="5" t="s">
        <v>2</v>
      </c>
      <c r="D2505" s="5" t="s">
        <v>104</v>
      </c>
      <c r="E2505" s="58">
        <v>43041</v>
      </c>
      <c r="F2505" s="58">
        <v>44741</v>
      </c>
      <c r="G2505" s="4" t="s">
        <v>8858</v>
      </c>
      <c r="H2505" s="5">
        <v>60</v>
      </c>
      <c r="I2505" s="4" t="s">
        <v>54</v>
      </c>
      <c r="J2505" s="64">
        <v>0</v>
      </c>
      <c r="K2505" s="5" t="s">
        <v>44</v>
      </c>
      <c r="L2505" s="5" t="s">
        <v>106</v>
      </c>
      <c r="M2505" s="5" t="s">
        <v>46</v>
      </c>
      <c r="N2505" s="5" t="s">
        <v>592</v>
      </c>
      <c r="O2505" s="5" t="s">
        <v>207</v>
      </c>
      <c r="P2505" s="5">
        <v>1</v>
      </c>
      <c r="Q2505" s="5">
        <v>79</v>
      </c>
      <c r="R2505" s="5" t="s">
        <v>8862</v>
      </c>
      <c r="S2505" s="68">
        <v>120000000</v>
      </c>
    </row>
    <row r="2506" spans="1:19" x14ac:dyDescent="0.25">
      <c r="A2506" s="5">
        <v>204538649</v>
      </c>
      <c r="B2506" s="5" t="s">
        <v>57</v>
      </c>
      <c r="C2506" s="5" t="s">
        <v>2</v>
      </c>
      <c r="D2506" s="5" t="s">
        <v>104</v>
      </c>
      <c r="E2506" s="58">
        <v>43721</v>
      </c>
      <c r="F2506" s="58">
        <v>44742</v>
      </c>
      <c r="G2506" s="4" t="s">
        <v>8858</v>
      </c>
      <c r="H2506" s="5">
        <v>22</v>
      </c>
      <c r="I2506" s="4" t="s">
        <v>71</v>
      </c>
      <c r="J2506" s="64">
        <v>0</v>
      </c>
      <c r="K2506" s="5" t="s">
        <v>55</v>
      </c>
      <c r="L2506" s="5" t="s">
        <v>56</v>
      </c>
      <c r="M2506" s="5" t="s">
        <v>46</v>
      </c>
      <c r="N2506" s="5" t="s">
        <v>591</v>
      </c>
      <c r="O2506" s="5" t="s">
        <v>68</v>
      </c>
      <c r="P2506" s="5">
        <v>0</v>
      </c>
      <c r="Q2506" s="5">
        <v>79</v>
      </c>
      <c r="R2506" s="5" t="s">
        <v>8862</v>
      </c>
      <c r="S2506" s="68">
        <v>45632000</v>
      </c>
    </row>
    <row r="2507" spans="1:19" x14ac:dyDescent="0.25">
      <c r="A2507" s="5">
        <v>204539650</v>
      </c>
      <c r="B2507" s="5" t="s">
        <v>64</v>
      </c>
      <c r="C2507" s="5" t="s">
        <v>2</v>
      </c>
      <c r="D2507" s="5" t="s">
        <v>104</v>
      </c>
      <c r="E2507" s="58">
        <v>43411</v>
      </c>
      <c r="F2507" s="58">
        <v>44742</v>
      </c>
      <c r="G2507" s="4" t="s">
        <v>8858</v>
      </c>
      <c r="H2507" s="5">
        <v>28</v>
      </c>
      <c r="I2507" s="4" t="s">
        <v>62</v>
      </c>
      <c r="J2507" s="64">
        <v>0</v>
      </c>
      <c r="K2507" s="5" t="s">
        <v>55</v>
      </c>
      <c r="L2507" s="5" t="s">
        <v>56</v>
      </c>
      <c r="M2507" s="5" t="s">
        <v>46</v>
      </c>
      <c r="N2507" s="5" t="s">
        <v>591</v>
      </c>
      <c r="O2507" s="5" t="s">
        <v>68</v>
      </c>
      <c r="P2507" s="5">
        <v>0</v>
      </c>
      <c r="Q2507" s="5">
        <v>72</v>
      </c>
      <c r="R2507" s="5" t="s">
        <v>8862</v>
      </c>
      <c r="S2507" s="68">
        <v>45632000</v>
      </c>
    </row>
    <row r="2508" spans="1:19" x14ac:dyDescent="0.25">
      <c r="A2508" s="5">
        <v>204540651</v>
      </c>
      <c r="B2508" s="5" t="s">
        <v>41</v>
      </c>
      <c r="C2508" s="5" t="s">
        <v>2</v>
      </c>
      <c r="D2508" s="5" t="s">
        <v>104</v>
      </c>
      <c r="E2508" s="58">
        <v>39077</v>
      </c>
      <c r="F2508" s="58">
        <v>44742</v>
      </c>
      <c r="G2508" s="4" t="s">
        <v>8858</v>
      </c>
      <c r="H2508" s="5">
        <v>42</v>
      </c>
      <c r="I2508" s="4" t="s">
        <v>69</v>
      </c>
      <c r="J2508" s="64">
        <v>0</v>
      </c>
      <c r="K2508" s="5" t="s">
        <v>44</v>
      </c>
      <c r="L2508" s="5" t="s">
        <v>102</v>
      </c>
      <c r="M2508" s="5" t="s">
        <v>51</v>
      </c>
      <c r="N2508" s="5" t="s">
        <v>593</v>
      </c>
      <c r="O2508" s="5" t="s">
        <v>258</v>
      </c>
      <c r="P2508" s="5">
        <v>1</v>
      </c>
      <c r="Q2508" s="5">
        <v>97</v>
      </c>
      <c r="R2508" s="5" t="s">
        <v>8863</v>
      </c>
      <c r="S2508" s="68">
        <v>69456400</v>
      </c>
    </row>
    <row r="2509" spans="1:19" x14ac:dyDescent="0.25">
      <c r="A2509" s="5">
        <v>204541652</v>
      </c>
      <c r="B2509" s="5" t="s">
        <v>48</v>
      </c>
      <c r="C2509" s="5" t="s">
        <v>613</v>
      </c>
      <c r="D2509" s="5" t="s">
        <v>692</v>
      </c>
      <c r="E2509" s="58">
        <v>44431</v>
      </c>
      <c r="F2509" s="58">
        <v>44742</v>
      </c>
      <c r="G2509" s="4" t="s">
        <v>8858</v>
      </c>
      <c r="H2509" s="5">
        <v>32</v>
      </c>
      <c r="I2509" s="4" t="s">
        <v>8855</v>
      </c>
      <c r="J2509" s="64">
        <v>0</v>
      </c>
      <c r="K2509" s="5" t="s">
        <v>55</v>
      </c>
      <c r="L2509" s="5" t="s">
        <v>56</v>
      </c>
      <c r="M2509" s="5" t="s">
        <v>51</v>
      </c>
      <c r="N2509" s="5" t="s">
        <v>593</v>
      </c>
      <c r="O2509" s="5" t="s">
        <v>116</v>
      </c>
      <c r="P2509" s="5">
        <v>0</v>
      </c>
      <c r="Q2509" s="5">
        <v>73</v>
      </c>
      <c r="R2509" s="5" t="s">
        <v>8862</v>
      </c>
      <c r="S2509" s="68">
        <v>102000000</v>
      </c>
    </row>
    <row r="2510" spans="1:19" x14ac:dyDescent="0.25">
      <c r="A2510" s="5">
        <v>204542653</v>
      </c>
      <c r="B2510" s="5" t="s">
        <v>57</v>
      </c>
      <c r="C2510" s="5" t="s">
        <v>7</v>
      </c>
      <c r="D2510" s="5" t="s">
        <v>7</v>
      </c>
      <c r="E2510" s="58">
        <v>41680</v>
      </c>
      <c r="F2510" s="58">
        <v>44742</v>
      </c>
      <c r="G2510" s="4" t="s">
        <v>8858</v>
      </c>
      <c r="H2510" s="5">
        <v>33</v>
      </c>
      <c r="I2510" s="4" t="s">
        <v>8855</v>
      </c>
      <c r="J2510" s="64">
        <v>0</v>
      </c>
      <c r="K2510" s="5" t="s">
        <v>55</v>
      </c>
      <c r="L2510" s="5" t="s">
        <v>56</v>
      </c>
      <c r="M2510" s="5" t="s">
        <v>46</v>
      </c>
      <c r="N2510" s="5" t="s">
        <v>591</v>
      </c>
      <c r="O2510" s="5" t="s">
        <v>52</v>
      </c>
      <c r="P2510" s="5">
        <v>0</v>
      </c>
      <c r="Q2510" s="5">
        <v>79</v>
      </c>
      <c r="R2510" s="5" t="s">
        <v>8862</v>
      </c>
      <c r="S2510" s="68">
        <v>65000000</v>
      </c>
    </row>
    <row r="2511" spans="1:19" x14ac:dyDescent="0.25">
      <c r="A2511" s="5">
        <v>204543654</v>
      </c>
      <c r="B2511" s="5" t="s">
        <v>57</v>
      </c>
      <c r="C2511" s="5" t="s">
        <v>2</v>
      </c>
      <c r="D2511" s="5" t="s">
        <v>104</v>
      </c>
      <c r="E2511" s="58">
        <v>44634</v>
      </c>
      <c r="F2511" s="58">
        <v>44729</v>
      </c>
      <c r="G2511" s="4" t="s">
        <v>8858</v>
      </c>
      <c r="H2511" s="5">
        <v>28</v>
      </c>
      <c r="I2511" s="4" t="s">
        <v>62</v>
      </c>
      <c r="J2511" s="64">
        <v>0</v>
      </c>
      <c r="K2511" s="5" t="s">
        <v>55</v>
      </c>
      <c r="L2511" s="5" t="s">
        <v>56</v>
      </c>
      <c r="M2511" s="5" t="s">
        <v>46</v>
      </c>
      <c r="N2511" s="5" t="s">
        <v>591</v>
      </c>
      <c r="O2511" s="5" t="s">
        <v>68</v>
      </c>
      <c r="P2511" s="5">
        <v>0</v>
      </c>
      <c r="Q2511" s="5">
        <v>79</v>
      </c>
      <c r="R2511" s="5" t="s">
        <v>8862</v>
      </c>
      <c r="S2511" s="68">
        <v>45632000</v>
      </c>
    </row>
    <row r="2512" spans="1:19" x14ac:dyDescent="0.25">
      <c r="A2512" s="5">
        <v>204544655</v>
      </c>
      <c r="B2512" s="5" t="s">
        <v>66</v>
      </c>
      <c r="C2512" s="5" t="s">
        <v>2</v>
      </c>
      <c r="D2512" s="5" t="s">
        <v>104</v>
      </c>
      <c r="E2512" s="58">
        <v>40000</v>
      </c>
      <c r="F2512" s="58">
        <v>44742</v>
      </c>
      <c r="G2512" s="4" t="s">
        <v>8858</v>
      </c>
      <c r="H2512" s="5">
        <v>58</v>
      </c>
      <c r="I2512" s="4" t="s">
        <v>54</v>
      </c>
      <c r="J2512" s="64">
        <v>0</v>
      </c>
      <c r="K2512" s="5" t="s">
        <v>44</v>
      </c>
      <c r="L2512" s="5" t="s">
        <v>106</v>
      </c>
      <c r="M2512" s="5" t="s">
        <v>51</v>
      </c>
      <c r="N2512" s="5" t="s">
        <v>593</v>
      </c>
      <c r="O2512" s="5" t="s">
        <v>527</v>
      </c>
      <c r="P2512" s="5">
        <v>1</v>
      </c>
      <c r="Q2512" s="5">
        <v>89</v>
      </c>
      <c r="R2512" s="5" t="s">
        <v>8861</v>
      </c>
      <c r="S2512" s="68">
        <v>69456400</v>
      </c>
    </row>
    <row r="2513" spans="1:19" x14ac:dyDescent="0.25">
      <c r="A2513" s="5">
        <v>204545656</v>
      </c>
      <c r="B2513" s="5" t="s">
        <v>66</v>
      </c>
      <c r="C2513" s="5" t="s">
        <v>2</v>
      </c>
      <c r="D2513" s="5" t="s">
        <v>104</v>
      </c>
      <c r="E2513" s="58">
        <v>41646</v>
      </c>
      <c r="F2513" s="58">
        <v>44742</v>
      </c>
      <c r="G2513" s="4" t="s">
        <v>8858</v>
      </c>
      <c r="H2513" s="5">
        <v>33</v>
      </c>
      <c r="I2513" s="4" t="s">
        <v>8855</v>
      </c>
      <c r="J2513" s="64">
        <v>0</v>
      </c>
      <c r="K2513" s="5" t="s">
        <v>44</v>
      </c>
      <c r="L2513" s="5" t="s">
        <v>106</v>
      </c>
      <c r="M2513" s="5" t="s">
        <v>51</v>
      </c>
      <c r="N2513" s="5" t="s">
        <v>591</v>
      </c>
      <c r="O2513" s="5" t="s">
        <v>84</v>
      </c>
      <c r="P2513" s="5">
        <v>0</v>
      </c>
      <c r="Q2513" s="5">
        <v>83</v>
      </c>
      <c r="R2513" s="5" t="s">
        <v>8862</v>
      </c>
      <c r="S2513" s="68">
        <v>42000123</v>
      </c>
    </row>
    <row r="2514" spans="1:19" x14ac:dyDescent="0.25">
      <c r="A2514" s="5">
        <v>204546657</v>
      </c>
      <c r="B2514" s="5" t="s">
        <v>89</v>
      </c>
      <c r="C2514" s="5" t="s">
        <v>2</v>
      </c>
      <c r="D2514" s="5" t="s">
        <v>104</v>
      </c>
      <c r="E2514" s="58">
        <v>44697</v>
      </c>
      <c r="F2514" s="58">
        <v>44737</v>
      </c>
      <c r="G2514" s="4" t="s">
        <v>8858</v>
      </c>
      <c r="H2514" s="5">
        <v>26</v>
      </c>
      <c r="I2514" s="4" t="s">
        <v>62</v>
      </c>
      <c r="J2514" s="64">
        <v>0</v>
      </c>
      <c r="K2514" s="5" t="s">
        <v>55</v>
      </c>
      <c r="L2514" s="5" t="s">
        <v>56</v>
      </c>
      <c r="M2514" s="5" t="s">
        <v>51</v>
      </c>
      <c r="N2514" s="5" t="s">
        <v>591</v>
      </c>
      <c r="O2514" s="5" t="s">
        <v>68</v>
      </c>
      <c r="P2514" s="5">
        <v>0</v>
      </c>
      <c r="Q2514" s="5">
        <v>85</v>
      </c>
      <c r="R2514" s="5" t="s">
        <v>8861</v>
      </c>
      <c r="S2514" s="68">
        <v>45632000</v>
      </c>
    </row>
    <row r="2515" spans="1:19" x14ac:dyDescent="0.25">
      <c r="A2515" s="5">
        <v>204547658</v>
      </c>
      <c r="B2515" s="5" t="s">
        <v>89</v>
      </c>
      <c r="C2515" s="5" t="s">
        <v>2</v>
      </c>
      <c r="D2515" s="5" t="s">
        <v>325</v>
      </c>
      <c r="E2515" s="58">
        <v>44725</v>
      </c>
      <c r="F2515" s="58">
        <v>44742</v>
      </c>
      <c r="G2515" s="4" t="s">
        <v>8858</v>
      </c>
      <c r="H2515" s="5">
        <v>30</v>
      </c>
      <c r="I2515" s="4" t="s">
        <v>62</v>
      </c>
      <c r="J2515" s="64">
        <v>0</v>
      </c>
      <c r="K2515" s="5" t="s">
        <v>55</v>
      </c>
      <c r="L2515" s="5" t="s">
        <v>56</v>
      </c>
      <c r="M2515" s="5" t="s">
        <v>51</v>
      </c>
      <c r="N2515" s="5" t="s">
        <v>591</v>
      </c>
      <c r="O2515" s="5" t="s">
        <v>85</v>
      </c>
      <c r="P2515" s="5">
        <v>1</v>
      </c>
      <c r="Q2515" s="5">
        <v>78</v>
      </c>
      <c r="R2515" s="5" t="s">
        <v>8862</v>
      </c>
      <c r="S2515" s="68">
        <v>52326254</v>
      </c>
    </row>
    <row r="2516" spans="1:19" x14ac:dyDescent="0.25">
      <c r="A2516" s="5">
        <v>204548659</v>
      </c>
      <c r="B2516" s="5" t="s">
        <v>94</v>
      </c>
      <c r="C2516" s="5" t="s">
        <v>2</v>
      </c>
      <c r="D2516" s="5" t="s">
        <v>325</v>
      </c>
      <c r="E2516" s="58">
        <v>43717</v>
      </c>
      <c r="F2516" s="58">
        <v>44737</v>
      </c>
      <c r="G2516" s="4" t="s">
        <v>8858</v>
      </c>
      <c r="H2516" s="5">
        <v>30</v>
      </c>
      <c r="I2516" s="4" t="s">
        <v>62</v>
      </c>
      <c r="J2516" s="64">
        <v>0</v>
      </c>
      <c r="K2516" s="5" t="s">
        <v>55</v>
      </c>
      <c r="L2516" s="5" t="s">
        <v>56</v>
      </c>
      <c r="M2516" s="5" t="s">
        <v>51</v>
      </c>
      <c r="N2516" s="5" t="s">
        <v>591</v>
      </c>
      <c r="O2516" s="5" t="s">
        <v>85</v>
      </c>
      <c r="P2516" s="5">
        <v>1</v>
      </c>
      <c r="Q2516" s="5">
        <v>83</v>
      </c>
      <c r="R2516" s="5" t="s">
        <v>8862</v>
      </c>
      <c r="S2516" s="68">
        <v>52326254</v>
      </c>
    </row>
    <row r="2517" spans="1:19" x14ac:dyDescent="0.25">
      <c r="A2517" s="5">
        <v>204549660</v>
      </c>
      <c r="B2517" s="5" t="s">
        <v>48</v>
      </c>
      <c r="C2517" s="5" t="s">
        <v>10</v>
      </c>
      <c r="D2517" s="5" t="s">
        <v>694</v>
      </c>
      <c r="E2517" s="58">
        <v>43724</v>
      </c>
      <c r="F2517" s="58">
        <v>44742</v>
      </c>
      <c r="G2517" s="4" t="s">
        <v>8858</v>
      </c>
      <c r="H2517" s="5">
        <v>30</v>
      </c>
      <c r="I2517" s="4" t="s">
        <v>62</v>
      </c>
      <c r="J2517" s="64">
        <v>0</v>
      </c>
      <c r="K2517" s="5" t="s">
        <v>55</v>
      </c>
      <c r="L2517" s="5" t="s">
        <v>56</v>
      </c>
      <c r="M2517" s="5" t="s">
        <v>51</v>
      </c>
      <c r="N2517" s="5" t="s">
        <v>591</v>
      </c>
      <c r="O2517" s="5" t="s">
        <v>81</v>
      </c>
      <c r="P2517" s="5">
        <v>0</v>
      </c>
      <c r="Q2517" s="5">
        <v>70</v>
      </c>
      <c r="R2517" s="5" t="s">
        <v>8862</v>
      </c>
      <c r="S2517" s="68">
        <v>49320660</v>
      </c>
    </row>
    <row r="2518" spans="1:19" x14ac:dyDescent="0.25">
      <c r="A2518" s="5">
        <v>204550661</v>
      </c>
      <c r="B2518" s="5" t="s">
        <v>48</v>
      </c>
      <c r="C2518" s="5" t="s">
        <v>7</v>
      </c>
      <c r="D2518" s="5" t="s">
        <v>139</v>
      </c>
      <c r="E2518" s="58">
        <v>44589</v>
      </c>
      <c r="F2518" s="58">
        <v>44734</v>
      </c>
      <c r="G2518" s="4" t="s">
        <v>8858</v>
      </c>
      <c r="H2518" s="5">
        <v>36</v>
      </c>
      <c r="I2518" s="4" t="s">
        <v>69</v>
      </c>
      <c r="J2518" s="64">
        <v>0</v>
      </c>
      <c r="K2518" s="5" t="s">
        <v>55</v>
      </c>
      <c r="L2518" s="5" t="s">
        <v>56</v>
      </c>
      <c r="M2518" s="5" t="s">
        <v>51</v>
      </c>
      <c r="N2518" s="5" t="s">
        <v>591</v>
      </c>
      <c r="O2518" s="5" t="s">
        <v>52</v>
      </c>
      <c r="P2518" s="5">
        <v>1</v>
      </c>
      <c r="Q2518" s="5">
        <v>71</v>
      </c>
      <c r="R2518" s="5" t="s">
        <v>8862</v>
      </c>
      <c r="S2518" s="68">
        <v>65000000</v>
      </c>
    </row>
    <row r="2519" spans="1:19" x14ac:dyDescent="0.25">
      <c r="A2519" s="5">
        <v>204551662</v>
      </c>
      <c r="B2519" s="5" t="s">
        <v>89</v>
      </c>
      <c r="C2519" s="5" t="s">
        <v>2</v>
      </c>
      <c r="D2519" s="5" t="s">
        <v>104</v>
      </c>
      <c r="E2519" s="58">
        <v>43514</v>
      </c>
      <c r="F2519" s="58">
        <v>44740</v>
      </c>
      <c r="G2519" s="4" t="s">
        <v>8858</v>
      </c>
      <c r="H2519" s="5">
        <v>33</v>
      </c>
      <c r="I2519" s="4" t="s">
        <v>8855</v>
      </c>
      <c r="J2519" s="64">
        <v>0</v>
      </c>
      <c r="K2519" s="5" t="s">
        <v>55</v>
      </c>
      <c r="L2519" s="5" t="s">
        <v>56</v>
      </c>
      <c r="M2519" s="5" t="s">
        <v>51</v>
      </c>
      <c r="N2519" s="5" t="s">
        <v>591</v>
      </c>
      <c r="O2519" s="5" t="s">
        <v>68</v>
      </c>
      <c r="P2519" s="5">
        <v>0</v>
      </c>
      <c r="Q2519" s="5">
        <v>98</v>
      </c>
      <c r="R2519" s="5" t="s">
        <v>8863</v>
      </c>
      <c r="S2519" s="68">
        <v>45632000</v>
      </c>
    </row>
    <row r="2520" spans="1:19" x14ac:dyDescent="0.25">
      <c r="A2520" s="5">
        <v>204552663</v>
      </c>
      <c r="B2520" s="5" t="s">
        <v>66</v>
      </c>
      <c r="C2520" s="5" t="s">
        <v>2</v>
      </c>
      <c r="D2520" s="5" t="s">
        <v>325</v>
      </c>
      <c r="E2520" s="58">
        <v>44378</v>
      </c>
      <c r="F2520" s="58">
        <v>44737</v>
      </c>
      <c r="G2520" s="4" t="s">
        <v>8858</v>
      </c>
      <c r="H2520" s="5">
        <v>26</v>
      </c>
      <c r="I2520" s="4" t="s">
        <v>62</v>
      </c>
      <c r="J2520" s="64">
        <v>0</v>
      </c>
      <c r="K2520" s="5" t="s">
        <v>55</v>
      </c>
      <c r="L2520" s="5" t="s">
        <v>56</v>
      </c>
      <c r="M2520" s="5" t="s">
        <v>51</v>
      </c>
      <c r="N2520" s="5" t="s">
        <v>591</v>
      </c>
      <c r="O2520" s="5" t="s">
        <v>85</v>
      </c>
      <c r="P2520" s="5">
        <v>1</v>
      </c>
      <c r="Q2520" s="5">
        <v>87</v>
      </c>
      <c r="R2520" s="5" t="s">
        <v>8861</v>
      </c>
      <c r="S2520" s="68">
        <v>52326254</v>
      </c>
    </row>
    <row r="2521" spans="1:19" x14ac:dyDescent="0.25">
      <c r="A2521" s="5">
        <v>204553664</v>
      </c>
      <c r="B2521" s="5" t="s">
        <v>57</v>
      </c>
      <c r="C2521" s="5" t="s">
        <v>2</v>
      </c>
      <c r="D2521" s="5" t="s">
        <v>658</v>
      </c>
      <c r="E2521" s="58">
        <v>43122</v>
      </c>
      <c r="F2521" s="58">
        <v>44742</v>
      </c>
      <c r="G2521" s="4" t="s">
        <v>8858</v>
      </c>
      <c r="H2521" s="5">
        <v>33</v>
      </c>
      <c r="I2521" s="4" t="s">
        <v>8855</v>
      </c>
      <c r="J2521" s="64">
        <v>0</v>
      </c>
      <c r="K2521" s="5" t="s">
        <v>55</v>
      </c>
      <c r="L2521" s="5" t="s">
        <v>56</v>
      </c>
      <c r="M2521" s="5" t="s">
        <v>51</v>
      </c>
      <c r="N2521" s="5" t="s">
        <v>591</v>
      </c>
      <c r="O2521" s="5" t="s">
        <v>52</v>
      </c>
      <c r="P2521" s="5">
        <v>0</v>
      </c>
      <c r="Q2521" s="5">
        <v>96</v>
      </c>
      <c r="R2521" s="5" t="s">
        <v>8863</v>
      </c>
      <c r="S2521" s="68">
        <v>65000000</v>
      </c>
    </row>
    <row r="2522" spans="1:19" x14ac:dyDescent="0.25">
      <c r="A2522" s="5">
        <v>204554665</v>
      </c>
      <c r="B2522" s="5" t="s">
        <v>41</v>
      </c>
      <c r="C2522" s="5" t="s">
        <v>2</v>
      </c>
      <c r="D2522" s="5" t="s">
        <v>658</v>
      </c>
      <c r="E2522" s="58">
        <v>43528</v>
      </c>
      <c r="F2522" s="58">
        <v>44740</v>
      </c>
      <c r="G2522" s="4" t="s">
        <v>8858</v>
      </c>
      <c r="H2522" s="5">
        <v>35</v>
      </c>
      <c r="I2522" s="4" t="s">
        <v>8855</v>
      </c>
      <c r="J2522" s="64">
        <v>0</v>
      </c>
      <c r="K2522" s="5" t="s">
        <v>55</v>
      </c>
      <c r="L2522" s="5" t="s">
        <v>56</v>
      </c>
      <c r="M2522" s="5" t="s">
        <v>46</v>
      </c>
      <c r="N2522" s="5" t="s">
        <v>591</v>
      </c>
      <c r="O2522" s="5" t="s">
        <v>52</v>
      </c>
      <c r="P2522" s="5">
        <v>1</v>
      </c>
      <c r="Q2522" s="5">
        <v>76</v>
      </c>
      <c r="R2522" s="5" t="s">
        <v>8862</v>
      </c>
      <c r="S2522" s="68">
        <v>65000000</v>
      </c>
    </row>
    <row r="2523" spans="1:19" x14ac:dyDescent="0.25">
      <c r="A2523" s="5">
        <v>204555666</v>
      </c>
      <c r="B2523" s="5" t="s">
        <v>89</v>
      </c>
      <c r="C2523" s="5" t="s">
        <v>2</v>
      </c>
      <c r="D2523" s="5" t="s">
        <v>104</v>
      </c>
      <c r="E2523" s="58">
        <v>39693</v>
      </c>
      <c r="F2523" s="58">
        <v>44742</v>
      </c>
      <c r="G2523" s="4" t="s">
        <v>8858</v>
      </c>
      <c r="H2523" s="5">
        <v>60</v>
      </c>
      <c r="I2523" s="4" t="s">
        <v>54</v>
      </c>
      <c r="J2523" s="64">
        <v>0</v>
      </c>
      <c r="K2523" s="5" t="s">
        <v>44</v>
      </c>
      <c r="L2523" s="5" t="s">
        <v>102</v>
      </c>
      <c r="M2523" s="5" t="s">
        <v>51</v>
      </c>
      <c r="N2523" s="5" t="s">
        <v>591</v>
      </c>
      <c r="O2523" s="5" t="s">
        <v>84</v>
      </c>
      <c r="P2523" s="5">
        <v>1</v>
      </c>
      <c r="Q2523" s="5">
        <v>90</v>
      </c>
      <c r="R2523" s="5" t="s">
        <v>8861</v>
      </c>
      <c r="S2523" s="68">
        <v>42000123</v>
      </c>
    </row>
    <row r="2524" spans="1:19" x14ac:dyDescent="0.25">
      <c r="A2524" s="5">
        <v>204556667</v>
      </c>
      <c r="B2524" s="5" t="s">
        <v>41</v>
      </c>
      <c r="C2524" s="5" t="s">
        <v>2</v>
      </c>
      <c r="D2524" s="5" t="s">
        <v>104</v>
      </c>
      <c r="E2524" s="58">
        <v>39973</v>
      </c>
      <c r="F2524" s="58">
        <v>44742</v>
      </c>
      <c r="G2524" s="4" t="s">
        <v>8858</v>
      </c>
      <c r="H2524" s="5">
        <v>59</v>
      </c>
      <c r="I2524" s="4" t="s">
        <v>54</v>
      </c>
      <c r="J2524" s="64">
        <v>0</v>
      </c>
      <c r="K2524" s="5" t="s">
        <v>44</v>
      </c>
      <c r="L2524" s="5" t="s">
        <v>102</v>
      </c>
      <c r="M2524" s="5" t="s">
        <v>46</v>
      </c>
      <c r="N2524" s="5" t="s">
        <v>591</v>
      </c>
      <c r="O2524" s="5" t="s">
        <v>68</v>
      </c>
      <c r="P2524" s="5">
        <v>0</v>
      </c>
      <c r="Q2524" s="5">
        <v>71</v>
      </c>
      <c r="R2524" s="5" t="s">
        <v>8862</v>
      </c>
      <c r="S2524" s="68">
        <v>45632000</v>
      </c>
    </row>
    <row r="2525" spans="1:19" x14ac:dyDescent="0.25">
      <c r="A2525" s="5">
        <v>204557668</v>
      </c>
      <c r="B2525" s="5" t="s">
        <v>41</v>
      </c>
      <c r="C2525" s="5" t="s">
        <v>2</v>
      </c>
      <c r="D2525" s="5" t="s">
        <v>104</v>
      </c>
      <c r="E2525" s="58">
        <v>39048</v>
      </c>
      <c r="F2525" s="58">
        <v>44742</v>
      </c>
      <c r="G2525" s="4" t="s">
        <v>8858</v>
      </c>
      <c r="H2525" s="5">
        <v>49</v>
      </c>
      <c r="I2525" s="4" t="s">
        <v>59</v>
      </c>
      <c r="J2525" s="64">
        <v>0</v>
      </c>
      <c r="K2525" s="5" t="s">
        <v>44</v>
      </c>
      <c r="L2525" s="5" t="s">
        <v>102</v>
      </c>
      <c r="M2525" s="5" t="s">
        <v>46</v>
      </c>
      <c r="N2525" s="5" t="s">
        <v>591</v>
      </c>
      <c r="O2525" s="5" t="s">
        <v>68</v>
      </c>
      <c r="P2525" s="5">
        <v>1</v>
      </c>
      <c r="Q2525" s="5">
        <v>81</v>
      </c>
      <c r="R2525" s="5" t="s">
        <v>8862</v>
      </c>
      <c r="S2525" s="68">
        <v>45632000</v>
      </c>
    </row>
    <row r="2526" spans="1:19" x14ac:dyDescent="0.25">
      <c r="A2526" s="5">
        <v>204558669</v>
      </c>
      <c r="B2526" s="5" t="s">
        <v>74</v>
      </c>
      <c r="C2526" s="5" t="s">
        <v>2</v>
      </c>
      <c r="D2526" s="5" t="s">
        <v>104</v>
      </c>
      <c r="E2526" s="58">
        <v>39035</v>
      </c>
      <c r="F2526" s="58">
        <v>44742</v>
      </c>
      <c r="G2526" s="4" t="s">
        <v>8858</v>
      </c>
      <c r="H2526" s="5">
        <v>50</v>
      </c>
      <c r="I2526" s="4" t="s">
        <v>59</v>
      </c>
      <c r="J2526" s="64">
        <v>0</v>
      </c>
      <c r="K2526" s="5" t="s">
        <v>44</v>
      </c>
      <c r="L2526" s="5" t="s">
        <v>102</v>
      </c>
      <c r="M2526" s="5" t="s">
        <v>51</v>
      </c>
      <c r="N2526" s="5" t="s">
        <v>591</v>
      </c>
      <c r="O2526" s="5" t="s">
        <v>70</v>
      </c>
      <c r="P2526" s="5">
        <v>0</v>
      </c>
      <c r="Q2526" s="5">
        <v>93</v>
      </c>
      <c r="R2526" s="5" t="s">
        <v>8861</v>
      </c>
      <c r="S2526" s="68">
        <v>42000123</v>
      </c>
    </row>
    <row r="2527" spans="1:19" x14ac:dyDescent="0.25">
      <c r="A2527" s="5">
        <v>204559670</v>
      </c>
      <c r="B2527" s="5" t="s">
        <v>57</v>
      </c>
      <c r="C2527" s="5" t="s">
        <v>2</v>
      </c>
      <c r="D2527" s="5" t="s">
        <v>104</v>
      </c>
      <c r="E2527" s="58">
        <v>44508</v>
      </c>
      <c r="F2527" s="58">
        <v>44742</v>
      </c>
      <c r="G2527" s="4" t="s">
        <v>8858</v>
      </c>
      <c r="H2527" s="5">
        <v>37</v>
      </c>
      <c r="I2527" s="4" t="s">
        <v>69</v>
      </c>
      <c r="J2527" s="64">
        <v>0</v>
      </c>
      <c r="K2527" s="5" t="s">
        <v>55</v>
      </c>
      <c r="L2527" s="5" t="s">
        <v>56</v>
      </c>
      <c r="M2527" s="5" t="s">
        <v>46</v>
      </c>
      <c r="N2527" s="5" t="s">
        <v>591</v>
      </c>
      <c r="O2527" s="5" t="s">
        <v>70</v>
      </c>
      <c r="P2527" s="5">
        <v>1</v>
      </c>
      <c r="Q2527" s="5">
        <v>74</v>
      </c>
      <c r="R2527" s="5" t="s">
        <v>8862</v>
      </c>
      <c r="S2527" s="68">
        <v>42000123</v>
      </c>
    </row>
    <row r="2528" spans="1:19" x14ac:dyDescent="0.25">
      <c r="A2528" s="5">
        <v>204560671</v>
      </c>
      <c r="B2528" s="5" t="s">
        <v>57</v>
      </c>
      <c r="C2528" s="5" t="s">
        <v>2</v>
      </c>
      <c r="D2528" s="5" t="s">
        <v>104</v>
      </c>
      <c r="E2528" s="58">
        <v>41114</v>
      </c>
      <c r="F2528" s="58">
        <v>44742</v>
      </c>
      <c r="G2528" s="4" t="s">
        <v>8858</v>
      </c>
      <c r="H2528" s="5">
        <v>34</v>
      </c>
      <c r="I2528" s="4" t="s">
        <v>8855</v>
      </c>
      <c r="J2528" s="64">
        <v>0</v>
      </c>
      <c r="K2528" s="5" t="s">
        <v>55</v>
      </c>
      <c r="L2528" s="5" t="s">
        <v>56</v>
      </c>
      <c r="M2528" s="5" t="s">
        <v>51</v>
      </c>
      <c r="N2528" s="5" t="s">
        <v>593</v>
      </c>
      <c r="O2528" s="5" t="s">
        <v>258</v>
      </c>
      <c r="P2528" s="5">
        <v>0</v>
      </c>
      <c r="Q2528" s="5">
        <v>97</v>
      </c>
      <c r="R2528" s="5" t="s">
        <v>8863</v>
      </c>
      <c r="S2528" s="68">
        <v>69456400</v>
      </c>
    </row>
    <row r="2529" spans="1:19" x14ac:dyDescent="0.25">
      <c r="A2529" s="5">
        <v>204561672</v>
      </c>
      <c r="B2529" s="5" t="s">
        <v>41</v>
      </c>
      <c r="C2529" s="5" t="s">
        <v>2</v>
      </c>
      <c r="D2529" s="5" t="s">
        <v>285</v>
      </c>
      <c r="E2529" s="58">
        <v>43970</v>
      </c>
      <c r="F2529" s="58">
        <v>44742</v>
      </c>
      <c r="G2529" s="4" t="s">
        <v>8858</v>
      </c>
      <c r="H2529" s="5">
        <v>24</v>
      </c>
      <c r="I2529" s="4" t="s">
        <v>71</v>
      </c>
      <c r="J2529" s="64">
        <v>0</v>
      </c>
      <c r="K2529" s="5" t="s">
        <v>55</v>
      </c>
      <c r="L2529" s="5" t="s">
        <v>56</v>
      </c>
      <c r="M2529" s="5" t="s">
        <v>46</v>
      </c>
      <c r="N2529" s="5" t="s">
        <v>591</v>
      </c>
      <c r="O2529" s="5" t="s">
        <v>63</v>
      </c>
      <c r="P2529" s="5">
        <v>0</v>
      </c>
      <c r="Q2529" s="5">
        <v>99</v>
      </c>
      <c r="R2529" s="5" t="s">
        <v>8863</v>
      </c>
      <c r="S2529" s="68">
        <v>45632000</v>
      </c>
    </row>
    <row r="2530" spans="1:19" x14ac:dyDescent="0.25">
      <c r="A2530" s="5">
        <v>204562673</v>
      </c>
      <c r="B2530" s="5" t="s">
        <v>48</v>
      </c>
      <c r="C2530" s="5" t="s">
        <v>10</v>
      </c>
      <c r="D2530" s="5" t="s">
        <v>697</v>
      </c>
      <c r="E2530" s="58">
        <v>42037</v>
      </c>
      <c r="F2530" s="58">
        <v>44736</v>
      </c>
      <c r="G2530" s="4" t="s">
        <v>8858</v>
      </c>
      <c r="H2530" s="5">
        <v>38</v>
      </c>
      <c r="I2530" s="4" t="s">
        <v>69</v>
      </c>
      <c r="J2530" s="64">
        <v>0</v>
      </c>
      <c r="K2530" s="5" t="s">
        <v>55</v>
      </c>
      <c r="L2530" s="5" t="s">
        <v>56</v>
      </c>
      <c r="M2530" s="5" t="s">
        <v>46</v>
      </c>
      <c r="N2530" s="5" t="s">
        <v>593</v>
      </c>
      <c r="O2530" s="5" t="s">
        <v>116</v>
      </c>
      <c r="P2530" s="5">
        <v>1</v>
      </c>
      <c r="Q2530" s="5">
        <v>75</v>
      </c>
      <c r="R2530" s="5" t="s">
        <v>8862</v>
      </c>
      <c r="S2530" s="68">
        <v>102000000</v>
      </c>
    </row>
    <row r="2531" spans="1:19" x14ac:dyDescent="0.25">
      <c r="A2531" s="5">
        <v>204563674</v>
      </c>
      <c r="B2531" s="5" t="s">
        <v>48</v>
      </c>
      <c r="C2531" s="5" t="s">
        <v>143</v>
      </c>
      <c r="D2531" s="5" t="s">
        <v>443</v>
      </c>
      <c r="E2531" s="58">
        <v>44357</v>
      </c>
      <c r="F2531" s="58">
        <v>44815</v>
      </c>
      <c r="G2531" s="4" t="s">
        <v>8858</v>
      </c>
      <c r="H2531" s="5">
        <v>29</v>
      </c>
      <c r="I2531" s="4" t="s">
        <v>62</v>
      </c>
      <c r="J2531" s="64">
        <v>0</v>
      </c>
      <c r="K2531" s="5" t="s">
        <v>55</v>
      </c>
      <c r="L2531" s="5" t="s">
        <v>56</v>
      </c>
      <c r="M2531" s="5" t="s">
        <v>46</v>
      </c>
      <c r="N2531" s="5" t="s">
        <v>591</v>
      </c>
      <c r="O2531" s="5" t="s">
        <v>85</v>
      </c>
      <c r="P2531" s="5">
        <v>0</v>
      </c>
      <c r="Q2531" s="5">
        <v>97</v>
      </c>
      <c r="R2531" s="5" t="s">
        <v>8863</v>
      </c>
      <c r="S2531" s="68">
        <v>52326254</v>
      </c>
    </row>
    <row r="2532" spans="1:19" x14ac:dyDescent="0.25">
      <c r="A2532" s="5">
        <v>204564675</v>
      </c>
      <c r="B2532" s="5" t="s">
        <v>66</v>
      </c>
      <c r="C2532" s="5" t="s">
        <v>182</v>
      </c>
      <c r="D2532" s="5" t="s">
        <v>249</v>
      </c>
      <c r="E2532" s="58">
        <v>43124</v>
      </c>
      <c r="F2532" s="58">
        <v>44820</v>
      </c>
      <c r="G2532" s="4" t="s">
        <v>8858</v>
      </c>
      <c r="H2532" s="5">
        <v>37</v>
      </c>
      <c r="I2532" s="4" t="s">
        <v>69</v>
      </c>
      <c r="J2532" s="64">
        <v>0</v>
      </c>
      <c r="K2532" s="5" t="s">
        <v>55</v>
      </c>
      <c r="L2532" s="5" t="s">
        <v>56</v>
      </c>
      <c r="M2532" s="5" t="s">
        <v>46</v>
      </c>
      <c r="N2532" s="5" t="s">
        <v>591</v>
      </c>
      <c r="O2532" s="5" t="s">
        <v>95</v>
      </c>
      <c r="P2532" s="5">
        <v>1</v>
      </c>
      <c r="Q2532" s="5">
        <v>91</v>
      </c>
      <c r="R2532" s="5" t="s">
        <v>8861</v>
      </c>
      <c r="S2532" s="68">
        <v>52326254</v>
      </c>
    </row>
    <row r="2533" spans="1:19" x14ac:dyDescent="0.25">
      <c r="A2533" s="5">
        <v>204565676</v>
      </c>
      <c r="B2533" s="5" t="s">
        <v>89</v>
      </c>
      <c r="C2533" s="5" t="s">
        <v>127</v>
      </c>
      <c r="D2533" s="5" t="s">
        <v>131</v>
      </c>
      <c r="E2533" s="58">
        <v>42982</v>
      </c>
      <c r="F2533" s="58">
        <v>44813</v>
      </c>
      <c r="G2533" s="4" t="s">
        <v>8858</v>
      </c>
      <c r="H2533" s="5">
        <v>35</v>
      </c>
      <c r="I2533" s="4" t="s">
        <v>8855</v>
      </c>
      <c r="J2533" s="64">
        <v>0</v>
      </c>
      <c r="K2533" s="5" t="s">
        <v>55</v>
      </c>
      <c r="L2533" s="5" t="s">
        <v>56</v>
      </c>
      <c r="M2533" s="5" t="s">
        <v>46</v>
      </c>
      <c r="N2533" s="5" t="s">
        <v>591</v>
      </c>
      <c r="O2533" s="5" t="s">
        <v>47</v>
      </c>
      <c r="P2533" s="5">
        <v>0</v>
      </c>
      <c r="Q2533" s="5">
        <v>73</v>
      </c>
      <c r="R2533" s="5" t="s">
        <v>8862</v>
      </c>
      <c r="S2533" s="68">
        <v>49320660</v>
      </c>
    </row>
    <row r="2534" spans="1:19" x14ac:dyDescent="0.25">
      <c r="A2534" s="5">
        <v>204566677</v>
      </c>
      <c r="B2534" s="5" t="s">
        <v>72</v>
      </c>
      <c r="C2534" s="5" t="s">
        <v>127</v>
      </c>
      <c r="D2534" s="5" t="s">
        <v>134</v>
      </c>
      <c r="E2534" s="58">
        <v>44805</v>
      </c>
      <c r="F2534" s="58">
        <v>44824</v>
      </c>
      <c r="G2534" s="4" t="s">
        <v>8858</v>
      </c>
      <c r="H2534" s="5">
        <v>31</v>
      </c>
      <c r="I2534" s="4" t="s">
        <v>8855</v>
      </c>
      <c r="J2534" s="64">
        <v>0</v>
      </c>
      <c r="K2534" s="5" t="s">
        <v>55</v>
      </c>
      <c r="L2534" s="5" t="s">
        <v>56</v>
      </c>
      <c r="M2534" s="5" t="s">
        <v>46</v>
      </c>
      <c r="N2534" s="5" t="s">
        <v>591</v>
      </c>
      <c r="O2534" s="5" t="s">
        <v>84</v>
      </c>
      <c r="P2534" s="5">
        <v>0</v>
      </c>
      <c r="Q2534" s="5">
        <v>70</v>
      </c>
      <c r="R2534" s="5" t="s">
        <v>8862</v>
      </c>
      <c r="S2534" s="68">
        <v>42000123</v>
      </c>
    </row>
    <row r="2535" spans="1:19" x14ac:dyDescent="0.25">
      <c r="A2535" s="5">
        <v>204567678</v>
      </c>
      <c r="B2535" s="5" t="s">
        <v>89</v>
      </c>
      <c r="C2535" s="5" t="s">
        <v>127</v>
      </c>
      <c r="D2535" s="5" t="s">
        <v>131</v>
      </c>
      <c r="E2535" s="58">
        <v>43728</v>
      </c>
      <c r="F2535" s="58">
        <v>44823</v>
      </c>
      <c r="G2535" s="4" t="s">
        <v>8858</v>
      </c>
      <c r="H2535" s="5">
        <v>35</v>
      </c>
      <c r="I2535" s="4" t="s">
        <v>8855</v>
      </c>
      <c r="J2535" s="64">
        <v>0</v>
      </c>
      <c r="K2535" s="5" t="s">
        <v>44</v>
      </c>
      <c r="L2535" s="5" t="s">
        <v>102</v>
      </c>
      <c r="M2535" s="5" t="s">
        <v>51</v>
      </c>
      <c r="N2535" s="5" t="s">
        <v>591</v>
      </c>
      <c r="O2535" s="5" t="s">
        <v>85</v>
      </c>
      <c r="P2535" s="5">
        <v>1</v>
      </c>
      <c r="Q2535" s="5">
        <v>100</v>
      </c>
      <c r="R2535" s="5" t="s">
        <v>8863</v>
      </c>
      <c r="S2535" s="68">
        <v>52326254</v>
      </c>
    </row>
    <row r="2536" spans="1:19" x14ac:dyDescent="0.25">
      <c r="A2536" s="5">
        <v>204568679</v>
      </c>
      <c r="B2536" s="5" t="s">
        <v>89</v>
      </c>
      <c r="C2536" s="5" t="s">
        <v>127</v>
      </c>
      <c r="D2536" s="5" t="s">
        <v>131</v>
      </c>
      <c r="E2536" s="58">
        <v>44747</v>
      </c>
      <c r="F2536" s="58">
        <v>44810</v>
      </c>
      <c r="G2536" s="4" t="s">
        <v>8858</v>
      </c>
      <c r="H2536" s="5">
        <v>27</v>
      </c>
      <c r="I2536" s="4" t="s">
        <v>62</v>
      </c>
      <c r="J2536" s="64">
        <v>0</v>
      </c>
      <c r="K2536" s="5" t="s">
        <v>55</v>
      </c>
      <c r="L2536" s="5" t="s">
        <v>56</v>
      </c>
      <c r="M2536" s="5" t="s">
        <v>46</v>
      </c>
      <c r="N2536" s="5" t="s">
        <v>591</v>
      </c>
      <c r="O2536" s="5" t="s">
        <v>84</v>
      </c>
      <c r="P2536" s="5">
        <v>1</v>
      </c>
      <c r="Q2536" s="5">
        <v>85</v>
      </c>
      <c r="R2536" s="5" t="s">
        <v>8861</v>
      </c>
      <c r="S2536" s="68">
        <v>42000123</v>
      </c>
    </row>
    <row r="2537" spans="1:19" x14ac:dyDescent="0.25">
      <c r="A2537" s="5">
        <v>204569680</v>
      </c>
      <c r="B2537" s="5" t="s">
        <v>72</v>
      </c>
      <c r="C2537" s="5" t="s">
        <v>127</v>
      </c>
      <c r="D2537" s="5" t="s">
        <v>132</v>
      </c>
      <c r="E2537" s="58">
        <v>41064</v>
      </c>
      <c r="F2537" s="58">
        <v>44809</v>
      </c>
      <c r="G2537" s="4" t="s">
        <v>8858</v>
      </c>
      <c r="H2537" s="5">
        <v>33</v>
      </c>
      <c r="I2537" s="4" t="s">
        <v>8855</v>
      </c>
      <c r="J2537" s="64">
        <v>0</v>
      </c>
      <c r="K2537" s="5" t="s">
        <v>55</v>
      </c>
      <c r="L2537" s="5" t="s">
        <v>56</v>
      </c>
      <c r="M2537" s="5" t="s">
        <v>46</v>
      </c>
      <c r="N2537" s="5" t="s">
        <v>591</v>
      </c>
      <c r="O2537" s="5" t="s">
        <v>85</v>
      </c>
      <c r="P2537" s="5">
        <v>0</v>
      </c>
      <c r="Q2537" s="5">
        <v>76</v>
      </c>
      <c r="R2537" s="5" t="s">
        <v>8862</v>
      </c>
      <c r="S2537" s="68">
        <v>52326254</v>
      </c>
    </row>
    <row r="2538" spans="1:19" x14ac:dyDescent="0.25">
      <c r="A2538" s="5">
        <v>204570681</v>
      </c>
      <c r="B2538" s="5" t="s">
        <v>72</v>
      </c>
      <c r="C2538" s="5" t="s">
        <v>127</v>
      </c>
      <c r="D2538" s="5" t="s">
        <v>134</v>
      </c>
      <c r="E2538" s="58">
        <v>43507</v>
      </c>
      <c r="F2538" s="58">
        <v>44813</v>
      </c>
      <c r="G2538" s="4" t="s">
        <v>8858</v>
      </c>
      <c r="H2538" s="5">
        <v>32</v>
      </c>
      <c r="I2538" s="4" t="s">
        <v>8855</v>
      </c>
      <c r="J2538" s="64">
        <v>0</v>
      </c>
      <c r="K2538" s="5" t="s">
        <v>55</v>
      </c>
      <c r="L2538" s="5" t="s">
        <v>56</v>
      </c>
      <c r="M2538" s="5" t="s">
        <v>46</v>
      </c>
      <c r="N2538" s="5" t="s">
        <v>591</v>
      </c>
      <c r="O2538" s="5" t="s">
        <v>85</v>
      </c>
      <c r="P2538" s="5">
        <v>1</v>
      </c>
      <c r="Q2538" s="5">
        <v>93</v>
      </c>
      <c r="R2538" s="5" t="s">
        <v>8861</v>
      </c>
      <c r="S2538" s="68">
        <v>52326254</v>
      </c>
    </row>
    <row r="2539" spans="1:19" x14ac:dyDescent="0.25">
      <c r="A2539" s="5">
        <v>204571682</v>
      </c>
      <c r="B2539" s="5" t="s">
        <v>94</v>
      </c>
      <c r="C2539" s="5" t="s">
        <v>127</v>
      </c>
      <c r="D2539" s="5" t="s">
        <v>134</v>
      </c>
      <c r="E2539" s="58">
        <v>42471</v>
      </c>
      <c r="F2539" s="58">
        <v>44834</v>
      </c>
      <c r="G2539" s="4" t="s">
        <v>8858</v>
      </c>
      <c r="H2539" s="5">
        <v>29</v>
      </c>
      <c r="I2539" s="4" t="s">
        <v>62</v>
      </c>
      <c r="J2539" s="64">
        <v>0</v>
      </c>
      <c r="K2539" s="5" t="s">
        <v>55</v>
      </c>
      <c r="L2539" s="5" t="s">
        <v>56</v>
      </c>
      <c r="M2539" s="5" t="s">
        <v>51</v>
      </c>
      <c r="N2539" s="5" t="s">
        <v>591</v>
      </c>
      <c r="O2539" s="5" t="s">
        <v>47</v>
      </c>
      <c r="P2539" s="5">
        <v>1</v>
      </c>
      <c r="Q2539" s="5">
        <v>99</v>
      </c>
      <c r="R2539" s="5" t="s">
        <v>8863</v>
      </c>
      <c r="S2539" s="68">
        <v>49320660</v>
      </c>
    </row>
    <row r="2540" spans="1:19" x14ac:dyDescent="0.25">
      <c r="A2540" s="5">
        <v>204572683</v>
      </c>
      <c r="B2540" s="5" t="s">
        <v>41</v>
      </c>
      <c r="C2540" s="5" t="s">
        <v>127</v>
      </c>
      <c r="D2540" s="5" t="s">
        <v>134</v>
      </c>
      <c r="E2540" s="58">
        <v>43353</v>
      </c>
      <c r="F2540" s="58">
        <v>44813</v>
      </c>
      <c r="G2540" s="4" t="s">
        <v>8858</v>
      </c>
      <c r="H2540" s="5">
        <v>52</v>
      </c>
      <c r="I2540" s="4" t="s">
        <v>59</v>
      </c>
      <c r="J2540" s="64">
        <v>0</v>
      </c>
      <c r="K2540" s="5" t="s">
        <v>44</v>
      </c>
      <c r="L2540" s="5" t="s">
        <v>102</v>
      </c>
      <c r="M2540" s="5" t="s">
        <v>51</v>
      </c>
      <c r="N2540" s="5" t="s">
        <v>591</v>
      </c>
      <c r="O2540" s="5" t="s">
        <v>63</v>
      </c>
      <c r="P2540" s="5">
        <v>0</v>
      </c>
      <c r="Q2540" s="5">
        <v>71</v>
      </c>
      <c r="R2540" s="5" t="s">
        <v>8862</v>
      </c>
      <c r="S2540" s="68">
        <v>45632000</v>
      </c>
    </row>
    <row r="2541" spans="1:19" x14ac:dyDescent="0.25">
      <c r="A2541" s="5">
        <v>204573684</v>
      </c>
      <c r="B2541" s="5" t="s">
        <v>57</v>
      </c>
      <c r="C2541" s="5" t="s">
        <v>127</v>
      </c>
      <c r="D2541" s="5" t="s">
        <v>134</v>
      </c>
      <c r="E2541" s="58">
        <v>43803</v>
      </c>
      <c r="F2541" s="58">
        <v>44823</v>
      </c>
      <c r="G2541" s="4" t="s">
        <v>8858</v>
      </c>
      <c r="H2541" s="5">
        <v>35</v>
      </c>
      <c r="I2541" s="4" t="s">
        <v>8855</v>
      </c>
      <c r="J2541" s="64">
        <v>0</v>
      </c>
      <c r="K2541" s="5" t="s">
        <v>55</v>
      </c>
      <c r="L2541" s="5" t="s">
        <v>56</v>
      </c>
      <c r="M2541" s="5" t="s">
        <v>51</v>
      </c>
      <c r="N2541" s="5" t="s">
        <v>591</v>
      </c>
      <c r="O2541" s="5" t="s">
        <v>52</v>
      </c>
      <c r="P2541" s="5">
        <v>1</v>
      </c>
      <c r="Q2541" s="5">
        <v>75</v>
      </c>
      <c r="R2541" s="5" t="s">
        <v>8862</v>
      </c>
      <c r="S2541" s="68">
        <v>65000000</v>
      </c>
    </row>
    <row r="2542" spans="1:19" x14ac:dyDescent="0.25">
      <c r="A2542" s="5">
        <v>204574685</v>
      </c>
      <c r="B2542" s="5" t="s">
        <v>41</v>
      </c>
      <c r="C2542" s="5" t="s">
        <v>127</v>
      </c>
      <c r="D2542" s="5" t="s">
        <v>134</v>
      </c>
      <c r="E2542" s="58">
        <v>43718</v>
      </c>
      <c r="F2542" s="58">
        <v>44813</v>
      </c>
      <c r="G2542" s="4" t="s">
        <v>8858</v>
      </c>
      <c r="H2542" s="5">
        <v>32</v>
      </c>
      <c r="I2542" s="4" t="s">
        <v>8855</v>
      </c>
      <c r="J2542" s="64">
        <v>0</v>
      </c>
      <c r="K2542" s="5" t="s">
        <v>55</v>
      </c>
      <c r="L2542" s="5" t="s">
        <v>56</v>
      </c>
      <c r="M2542" s="5" t="s">
        <v>46</v>
      </c>
      <c r="N2542" s="5" t="s">
        <v>591</v>
      </c>
      <c r="O2542" s="5" t="s">
        <v>68</v>
      </c>
      <c r="P2542" s="5">
        <v>1</v>
      </c>
      <c r="Q2542" s="5">
        <v>91</v>
      </c>
      <c r="R2542" s="5" t="s">
        <v>8861</v>
      </c>
      <c r="S2542" s="68">
        <v>45632000</v>
      </c>
    </row>
    <row r="2543" spans="1:19" x14ac:dyDescent="0.25">
      <c r="A2543" s="5">
        <v>204575686</v>
      </c>
      <c r="B2543" s="5" t="s">
        <v>64</v>
      </c>
      <c r="C2543" s="5" t="s">
        <v>127</v>
      </c>
      <c r="D2543" s="5" t="s">
        <v>134</v>
      </c>
      <c r="E2543" s="58">
        <v>44805</v>
      </c>
      <c r="F2543" s="58">
        <v>44810</v>
      </c>
      <c r="G2543" s="4" t="s">
        <v>8858</v>
      </c>
      <c r="H2543" s="5">
        <v>25</v>
      </c>
      <c r="I2543" s="4" t="s">
        <v>71</v>
      </c>
      <c r="J2543" s="64">
        <v>0</v>
      </c>
      <c r="K2543" s="5" t="s">
        <v>55</v>
      </c>
      <c r="L2543" s="5" t="s">
        <v>56</v>
      </c>
      <c r="M2543" s="5" t="s">
        <v>46</v>
      </c>
      <c r="N2543" s="5" t="s">
        <v>591</v>
      </c>
      <c r="O2543" s="5" t="s">
        <v>68</v>
      </c>
      <c r="P2543" s="5">
        <v>0</v>
      </c>
      <c r="Q2543" s="5">
        <v>76</v>
      </c>
      <c r="R2543" s="5" t="s">
        <v>8862</v>
      </c>
      <c r="S2543" s="68">
        <v>45632000</v>
      </c>
    </row>
    <row r="2544" spans="1:19" x14ac:dyDescent="0.25">
      <c r="A2544" s="5">
        <v>204576687</v>
      </c>
      <c r="B2544" s="5" t="s">
        <v>41</v>
      </c>
      <c r="C2544" s="5" t="s">
        <v>127</v>
      </c>
      <c r="D2544" s="5" t="s">
        <v>134</v>
      </c>
      <c r="E2544" s="58">
        <v>44454</v>
      </c>
      <c r="F2544" s="58">
        <v>44824</v>
      </c>
      <c r="G2544" s="4" t="s">
        <v>8858</v>
      </c>
      <c r="H2544" s="5">
        <v>36</v>
      </c>
      <c r="I2544" s="4" t="s">
        <v>69</v>
      </c>
      <c r="J2544" s="64">
        <v>0</v>
      </c>
      <c r="K2544" s="5" t="s">
        <v>55</v>
      </c>
      <c r="L2544" s="5" t="s">
        <v>56</v>
      </c>
      <c r="M2544" s="5" t="s">
        <v>46</v>
      </c>
      <c r="N2544" s="5" t="s">
        <v>591</v>
      </c>
      <c r="O2544" s="5" t="s">
        <v>273</v>
      </c>
      <c r="P2544" s="5">
        <v>0</v>
      </c>
      <c r="Q2544" s="5">
        <v>81</v>
      </c>
      <c r="R2544" s="5" t="s">
        <v>8862</v>
      </c>
      <c r="S2544" s="68">
        <v>49320660</v>
      </c>
    </row>
    <row r="2545" spans="1:19" x14ac:dyDescent="0.25">
      <c r="A2545" s="5">
        <v>204577688</v>
      </c>
      <c r="B2545" s="5" t="s">
        <v>41</v>
      </c>
      <c r="C2545" s="5" t="s">
        <v>127</v>
      </c>
      <c r="D2545" s="5" t="s">
        <v>132</v>
      </c>
      <c r="E2545" s="58">
        <v>44747</v>
      </c>
      <c r="F2545" s="58">
        <v>44824</v>
      </c>
      <c r="G2545" s="4" t="s">
        <v>8858</v>
      </c>
      <c r="H2545" s="5">
        <v>32</v>
      </c>
      <c r="I2545" s="4" t="s">
        <v>8855</v>
      </c>
      <c r="J2545" s="64">
        <v>0</v>
      </c>
      <c r="K2545" s="5" t="s">
        <v>55</v>
      </c>
      <c r="L2545" s="5" t="s">
        <v>56</v>
      </c>
      <c r="M2545" s="5" t="s">
        <v>46</v>
      </c>
      <c r="N2545" s="5" t="s">
        <v>591</v>
      </c>
      <c r="O2545" s="5" t="s">
        <v>63</v>
      </c>
      <c r="P2545" s="5">
        <v>1</v>
      </c>
      <c r="Q2545" s="5">
        <v>92</v>
      </c>
      <c r="R2545" s="5" t="s">
        <v>8861</v>
      </c>
      <c r="S2545" s="68">
        <v>45632000</v>
      </c>
    </row>
    <row r="2546" spans="1:19" x14ac:dyDescent="0.25">
      <c r="A2546" s="5">
        <v>204578689</v>
      </c>
      <c r="B2546" s="5" t="s">
        <v>72</v>
      </c>
      <c r="C2546" s="5" t="s">
        <v>127</v>
      </c>
      <c r="D2546" s="5" t="s">
        <v>134</v>
      </c>
      <c r="E2546" s="58">
        <v>37418</v>
      </c>
      <c r="F2546" s="58">
        <v>44817</v>
      </c>
      <c r="G2546" s="4" t="s">
        <v>8858</v>
      </c>
      <c r="H2546" s="5">
        <v>43</v>
      </c>
      <c r="I2546" s="4" t="s">
        <v>69</v>
      </c>
      <c r="J2546" s="64">
        <v>0</v>
      </c>
      <c r="K2546" s="5" t="s">
        <v>44</v>
      </c>
      <c r="L2546" s="5" t="s">
        <v>209</v>
      </c>
      <c r="M2546" s="5" t="s">
        <v>46</v>
      </c>
      <c r="N2546" s="5" t="s">
        <v>593</v>
      </c>
      <c r="O2546" s="5" t="s">
        <v>100</v>
      </c>
      <c r="P2546" s="5">
        <v>0</v>
      </c>
      <c r="Q2546" s="5">
        <v>88</v>
      </c>
      <c r="R2546" s="5" t="s">
        <v>8861</v>
      </c>
      <c r="S2546" s="68">
        <v>69456400</v>
      </c>
    </row>
    <row r="2547" spans="1:19" x14ac:dyDescent="0.25">
      <c r="A2547" s="5">
        <v>204579690</v>
      </c>
      <c r="B2547" s="5" t="s">
        <v>48</v>
      </c>
      <c r="C2547" s="5" t="s">
        <v>12</v>
      </c>
      <c r="D2547" s="5" t="s">
        <v>459</v>
      </c>
      <c r="E2547" s="58">
        <v>39876</v>
      </c>
      <c r="F2547" s="58">
        <v>44810</v>
      </c>
      <c r="G2547" s="4" t="s">
        <v>8858</v>
      </c>
      <c r="H2547" s="5">
        <v>38</v>
      </c>
      <c r="I2547" s="4" t="s">
        <v>69</v>
      </c>
      <c r="J2547" s="64">
        <v>0</v>
      </c>
      <c r="K2547" s="5" t="s">
        <v>55</v>
      </c>
      <c r="L2547" s="5" t="s">
        <v>56</v>
      </c>
      <c r="M2547" s="5" t="s">
        <v>46</v>
      </c>
      <c r="N2547" s="5" t="s">
        <v>593</v>
      </c>
      <c r="O2547" s="5" t="s">
        <v>116</v>
      </c>
      <c r="P2547" s="5">
        <v>1</v>
      </c>
      <c r="Q2547" s="5">
        <v>93</v>
      </c>
      <c r="R2547" s="5" t="s">
        <v>8861</v>
      </c>
      <c r="S2547" s="68">
        <v>102000000</v>
      </c>
    </row>
    <row r="2548" spans="1:19" x14ac:dyDescent="0.25">
      <c r="A2548" s="5">
        <v>204580691</v>
      </c>
      <c r="B2548" s="5" t="s">
        <v>72</v>
      </c>
      <c r="C2548" s="5" t="s">
        <v>127</v>
      </c>
      <c r="D2548" s="5" t="s">
        <v>134</v>
      </c>
      <c r="E2548" s="58">
        <v>41498</v>
      </c>
      <c r="F2548" s="58">
        <v>44820</v>
      </c>
      <c r="G2548" s="4" t="s">
        <v>8858</v>
      </c>
      <c r="H2548" s="5">
        <v>38</v>
      </c>
      <c r="I2548" s="4" t="s">
        <v>69</v>
      </c>
      <c r="J2548" s="64">
        <v>0</v>
      </c>
      <c r="K2548" s="5" t="s">
        <v>55</v>
      </c>
      <c r="L2548" s="5" t="s">
        <v>56</v>
      </c>
      <c r="M2548" s="5" t="s">
        <v>46</v>
      </c>
      <c r="N2548" s="5" t="s">
        <v>593</v>
      </c>
      <c r="O2548" s="5" t="s">
        <v>258</v>
      </c>
      <c r="P2548" s="5">
        <v>1</v>
      </c>
      <c r="Q2548" s="5">
        <v>88</v>
      </c>
      <c r="R2548" s="5" t="s">
        <v>8861</v>
      </c>
      <c r="S2548" s="68">
        <v>69456400</v>
      </c>
    </row>
    <row r="2549" spans="1:19" x14ac:dyDescent="0.25">
      <c r="A2549" s="5">
        <v>204581692</v>
      </c>
      <c r="B2549" s="5" t="s">
        <v>64</v>
      </c>
      <c r="C2549" s="5" t="s">
        <v>127</v>
      </c>
      <c r="D2549" s="5" t="s">
        <v>128</v>
      </c>
      <c r="E2549" s="58">
        <v>43291</v>
      </c>
      <c r="F2549" s="58">
        <v>44824</v>
      </c>
      <c r="G2549" s="4" t="s">
        <v>8858</v>
      </c>
      <c r="H2549" s="5">
        <v>31</v>
      </c>
      <c r="I2549" s="4" t="s">
        <v>8855</v>
      </c>
      <c r="J2549" s="64">
        <v>0</v>
      </c>
      <c r="K2549" s="5" t="s">
        <v>55</v>
      </c>
      <c r="L2549" s="5" t="s">
        <v>56</v>
      </c>
      <c r="M2549" s="5" t="s">
        <v>46</v>
      </c>
      <c r="N2549" s="5" t="s">
        <v>591</v>
      </c>
      <c r="O2549" s="5" t="s">
        <v>92</v>
      </c>
      <c r="P2549" s="5">
        <v>0</v>
      </c>
      <c r="Q2549" s="5">
        <v>72</v>
      </c>
      <c r="R2549" s="5" t="s">
        <v>8862</v>
      </c>
      <c r="S2549" s="68">
        <v>45632000</v>
      </c>
    </row>
    <row r="2550" spans="1:19" x14ac:dyDescent="0.25">
      <c r="A2550" s="5">
        <v>204582693</v>
      </c>
      <c r="B2550" s="5" t="s">
        <v>89</v>
      </c>
      <c r="C2550" s="5" t="s">
        <v>127</v>
      </c>
      <c r="D2550" s="5" t="s">
        <v>134</v>
      </c>
      <c r="E2550" s="58">
        <v>41680</v>
      </c>
      <c r="F2550" s="58">
        <v>44834</v>
      </c>
      <c r="G2550" s="4" t="s">
        <v>8858</v>
      </c>
      <c r="H2550" s="5">
        <v>36</v>
      </c>
      <c r="I2550" s="4" t="s">
        <v>69</v>
      </c>
      <c r="J2550" s="64">
        <v>0</v>
      </c>
      <c r="K2550" s="5" t="s">
        <v>55</v>
      </c>
      <c r="L2550" s="5" t="s">
        <v>56</v>
      </c>
      <c r="M2550" s="5" t="s">
        <v>46</v>
      </c>
      <c r="N2550" s="5" t="s">
        <v>593</v>
      </c>
      <c r="O2550" s="5" t="s">
        <v>527</v>
      </c>
      <c r="P2550" s="5">
        <v>1</v>
      </c>
      <c r="Q2550" s="5">
        <v>82</v>
      </c>
      <c r="R2550" s="5" t="s">
        <v>8862</v>
      </c>
      <c r="S2550" s="68">
        <v>69456400</v>
      </c>
    </row>
    <row r="2551" spans="1:19" x14ac:dyDescent="0.25">
      <c r="A2551" s="5">
        <v>204583694</v>
      </c>
      <c r="B2551" s="5" t="s">
        <v>74</v>
      </c>
      <c r="C2551" s="5" t="s">
        <v>138</v>
      </c>
      <c r="D2551" s="5" t="s">
        <v>138</v>
      </c>
      <c r="E2551" s="58">
        <v>44246</v>
      </c>
      <c r="F2551" s="58">
        <v>44823</v>
      </c>
      <c r="G2551" s="4" t="s">
        <v>8858</v>
      </c>
      <c r="H2551" s="5">
        <v>33</v>
      </c>
      <c r="I2551" s="4" t="s">
        <v>8855</v>
      </c>
      <c r="J2551" s="64">
        <v>0</v>
      </c>
      <c r="K2551" s="5" t="s">
        <v>55</v>
      </c>
      <c r="L2551" s="5" t="s">
        <v>56</v>
      </c>
      <c r="M2551" s="5" t="s">
        <v>46</v>
      </c>
      <c r="N2551" s="5" t="s">
        <v>591</v>
      </c>
      <c r="O2551" s="5" t="s">
        <v>111</v>
      </c>
      <c r="P2551" s="5">
        <v>0</v>
      </c>
      <c r="Q2551" s="5">
        <v>86</v>
      </c>
      <c r="R2551" s="5" t="s">
        <v>8861</v>
      </c>
      <c r="S2551" s="68">
        <v>49320660</v>
      </c>
    </row>
    <row r="2552" spans="1:19" x14ac:dyDescent="0.25">
      <c r="A2552" s="5">
        <v>204584695</v>
      </c>
      <c r="B2552" s="5" t="s">
        <v>57</v>
      </c>
      <c r="C2552" s="5" t="s">
        <v>127</v>
      </c>
      <c r="D2552" s="5" t="s">
        <v>131</v>
      </c>
      <c r="E2552" s="58">
        <v>44580</v>
      </c>
      <c r="F2552" s="58">
        <v>44806</v>
      </c>
      <c r="G2552" s="4" t="s">
        <v>8858</v>
      </c>
      <c r="H2552" s="5">
        <v>24</v>
      </c>
      <c r="I2552" s="4" t="s">
        <v>71</v>
      </c>
      <c r="J2552" s="64">
        <v>0</v>
      </c>
      <c r="K2552" s="5" t="s">
        <v>55</v>
      </c>
      <c r="L2552" s="5" t="s">
        <v>56</v>
      </c>
      <c r="M2552" s="5" t="s">
        <v>51</v>
      </c>
      <c r="N2552" s="5" t="s">
        <v>591</v>
      </c>
      <c r="O2552" s="5" t="s">
        <v>85</v>
      </c>
      <c r="P2552" s="5">
        <v>1</v>
      </c>
      <c r="Q2552" s="5">
        <v>87</v>
      </c>
      <c r="R2552" s="5" t="s">
        <v>8861</v>
      </c>
      <c r="S2552" s="68">
        <v>52326254</v>
      </c>
    </row>
    <row r="2553" spans="1:19" x14ac:dyDescent="0.25">
      <c r="A2553" s="5">
        <v>204585696</v>
      </c>
      <c r="B2553" s="5" t="s">
        <v>41</v>
      </c>
      <c r="C2553" s="5" t="s">
        <v>127</v>
      </c>
      <c r="D2553" s="5" t="s">
        <v>134</v>
      </c>
      <c r="E2553" s="58">
        <v>44747</v>
      </c>
      <c r="F2553" s="58">
        <v>44806</v>
      </c>
      <c r="G2553" s="4" t="s">
        <v>8858</v>
      </c>
      <c r="H2553" s="5">
        <v>26</v>
      </c>
      <c r="I2553" s="4" t="s">
        <v>62</v>
      </c>
      <c r="J2553" s="64">
        <v>0</v>
      </c>
      <c r="K2553" s="5" t="s">
        <v>44</v>
      </c>
      <c r="L2553" s="5" t="s">
        <v>181</v>
      </c>
      <c r="M2553" s="5" t="s">
        <v>46</v>
      </c>
      <c r="N2553" s="5" t="s">
        <v>591</v>
      </c>
      <c r="O2553" s="5" t="s">
        <v>70</v>
      </c>
      <c r="P2553" s="5">
        <v>1</v>
      </c>
      <c r="Q2553" s="5">
        <v>78</v>
      </c>
      <c r="R2553" s="5" t="s">
        <v>8862</v>
      </c>
      <c r="S2553" s="68">
        <v>42000123</v>
      </c>
    </row>
    <row r="2554" spans="1:19" x14ac:dyDescent="0.25">
      <c r="A2554" s="5">
        <v>204586697</v>
      </c>
      <c r="B2554" s="5" t="s">
        <v>41</v>
      </c>
      <c r="C2554" s="5" t="s">
        <v>127</v>
      </c>
      <c r="D2554" s="5" t="s">
        <v>134</v>
      </c>
      <c r="E2554" s="58">
        <v>42920</v>
      </c>
      <c r="F2554" s="58">
        <v>44819</v>
      </c>
      <c r="G2554" s="4" t="s">
        <v>8858</v>
      </c>
      <c r="H2554" s="5">
        <v>33</v>
      </c>
      <c r="I2554" s="4" t="s">
        <v>8855</v>
      </c>
      <c r="J2554" s="64">
        <v>0</v>
      </c>
      <c r="K2554" s="5" t="s">
        <v>55</v>
      </c>
      <c r="L2554" s="5" t="s">
        <v>56</v>
      </c>
      <c r="M2554" s="5" t="s">
        <v>46</v>
      </c>
      <c r="N2554" s="5" t="s">
        <v>591</v>
      </c>
      <c r="O2554" s="5" t="s">
        <v>68</v>
      </c>
      <c r="P2554" s="5">
        <v>1</v>
      </c>
      <c r="Q2554" s="5">
        <v>71</v>
      </c>
      <c r="R2554" s="5" t="s">
        <v>8862</v>
      </c>
      <c r="S2554" s="68">
        <v>45632000</v>
      </c>
    </row>
    <row r="2555" spans="1:19" x14ac:dyDescent="0.25">
      <c r="A2555" s="5">
        <v>204587698</v>
      </c>
      <c r="B2555" s="5" t="s">
        <v>89</v>
      </c>
      <c r="C2555" s="5" t="s">
        <v>127</v>
      </c>
      <c r="D2555" s="5" t="s">
        <v>134</v>
      </c>
      <c r="E2555" s="58">
        <v>43200</v>
      </c>
      <c r="F2555" s="58">
        <v>44824</v>
      </c>
      <c r="G2555" s="4" t="s">
        <v>8858</v>
      </c>
      <c r="H2555" s="5">
        <v>34</v>
      </c>
      <c r="I2555" s="4" t="s">
        <v>8855</v>
      </c>
      <c r="J2555" s="64">
        <v>0</v>
      </c>
      <c r="K2555" s="5" t="s">
        <v>55</v>
      </c>
      <c r="L2555" s="5" t="s">
        <v>56</v>
      </c>
      <c r="M2555" s="5" t="s">
        <v>46</v>
      </c>
      <c r="N2555" s="5" t="s">
        <v>593</v>
      </c>
      <c r="O2555" s="5" t="s">
        <v>527</v>
      </c>
      <c r="P2555" s="5">
        <v>0</v>
      </c>
      <c r="Q2555" s="5">
        <v>91</v>
      </c>
      <c r="R2555" s="5" t="s">
        <v>8861</v>
      </c>
      <c r="S2555" s="68">
        <v>69456400</v>
      </c>
    </row>
    <row r="2556" spans="1:19" x14ac:dyDescent="0.25">
      <c r="A2556" s="5">
        <v>204588699</v>
      </c>
      <c r="B2556" s="5" t="s">
        <v>66</v>
      </c>
      <c r="C2556" s="5" t="s">
        <v>127</v>
      </c>
      <c r="D2556" s="5" t="s">
        <v>134</v>
      </c>
      <c r="E2556" s="58">
        <v>42107</v>
      </c>
      <c r="F2556" s="58">
        <v>44817</v>
      </c>
      <c r="G2556" s="4" t="s">
        <v>8858</v>
      </c>
      <c r="H2556" s="5">
        <v>31</v>
      </c>
      <c r="I2556" s="4" t="s">
        <v>8855</v>
      </c>
      <c r="J2556" s="64">
        <v>0</v>
      </c>
      <c r="K2556" s="5" t="s">
        <v>55</v>
      </c>
      <c r="L2556" s="5" t="s">
        <v>56</v>
      </c>
      <c r="M2556" s="5" t="s">
        <v>46</v>
      </c>
      <c r="N2556" s="5" t="s">
        <v>591</v>
      </c>
      <c r="O2556" s="5" t="s">
        <v>68</v>
      </c>
      <c r="P2556" s="5">
        <v>1</v>
      </c>
      <c r="Q2556" s="5">
        <v>83</v>
      </c>
      <c r="R2556" s="5" t="s">
        <v>8862</v>
      </c>
      <c r="S2556" s="68">
        <v>45632000</v>
      </c>
    </row>
    <row r="2557" spans="1:19" x14ac:dyDescent="0.25">
      <c r="A2557" s="5">
        <v>204589700</v>
      </c>
      <c r="B2557" s="5" t="s">
        <v>57</v>
      </c>
      <c r="C2557" s="5" t="s">
        <v>127</v>
      </c>
      <c r="D2557" s="5" t="s">
        <v>134</v>
      </c>
      <c r="E2557" s="58">
        <v>44720</v>
      </c>
      <c r="F2557" s="58">
        <v>44820</v>
      </c>
      <c r="G2557" s="4" t="s">
        <v>8858</v>
      </c>
      <c r="H2557" s="5">
        <v>29</v>
      </c>
      <c r="I2557" s="4" t="s">
        <v>62</v>
      </c>
      <c r="J2557" s="64">
        <v>0</v>
      </c>
      <c r="K2557" s="5" t="s">
        <v>55</v>
      </c>
      <c r="L2557" s="5" t="s">
        <v>56</v>
      </c>
      <c r="M2557" s="5" t="s">
        <v>51</v>
      </c>
      <c r="N2557" s="5" t="s">
        <v>591</v>
      </c>
      <c r="O2557" s="5" t="s">
        <v>84</v>
      </c>
      <c r="P2557" s="5">
        <v>1</v>
      </c>
      <c r="Q2557" s="5">
        <v>72</v>
      </c>
      <c r="R2557" s="5" t="s">
        <v>8862</v>
      </c>
      <c r="S2557" s="68">
        <v>42000123</v>
      </c>
    </row>
    <row r="2558" spans="1:19" x14ac:dyDescent="0.25">
      <c r="A2558" s="5">
        <v>204590701</v>
      </c>
      <c r="B2558" s="5" t="s">
        <v>48</v>
      </c>
      <c r="C2558" s="5" t="s">
        <v>143</v>
      </c>
      <c r="D2558" s="5" t="s">
        <v>350</v>
      </c>
      <c r="E2558" s="58">
        <v>43417</v>
      </c>
      <c r="F2558" s="58">
        <v>44811</v>
      </c>
      <c r="G2558" s="4" t="s">
        <v>8858</v>
      </c>
      <c r="H2558" s="5">
        <v>31</v>
      </c>
      <c r="I2558" s="4" t="s">
        <v>8855</v>
      </c>
      <c r="J2558" s="64">
        <v>0</v>
      </c>
      <c r="K2558" s="5" t="s">
        <v>55</v>
      </c>
      <c r="L2558" s="5" t="s">
        <v>56</v>
      </c>
      <c r="M2558" s="5" t="s">
        <v>46</v>
      </c>
      <c r="N2558" s="5" t="s">
        <v>591</v>
      </c>
      <c r="O2558" s="5" t="s">
        <v>52</v>
      </c>
      <c r="P2558" s="5">
        <v>1</v>
      </c>
      <c r="Q2558" s="5">
        <v>96</v>
      </c>
      <c r="R2558" s="5" t="s">
        <v>8863</v>
      </c>
      <c r="S2558" s="68">
        <v>65000000</v>
      </c>
    </row>
    <row r="2559" spans="1:19" x14ac:dyDescent="0.25">
      <c r="A2559" s="5">
        <v>204591702</v>
      </c>
      <c r="B2559" s="5" t="s">
        <v>64</v>
      </c>
      <c r="C2559" s="5" t="s">
        <v>127</v>
      </c>
      <c r="D2559" s="5" t="s">
        <v>134</v>
      </c>
      <c r="E2559" s="58">
        <v>43528</v>
      </c>
      <c r="F2559" s="58">
        <v>44807</v>
      </c>
      <c r="G2559" s="4" t="s">
        <v>8858</v>
      </c>
      <c r="H2559" s="5">
        <v>31</v>
      </c>
      <c r="I2559" s="4" t="s">
        <v>8855</v>
      </c>
      <c r="J2559" s="64">
        <v>0</v>
      </c>
      <c r="K2559" s="5" t="s">
        <v>44</v>
      </c>
      <c r="L2559" s="5" t="s">
        <v>102</v>
      </c>
      <c r="M2559" s="5" t="s">
        <v>51</v>
      </c>
      <c r="N2559" s="5" t="s">
        <v>593</v>
      </c>
      <c r="O2559" s="5" t="s">
        <v>258</v>
      </c>
      <c r="P2559" s="5">
        <v>1</v>
      </c>
      <c r="Q2559" s="5">
        <v>93</v>
      </c>
      <c r="R2559" s="5" t="s">
        <v>8861</v>
      </c>
      <c r="S2559" s="68">
        <v>69456400</v>
      </c>
    </row>
    <row r="2560" spans="1:19" x14ac:dyDescent="0.25">
      <c r="A2560" s="5">
        <v>204592703</v>
      </c>
      <c r="B2560" s="5" t="s">
        <v>57</v>
      </c>
      <c r="C2560" s="5" t="s">
        <v>127</v>
      </c>
      <c r="D2560" s="5" t="s">
        <v>131</v>
      </c>
      <c r="E2560" s="58">
        <v>43735</v>
      </c>
      <c r="F2560" s="58">
        <v>44830</v>
      </c>
      <c r="G2560" s="4" t="s">
        <v>8858</v>
      </c>
      <c r="H2560" s="5">
        <v>32</v>
      </c>
      <c r="I2560" s="4" t="s">
        <v>8855</v>
      </c>
      <c r="J2560" s="64">
        <v>0</v>
      </c>
      <c r="K2560" s="5" t="s">
        <v>44</v>
      </c>
      <c r="L2560" s="5" t="s">
        <v>102</v>
      </c>
      <c r="M2560" s="5" t="s">
        <v>51</v>
      </c>
      <c r="N2560" s="5" t="s">
        <v>591</v>
      </c>
      <c r="O2560" s="5" t="s">
        <v>85</v>
      </c>
      <c r="P2560" s="5">
        <v>0</v>
      </c>
      <c r="Q2560" s="5">
        <v>79</v>
      </c>
      <c r="R2560" s="5" t="s">
        <v>8862</v>
      </c>
      <c r="S2560" s="68">
        <v>52326254</v>
      </c>
    </row>
    <row r="2561" spans="1:19" x14ac:dyDescent="0.25">
      <c r="A2561" s="5">
        <v>204593704</v>
      </c>
      <c r="B2561" s="5" t="s">
        <v>64</v>
      </c>
      <c r="C2561" s="5" t="s">
        <v>127</v>
      </c>
      <c r="D2561" s="5" t="s">
        <v>131</v>
      </c>
      <c r="E2561" s="58">
        <v>42563</v>
      </c>
      <c r="F2561" s="58">
        <v>44809</v>
      </c>
      <c r="G2561" s="4" t="s">
        <v>8858</v>
      </c>
      <c r="H2561" s="5">
        <v>36</v>
      </c>
      <c r="I2561" s="4" t="s">
        <v>69</v>
      </c>
      <c r="J2561" s="64">
        <v>0</v>
      </c>
      <c r="K2561" s="5" t="s">
        <v>55</v>
      </c>
      <c r="L2561" s="5" t="s">
        <v>56</v>
      </c>
      <c r="M2561" s="5" t="s">
        <v>51</v>
      </c>
      <c r="N2561" s="5" t="s">
        <v>591</v>
      </c>
      <c r="O2561" s="5" t="s">
        <v>85</v>
      </c>
      <c r="P2561" s="5">
        <v>0</v>
      </c>
      <c r="Q2561" s="5">
        <v>89</v>
      </c>
      <c r="R2561" s="5" t="s">
        <v>8861</v>
      </c>
      <c r="S2561" s="68">
        <v>52326254</v>
      </c>
    </row>
    <row r="2562" spans="1:19" x14ac:dyDescent="0.25">
      <c r="A2562" s="5">
        <v>204594705</v>
      </c>
      <c r="B2562" s="5" t="s">
        <v>89</v>
      </c>
      <c r="C2562" s="5" t="s">
        <v>174</v>
      </c>
      <c r="D2562" s="5" t="s">
        <v>222</v>
      </c>
      <c r="E2562" s="58">
        <v>43325</v>
      </c>
      <c r="F2562" s="58">
        <v>44806</v>
      </c>
      <c r="G2562" s="4" t="s">
        <v>8858</v>
      </c>
      <c r="H2562" s="5">
        <v>32</v>
      </c>
      <c r="I2562" s="4" t="s">
        <v>8855</v>
      </c>
      <c r="J2562" s="64">
        <v>0</v>
      </c>
      <c r="K2562" s="5" t="s">
        <v>55</v>
      </c>
      <c r="L2562" s="5" t="s">
        <v>56</v>
      </c>
      <c r="M2562" s="5" t="s">
        <v>51</v>
      </c>
      <c r="N2562" s="5" t="s">
        <v>591</v>
      </c>
      <c r="O2562" s="5" t="s">
        <v>52</v>
      </c>
      <c r="P2562" s="5">
        <v>0</v>
      </c>
      <c r="Q2562" s="5">
        <v>78</v>
      </c>
      <c r="R2562" s="5" t="s">
        <v>8862</v>
      </c>
      <c r="S2562" s="68">
        <v>65000000</v>
      </c>
    </row>
    <row r="2563" spans="1:19" x14ac:dyDescent="0.25">
      <c r="A2563" s="5">
        <v>204595706</v>
      </c>
      <c r="B2563" s="5" t="s">
        <v>89</v>
      </c>
      <c r="C2563" s="5" t="s">
        <v>127</v>
      </c>
      <c r="D2563" s="5" t="s">
        <v>131</v>
      </c>
      <c r="E2563" s="58">
        <v>44704</v>
      </c>
      <c r="F2563" s="58">
        <v>44825</v>
      </c>
      <c r="G2563" s="4" t="s">
        <v>8858</v>
      </c>
      <c r="H2563" s="5">
        <v>26</v>
      </c>
      <c r="I2563" s="4" t="s">
        <v>62</v>
      </c>
      <c r="J2563" s="64">
        <v>0</v>
      </c>
      <c r="K2563" s="5" t="s">
        <v>55</v>
      </c>
      <c r="L2563" s="5" t="s">
        <v>56</v>
      </c>
      <c r="M2563" s="5" t="s">
        <v>46</v>
      </c>
      <c r="N2563" s="5" t="s">
        <v>591</v>
      </c>
      <c r="O2563" s="5" t="s">
        <v>85</v>
      </c>
      <c r="P2563" s="5">
        <v>1</v>
      </c>
      <c r="Q2563" s="5">
        <v>84</v>
      </c>
      <c r="R2563" s="5" t="s">
        <v>8862</v>
      </c>
      <c r="S2563" s="68">
        <v>52326254</v>
      </c>
    </row>
    <row r="2564" spans="1:19" x14ac:dyDescent="0.25">
      <c r="A2564" s="5">
        <v>204596707</v>
      </c>
      <c r="B2564" s="5" t="s">
        <v>94</v>
      </c>
      <c r="C2564" s="5" t="s">
        <v>127</v>
      </c>
      <c r="D2564" s="5" t="s">
        <v>132</v>
      </c>
      <c r="E2564" s="58">
        <v>43732</v>
      </c>
      <c r="F2564" s="58">
        <v>44827</v>
      </c>
      <c r="G2564" s="4" t="s">
        <v>8858</v>
      </c>
      <c r="H2564" s="5">
        <v>29</v>
      </c>
      <c r="I2564" s="4" t="s">
        <v>62</v>
      </c>
      <c r="J2564" s="64">
        <v>0</v>
      </c>
      <c r="K2564" s="5" t="s">
        <v>44</v>
      </c>
      <c r="L2564" s="5" t="s">
        <v>102</v>
      </c>
      <c r="M2564" s="5" t="s">
        <v>51</v>
      </c>
      <c r="N2564" s="5" t="s">
        <v>591</v>
      </c>
      <c r="O2564" s="5" t="s">
        <v>63</v>
      </c>
      <c r="P2564" s="5">
        <v>0</v>
      </c>
      <c r="Q2564" s="5">
        <v>71</v>
      </c>
      <c r="R2564" s="5" t="s">
        <v>8862</v>
      </c>
      <c r="S2564" s="68">
        <v>45632000</v>
      </c>
    </row>
    <row r="2565" spans="1:19" x14ac:dyDescent="0.25">
      <c r="A2565" s="5">
        <v>204597708</v>
      </c>
      <c r="B2565" s="5" t="s">
        <v>57</v>
      </c>
      <c r="C2565" s="5" t="s">
        <v>127</v>
      </c>
      <c r="D2565" s="5" t="s">
        <v>134</v>
      </c>
      <c r="E2565" s="58">
        <v>41122</v>
      </c>
      <c r="F2565" s="58">
        <v>44826</v>
      </c>
      <c r="G2565" s="4" t="s">
        <v>8858</v>
      </c>
      <c r="H2565" s="5">
        <v>40</v>
      </c>
      <c r="I2565" s="4" t="s">
        <v>69</v>
      </c>
      <c r="J2565" s="64">
        <v>0</v>
      </c>
      <c r="K2565" s="5" t="s">
        <v>55</v>
      </c>
      <c r="L2565" s="5" t="s">
        <v>56</v>
      </c>
      <c r="M2565" s="5" t="s">
        <v>46</v>
      </c>
      <c r="N2565" s="5" t="s">
        <v>593</v>
      </c>
      <c r="O2565" s="5" t="s">
        <v>586</v>
      </c>
      <c r="P2565" s="5">
        <v>0</v>
      </c>
      <c r="Q2565" s="5">
        <v>88</v>
      </c>
      <c r="R2565" s="5" t="s">
        <v>8861</v>
      </c>
      <c r="S2565" s="68">
        <v>69456400</v>
      </c>
    </row>
    <row r="2566" spans="1:19" x14ac:dyDescent="0.25">
      <c r="A2566" s="5">
        <v>204598709</v>
      </c>
      <c r="B2566" s="5" t="s">
        <v>48</v>
      </c>
      <c r="C2566" s="5" t="s">
        <v>174</v>
      </c>
      <c r="D2566" s="5" t="s">
        <v>222</v>
      </c>
      <c r="E2566" s="58">
        <v>44459</v>
      </c>
      <c r="F2566" s="58">
        <v>44829</v>
      </c>
      <c r="G2566" s="4" t="s">
        <v>8858</v>
      </c>
      <c r="H2566" s="5">
        <v>32</v>
      </c>
      <c r="I2566" s="4" t="s">
        <v>8855</v>
      </c>
      <c r="J2566" s="64">
        <v>0</v>
      </c>
      <c r="K2566" s="5" t="s">
        <v>55</v>
      </c>
      <c r="L2566" s="5" t="s">
        <v>56</v>
      </c>
      <c r="M2566" s="5" t="s">
        <v>46</v>
      </c>
      <c r="N2566" s="5" t="s">
        <v>591</v>
      </c>
      <c r="O2566" s="5" t="s">
        <v>52</v>
      </c>
      <c r="P2566" s="5">
        <v>1</v>
      </c>
      <c r="Q2566" s="5">
        <v>71</v>
      </c>
      <c r="R2566" s="5" t="s">
        <v>8862</v>
      </c>
      <c r="S2566" s="68">
        <v>65000000</v>
      </c>
    </row>
    <row r="2567" spans="1:19" x14ac:dyDescent="0.25">
      <c r="A2567" s="5">
        <v>204599710</v>
      </c>
      <c r="B2567" s="5" t="s">
        <v>48</v>
      </c>
      <c r="C2567" s="5" t="s">
        <v>178</v>
      </c>
      <c r="D2567" s="5" t="s">
        <v>330</v>
      </c>
      <c r="E2567" s="58">
        <v>42422</v>
      </c>
      <c r="F2567" s="58">
        <v>44812</v>
      </c>
      <c r="G2567" s="4" t="s">
        <v>8858</v>
      </c>
      <c r="H2567" s="5">
        <v>31</v>
      </c>
      <c r="I2567" s="4" t="s">
        <v>8855</v>
      </c>
      <c r="J2567" s="64">
        <v>0</v>
      </c>
      <c r="K2567" s="5" t="s">
        <v>55</v>
      </c>
      <c r="L2567" s="5" t="s">
        <v>56</v>
      </c>
      <c r="M2567" s="5" t="s">
        <v>51</v>
      </c>
      <c r="N2567" s="5" t="s">
        <v>591</v>
      </c>
      <c r="O2567" s="5" t="s">
        <v>52</v>
      </c>
      <c r="P2567" s="5">
        <v>0</v>
      </c>
      <c r="Q2567" s="5">
        <v>77</v>
      </c>
      <c r="R2567" s="5" t="s">
        <v>8862</v>
      </c>
      <c r="S2567" s="68">
        <v>65000000</v>
      </c>
    </row>
    <row r="2568" spans="1:19" x14ac:dyDescent="0.25">
      <c r="A2568" s="5">
        <v>204600711</v>
      </c>
      <c r="B2568" s="5" t="s">
        <v>89</v>
      </c>
      <c r="C2568" s="5" t="s">
        <v>127</v>
      </c>
      <c r="D2568" s="5" t="s">
        <v>134</v>
      </c>
      <c r="E2568" s="58">
        <v>42100</v>
      </c>
      <c r="F2568" s="58">
        <v>44827</v>
      </c>
      <c r="G2568" s="4" t="s">
        <v>8858</v>
      </c>
      <c r="H2568" s="5">
        <v>30</v>
      </c>
      <c r="I2568" s="4" t="s">
        <v>62</v>
      </c>
      <c r="J2568" s="64">
        <v>0</v>
      </c>
      <c r="K2568" s="5" t="s">
        <v>55</v>
      </c>
      <c r="L2568" s="5" t="s">
        <v>56</v>
      </c>
      <c r="M2568" s="5" t="s">
        <v>46</v>
      </c>
      <c r="N2568" s="5" t="s">
        <v>593</v>
      </c>
      <c r="O2568" s="5" t="s">
        <v>258</v>
      </c>
      <c r="P2568" s="5">
        <v>0</v>
      </c>
      <c r="Q2568" s="5">
        <v>95</v>
      </c>
      <c r="R2568" s="5" t="s">
        <v>8863</v>
      </c>
      <c r="S2568" s="68">
        <v>69456400</v>
      </c>
    </row>
    <row r="2569" spans="1:19" x14ac:dyDescent="0.25">
      <c r="A2569" s="5">
        <v>204601712</v>
      </c>
      <c r="B2569" s="5" t="s">
        <v>89</v>
      </c>
      <c r="C2569" s="5" t="s">
        <v>127</v>
      </c>
      <c r="D2569" s="5" t="s">
        <v>134</v>
      </c>
      <c r="E2569" s="58">
        <v>44105</v>
      </c>
      <c r="F2569" s="58">
        <v>44824</v>
      </c>
      <c r="G2569" s="4" t="s">
        <v>8858</v>
      </c>
      <c r="H2569" s="5">
        <v>26</v>
      </c>
      <c r="I2569" s="4" t="s">
        <v>62</v>
      </c>
      <c r="J2569" s="64">
        <v>0</v>
      </c>
      <c r="K2569" s="5" t="s">
        <v>55</v>
      </c>
      <c r="L2569" s="5" t="s">
        <v>56</v>
      </c>
      <c r="M2569" s="5" t="s">
        <v>51</v>
      </c>
      <c r="N2569" s="5" t="s">
        <v>591</v>
      </c>
      <c r="O2569" s="5" t="s">
        <v>47</v>
      </c>
      <c r="P2569" s="5">
        <v>1</v>
      </c>
      <c r="Q2569" s="5">
        <v>80</v>
      </c>
      <c r="R2569" s="5" t="s">
        <v>8862</v>
      </c>
      <c r="S2569" s="68">
        <v>49320660</v>
      </c>
    </row>
    <row r="2570" spans="1:19" x14ac:dyDescent="0.25">
      <c r="A2570" s="5">
        <v>204602713</v>
      </c>
      <c r="B2570" s="5" t="s">
        <v>66</v>
      </c>
      <c r="C2570" s="5" t="s">
        <v>127</v>
      </c>
      <c r="D2570" s="5" t="s">
        <v>134</v>
      </c>
      <c r="E2570" s="58">
        <v>44473</v>
      </c>
      <c r="F2570" s="58">
        <v>44814</v>
      </c>
      <c r="G2570" s="4" t="s">
        <v>8858</v>
      </c>
      <c r="H2570" s="5">
        <v>40</v>
      </c>
      <c r="I2570" s="4" t="s">
        <v>69</v>
      </c>
      <c r="J2570" s="64">
        <v>0</v>
      </c>
      <c r="K2570" s="5" t="s">
        <v>55</v>
      </c>
      <c r="L2570" s="5" t="s">
        <v>56</v>
      </c>
      <c r="M2570" s="5" t="s">
        <v>46</v>
      </c>
      <c r="N2570" s="5" t="s">
        <v>591</v>
      </c>
      <c r="O2570" s="5" t="s">
        <v>68</v>
      </c>
      <c r="P2570" s="5">
        <v>0</v>
      </c>
      <c r="Q2570" s="5">
        <v>80</v>
      </c>
      <c r="R2570" s="5" t="s">
        <v>8862</v>
      </c>
      <c r="S2570" s="68">
        <v>45632000</v>
      </c>
    </row>
    <row r="2571" spans="1:19" x14ac:dyDescent="0.25">
      <c r="A2571" s="5">
        <v>204603714</v>
      </c>
      <c r="B2571" s="5" t="s">
        <v>48</v>
      </c>
      <c r="C2571" s="5" t="s">
        <v>140</v>
      </c>
      <c r="D2571" s="5" t="s">
        <v>146</v>
      </c>
      <c r="E2571" s="58">
        <v>44473</v>
      </c>
      <c r="F2571" s="58">
        <v>44818</v>
      </c>
      <c r="G2571" s="4" t="s">
        <v>8858</v>
      </c>
      <c r="H2571" s="5">
        <v>42</v>
      </c>
      <c r="I2571" s="4" t="s">
        <v>69</v>
      </c>
      <c r="J2571" s="64">
        <v>0</v>
      </c>
      <c r="K2571" s="5" t="s">
        <v>55</v>
      </c>
      <c r="L2571" s="5" t="s">
        <v>56</v>
      </c>
      <c r="M2571" s="5" t="s">
        <v>46</v>
      </c>
      <c r="N2571" s="5" t="s">
        <v>591</v>
      </c>
      <c r="O2571" s="5" t="s">
        <v>81</v>
      </c>
      <c r="P2571" s="5">
        <v>1</v>
      </c>
      <c r="Q2571" s="5">
        <v>89</v>
      </c>
      <c r="R2571" s="5" t="s">
        <v>8861</v>
      </c>
      <c r="S2571" s="68">
        <v>49320660</v>
      </c>
    </row>
    <row r="2572" spans="1:19" x14ac:dyDescent="0.25">
      <c r="A2572" s="5">
        <v>204604715</v>
      </c>
      <c r="B2572" s="5" t="s">
        <v>48</v>
      </c>
      <c r="C2572" s="5" t="s">
        <v>143</v>
      </c>
      <c r="D2572" s="5" t="s">
        <v>443</v>
      </c>
      <c r="E2572" s="58">
        <v>44669</v>
      </c>
      <c r="F2572" s="58">
        <v>44826</v>
      </c>
      <c r="G2572" s="4" t="s">
        <v>8858</v>
      </c>
      <c r="H2572" s="5">
        <v>42</v>
      </c>
      <c r="I2572" s="4" t="s">
        <v>69</v>
      </c>
      <c r="J2572" s="64">
        <v>0</v>
      </c>
      <c r="K2572" s="5" t="s">
        <v>55</v>
      </c>
      <c r="L2572" s="5" t="s">
        <v>56</v>
      </c>
      <c r="M2572" s="5" t="s">
        <v>46</v>
      </c>
      <c r="N2572" s="5" t="s">
        <v>591</v>
      </c>
      <c r="O2572" s="5" t="s">
        <v>52</v>
      </c>
      <c r="P2572" s="5">
        <v>0</v>
      </c>
      <c r="Q2572" s="5">
        <v>72</v>
      </c>
      <c r="R2572" s="5" t="s">
        <v>8862</v>
      </c>
      <c r="S2572" s="68">
        <v>65000000</v>
      </c>
    </row>
    <row r="2573" spans="1:19" x14ac:dyDescent="0.25">
      <c r="A2573" s="5">
        <v>204605716</v>
      </c>
      <c r="B2573" s="5" t="s">
        <v>48</v>
      </c>
      <c r="C2573" s="5" t="s">
        <v>182</v>
      </c>
      <c r="D2573" s="5" t="s">
        <v>183</v>
      </c>
      <c r="E2573" s="58">
        <v>43124</v>
      </c>
      <c r="F2573" s="58">
        <v>44830</v>
      </c>
      <c r="G2573" s="4" t="s">
        <v>8858</v>
      </c>
      <c r="H2573" s="5">
        <v>43</v>
      </c>
      <c r="I2573" s="4" t="s">
        <v>69</v>
      </c>
      <c r="J2573" s="64">
        <v>0</v>
      </c>
      <c r="K2573" s="5" t="s">
        <v>55</v>
      </c>
      <c r="L2573" s="5" t="s">
        <v>56</v>
      </c>
      <c r="M2573" s="5" t="s">
        <v>51</v>
      </c>
      <c r="N2573" s="5" t="s">
        <v>591</v>
      </c>
      <c r="O2573" s="5" t="s">
        <v>52</v>
      </c>
      <c r="P2573" s="5">
        <v>0</v>
      </c>
      <c r="Q2573" s="5">
        <v>72</v>
      </c>
      <c r="R2573" s="5" t="s">
        <v>8862</v>
      </c>
      <c r="S2573" s="68">
        <v>65000000</v>
      </c>
    </row>
    <row r="2574" spans="1:19" x14ac:dyDescent="0.25">
      <c r="A2574" s="5">
        <v>204606717</v>
      </c>
      <c r="B2574" s="5" t="s">
        <v>48</v>
      </c>
      <c r="C2574" s="5" t="s">
        <v>12</v>
      </c>
      <c r="D2574" s="5" t="s">
        <v>88</v>
      </c>
      <c r="E2574" s="58">
        <v>44473</v>
      </c>
      <c r="F2574" s="58">
        <v>44806</v>
      </c>
      <c r="G2574" s="4" t="s">
        <v>8858</v>
      </c>
      <c r="H2574" s="5">
        <v>38</v>
      </c>
      <c r="I2574" s="4" t="s">
        <v>69</v>
      </c>
      <c r="J2574" s="64">
        <v>0</v>
      </c>
      <c r="K2574" s="5" t="s">
        <v>55</v>
      </c>
      <c r="L2574" s="5" t="s">
        <v>56</v>
      </c>
      <c r="M2574" s="5" t="s">
        <v>46</v>
      </c>
      <c r="N2574" s="5" t="s">
        <v>591</v>
      </c>
      <c r="O2574" s="5" t="s">
        <v>52</v>
      </c>
      <c r="P2574" s="5">
        <v>1</v>
      </c>
      <c r="Q2574" s="5">
        <v>89</v>
      </c>
      <c r="R2574" s="5" t="s">
        <v>8861</v>
      </c>
      <c r="S2574" s="68">
        <v>65000000</v>
      </c>
    </row>
    <row r="2575" spans="1:19" x14ac:dyDescent="0.25">
      <c r="A2575" s="5">
        <v>204607718</v>
      </c>
      <c r="B2575" s="5" t="s">
        <v>57</v>
      </c>
      <c r="C2575" s="5" t="s">
        <v>127</v>
      </c>
      <c r="D2575" s="5" t="s">
        <v>134</v>
      </c>
      <c r="E2575" s="58">
        <v>44452</v>
      </c>
      <c r="F2575" s="58">
        <v>44816</v>
      </c>
      <c r="G2575" s="4" t="s">
        <v>8858</v>
      </c>
      <c r="H2575" s="5">
        <v>23</v>
      </c>
      <c r="I2575" s="4" t="s">
        <v>71</v>
      </c>
      <c r="J2575" s="64">
        <v>0</v>
      </c>
      <c r="K2575" s="5" t="s">
        <v>44</v>
      </c>
      <c r="L2575" s="5" t="s">
        <v>102</v>
      </c>
      <c r="M2575" s="5" t="s">
        <v>46</v>
      </c>
      <c r="N2575" s="5" t="s">
        <v>591</v>
      </c>
      <c r="O2575" s="5" t="s">
        <v>68</v>
      </c>
      <c r="P2575" s="5">
        <v>0</v>
      </c>
      <c r="Q2575" s="5">
        <v>100</v>
      </c>
      <c r="R2575" s="5" t="s">
        <v>8863</v>
      </c>
      <c r="S2575" s="68">
        <v>45632000</v>
      </c>
    </row>
    <row r="2576" spans="1:19" x14ac:dyDescent="0.25">
      <c r="A2576" s="5">
        <v>204608719</v>
      </c>
      <c r="B2576" s="5" t="s">
        <v>48</v>
      </c>
      <c r="C2576" s="5" t="s">
        <v>133</v>
      </c>
      <c r="D2576" s="5" t="s">
        <v>469</v>
      </c>
      <c r="E2576" s="58">
        <v>42444</v>
      </c>
      <c r="F2576" s="58">
        <v>44818</v>
      </c>
      <c r="G2576" s="4" t="s">
        <v>8858</v>
      </c>
      <c r="H2576" s="5">
        <v>51</v>
      </c>
      <c r="I2576" s="4" t="s">
        <v>59</v>
      </c>
      <c r="J2576" s="64">
        <v>0</v>
      </c>
      <c r="K2576" s="5" t="s">
        <v>44</v>
      </c>
      <c r="L2576" s="5" t="s">
        <v>102</v>
      </c>
      <c r="M2576" s="5" t="s">
        <v>51</v>
      </c>
      <c r="N2576" s="5" t="s">
        <v>592</v>
      </c>
      <c r="O2576" s="5" t="s">
        <v>79</v>
      </c>
      <c r="P2576" s="5">
        <v>1</v>
      </c>
      <c r="Q2576" s="5">
        <v>77</v>
      </c>
      <c r="R2576" s="5" t="s">
        <v>8862</v>
      </c>
      <c r="S2576" s="68">
        <v>210000000</v>
      </c>
    </row>
    <row r="2577" spans="1:19" x14ac:dyDescent="0.25">
      <c r="A2577" s="5">
        <v>204609720</v>
      </c>
      <c r="B2577" s="5" t="s">
        <v>48</v>
      </c>
      <c r="C2577" s="5" t="s">
        <v>436</v>
      </c>
      <c r="D2577" s="5" t="s">
        <v>436</v>
      </c>
      <c r="E2577" s="58">
        <v>44589</v>
      </c>
      <c r="F2577" s="58">
        <v>44811</v>
      </c>
      <c r="G2577" s="4" t="s">
        <v>8858</v>
      </c>
      <c r="H2577" s="5">
        <v>46</v>
      </c>
      <c r="I2577" s="4" t="s">
        <v>59</v>
      </c>
      <c r="J2577" s="64">
        <v>0</v>
      </c>
      <c r="K2577" s="5" t="s">
        <v>55</v>
      </c>
      <c r="L2577" s="5" t="s">
        <v>56</v>
      </c>
      <c r="M2577" s="5" t="s">
        <v>51</v>
      </c>
      <c r="N2577" s="5" t="s">
        <v>592</v>
      </c>
      <c r="O2577" s="5" t="s">
        <v>207</v>
      </c>
      <c r="P2577" s="5">
        <v>0</v>
      </c>
      <c r="Q2577" s="5">
        <v>78</v>
      </c>
      <c r="R2577" s="5" t="s">
        <v>8862</v>
      </c>
      <c r="S2577" s="68">
        <v>120000000</v>
      </c>
    </row>
    <row r="2578" spans="1:19" x14ac:dyDescent="0.25">
      <c r="A2578" s="5">
        <v>204610721</v>
      </c>
      <c r="B2578" s="5" t="s">
        <v>74</v>
      </c>
      <c r="C2578" s="5" t="s">
        <v>127</v>
      </c>
      <c r="D2578" s="5" t="s">
        <v>132</v>
      </c>
      <c r="E2578" s="58">
        <v>43724</v>
      </c>
      <c r="F2578" s="58">
        <v>44824</v>
      </c>
      <c r="G2578" s="4" t="s">
        <v>8858</v>
      </c>
      <c r="H2578" s="5">
        <v>38</v>
      </c>
      <c r="I2578" s="4" t="s">
        <v>69</v>
      </c>
      <c r="J2578" s="64">
        <v>0</v>
      </c>
      <c r="K2578" s="5" t="s">
        <v>55</v>
      </c>
      <c r="L2578" s="5" t="s">
        <v>56</v>
      </c>
      <c r="M2578" s="5" t="s">
        <v>46</v>
      </c>
      <c r="N2578" s="5" t="s">
        <v>591</v>
      </c>
      <c r="O2578" s="5" t="s">
        <v>63</v>
      </c>
      <c r="P2578" s="5">
        <v>1</v>
      </c>
      <c r="Q2578" s="5">
        <v>95</v>
      </c>
      <c r="R2578" s="5" t="s">
        <v>8863</v>
      </c>
      <c r="S2578" s="68">
        <v>45632000</v>
      </c>
    </row>
    <row r="2579" spans="1:19" x14ac:dyDescent="0.25">
      <c r="A2579" s="5">
        <v>204611722</v>
      </c>
      <c r="B2579" s="5" t="s">
        <v>64</v>
      </c>
      <c r="C2579" s="5" t="s">
        <v>127</v>
      </c>
      <c r="D2579" s="5" t="s">
        <v>134</v>
      </c>
      <c r="E2579" s="58">
        <v>39455</v>
      </c>
      <c r="F2579" s="58">
        <v>44807</v>
      </c>
      <c r="G2579" s="4" t="s">
        <v>8858</v>
      </c>
      <c r="H2579" s="5">
        <v>43</v>
      </c>
      <c r="I2579" s="4" t="s">
        <v>69</v>
      </c>
      <c r="J2579" s="64">
        <v>0</v>
      </c>
      <c r="K2579" s="5" t="s">
        <v>55</v>
      </c>
      <c r="L2579" s="5" t="s">
        <v>56</v>
      </c>
      <c r="M2579" s="5" t="s">
        <v>46</v>
      </c>
      <c r="N2579" s="5" t="s">
        <v>591</v>
      </c>
      <c r="O2579" s="5" t="s">
        <v>68</v>
      </c>
      <c r="P2579" s="5">
        <v>1</v>
      </c>
      <c r="Q2579" s="5">
        <v>79</v>
      </c>
      <c r="R2579" s="5" t="s">
        <v>8862</v>
      </c>
      <c r="S2579" s="68">
        <v>45632000</v>
      </c>
    </row>
    <row r="2580" spans="1:19" x14ac:dyDescent="0.25">
      <c r="A2580" s="5">
        <v>204612723</v>
      </c>
      <c r="B2580" s="5" t="s">
        <v>64</v>
      </c>
      <c r="C2580" s="5" t="s">
        <v>174</v>
      </c>
      <c r="D2580" s="5" t="s">
        <v>174</v>
      </c>
      <c r="E2580" s="58">
        <v>37970</v>
      </c>
      <c r="F2580" s="58">
        <v>44819</v>
      </c>
      <c r="G2580" s="4" t="s">
        <v>8858</v>
      </c>
      <c r="H2580" s="5">
        <v>43</v>
      </c>
      <c r="I2580" s="4" t="s">
        <v>69</v>
      </c>
      <c r="J2580" s="64">
        <v>0</v>
      </c>
      <c r="K2580" s="5" t="s">
        <v>44</v>
      </c>
      <c r="L2580" s="5" t="s">
        <v>102</v>
      </c>
      <c r="M2580" s="5" t="s">
        <v>46</v>
      </c>
      <c r="N2580" s="5" t="s">
        <v>593</v>
      </c>
      <c r="O2580" s="5" t="s">
        <v>123</v>
      </c>
      <c r="P2580" s="5">
        <v>0</v>
      </c>
      <c r="Q2580" s="5">
        <v>85</v>
      </c>
      <c r="R2580" s="5" t="s">
        <v>8861</v>
      </c>
      <c r="S2580" s="68">
        <v>69456400</v>
      </c>
    </row>
    <row r="2581" spans="1:19" x14ac:dyDescent="0.25">
      <c r="A2581" s="5">
        <v>204613724</v>
      </c>
      <c r="B2581" s="5" t="s">
        <v>48</v>
      </c>
      <c r="C2581" s="5" t="s">
        <v>140</v>
      </c>
      <c r="D2581" s="5" t="s">
        <v>302</v>
      </c>
      <c r="E2581" s="58">
        <v>44810</v>
      </c>
      <c r="F2581" s="58">
        <v>44813</v>
      </c>
      <c r="G2581" s="4" t="s">
        <v>8858</v>
      </c>
      <c r="H2581" s="5">
        <v>45</v>
      </c>
      <c r="I2581" s="4" t="s">
        <v>69</v>
      </c>
      <c r="J2581" s="64">
        <v>0</v>
      </c>
      <c r="K2581" s="5" t="s">
        <v>55</v>
      </c>
      <c r="L2581" s="5" t="s">
        <v>56</v>
      </c>
      <c r="M2581" s="5" t="s">
        <v>46</v>
      </c>
      <c r="N2581" s="5" t="s">
        <v>593</v>
      </c>
      <c r="O2581" s="5" t="s">
        <v>116</v>
      </c>
      <c r="P2581" s="5">
        <v>0</v>
      </c>
      <c r="Q2581" s="5">
        <v>92</v>
      </c>
      <c r="R2581" s="5" t="s">
        <v>8861</v>
      </c>
      <c r="S2581" s="68">
        <v>102000000</v>
      </c>
    </row>
    <row r="2582" spans="1:19" x14ac:dyDescent="0.25">
      <c r="A2582" s="5">
        <v>204614725</v>
      </c>
      <c r="B2582" s="5" t="s">
        <v>66</v>
      </c>
      <c r="C2582" s="5" t="s">
        <v>127</v>
      </c>
      <c r="D2582" s="5" t="s">
        <v>134</v>
      </c>
      <c r="E2582" s="58">
        <v>40518</v>
      </c>
      <c r="F2582" s="58">
        <v>44824</v>
      </c>
      <c r="G2582" s="4" t="s">
        <v>8858</v>
      </c>
      <c r="H2582" s="5">
        <v>46</v>
      </c>
      <c r="I2582" s="4" t="s">
        <v>59</v>
      </c>
      <c r="J2582" s="64">
        <v>0</v>
      </c>
      <c r="K2582" s="5" t="s">
        <v>55</v>
      </c>
      <c r="L2582" s="5" t="s">
        <v>56</v>
      </c>
      <c r="M2582" s="5" t="s">
        <v>46</v>
      </c>
      <c r="N2582" s="5" t="s">
        <v>591</v>
      </c>
      <c r="O2582" s="5" t="s">
        <v>68</v>
      </c>
      <c r="P2582" s="5">
        <v>1</v>
      </c>
      <c r="Q2582" s="5">
        <v>82</v>
      </c>
      <c r="R2582" s="5" t="s">
        <v>8862</v>
      </c>
      <c r="S2582" s="68">
        <v>45632000</v>
      </c>
    </row>
    <row r="2583" spans="1:19" x14ac:dyDescent="0.25">
      <c r="A2583" s="5">
        <v>204615726</v>
      </c>
      <c r="B2583" s="5" t="s">
        <v>66</v>
      </c>
      <c r="C2583" s="5" t="s">
        <v>127</v>
      </c>
      <c r="D2583" s="5" t="s">
        <v>131</v>
      </c>
      <c r="E2583" s="58">
        <v>42982</v>
      </c>
      <c r="F2583" s="58">
        <v>44823</v>
      </c>
      <c r="G2583" s="4" t="s">
        <v>8858</v>
      </c>
      <c r="H2583" s="5">
        <v>47</v>
      </c>
      <c r="I2583" s="4" t="s">
        <v>59</v>
      </c>
      <c r="J2583" s="64">
        <v>0</v>
      </c>
      <c r="K2583" s="5" t="s">
        <v>55</v>
      </c>
      <c r="L2583" s="5" t="s">
        <v>56</v>
      </c>
      <c r="M2583" s="5" t="s">
        <v>46</v>
      </c>
      <c r="N2583" s="5" t="s">
        <v>591</v>
      </c>
      <c r="O2583" s="5" t="s">
        <v>85</v>
      </c>
      <c r="P2583" s="5">
        <v>0</v>
      </c>
      <c r="Q2583" s="5">
        <v>91</v>
      </c>
      <c r="R2583" s="5" t="s">
        <v>8861</v>
      </c>
      <c r="S2583" s="68">
        <v>52326254</v>
      </c>
    </row>
    <row r="2584" spans="1:19" x14ac:dyDescent="0.25">
      <c r="A2584" s="5">
        <v>204616727</v>
      </c>
      <c r="B2584" s="5" t="s">
        <v>48</v>
      </c>
      <c r="C2584" s="5" t="s">
        <v>135</v>
      </c>
      <c r="D2584" s="5" t="s">
        <v>169</v>
      </c>
      <c r="E2584" s="58">
        <v>41470</v>
      </c>
      <c r="F2584" s="58">
        <v>44823</v>
      </c>
      <c r="G2584" s="4" t="s">
        <v>8858</v>
      </c>
      <c r="H2584" s="5">
        <v>53</v>
      </c>
      <c r="I2584" s="4" t="s">
        <v>59</v>
      </c>
      <c r="J2584" s="64">
        <v>0</v>
      </c>
      <c r="K2584" s="5" t="s">
        <v>55</v>
      </c>
      <c r="L2584" s="5" t="s">
        <v>56</v>
      </c>
      <c r="M2584" s="5" t="s">
        <v>51</v>
      </c>
      <c r="N2584" s="5" t="s">
        <v>593</v>
      </c>
      <c r="O2584" s="5" t="s">
        <v>116</v>
      </c>
      <c r="P2584" s="5">
        <v>0</v>
      </c>
      <c r="Q2584" s="5">
        <v>100</v>
      </c>
      <c r="R2584" s="5" t="s">
        <v>8863</v>
      </c>
      <c r="S2584" s="68">
        <v>102000000</v>
      </c>
    </row>
    <row r="2585" spans="1:19" x14ac:dyDescent="0.25">
      <c r="A2585" s="5">
        <v>204617728</v>
      </c>
      <c r="B2585" s="5" t="s">
        <v>48</v>
      </c>
      <c r="C2585" s="5" t="s">
        <v>135</v>
      </c>
      <c r="D2585" s="5" t="s">
        <v>187</v>
      </c>
      <c r="E2585" s="58">
        <v>41001</v>
      </c>
      <c r="F2585" s="58">
        <v>44815</v>
      </c>
      <c r="G2585" s="4" t="s">
        <v>8858</v>
      </c>
      <c r="H2585" s="5">
        <v>52</v>
      </c>
      <c r="I2585" s="4" t="s">
        <v>59</v>
      </c>
      <c r="J2585" s="64">
        <v>0</v>
      </c>
      <c r="K2585" s="5" t="s">
        <v>55</v>
      </c>
      <c r="L2585" s="5" t="s">
        <v>56</v>
      </c>
      <c r="M2585" s="5" t="s">
        <v>51</v>
      </c>
      <c r="N2585" s="5" t="s">
        <v>593</v>
      </c>
      <c r="O2585" s="5" t="s">
        <v>116</v>
      </c>
      <c r="P2585" s="5">
        <v>0</v>
      </c>
      <c r="Q2585" s="5">
        <v>82</v>
      </c>
      <c r="R2585" s="5" t="s">
        <v>8862</v>
      </c>
      <c r="S2585" s="68">
        <v>102000000</v>
      </c>
    </row>
    <row r="2586" spans="1:19" x14ac:dyDescent="0.25">
      <c r="A2586" s="5">
        <v>204618729</v>
      </c>
      <c r="B2586" s="5" t="s">
        <v>48</v>
      </c>
      <c r="C2586" s="5" t="s">
        <v>135</v>
      </c>
      <c r="D2586" s="5" t="s">
        <v>187</v>
      </c>
      <c r="E2586" s="58">
        <v>41001</v>
      </c>
      <c r="F2586" s="58">
        <v>44813</v>
      </c>
      <c r="G2586" s="4" t="s">
        <v>8858</v>
      </c>
      <c r="H2586" s="5">
        <v>43</v>
      </c>
      <c r="I2586" s="4" t="s">
        <v>69</v>
      </c>
      <c r="J2586" s="64">
        <v>0</v>
      </c>
      <c r="K2586" s="5" t="s">
        <v>55</v>
      </c>
      <c r="L2586" s="5" t="s">
        <v>56</v>
      </c>
      <c r="M2586" s="5" t="s">
        <v>51</v>
      </c>
      <c r="N2586" s="5" t="s">
        <v>593</v>
      </c>
      <c r="O2586" s="5" t="s">
        <v>116</v>
      </c>
      <c r="P2586" s="5">
        <v>1</v>
      </c>
      <c r="Q2586" s="5">
        <v>78</v>
      </c>
      <c r="R2586" s="5" t="s">
        <v>8862</v>
      </c>
      <c r="S2586" s="68">
        <v>102000000</v>
      </c>
    </row>
    <row r="2587" spans="1:19" x14ac:dyDescent="0.25">
      <c r="A2587" s="5">
        <v>204619730</v>
      </c>
      <c r="B2587" s="5" t="s">
        <v>57</v>
      </c>
      <c r="C2587" s="5" t="s">
        <v>127</v>
      </c>
      <c r="D2587" s="5" t="s">
        <v>134</v>
      </c>
      <c r="E2587" s="58">
        <v>43740</v>
      </c>
      <c r="F2587" s="58">
        <v>44827</v>
      </c>
      <c r="G2587" s="4" t="s">
        <v>8858</v>
      </c>
      <c r="H2587" s="5">
        <v>42</v>
      </c>
      <c r="I2587" s="4" t="s">
        <v>69</v>
      </c>
      <c r="J2587" s="64">
        <v>0</v>
      </c>
      <c r="K2587" s="5" t="s">
        <v>55</v>
      </c>
      <c r="L2587" s="5" t="s">
        <v>56</v>
      </c>
      <c r="M2587" s="5" t="s">
        <v>51</v>
      </c>
      <c r="N2587" s="5" t="s">
        <v>591</v>
      </c>
      <c r="O2587" s="5" t="s">
        <v>84</v>
      </c>
      <c r="P2587" s="5">
        <v>1</v>
      </c>
      <c r="Q2587" s="5">
        <v>96</v>
      </c>
      <c r="R2587" s="5" t="s">
        <v>8863</v>
      </c>
      <c r="S2587" s="68">
        <v>42000123</v>
      </c>
    </row>
    <row r="2588" spans="1:19" x14ac:dyDescent="0.25">
      <c r="A2588" s="5">
        <v>204620731</v>
      </c>
      <c r="B2588" s="5" t="s">
        <v>64</v>
      </c>
      <c r="C2588" s="5" t="s">
        <v>127</v>
      </c>
      <c r="D2588" s="5" t="s">
        <v>134</v>
      </c>
      <c r="E2588" s="58">
        <v>40203</v>
      </c>
      <c r="F2588" s="58">
        <v>44820</v>
      </c>
      <c r="G2588" s="4" t="s">
        <v>8858</v>
      </c>
      <c r="H2588" s="5">
        <v>39</v>
      </c>
      <c r="I2588" s="4" t="s">
        <v>69</v>
      </c>
      <c r="J2588" s="64">
        <v>0</v>
      </c>
      <c r="K2588" s="5" t="s">
        <v>55</v>
      </c>
      <c r="L2588" s="5" t="s">
        <v>56</v>
      </c>
      <c r="M2588" s="5" t="s">
        <v>51</v>
      </c>
      <c r="N2588" s="5" t="s">
        <v>593</v>
      </c>
      <c r="O2588" s="5" t="s">
        <v>284</v>
      </c>
      <c r="P2588" s="5">
        <v>0</v>
      </c>
      <c r="Q2588" s="5">
        <v>80</v>
      </c>
      <c r="R2588" s="5" t="s">
        <v>8862</v>
      </c>
      <c r="S2588" s="68">
        <v>69456400</v>
      </c>
    </row>
    <row r="2589" spans="1:19" x14ac:dyDescent="0.25">
      <c r="A2589" s="5">
        <v>204621732</v>
      </c>
      <c r="B2589" s="5" t="s">
        <v>89</v>
      </c>
      <c r="C2589" s="5" t="s">
        <v>182</v>
      </c>
      <c r="D2589" s="5" t="s">
        <v>183</v>
      </c>
      <c r="E2589" s="58">
        <v>43731</v>
      </c>
      <c r="F2589" s="58">
        <v>44826</v>
      </c>
      <c r="G2589" s="4" t="s">
        <v>8858</v>
      </c>
      <c r="H2589" s="5">
        <v>40</v>
      </c>
      <c r="I2589" s="4" t="s">
        <v>69</v>
      </c>
      <c r="J2589" s="64">
        <v>0</v>
      </c>
      <c r="K2589" s="5" t="s">
        <v>44</v>
      </c>
      <c r="L2589" s="5" t="s">
        <v>102</v>
      </c>
      <c r="M2589" s="5" t="s">
        <v>51</v>
      </c>
      <c r="N2589" s="5" t="s">
        <v>591</v>
      </c>
      <c r="O2589" s="5" t="s">
        <v>47</v>
      </c>
      <c r="P2589" s="5">
        <v>1</v>
      </c>
      <c r="Q2589" s="5">
        <v>70</v>
      </c>
      <c r="R2589" s="5" t="s">
        <v>8862</v>
      </c>
      <c r="S2589" s="68">
        <v>49320660</v>
      </c>
    </row>
    <row r="2590" spans="1:19" x14ac:dyDescent="0.25">
      <c r="A2590" s="5">
        <v>204622733</v>
      </c>
      <c r="B2590" s="5" t="s">
        <v>57</v>
      </c>
      <c r="C2590" s="5" t="s">
        <v>127</v>
      </c>
      <c r="D2590" s="5" t="s">
        <v>142</v>
      </c>
      <c r="E2590" s="58">
        <v>43122</v>
      </c>
      <c r="F2590" s="58">
        <v>44812</v>
      </c>
      <c r="G2590" s="4" t="s">
        <v>8858</v>
      </c>
      <c r="H2590" s="5">
        <v>39</v>
      </c>
      <c r="I2590" s="4" t="s">
        <v>69</v>
      </c>
      <c r="J2590" s="64">
        <v>0</v>
      </c>
      <c r="K2590" s="5" t="s">
        <v>55</v>
      </c>
      <c r="L2590" s="5" t="s">
        <v>56</v>
      </c>
      <c r="M2590" s="5" t="s">
        <v>51</v>
      </c>
      <c r="N2590" s="5" t="s">
        <v>591</v>
      </c>
      <c r="O2590" s="5" t="s">
        <v>52</v>
      </c>
      <c r="P2590" s="5">
        <v>0</v>
      </c>
      <c r="Q2590" s="5">
        <v>71</v>
      </c>
      <c r="R2590" s="5" t="s">
        <v>8862</v>
      </c>
      <c r="S2590" s="68">
        <v>65000000</v>
      </c>
    </row>
    <row r="2591" spans="1:19" x14ac:dyDescent="0.25">
      <c r="A2591" s="5">
        <v>204623734</v>
      </c>
      <c r="B2591" s="5" t="s">
        <v>57</v>
      </c>
      <c r="C2591" s="5" t="s">
        <v>127</v>
      </c>
      <c r="D2591" s="5" t="s">
        <v>128</v>
      </c>
      <c r="E2591" s="58">
        <v>43774</v>
      </c>
      <c r="F2591" s="58">
        <v>44806</v>
      </c>
      <c r="G2591" s="4" t="s">
        <v>8858</v>
      </c>
      <c r="H2591" s="5">
        <v>29</v>
      </c>
      <c r="I2591" s="4" t="s">
        <v>62</v>
      </c>
      <c r="J2591" s="64">
        <v>0</v>
      </c>
      <c r="K2591" s="5" t="s">
        <v>55</v>
      </c>
      <c r="L2591" s="5" t="s">
        <v>56</v>
      </c>
      <c r="M2591" s="5" t="s">
        <v>51</v>
      </c>
      <c r="N2591" s="5" t="s">
        <v>591</v>
      </c>
      <c r="O2591" s="5" t="s">
        <v>92</v>
      </c>
      <c r="P2591" s="5">
        <v>1</v>
      </c>
      <c r="Q2591" s="5">
        <v>94</v>
      </c>
      <c r="R2591" s="5" t="s">
        <v>8863</v>
      </c>
      <c r="S2591" s="68">
        <v>45632000</v>
      </c>
    </row>
    <row r="2592" spans="1:19" x14ac:dyDescent="0.25">
      <c r="A2592" s="5">
        <v>204624735</v>
      </c>
      <c r="B2592" s="5" t="s">
        <v>72</v>
      </c>
      <c r="C2592" s="5" t="s">
        <v>127</v>
      </c>
      <c r="D2592" s="5" t="s">
        <v>132</v>
      </c>
      <c r="E2592" s="58">
        <v>43832</v>
      </c>
      <c r="F2592" s="58">
        <v>44562</v>
      </c>
      <c r="G2592" s="4" t="s">
        <v>8858</v>
      </c>
      <c r="H2592" s="5">
        <v>27</v>
      </c>
      <c r="I2592" s="4" t="s">
        <v>62</v>
      </c>
      <c r="J2592" s="64">
        <v>0</v>
      </c>
      <c r="K2592" s="5" t="s">
        <v>44</v>
      </c>
      <c r="L2592" s="5" t="s">
        <v>102</v>
      </c>
      <c r="M2592" s="5" t="s">
        <v>46</v>
      </c>
      <c r="N2592" s="5" t="s">
        <v>591</v>
      </c>
      <c r="O2592" s="5" t="s">
        <v>63</v>
      </c>
      <c r="P2592" s="5">
        <v>1</v>
      </c>
      <c r="Q2592" s="5">
        <v>86</v>
      </c>
      <c r="R2592" s="5" t="s">
        <v>8861</v>
      </c>
      <c r="S2592" s="68">
        <v>45632000</v>
      </c>
    </row>
    <row r="2593" spans="1:19" x14ac:dyDescent="0.25">
      <c r="A2593" s="5">
        <v>204625736</v>
      </c>
      <c r="B2593" s="5" t="s">
        <v>89</v>
      </c>
      <c r="C2593" s="5" t="s">
        <v>127</v>
      </c>
      <c r="D2593" s="5" t="s">
        <v>131</v>
      </c>
      <c r="E2593" s="58">
        <v>43515</v>
      </c>
      <c r="F2593" s="58">
        <v>44804</v>
      </c>
      <c r="G2593" s="4" t="s">
        <v>8858</v>
      </c>
      <c r="H2593" s="5">
        <v>37</v>
      </c>
      <c r="I2593" s="4" t="s">
        <v>69</v>
      </c>
      <c r="J2593" s="64">
        <v>0</v>
      </c>
      <c r="K2593" s="5" t="s">
        <v>55</v>
      </c>
      <c r="L2593" s="5" t="s">
        <v>56</v>
      </c>
      <c r="M2593" s="5" t="s">
        <v>46</v>
      </c>
      <c r="N2593" s="5" t="s">
        <v>591</v>
      </c>
      <c r="O2593" s="5" t="s">
        <v>85</v>
      </c>
      <c r="P2593" s="5">
        <v>1</v>
      </c>
      <c r="Q2593" s="5">
        <v>70</v>
      </c>
      <c r="R2593" s="5" t="s">
        <v>8862</v>
      </c>
      <c r="S2593" s="68">
        <v>52326254</v>
      </c>
    </row>
    <row r="2594" spans="1:19" x14ac:dyDescent="0.25">
      <c r="A2594" s="5">
        <v>204626737</v>
      </c>
      <c r="B2594" s="5" t="s">
        <v>41</v>
      </c>
      <c r="C2594" s="5" t="s">
        <v>127</v>
      </c>
      <c r="D2594" s="5" t="s">
        <v>132</v>
      </c>
      <c r="E2594" s="58">
        <v>44138</v>
      </c>
      <c r="F2594" s="58">
        <v>44804</v>
      </c>
      <c r="G2594" s="4" t="s">
        <v>8858</v>
      </c>
      <c r="H2594" s="5">
        <v>27</v>
      </c>
      <c r="I2594" s="4" t="s">
        <v>62</v>
      </c>
      <c r="J2594" s="64">
        <v>0</v>
      </c>
      <c r="K2594" s="5" t="s">
        <v>55</v>
      </c>
      <c r="L2594" s="5" t="s">
        <v>56</v>
      </c>
      <c r="M2594" s="5" t="s">
        <v>51</v>
      </c>
      <c r="N2594" s="5" t="s">
        <v>591</v>
      </c>
      <c r="O2594" s="5" t="s">
        <v>63</v>
      </c>
      <c r="P2594" s="5">
        <v>0</v>
      </c>
      <c r="Q2594" s="5">
        <v>98</v>
      </c>
      <c r="R2594" s="5" t="s">
        <v>8863</v>
      </c>
      <c r="S2594" s="68">
        <v>45632000</v>
      </c>
    </row>
    <row r="2595" spans="1:19" x14ac:dyDescent="0.25">
      <c r="A2595" s="5">
        <v>204627738</v>
      </c>
      <c r="B2595" s="5" t="s">
        <v>72</v>
      </c>
      <c r="C2595" s="5" t="s">
        <v>127</v>
      </c>
      <c r="D2595" s="5" t="s">
        <v>131</v>
      </c>
      <c r="E2595" s="58">
        <v>44053</v>
      </c>
      <c r="F2595" s="58">
        <v>44792</v>
      </c>
      <c r="G2595" s="4" t="s">
        <v>8858</v>
      </c>
      <c r="H2595" s="5">
        <v>35</v>
      </c>
      <c r="I2595" s="4" t="s">
        <v>8855</v>
      </c>
      <c r="J2595" s="64">
        <v>0</v>
      </c>
      <c r="K2595" s="5" t="s">
        <v>55</v>
      </c>
      <c r="L2595" s="5" t="s">
        <v>56</v>
      </c>
      <c r="M2595" s="5" t="s">
        <v>51</v>
      </c>
      <c r="N2595" s="5" t="s">
        <v>591</v>
      </c>
      <c r="O2595" s="5" t="s">
        <v>85</v>
      </c>
      <c r="P2595" s="5">
        <v>1</v>
      </c>
      <c r="Q2595" s="5">
        <v>99</v>
      </c>
      <c r="R2595" s="5" t="s">
        <v>8863</v>
      </c>
      <c r="S2595" s="68">
        <v>52326254</v>
      </c>
    </row>
    <row r="2596" spans="1:19" x14ac:dyDescent="0.25">
      <c r="A2596" s="5">
        <v>204628739</v>
      </c>
      <c r="B2596" s="5" t="s">
        <v>74</v>
      </c>
      <c r="C2596" s="5" t="s">
        <v>127</v>
      </c>
      <c r="D2596" s="5" t="s">
        <v>134</v>
      </c>
      <c r="E2596" s="58">
        <v>44589</v>
      </c>
      <c r="F2596" s="58">
        <v>44804</v>
      </c>
      <c r="G2596" s="4" t="s">
        <v>8858</v>
      </c>
      <c r="H2596" s="5">
        <v>24</v>
      </c>
      <c r="I2596" s="4" t="s">
        <v>71</v>
      </c>
      <c r="J2596" s="64">
        <v>0</v>
      </c>
      <c r="K2596" s="5" t="s">
        <v>55</v>
      </c>
      <c r="L2596" s="5" t="s">
        <v>56</v>
      </c>
      <c r="M2596" s="5" t="s">
        <v>46</v>
      </c>
      <c r="N2596" s="5" t="s">
        <v>591</v>
      </c>
      <c r="O2596" s="5" t="s">
        <v>68</v>
      </c>
      <c r="P2596" s="5">
        <v>0</v>
      </c>
      <c r="Q2596" s="5">
        <v>74</v>
      </c>
      <c r="R2596" s="5" t="s">
        <v>8862</v>
      </c>
      <c r="S2596" s="68">
        <v>45632000</v>
      </c>
    </row>
    <row r="2597" spans="1:19" x14ac:dyDescent="0.25">
      <c r="A2597" s="5">
        <v>204629740</v>
      </c>
      <c r="B2597" s="5" t="s">
        <v>94</v>
      </c>
      <c r="C2597" s="5" t="s">
        <v>127</v>
      </c>
      <c r="D2597" s="5" t="s">
        <v>134</v>
      </c>
      <c r="E2597" s="58">
        <v>43998</v>
      </c>
      <c r="F2597" s="58">
        <v>44804</v>
      </c>
      <c r="G2597" s="4" t="s">
        <v>8858</v>
      </c>
      <c r="H2597" s="5">
        <v>29</v>
      </c>
      <c r="I2597" s="4" t="s">
        <v>62</v>
      </c>
      <c r="J2597" s="64">
        <v>0</v>
      </c>
      <c r="K2597" s="5" t="s">
        <v>55</v>
      </c>
      <c r="L2597" s="5" t="s">
        <v>56</v>
      </c>
      <c r="M2597" s="5" t="s">
        <v>51</v>
      </c>
      <c r="N2597" s="5" t="s">
        <v>591</v>
      </c>
      <c r="O2597" s="5" t="s">
        <v>68</v>
      </c>
      <c r="P2597" s="5">
        <v>1</v>
      </c>
      <c r="Q2597" s="5">
        <v>82</v>
      </c>
      <c r="R2597" s="5" t="s">
        <v>8862</v>
      </c>
      <c r="S2597" s="68">
        <v>45632000</v>
      </c>
    </row>
    <row r="2598" spans="1:19" x14ac:dyDescent="0.25">
      <c r="A2598" s="5">
        <v>204630741</v>
      </c>
      <c r="B2598" s="5" t="s">
        <v>57</v>
      </c>
      <c r="C2598" s="5" t="s">
        <v>127</v>
      </c>
      <c r="D2598" s="5" t="s">
        <v>134</v>
      </c>
      <c r="E2598" s="58">
        <v>44263</v>
      </c>
      <c r="F2598" s="58">
        <v>44803</v>
      </c>
      <c r="G2598" s="4" t="s">
        <v>8858</v>
      </c>
      <c r="H2598" s="5">
        <v>30</v>
      </c>
      <c r="I2598" s="4" t="s">
        <v>62</v>
      </c>
      <c r="J2598" s="64">
        <v>0</v>
      </c>
      <c r="K2598" s="5" t="s">
        <v>55</v>
      </c>
      <c r="L2598" s="5" t="s">
        <v>56</v>
      </c>
      <c r="M2598" s="5" t="s">
        <v>51</v>
      </c>
      <c r="N2598" s="5" t="s">
        <v>591</v>
      </c>
      <c r="O2598" s="5" t="s">
        <v>70</v>
      </c>
      <c r="P2598" s="5">
        <v>0</v>
      </c>
      <c r="Q2598" s="5">
        <v>84</v>
      </c>
      <c r="R2598" s="5" t="s">
        <v>8862</v>
      </c>
      <c r="S2598" s="68">
        <v>42000123</v>
      </c>
    </row>
    <row r="2599" spans="1:19" x14ac:dyDescent="0.25">
      <c r="A2599" s="5">
        <v>204631742</v>
      </c>
      <c r="B2599" s="5" t="s">
        <v>89</v>
      </c>
      <c r="C2599" s="5" t="s">
        <v>127</v>
      </c>
      <c r="D2599" s="5" t="s">
        <v>134</v>
      </c>
      <c r="E2599" s="58">
        <v>44774</v>
      </c>
      <c r="F2599" s="58">
        <v>44796</v>
      </c>
      <c r="G2599" s="4" t="s">
        <v>8858</v>
      </c>
      <c r="H2599" s="5">
        <v>29</v>
      </c>
      <c r="I2599" s="4" t="s">
        <v>62</v>
      </c>
      <c r="J2599" s="64">
        <v>0</v>
      </c>
      <c r="K2599" s="5" t="s">
        <v>55</v>
      </c>
      <c r="L2599" s="5" t="s">
        <v>56</v>
      </c>
      <c r="M2599" s="5" t="s">
        <v>46</v>
      </c>
      <c r="N2599" s="5" t="s">
        <v>591</v>
      </c>
      <c r="O2599" s="5" t="s">
        <v>84</v>
      </c>
      <c r="P2599" s="5">
        <v>0</v>
      </c>
      <c r="Q2599" s="5">
        <v>78</v>
      </c>
      <c r="R2599" s="5" t="s">
        <v>8862</v>
      </c>
      <c r="S2599" s="68">
        <v>42000123</v>
      </c>
    </row>
    <row r="2600" spans="1:19" x14ac:dyDescent="0.25">
      <c r="A2600" s="5">
        <v>204632743</v>
      </c>
      <c r="B2600" s="5" t="s">
        <v>89</v>
      </c>
      <c r="C2600" s="5" t="s">
        <v>174</v>
      </c>
      <c r="D2600" s="5" t="s">
        <v>174</v>
      </c>
      <c r="E2600" s="58">
        <v>39699</v>
      </c>
      <c r="F2600" s="58">
        <v>44633</v>
      </c>
      <c r="G2600" s="4" t="s">
        <v>8858</v>
      </c>
      <c r="H2600" s="5">
        <v>45</v>
      </c>
      <c r="I2600" s="4" t="s">
        <v>69</v>
      </c>
      <c r="J2600" s="64">
        <v>0</v>
      </c>
      <c r="K2600" s="5" t="s">
        <v>44</v>
      </c>
      <c r="L2600" s="5" t="s">
        <v>102</v>
      </c>
      <c r="M2600" s="5" t="s">
        <v>51</v>
      </c>
      <c r="N2600" s="5" t="s">
        <v>591</v>
      </c>
      <c r="O2600" s="5" t="s">
        <v>52</v>
      </c>
      <c r="P2600" s="5">
        <v>0</v>
      </c>
      <c r="Q2600" s="5">
        <v>98</v>
      </c>
      <c r="R2600" s="5" t="s">
        <v>8863</v>
      </c>
      <c r="S2600" s="68">
        <v>65000000</v>
      </c>
    </row>
    <row r="2601" spans="1:19" x14ac:dyDescent="0.25">
      <c r="A2601" s="5">
        <v>204633744</v>
      </c>
      <c r="B2601" s="5" t="s">
        <v>89</v>
      </c>
      <c r="C2601" s="5" t="s">
        <v>127</v>
      </c>
      <c r="D2601" s="5" t="s">
        <v>134</v>
      </c>
      <c r="E2601" s="58">
        <v>44305</v>
      </c>
      <c r="F2601" s="58">
        <v>44801</v>
      </c>
      <c r="G2601" s="4" t="s">
        <v>8858</v>
      </c>
      <c r="H2601" s="5">
        <v>43</v>
      </c>
      <c r="I2601" s="4" t="s">
        <v>69</v>
      </c>
      <c r="J2601" s="64">
        <v>0</v>
      </c>
      <c r="K2601" s="5" t="s">
        <v>55</v>
      </c>
      <c r="L2601" s="5" t="s">
        <v>56</v>
      </c>
      <c r="M2601" s="5" t="s">
        <v>46</v>
      </c>
      <c r="N2601" s="5" t="s">
        <v>591</v>
      </c>
      <c r="O2601" s="5" t="s">
        <v>68</v>
      </c>
      <c r="P2601" s="5">
        <v>1</v>
      </c>
      <c r="Q2601" s="5">
        <v>75</v>
      </c>
      <c r="R2601" s="5" t="s">
        <v>8862</v>
      </c>
      <c r="S2601" s="68">
        <v>45632000</v>
      </c>
    </row>
    <row r="2602" spans="1:19" x14ac:dyDescent="0.25">
      <c r="A2602" s="5">
        <v>204634745</v>
      </c>
      <c r="B2602" s="5" t="s">
        <v>57</v>
      </c>
      <c r="C2602" s="5" t="s">
        <v>127</v>
      </c>
      <c r="D2602" s="5" t="s">
        <v>132</v>
      </c>
      <c r="E2602" s="58">
        <v>43908</v>
      </c>
      <c r="F2602" s="58">
        <v>44821</v>
      </c>
      <c r="G2602" s="4" t="s">
        <v>8858</v>
      </c>
      <c r="H2602" s="5">
        <v>29</v>
      </c>
      <c r="I2602" s="4" t="s">
        <v>62</v>
      </c>
      <c r="J2602" s="64">
        <v>0</v>
      </c>
      <c r="K2602" s="5" t="s">
        <v>44</v>
      </c>
      <c r="L2602" s="5" t="s">
        <v>102</v>
      </c>
      <c r="M2602" s="5" t="s">
        <v>46</v>
      </c>
      <c r="N2602" s="5" t="s">
        <v>593</v>
      </c>
      <c r="O2602" s="5" t="s">
        <v>123</v>
      </c>
      <c r="P2602" s="5">
        <v>1</v>
      </c>
      <c r="Q2602" s="5">
        <v>94</v>
      </c>
      <c r="R2602" s="5" t="s">
        <v>8863</v>
      </c>
      <c r="S2602" s="68">
        <v>69456400</v>
      </c>
    </row>
    <row r="2603" spans="1:19" x14ac:dyDescent="0.25">
      <c r="A2603" s="5">
        <v>204635746</v>
      </c>
      <c r="B2603" s="5" t="s">
        <v>72</v>
      </c>
      <c r="C2603" s="5" t="s">
        <v>182</v>
      </c>
      <c r="D2603" s="5" t="s">
        <v>183</v>
      </c>
      <c r="E2603" s="58">
        <v>44747</v>
      </c>
      <c r="F2603" s="58">
        <v>44823</v>
      </c>
      <c r="G2603" s="4" t="s">
        <v>8858</v>
      </c>
      <c r="H2603" s="5">
        <v>40</v>
      </c>
      <c r="I2603" s="4" t="s">
        <v>69</v>
      </c>
      <c r="J2603" s="64">
        <v>0</v>
      </c>
      <c r="K2603" s="5" t="s">
        <v>55</v>
      </c>
      <c r="L2603" s="5" t="s">
        <v>56</v>
      </c>
      <c r="M2603" s="5" t="s">
        <v>51</v>
      </c>
      <c r="N2603" s="5" t="s">
        <v>591</v>
      </c>
      <c r="O2603" s="5" t="s">
        <v>47</v>
      </c>
      <c r="P2603" s="5">
        <v>1</v>
      </c>
      <c r="Q2603" s="5">
        <v>90</v>
      </c>
      <c r="R2603" s="5" t="s">
        <v>8861</v>
      </c>
      <c r="S2603" s="68">
        <v>49320660</v>
      </c>
    </row>
    <row r="2604" spans="1:19" x14ac:dyDescent="0.25">
      <c r="A2604" s="5">
        <v>204636747</v>
      </c>
      <c r="B2604" s="5" t="s">
        <v>64</v>
      </c>
      <c r="C2604" s="5" t="s">
        <v>127</v>
      </c>
      <c r="D2604" s="5" t="s">
        <v>131</v>
      </c>
      <c r="E2604" s="58">
        <v>43725</v>
      </c>
      <c r="F2604" s="58">
        <v>44832</v>
      </c>
      <c r="G2604" s="4" t="s">
        <v>8858</v>
      </c>
      <c r="H2604" s="5">
        <v>31</v>
      </c>
      <c r="I2604" s="4" t="s">
        <v>8855</v>
      </c>
      <c r="J2604" s="64">
        <v>0</v>
      </c>
      <c r="K2604" s="5" t="s">
        <v>55</v>
      </c>
      <c r="L2604" s="5" t="s">
        <v>56</v>
      </c>
      <c r="M2604" s="5" t="s">
        <v>46</v>
      </c>
      <c r="N2604" s="5" t="s">
        <v>591</v>
      </c>
      <c r="O2604" s="5" t="s">
        <v>85</v>
      </c>
      <c r="P2604" s="5">
        <v>0</v>
      </c>
      <c r="Q2604" s="5">
        <v>87</v>
      </c>
      <c r="R2604" s="5" t="s">
        <v>8861</v>
      </c>
      <c r="S2604" s="68">
        <v>52326254</v>
      </c>
    </row>
    <row r="2605" spans="1:19" x14ac:dyDescent="0.25">
      <c r="A2605" s="5">
        <v>204637748</v>
      </c>
      <c r="B2605" s="5" t="s">
        <v>41</v>
      </c>
      <c r="C2605" s="5" t="s">
        <v>127</v>
      </c>
      <c r="D2605" s="5" t="s">
        <v>132</v>
      </c>
      <c r="E2605" s="58">
        <v>44440</v>
      </c>
      <c r="F2605" s="58">
        <v>44834</v>
      </c>
      <c r="G2605" s="4" t="s">
        <v>8858</v>
      </c>
      <c r="H2605" s="5">
        <v>29</v>
      </c>
      <c r="I2605" s="4" t="s">
        <v>62</v>
      </c>
      <c r="J2605" s="64">
        <v>0</v>
      </c>
      <c r="K2605" s="5" t="s">
        <v>55</v>
      </c>
      <c r="L2605" s="5" t="s">
        <v>56</v>
      </c>
      <c r="M2605" s="5" t="s">
        <v>51</v>
      </c>
      <c r="N2605" s="5" t="s">
        <v>591</v>
      </c>
      <c r="O2605" s="5" t="s">
        <v>63</v>
      </c>
      <c r="P2605" s="5">
        <v>0</v>
      </c>
      <c r="Q2605" s="5">
        <v>75</v>
      </c>
      <c r="R2605" s="5" t="s">
        <v>8862</v>
      </c>
      <c r="S2605" s="68">
        <v>45632000</v>
      </c>
    </row>
    <row r="2606" spans="1:19" x14ac:dyDescent="0.25">
      <c r="A2606" s="5">
        <v>204638749</v>
      </c>
      <c r="B2606" s="5" t="s">
        <v>66</v>
      </c>
      <c r="C2606" s="5" t="s">
        <v>127</v>
      </c>
      <c r="D2606" s="5" t="s">
        <v>134</v>
      </c>
      <c r="E2606" s="58">
        <v>43082</v>
      </c>
      <c r="F2606" s="58">
        <v>44830</v>
      </c>
      <c r="G2606" s="4" t="s">
        <v>8858</v>
      </c>
      <c r="H2606" s="5">
        <v>30</v>
      </c>
      <c r="I2606" s="4" t="s">
        <v>62</v>
      </c>
      <c r="J2606" s="64">
        <v>0</v>
      </c>
      <c r="K2606" s="5" t="s">
        <v>55</v>
      </c>
      <c r="L2606" s="5" t="s">
        <v>56</v>
      </c>
      <c r="M2606" s="5" t="s">
        <v>51</v>
      </c>
      <c r="N2606" s="5" t="s">
        <v>591</v>
      </c>
      <c r="O2606" s="5" t="s">
        <v>68</v>
      </c>
      <c r="P2606" s="5">
        <v>1</v>
      </c>
      <c r="Q2606" s="5">
        <v>88</v>
      </c>
      <c r="R2606" s="5" t="s">
        <v>8861</v>
      </c>
      <c r="S2606" s="68">
        <v>45632000</v>
      </c>
    </row>
    <row r="2607" spans="1:19" x14ac:dyDescent="0.25">
      <c r="A2607" s="5">
        <v>204639750</v>
      </c>
      <c r="B2607" s="5" t="s">
        <v>41</v>
      </c>
      <c r="C2607" s="5" t="s">
        <v>127</v>
      </c>
      <c r="D2607" s="5" t="s">
        <v>134</v>
      </c>
      <c r="E2607" s="58">
        <v>44747</v>
      </c>
      <c r="F2607" s="58">
        <v>44830</v>
      </c>
      <c r="G2607" s="4" t="s">
        <v>8858</v>
      </c>
      <c r="H2607" s="5">
        <v>40</v>
      </c>
      <c r="I2607" s="4" t="s">
        <v>69</v>
      </c>
      <c r="J2607" s="64">
        <v>0</v>
      </c>
      <c r="K2607" s="5" t="s">
        <v>55</v>
      </c>
      <c r="L2607" s="5" t="s">
        <v>56</v>
      </c>
      <c r="M2607" s="5" t="s">
        <v>51</v>
      </c>
      <c r="N2607" s="5" t="s">
        <v>591</v>
      </c>
      <c r="O2607" s="5" t="s">
        <v>95</v>
      </c>
      <c r="P2607" s="5">
        <v>0</v>
      </c>
      <c r="Q2607" s="5">
        <v>100</v>
      </c>
      <c r="R2607" s="5" t="s">
        <v>8863</v>
      </c>
      <c r="S2607" s="68">
        <v>52326254</v>
      </c>
    </row>
    <row r="2608" spans="1:19" x14ac:dyDescent="0.25">
      <c r="A2608" s="5">
        <v>204640751</v>
      </c>
      <c r="B2608" s="5" t="s">
        <v>66</v>
      </c>
      <c r="C2608" s="5" t="s">
        <v>182</v>
      </c>
      <c r="D2608" s="5" t="s">
        <v>183</v>
      </c>
      <c r="E2608" s="58">
        <v>44242</v>
      </c>
      <c r="F2608" s="58">
        <v>44820</v>
      </c>
      <c r="G2608" s="4" t="s">
        <v>8858</v>
      </c>
      <c r="H2608" s="5">
        <v>38</v>
      </c>
      <c r="I2608" s="4" t="s">
        <v>69</v>
      </c>
      <c r="J2608" s="64">
        <v>0</v>
      </c>
      <c r="K2608" s="5" t="s">
        <v>55</v>
      </c>
      <c r="L2608" s="5" t="s">
        <v>56</v>
      </c>
      <c r="M2608" s="5" t="s">
        <v>46</v>
      </c>
      <c r="N2608" s="5" t="s">
        <v>591</v>
      </c>
      <c r="O2608" s="5" t="s">
        <v>47</v>
      </c>
      <c r="P2608" s="5">
        <v>1</v>
      </c>
      <c r="Q2608" s="5">
        <v>99</v>
      </c>
      <c r="R2608" s="5" t="s">
        <v>8863</v>
      </c>
      <c r="S2608" s="68">
        <v>49320660</v>
      </c>
    </row>
    <row r="2609" spans="1:19" x14ac:dyDescent="0.25">
      <c r="A2609" s="5">
        <v>204641752</v>
      </c>
      <c r="B2609" s="5" t="s">
        <v>48</v>
      </c>
      <c r="C2609" s="5" t="s">
        <v>135</v>
      </c>
      <c r="D2609" s="5" t="s">
        <v>333</v>
      </c>
      <c r="E2609" s="58">
        <v>42948</v>
      </c>
      <c r="F2609" s="58">
        <v>44831</v>
      </c>
      <c r="G2609" s="4" t="s">
        <v>8858</v>
      </c>
      <c r="H2609" s="5">
        <v>32</v>
      </c>
      <c r="I2609" s="4" t="s">
        <v>8855</v>
      </c>
      <c r="J2609" s="64">
        <v>0</v>
      </c>
      <c r="K2609" s="5" t="s">
        <v>55</v>
      </c>
      <c r="L2609" s="5" t="s">
        <v>56</v>
      </c>
      <c r="M2609" s="5" t="s">
        <v>51</v>
      </c>
      <c r="N2609" s="5" t="s">
        <v>591</v>
      </c>
      <c r="O2609" s="5" t="s">
        <v>81</v>
      </c>
      <c r="P2609" s="5">
        <v>1</v>
      </c>
      <c r="Q2609" s="5">
        <v>76</v>
      </c>
      <c r="R2609" s="5" t="s">
        <v>8862</v>
      </c>
      <c r="S2609" s="68">
        <v>49320660</v>
      </c>
    </row>
    <row r="2610" spans="1:19" x14ac:dyDescent="0.25">
      <c r="A2610" s="5">
        <v>204642753</v>
      </c>
      <c r="B2610" s="5" t="s">
        <v>64</v>
      </c>
      <c r="C2610" s="5" t="s">
        <v>127</v>
      </c>
      <c r="D2610" s="5" t="s">
        <v>131</v>
      </c>
      <c r="E2610" s="58">
        <v>44810</v>
      </c>
      <c r="F2610" s="58">
        <v>44830</v>
      </c>
      <c r="G2610" s="4" t="s">
        <v>8858</v>
      </c>
      <c r="H2610" s="5">
        <v>36</v>
      </c>
      <c r="I2610" s="4" t="s">
        <v>69</v>
      </c>
      <c r="J2610" s="64">
        <v>0</v>
      </c>
      <c r="K2610" s="5" t="s">
        <v>55</v>
      </c>
      <c r="L2610" s="5" t="s">
        <v>56</v>
      </c>
      <c r="M2610" s="5" t="s">
        <v>51</v>
      </c>
      <c r="N2610" s="5" t="s">
        <v>591</v>
      </c>
      <c r="O2610" s="5" t="s">
        <v>85</v>
      </c>
      <c r="P2610" s="5">
        <v>1</v>
      </c>
      <c r="Q2610" s="5">
        <v>92</v>
      </c>
      <c r="R2610" s="5" t="s">
        <v>8861</v>
      </c>
      <c r="S2610" s="68">
        <v>52326254</v>
      </c>
    </row>
    <row r="2611" spans="1:19" x14ac:dyDescent="0.25">
      <c r="A2611" s="5">
        <v>204643754</v>
      </c>
      <c r="B2611" s="5" t="s">
        <v>94</v>
      </c>
      <c r="C2611" s="5" t="s">
        <v>127</v>
      </c>
      <c r="D2611" s="5" t="s">
        <v>134</v>
      </c>
      <c r="E2611" s="58">
        <v>44725</v>
      </c>
      <c r="F2611" s="58">
        <v>44834</v>
      </c>
      <c r="G2611" s="4" t="s">
        <v>8858</v>
      </c>
      <c r="H2611" s="5">
        <v>29</v>
      </c>
      <c r="I2611" s="4" t="s">
        <v>62</v>
      </c>
      <c r="J2611" s="64">
        <v>0</v>
      </c>
      <c r="K2611" s="5" t="s">
        <v>55</v>
      </c>
      <c r="L2611" s="5" t="s">
        <v>56</v>
      </c>
      <c r="M2611" s="5" t="s">
        <v>46</v>
      </c>
      <c r="N2611" s="5" t="s">
        <v>591</v>
      </c>
      <c r="O2611" s="5" t="s">
        <v>84</v>
      </c>
      <c r="P2611" s="5">
        <v>0</v>
      </c>
      <c r="Q2611" s="5">
        <v>98</v>
      </c>
      <c r="R2611" s="5" t="s">
        <v>8863</v>
      </c>
      <c r="S2611" s="68">
        <v>42000123</v>
      </c>
    </row>
    <row r="2612" spans="1:19" x14ac:dyDescent="0.25">
      <c r="A2612" s="5">
        <v>204644755</v>
      </c>
      <c r="B2612" s="5" t="s">
        <v>66</v>
      </c>
      <c r="C2612" s="5" t="s">
        <v>127</v>
      </c>
      <c r="D2612" s="5" t="s">
        <v>131</v>
      </c>
      <c r="E2612" s="58">
        <v>43818</v>
      </c>
      <c r="F2612" s="58">
        <v>44827</v>
      </c>
      <c r="G2612" s="4" t="s">
        <v>8858</v>
      </c>
      <c r="H2612" s="5">
        <v>33</v>
      </c>
      <c r="I2612" s="4" t="s">
        <v>8855</v>
      </c>
      <c r="J2612" s="64">
        <v>0</v>
      </c>
      <c r="K2612" s="5" t="s">
        <v>55</v>
      </c>
      <c r="L2612" s="5" t="s">
        <v>56</v>
      </c>
      <c r="M2612" s="5" t="s">
        <v>51</v>
      </c>
      <c r="N2612" s="5" t="s">
        <v>591</v>
      </c>
      <c r="O2612" s="5" t="s">
        <v>85</v>
      </c>
      <c r="P2612" s="5">
        <v>0</v>
      </c>
      <c r="Q2612" s="5">
        <v>91</v>
      </c>
      <c r="R2612" s="5" t="s">
        <v>8861</v>
      </c>
      <c r="S2612" s="68">
        <v>52326254</v>
      </c>
    </row>
    <row r="2613" spans="1:19" x14ac:dyDescent="0.25">
      <c r="A2613" s="5">
        <v>204645756</v>
      </c>
      <c r="B2613" s="5" t="s">
        <v>57</v>
      </c>
      <c r="C2613" s="5" t="s">
        <v>127</v>
      </c>
      <c r="D2613" s="5" t="s">
        <v>131</v>
      </c>
      <c r="E2613" s="58">
        <v>42898</v>
      </c>
      <c r="F2613" s="58">
        <v>44834</v>
      </c>
      <c r="G2613" s="4" t="s">
        <v>8858</v>
      </c>
      <c r="H2613" s="5">
        <v>28</v>
      </c>
      <c r="I2613" s="4" t="s">
        <v>62</v>
      </c>
      <c r="J2613" s="64">
        <v>0</v>
      </c>
      <c r="K2613" s="5" t="s">
        <v>55</v>
      </c>
      <c r="L2613" s="5" t="s">
        <v>56</v>
      </c>
      <c r="M2613" s="5" t="s">
        <v>51</v>
      </c>
      <c r="N2613" s="5" t="s">
        <v>591</v>
      </c>
      <c r="O2613" s="5" t="s">
        <v>85</v>
      </c>
      <c r="P2613" s="5">
        <v>1</v>
      </c>
      <c r="Q2613" s="5">
        <v>72</v>
      </c>
      <c r="R2613" s="5" t="s">
        <v>8862</v>
      </c>
      <c r="S2613" s="68">
        <v>52326254</v>
      </c>
    </row>
    <row r="2614" spans="1:19" x14ac:dyDescent="0.25">
      <c r="A2614" s="5">
        <v>204646757</v>
      </c>
      <c r="B2614" s="5" t="s">
        <v>57</v>
      </c>
      <c r="C2614" s="5" t="s">
        <v>127</v>
      </c>
      <c r="D2614" s="5" t="s">
        <v>134</v>
      </c>
      <c r="E2614" s="58">
        <v>43679</v>
      </c>
      <c r="F2614" s="58">
        <v>44830</v>
      </c>
      <c r="G2614" s="4" t="s">
        <v>8858</v>
      </c>
      <c r="H2614" s="5">
        <v>26</v>
      </c>
      <c r="I2614" s="4" t="s">
        <v>62</v>
      </c>
      <c r="J2614" s="64">
        <v>0</v>
      </c>
      <c r="K2614" s="5" t="s">
        <v>55</v>
      </c>
      <c r="L2614" s="5" t="s">
        <v>56</v>
      </c>
      <c r="M2614" s="5" t="s">
        <v>46</v>
      </c>
      <c r="N2614" s="5" t="s">
        <v>591</v>
      </c>
      <c r="O2614" s="5" t="s">
        <v>47</v>
      </c>
      <c r="P2614" s="5">
        <v>1</v>
      </c>
      <c r="Q2614" s="5">
        <v>95</v>
      </c>
      <c r="R2614" s="5" t="s">
        <v>8863</v>
      </c>
      <c r="S2614" s="68">
        <v>49320660</v>
      </c>
    </row>
    <row r="2615" spans="1:19" x14ac:dyDescent="0.25">
      <c r="A2615" s="5">
        <v>204647758</v>
      </c>
      <c r="B2615" s="5" t="s">
        <v>94</v>
      </c>
      <c r="C2615" s="5" t="s">
        <v>127</v>
      </c>
      <c r="D2615" s="5" t="s">
        <v>132</v>
      </c>
      <c r="E2615" s="58">
        <v>44692</v>
      </c>
      <c r="F2615" s="58">
        <v>44834</v>
      </c>
      <c r="G2615" s="4" t="s">
        <v>8858</v>
      </c>
      <c r="H2615" s="5">
        <v>46</v>
      </c>
      <c r="I2615" s="4" t="s">
        <v>59</v>
      </c>
      <c r="J2615" s="64">
        <v>0</v>
      </c>
      <c r="K2615" s="5" t="s">
        <v>55</v>
      </c>
      <c r="L2615" s="5" t="s">
        <v>56</v>
      </c>
      <c r="M2615" s="5" t="s">
        <v>46</v>
      </c>
      <c r="N2615" s="5" t="s">
        <v>591</v>
      </c>
      <c r="O2615" s="5" t="s">
        <v>63</v>
      </c>
      <c r="P2615" s="5">
        <v>1</v>
      </c>
      <c r="Q2615" s="5">
        <v>74</v>
      </c>
      <c r="R2615" s="5" t="s">
        <v>8862</v>
      </c>
      <c r="S2615" s="68">
        <v>45632000</v>
      </c>
    </row>
    <row r="2616" spans="1:19" x14ac:dyDescent="0.25">
      <c r="A2616" s="5">
        <v>204648759</v>
      </c>
      <c r="B2616" s="5" t="s">
        <v>48</v>
      </c>
      <c r="C2616" s="5" t="s">
        <v>137</v>
      </c>
      <c r="D2616" s="5" t="s">
        <v>8844</v>
      </c>
      <c r="E2616" s="58">
        <v>44774</v>
      </c>
      <c r="F2616" s="58">
        <v>44834</v>
      </c>
      <c r="G2616" s="4" t="s">
        <v>8858</v>
      </c>
      <c r="H2616" s="5">
        <v>31</v>
      </c>
      <c r="I2616" s="4" t="s">
        <v>8855</v>
      </c>
      <c r="J2616" s="64">
        <v>0</v>
      </c>
      <c r="K2616" s="5" t="s">
        <v>55</v>
      </c>
      <c r="L2616" s="5" t="s">
        <v>56</v>
      </c>
      <c r="M2616" s="5" t="s">
        <v>46</v>
      </c>
      <c r="N2616" s="5" t="s">
        <v>591</v>
      </c>
      <c r="O2616" s="5" t="s">
        <v>52</v>
      </c>
      <c r="P2616" s="5">
        <v>1</v>
      </c>
      <c r="Q2616" s="5">
        <v>89</v>
      </c>
      <c r="R2616" s="5" t="s">
        <v>8861</v>
      </c>
      <c r="S2616" s="68">
        <v>65000000</v>
      </c>
    </row>
    <row r="2617" spans="1:19" x14ac:dyDescent="0.25">
      <c r="A2617" s="5">
        <v>204649760</v>
      </c>
      <c r="B2617" s="5" t="s">
        <v>41</v>
      </c>
      <c r="C2617" s="5" t="s">
        <v>127</v>
      </c>
      <c r="D2617" s="5" t="s">
        <v>134</v>
      </c>
      <c r="E2617" s="58">
        <v>43801</v>
      </c>
      <c r="F2617" s="58">
        <v>44832</v>
      </c>
      <c r="G2617" s="4" t="s">
        <v>8858</v>
      </c>
      <c r="H2617" s="5">
        <v>31</v>
      </c>
      <c r="I2617" s="4" t="s">
        <v>8855</v>
      </c>
      <c r="J2617" s="64">
        <v>0</v>
      </c>
      <c r="K2617" s="5" t="s">
        <v>55</v>
      </c>
      <c r="L2617" s="5" t="s">
        <v>56</v>
      </c>
      <c r="M2617" s="5" t="s">
        <v>46</v>
      </c>
      <c r="N2617" s="5" t="s">
        <v>591</v>
      </c>
      <c r="O2617" s="5" t="s">
        <v>68</v>
      </c>
      <c r="P2617" s="5">
        <v>0</v>
      </c>
      <c r="Q2617" s="5">
        <v>82</v>
      </c>
      <c r="R2617" s="5" t="s">
        <v>8862</v>
      </c>
      <c r="S2617" s="68">
        <v>45632000</v>
      </c>
    </row>
    <row r="2618" spans="1:19" x14ac:dyDescent="0.25">
      <c r="A2618" s="5">
        <v>204650761</v>
      </c>
      <c r="B2618" s="5" t="s">
        <v>48</v>
      </c>
      <c r="C2618" s="5" t="s">
        <v>174</v>
      </c>
      <c r="D2618" s="5" t="s">
        <v>222</v>
      </c>
      <c r="E2618" s="58">
        <v>44810</v>
      </c>
      <c r="F2618" s="58">
        <v>44832</v>
      </c>
      <c r="G2618" s="4" t="s">
        <v>8858</v>
      </c>
      <c r="H2618" s="5">
        <v>31</v>
      </c>
      <c r="I2618" s="4" t="s">
        <v>8855</v>
      </c>
      <c r="J2618" s="64">
        <v>0</v>
      </c>
      <c r="K2618" s="5" t="s">
        <v>55</v>
      </c>
      <c r="L2618" s="5" t="s">
        <v>56</v>
      </c>
      <c r="M2618" s="5" t="s">
        <v>46</v>
      </c>
      <c r="N2618" s="5" t="s">
        <v>591</v>
      </c>
      <c r="O2618" s="5" t="s">
        <v>52</v>
      </c>
      <c r="P2618" s="5">
        <v>1</v>
      </c>
      <c r="Q2618" s="5">
        <v>85</v>
      </c>
      <c r="R2618" s="5" t="s">
        <v>8861</v>
      </c>
      <c r="S2618" s="68">
        <v>65000000</v>
      </c>
    </row>
    <row r="2619" spans="1:19" x14ac:dyDescent="0.25">
      <c r="A2619" s="5">
        <v>204651762</v>
      </c>
      <c r="B2619" s="5" t="s">
        <v>64</v>
      </c>
      <c r="C2619" s="5" t="s">
        <v>127</v>
      </c>
      <c r="D2619" s="5" t="s">
        <v>134</v>
      </c>
      <c r="E2619" s="58">
        <v>44774</v>
      </c>
      <c r="F2619" s="58">
        <v>44834</v>
      </c>
      <c r="G2619" s="4" t="s">
        <v>8858</v>
      </c>
      <c r="H2619" s="5">
        <v>35</v>
      </c>
      <c r="I2619" s="4" t="s">
        <v>8855</v>
      </c>
      <c r="J2619" s="64">
        <v>0</v>
      </c>
      <c r="K2619" s="5" t="s">
        <v>55</v>
      </c>
      <c r="L2619" s="5" t="s">
        <v>56</v>
      </c>
      <c r="M2619" s="5" t="s">
        <v>46</v>
      </c>
      <c r="N2619" s="5" t="s">
        <v>591</v>
      </c>
      <c r="O2619" s="5" t="s">
        <v>70</v>
      </c>
      <c r="P2619" s="5">
        <v>1</v>
      </c>
      <c r="Q2619" s="5">
        <v>99</v>
      </c>
      <c r="R2619" s="5" t="s">
        <v>8863</v>
      </c>
      <c r="S2619" s="68">
        <v>42000123</v>
      </c>
    </row>
    <row r="2620" spans="1:19" x14ac:dyDescent="0.25">
      <c r="A2620" s="5">
        <v>204652763</v>
      </c>
      <c r="B2620" s="5" t="s">
        <v>72</v>
      </c>
      <c r="C2620" s="5" t="s">
        <v>127</v>
      </c>
      <c r="D2620" s="5" t="s">
        <v>132</v>
      </c>
      <c r="E2620" s="58">
        <v>41282</v>
      </c>
      <c r="F2620" s="58">
        <v>44834</v>
      </c>
      <c r="G2620" s="4" t="s">
        <v>8858</v>
      </c>
      <c r="H2620" s="5">
        <v>34</v>
      </c>
      <c r="I2620" s="4" t="s">
        <v>8855</v>
      </c>
      <c r="J2620" s="64">
        <v>0</v>
      </c>
      <c r="K2620" s="5" t="s">
        <v>55</v>
      </c>
      <c r="L2620" s="5" t="s">
        <v>56</v>
      </c>
      <c r="M2620" s="5" t="s">
        <v>51</v>
      </c>
      <c r="N2620" s="5" t="s">
        <v>591</v>
      </c>
      <c r="O2620" s="5" t="s">
        <v>63</v>
      </c>
      <c r="P2620" s="5">
        <v>0</v>
      </c>
      <c r="Q2620" s="5">
        <v>93</v>
      </c>
      <c r="R2620" s="5" t="s">
        <v>8861</v>
      </c>
      <c r="S2620" s="68">
        <v>45632000</v>
      </c>
    </row>
    <row r="2621" spans="1:19" x14ac:dyDescent="0.25">
      <c r="A2621" s="5">
        <v>204653764</v>
      </c>
      <c r="B2621" s="5" t="s">
        <v>72</v>
      </c>
      <c r="C2621" s="5" t="s">
        <v>127</v>
      </c>
      <c r="D2621" s="5" t="s">
        <v>134</v>
      </c>
      <c r="E2621" s="58">
        <v>40603</v>
      </c>
      <c r="F2621" s="58">
        <v>44834</v>
      </c>
      <c r="G2621" s="4" t="s">
        <v>8858</v>
      </c>
      <c r="H2621" s="5">
        <v>36</v>
      </c>
      <c r="I2621" s="4" t="s">
        <v>69</v>
      </c>
      <c r="J2621" s="64">
        <v>0</v>
      </c>
      <c r="K2621" s="5" t="s">
        <v>55</v>
      </c>
      <c r="L2621" s="5" t="s">
        <v>56</v>
      </c>
      <c r="M2621" s="5" t="s">
        <v>46</v>
      </c>
      <c r="N2621" s="5" t="s">
        <v>591</v>
      </c>
      <c r="O2621" s="5" t="s">
        <v>84</v>
      </c>
      <c r="P2621" s="5">
        <v>1</v>
      </c>
      <c r="Q2621" s="5">
        <v>89</v>
      </c>
      <c r="R2621" s="5" t="s">
        <v>8861</v>
      </c>
      <c r="S2621" s="68">
        <v>42000123</v>
      </c>
    </row>
    <row r="2622" spans="1:19" x14ac:dyDescent="0.25">
      <c r="A2622" s="5">
        <v>204654765</v>
      </c>
      <c r="B2622" s="5" t="s">
        <v>89</v>
      </c>
      <c r="C2622" s="5" t="s">
        <v>127</v>
      </c>
      <c r="D2622" s="5" t="s">
        <v>132</v>
      </c>
      <c r="E2622" s="58">
        <v>44774</v>
      </c>
      <c r="F2622" s="58">
        <v>44829</v>
      </c>
      <c r="G2622" s="4" t="s">
        <v>8858</v>
      </c>
      <c r="H2622" s="5">
        <v>34</v>
      </c>
      <c r="I2622" s="4" t="s">
        <v>8855</v>
      </c>
      <c r="J2622" s="64">
        <v>0</v>
      </c>
      <c r="K2622" s="5" t="s">
        <v>55</v>
      </c>
      <c r="L2622" s="5" t="s">
        <v>56</v>
      </c>
      <c r="M2622" s="5" t="s">
        <v>46</v>
      </c>
      <c r="N2622" s="5" t="s">
        <v>591</v>
      </c>
      <c r="O2622" s="5" t="s">
        <v>63</v>
      </c>
      <c r="P2622" s="5">
        <v>1</v>
      </c>
      <c r="Q2622" s="5">
        <v>95</v>
      </c>
      <c r="R2622" s="5" t="s">
        <v>8863</v>
      </c>
      <c r="S2622" s="68">
        <v>45632000</v>
      </c>
    </row>
    <row r="2623" spans="1:19" x14ac:dyDescent="0.25">
      <c r="A2623" s="5">
        <v>204655766</v>
      </c>
      <c r="B2623" s="5" t="s">
        <v>72</v>
      </c>
      <c r="C2623" s="5" t="s">
        <v>127</v>
      </c>
      <c r="D2623" s="5" t="s">
        <v>134</v>
      </c>
      <c r="E2623" s="58">
        <v>43998</v>
      </c>
      <c r="F2623" s="58">
        <v>44834</v>
      </c>
      <c r="G2623" s="4" t="s">
        <v>8858</v>
      </c>
      <c r="H2623" s="5">
        <v>26</v>
      </c>
      <c r="I2623" s="4" t="s">
        <v>62</v>
      </c>
      <c r="J2623" s="64">
        <v>0</v>
      </c>
      <c r="K2623" s="5" t="s">
        <v>55</v>
      </c>
      <c r="L2623" s="5" t="s">
        <v>56</v>
      </c>
      <c r="M2623" s="5" t="s">
        <v>51</v>
      </c>
      <c r="N2623" s="5" t="s">
        <v>591</v>
      </c>
      <c r="O2623" s="5" t="s">
        <v>68</v>
      </c>
      <c r="P2623" s="5">
        <v>1</v>
      </c>
      <c r="Q2623" s="5">
        <v>99</v>
      </c>
      <c r="R2623" s="5" t="s">
        <v>8863</v>
      </c>
      <c r="S2623" s="68">
        <v>45632000</v>
      </c>
    </row>
    <row r="2624" spans="1:19" x14ac:dyDescent="0.25">
      <c r="A2624" s="5">
        <v>204656767</v>
      </c>
      <c r="B2624" s="5" t="s">
        <v>66</v>
      </c>
      <c r="C2624" s="5" t="s">
        <v>182</v>
      </c>
      <c r="D2624" s="5" t="s">
        <v>249</v>
      </c>
      <c r="E2624" s="58">
        <v>43126</v>
      </c>
      <c r="F2624" s="58">
        <v>44827</v>
      </c>
      <c r="G2624" s="4" t="s">
        <v>8858</v>
      </c>
      <c r="H2624" s="5">
        <v>46</v>
      </c>
      <c r="I2624" s="4" t="s">
        <v>59</v>
      </c>
      <c r="J2624" s="64">
        <v>0</v>
      </c>
      <c r="K2624" s="5" t="s">
        <v>55</v>
      </c>
      <c r="L2624" s="5" t="s">
        <v>56</v>
      </c>
      <c r="M2624" s="5" t="s">
        <v>51</v>
      </c>
      <c r="N2624" s="5" t="s">
        <v>591</v>
      </c>
      <c r="O2624" s="5" t="s">
        <v>52</v>
      </c>
      <c r="P2624" s="5">
        <v>0</v>
      </c>
      <c r="Q2624" s="5">
        <v>75</v>
      </c>
      <c r="R2624" s="5" t="s">
        <v>8862</v>
      </c>
      <c r="S2624" s="68">
        <v>65000000</v>
      </c>
    </row>
    <row r="2625" spans="1:19" x14ac:dyDescent="0.25">
      <c r="A2625" s="5">
        <v>204657768</v>
      </c>
      <c r="B2625" s="5" t="s">
        <v>48</v>
      </c>
      <c r="C2625" s="5" t="s">
        <v>140</v>
      </c>
      <c r="D2625" s="5" t="s">
        <v>202</v>
      </c>
      <c r="E2625" s="58">
        <v>44228</v>
      </c>
      <c r="F2625" s="58">
        <v>44834</v>
      </c>
      <c r="G2625" s="4" t="s">
        <v>8858</v>
      </c>
      <c r="H2625" s="5">
        <v>40</v>
      </c>
      <c r="I2625" s="4" t="s">
        <v>69</v>
      </c>
      <c r="J2625" s="64">
        <v>0</v>
      </c>
      <c r="K2625" s="5" t="s">
        <v>55</v>
      </c>
      <c r="L2625" s="5" t="s">
        <v>56</v>
      </c>
      <c r="M2625" s="5" t="s">
        <v>46</v>
      </c>
      <c r="N2625" s="5" t="s">
        <v>593</v>
      </c>
      <c r="O2625" s="5" t="s">
        <v>123</v>
      </c>
      <c r="P2625" s="5">
        <v>1</v>
      </c>
      <c r="Q2625" s="5">
        <v>88</v>
      </c>
      <c r="R2625" s="5" t="s">
        <v>8861</v>
      </c>
      <c r="S2625" s="68">
        <v>69456400</v>
      </c>
    </row>
    <row r="2626" spans="1:19" x14ac:dyDescent="0.25">
      <c r="A2626" s="5">
        <v>204658769</v>
      </c>
      <c r="B2626" s="5" t="s">
        <v>48</v>
      </c>
      <c r="C2626" s="5" t="s">
        <v>135</v>
      </c>
      <c r="D2626" s="5" t="s">
        <v>169</v>
      </c>
      <c r="E2626" s="58">
        <v>43892</v>
      </c>
      <c r="F2626" s="58">
        <v>44834</v>
      </c>
      <c r="G2626" s="4" t="s">
        <v>8858</v>
      </c>
      <c r="H2626" s="5">
        <v>54</v>
      </c>
      <c r="I2626" s="4" t="s">
        <v>59</v>
      </c>
      <c r="J2626" s="64">
        <v>0</v>
      </c>
      <c r="K2626" s="5" t="s">
        <v>55</v>
      </c>
      <c r="L2626" s="5" t="s">
        <v>56</v>
      </c>
      <c r="M2626" s="5" t="s">
        <v>51</v>
      </c>
      <c r="N2626" s="5" t="s">
        <v>591</v>
      </c>
      <c r="O2626" s="5" t="s">
        <v>52</v>
      </c>
      <c r="P2626" s="5">
        <v>0</v>
      </c>
      <c r="Q2626" s="5">
        <v>75</v>
      </c>
      <c r="R2626" s="5" t="s">
        <v>8862</v>
      </c>
      <c r="S2626" s="68">
        <v>65000000</v>
      </c>
    </row>
    <row r="2627" spans="1:19" x14ac:dyDescent="0.25">
      <c r="A2627" s="5">
        <v>204659770</v>
      </c>
      <c r="B2627" s="5" t="s">
        <v>64</v>
      </c>
      <c r="C2627" s="5" t="s">
        <v>127</v>
      </c>
      <c r="D2627" s="5" t="s">
        <v>134</v>
      </c>
      <c r="E2627" s="58">
        <v>37383</v>
      </c>
      <c r="F2627" s="58">
        <v>44681</v>
      </c>
      <c r="G2627" s="4" t="s">
        <v>8858</v>
      </c>
      <c r="H2627" s="5">
        <v>63</v>
      </c>
      <c r="I2627" s="4" t="s">
        <v>54</v>
      </c>
      <c r="J2627" s="64">
        <v>0</v>
      </c>
      <c r="K2627" s="5" t="s">
        <v>44</v>
      </c>
      <c r="L2627" s="5" t="s">
        <v>226</v>
      </c>
      <c r="M2627" s="5" t="s">
        <v>46</v>
      </c>
      <c r="N2627" s="5" t="s">
        <v>591</v>
      </c>
      <c r="O2627" s="5" t="s">
        <v>68</v>
      </c>
      <c r="P2627" s="5">
        <v>1</v>
      </c>
      <c r="Q2627" s="5">
        <v>95</v>
      </c>
      <c r="R2627" s="5" t="s">
        <v>8863</v>
      </c>
      <c r="S2627" s="68">
        <v>45632000</v>
      </c>
    </row>
    <row r="2628" spans="1:19" x14ac:dyDescent="0.25">
      <c r="A2628" s="5">
        <v>204660771</v>
      </c>
      <c r="B2628" s="5" t="s">
        <v>64</v>
      </c>
      <c r="C2628" s="5" t="s">
        <v>127</v>
      </c>
      <c r="D2628" s="5" t="s">
        <v>134</v>
      </c>
      <c r="E2628" s="58">
        <v>42101</v>
      </c>
      <c r="F2628" s="58">
        <v>44678</v>
      </c>
      <c r="G2628" s="4" t="s">
        <v>8858</v>
      </c>
      <c r="H2628" s="5">
        <v>34</v>
      </c>
      <c r="I2628" s="4" t="s">
        <v>8855</v>
      </c>
      <c r="J2628" s="64">
        <v>0</v>
      </c>
      <c r="K2628" s="5" t="s">
        <v>55</v>
      </c>
      <c r="L2628" s="5" t="s">
        <v>56</v>
      </c>
      <c r="M2628" s="5" t="s">
        <v>51</v>
      </c>
      <c r="N2628" s="5" t="s">
        <v>593</v>
      </c>
      <c r="O2628" s="5" t="s">
        <v>284</v>
      </c>
      <c r="P2628" s="5">
        <v>0</v>
      </c>
      <c r="Q2628" s="5">
        <v>98</v>
      </c>
      <c r="R2628" s="5" t="s">
        <v>8863</v>
      </c>
      <c r="S2628" s="68">
        <v>69456400</v>
      </c>
    </row>
    <row r="2629" spans="1:19" x14ac:dyDescent="0.25">
      <c r="A2629" s="5">
        <v>204661772</v>
      </c>
      <c r="B2629" s="5" t="s">
        <v>64</v>
      </c>
      <c r="C2629" s="5" t="s">
        <v>127</v>
      </c>
      <c r="D2629" s="5" t="s">
        <v>134</v>
      </c>
      <c r="E2629" s="58">
        <v>44671</v>
      </c>
      <c r="F2629" s="58">
        <v>44681</v>
      </c>
      <c r="G2629" s="4" t="s">
        <v>8858</v>
      </c>
      <c r="H2629" s="5">
        <v>38</v>
      </c>
      <c r="I2629" s="4" t="s">
        <v>69</v>
      </c>
      <c r="J2629" s="64">
        <v>0</v>
      </c>
      <c r="K2629" s="5" t="s">
        <v>55</v>
      </c>
      <c r="L2629" s="5" t="s">
        <v>56</v>
      </c>
      <c r="M2629" s="5" t="s">
        <v>46</v>
      </c>
      <c r="N2629" s="5" t="s">
        <v>591</v>
      </c>
      <c r="O2629" s="5" t="s">
        <v>68</v>
      </c>
      <c r="P2629" s="5">
        <v>0</v>
      </c>
      <c r="Q2629" s="5">
        <v>81</v>
      </c>
      <c r="R2629" s="5" t="s">
        <v>8862</v>
      </c>
      <c r="S2629" s="68">
        <v>45632000</v>
      </c>
    </row>
    <row r="2630" spans="1:19" x14ac:dyDescent="0.25">
      <c r="A2630" s="5">
        <v>204662773</v>
      </c>
      <c r="B2630" s="5" t="s">
        <v>89</v>
      </c>
      <c r="C2630" s="5" t="s">
        <v>127</v>
      </c>
      <c r="D2630" s="5" t="s">
        <v>131</v>
      </c>
      <c r="E2630" s="58">
        <v>43934</v>
      </c>
      <c r="F2630" s="58">
        <v>44674</v>
      </c>
      <c r="G2630" s="4" t="s">
        <v>8858</v>
      </c>
      <c r="H2630" s="5">
        <v>30</v>
      </c>
      <c r="I2630" s="4" t="s">
        <v>62</v>
      </c>
      <c r="J2630" s="64">
        <v>0</v>
      </c>
      <c r="K2630" s="5" t="s">
        <v>55</v>
      </c>
      <c r="L2630" s="5" t="s">
        <v>56</v>
      </c>
      <c r="M2630" s="5" t="s">
        <v>51</v>
      </c>
      <c r="N2630" s="5" t="s">
        <v>591</v>
      </c>
      <c r="O2630" s="5" t="s">
        <v>85</v>
      </c>
      <c r="P2630" s="5">
        <v>1</v>
      </c>
      <c r="Q2630" s="5">
        <v>73</v>
      </c>
      <c r="R2630" s="5" t="s">
        <v>8862</v>
      </c>
      <c r="S2630" s="68">
        <v>52326254</v>
      </c>
    </row>
    <row r="2631" spans="1:19" x14ac:dyDescent="0.25">
      <c r="A2631" s="5">
        <v>204663774</v>
      </c>
      <c r="B2631" s="5" t="s">
        <v>48</v>
      </c>
      <c r="C2631" s="5" t="s">
        <v>140</v>
      </c>
      <c r="D2631" s="5" t="s">
        <v>246</v>
      </c>
      <c r="E2631" s="58">
        <v>43726</v>
      </c>
      <c r="F2631" s="58">
        <v>44681</v>
      </c>
      <c r="G2631" s="4" t="s">
        <v>8858</v>
      </c>
      <c r="H2631" s="5">
        <v>48</v>
      </c>
      <c r="I2631" s="4" t="s">
        <v>59</v>
      </c>
      <c r="J2631" s="64">
        <v>0</v>
      </c>
      <c r="K2631" s="5" t="s">
        <v>55</v>
      </c>
      <c r="L2631" s="5" t="s">
        <v>56</v>
      </c>
      <c r="M2631" s="5" t="s">
        <v>51</v>
      </c>
      <c r="N2631" s="5" t="s">
        <v>591</v>
      </c>
      <c r="O2631" s="5" t="s">
        <v>52</v>
      </c>
      <c r="P2631" s="5">
        <v>0</v>
      </c>
      <c r="Q2631" s="5">
        <v>75</v>
      </c>
      <c r="R2631" s="5" t="s">
        <v>8862</v>
      </c>
      <c r="S2631" s="68">
        <v>65000000</v>
      </c>
    </row>
    <row r="2632" spans="1:19" x14ac:dyDescent="0.25">
      <c r="A2632" s="5">
        <v>204664775</v>
      </c>
      <c r="B2632" s="5" t="s">
        <v>48</v>
      </c>
      <c r="C2632" s="5" t="s">
        <v>140</v>
      </c>
      <c r="D2632" s="5" t="s">
        <v>302</v>
      </c>
      <c r="E2632" s="58">
        <v>43697</v>
      </c>
      <c r="F2632" s="58">
        <v>44676</v>
      </c>
      <c r="G2632" s="4" t="s">
        <v>8858</v>
      </c>
      <c r="H2632" s="5">
        <v>31</v>
      </c>
      <c r="I2632" s="4" t="s">
        <v>8855</v>
      </c>
      <c r="J2632" s="64">
        <v>0</v>
      </c>
      <c r="K2632" s="5" t="s">
        <v>55</v>
      </c>
      <c r="L2632" s="5" t="s">
        <v>56</v>
      </c>
      <c r="M2632" s="5" t="s">
        <v>51</v>
      </c>
      <c r="N2632" s="5" t="s">
        <v>591</v>
      </c>
      <c r="O2632" s="5" t="s">
        <v>52</v>
      </c>
      <c r="P2632" s="5">
        <v>0</v>
      </c>
      <c r="Q2632" s="5">
        <v>91</v>
      </c>
      <c r="R2632" s="5" t="s">
        <v>8861</v>
      </c>
      <c r="S2632" s="68">
        <v>65000000</v>
      </c>
    </row>
    <row r="2633" spans="1:19" x14ac:dyDescent="0.25">
      <c r="A2633" s="5">
        <v>204665776</v>
      </c>
      <c r="B2633" s="5" t="s">
        <v>48</v>
      </c>
      <c r="C2633" s="5" t="s">
        <v>178</v>
      </c>
      <c r="D2633" s="5" t="s">
        <v>179</v>
      </c>
      <c r="E2633" s="58">
        <v>43528</v>
      </c>
      <c r="F2633" s="58">
        <v>44680</v>
      </c>
      <c r="G2633" s="4" t="s">
        <v>8858</v>
      </c>
      <c r="H2633" s="5">
        <v>28</v>
      </c>
      <c r="I2633" s="4" t="s">
        <v>62</v>
      </c>
      <c r="J2633" s="64">
        <v>0</v>
      </c>
      <c r="K2633" s="5" t="s">
        <v>55</v>
      </c>
      <c r="L2633" s="5" t="s">
        <v>56</v>
      </c>
      <c r="M2633" s="5" t="s">
        <v>46</v>
      </c>
      <c r="N2633" s="5" t="s">
        <v>591</v>
      </c>
      <c r="O2633" s="5" t="s">
        <v>52</v>
      </c>
      <c r="P2633" s="5">
        <v>0</v>
      </c>
      <c r="Q2633" s="5">
        <v>90</v>
      </c>
      <c r="R2633" s="5" t="s">
        <v>8861</v>
      </c>
      <c r="S2633" s="68">
        <v>65000000</v>
      </c>
    </row>
    <row r="2634" spans="1:19" x14ac:dyDescent="0.25">
      <c r="A2634" s="5">
        <v>204666777</v>
      </c>
      <c r="B2634" s="5" t="s">
        <v>66</v>
      </c>
      <c r="C2634" s="5" t="s">
        <v>127</v>
      </c>
      <c r="D2634" s="5" t="s">
        <v>134</v>
      </c>
      <c r="E2634" s="58">
        <v>39756</v>
      </c>
      <c r="F2634" s="58">
        <v>44681</v>
      </c>
      <c r="G2634" s="4" t="s">
        <v>8858</v>
      </c>
      <c r="H2634" s="5">
        <v>64</v>
      </c>
      <c r="I2634" s="4" t="s">
        <v>54</v>
      </c>
      <c r="J2634" s="64">
        <v>0</v>
      </c>
      <c r="K2634" s="5" t="s">
        <v>44</v>
      </c>
      <c r="L2634" s="5" t="s">
        <v>226</v>
      </c>
      <c r="M2634" s="5" t="s">
        <v>51</v>
      </c>
      <c r="N2634" s="5" t="s">
        <v>591</v>
      </c>
      <c r="O2634" s="5" t="s">
        <v>84</v>
      </c>
      <c r="P2634" s="5">
        <v>0</v>
      </c>
      <c r="Q2634" s="5">
        <v>82</v>
      </c>
      <c r="R2634" s="5" t="s">
        <v>8862</v>
      </c>
      <c r="S2634" s="68">
        <v>42000123</v>
      </c>
    </row>
    <row r="2635" spans="1:19" x14ac:dyDescent="0.25">
      <c r="A2635" s="5">
        <v>204667778</v>
      </c>
      <c r="B2635" s="5" t="s">
        <v>48</v>
      </c>
      <c r="C2635" s="5" t="s">
        <v>140</v>
      </c>
      <c r="D2635" s="5" t="s">
        <v>141</v>
      </c>
      <c r="E2635" s="58">
        <v>42254</v>
      </c>
      <c r="F2635" s="58">
        <v>44672</v>
      </c>
      <c r="G2635" s="4" t="s">
        <v>8858</v>
      </c>
      <c r="H2635" s="5">
        <v>41</v>
      </c>
      <c r="I2635" s="4" t="s">
        <v>69</v>
      </c>
      <c r="J2635" s="64">
        <v>0</v>
      </c>
      <c r="K2635" s="5" t="s">
        <v>55</v>
      </c>
      <c r="L2635" s="5" t="s">
        <v>56</v>
      </c>
      <c r="M2635" s="5" t="s">
        <v>46</v>
      </c>
      <c r="N2635" s="5" t="s">
        <v>591</v>
      </c>
      <c r="O2635" s="5" t="s">
        <v>52</v>
      </c>
      <c r="P2635" s="5">
        <v>0</v>
      </c>
      <c r="Q2635" s="5">
        <v>83</v>
      </c>
      <c r="R2635" s="5" t="s">
        <v>8862</v>
      </c>
      <c r="S2635" s="68">
        <v>65000000</v>
      </c>
    </row>
    <row r="2636" spans="1:19" x14ac:dyDescent="0.25">
      <c r="A2636" s="5">
        <v>204668779</v>
      </c>
      <c r="B2636" s="5" t="s">
        <v>57</v>
      </c>
      <c r="C2636" s="5" t="s">
        <v>127</v>
      </c>
      <c r="D2636" s="5" t="s">
        <v>134</v>
      </c>
      <c r="E2636" s="58">
        <v>44508</v>
      </c>
      <c r="F2636" s="58">
        <v>44679</v>
      </c>
      <c r="G2636" s="4" t="s">
        <v>8858</v>
      </c>
      <c r="H2636" s="5">
        <v>42</v>
      </c>
      <c r="I2636" s="4" t="s">
        <v>69</v>
      </c>
      <c r="J2636" s="64">
        <v>0</v>
      </c>
      <c r="K2636" s="5" t="s">
        <v>55</v>
      </c>
      <c r="L2636" s="5" t="s">
        <v>56</v>
      </c>
      <c r="M2636" s="5" t="s">
        <v>46</v>
      </c>
      <c r="N2636" s="5" t="s">
        <v>591</v>
      </c>
      <c r="O2636" s="5" t="s">
        <v>84</v>
      </c>
      <c r="P2636" s="5">
        <v>1</v>
      </c>
      <c r="Q2636" s="5">
        <v>87</v>
      </c>
      <c r="R2636" s="5" t="s">
        <v>8861</v>
      </c>
      <c r="S2636" s="68">
        <v>42000123</v>
      </c>
    </row>
    <row r="2637" spans="1:19" x14ac:dyDescent="0.25">
      <c r="A2637" s="5">
        <v>204669780</v>
      </c>
      <c r="B2637" s="5" t="s">
        <v>48</v>
      </c>
      <c r="C2637" s="5" t="s">
        <v>138</v>
      </c>
      <c r="D2637" s="5" t="s">
        <v>225</v>
      </c>
      <c r="E2637" s="58">
        <v>42219</v>
      </c>
      <c r="F2637" s="58">
        <v>44676</v>
      </c>
      <c r="G2637" s="4" t="s">
        <v>8858</v>
      </c>
      <c r="H2637" s="5">
        <v>40</v>
      </c>
      <c r="I2637" s="4" t="s">
        <v>69</v>
      </c>
      <c r="J2637" s="64">
        <v>0</v>
      </c>
      <c r="K2637" s="5" t="s">
        <v>55</v>
      </c>
      <c r="L2637" s="5" t="s">
        <v>56</v>
      </c>
      <c r="M2637" s="5" t="s">
        <v>51</v>
      </c>
      <c r="N2637" s="5" t="s">
        <v>591</v>
      </c>
      <c r="O2637" s="5" t="s">
        <v>52</v>
      </c>
      <c r="P2637" s="5">
        <v>0</v>
      </c>
      <c r="Q2637" s="5">
        <v>80</v>
      </c>
      <c r="R2637" s="5" t="s">
        <v>8862</v>
      </c>
      <c r="S2637" s="68">
        <v>65000000</v>
      </c>
    </row>
    <row r="2638" spans="1:19" x14ac:dyDescent="0.25">
      <c r="A2638" s="5">
        <v>204670781</v>
      </c>
      <c r="B2638" s="5" t="s">
        <v>48</v>
      </c>
      <c r="C2638" s="5" t="s">
        <v>436</v>
      </c>
      <c r="D2638" s="5" t="s">
        <v>437</v>
      </c>
      <c r="E2638" s="58">
        <v>44440</v>
      </c>
      <c r="F2638" s="58">
        <v>44679</v>
      </c>
      <c r="G2638" s="4" t="s">
        <v>8858</v>
      </c>
      <c r="H2638" s="5">
        <v>27</v>
      </c>
      <c r="I2638" s="4" t="s">
        <v>62</v>
      </c>
      <c r="J2638" s="64">
        <v>0</v>
      </c>
      <c r="K2638" s="5" t="s">
        <v>55</v>
      </c>
      <c r="L2638" s="5" t="s">
        <v>56</v>
      </c>
      <c r="M2638" s="5" t="s">
        <v>46</v>
      </c>
      <c r="N2638" s="5" t="s">
        <v>591</v>
      </c>
      <c r="O2638" s="5" t="s">
        <v>81</v>
      </c>
      <c r="P2638" s="5">
        <v>1</v>
      </c>
      <c r="Q2638" s="5">
        <v>80</v>
      </c>
      <c r="R2638" s="5" t="s">
        <v>8862</v>
      </c>
      <c r="S2638" s="68">
        <v>49320660</v>
      </c>
    </row>
    <row r="2639" spans="1:19" x14ac:dyDescent="0.25">
      <c r="A2639" s="5">
        <v>204671782</v>
      </c>
      <c r="B2639" s="5" t="s">
        <v>94</v>
      </c>
      <c r="C2639" s="5" t="s">
        <v>127</v>
      </c>
      <c r="D2639" s="5" t="s">
        <v>128</v>
      </c>
      <c r="E2639" s="58">
        <v>44431</v>
      </c>
      <c r="F2639" s="58">
        <v>44681</v>
      </c>
      <c r="G2639" s="4" t="s">
        <v>8858</v>
      </c>
      <c r="H2639" s="5">
        <v>26</v>
      </c>
      <c r="I2639" s="4" t="s">
        <v>62</v>
      </c>
      <c r="J2639" s="64">
        <v>0</v>
      </c>
      <c r="K2639" s="5" t="s">
        <v>55</v>
      </c>
      <c r="L2639" s="5" t="s">
        <v>56</v>
      </c>
      <c r="M2639" s="5" t="s">
        <v>51</v>
      </c>
      <c r="N2639" s="5" t="s">
        <v>591</v>
      </c>
      <c r="O2639" s="5" t="s">
        <v>92</v>
      </c>
      <c r="P2639" s="5">
        <v>0</v>
      </c>
      <c r="Q2639" s="5">
        <v>99</v>
      </c>
      <c r="R2639" s="5" t="s">
        <v>8863</v>
      </c>
      <c r="S2639" s="68">
        <v>45632000</v>
      </c>
    </row>
    <row r="2640" spans="1:19" x14ac:dyDescent="0.25">
      <c r="A2640" s="5">
        <v>204672783</v>
      </c>
      <c r="B2640" s="5" t="s">
        <v>89</v>
      </c>
      <c r="C2640" s="5" t="s">
        <v>127</v>
      </c>
      <c r="D2640" s="5" t="s">
        <v>132</v>
      </c>
      <c r="E2640" s="58">
        <v>44509</v>
      </c>
      <c r="F2640" s="58">
        <v>44670</v>
      </c>
      <c r="G2640" s="4" t="s">
        <v>8858</v>
      </c>
      <c r="H2640" s="5">
        <v>34</v>
      </c>
      <c r="I2640" s="4" t="s">
        <v>8855</v>
      </c>
      <c r="J2640" s="64">
        <v>0</v>
      </c>
      <c r="K2640" s="5" t="s">
        <v>55</v>
      </c>
      <c r="L2640" s="5" t="s">
        <v>56</v>
      </c>
      <c r="M2640" s="5" t="s">
        <v>46</v>
      </c>
      <c r="N2640" s="5" t="s">
        <v>591</v>
      </c>
      <c r="O2640" s="5" t="s">
        <v>63</v>
      </c>
      <c r="P2640" s="5">
        <v>1</v>
      </c>
      <c r="Q2640" s="5">
        <v>94</v>
      </c>
      <c r="R2640" s="5" t="s">
        <v>8863</v>
      </c>
      <c r="S2640" s="68">
        <v>45632000</v>
      </c>
    </row>
    <row r="2641" spans="1:19" x14ac:dyDescent="0.25">
      <c r="A2641" s="5">
        <v>204673784</v>
      </c>
      <c r="B2641" s="5" t="s">
        <v>66</v>
      </c>
      <c r="C2641" s="5" t="s">
        <v>127</v>
      </c>
      <c r="D2641" s="5" t="s">
        <v>128</v>
      </c>
      <c r="E2641" s="58">
        <v>44378</v>
      </c>
      <c r="F2641" s="58">
        <v>44673</v>
      </c>
      <c r="G2641" s="4" t="s">
        <v>8858</v>
      </c>
      <c r="H2641" s="5">
        <v>35</v>
      </c>
      <c r="I2641" s="4" t="s">
        <v>8855</v>
      </c>
      <c r="J2641" s="64">
        <v>0</v>
      </c>
      <c r="K2641" s="5" t="s">
        <v>55</v>
      </c>
      <c r="L2641" s="5" t="s">
        <v>56</v>
      </c>
      <c r="M2641" s="5" t="s">
        <v>46</v>
      </c>
      <c r="N2641" s="5" t="s">
        <v>591</v>
      </c>
      <c r="O2641" s="5" t="s">
        <v>92</v>
      </c>
      <c r="P2641" s="5">
        <v>0</v>
      </c>
      <c r="Q2641" s="5">
        <v>97</v>
      </c>
      <c r="R2641" s="5" t="s">
        <v>8863</v>
      </c>
      <c r="S2641" s="68">
        <v>45632000</v>
      </c>
    </row>
    <row r="2642" spans="1:19" x14ac:dyDescent="0.25">
      <c r="A2642" s="5">
        <v>204674785</v>
      </c>
      <c r="B2642" s="5" t="s">
        <v>66</v>
      </c>
      <c r="C2642" s="5" t="s">
        <v>127</v>
      </c>
      <c r="D2642" s="5" t="s">
        <v>134</v>
      </c>
      <c r="E2642" s="58">
        <v>43389</v>
      </c>
      <c r="F2642" s="58">
        <v>44680</v>
      </c>
      <c r="G2642" s="4" t="s">
        <v>8858</v>
      </c>
      <c r="H2642" s="5">
        <v>31</v>
      </c>
      <c r="I2642" s="4" t="s">
        <v>8855</v>
      </c>
      <c r="J2642" s="64">
        <v>0</v>
      </c>
      <c r="K2642" s="5" t="s">
        <v>55</v>
      </c>
      <c r="L2642" s="5" t="s">
        <v>56</v>
      </c>
      <c r="M2642" s="5" t="s">
        <v>51</v>
      </c>
      <c r="N2642" s="5" t="s">
        <v>593</v>
      </c>
      <c r="O2642" s="5" t="s">
        <v>258</v>
      </c>
      <c r="P2642" s="5">
        <v>1</v>
      </c>
      <c r="Q2642" s="5">
        <v>99</v>
      </c>
      <c r="R2642" s="5" t="s">
        <v>8863</v>
      </c>
      <c r="S2642" s="68">
        <v>69456400</v>
      </c>
    </row>
    <row r="2643" spans="1:19" x14ac:dyDescent="0.25">
      <c r="A2643" s="5">
        <v>204675786</v>
      </c>
      <c r="B2643" s="5" t="s">
        <v>48</v>
      </c>
      <c r="C2643" s="5" t="s">
        <v>182</v>
      </c>
      <c r="D2643" s="5" t="s">
        <v>183</v>
      </c>
      <c r="E2643" s="58">
        <v>42646</v>
      </c>
      <c r="F2643" s="58">
        <v>44671</v>
      </c>
      <c r="G2643" s="4" t="s">
        <v>8858</v>
      </c>
      <c r="H2643" s="5">
        <v>35</v>
      </c>
      <c r="I2643" s="4" t="s">
        <v>8855</v>
      </c>
      <c r="J2643" s="64">
        <v>0</v>
      </c>
      <c r="K2643" s="5" t="s">
        <v>55</v>
      </c>
      <c r="L2643" s="5" t="s">
        <v>56</v>
      </c>
      <c r="M2643" s="5" t="s">
        <v>51</v>
      </c>
      <c r="N2643" s="5" t="s">
        <v>591</v>
      </c>
      <c r="O2643" s="5" t="s">
        <v>52</v>
      </c>
      <c r="P2643" s="5">
        <v>0</v>
      </c>
      <c r="Q2643" s="5">
        <v>98</v>
      </c>
      <c r="R2643" s="5" t="s">
        <v>8863</v>
      </c>
      <c r="S2643" s="68">
        <v>65000000</v>
      </c>
    </row>
    <row r="2644" spans="1:19" x14ac:dyDescent="0.25">
      <c r="A2644" s="5">
        <v>204676787</v>
      </c>
      <c r="B2644" s="5" t="s">
        <v>89</v>
      </c>
      <c r="C2644" s="5" t="s">
        <v>127</v>
      </c>
      <c r="D2644" s="5" t="s">
        <v>131</v>
      </c>
      <c r="E2644" s="58">
        <v>44582</v>
      </c>
      <c r="F2644" s="58">
        <v>44680</v>
      </c>
      <c r="G2644" s="4" t="s">
        <v>8858</v>
      </c>
      <c r="H2644" s="5">
        <v>29</v>
      </c>
      <c r="I2644" s="4" t="s">
        <v>62</v>
      </c>
      <c r="J2644" s="64">
        <v>0</v>
      </c>
      <c r="K2644" s="5" t="s">
        <v>55</v>
      </c>
      <c r="L2644" s="5" t="s">
        <v>56</v>
      </c>
      <c r="M2644" s="5" t="s">
        <v>51</v>
      </c>
      <c r="N2644" s="5" t="s">
        <v>591</v>
      </c>
      <c r="O2644" s="5" t="s">
        <v>85</v>
      </c>
      <c r="P2644" s="5">
        <v>1</v>
      </c>
      <c r="Q2644" s="5">
        <v>73</v>
      </c>
      <c r="R2644" s="5" t="s">
        <v>8862</v>
      </c>
      <c r="S2644" s="68">
        <v>52326254</v>
      </c>
    </row>
    <row r="2645" spans="1:19" x14ac:dyDescent="0.25">
      <c r="A2645" s="5">
        <v>204677788</v>
      </c>
      <c r="B2645" s="5" t="s">
        <v>89</v>
      </c>
      <c r="C2645" s="5" t="s">
        <v>127</v>
      </c>
      <c r="D2645" s="5" t="s">
        <v>131</v>
      </c>
      <c r="E2645" s="58">
        <v>43390</v>
      </c>
      <c r="F2645" s="58">
        <v>44672</v>
      </c>
      <c r="G2645" s="4" t="s">
        <v>8858</v>
      </c>
      <c r="H2645" s="5">
        <v>29</v>
      </c>
      <c r="I2645" s="4" t="s">
        <v>62</v>
      </c>
      <c r="J2645" s="64">
        <v>0</v>
      </c>
      <c r="K2645" s="5" t="s">
        <v>55</v>
      </c>
      <c r="L2645" s="5" t="s">
        <v>56</v>
      </c>
      <c r="M2645" s="5" t="s">
        <v>51</v>
      </c>
      <c r="N2645" s="5" t="s">
        <v>591</v>
      </c>
      <c r="O2645" s="5" t="s">
        <v>85</v>
      </c>
      <c r="P2645" s="5">
        <v>1</v>
      </c>
      <c r="Q2645" s="5">
        <v>72</v>
      </c>
      <c r="R2645" s="5" t="s">
        <v>8862</v>
      </c>
      <c r="S2645" s="68">
        <v>52326254</v>
      </c>
    </row>
    <row r="2646" spans="1:19" x14ac:dyDescent="0.25">
      <c r="A2646" s="5">
        <v>204678789</v>
      </c>
      <c r="B2646" s="5" t="s">
        <v>57</v>
      </c>
      <c r="C2646" s="5" t="s">
        <v>127</v>
      </c>
      <c r="D2646" s="5" t="s">
        <v>134</v>
      </c>
      <c r="E2646" s="58">
        <v>44013</v>
      </c>
      <c r="F2646" s="58">
        <v>44678</v>
      </c>
      <c r="G2646" s="4" t="s">
        <v>8858</v>
      </c>
      <c r="H2646" s="5">
        <v>29</v>
      </c>
      <c r="I2646" s="4" t="s">
        <v>62</v>
      </c>
      <c r="J2646" s="64">
        <v>0</v>
      </c>
      <c r="K2646" s="5" t="s">
        <v>55</v>
      </c>
      <c r="L2646" s="5" t="s">
        <v>56</v>
      </c>
      <c r="M2646" s="5" t="s">
        <v>46</v>
      </c>
      <c r="N2646" s="5" t="s">
        <v>591</v>
      </c>
      <c r="O2646" s="5" t="s">
        <v>70</v>
      </c>
      <c r="P2646" s="5">
        <v>0</v>
      </c>
      <c r="Q2646" s="5">
        <v>73</v>
      </c>
      <c r="R2646" s="5" t="s">
        <v>8862</v>
      </c>
      <c r="S2646" s="68">
        <v>42000123</v>
      </c>
    </row>
    <row r="2647" spans="1:19" x14ac:dyDescent="0.25">
      <c r="A2647" s="5">
        <v>204679790</v>
      </c>
      <c r="B2647" s="5" t="s">
        <v>41</v>
      </c>
      <c r="C2647" s="5" t="s">
        <v>127</v>
      </c>
      <c r="D2647" s="5" t="s">
        <v>134</v>
      </c>
      <c r="E2647" s="58">
        <v>44398</v>
      </c>
      <c r="F2647" s="58">
        <v>44681</v>
      </c>
      <c r="G2647" s="4" t="s">
        <v>8858</v>
      </c>
      <c r="H2647" s="5">
        <v>35</v>
      </c>
      <c r="I2647" s="4" t="s">
        <v>8855</v>
      </c>
      <c r="J2647" s="64">
        <v>0</v>
      </c>
      <c r="K2647" s="5" t="s">
        <v>55</v>
      </c>
      <c r="L2647" s="5" t="s">
        <v>56</v>
      </c>
      <c r="M2647" s="5" t="s">
        <v>46</v>
      </c>
      <c r="N2647" s="5" t="s">
        <v>591</v>
      </c>
      <c r="O2647" s="5" t="s">
        <v>68</v>
      </c>
      <c r="P2647" s="5">
        <v>1</v>
      </c>
      <c r="Q2647" s="5">
        <v>78</v>
      </c>
      <c r="R2647" s="5" t="s">
        <v>8862</v>
      </c>
      <c r="S2647" s="68">
        <v>45632000</v>
      </c>
    </row>
    <row r="2648" spans="1:19" x14ac:dyDescent="0.25">
      <c r="A2648" s="5">
        <v>204680791</v>
      </c>
      <c r="B2648" s="5" t="s">
        <v>94</v>
      </c>
      <c r="C2648" s="5" t="s">
        <v>127</v>
      </c>
      <c r="D2648" s="5" t="s">
        <v>131</v>
      </c>
      <c r="E2648" s="58">
        <v>43763</v>
      </c>
      <c r="F2648" s="58">
        <v>44675</v>
      </c>
      <c r="G2648" s="4" t="s">
        <v>8858</v>
      </c>
      <c r="H2648" s="5">
        <v>28</v>
      </c>
      <c r="I2648" s="4" t="s">
        <v>62</v>
      </c>
      <c r="J2648" s="64">
        <v>0</v>
      </c>
      <c r="K2648" s="5" t="s">
        <v>44</v>
      </c>
      <c r="L2648" s="5" t="s">
        <v>102</v>
      </c>
      <c r="M2648" s="5" t="s">
        <v>51</v>
      </c>
      <c r="N2648" s="5" t="s">
        <v>591</v>
      </c>
      <c r="O2648" s="5" t="s">
        <v>85</v>
      </c>
      <c r="P2648" s="5">
        <v>0</v>
      </c>
      <c r="Q2648" s="5">
        <v>83</v>
      </c>
      <c r="R2648" s="5" t="s">
        <v>8862</v>
      </c>
      <c r="S2648" s="68">
        <v>52326254</v>
      </c>
    </row>
    <row r="2649" spans="1:19" x14ac:dyDescent="0.25">
      <c r="A2649" s="5">
        <v>204681792</v>
      </c>
      <c r="B2649" s="5" t="s">
        <v>74</v>
      </c>
      <c r="C2649" s="5" t="s">
        <v>127</v>
      </c>
      <c r="D2649" s="5" t="s">
        <v>134</v>
      </c>
      <c r="E2649" s="58">
        <v>43717</v>
      </c>
      <c r="F2649" s="58">
        <v>44671</v>
      </c>
      <c r="G2649" s="4" t="s">
        <v>8858</v>
      </c>
      <c r="H2649" s="5">
        <v>31</v>
      </c>
      <c r="I2649" s="4" t="s">
        <v>8855</v>
      </c>
      <c r="J2649" s="64">
        <v>0</v>
      </c>
      <c r="K2649" s="5" t="s">
        <v>55</v>
      </c>
      <c r="L2649" s="5" t="s">
        <v>56</v>
      </c>
      <c r="M2649" s="5" t="s">
        <v>46</v>
      </c>
      <c r="N2649" s="5" t="s">
        <v>591</v>
      </c>
      <c r="O2649" s="5" t="s">
        <v>84</v>
      </c>
      <c r="P2649" s="5">
        <v>0</v>
      </c>
      <c r="Q2649" s="5">
        <v>76</v>
      </c>
      <c r="R2649" s="5" t="s">
        <v>8862</v>
      </c>
      <c r="S2649" s="68">
        <v>42000123</v>
      </c>
    </row>
    <row r="2650" spans="1:19" x14ac:dyDescent="0.25">
      <c r="A2650" s="5">
        <v>204682793</v>
      </c>
      <c r="B2650" s="5" t="s">
        <v>57</v>
      </c>
      <c r="C2650" s="5" t="s">
        <v>127</v>
      </c>
      <c r="D2650" s="5" t="s">
        <v>134</v>
      </c>
      <c r="E2650" s="58">
        <v>43297</v>
      </c>
      <c r="F2650" s="58">
        <v>44677</v>
      </c>
      <c r="G2650" s="4" t="s">
        <v>8858</v>
      </c>
      <c r="H2650" s="5">
        <v>25</v>
      </c>
      <c r="I2650" s="4" t="s">
        <v>71</v>
      </c>
      <c r="J2650" s="64">
        <v>0</v>
      </c>
      <c r="K2650" s="5" t="s">
        <v>55</v>
      </c>
      <c r="L2650" s="5" t="s">
        <v>56</v>
      </c>
      <c r="M2650" s="5" t="s">
        <v>51</v>
      </c>
      <c r="N2650" s="5" t="s">
        <v>591</v>
      </c>
      <c r="O2650" s="5" t="s">
        <v>68</v>
      </c>
      <c r="P2650" s="5">
        <v>1</v>
      </c>
      <c r="Q2650" s="5">
        <v>83</v>
      </c>
      <c r="R2650" s="5" t="s">
        <v>8862</v>
      </c>
      <c r="S2650" s="68">
        <v>45632000</v>
      </c>
    </row>
    <row r="2651" spans="1:19" x14ac:dyDescent="0.25">
      <c r="A2651" s="5">
        <v>204683794</v>
      </c>
      <c r="B2651" s="5" t="s">
        <v>41</v>
      </c>
      <c r="C2651" s="5" t="s">
        <v>127</v>
      </c>
      <c r="D2651" s="5" t="s">
        <v>134</v>
      </c>
      <c r="E2651" s="58">
        <v>42261</v>
      </c>
      <c r="F2651" s="58">
        <v>44677</v>
      </c>
      <c r="G2651" s="4" t="s">
        <v>8858</v>
      </c>
      <c r="H2651" s="5">
        <v>34</v>
      </c>
      <c r="I2651" s="4" t="s">
        <v>8855</v>
      </c>
      <c r="J2651" s="64">
        <v>0</v>
      </c>
      <c r="K2651" s="5" t="s">
        <v>55</v>
      </c>
      <c r="L2651" s="5" t="s">
        <v>56</v>
      </c>
      <c r="M2651" s="5" t="s">
        <v>46</v>
      </c>
      <c r="N2651" s="5" t="s">
        <v>591</v>
      </c>
      <c r="O2651" s="5" t="s">
        <v>273</v>
      </c>
      <c r="P2651" s="5">
        <v>0</v>
      </c>
      <c r="Q2651" s="5">
        <v>93</v>
      </c>
      <c r="R2651" s="5" t="s">
        <v>8861</v>
      </c>
      <c r="S2651" s="68">
        <v>49320660</v>
      </c>
    </row>
    <row r="2652" spans="1:19" x14ac:dyDescent="0.25">
      <c r="A2652" s="5">
        <v>204684795</v>
      </c>
      <c r="B2652" s="5" t="s">
        <v>74</v>
      </c>
      <c r="C2652" s="5" t="s">
        <v>127</v>
      </c>
      <c r="D2652" s="5" t="s">
        <v>134</v>
      </c>
      <c r="E2652" s="58">
        <v>43600</v>
      </c>
      <c r="F2652" s="58">
        <v>44670</v>
      </c>
      <c r="G2652" s="4" t="s">
        <v>8858</v>
      </c>
      <c r="H2652" s="5">
        <v>35</v>
      </c>
      <c r="I2652" s="4" t="s">
        <v>8855</v>
      </c>
      <c r="J2652" s="64">
        <v>0</v>
      </c>
      <c r="K2652" s="5" t="s">
        <v>55</v>
      </c>
      <c r="L2652" s="5" t="s">
        <v>56</v>
      </c>
      <c r="M2652" s="5" t="s">
        <v>51</v>
      </c>
      <c r="N2652" s="5" t="s">
        <v>591</v>
      </c>
      <c r="O2652" s="5" t="s">
        <v>70</v>
      </c>
      <c r="P2652" s="5">
        <v>0</v>
      </c>
      <c r="Q2652" s="5">
        <v>70</v>
      </c>
      <c r="R2652" s="5" t="s">
        <v>8862</v>
      </c>
      <c r="S2652" s="68">
        <v>42000123</v>
      </c>
    </row>
    <row r="2653" spans="1:19" x14ac:dyDescent="0.25">
      <c r="A2653" s="5">
        <v>204685796</v>
      </c>
      <c r="B2653" s="5" t="s">
        <v>74</v>
      </c>
      <c r="C2653" s="5" t="s">
        <v>127</v>
      </c>
      <c r="D2653" s="5" t="s">
        <v>134</v>
      </c>
      <c r="E2653" s="58">
        <v>42282</v>
      </c>
      <c r="F2653" s="58">
        <v>44680</v>
      </c>
      <c r="G2653" s="4" t="s">
        <v>8858</v>
      </c>
      <c r="H2653" s="5">
        <v>36</v>
      </c>
      <c r="I2653" s="4" t="s">
        <v>69</v>
      </c>
      <c r="J2653" s="64">
        <v>0</v>
      </c>
      <c r="K2653" s="5" t="s">
        <v>55</v>
      </c>
      <c r="L2653" s="5" t="s">
        <v>56</v>
      </c>
      <c r="M2653" s="5" t="s">
        <v>51</v>
      </c>
      <c r="N2653" s="5" t="s">
        <v>591</v>
      </c>
      <c r="O2653" s="5" t="s">
        <v>70</v>
      </c>
      <c r="P2653" s="5">
        <v>0</v>
      </c>
      <c r="Q2653" s="5">
        <v>79</v>
      </c>
      <c r="R2653" s="5" t="s">
        <v>8862</v>
      </c>
      <c r="S2653" s="68">
        <v>42000123</v>
      </c>
    </row>
    <row r="2654" spans="1:19" x14ac:dyDescent="0.25">
      <c r="A2654" s="5">
        <v>204686797</v>
      </c>
      <c r="B2654" s="5" t="s">
        <v>89</v>
      </c>
      <c r="C2654" s="5" t="s">
        <v>127</v>
      </c>
      <c r="D2654" s="5" t="s">
        <v>132</v>
      </c>
      <c r="E2654" s="58">
        <v>43515</v>
      </c>
      <c r="F2654" s="58">
        <v>44676</v>
      </c>
      <c r="G2654" s="4" t="s">
        <v>8858</v>
      </c>
      <c r="H2654" s="5">
        <v>41</v>
      </c>
      <c r="I2654" s="4" t="s">
        <v>69</v>
      </c>
      <c r="J2654" s="64">
        <v>0</v>
      </c>
      <c r="K2654" s="5" t="s">
        <v>55</v>
      </c>
      <c r="L2654" s="5" t="s">
        <v>56</v>
      </c>
      <c r="M2654" s="5" t="s">
        <v>46</v>
      </c>
      <c r="N2654" s="5" t="s">
        <v>591</v>
      </c>
      <c r="O2654" s="5" t="s">
        <v>63</v>
      </c>
      <c r="P2654" s="5">
        <v>0</v>
      </c>
      <c r="Q2654" s="5">
        <v>93</v>
      </c>
      <c r="R2654" s="5" t="s">
        <v>8861</v>
      </c>
      <c r="S2654" s="68">
        <v>45632000</v>
      </c>
    </row>
    <row r="2655" spans="1:19" x14ac:dyDescent="0.25">
      <c r="A2655" s="5">
        <v>204687798</v>
      </c>
      <c r="B2655" s="5" t="s">
        <v>66</v>
      </c>
      <c r="C2655" s="5" t="s">
        <v>127</v>
      </c>
      <c r="D2655" s="5" t="s">
        <v>134</v>
      </c>
      <c r="E2655" s="58">
        <v>37382</v>
      </c>
      <c r="F2655" s="58">
        <v>44681</v>
      </c>
      <c r="G2655" s="4" t="s">
        <v>8858</v>
      </c>
      <c r="H2655" s="5">
        <v>58</v>
      </c>
      <c r="I2655" s="4" t="s">
        <v>54</v>
      </c>
      <c r="J2655" s="64">
        <v>0</v>
      </c>
      <c r="K2655" s="5" t="s">
        <v>44</v>
      </c>
      <c r="L2655" s="5" t="s">
        <v>226</v>
      </c>
      <c r="M2655" s="5" t="s">
        <v>46</v>
      </c>
      <c r="N2655" s="5" t="s">
        <v>591</v>
      </c>
      <c r="O2655" s="5" t="s">
        <v>273</v>
      </c>
      <c r="P2655" s="5">
        <v>1</v>
      </c>
      <c r="Q2655" s="5">
        <v>71</v>
      </c>
      <c r="R2655" s="5" t="s">
        <v>8862</v>
      </c>
      <c r="S2655" s="68">
        <v>49320660</v>
      </c>
    </row>
    <row r="2656" spans="1:19" x14ac:dyDescent="0.25">
      <c r="A2656" s="5">
        <v>204688799</v>
      </c>
      <c r="B2656" s="5" t="s">
        <v>72</v>
      </c>
      <c r="C2656" s="5" t="s">
        <v>127</v>
      </c>
      <c r="D2656" s="5" t="s">
        <v>131</v>
      </c>
      <c r="E2656" s="58">
        <v>43733</v>
      </c>
      <c r="F2656" s="58">
        <v>44680</v>
      </c>
      <c r="G2656" s="4" t="s">
        <v>8858</v>
      </c>
      <c r="H2656" s="5">
        <v>34</v>
      </c>
      <c r="I2656" s="4" t="s">
        <v>8855</v>
      </c>
      <c r="J2656" s="64">
        <v>0</v>
      </c>
      <c r="K2656" s="5" t="s">
        <v>55</v>
      </c>
      <c r="L2656" s="5" t="s">
        <v>56</v>
      </c>
      <c r="M2656" s="5" t="s">
        <v>46</v>
      </c>
      <c r="N2656" s="5" t="s">
        <v>591</v>
      </c>
      <c r="O2656" s="5" t="s">
        <v>85</v>
      </c>
      <c r="P2656" s="5">
        <v>1</v>
      </c>
      <c r="Q2656" s="5">
        <v>93</v>
      </c>
      <c r="R2656" s="5" t="s">
        <v>8861</v>
      </c>
      <c r="S2656" s="68">
        <v>52326254</v>
      </c>
    </row>
    <row r="2657" spans="1:19" x14ac:dyDescent="0.25">
      <c r="A2657" s="5">
        <v>204689800</v>
      </c>
      <c r="B2657" s="5" t="s">
        <v>41</v>
      </c>
      <c r="C2657" s="5" t="s">
        <v>127</v>
      </c>
      <c r="D2657" s="5" t="s">
        <v>134</v>
      </c>
      <c r="E2657" s="58">
        <v>42290</v>
      </c>
      <c r="F2657" s="58">
        <v>44681</v>
      </c>
      <c r="G2657" s="4" t="s">
        <v>8858</v>
      </c>
      <c r="H2657" s="5">
        <v>39</v>
      </c>
      <c r="I2657" s="4" t="s">
        <v>69</v>
      </c>
      <c r="J2657" s="64">
        <v>0</v>
      </c>
      <c r="K2657" s="5" t="s">
        <v>55</v>
      </c>
      <c r="L2657" s="5" t="s">
        <v>56</v>
      </c>
      <c r="M2657" s="5" t="s">
        <v>46</v>
      </c>
      <c r="N2657" s="5" t="s">
        <v>593</v>
      </c>
      <c r="O2657" s="5" t="s">
        <v>527</v>
      </c>
      <c r="P2657" s="5">
        <v>0</v>
      </c>
      <c r="Q2657" s="5">
        <v>98</v>
      </c>
      <c r="R2657" s="5" t="s">
        <v>8863</v>
      </c>
      <c r="S2657" s="68">
        <v>69456400</v>
      </c>
    </row>
    <row r="2658" spans="1:19" x14ac:dyDescent="0.25">
      <c r="A2658" s="5">
        <v>204690801</v>
      </c>
      <c r="B2658" s="5" t="s">
        <v>48</v>
      </c>
      <c r="C2658" s="5" t="s">
        <v>140</v>
      </c>
      <c r="D2658" s="5" t="s">
        <v>229</v>
      </c>
      <c r="E2658" s="58">
        <v>43763</v>
      </c>
      <c r="F2658" s="58">
        <v>44680</v>
      </c>
      <c r="G2658" s="4" t="s">
        <v>8858</v>
      </c>
      <c r="H2658" s="5">
        <v>40</v>
      </c>
      <c r="I2658" s="4" t="s">
        <v>69</v>
      </c>
      <c r="J2658" s="64">
        <v>0</v>
      </c>
      <c r="K2658" s="5" t="s">
        <v>55</v>
      </c>
      <c r="L2658" s="5" t="s">
        <v>56</v>
      </c>
      <c r="M2658" s="5" t="s">
        <v>46</v>
      </c>
      <c r="N2658" s="5" t="s">
        <v>591</v>
      </c>
      <c r="O2658" s="5" t="s">
        <v>52</v>
      </c>
      <c r="P2658" s="5">
        <v>1</v>
      </c>
      <c r="Q2658" s="5">
        <v>98</v>
      </c>
      <c r="R2658" s="5" t="s">
        <v>8863</v>
      </c>
      <c r="S2658" s="68">
        <v>65000000</v>
      </c>
    </row>
    <row r="2659" spans="1:19" x14ac:dyDescent="0.25">
      <c r="A2659" s="5">
        <v>204691802</v>
      </c>
      <c r="B2659" s="5" t="s">
        <v>48</v>
      </c>
      <c r="C2659" s="5" t="s">
        <v>182</v>
      </c>
      <c r="D2659" s="5" t="s">
        <v>183</v>
      </c>
      <c r="E2659" s="58">
        <v>42401</v>
      </c>
      <c r="F2659" s="58">
        <v>44681</v>
      </c>
      <c r="G2659" s="4" t="s">
        <v>8858</v>
      </c>
      <c r="H2659" s="5">
        <v>58</v>
      </c>
      <c r="I2659" s="4" t="s">
        <v>54</v>
      </c>
      <c r="J2659" s="64">
        <v>0</v>
      </c>
      <c r="K2659" s="5" t="s">
        <v>44</v>
      </c>
      <c r="L2659" s="5" t="s">
        <v>661</v>
      </c>
      <c r="M2659" s="5" t="s">
        <v>46</v>
      </c>
      <c r="N2659" s="5" t="s">
        <v>591</v>
      </c>
      <c r="O2659" s="5" t="s">
        <v>81</v>
      </c>
      <c r="P2659" s="5">
        <v>1</v>
      </c>
      <c r="Q2659" s="5">
        <v>84</v>
      </c>
      <c r="R2659" s="5" t="s">
        <v>8862</v>
      </c>
      <c r="S2659" s="68">
        <v>49320660</v>
      </c>
    </row>
    <row r="2660" spans="1:19" x14ac:dyDescent="0.25">
      <c r="A2660" s="5">
        <v>204692803</v>
      </c>
      <c r="B2660" s="5" t="s">
        <v>41</v>
      </c>
      <c r="C2660" s="5" t="s">
        <v>127</v>
      </c>
      <c r="D2660" s="5" t="s">
        <v>134</v>
      </c>
      <c r="E2660" s="58">
        <v>43970</v>
      </c>
      <c r="F2660" s="58">
        <v>44680</v>
      </c>
      <c r="G2660" s="4" t="s">
        <v>8858</v>
      </c>
      <c r="H2660" s="5">
        <v>37</v>
      </c>
      <c r="I2660" s="4" t="s">
        <v>69</v>
      </c>
      <c r="J2660" s="64">
        <v>0</v>
      </c>
      <c r="K2660" s="5" t="s">
        <v>55</v>
      </c>
      <c r="L2660" s="5" t="s">
        <v>56</v>
      </c>
      <c r="M2660" s="5" t="s">
        <v>51</v>
      </c>
      <c r="N2660" s="5" t="s">
        <v>593</v>
      </c>
      <c r="O2660" s="5" t="s">
        <v>586</v>
      </c>
      <c r="P2660" s="5">
        <v>0</v>
      </c>
      <c r="Q2660" s="5">
        <v>78</v>
      </c>
      <c r="R2660" s="5" t="s">
        <v>8862</v>
      </c>
      <c r="S2660" s="68">
        <v>69456400</v>
      </c>
    </row>
    <row r="2661" spans="1:19" x14ac:dyDescent="0.25">
      <c r="A2661" s="5">
        <v>204693804</v>
      </c>
      <c r="B2661" s="5" t="s">
        <v>48</v>
      </c>
      <c r="C2661" s="5" t="s">
        <v>12</v>
      </c>
      <c r="D2661" s="5" t="s">
        <v>88</v>
      </c>
      <c r="E2661" s="58">
        <v>36678</v>
      </c>
      <c r="F2661" s="58">
        <v>44670</v>
      </c>
      <c r="G2661" s="4" t="s">
        <v>8858</v>
      </c>
      <c r="H2661" s="5">
        <v>44</v>
      </c>
      <c r="I2661" s="4" t="s">
        <v>69</v>
      </c>
      <c r="J2661" s="64">
        <v>0</v>
      </c>
      <c r="K2661" s="5" t="s">
        <v>55</v>
      </c>
      <c r="L2661" s="5" t="s">
        <v>56</v>
      </c>
      <c r="M2661" s="5" t="s">
        <v>46</v>
      </c>
      <c r="N2661" s="5" t="s">
        <v>591</v>
      </c>
      <c r="O2661" s="5" t="s">
        <v>52</v>
      </c>
      <c r="P2661" s="5">
        <v>1</v>
      </c>
      <c r="Q2661" s="5">
        <v>81</v>
      </c>
      <c r="R2661" s="5" t="s">
        <v>8862</v>
      </c>
      <c r="S2661" s="68">
        <v>65000000</v>
      </c>
    </row>
    <row r="2662" spans="1:19" x14ac:dyDescent="0.25">
      <c r="A2662" s="5">
        <v>204694805</v>
      </c>
      <c r="B2662" s="5" t="s">
        <v>74</v>
      </c>
      <c r="C2662" s="5" t="s">
        <v>127</v>
      </c>
      <c r="D2662" s="5" t="s">
        <v>134</v>
      </c>
      <c r="E2662" s="58">
        <v>43040</v>
      </c>
      <c r="F2662" s="58">
        <v>44681</v>
      </c>
      <c r="G2662" s="4" t="s">
        <v>8858</v>
      </c>
      <c r="H2662" s="5">
        <v>49</v>
      </c>
      <c r="I2662" s="4" t="s">
        <v>59</v>
      </c>
      <c r="J2662" s="64">
        <v>0</v>
      </c>
      <c r="K2662" s="5" t="s">
        <v>44</v>
      </c>
      <c r="L2662" s="5" t="s">
        <v>102</v>
      </c>
      <c r="M2662" s="5" t="s">
        <v>51</v>
      </c>
      <c r="N2662" s="5" t="s">
        <v>591</v>
      </c>
      <c r="O2662" s="5" t="s">
        <v>68</v>
      </c>
      <c r="P2662" s="5">
        <v>0</v>
      </c>
      <c r="Q2662" s="5">
        <v>92</v>
      </c>
      <c r="R2662" s="5" t="s">
        <v>8861</v>
      </c>
      <c r="S2662" s="68">
        <v>45632000</v>
      </c>
    </row>
    <row r="2663" spans="1:19" x14ac:dyDescent="0.25">
      <c r="A2663" s="5">
        <v>204695806</v>
      </c>
      <c r="B2663" s="5" t="s">
        <v>72</v>
      </c>
      <c r="C2663" s="5" t="s">
        <v>182</v>
      </c>
      <c r="D2663" s="5" t="s">
        <v>249</v>
      </c>
      <c r="E2663" s="58">
        <v>43122</v>
      </c>
      <c r="F2663" s="58">
        <v>44681</v>
      </c>
      <c r="G2663" s="4" t="s">
        <v>8858</v>
      </c>
      <c r="H2663" s="5">
        <v>39</v>
      </c>
      <c r="I2663" s="4" t="s">
        <v>69</v>
      </c>
      <c r="J2663" s="64">
        <v>0</v>
      </c>
      <c r="K2663" s="5" t="s">
        <v>55</v>
      </c>
      <c r="L2663" s="5" t="s">
        <v>56</v>
      </c>
      <c r="M2663" s="5" t="s">
        <v>51</v>
      </c>
      <c r="N2663" s="5" t="s">
        <v>591</v>
      </c>
      <c r="O2663" s="5" t="s">
        <v>52</v>
      </c>
      <c r="P2663" s="5">
        <v>0</v>
      </c>
      <c r="Q2663" s="5">
        <v>71</v>
      </c>
      <c r="R2663" s="5" t="s">
        <v>8862</v>
      </c>
      <c r="S2663" s="68">
        <v>65000000</v>
      </c>
    </row>
    <row r="2664" spans="1:19" x14ac:dyDescent="0.25">
      <c r="A2664" s="5">
        <v>204696807</v>
      </c>
      <c r="B2664" s="5" t="s">
        <v>48</v>
      </c>
      <c r="C2664" s="5" t="s">
        <v>135</v>
      </c>
      <c r="D2664" s="5" t="s">
        <v>241</v>
      </c>
      <c r="E2664" s="58">
        <v>41641</v>
      </c>
      <c r="F2664" s="58">
        <v>44677</v>
      </c>
      <c r="G2664" s="4" t="s">
        <v>8858</v>
      </c>
      <c r="H2664" s="5">
        <v>38</v>
      </c>
      <c r="I2664" s="4" t="s">
        <v>69</v>
      </c>
      <c r="J2664" s="64">
        <v>0</v>
      </c>
      <c r="K2664" s="5" t="s">
        <v>55</v>
      </c>
      <c r="L2664" s="5" t="s">
        <v>56</v>
      </c>
      <c r="M2664" s="5" t="s">
        <v>51</v>
      </c>
      <c r="N2664" s="5" t="s">
        <v>593</v>
      </c>
      <c r="O2664" s="5" t="s">
        <v>116</v>
      </c>
      <c r="P2664" s="5">
        <v>0</v>
      </c>
      <c r="Q2664" s="5">
        <v>95</v>
      </c>
      <c r="R2664" s="5" t="s">
        <v>8863</v>
      </c>
      <c r="S2664" s="68">
        <v>102000000</v>
      </c>
    </row>
    <row r="2665" spans="1:19" x14ac:dyDescent="0.25">
      <c r="A2665" s="5">
        <v>204697808</v>
      </c>
      <c r="B2665" s="5" t="s">
        <v>41</v>
      </c>
      <c r="C2665" s="5" t="s">
        <v>127</v>
      </c>
      <c r="D2665" s="5" t="s">
        <v>134</v>
      </c>
      <c r="E2665" s="58">
        <v>43879</v>
      </c>
      <c r="F2665" s="58">
        <v>44676</v>
      </c>
      <c r="G2665" s="4" t="s">
        <v>8858</v>
      </c>
      <c r="H2665" s="5">
        <v>29</v>
      </c>
      <c r="I2665" s="4" t="s">
        <v>62</v>
      </c>
      <c r="J2665" s="64">
        <v>0</v>
      </c>
      <c r="K2665" s="5" t="s">
        <v>55</v>
      </c>
      <c r="L2665" s="5" t="s">
        <v>56</v>
      </c>
      <c r="M2665" s="5" t="s">
        <v>46</v>
      </c>
      <c r="N2665" s="5" t="s">
        <v>591</v>
      </c>
      <c r="O2665" s="5" t="s">
        <v>68</v>
      </c>
      <c r="P2665" s="5">
        <v>1</v>
      </c>
      <c r="Q2665" s="5">
        <v>100</v>
      </c>
      <c r="R2665" s="5" t="s">
        <v>8863</v>
      </c>
      <c r="S2665" s="68">
        <v>45632000</v>
      </c>
    </row>
    <row r="2666" spans="1:19" x14ac:dyDescent="0.25">
      <c r="A2666" s="5">
        <v>204698809</v>
      </c>
      <c r="B2666" s="5" t="s">
        <v>41</v>
      </c>
      <c r="C2666" s="5" t="s">
        <v>127</v>
      </c>
      <c r="D2666" s="5" t="s">
        <v>134</v>
      </c>
      <c r="E2666" s="58">
        <v>44643</v>
      </c>
      <c r="F2666" s="58">
        <v>44671</v>
      </c>
      <c r="G2666" s="4" t="s">
        <v>8858</v>
      </c>
      <c r="H2666" s="5">
        <v>34</v>
      </c>
      <c r="I2666" s="4" t="s">
        <v>8855</v>
      </c>
      <c r="J2666" s="64">
        <v>0</v>
      </c>
      <c r="K2666" s="5" t="s">
        <v>55</v>
      </c>
      <c r="L2666" s="5" t="s">
        <v>56</v>
      </c>
      <c r="M2666" s="5" t="s">
        <v>51</v>
      </c>
      <c r="N2666" s="5" t="s">
        <v>591</v>
      </c>
      <c r="O2666" s="5" t="s">
        <v>47</v>
      </c>
      <c r="P2666" s="5">
        <v>0</v>
      </c>
      <c r="Q2666" s="5">
        <v>71</v>
      </c>
      <c r="R2666" s="5" t="s">
        <v>8862</v>
      </c>
      <c r="S2666" s="68">
        <v>49320660</v>
      </c>
    </row>
    <row r="2667" spans="1:19" x14ac:dyDescent="0.25">
      <c r="A2667" s="5">
        <v>204699810</v>
      </c>
      <c r="B2667" s="5" t="s">
        <v>41</v>
      </c>
      <c r="C2667" s="5" t="s">
        <v>127</v>
      </c>
      <c r="D2667" s="5" t="s">
        <v>134</v>
      </c>
      <c r="E2667" s="58">
        <v>44585</v>
      </c>
      <c r="F2667" s="58">
        <v>44677</v>
      </c>
      <c r="G2667" s="4" t="s">
        <v>8858</v>
      </c>
      <c r="H2667" s="5">
        <v>36</v>
      </c>
      <c r="I2667" s="4" t="s">
        <v>69</v>
      </c>
      <c r="J2667" s="64">
        <v>0</v>
      </c>
      <c r="K2667" s="5" t="s">
        <v>55</v>
      </c>
      <c r="L2667" s="5" t="s">
        <v>56</v>
      </c>
      <c r="M2667" s="5" t="s">
        <v>51</v>
      </c>
      <c r="N2667" s="5" t="s">
        <v>591</v>
      </c>
      <c r="O2667" s="5" t="s">
        <v>68</v>
      </c>
      <c r="P2667" s="5">
        <v>0</v>
      </c>
      <c r="Q2667" s="5">
        <v>76</v>
      </c>
      <c r="R2667" s="5" t="s">
        <v>8862</v>
      </c>
      <c r="S2667" s="68">
        <v>45632000</v>
      </c>
    </row>
    <row r="2668" spans="1:19" x14ac:dyDescent="0.25">
      <c r="A2668" s="5">
        <v>204700811</v>
      </c>
      <c r="B2668" s="5" t="s">
        <v>48</v>
      </c>
      <c r="C2668" s="5" t="s">
        <v>138</v>
      </c>
      <c r="D2668" s="5" t="s">
        <v>343</v>
      </c>
      <c r="E2668" s="58">
        <v>41799</v>
      </c>
      <c r="F2668" s="58">
        <v>44680</v>
      </c>
      <c r="G2668" s="4" t="s">
        <v>8858</v>
      </c>
      <c r="H2668" s="5">
        <v>37</v>
      </c>
      <c r="I2668" s="4" t="s">
        <v>69</v>
      </c>
      <c r="J2668" s="64">
        <v>0</v>
      </c>
      <c r="K2668" s="5" t="s">
        <v>55</v>
      </c>
      <c r="L2668" s="5" t="s">
        <v>56</v>
      </c>
      <c r="M2668" s="5" t="s">
        <v>51</v>
      </c>
      <c r="N2668" s="5" t="s">
        <v>591</v>
      </c>
      <c r="O2668" s="5" t="s">
        <v>52</v>
      </c>
      <c r="P2668" s="5">
        <v>0</v>
      </c>
      <c r="Q2668" s="5">
        <v>91</v>
      </c>
      <c r="R2668" s="5" t="s">
        <v>8861</v>
      </c>
      <c r="S2668" s="68">
        <v>65000000</v>
      </c>
    </row>
    <row r="2669" spans="1:19" x14ac:dyDescent="0.25">
      <c r="A2669" s="5">
        <v>204701812</v>
      </c>
      <c r="B2669" s="5" t="s">
        <v>74</v>
      </c>
      <c r="C2669" s="5" t="s">
        <v>127</v>
      </c>
      <c r="D2669" s="5" t="s">
        <v>134</v>
      </c>
      <c r="E2669" s="58">
        <v>42996</v>
      </c>
      <c r="F2669" s="58">
        <v>44673</v>
      </c>
      <c r="G2669" s="4" t="s">
        <v>8858</v>
      </c>
      <c r="H2669" s="5">
        <v>28</v>
      </c>
      <c r="I2669" s="4" t="s">
        <v>62</v>
      </c>
      <c r="J2669" s="64">
        <v>0</v>
      </c>
      <c r="K2669" s="5" t="s">
        <v>55</v>
      </c>
      <c r="L2669" s="5" t="s">
        <v>56</v>
      </c>
      <c r="M2669" s="5" t="s">
        <v>46</v>
      </c>
      <c r="N2669" s="5" t="s">
        <v>591</v>
      </c>
      <c r="O2669" s="5" t="s">
        <v>68</v>
      </c>
      <c r="P2669" s="5">
        <v>0</v>
      </c>
      <c r="Q2669" s="5">
        <v>86</v>
      </c>
      <c r="R2669" s="5" t="s">
        <v>8861</v>
      </c>
      <c r="S2669" s="68">
        <v>45632000</v>
      </c>
    </row>
    <row r="2670" spans="1:19" x14ac:dyDescent="0.25">
      <c r="A2670" s="5">
        <v>204702813</v>
      </c>
      <c r="B2670" s="5" t="s">
        <v>66</v>
      </c>
      <c r="C2670" s="5" t="s">
        <v>127</v>
      </c>
      <c r="D2670" s="5" t="s">
        <v>132</v>
      </c>
      <c r="E2670" s="58">
        <v>43832</v>
      </c>
      <c r="F2670" s="58">
        <v>44681</v>
      </c>
      <c r="G2670" s="4" t="s">
        <v>8858</v>
      </c>
      <c r="H2670" s="5">
        <v>32</v>
      </c>
      <c r="I2670" s="4" t="s">
        <v>8855</v>
      </c>
      <c r="J2670" s="64">
        <v>0</v>
      </c>
      <c r="K2670" s="5" t="s">
        <v>55</v>
      </c>
      <c r="L2670" s="5" t="s">
        <v>56</v>
      </c>
      <c r="M2670" s="5" t="s">
        <v>46</v>
      </c>
      <c r="N2670" s="5" t="s">
        <v>591</v>
      </c>
      <c r="O2670" s="5" t="s">
        <v>63</v>
      </c>
      <c r="P2670" s="5">
        <v>1</v>
      </c>
      <c r="Q2670" s="5">
        <v>99</v>
      </c>
      <c r="R2670" s="5" t="s">
        <v>8863</v>
      </c>
      <c r="S2670" s="68">
        <v>45632000</v>
      </c>
    </row>
    <row r="2671" spans="1:19" x14ac:dyDescent="0.25">
      <c r="A2671" s="5">
        <v>204703814</v>
      </c>
      <c r="B2671" s="5" t="s">
        <v>66</v>
      </c>
      <c r="C2671" s="5" t="s">
        <v>127</v>
      </c>
      <c r="D2671" s="5" t="s">
        <v>128</v>
      </c>
      <c r="E2671" s="58">
        <v>44138</v>
      </c>
      <c r="F2671" s="58">
        <v>44671</v>
      </c>
      <c r="G2671" s="4" t="s">
        <v>8858</v>
      </c>
      <c r="H2671" s="5">
        <v>27</v>
      </c>
      <c r="I2671" s="4" t="s">
        <v>62</v>
      </c>
      <c r="J2671" s="64">
        <v>0</v>
      </c>
      <c r="K2671" s="5" t="s">
        <v>55</v>
      </c>
      <c r="L2671" s="5" t="s">
        <v>56</v>
      </c>
      <c r="M2671" s="5" t="s">
        <v>51</v>
      </c>
      <c r="N2671" s="5" t="s">
        <v>591</v>
      </c>
      <c r="O2671" s="5" t="s">
        <v>92</v>
      </c>
      <c r="P2671" s="5">
        <v>0</v>
      </c>
      <c r="Q2671" s="5">
        <v>90</v>
      </c>
      <c r="R2671" s="5" t="s">
        <v>8861</v>
      </c>
      <c r="S2671" s="68">
        <v>45632000</v>
      </c>
    </row>
    <row r="2672" spans="1:19" x14ac:dyDescent="0.25">
      <c r="A2672" s="5">
        <v>204704815</v>
      </c>
      <c r="B2672" s="5" t="s">
        <v>48</v>
      </c>
      <c r="C2672" s="5" t="s">
        <v>140</v>
      </c>
      <c r="D2672" s="5" t="s">
        <v>141</v>
      </c>
      <c r="E2672" s="58">
        <v>44013</v>
      </c>
      <c r="F2672" s="58">
        <v>44673</v>
      </c>
      <c r="G2672" s="4" t="s">
        <v>8858</v>
      </c>
      <c r="H2672" s="5">
        <v>25</v>
      </c>
      <c r="I2672" s="4" t="s">
        <v>71</v>
      </c>
      <c r="J2672" s="64">
        <v>0</v>
      </c>
      <c r="K2672" s="5" t="s">
        <v>55</v>
      </c>
      <c r="L2672" s="5" t="s">
        <v>56</v>
      </c>
      <c r="M2672" s="5" t="s">
        <v>51</v>
      </c>
      <c r="N2672" s="5" t="s">
        <v>591</v>
      </c>
      <c r="O2672" s="5" t="s">
        <v>81</v>
      </c>
      <c r="P2672" s="5">
        <v>0</v>
      </c>
      <c r="Q2672" s="5">
        <v>86</v>
      </c>
      <c r="R2672" s="5" t="s">
        <v>8861</v>
      </c>
      <c r="S2672" s="68">
        <v>49320660</v>
      </c>
    </row>
    <row r="2673" spans="1:19" x14ac:dyDescent="0.25">
      <c r="A2673" s="5">
        <v>204705816</v>
      </c>
      <c r="B2673" s="5" t="s">
        <v>89</v>
      </c>
      <c r="C2673" s="5" t="s">
        <v>127</v>
      </c>
      <c r="D2673" s="5" t="s">
        <v>131</v>
      </c>
      <c r="E2673" s="58">
        <v>44378</v>
      </c>
      <c r="F2673" s="58">
        <v>44671</v>
      </c>
      <c r="G2673" s="4" t="s">
        <v>8858</v>
      </c>
      <c r="H2673" s="5">
        <v>39</v>
      </c>
      <c r="I2673" s="4" t="s">
        <v>69</v>
      </c>
      <c r="J2673" s="64">
        <v>0</v>
      </c>
      <c r="K2673" s="5" t="s">
        <v>55</v>
      </c>
      <c r="L2673" s="5" t="s">
        <v>56</v>
      </c>
      <c r="M2673" s="5" t="s">
        <v>51</v>
      </c>
      <c r="N2673" s="5" t="s">
        <v>591</v>
      </c>
      <c r="O2673" s="5" t="s">
        <v>85</v>
      </c>
      <c r="P2673" s="5">
        <v>0</v>
      </c>
      <c r="Q2673" s="5">
        <v>78</v>
      </c>
      <c r="R2673" s="5" t="s">
        <v>8862</v>
      </c>
      <c r="S2673" s="68">
        <v>52326254</v>
      </c>
    </row>
    <row r="2674" spans="1:19" x14ac:dyDescent="0.25">
      <c r="A2674" s="5">
        <v>204706817</v>
      </c>
      <c r="B2674" s="5" t="s">
        <v>94</v>
      </c>
      <c r="C2674" s="5" t="s">
        <v>127</v>
      </c>
      <c r="D2674" s="5" t="s">
        <v>134</v>
      </c>
      <c r="E2674" s="58">
        <v>42891</v>
      </c>
      <c r="F2674" s="58">
        <v>44854</v>
      </c>
      <c r="G2674" s="4" t="s">
        <v>8858</v>
      </c>
      <c r="H2674" s="5">
        <v>26</v>
      </c>
      <c r="I2674" s="4" t="s">
        <v>62</v>
      </c>
      <c r="J2674" s="64">
        <v>0</v>
      </c>
      <c r="K2674" s="5" t="s">
        <v>55</v>
      </c>
      <c r="L2674" s="5" t="s">
        <v>56</v>
      </c>
      <c r="M2674" s="5" t="s">
        <v>46</v>
      </c>
      <c r="N2674" s="5" t="s">
        <v>591</v>
      </c>
      <c r="O2674" s="5" t="s">
        <v>68</v>
      </c>
      <c r="P2674" s="5">
        <v>1</v>
      </c>
      <c r="Q2674" s="5">
        <v>100</v>
      </c>
      <c r="R2674" s="5" t="s">
        <v>8863</v>
      </c>
      <c r="S2674" s="68">
        <v>45632000</v>
      </c>
    </row>
    <row r="2675" spans="1:19" x14ac:dyDescent="0.25">
      <c r="A2675" s="5">
        <v>204707818</v>
      </c>
      <c r="B2675" s="5" t="s">
        <v>41</v>
      </c>
      <c r="C2675" s="5" t="s">
        <v>127</v>
      </c>
      <c r="D2675" s="5" t="s">
        <v>131</v>
      </c>
      <c r="E2675" s="58">
        <v>44805</v>
      </c>
      <c r="F2675" s="58">
        <v>44860</v>
      </c>
      <c r="G2675" s="4" t="s">
        <v>8858</v>
      </c>
      <c r="H2675" s="5">
        <v>42</v>
      </c>
      <c r="I2675" s="4" t="s">
        <v>69</v>
      </c>
      <c r="J2675" s="64">
        <v>0</v>
      </c>
      <c r="K2675" s="5" t="s">
        <v>44</v>
      </c>
      <c r="L2675" s="5" t="s">
        <v>181</v>
      </c>
      <c r="M2675" s="5" t="s">
        <v>51</v>
      </c>
      <c r="N2675" s="5" t="s">
        <v>591</v>
      </c>
      <c r="O2675" s="5" t="s">
        <v>85</v>
      </c>
      <c r="P2675" s="5">
        <v>1</v>
      </c>
      <c r="Q2675" s="5">
        <v>78</v>
      </c>
      <c r="R2675" s="5" t="s">
        <v>8862</v>
      </c>
      <c r="S2675" s="68">
        <v>52326254</v>
      </c>
    </row>
    <row r="2676" spans="1:19" x14ac:dyDescent="0.25">
      <c r="A2676" s="5">
        <v>204708819</v>
      </c>
      <c r="B2676" s="5" t="s">
        <v>41</v>
      </c>
      <c r="C2676" s="5" t="s">
        <v>127</v>
      </c>
      <c r="D2676" s="5" t="s">
        <v>134</v>
      </c>
      <c r="E2676" s="58">
        <v>44126</v>
      </c>
      <c r="F2676" s="58">
        <v>44855</v>
      </c>
      <c r="G2676" s="4" t="s">
        <v>8858</v>
      </c>
      <c r="H2676" s="5">
        <v>35</v>
      </c>
      <c r="I2676" s="4" t="s">
        <v>8855</v>
      </c>
      <c r="J2676" s="64">
        <v>0</v>
      </c>
      <c r="K2676" s="5" t="s">
        <v>44</v>
      </c>
      <c r="L2676" s="5" t="s">
        <v>102</v>
      </c>
      <c r="M2676" s="5" t="s">
        <v>51</v>
      </c>
      <c r="N2676" s="5" t="s">
        <v>591</v>
      </c>
      <c r="O2676" s="5" t="s">
        <v>68</v>
      </c>
      <c r="P2676" s="5">
        <v>0</v>
      </c>
      <c r="Q2676" s="5">
        <v>91</v>
      </c>
      <c r="R2676" s="5" t="s">
        <v>8861</v>
      </c>
      <c r="S2676" s="68">
        <v>45632000</v>
      </c>
    </row>
    <row r="2677" spans="1:19" x14ac:dyDescent="0.25">
      <c r="A2677" s="5">
        <v>204709820</v>
      </c>
      <c r="B2677" s="5" t="s">
        <v>66</v>
      </c>
      <c r="C2677" s="5" t="s">
        <v>127</v>
      </c>
      <c r="D2677" s="5" t="s">
        <v>134</v>
      </c>
      <c r="E2677" s="58">
        <v>44837</v>
      </c>
      <c r="F2677" s="58">
        <v>44855</v>
      </c>
      <c r="G2677" s="4" t="s">
        <v>8858</v>
      </c>
      <c r="H2677" s="5">
        <v>29</v>
      </c>
      <c r="I2677" s="4" t="s">
        <v>62</v>
      </c>
      <c r="J2677" s="64">
        <v>0</v>
      </c>
      <c r="K2677" s="5" t="s">
        <v>55</v>
      </c>
      <c r="L2677" s="5" t="s">
        <v>56</v>
      </c>
      <c r="M2677" s="5" t="s">
        <v>46</v>
      </c>
      <c r="N2677" s="5" t="s">
        <v>591</v>
      </c>
      <c r="O2677" s="5" t="s">
        <v>68</v>
      </c>
      <c r="P2677" s="5">
        <v>0</v>
      </c>
      <c r="Q2677" s="5">
        <v>74</v>
      </c>
      <c r="R2677" s="5" t="s">
        <v>8862</v>
      </c>
      <c r="S2677" s="68">
        <v>45632000</v>
      </c>
    </row>
    <row r="2678" spans="1:19" x14ac:dyDescent="0.25">
      <c r="A2678" s="5">
        <v>204710821</v>
      </c>
      <c r="B2678" s="5" t="s">
        <v>41</v>
      </c>
      <c r="C2678" s="5" t="s">
        <v>127</v>
      </c>
      <c r="D2678" s="5" t="s">
        <v>132</v>
      </c>
      <c r="E2678" s="58">
        <v>43754</v>
      </c>
      <c r="F2678" s="58">
        <v>44845</v>
      </c>
      <c r="G2678" s="4" t="s">
        <v>8858</v>
      </c>
      <c r="H2678" s="5">
        <v>27</v>
      </c>
      <c r="I2678" s="4" t="s">
        <v>62</v>
      </c>
      <c r="J2678" s="64">
        <v>0</v>
      </c>
      <c r="K2678" s="5" t="s">
        <v>55</v>
      </c>
      <c r="L2678" s="5" t="s">
        <v>56</v>
      </c>
      <c r="M2678" s="5" t="s">
        <v>51</v>
      </c>
      <c r="N2678" s="5" t="s">
        <v>591</v>
      </c>
      <c r="O2678" s="5" t="s">
        <v>63</v>
      </c>
      <c r="P2678" s="5">
        <v>1</v>
      </c>
      <c r="Q2678" s="5">
        <v>78</v>
      </c>
      <c r="R2678" s="5" t="s">
        <v>8862</v>
      </c>
      <c r="S2678" s="68">
        <v>45632000</v>
      </c>
    </row>
    <row r="2679" spans="1:19" x14ac:dyDescent="0.25">
      <c r="A2679" s="5">
        <v>204711822</v>
      </c>
      <c r="B2679" s="5" t="s">
        <v>64</v>
      </c>
      <c r="C2679" s="5" t="s">
        <v>127</v>
      </c>
      <c r="D2679" s="5" t="s">
        <v>131</v>
      </c>
      <c r="E2679" s="58">
        <v>43761</v>
      </c>
      <c r="F2679" s="58">
        <v>44837</v>
      </c>
      <c r="G2679" s="4" t="s">
        <v>8858</v>
      </c>
      <c r="H2679" s="5">
        <v>33</v>
      </c>
      <c r="I2679" s="4" t="s">
        <v>8855</v>
      </c>
      <c r="J2679" s="64">
        <v>0</v>
      </c>
      <c r="K2679" s="5" t="s">
        <v>55</v>
      </c>
      <c r="L2679" s="5" t="s">
        <v>56</v>
      </c>
      <c r="M2679" s="5" t="s">
        <v>46</v>
      </c>
      <c r="N2679" s="5" t="s">
        <v>591</v>
      </c>
      <c r="O2679" s="5" t="s">
        <v>85</v>
      </c>
      <c r="P2679" s="5">
        <v>1</v>
      </c>
      <c r="Q2679" s="5">
        <v>84</v>
      </c>
      <c r="R2679" s="5" t="s">
        <v>8862</v>
      </c>
      <c r="S2679" s="68">
        <v>52326254</v>
      </c>
    </row>
    <row r="2680" spans="1:19" x14ac:dyDescent="0.25">
      <c r="A2680" s="5">
        <v>204712823</v>
      </c>
      <c r="B2680" s="5" t="s">
        <v>64</v>
      </c>
      <c r="C2680" s="5" t="s">
        <v>127</v>
      </c>
      <c r="D2680" s="5" t="s">
        <v>134</v>
      </c>
      <c r="E2680" s="58">
        <v>44578</v>
      </c>
      <c r="F2680" s="58">
        <v>44837</v>
      </c>
      <c r="G2680" s="4" t="s">
        <v>8858</v>
      </c>
      <c r="H2680" s="5">
        <v>28</v>
      </c>
      <c r="I2680" s="4" t="s">
        <v>62</v>
      </c>
      <c r="J2680" s="64">
        <v>0</v>
      </c>
      <c r="K2680" s="5" t="s">
        <v>55</v>
      </c>
      <c r="L2680" s="5" t="s">
        <v>56</v>
      </c>
      <c r="M2680" s="5" t="s">
        <v>46</v>
      </c>
      <c r="N2680" s="5" t="s">
        <v>591</v>
      </c>
      <c r="O2680" s="5" t="s">
        <v>68</v>
      </c>
      <c r="P2680" s="5">
        <v>1</v>
      </c>
      <c r="Q2680" s="5">
        <v>71</v>
      </c>
      <c r="R2680" s="5" t="s">
        <v>8862</v>
      </c>
      <c r="S2680" s="68">
        <v>45632000</v>
      </c>
    </row>
    <row r="2681" spans="1:19" x14ac:dyDescent="0.25">
      <c r="A2681" s="5">
        <v>204713824</v>
      </c>
      <c r="B2681" s="5" t="s">
        <v>41</v>
      </c>
      <c r="C2681" s="5" t="s">
        <v>127</v>
      </c>
      <c r="D2681" s="5" t="s">
        <v>134</v>
      </c>
      <c r="E2681" s="58">
        <v>44827</v>
      </c>
      <c r="F2681" s="58">
        <v>44849</v>
      </c>
      <c r="G2681" s="4" t="s">
        <v>8858</v>
      </c>
      <c r="H2681" s="5">
        <v>32</v>
      </c>
      <c r="I2681" s="4" t="s">
        <v>8855</v>
      </c>
      <c r="J2681" s="64">
        <v>0</v>
      </c>
      <c r="K2681" s="5" t="s">
        <v>55</v>
      </c>
      <c r="L2681" s="5" t="s">
        <v>56</v>
      </c>
      <c r="M2681" s="5" t="s">
        <v>51</v>
      </c>
      <c r="N2681" s="5" t="s">
        <v>591</v>
      </c>
      <c r="O2681" s="5" t="s">
        <v>68</v>
      </c>
      <c r="P2681" s="5">
        <v>1</v>
      </c>
      <c r="Q2681" s="5">
        <v>72</v>
      </c>
      <c r="R2681" s="5" t="s">
        <v>8862</v>
      </c>
      <c r="S2681" s="68">
        <v>45632000</v>
      </c>
    </row>
    <row r="2682" spans="1:19" x14ac:dyDescent="0.25">
      <c r="A2682" s="5">
        <v>204714825</v>
      </c>
      <c r="B2682" s="5" t="s">
        <v>41</v>
      </c>
      <c r="C2682" s="5" t="s">
        <v>127</v>
      </c>
      <c r="D2682" s="5" t="s">
        <v>131</v>
      </c>
      <c r="E2682" s="58">
        <v>44805</v>
      </c>
      <c r="F2682" s="58">
        <v>44855</v>
      </c>
      <c r="G2682" s="4" t="s">
        <v>8858</v>
      </c>
      <c r="H2682" s="5">
        <v>32</v>
      </c>
      <c r="I2682" s="4" t="s">
        <v>8855</v>
      </c>
      <c r="J2682" s="64">
        <v>0</v>
      </c>
      <c r="K2682" s="5" t="s">
        <v>55</v>
      </c>
      <c r="L2682" s="5" t="s">
        <v>56</v>
      </c>
      <c r="M2682" s="5" t="s">
        <v>51</v>
      </c>
      <c r="N2682" s="5" t="s">
        <v>591</v>
      </c>
      <c r="O2682" s="5" t="s">
        <v>85</v>
      </c>
      <c r="P2682" s="5">
        <v>0</v>
      </c>
      <c r="Q2682" s="5">
        <v>87</v>
      </c>
      <c r="R2682" s="5" t="s">
        <v>8861</v>
      </c>
      <c r="S2682" s="68">
        <v>52326254</v>
      </c>
    </row>
    <row r="2683" spans="1:19" x14ac:dyDescent="0.25">
      <c r="A2683" s="5">
        <v>204715826</v>
      </c>
      <c r="B2683" s="5" t="s">
        <v>41</v>
      </c>
      <c r="C2683" s="5" t="s">
        <v>127</v>
      </c>
      <c r="D2683" s="5" t="s">
        <v>131</v>
      </c>
      <c r="E2683" s="58">
        <v>44713</v>
      </c>
      <c r="F2683" s="58">
        <v>44841</v>
      </c>
      <c r="G2683" s="4" t="s">
        <v>8858</v>
      </c>
      <c r="H2683" s="5">
        <v>31</v>
      </c>
      <c r="I2683" s="4" t="s">
        <v>8855</v>
      </c>
      <c r="J2683" s="64">
        <v>0</v>
      </c>
      <c r="K2683" s="5" t="s">
        <v>55</v>
      </c>
      <c r="L2683" s="5" t="s">
        <v>56</v>
      </c>
      <c r="M2683" s="5" t="s">
        <v>46</v>
      </c>
      <c r="N2683" s="5" t="s">
        <v>591</v>
      </c>
      <c r="O2683" s="5" t="s">
        <v>85</v>
      </c>
      <c r="P2683" s="5">
        <v>0</v>
      </c>
      <c r="Q2683" s="5">
        <v>92</v>
      </c>
      <c r="R2683" s="5" t="s">
        <v>8861</v>
      </c>
      <c r="S2683" s="68">
        <v>52326254</v>
      </c>
    </row>
    <row r="2684" spans="1:19" x14ac:dyDescent="0.25">
      <c r="A2684" s="5">
        <v>204716827</v>
      </c>
      <c r="B2684" s="5" t="s">
        <v>66</v>
      </c>
      <c r="C2684" s="5" t="s">
        <v>127</v>
      </c>
      <c r="D2684" s="5" t="s">
        <v>134</v>
      </c>
      <c r="E2684" s="58">
        <v>40819</v>
      </c>
      <c r="F2684" s="58">
        <v>44836</v>
      </c>
      <c r="G2684" s="4" t="s">
        <v>8858</v>
      </c>
      <c r="H2684" s="5">
        <v>43</v>
      </c>
      <c r="I2684" s="4" t="s">
        <v>69</v>
      </c>
      <c r="J2684" s="64">
        <v>0</v>
      </c>
      <c r="K2684" s="5" t="s">
        <v>44</v>
      </c>
      <c r="L2684" s="5" t="s">
        <v>102</v>
      </c>
      <c r="M2684" s="5" t="s">
        <v>46</v>
      </c>
      <c r="N2684" s="5" t="s">
        <v>591</v>
      </c>
      <c r="O2684" s="5" t="s">
        <v>68</v>
      </c>
      <c r="P2684" s="5">
        <v>1</v>
      </c>
      <c r="Q2684" s="5">
        <v>87</v>
      </c>
      <c r="R2684" s="5" t="s">
        <v>8861</v>
      </c>
      <c r="S2684" s="68">
        <v>45632000</v>
      </c>
    </row>
    <row r="2685" spans="1:19" x14ac:dyDescent="0.25">
      <c r="A2685" s="5">
        <v>204717828</v>
      </c>
      <c r="B2685" s="5" t="s">
        <v>48</v>
      </c>
      <c r="C2685" s="5" t="s">
        <v>137</v>
      </c>
      <c r="D2685" s="5" t="s">
        <v>450</v>
      </c>
      <c r="E2685" s="58">
        <v>42955</v>
      </c>
      <c r="F2685" s="58">
        <v>44865</v>
      </c>
      <c r="G2685" s="4" t="s">
        <v>8858</v>
      </c>
      <c r="H2685" s="5">
        <v>26</v>
      </c>
      <c r="I2685" s="4" t="s">
        <v>62</v>
      </c>
      <c r="J2685" s="64">
        <v>0</v>
      </c>
      <c r="K2685" s="5" t="s">
        <v>55</v>
      </c>
      <c r="L2685" s="5" t="s">
        <v>56</v>
      </c>
      <c r="M2685" s="5" t="s">
        <v>51</v>
      </c>
      <c r="N2685" s="5" t="s">
        <v>591</v>
      </c>
      <c r="O2685" s="5" t="s">
        <v>570</v>
      </c>
      <c r="P2685" s="5">
        <v>0</v>
      </c>
      <c r="Q2685" s="5">
        <v>79</v>
      </c>
      <c r="R2685" s="5" t="s">
        <v>8862</v>
      </c>
      <c r="S2685" s="68">
        <v>49320660</v>
      </c>
    </row>
    <row r="2686" spans="1:19" x14ac:dyDescent="0.25">
      <c r="A2686" s="5">
        <v>204718829</v>
      </c>
      <c r="B2686" s="5" t="s">
        <v>64</v>
      </c>
      <c r="C2686" s="5" t="s">
        <v>127</v>
      </c>
      <c r="D2686" s="5" t="s">
        <v>134</v>
      </c>
      <c r="E2686" s="58">
        <v>43591</v>
      </c>
      <c r="F2686" s="58">
        <v>44855</v>
      </c>
      <c r="G2686" s="4" t="s">
        <v>8858</v>
      </c>
      <c r="H2686" s="5">
        <v>34</v>
      </c>
      <c r="I2686" s="4" t="s">
        <v>8855</v>
      </c>
      <c r="J2686" s="64">
        <v>0</v>
      </c>
      <c r="K2686" s="5" t="s">
        <v>55</v>
      </c>
      <c r="L2686" s="5" t="s">
        <v>56</v>
      </c>
      <c r="M2686" s="5" t="s">
        <v>51</v>
      </c>
      <c r="N2686" s="5" t="s">
        <v>593</v>
      </c>
      <c r="O2686" s="5" t="s">
        <v>258</v>
      </c>
      <c r="P2686" s="5">
        <v>1</v>
      </c>
      <c r="Q2686" s="5">
        <v>100</v>
      </c>
      <c r="R2686" s="5" t="s">
        <v>8863</v>
      </c>
      <c r="S2686" s="68">
        <v>69456400</v>
      </c>
    </row>
    <row r="2687" spans="1:19" x14ac:dyDescent="0.25">
      <c r="A2687" s="5">
        <v>204719830</v>
      </c>
      <c r="B2687" s="5" t="s">
        <v>64</v>
      </c>
      <c r="C2687" s="5" t="s">
        <v>127</v>
      </c>
      <c r="D2687" s="5" t="s">
        <v>132</v>
      </c>
      <c r="E2687" s="58">
        <v>43774</v>
      </c>
      <c r="F2687" s="58">
        <v>44842</v>
      </c>
      <c r="G2687" s="4" t="s">
        <v>8858</v>
      </c>
      <c r="H2687" s="5">
        <v>33</v>
      </c>
      <c r="I2687" s="4" t="s">
        <v>8855</v>
      </c>
      <c r="J2687" s="64">
        <v>0</v>
      </c>
      <c r="K2687" s="5" t="s">
        <v>55</v>
      </c>
      <c r="L2687" s="5" t="s">
        <v>56</v>
      </c>
      <c r="M2687" s="5" t="s">
        <v>51</v>
      </c>
      <c r="N2687" s="5" t="s">
        <v>591</v>
      </c>
      <c r="O2687" s="5" t="s">
        <v>63</v>
      </c>
      <c r="P2687" s="5">
        <v>0</v>
      </c>
      <c r="Q2687" s="5">
        <v>88</v>
      </c>
      <c r="R2687" s="5" t="s">
        <v>8861</v>
      </c>
      <c r="S2687" s="68">
        <v>45632000</v>
      </c>
    </row>
    <row r="2688" spans="1:19" x14ac:dyDescent="0.25">
      <c r="A2688" s="5">
        <v>204720831</v>
      </c>
      <c r="B2688" s="5" t="s">
        <v>64</v>
      </c>
      <c r="C2688" s="5" t="s">
        <v>127</v>
      </c>
      <c r="D2688" s="5" t="s">
        <v>134</v>
      </c>
      <c r="E2688" s="58">
        <v>44845</v>
      </c>
      <c r="F2688" s="58">
        <v>44865</v>
      </c>
      <c r="G2688" s="4" t="s">
        <v>8858</v>
      </c>
      <c r="H2688" s="5">
        <v>36</v>
      </c>
      <c r="I2688" s="4" t="s">
        <v>69</v>
      </c>
      <c r="J2688" s="64">
        <v>0</v>
      </c>
      <c r="K2688" s="5" t="s">
        <v>55</v>
      </c>
      <c r="L2688" s="5" t="s">
        <v>56</v>
      </c>
      <c r="M2688" s="5" t="s">
        <v>46</v>
      </c>
      <c r="N2688" s="5" t="s">
        <v>593</v>
      </c>
      <c r="O2688" s="5" t="s">
        <v>527</v>
      </c>
      <c r="P2688" s="5">
        <v>0</v>
      </c>
      <c r="Q2688" s="5">
        <v>79</v>
      </c>
      <c r="R2688" s="5" t="s">
        <v>8862</v>
      </c>
      <c r="S2688" s="68">
        <v>69456400</v>
      </c>
    </row>
    <row r="2689" spans="1:19" x14ac:dyDescent="0.25">
      <c r="A2689" s="5">
        <v>204721832</v>
      </c>
      <c r="B2689" s="5" t="s">
        <v>41</v>
      </c>
      <c r="C2689" s="5" t="s">
        <v>127</v>
      </c>
      <c r="D2689" s="5" t="s">
        <v>132</v>
      </c>
      <c r="E2689" s="58">
        <v>43864</v>
      </c>
      <c r="F2689" s="58">
        <v>44848</v>
      </c>
      <c r="G2689" s="4" t="s">
        <v>8858</v>
      </c>
      <c r="H2689" s="5">
        <v>34</v>
      </c>
      <c r="I2689" s="4" t="s">
        <v>8855</v>
      </c>
      <c r="J2689" s="64">
        <v>0</v>
      </c>
      <c r="K2689" s="5" t="s">
        <v>55</v>
      </c>
      <c r="L2689" s="5" t="s">
        <v>56</v>
      </c>
      <c r="M2689" s="5" t="s">
        <v>46</v>
      </c>
      <c r="N2689" s="5" t="s">
        <v>591</v>
      </c>
      <c r="O2689" s="5" t="s">
        <v>63</v>
      </c>
      <c r="P2689" s="5">
        <v>1</v>
      </c>
      <c r="Q2689" s="5">
        <v>86</v>
      </c>
      <c r="R2689" s="5" t="s">
        <v>8861</v>
      </c>
      <c r="S2689" s="68">
        <v>45632000</v>
      </c>
    </row>
    <row r="2690" spans="1:19" x14ac:dyDescent="0.25">
      <c r="A2690" s="5">
        <v>204722833</v>
      </c>
      <c r="B2690" s="5" t="s">
        <v>48</v>
      </c>
      <c r="C2690" s="5" t="s">
        <v>12</v>
      </c>
      <c r="D2690" s="5" t="s">
        <v>88</v>
      </c>
      <c r="E2690" s="58">
        <v>44452</v>
      </c>
      <c r="F2690" s="58">
        <v>44855</v>
      </c>
      <c r="G2690" s="4" t="s">
        <v>8858</v>
      </c>
      <c r="H2690" s="5">
        <v>29</v>
      </c>
      <c r="I2690" s="4" t="s">
        <v>62</v>
      </c>
      <c r="J2690" s="64">
        <v>0</v>
      </c>
      <c r="K2690" s="5" t="s">
        <v>55</v>
      </c>
      <c r="L2690" s="5" t="s">
        <v>56</v>
      </c>
      <c r="M2690" s="5" t="s">
        <v>46</v>
      </c>
      <c r="N2690" s="5" t="s">
        <v>591</v>
      </c>
      <c r="O2690" s="5" t="s">
        <v>52</v>
      </c>
      <c r="P2690" s="5">
        <v>1</v>
      </c>
      <c r="Q2690" s="5">
        <v>75</v>
      </c>
      <c r="R2690" s="5" t="s">
        <v>8862</v>
      </c>
      <c r="S2690" s="68">
        <v>65000000</v>
      </c>
    </row>
    <row r="2691" spans="1:19" x14ac:dyDescent="0.25">
      <c r="A2691" s="5">
        <v>204723834</v>
      </c>
      <c r="B2691" s="5" t="s">
        <v>48</v>
      </c>
      <c r="C2691" s="5" t="s">
        <v>182</v>
      </c>
      <c r="D2691" s="5" t="s">
        <v>249</v>
      </c>
      <c r="E2691" s="58">
        <v>44810</v>
      </c>
      <c r="F2691" s="58">
        <v>44865</v>
      </c>
      <c r="G2691" s="4" t="s">
        <v>8858</v>
      </c>
      <c r="H2691" s="5">
        <v>25</v>
      </c>
      <c r="I2691" s="4" t="s">
        <v>71</v>
      </c>
      <c r="J2691" s="64">
        <v>0</v>
      </c>
      <c r="K2691" s="5" t="s">
        <v>44</v>
      </c>
      <c r="L2691" s="5" t="s">
        <v>102</v>
      </c>
      <c r="M2691" s="5" t="s">
        <v>46</v>
      </c>
      <c r="N2691" s="5" t="s">
        <v>591</v>
      </c>
      <c r="O2691" s="5" t="s">
        <v>81</v>
      </c>
      <c r="P2691" s="5">
        <v>0</v>
      </c>
      <c r="Q2691" s="5">
        <v>82</v>
      </c>
      <c r="R2691" s="5" t="s">
        <v>8862</v>
      </c>
      <c r="S2691" s="68">
        <v>49320660</v>
      </c>
    </row>
    <row r="2692" spans="1:19" x14ac:dyDescent="0.25">
      <c r="A2692" s="5">
        <v>204724835</v>
      </c>
      <c r="B2692" s="5" t="s">
        <v>41</v>
      </c>
      <c r="C2692" s="5" t="s">
        <v>127</v>
      </c>
      <c r="D2692" s="5" t="s">
        <v>131</v>
      </c>
      <c r="E2692" s="58">
        <v>44784</v>
      </c>
      <c r="F2692" s="58">
        <v>44847</v>
      </c>
      <c r="G2692" s="4" t="s">
        <v>8858</v>
      </c>
      <c r="H2692" s="5">
        <v>29</v>
      </c>
      <c r="I2692" s="4" t="s">
        <v>62</v>
      </c>
      <c r="J2692" s="64">
        <v>0</v>
      </c>
      <c r="K2692" s="5" t="s">
        <v>55</v>
      </c>
      <c r="L2692" s="5" t="s">
        <v>56</v>
      </c>
      <c r="M2692" s="5" t="s">
        <v>51</v>
      </c>
      <c r="N2692" s="5" t="s">
        <v>591</v>
      </c>
      <c r="O2692" s="5" t="s">
        <v>85</v>
      </c>
      <c r="P2692" s="5">
        <v>1</v>
      </c>
      <c r="Q2692" s="5">
        <v>75</v>
      </c>
      <c r="R2692" s="5" t="s">
        <v>8862</v>
      </c>
      <c r="S2692" s="68">
        <v>52326254</v>
      </c>
    </row>
    <row r="2693" spans="1:19" x14ac:dyDescent="0.25">
      <c r="A2693" s="5">
        <v>204725836</v>
      </c>
      <c r="B2693" s="5" t="s">
        <v>41</v>
      </c>
      <c r="C2693" s="5" t="s">
        <v>127</v>
      </c>
      <c r="D2693" s="5" t="s">
        <v>132</v>
      </c>
      <c r="E2693" s="58">
        <v>43754</v>
      </c>
      <c r="F2693" s="58">
        <v>44849</v>
      </c>
      <c r="G2693" s="4" t="s">
        <v>8858</v>
      </c>
      <c r="H2693" s="5">
        <v>36</v>
      </c>
      <c r="I2693" s="4" t="s">
        <v>69</v>
      </c>
      <c r="J2693" s="64">
        <v>0</v>
      </c>
      <c r="K2693" s="5" t="s">
        <v>44</v>
      </c>
      <c r="L2693" s="5" t="s">
        <v>102</v>
      </c>
      <c r="M2693" s="5" t="s">
        <v>51</v>
      </c>
      <c r="N2693" s="5" t="s">
        <v>591</v>
      </c>
      <c r="O2693" s="5" t="s">
        <v>63</v>
      </c>
      <c r="P2693" s="5">
        <v>1</v>
      </c>
      <c r="Q2693" s="5">
        <v>99</v>
      </c>
      <c r="R2693" s="5" t="s">
        <v>8863</v>
      </c>
      <c r="S2693" s="68">
        <v>45632000</v>
      </c>
    </row>
    <row r="2694" spans="1:19" x14ac:dyDescent="0.25">
      <c r="A2694" s="5">
        <v>204726837</v>
      </c>
      <c r="B2694" s="5" t="s">
        <v>89</v>
      </c>
      <c r="C2694" s="5" t="s">
        <v>127</v>
      </c>
      <c r="D2694" s="5" t="s">
        <v>131</v>
      </c>
      <c r="E2694" s="58">
        <v>44725</v>
      </c>
      <c r="F2694" s="58">
        <v>44865</v>
      </c>
      <c r="G2694" s="4" t="s">
        <v>8858</v>
      </c>
      <c r="H2694" s="5">
        <v>24</v>
      </c>
      <c r="I2694" s="4" t="s">
        <v>71</v>
      </c>
      <c r="J2694" s="64">
        <v>0</v>
      </c>
      <c r="K2694" s="5" t="s">
        <v>55</v>
      </c>
      <c r="L2694" s="5" t="s">
        <v>56</v>
      </c>
      <c r="M2694" s="5" t="s">
        <v>46</v>
      </c>
      <c r="N2694" s="5" t="s">
        <v>591</v>
      </c>
      <c r="O2694" s="5" t="s">
        <v>85</v>
      </c>
      <c r="P2694" s="5">
        <v>0</v>
      </c>
      <c r="Q2694" s="5">
        <v>97</v>
      </c>
      <c r="R2694" s="5" t="s">
        <v>8863</v>
      </c>
      <c r="S2694" s="68">
        <v>52326254</v>
      </c>
    </row>
    <row r="2695" spans="1:19" x14ac:dyDescent="0.25">
      <c r="A2695" s="5">
        <v>204727838</v>
      </c>
      <c r="B2695" s="5" t="s">
        <v>66</v>
      </c>
      <c r="C2695" s="5" t="s">
        <v>127</v>
      </c>
      <c r="D2695" s="5" t="s">
        <v>128</v>
      </c>
      <c r="E2695" s="58">
        <v>43763</v>
      </c>
      <c r="F2695" s="58">
        <v>44855</v>
      </c>
      <c r="G2695" s="4" t="s">
        <v>8858</v>
      </c>
      <c r="H2695" s="5">
        <v>34</v>
      </c>
      <c r="I2695" s="4" t="s">
        <v>8855</v>
      </c>
      <c r="J2695" s="64">
        <v>0</v>
      </c>
      <c r="K2695" s="5" t="s">
        <v>55</v>
      </c>
      <c r="L2695" s="5" t="s">
        <v>56</v>
      </c>
      <c r="M2695" s="5" t="s">
        <v>46</v>
      </c>
      <c r="N2695" s="5" t="s">
        <v>591</v>
      </c>
      <c r="O2695" s="5" t="s">
        <v>92</v>
      </c>
      <c r="P2695" s="5">
        <v>0</v>
      </c>
      <c r="Q2695" s="5">
        <v>75</v>
      </c>
      <c r="R2695" s="5" t="s">
        <v>8862</v>
      </c>
      <c r="S2695" s="68">
        <v>45632000</v>
      </c>
    </row>
    <row r="2696" spans="1:19" x14ac:dyDescent="0.25">
      <c r="A2696" s="5">
        <v>204728839</v>
      </c>
      <c r="B2696" s="5" t="s">
        <v>89</v>
      </c>
      <c r="C2696" s="5" t="s">
        <v>127</v>
      </c>
      <c r="D2696" s="5" t="s">
        <v>132</v>
      </c>
      <c r="E2696" s="58">
        <v>43501</v>
      </c>
      <c r="F2696" s="58">
        <v>44857</v>
      </c>
      <c r="G2696" s="4" t="s">
        <v>8858</v>
      </c>
      <c r="H2696" s="5">
        <v>33</v>
      </c>
      <c r="I2696" s="4" t="s">
        <v>8855</v>
      </c>
      <c r="J2696" s="64">
        <v>0</v>
      </c>
      <c r="K2696" s="5" t="s">
        <v>55</v>
      </c>
      <c r="L2696" s="5" t="s">
        <v>56</v>
      </c>
      <c r="M2696" s="5" t="s">
        <v>46</v>
      </c>
      <c r="N2696" s="5" t="s">
        <v>591</v>
      </c>
      <c r="O2696" s="5" t="s">
        <v>63</v>
      </c>
      <c r="P2696" s="5">
        <v>0</v>
      </c>
      <c r="Q2696" s="5">
        <v>73</v>
      </c>
      <c r="R2696" s="5" t="s">
        <v>8862</v>
      </c>
      <c r="S2696" s="68">
        <v>45632000</v>
      </c>
    </row>
    <row r="2697" spans="1:19" x14ac:dyDescent="0.25">
      <c r="A2697" s="5">
        <v>204729840</v>
      </c>
      <c r="B2697" s="5" t="s">
        <v>89</v>
      </c>
      <c r="C2697" s="5" t="s">
        <v>127</v>
      </c>
      <c r="D2697" s="5" t="s">
        <v>134</v>
      </c>
      <c r="E2697" s="58">
        <v>44796</v>
      </c>
      <c r="F2697" s="58">
        <v>44855</v>
      </c>
      <c r="G2697" s="4" t="s">
        <v>8858</v>
      </c>
      <c r="H2697" s="5">
        <v>30</v>
      </c>
      <c r="I2697" s="4" t="s">
        <v>62</v>
      </c>
      <c r="J2697" s="64">
        <v>0</v>
      </c>
      <c r="K2697" s="5" t="s">
        <v>55</v>
      </c>
      <c r="L2697" s="5" t="s">
        <v>56</v>
      </c>
      <c r="M2697" s="5" t="s">
        <v>51</v>
      </c>
      <c r="N2697" s="5" t="s">
        <v>591</v>
      </c>
      <c r="O2697" s="5" t="s">
        <v>68</v>
      </c>
      <c r="P2697" s="5">
        <v>0</v>
      </c>
      <c r="Q2697" s="5">
        <v>76</v>
      </c>
      <c r="R2697" s="5" t="s">
        <v>8862</v>
      </c>
      <c r="S2697" s="68">
        <v>45632000</v>
      </c>
    </row>
    <row r="2698" spans="1:19" x14ac:dyDescent="0.25">
      <c r="A2698" s="5">
        <v>204730841</v>
      </c>
      <c r="B2698" s="5" t="s">
        <v>74</v>
      </c>
      <c r="C2698" s="5" t="s">
        <v>127</v>
      </c>
      <c r="D2698" s="5" t="s">
        <v>134</v>
      </c>
      <c r="E2698" s="58">
        <v>42464</v>
      </c>
      <c r="F2698" s="58">
        <v>44837</v>
      </c>
      <c r="G2698" s="4" t="s">
        <v>8858</v>
      </c>
      <c r="H2698" s="5">
        <v>35</v>
      </c>
      <c r="I2698" s="4" t="s">
        <v>8855</v>
      </c>
      <c r="J2698" s="64">
        <v>0</v>
      </c>
      <c r="K2698" s="5" t="s">
        <v>44</v>
      </c>
      <c r="L2698" s="5" t="s">
        <v>102</v>
      </c>
      <c r="M2698" s="5" t="s">
        <v>46</v>
      </c>
      <c r="N2698" s="5" t="s">
        <v>591</v>
      </c>
      <c r="O2698" s="5" t="s">
        <v>84</v>
      </c>
      <c r="P2698" s="5">
        <v>1</v>
      </c>
      <c r="Q2698" s="5">
        <v>73</v>
      </c>
      <c r="R2698" s="5" t="s">
        <v>8862</v>
      </c>
      <c r="S2698" s="68">
        <v>42000123</v>
      </c>
    </row>
    <row r="2699" spans="1:19" x14ac:dyDescent="0.25">
      <c r="A2699" s="5">
        <v>204731842</v>
      </c>
      <c r="B2699" s="5" t="s">
        <v>41</v>
      </c>
      <c r="C2699" s="5" t="s">
        <v>127</v>
      </c>
      <c r="D2699" s="5" t="s">
        <v>134</v>
      </c>
      <c r="E2699" s="58">
        <v>44774</v>
      </c>
      <c r="F2699" s="58">
        <v>44865</v>
      </c>
      <c r="G2699" s="4" t="s">
        <v>8858</v>
      </c>
      <c r="H2699" s="5">
        <v>30</v>
      </c>
      <c r="I2699" s="4" t="s">
        <v>62</v>
      </c>
      <c r="J2699" s="64">
        <v>0</v>
      </c>
      <c r="K2699" s="5" t="s">
        <v>55</v>
      </c>
      <c r="L2699" s="5" t="s">
        <v>56</v>
      </c>
      <c r="M2699" s="5" t="s">
        <v>46</v>
      </c>
      <c r="N2699" s="5" t="s">
        <v>591</v>
      </c>
      <c r="O2699" s="5" t="s">
        <v>70</v>
      </c>
      <c r="P2699" s="5">
        <v>1</v>
      </c>
      <c r="Q2699" s="5">
        <v>90</v>
      </c>
      <c r="R2699" s="5" t="s">
        <v>8861</v>
      </c>
      <c r="S2699" s="68">
        <v>42000123</v>
      </c>
    </row>
    <row r="2700" spans="1:19" x14ac:dyDescent="0.25">
      <c r="A2700" s="5">
        <v>204732843</v>
      </c>
      <c r="B2700" s="5" t="s">
        <v>48</v>
      </c>
      <c r="C2700" s="5" t="s">
        <v>135</v>
      </c>
      <c r="D2700" s="5" t="s">
        <v>187</v>
      </c>
      <c r="E2700" s="58">
        <v>44391</v>
      </c>
      <c r="F2700" s="58">
        <v>44862</v>
      </c>
      <c r="G2700" s="4" t="s">
        <v>8858</v>
      </c>
      <c r="H2700" s="5">
        <v>35</v>
      </c>
      <c r="I2700" s="4" t="s">
        <v>8855</v>
      </c>
      <c r="J2700" s="64">
        <v>0</v>
      </c>
      <c r="K2700" s="5" t="s">
        <v>55</v>
      </c>
      <c r="L2700" s="5" t="s">
        <v>56</v>
      </c>
      <c r="M2700" s="5" t="s">
        <v>51</v>
      </c>
      <c r="N2700" s="5" t="s">
        <v>591</v>
      </c>
      <c r="O2700" s="5" t="s">
        <v>52</v>
      </c>
      <c r="P2700" s="5">
        <v>1</v>
      </c>
      <c r="Q2700" s="5">
        <v>72</v>
      </c>
      <c r="R2700" s="5" t="s">
        <v>8862</v>
      </c>
      <c r="S2700" s="68">
        <v>65000000</v>
      </c>
    </row>
    <row r="2701" spans="1:19" x14ac:dyDescent="0.25">
      <c r="A2701" s="5">
        <v>204733844</v>
      </c>
      <c r="B2701" s="5" t="s">
        <v>57</v>
      </c>
      <c r="C2701" s="5" t="s">
        <v>138</v>
      </c>
      <c r="D2701" s="5" t="s">
        <v>138</v>
      </c>
      <c r="E2701" s="58">
        <v>44826</v>
      </c>
      <c r="F2701" s="58">
        <v>44854</v>
      </c>
      <c r="G2701" s="4" t="s">
        <v>8858</v>
      </c>
      <c r="H2701" s="5">
        <v>28</v>
      </c>
      <c r="I2701" s="4" t="s">
        <v>62</v>
      </c>
      <c r="J2701" s="64">
        <v>0</v>
      </c>
      <c r="K2701" s="5" t="s">
        <v>55</v>
      </c>
      <c r="L2701" s="5" t="s">
        <v>56</v>
      </c>
      <c r="M2701" s="5" t="s">
        <v>51</v>
      </c>
      <c r="N2701" s="5" t="s">
        <v>591</v>
      </c>
      <c r="O2701" s="5" t="s">
        <v>111</v>
      </c>
      <c r="P2701" s="5">
        <v>1</v>
      </c>
      <c r="Q2701" s="5">
        <v>90</v>
      </c>
      <c r="R2701" s="5" t="s">
        <v>8861</v>
      </c>
      <c r="S2701" s="68">
        <v>49320660</v>
      </c>
    </row>
    <row r="2702" spans="1:19" x14ac:dyDescent="0.25">
      <c r="A2702" s="5">
        <v>204734845</v>
      </c>
      <c r="B2702" s="5" t="s">
        <v>64</v>
      </c>
      <c r="C2702" s="5" t="s">
        <v>127</v>
      </c>
      <c r="D2702" s="5" t="s">
        <v>134</v>
      </c>
      <c r="E2702" s="58">
        <v>44105</v>
      </c>
      <c r="F2702" s="58">
        <v>44854</v>
      </c>
      <c r="G2702" s="4" t="s">
        <v>8858</v>
      </c>
      <c r="H2702" s="5">
        <v>23</v>
      </c>
      <c r="I2702" s="4" t="s">
        <v>71</v>
      </c>
      <c r="J2702" s="64">
        <v>0</v>
      </c>
      <c r="K2702" s="5" t="s">
        <v>55</v>
      </c>
      <c r="L2702" s="5" t="s">
        <v>56</v>
      </c>
      <c r="M2702" s="5" t="s">
        <v>46</v>
      </c>
      <c r="N2702" s="5" t="s">
        <v>591</v>
      </c>
      <c r="O2702" s="5" t="s">
        <v>68</v>
      </c>
      <c r="P2702" s="5">
        <v>1</v>
      </c>
      <c r="Q2702" s="5">
        <v>78</v>
      </c>
      <c r="R2702" s="5" t="s">
        <v>8862</v>
      </c>
      <c r="S2702" s="68">
        <v>45632000</v>
      </c>
    </row>
    <row r="2703" spans="1:19" x14ac:dyDescent="0.25">
      <c r="A2703" s="5">
        <v>204735846</v>
      </c>
      <c r="B2703" s="5" t="s">
        <v>89</v>
      </c>
      <c r="C2703" s="5" t="s">
        <v>127</v>
      </c>
      <c r="D2703" s="5" t="s">
        <v>131</v>
      </c>
      <c r="E2703" s="58">
        <v>44473</v>
      </c>
      <c r="F2703" s="58">
        <v>44837</v>
      </c>
      <c r="G2703" s="4" t="s">
        <v>8858</v>
      </c>
      <c r="H2703" s="5">
        <v>28</v>
      </c>
      <c r="I2703" s="4" t="s">
        <v>62</v>
      </c>
      <c r="J2703" s="64">
        <v>0</v>
      </c>
      <c r="K2703" s="5" t="s">
        <v>44</v>
      </c>
      <c r="L2703" s="5" t="s">
        <v>102</v>
      </c>
      <c r="M2703" s="5" t="s">
        <v>46</v>
      </c>
      <c r="N2703" s="5" t="s">
        <v>591</v>
      </c>
      <c r="O2703" s="5" t="s">
        <v>85</v>
      </c>
      <c r="P2703" s="5">
        <v>0</v>
      </c>
      <c r="Q2703" s="5">
        <v>91</v>
      </c>
      <c r="R2703" s="5" t="s">
        <v>8861</v>
      </c>
      <c r="S2703" s="68">
        <v>52326254</v>
      </c>
    </row>
    <row r="2704" spans="1:19" x14ac:dyDescent="0.25">
      <c r="A2704" s="5">
        <v>204736847</v>
      </c>
      <c r="B2704" s="5" t="s">
        <v>57</v>
      </c>
      <c r="C2704" s="5" t="s">
        <v>182</v>
      </c>
      <c r="D2704" s="5" t="s">
        <v>183</v>
      </c>
      <c r="E2704" s="58">
        <v>43122</v>
      </c>
      <c r="F2704" s="58">
        <v>44848</v>
      </c>
      <c r="G2704" s="4" t="s">
        <v>8858</v>
      </c>
      <c r="H2704" s="5">
        <v>38</v>
      </c>
      <c r="I2704" s="4" t="s">
        <v>69</v>
      </c>
      <c r="J2704" s="64">
        <v>0</v>
      </c>
      <c r="K2704" s="5" t="s">
        <v>55</v>
      </c>
      <c r="L2704" s="5" t="s">
        <v>56</v>
      </c>
      <c r="M2704" s="5" t="s">
        <v>51</v>
      </c>
      <c r="N2704" s="5" t="s">
        <v>591</v>
      </c>
      <c r="O2704" s="5" t="s">
        <v>52</v>
      </c>
      <c r="P2704" s="5">
        <v>0</v>
      </c>
      <c r="Q2704" s="5">
        <v>77</v>
      </c>
      <c r="R2704" s="5" t="s">
        <v>8862</v>
      </c>
      <c r="S2704" s="68">
        <v>65000000</v>
      </c>
    </row>
    <row r="2705" spans="1:19" x14ac:dyDescent="0.25">
      <c r="A2705" s="5">
        <v>204737848</v>
      </c>
      <c r="B2705" s="5" t="s">
        <v>57</v>
      </c>
      <c r="C2705" s="5" t="s">
        <v>127</v>
      </c>
      <c r="D2705" s="5" t="s">
        <v>134</v>
      </c>
      <c r="E2705" s="58">
        <v>44826</v>
      </c>
      <c r="F2705" s="58">
        <v>44840</v>
      </c>
      <c r="G2705" s="4" t="s">
        <v>8858</v>
      </c>
      <c r="H2705" s="5">
        <v>41</v>
      </c>
      <c r="I2705" s="4" t="s">
        <v>69</v>
      </c>
      <c r="J2705" s="64">
        <v>0</v>
      </c>
      <c r="K2705" s="5" t="s">
        <v>55</v>
      </c>
      <c r="L2705" s="5" t="s">
        <v>56</v>
      </c>
      <c r="M2705" s="5" t="s">
        <v>51</v>
      </c>
      <c r="N2705" s="5" t="s">
        <v>591</v>
      </c>
      <c r="O2705" s="5" t="s">
        <v>68</v>
      </c>
      <c r="P2705" s="5">
        <v>0</v>
      </c>
      <c r="Q2705" s="5">
        <v>92</v>
      </c>
      <c r="R2705" s="5" t="s">
        <v>8861</v>
      </c>
      <c r="S2705" s="68">
        <v>45632000</v>
      </c>
    </row>
    <row r="2706" spans="1:19" x14ac:dyDescent="0.25">
      <c r="A2706" s="5">
        <v>204738849</v>
      </c>
      <c r="B2706" s="5" t="s">
        <v>48</v>
      </c>
      <c r="C2706" s="5" t="s">
        <v>138</v>
      </c>
      <c r="D2706" s="5" t="s">
        <v>138</v>
      </c>
      <c r="E2706" s="58">
        <v>44473</v>
      </c>
      <c r="F2706" s="58">
        <v>44837</v>
      </c>
      <c r="G2706" s="4" t="s">
        <v>8858</v>
      </c>
      <c r="H2706" s="5">
        <v>56</v>
      </c>
      <c r="I2706" s="4" t="s">
        <v>54</v>
      </c>
      <c r="J2706" s="64">
        <v>0</v>
      </c>
      <c r="K2706" s="5" t="s">
        <v>55</v>
      </c>
      <c r="L2706" s="5" t="s">
        <v>56</v>
      </c>
      <c r="M2706" s="5" t="s">
        <v>51</v>
      </c>
      <c r="N2706" s="5" t="s">
        <v>594</v>
      </c>
      <c r="O2706" s="5" t="s">
        <v>529</v>
      </c>
      <c r="P2706" s="5">
        <v>0</v>
      </c>
      <c r="Q2706" s="5">
        <v>78</v>
      </c>
      <c r="R2706" s="5" t="s">
        <v>8862</v>
      </c>
      <c r="S2706" s="68">
        <v>210000000</v>
      </c>
    </row>
    <row r="2707" spans="1:19" x14ac:dyDescent="0.25">
      <c r="A2707" s="5">
        <v>204739850</v>
      </c>
      <c r="B2707" s="5" t="s">
        <v>41</v>
      </c>
      <c r="C2707" s="5" t="s">
        <v>127</v>
      </c>
      <c r="D2707" s="5" t="s">
        <v>128</v>
      </c>
      <c r="E2707" s="58">
        <v>44810</v>
      </c>
      <c r="F2707" s="58">
        <v>44837</v>
      </c>
      <c r="G2707" s="4" t="s">
        <v>8858</v>
      </c>
      <c r="H2707" s="5">
        <v>29</v>
      </c>
      <c r="I2707" s="4" t="s">
        <v>62</v>
      </c>
      <c r="J2707" s="64">
        <v>0</v>
      </c>
      <c r="K2707" s="5" t="s">
        <v>55</v>
      </c>
      <c r="L2707" s="5" t="s">
        <v>56</v>
      </c>
      <c r="M2707" s="5" t="s">
        <v>51</v>
      </c>
      <c r="N2707" s="5" t="s">
        <v>591</v>
      </c>
      <c r="O2707" s="5" t="s">
        <v>92</v>
      </c>
      <c r="P2707" s="5">
        <v>0</v>
      </c>
      <c r="Q2707" s="5">
        <v>87</v>
      </c>
      <c r="R2707" s="5" t="s">
        <v>8861</v>
      </c>
      <c r="S2707" s="68">
        <v>45632000</v>
      </c>
    </row>
    <row r="2708" spans="1:19" x14ac:dyDescent="0.25">
      <c r="A2708" s="5">
        <v>204740851</v>
      </c>
      <c r="B2708" s="5" t="s">
        <v>66</v>
      </c>
      <c r="C2708" s="5" t="s">
        <v>127</v>
      </c>
      <c r="D2708" s="5" t="s">
        <v>132</v>
      </c>
      <c r="E2708" s="58">
        <v>44755</v>
      </c>
      <c r="F2708" s="58">
        <v>44838</v>
      </c>
      <c r="G2708" s="4" t="s">
        <v>8858</v>
      </c>
      <c r="H2708" s="5">
        <v>31</v>
      </c>
      <c r="I2708" s="4" t="s">
        <v>8855</v>
      </c>
      <c r="J2708" s="64">
        <v>0</v>
      </c>
      <c r="K2708" s="5" t="s">
        <v>55</v>
      </c>
      <c r="L2708" s="5" t="s">
        <v>56</v>
      </c>
      <c r="M2708" s="5" t="s">
        <v>46</v>
      </c>
      <c r="N2708" s="5" t="s">
        <v>591</v>
      </c>
      <c r="O2708" s="5" t="s">
        <v>63</v>
      </c>
      <c r="P2708" s="5">
        <v>0</v>
      </c>
      <c r="Q2708" s="5">
        <v>73</v>
      </c>
      <c r="R2708" s="5" t="s">
        <v>8862</v>
      </c>
      <c r="S2708" s="68">
        <v>45632000</v>
      </c>
    </row>
    <row r="2709" spans="1:19" x14ac:dyDescent="0.25">
      <c r="A2709" s="5">
        <v>204741852</v>
      </c>
      <c r="B2709" s="5" t="s">
        <v>64</v>
      </c>
      <c r="C2709" s="5" t="s">
        <v>127</v>
      </c>
      <c r="D2709" s="5" t="s">
        <v>132</v>
      </c>
      <c r="E2709" s="58">
        <v>44480</v>
      </c>
      <c r="F2709" s="58">
        <v>44844</v>
      </c>
      <c r="G2709" s="4" t="s">
        <v>8858</v>
      </c>
      <c r="H2709" s="5">
        <v>26</v>
      </c>
      <c r="I2709" s="4" t="s">
        <v>62</v>
      </c>
      <c r="J2709" s="64">
        <v>0</v>
      </c>
      <c r="K2709" s="5" t="s">
        <v>44</v>
      </c>
      <c r="L2709" s="5" t="s">
        <v>102</v>
      </c>
      <c r="M2709" s="5" t="s">
        <v>46</v>
      </c>
      <c r="N2709" s="5" t="s">
        <v>591</v>
      </c>
      <c r="O2709" s="5" t="s">
        <v>63</v>
      </c>
      <c r="P2709" s="5">
        <v>1</v>
      </c>
      <c r="Q2709" s="5">
        <v>89</v>
      </c>
      <c r="R2709" s="5" t="s">
        <v>8861</v>
      </c>
      <c r="S2709" s="68">
        <v>45632000</v>
      </c>
    </row>
    <row r="2710" spans="1:19" x14ac:dyDescent="0.25">
      <c r="A2710" s="5">
        <v>204742853</v>
      </c>
      <c r="B2710" s="5" t="s">
        <v>94</v>
      </c>
      <c r="C2710" s="5" t="s">
        <v>127</v>
      </c>
      <c r="D2710" s="5" t="s">
        <v>131</v>
      </c>
      <c r="E2710" s="58">
        <v>44109</v>
      </c>
      <c r="F2710" s="58">
        <v>44838</v>
      </c>
      <c r="G2710" s="4" t="s">
        <v>8858</v>
      </c>
      <c r="H2710" s="5">
        <v>41</v>
      </c>
      <c r="I2710" s="4" t="s">
        <v>69</v>
      </c>
      <c r="J2710" s="64">
        <v>0</v>
      </c>
      <c r="K2710" s="5" t="s">
        <v>44</v>
      </c>
      <c r="L2710" s="5" t="s">
        <v>102</v>
      </c>
      <c r="M2710" s="5" t="s">
        <v>51</v>
      </c>
      <c r="N2710" s="5" t="s">
        <v>591</v>
      </c>
      <c r="O2710" s="5" t="s">
        <v>85</v>
      </c>
      <c r="P2710" s="5">
        <v>1</v>
      </c>
      <c r="Q2710" s="5">
        <v>73</v>
      </c>
      <c r="R2710" s="5" t="s">
        <v>8862</v>
      </c>
      <c r="S2710" s="68">
        <v>52326254</v>
      </c>
    </row>
    <row r="2711" spans="1:19" x14ac:dyDescent="0.25">
      <c r="A2711" s="5">
        <v>204743854</v>
      </c>
      <c r="B2711" s="5" t="s">
        <v>48</v>
      </c>
      <c r="C2711" s="5" t="s">
        <v>140</v>
      </c>
      <c r="D2711" s="5" t="s">
        <v>146</v>
      </c>
      <c r="E2711" s="58">
        <v>44585</v>
      </c>
      <c r="F2711" s="58">
        <v>44858</v>
      </c>
      <c r="G2711" s="4" t="s">
        <v>8858</v>
      </c>
      <c r="H2711" s="5">
        <v>41</v>
      </c>
      <c r="I2711" s="4" t="s">
        <v>69</v>
      </c>
      <c r="J2711" s="64">
        <v>0</v>
      </c>
      <c r="K2711" s="5" t="s">
        <v>55</v>
      </c>
      <c r="L2711" s="5" t="s">
        <v>56</v>
      </c>
      <c r="M2711" s="5" t="s">
        <v>51</v>
      </c>
      <c r="N2711" s="5" t="s">
        <v>593</v>
      </c>
      <c r="O2711" s="5" t="s">
        <v>116</v>
      </c>
      <c r="P2711" s="5">
        <v>0</v>
      </c>
      <c r="Q2711" s="5">
        <v>85</v>
      </c>
      <c r="R2711" s="5" t="s">
        <v>8861</v>
      </c>
      <c r="S2711" s="68">
        <v>102000000</v>
      </c>
    </row>
    <row r="2712" spans="1:19" x14ac:dyDescent="0.25">
      <c r="A2712" s="5">
        <v>204744855</v>
      </c>
      <c r="B2712" s="5" t="s">
        <v>57</v>
      </c>
      <c r="C2712" s="5" t="s">
        <v>127</v>
      </c>
      <c r="D2712" s="5" t="s">
        <v>128</v>
      </c>
      <c r="E2712" s="58">
        <v>42219</v>
      </c>
      <c r="F2712" s="58">
        <v>44848</v>
      </c>
      <c r="G2712" s="4" t="s">
        <v>8858</v>
      </c>
      <c r="H2712" s="5">
        <v>29</v>
      </c>
      <c r="I2712" s="4" t="s">
        <v>62</v>
      </c>
      <c r="J2712" s="64">
        <v>0</v>
      </c>
      <c r="K2712" s="5" t="s">
        <v>55</v>
      </c>
      <c r="L2712" s="5" t="s">
        <v>56</v>
      </c>
      <c r="M2712" s="5" t="s">
        <v>51</v>
      </c>
      <c r="N2712" s="5" t="s">
        <v>593</v>
      </c>
      <c r="O2712" s="5" t="s">
        <v>123</v>
      </c>
      <c r="P2712" s="5">
        <v>0</v>
      </c>
      <c r="Q2712" s="5">
        <v>77</v>
      </c>
      <c r="R2712" s="5" t="s">
        <v>8862</v>
      </c>
      <c r="S2712" s="68">
        <v>69456400</v>
      </c>
    </row>
    <row r="2713" spans="1:19" x14ac:dyDescent="0.25">
      <c r="A2713" s="5">
        <v>204745856</v>
      </c>
      <c r="B2713" s="5" t="s">
        <v>74</v>
      </c>
      <c r="C2713" s="5" t="s">
        <v>127</v>
      </c>
      <c r="D2713" s="5" t="s">
        <v>134</v>
      </c>
      <c r="E2713" s="58">
        <v>42415</v>
      </c>
      <c r="F2713" s="58">
        <v>44861</v>
      </c>
      <c r="G2713" s="4" t="s">
        <v>8858</v>
      </c>
      <c r="H2713" s="5">
        <v>42</v>
      </c>
      <c r="I2713" s="4" t="s">
        <v>69</v>
      </c>
      <c r="J2713" s="64">
        <v>0</v>
      </c>
      <c r="K2713" s="5" t="s">
        <v>55</v>
      </c>
      <c r="L2713" s="5" t="s">
        <v>56</v>
      </c>
      <c r="M2713" s="5" t="s">
        <v>51</v>
      </c>
      <c r="N2713" s="5" t="s">
        <v>593</v>
      </c>
      <c r="O2713" s="5" t="s">
        <v>527</v>
      </c>
      <c r="P2713" s="5">
        <v>0</v>
      </c>
      <c r="Q2713" s="5">
        <v>87</v>
      </c>
      <c r="R2713" s="5" t="s">
        <v>8861</v>
      </c>
      <c r="S2713" s="68">
        <v>69456400</v>
      </c>
    </row>
    <row r="2714" spans="1:19" x14ac:dyDescent="0.25">
      <c r="A2714" s="5">
        <v>204746857</v>
      </c>
      <c r="B2714" s="5" t="s">
        <v>94</v>
      </c>
      <c r="C2714" s="5" t="s">
        <v>127</v>
      </c>
      <c r="D2714" s="5" t="s">
        <v>134</v>
      </c>
      <c r="E2714" s="58">
        <v>44704</v>
      </c>
      <c r="F2714" s="58">
        <v>44865</v>
      </c>
      <c r="G2714" s="4" t="s">
        <v>8858</v>
      </c>
      <c r="H2714" s="5">
        <v>31</v>
      </c>
      <c r="I2714" s="4" t="s">
        <v>8855</v>
      </c>
      <c r="J2714" s="64">
        <v>0</v>
      </c>
      <c r="K2714" s="5" t="s">
        <v>55</v>
      </c>
      <c r="L2714" s="5" t="s">
        <v>56</v>
      </c>
      <c r="M2714" s="5" t="s">
        <v>46</v>
      </c>
      <c r="N2714" s="5" t="s">
        <v>591</v>
      </c>
      <c r="O2714" s="5" t="s">
        <v>84</v>
      </c>
      <c r="P2714" s="5">
        <v>0</v>
      </c>
      <c r="Q2714" s="5">
        <v>74</v>
      </c>
      <c r="R2714" s="5" t="s">
        <v>8862</v>
      </c>
      <c r="S2714" s="68">
        <v>42000123</v>
      </c>
    </row>
    <row r="2715" spans="1:19" x14ac:dyDescent="0.25">
      <c r="A2715" s="5">
        <v>204747858</v>
      </c>
      <c r="B2715" s="5" t="s">
        <v>48</v>
      </c>
      <c r="C2715" s="5" t="s">
        <v>436</v>
      </c>
      <c r="D2715" s="5" t="s">
        <v>437</v>
      </c>
      <c r="E2715" s="58">
        <v>44480</v>
      </c>
      <c r="F2715" s="58">
        <v>44855</v>
      </c>
      <c r="G2715" s="4" t="s">
        <v>8858</v>
      </c>
      <c r="H2715" s="5">
        <v>33</v>
      </c>
      <c r="I2715" s="4" t="s">
        <v>8855</v>
      </c>
      <c r="J2715" s="64">
        <v>0</v>
      </c>
      <c r="K2715" s="5" t="s">
        <v>55</v>
      </c>
      <c r="L2715" s="5" t="s">
        <v>56</v>
      </c>
      <c r="M2715" s="5" t="s">
        <v>51</v>
      </c>
      <c r="N2715" s="5" t="s">
        <v>591</v>
      </c>
      <c r="O2715" s="5" t="s">
        <v>81</v>
      </c>
      <c r="P2715" s="5">
        <v>1</v>
      </c>
      <c r="Q2715" s="5">
        <v>96</v>
      </c>
      <c r="R2715" s="5" t="s">
        <v>8863</v>
      </c>
      <c r="S2715" s="68">
        <v>49320660</v>
      </c>
    </row>
    <row r="2716" spans="1:19" x14ac:dyDescent="0.25">
      <c r="A2716" s="5">
        <v>204748859</v>
      </c>
      <c r="B2716" s="5" t="s">
        <v>72</v>
      </c>
      <c r="C2716" s="5" t="s">
        <v>127</v>
      </c>
      <c r="D2716" s="5" t="s">
        <v>132</v>
      </c>
      <c r="E2716" s="58">
        <v>44334</v>
      </c>
      <c r="F2716" s="58">
        <v>44862</v>
      </c>
      <c r="G2716" s="4" t="s">
        <v>8858</v>
      </c>
      <c r="H2716" s="5">
        <v>25</v>
      </c>
      <c r="I2716" s="4" t="s">
        <v>71</v>
      </c>
      <c r="J2716" s="64">
        <v>0</v>
      </c>
      <c r="K2716" s="5" t="s">
        <v>55</v>
      </c>
      <c r="L2716" s="5" t="s">
        <v>56</v>
      </c>
      <c r="M2716" s="5" t="s">
        <v>46</v>
      </c>
      <c r="N2716" s="5" t="s">
        <v>591</v>
      </c>
      <c r="O2716" s="5" t="s">
        <v>63</v>
      </c>
      <c r="P2716" s="5">
        <v>1</v>
      </c>
      <c r="Q2716" s="5">
        <v>79</v>
      </c>
      <c r="R2716" s="5" t="s">
        <v>8862</v>
      </c>
      <c r="S2716" s="68">
        <v>45632000</v>
      </c>
    </row>
    <row r="2717" spans="1:19" x14ac:dyDescent="0.25">
      <c r="A2717" s="5">
        <v>204749860</v>
      </c>
      <c r="B2717" s="5" t="s">
        <v>89</v>
      </c>
      <c r="C2717" s="5" t="s">
        <v>127</v>
      </c>
      <c r="D2717" s="5" t="s">
        <v>134</v>
      </c>
      <c r="E2717" s="58">
        <v>44291</v>
      </c>
      <c r="F2717" s="58">
        <v>44841</v>
      </c>
      <c r="G2717" s="4" t="s">
        <v>8858</v>
      </c>
      <c r="H2717" s="5">
        <v>40</v>
      </c>
      <c r="I2717" s="4" t="s">
        <v>69</v>
      </c>
      <c r="J2717" s="64">
        <v>0</v>
      </c>
      <c r="K2717" s="5" t="s">
        <v>55</v>
      </c>
      <c r="L2717" s="5" t="s">
        <v>56</v>
      </c>
      <c r="M2717" s="5" t="s">
        <v>51</v>
      </c>
      <c r="N2717" s="5" t="s">
        <v>591</v>
      </c>
      <c r="O2717" s="5" t="s">
        <v>70</v>
      </c>
      <c r="P2717" s="5">
        <v>1</v>
      </c>
      <c r="Q2717" s="5">
        <v>76</v>
      </c>
      <c r="R2717" s="5" t="s">
        <v>8862</v>
      </c>
      <c r="S2717" s="68">
        <v>42000123</v>
      </c>
    </row>
    <row r="2718" spans="1:19" x14ac:dyDescent="0.25">
      <c r="A2718" s="5">
        <v>204750861</v>
      </c>
      <c r="B2718" s="5" t="s">
        <v>89</v>
      </c>
      <c r="C2718" s="5" t="s">
        <v>127</v>
      </c>
      <c r="D2718" s="5" t="s">
        <v>134</v>
      </c>
      <c r="E2718" s="58">
        <v>43662</v>
      </c>
      <c r="F2718" s="58">
        <v>44839</v>
      </c>
      <c r="G2718" s="4" t="s">
        <v>8858</v>
      </c>
      <c r="H2718" s="5">
        <v>38</v>
      </c>
      <c r="I2718" s="4" t="s">
        <v>69</v>
      </c>
      <c r="J2718" s="64">
        <v>0</v>
      </c>
      <c r="K2718" s="5" t="s">
        <v>55</v>
      </c>
      <c r="L2718" s="5" t="s">
        <v>56</v>
      </c>
      <c r="M2718" s="5" t="s">
        <v>51</v>
      </c>
      <c r="N2718" s="5" t="s">
        <v>591</v>
      </c>
      <c r="O2718" s="5" t="s">
        <v>84</v>
      </c>
      <c r="P2718" s="5">
        <v>0</v>
      </c>
      <c r="Q2718" s="5">
        <v>81</v>
      </c>
      <c r="R2718" s="5" t="s">
        <v>8862</v>
      </c>
      <c r="S2718" s="68">
        <v>42000123</v>
      </c>
    </row>
    <row r="2719" spans="1:19" x14ac:dyDescent="0.25">
      <c r="A2719" s="5">
        <v>204751862</v>
      </c>
      <c r="B2719" s="5" t="s">
        <v>74</v>
      </c>
      <c r="C2719" s="5" t="s">
        <v>127</v>
      </c>
      <c r="D2719" s="5" t="s">
        <v>134</v>
      </c>
      <c r="E2719" s="58">
        <v>36705</v>
      </c>
      <c r="F2719" s="58">
        <v>44865</v>
      </c>
      <c r="G2719" s="4" t="s">
        <v>8858</v>
      </c>
      <c r="H2719" s="5">
        <v>60</v>
      </c>
      <c r="I2719" s="4" t="s">
        <v>54</v>
      </c>
      <c r="J2719" s="64">
        <v>0</v>
      </c>
      <c r="K2719" s="5" t="s">
        <v>44</v>
      </c>
      <c r="L2719" s="5" t="s">
        <v>226</v>
      </c>
      <c r="M2719" s="5" t="s">
        <v>46</v>
      </c>
      <c r="N2719" s="5" t="s">
        <v>591</v>
      </c>
      <c r="O2719" s="5" t="s">
        <v>68</v>
      </c>
      <c r="P2719" s="5">
        <v>0</v>
      </c>
      <c r="Q2719" s="5">
        <v>76</v>
      </c>
      <c r="R2719" s="5" t="s">
        <v>8862</v>
      </c>
      <c r="S2719" s="68">
        <v>45632000</v>
      </c>
    </row>
    <row r="2720" spans="1:19" x14ac:dyDescent="0.25">
      <c r="A2720" s="5">
        <v>204752863</v>
      </c>
      <c r="B2720" s="5" t="s">
        <v>72</v>
      </c>
      <c r="C2720" s="5" t="s">
        <v>127</v>
      </c>
      <c r="D2720" s="5" t="s">
        <v>134</v>
      </c>
      <c r="E2720" s="58">
        <v>36705</v>
      </c>
      <c r="F2720" s="58">
        <v>44865</v>
      </c>
      <c r="G2720" s="4" t="s">
        <v>8858</v>
      </c>
      <c r="H2720" s="5">
        <v>56</v>
      </c>
      <c r="I2720" s="4" t="s">
        <v>54</v>
      </c>
      <c r="J2720" s="64">
        <v>0</v>
      </c>
      <c r="K2720" s="5" t="s">
        <v>44</v>
      </c>
      <c r="L2720" s="5" t="s">
        <v>661</v>
      </c>
      <c r="M2720" s="5" t="s">
        <v>46</v>
      </c>
      <c r="N2720" s="5" t="s">
        <v>591</v>
      </c>
      <c r="O2720" s="5" t="s">
        <v>47</v>
      </c>
      <c r="P2720" s="5">
        <v>1</v>
      </c>
      <c r="Q2720" s="5">
        <v>91</v>
      </c>
      <c r="R2720" s="5" t="s">
        <v>8861</v>
      </c>
      <c r="S2720" s="68">
        <v>49320660</v>
      </c>
    </row>
    <row r="2721" spans="1:19" x14ac:dyDescent="0.25">
      <c r="A2721" s="5">
        <v>204753864</v>
      </c>
      <c r="B2721" s="5" t="s">
        <v>94</v>
      </c>
      <c r="C2721" s="5" t="s">
        <v>127</v>
      </c>
      <c r="D2721" s="5" t="s">
        <v>132</v>
      </c>
      <c r="E2721" s="58">
        <v>42010</v>
      </c>
      <c r="F2721" s="58">
        <v>44865</v>
      </c>
      <c r="G2721" s="4" t="s">
        <v>8858</v>
      </c>
      <c r="H2721" s="5">
        <v>40</v>
      </c>
      <c r="I2721" s="4" t="s">
        <v>69</v>
      </c>
      <c r="J2721" s="64">
        <v>0</v>
      </c>
      <c r="K2721" s="5" t="s">
        <v>55</v>
      </c>
      <c r="L2721" s="5" t="s">
        <v>56</v>
      </c>
      <c r="M2721" s="5" t="s">
        <v>46</v>
      </c>
      <c r="N2721" s="5" t="s">
        <v>591</v>
      </c>
      <c r="O2721" s="5" t="s">
        <v>63</v>
      </c>
      <c r="P2721" s="5">
        <v>0</v>
      </c>
      <c r="Q2721" s="5">
        <v>97</v>
      </c>
      <c r="R2721" s="5" t="s">
        <v>8863</v>
      </c>
      <c r="S2721" s="68">
        <v>45632000</v>
      </c>
    </row>
    <row r="2722" spans="1:19" x14ac:dyDescent="0.25">
      <c r="A2722" s="5">
        <v>204754865</v>
      </c>
      <c r="B2722" s="5" t="s">
        <v>57</v>
      </c>
      <c r="C2722" s="5" t="s">
        <v>127</v>
      </c>
      <c r="D2722" s="5" t="s">
        <v>134</v>
      </c>
      <c r="E2722" s="58">
        <v>43770</v>
      </c>
      <c r="F2722" s="58">
        <v>44865</v>
      </c>
      <c r="G2722" s="4" t="s">
        <v>8858</v>
      </c>
      <c r="H2722" s="5">
        <v>45</v>
      </c>
      <c r="I2722" s="4" t="s">
        <v>69</v>
      </c>
      <c r="J2722" s="64">
        <v>0</v>
      </c>
      <c r="K2722" s="5" t="s">
        <v>44</v>
      </c>
      <c r="L2722" s="5" t="s">
        <v>102</v>
      </c>
      <c r="M2722" s="5" t="s">
        <v>46</v>
      </c>
      <c r="N2722" s="5" t="s">
        <v>593</v>
      </c>
      <c r="O2722" s="5" t="s">
        <v>284</v>
      </c>
      <c r="P2722" s="5">
        <v>0</v>
      </c>
      <c r="Q2722" s="5">
        <v>72</v>
      </c>
      <c r="R2722" s="5" t="s">
        <v>8862</v>
      </c>
      <c r="S2722" s="68">
        <v>69456400</v>
      </c>
    </row>
    <row r="2723" spans="1:19" x14ac:dyDescent="0.25">
      <c r="A2723" s="5">
        <v>204755866</v>
      </c>
      <c r="B2723" s="5" t="s">
        <v>48</v>
      </c>
      <c r="C2723" s="5" t="s">
        <v>178</v>
      </c>
      <c r="D2723" s="5" t="s">
        <v>278</v>
      </c>
      <c r="E2723" s="58">
        <v>43620</v>
      </c>
      <c r="F2723" s="58">
        <v>44848</v>
      </c>
      <c r="G2723" s="4" t="s">
        <v>8858</v>
      </c>
      <c r="H2723" s="5">
        <v>44</v>
      </c>
      <c r="I2723" s="4" t="s">
        <v>69</v>
      </c>
      <c r="J2723" s="64">
        <v>0</v>
      </c>
      <c r="K2723" s="5" t="s">
        <v>55</v>
      </c>
      <c r="L2723" s="5" t="s">
        <v>56</v>
      </c>
      <c r="M2723" s="5" t="s">
        <v>46</v>
      </c>
      <c r="N2723" s="5" t="s">
        <v>592</v>
      </c>
      <c r="O2723" s="5" t="s">
        <v>79</v>
      </c>
      <c r="P2723" s="5">
        <v>0</v>
      </c>
      <c r="Q2723" s="5">
        <v>73</v>
      </c>
      <c r="R2723" s="5" t="s">
        <v>8862</v>
      </c>
      <c r="S2723" s="68">
        <v>210000000</v>
      </c>
    </row>
    <row r="2724" spans="1:19" x14ac:dyDescent="0.25">
      <c r="A2724" s="5">
        <v>204756867</v>
      </c>
      <c r="B2724" s="5" t="s">
        <v>57</v>
      </c>
      <c r="C2724" s="5" t="s">
        <v>138</v>
      </c>
      <c r="D2724" s="5" t="s">
        <v>138</v>
      </c>
      <c r="E2724" s="58">
        <v>41113</v>
      </c>
      <c r="F2724" s="58">
        <v>44855</v>
      </c>
      <c r="G2724" s="4" t="s">
        <v>8858</v>
      </c>
      <c r="H2724" s="5">
        <v>43</v>
      </c>
      <c r="I2724" s="4" t="s">
        <v>69</v>
      </c>
      <c r="J2724" s="64">
        <v>0</v>
      </c>
      <c r="K2724" s="5" t="s">
        <v>55</v>
      </c>
      <c r="L2724" s="5" t="s">
        <v>56</v>
      </c>
      <c r="M2724" s="5" t="s">
        <v>46</v>
      </c>
      <c r="N2724" s="5" t="s">
        <v>591</v>
      </c>
      <c r="O2724" s="5" t="s">
        <v>111</v>
      </c>
      <c r="P2724" s="5">
        <v>1</v>
      </c>
      <c r="Q2724" s="5">
        <v>85</v>
      </c>
      <c r="R2724" s="5" t="s">
        <v>8861</v>
      </c>
      <c r="S2724" s="68">
        <v>49320660</v>
      </c>
    </row>
    <row r="2725" spans="1:19" x14ac:dyDescent="0.25">
      <c r="A2725" s="5">
        <v>204757868</v>
      </c>
      <c r="B2725" s="5" t="s">
        <v>48</v>
      </c>
      <c r="C2725" s="5" t="s">
        <v>140</v>
      </c>
      <c r="D2725" s="5" t="s">
        <v>140</v>
      </c>
      <c r="E2725" s="58">
        <v>44158</v>
      </c>
      <c r="F2725" s="58">
        <v>44860</v>
      </c>
      <c r="G2725" s="4" t="s">
        <v>8858</v>
      </c>
      <c r="H2725" s="5">
        <v>45</v>
      </c>
      <c r="I2725" s="4" t="s">
        <v>69</v>
      </c>
      <c r="J2725" s="64">
        <v>0</v>
      </c>
      <c r="K2725" s="5" t="s">
        <v>55</v>
      </c>
      <c r="L2725" s="5" t="s">
        <v>56</v>
      </c>
      <c r="M2725" s="5" t="s">
        <v>46</v>
      </c>
      <c r="N2725" s="5" t="s">
        <v>594</v>
      </c>
      <c r="O2725" s="5" t="s">
        <v>529</v>
      </c>
      <c r="P2725" s="5">
        <v>0</v>
      </c>
      <c r="Q2725" s="5">
        <v>91</v>
      </c>
      <c r="R2725" s="5" t="s">
        <v>8861</v>
      </c>
      <c r="S2725" s="68">
        <v>210000000</v>
      </c>
    </row>
    <row r="2726" spans="1:19" x14ac:dyDescent="0.25">
      <c r="A2726" s="5">
        <v>204758869</v>
      </c>
      <c r="B2726" s="5" t="s">
        <v>66</v>
      </c>
      <c r="C2726" s="5" t="s">
        <v>127</v>
      </c>
      <c r="D2726" s="5" t="s">
        <v>134</v>
      </c>
      <c r="E2726" s="58">
        <v>42317</v>
      </c>
      <c r="F2726" s="58">
        <v>44862</v>
      </c>
      <c r="G2726" s="4" t="s">
        <v>8858</v>
      </c>
      <c r="H2726" s="5">
        <v>39</v>
      </c>
      <c r="I2726" s="4" t="s">
        <v>69</v>
      </c>
      <c r="J2726" s="64">
        <v>0</v>
      </c>
      <c r="K2726" s="5" t="s">
        <v>55</v>
      </c>
      <c r="L2726" s="5" t="s">
        <v>56</v>
      </c>
      <c r="M2726" s="5" t="s">
        <v>46</v>
      </c>
      <c r="N2726" s="5" t="s">
        <v>591</v>
      </c>
      <c r="O2726" s="5" t="s">
        <v>68</v>
      </c>
      <c r="P2726" s="5">
        <v>1</v>
      </c>
      <c r="Q2726" s="5">
        <v>99</v>
      </c>
      <c r="R2726" s="5" t="s">
        <v>8863</v>
      </c>
      <c r="S2726" s="68">
        <v>45632000</v>
      </c>
    </row>
    <row r="2727" spans="1:19" x14ac:dyDescent="0.25">
      <c r="A2727" s="5">
        <v>204759870</v>
      </c>
      <c r="B2727" s="5" t="s">
        <v>94</v>
      </c>
      <c r="C2727" s="5" t="s">
        <v>138</v>
      </c>
      <c r="D2727" s="5" t="s">
        <v>138</v>
      </c>
      <c r="E2727" s="58">
        <v>43747</v>
      </c>
      <c r="F2727" s="58">
        <v>44842</v>
      </c>
      <c r="G2727" s="4" t="s">
        <v>8858</v>
      </c>
      <c r="H2727" s="5">
        <v>57</v>
      </c>
      <c r="I2727" s="4" t="s">
        <v>54</v>
      </c>
      <c r="J2727" s="64">
        <v>0</v>
      </c>
      <c r="K2727" s="5" t="s">
        <v>44</v>
      </c>
      <c r="L2727" s="5" t="s">
        <v>102</v>
      </c>
      <c r="M2727" s="5" t="s">
        <v>51</v>
      </c>
      <c r="N2727" s="5" t="s">
        <v>593</v>
      </c>
      <c r="O2727" s="5" t="s">
        <v>123</v>
      </c>
      <c r="P2727" s="5">
        <v>1</v>
      </c>
      <c r="Q2727" s="5">
        <v>99</v>
      </c>
      <c r="R2727" s="5" t="s">
        <v>8863</v>
      </c>
      <c r="S2727" s="68">
        <v>69456400</v>
      </c>
    </row>
    <row r="2728" spans="1:19" x14ac:dyDescent="0.25">
      <c r="A2728" s="5">
        <v>204760871</v>
      </c>
      <c r="B2728" s="5" t="s">
        <v>64</v>
      </c>
      <c r="C2728" s="5" t="s">
        <v>127</v>
      </c>
      <c r="D2728" s="5" t="s">
        <v>134</v>
      </c>
      <c r="E2728" s="58">
        <v>43535</v>
      </c>
      <c r="F2728" s="58">
        <v>44858</v>
      </c>
      <c r="G2728" s="4" t="s">
        <v>8858</v>
      </c>
      <c r="H2728" s="5">
        <v>41</v>
      </c>
      <c r="I2728" s="4" t="s">
        <v>69</v>
      </c>
      <c r="J2728" s="64">
        <v>0</v>
      </c>
      <c r="K2728" s="5" t="s">
        <v>55</v>
      </c>
      <c r="L2728" s="5" t="s">
        <v>56</v>
      </c>
      <c r="M2728" s="5" t="s">
        <v>51</v>
      </c>
      <c r="N2728" s="5" t="s">
        <v>593</v>
      </c>
      <c r="O2728" s="5" t="s">
        <v>527</v>
      </c>
      <c r="P2728" s="5">
        <v>1</v>
      </c>
      <c r="Q2728" s="5">
        <v>96</v>
      </c>
      <c r="R2728" s="5" t="s">
        <v>8863</v>
      </c>
      <c r="S2728" s="68">
        <v>69456400</v>
      </c>
    </row>
    <row r="2729" spans="1:19" x14ac:dyDescent="0.25">
      <c r="A2729" s="5">
        <v>204761872</v>
      </c>
      <c r="B2729" s="5" t="s">
        <v>41</v>
      </c>
      <c r="C2729" s="5" t="s">
        <v>127</v>
      </c>
      <c r="D2729" s="5" t="s">
        <v>134</v>
      </c>
      <c r="E2729" s="58">
        <v>38720</v>
      </c>
      <c r="F2729" s="58">
        <v>44853</v>
      </c>
      <c r="G2729" s="4" t="s">
        <v>8858</v>
      </c>
      <c r="H2729" s="5">
        <v>59</v>
      </c>
      <c r="I2729" s="4" t="s">
        <v>54</v>
      </c>
      <c r="J2729" s="64">
        <v>0</v>
      </c>
      <c r="K2729" s="5" t="s">
        <v>55</v>
      </c>
      <c r="L2729" s="5" t="s">
        <v>56</v>
      </c>
      <c r="M2729" s="5" t="s">
        <v>46</v>
      </c>
      <c r="N2729" s="5" t="s">
        <v>591</v>
      </c>
      <c r="O2729" s="5" t="s">
        <v>84</v>
      </c>
      <c r="P2729" s="5">
        <v>1</v>
      </c>
      <c r="Q2729" s="5">
        <v>94</v>
      </c>
      <c r="R2729" s="5" t="s">
        <v>8863</v>
      </c>
      <c r="S2729" s="68">
        <v>42000123</v>
      </c>
    </row>
    <row r="2730" spans="1:19" x14ac:dyDescent="0.25">
      <c r="A2730" s="5">
        <v>204762873</v>
      </c>
      <c r="B2730" s="5" t="s">
        <v>74</v>
      </c>
      <c r="C2730" s="5" t="s">
        <v>127</v>
      </c>
      <c r="D2730" s="5" t="s">
        <v>134</v>
      </c>
      <c r="E2730" s="58">
        <v>41562</v>
      </c>
      <c r="F2730" s="58">
        <v>44848</v>
      </c>
      <c r="G2730" s="4" t="s">
        <v>8858</v>
      </c>
      <c r="H2730" s="5">
        <v>59</v>
      </c>
      <c r="I2730" s="4" t="s">
        <v>54</v>
      </c>
      <c r="J2730" s="64">
        <v>0</v>
      </c>
      <c r="K2730" s="5" t="s">
        <v>44</v>
      </c>
      <c r="L2730" s="5" t="s">
        <v>102</v>
      </c>
      <c r="M2730" s="5" t="s">
        <v>46</v>
      </c>
      <c r="N2730" s="5" t="s">
        <v>593</v>
      </c>
      <c r="O2730" s="5" t="s">
        <v>258</v>
      </c>
      <c r="P2730" s="5">
        <v>1</v>
      </c>
      <c r="Q2730" s="5">
        <v>98</v>
      </c>
      <c r="R2730" s="5" t="s">
        <v>8863</v>
      </c>
      <c r="S2730" s="68">
        <v>69456400</v>
      </c>
    </row>
    <row r="2731" spans="1:19" x14ac:dyDescent="0.25">
      <c r="A2731" s="5">
        <v>204763874</v>
      </c>
      <c r="B2731" s="5" t="s">
        <v>64</v>
      </c>
      <c r="C2731" s="5" t="s">
        <v>127</v>
      </c>
      <c r="D2731" s="5" t="s">
        <v>131</v>
      </c>
      <c r="E2731" s="58">
        <v>44494</v>
      </c>
      <c r="F2731" s="58">
        <v>44841</v>
      </c>
      <c r="G2731" s="4" t="s">
        <v>8858</v>
      </c>
      <c r="H2731" s="5">
        <v>39</v>
      </c>
      <c r="I2731" s="4" t="s">
        <v>69</v>
      </c>
      <c r="J2731" s="64">
        <v>0</v>
      </c>
      <c r="K2731" s="5" t="s">
        <v>55</v>
      </c>
      <c r="L2731" s="5" t="s">
        <v>56</v>
      </c>
      <c r="M2731" s="5" t="s">
        <v>51</v>
      </c>
      <c r="N2731" s="5" t="s">
        <v>591</v>
      </c>
      <c r="O2731" s="5" t="s">
        <v>85</v>
      </c>
      <c r="P2731" s="5">
        <v>1</v>
      </c>
      <c r="Q2731" s="5">
        <v>93</v>
      </c>
      <c r="R2731" s="5" t="s">
        <v>8861</v>
      </c>
      <c r="S2731" s="68">
        <v>52326254</v>
      </c>
    </row>
    <row r="2732" spans="1:19" x14ac:dyDescent="0.25">
      <c r="A2732" s="5">
        <v>204764875</v>
      </c>
      <c r="B2732" s="5" t="s">
        <v>74</v>
      </c>
      <c r="C2732" s="5" t="s">
        <v>127</v>
      </c>
      <c r="D2732" s="5" t="s">
        <v>134</v>
      </c>
      <c r="E2732" s="58">
        <v>44152</v>
      </c>
      <c r="F2732" s="58">
        <v>44864</v>
      </c>
      <c r="G2732" s="4" t="s">
        <v>8858</v>
      </c>
      <c r="H2732" s="5">
        <v>29</v>
      </c>
      <c r="I2732" s="4" t="s">
        <v>62</v>
      </c>
      <c r="J2732" s="64">
        <v>0</v>
      </c>
      <c r="K2732" s="5" t="s">
        <v>55</v>
      </c>
      <c r="L2732" s="5" t="s">
        <v>56</v>
      </c>
      <c r="M2732" s="5" t="s">
        <v>51</v>
      </c>
      <c r="N2732" s="5" t="s">
        <v>591</v>
      </c>
      <c r="O2732" s="5" t="s">
        <v>68</v>
      </c>
      <c r="P2732" s="5">
        <v>1</v>
      </c>
      <c r="Q2732" s="5">
        <v>95</v>
      </c>
      <c r="R2732" s="5" t="s">
        <v>8863</v>
      </c>
      <c r="S2732" s="68">
        <v>45632000</v>
      </c>
    </row>
    <row r="2733" spans="1:19" x14ac:dyDescent="0.25">
      <c r="A2733" s="5">
        <v>204765876</v>
      </c>
      <c r="B2733" s="5" t="s">
        <v>48</v>
      </c>
      <c r="C2733" s="5" t="s">
        <v>182</v>
      </c>
      <c r="D2733" s="5" t="s">
        <v>183</v>
      </c>
      <c r="E2733" s="58">
        <v>36662</v>
      </c>
      <c r="F2733" s="58">
        <v>44865</v>
      </c>
      <c r="G2733" s="4" t="s">
        <v>8858</v>
      </c>
      <c r="H2733" s="5">
        <v>58</v>
      </c>
      <c r="I2733" s="4" t="s">
        <v>54</v>
      </c>
      <c r="J2733" s="64">
        <v>0</v>
      </c>
      <c r="K2733" s="5" t="s">
        <v>44</v>
      </c>
      <c r="L2733" s="5" t="s">
        <v>661</v>
      </c>
      <c r="M2733" s="5" t="s">
        <v>46</v>
      </c>
      <c r="N2733" s="5" t="s">
        <v>592</v>
      </c>
      <c r="O2733" s="5" t="s">
        <v>207</v>
      </c>
      <c r="P2733" s="5">
        <v>1</v>
      </c>
      <c r="Q2733" s="5">
        <v>71</v>
      </c>
      <c r="R2733" s="5" t="s">
        <v>8862</v>
      </c>
      <c r="S2733" s="68">
        <v>120000000</v>
      </c>
    </row>
    <row r="2734" spans="1:19" x14ac:dyDescent="0.25">
      <c r="A2734" s="5">
        <v>204766877</v>
      </c>
      <c r="B2734" s="5" t="s">
        <v>48</v>
      </c>
      <c r="C2734" s="5" t="s">
        <v>137</v>
      </c>
      <c r="D2734" s="5" t="s">
        <v>450</v>
      </c>
      <c r="E2734" s="58">
        <v>43389</v>
      </c>
      <c r="F2734" s="58">
        <v>44848</v>
      </c>
      <c r="G2734" s="4" t="s">
        <v>8858</v>
      </c>
      <c r="H2734" s="5">
        <v>53</v>
      </c>
      <c r="I2734" s="4" t="s">
        <v>59</v>
      </c>
      <c r="J2734" s="64">
        <v>0</v>
      </c>
      <c r="K2734" s="5" t="s">
        <v>55</v>
      </c>
      <c r="L2734" s="5" t="s">
        <v>56</v>
      </c>
      <c r="M2734" s="5" t="s">
        <v>46</v>
      </c>
      <c r="N2734" s="5" t="s">
        <v>593</v>
      </c>
      <c r="O2734" s="5" t="s">
        <v>389</v>
      </c>
      <c r="P2734" s="5">
        <v>0</v>
      </c>
      <c r="Q2734" s="5">
        <v>78</v>
      </c>
      <c r="R2734" s="5" t="s">
        <v>8862</v>
      </c>
      <c r="S2734" s="68">
        <v>69456400</v>
      </c>
    </row>
    <row r="2735" spans="1:19" x14ac:dyDescent="0.25">
      <c r="A2735" s="5">
        <v>204767878</v>
      </c>
      <c r="B2735" s="5" t="s">
        <v>64</v>
      </c>
      <c r="C2735" s="5" t="s">
        <v>127</v>
      </c>
      <c r="D2735" s="5" t="s">
        <v>134</v>
      </c>
      <c r="E2735" s="58">
        <v>44810</v>
      </c>
      <c r="F2735" s="58">
        <v>44846</v>
      </c>
      <c r="G2735" s="4" t="s">
        <v>8858</v>
      </c>
      <c r="H2735" s="5">
        <v>38</v>
      </c>
      <c r="I2735" s="4" t="s">
        <v>69</v>
      </c>
      <c r="J2735" s="64">
        <v>0</v>
      </c>
      <c r="K2735" s="5" t="s">
        <v>55</v>
      </c>
      <c r="L2735" s="5" t="s">
        <v>56</v>
      </c>
      <c r="M2735" s="5" t="s">
        <v>46</v>
      </c>
      <c r="N2735" s="5" t="s">
        <v>591</v>
      </c>
      <c r="O2735" s="5" t="s">
        <v>68</v>
      </c>
      <c r="P2735" s="5">
        <v>0</v>
      </c>
      <c r="Q2735" s="5">
        <v>75</v>
      </c>
      <c r="R2735" s="5" t="s">
        <v>8862</v>
      </c>
      <c r="S2735" s="68">
        <v>45632000</v>
      </c>
    </row>
    <row r="2736" spans="1:19" x14ac:dyDescent="0.25">
      <c r="A2736" s="5">
        <v>204768879</v>
      </c>
      <c r="B2736" s="5" t="s">
        <v>74</v>
      </c>
      <c r="C2736" s="5" t="s">
        <v>127</v>
      </c>
      <c r="D2736" s="5" t="s">
        <v>134</v>
      </c>
      <c r="E2736" s="58">
        <v>43297</v>
      </c>
      <c r="F2736" s="58">
        <v>44852</v>
      </c>
      <c r="G2736" s="4" t="s">
        <v>8858</v>
      </c>
      <c r="H2736" s="5">
        <v>33</v>
      </c>
      <c r="I2736" s="4" t="s">
        <v>8855</v>
      </c>
      <c r="J2736" s="64">
        <v>0</v>
      </c>
      <c r="K2736" s="5" t="s">
        <v>55</v>
      </c>
      <c r="L2736" s="5" t="s">
        <v>56</v>
      </c>
      <c r="M2736" s="5" t="s">
        <v>51</v>
      </c>
      <c r="N2736" s="5" t="s">
        <v>593</v>
      </c>
      <c r="O2736" s="5" t="s">
        <v>586</v>
      </c>
      <c r="P2736" s="5">
        <v>0</v>
      </c>
      <c r="Q2736" s="5">
        <v>85</v>
      </c>
      <c r="R2736" s="5" t="s">
        <v>8861</v>
      </c>
      <c r="S2736" s="68">
        <v>69456400</v>
      </c>
    </row>
    <row r="2737" spans="1:19" x14ac:dyDescent="0.25">
      <c r="A2737" s="5">
        <v>204769880</v>
      </c>
      <c r="B2737" s="5" t="s">
        <v>64</v>
      </c>
      <c r="C2737" s="5" t="s">
        <v>127</v>
      </c>
      <c r="D2737" s="5" t="s">
        <v>134</v>
      </c>
      <c r="E2737" s="58">
        <v>43529</v>
      </c>
      <c r="F2737" s="58">
        <v>44842</v>
      </c>
      <c r="G2737" s="4" t="s">
        <v>8858</v>
      </c>
      <c r="H2737" s="5">
        <v>31</v>
      </c>
      <c r="I2737" s="4" t="s">
        <v>8855</v>
      </c>
      <c r="J2737" s="64">
        <v>0</v>
      </c>
      <c r="K2737" s="5" t="s">
        <v>55</v>
      </c>
      <c r="L2737" s="5" t="s">
        <v>56</v>
      </c>
      <c r="M2737" s="5" t="s">
        <v>46</v>
      </c>
      <c r="N2737" s="5" t="s">
        <v>591</v>
      </c>
      <c r="O2737" s="5" t="s">
        <v>68</v>
      </c>
      <c r="P2737" s="5">
        <v>1</v>
      </c>
      <c r="Q2737" s="5">
        <v>87</v>
      </c>
      <c r="R2737" s="5" t="s">
        <v>8861</v>
      </c>
      <c r="S2737" s="68">
        <v>45632000</v>
      </c>
    </row>
    <row r="2738" spans="1:19" x14ac:dyDescent="0.25">
      <c r="A2738" s="5">
        <v>204770881</v>
      </c>
      <c r="B2738" s="5" t="s">
        <v>41</v>
      </c>
      <c r="C2738" s="5" t="s">
        <v>127</v>
      </c>
      <c r="D2738" s="5" t="s">
        <v>131</v>
      </c>
      <c r="E2738" s="58">
        <v>42562</v>
      </c>
      <c r="F2738" s="58">
        <v>44861</v>
      </c>
      <c r="G2738" s="4" t="s">
        <v>8858</v>
      </c>
      <c r="H2738" s="5">
        <v>33</v>
      </c>
      <c r="I2738" s="4" t="s">
        <v>8855</v>
      </c>
      <c r="J2738" s="64">
        <v>0</v>
      </c>
      <c r="K2738" s="5" t="s">
        <v>55</v>
      </c>
      <c r="L2738" s="5" t="s">
        <v>56</v>
      </c>
      <c r="M2738" s="5" t="s">
        <v>51</v>
      </c>
      <c r="N2738" s="5" t="s">
        <v>591</v>
      </c>
      <c r="O2738" s="5" t="s">
        <v>85</v>
      </c>
      <c r="P2738" s="5">
        <v>1</v>
      </c>
      <c r="Q2738" s="5">
        <v>82</v>
      </c>
      <c r="R2738" s="5" t="s">
        <v>8862</v>
      </c>
      <c r="S2738" s="68">
        <v>52326254</v>
      </c>
    </row>
    <row r="2739" spans="1:19" x14ac:dyDescent="0.25">
      <c r="A2739" s="5">
        <v>204771882</v>
      </c>
      <c r="B2739" s="5" t="s">
        <v>64</v>
      </c>
      <c r="C2739" s="5" t="s">
        <v>127</v>
      </c>
      <c r="D2739" s="5" t="s">
        <v>132</v>
      </c>
      <c r="E2739" s="58">
        <v>43755</v>
      </c>
      <c r="F2739" s="58">
        <v>44858</v>
      </c>
      <c r="G2739" s="4" t="s">
        <v>8858</v>
      </c>
      <c r="H2739" s="5">
        <v>30</v>
      </c>
      <c r="I2739" s="4" t="s">
        <v>62</v>
      </c>
      <c r="J2739" s="64">
        <v>0</v>
      </c>
      <c r="K2739" s="5" t="s">
        <v>55</v>
      </c>
      <c r="L2739" s="5" t="s">
        <v>56</v>
      </c>
      <c r="M2739" s="5" t="s">
        <v>51</v>
      </c>
      <c r="N2739" s="5" t="s">
        <v>591</v>
      </c>
      <c r="O2739" s="5" t="s">
        <v>63</v>
      </c>
      <c r="P2739" s="5">
        <v>0</v>
      </c>
      <c r="Q2739" s="5">
        <v>81</v>
      </c>
      <c r="R2739" s="5" t="s">
        <v>8862</v>
      </c>
      <c r="S2739" s="68">
        <v>45632000</v>
      </c>
    </row>
    <row r="2740" spans="1:19" x14ac:dyDescent="0.25">
      <c r="A2740" s="5">
        <v>204772883</v>
      </c>
      <c r="B2740" s="5" t="s">
        <v>74</v>
      </c>
      <c r="C2740" s="5" t="s">
        <v>127</v>
      </c>
      <c r="D2740" s="5" t="s">
        <v>134</v>
      </c>
      <c r="E2740" s="58">
        <v>44826</v>
      </c>
      <c r="F2740" s="58">
        <v>44845</v>
      </c>
      <c r="G2740" s="4" t="s">
        <v>8858</v>
      </c>
      <c r="H2740" s="5">
        <v>37</v>
      </c>
      <c r="I2740" s="4" t="s">
        <v>69</v>
      </c>
      <c r="J2740" s="64">
        <v>0</v>
      </c>
      <c r="K2740" s="5" t="s">
        <v>55</v>
      </c>
      <c r="L2740" s="5" t="s">
        <v>56</v>
      </c>
      <c r="M2740" s="5" t="s">
        <v>46</v>
      </c>
      <c r="N2740" s="5" t="s">
        <v>593</v>
      </c>
      <c r="O2740" s="5" t="s">
        <v>527</v>
      </c>
      <c r="P2740" s="5">
        <v>0</v>
      </c>
      <c r="Q2740" s="5">
        <v>92</v>
      </c>
      <c r="R2740" s="5" t="s">
        <v>8861</v>
      </c>
      <c r="S2740" s="68">
        <v>69456400</v>
      </c>
    </row>
    <row r="2741" spans="1:19" x14ac:dyDescent="0.25">
      <c r="A2741" s="5">
        <v>204773884</v>
      </c>
      <c r="B2741" s="5" t="s">
        <v>57</v>
      </c>
      <c r="C2741" s="5" t="s">
        <v>127</v>
      </c>
      <c r="D2741" s="5" t="s">
        <v>134</v>
      </c>
      <c r="E2741" s="58">
        <v>44531</v>
      </c>
      <c r="F2741" s="58">
        <v>44865</v>
      </c>
      <c r="G2741" s="4" t="s">
        <v>8858</v>
      </c>
      <c r="H2741" s="5">
        <v>24</v>
      </c>
      <c r="I2741" s="4" t="s">
        <v>71</v>
      </c>
      <c r="J2741" s="64">
        <v>0</v>
      </c>
      <c r="K2741" s="5" t="s">
        <v>55</v>
      </c>
      <c r="L2741" s="5" t="s">
        <v>56</v>
      </c>
      <c r="M2741" s="5" t="s">
        <v>46</v>
      </c>
      <c r="N2741" s="5" t="s">
        <v>591</v>
      </c>
      <c r="O2741" s="5" t="s">
        <v>68</v>
      </c>
      <c r="P2741" s="5">
        <v>0</v>
      </c>
      <c r="Q2741" s="5">
        <v>98</v>
      </c>
      <c r="R2741" s="5" t="s">
        <v>8863</v>
      </c>
      <c r="S2741" s="68">
        <v>45632000</v>
      </c>
    </row>
    <row r="2742" spans="1:19" x14ac:dyDescent="0.25">
      <c r="A2742" s="5">
        <v>204774885</v>
      </c>
      <c r="B2742" s="5" t="s">
        <v>41</v>
      </c>
      <c r="C2742" s="5" t="s">
        <v>127</v>
      </c>
      <c r="D2742" s="5" t="s">
        <v>131</v>
      </c>
      <c r="E2742" s="58">
        <v>43766</v>
      </c>
      <c r="F2742" s="58">
        <v>44861</v>
      </c>
      <c r="G2742" s="4" t="s">
        <v>8858</v>
      </c>
      <c r="H2742" s="5">
        <v>29</v>
      </c>
      <c r="I2742" s="4" t="s">
        <v>62</v>
      </c>
      <c r="J2742" s="64">
        <v>0</v>
      </c>
      <c r="K2742" s="5" t="s">
        <v>44</v>
      </c>
      <c r="L2742" s="5" t="s">
        <v>102</v>
      </c>
      <c r="M2742" s="5" t="s">
        <v>51</v>
      </c>
      <c r="N2742" s="5" t="s">
        <v>591</v>
      </c>
      <c r="O2742" s="5" t="s">
        <v>85</v>
      </c>
      <c r="P2742" s="5">
        <v>0</v>
      </c>
      <c r="Q2742" s="5">
        <v>72</v>
      </c>
      <c r="R2742" s="5" t="s">
        <v>8862</v>
      </c>
      <c r="S2742" s="68">
        <v>52326254</v>
      </c>
    </row>
    <row r="2743" spans="1:19" x14ac:dyDescent="0.25">
      <c r="A2743" s="5">
        <v>204775886</v>
      </c>
      <c r="B2743" s="5" t="s">
        <v>57</v>
      </c>
      <c r="C2743" s="5" t="s">
        <v>127</v>
      </c>
      <c r="D2743" s="5" t="s">
        <v>132</v>
      </c>
      <c r="E2743" s="58">
        <v>44336</v>
      </c>
      <c r="F2743" s="58">
        <v>44839</v>
      </c>
      <c r="G2743" s="4" t="s">
        <v>8858</v>
      </c>
      <c r="H2743" s="5">
        <v>25</v>
      </c>
      <c r="I2743" s="4" t="s">
        <v>71</v>
      </c>
      <c r="J2743" s="64">
        <v>0</v>
      </c>
      <c r="K2743" s="5" t="s">
        <v>55</v>
      </c>
      <c r="L2743" s="5" t="s">
        <v>56</v>
      </c>
      <c r="M2743" s="5" t="s">
        <v>51</v>
      </c>
      <c r="N2743" s="5" t="s">
        <v>591</v>
      </c>
      <c r="O2743" s="5" t="s">
        <v>63</v>
      </c>
      <c r="P2743" s="5">
        <v>1</v>
      </c>
      <c r="Q2743" s="5">
        <v>95</v>
      </c>
      <c r="R2743" s="5" t="s">
        <v>8863</v>
      </c>
      <c r="S2743" s="68">
        <v>45632000</v>
      </c>
    </row>
    <row r="2744" spans="1:19" x14ac:dyDescent="0.25">
      <c r="A2744" s="5">
        <v>204776887</v>
      </c>
      <c r="B2744" s="5" t="s">
        <v>64</v>
      </c>
      <c r="C2744" s="5" t="s">
        <v>127</v>
      </c>
      <c r="D2744" s="5" t="s">
        <v>134</v>
      </c>
      <c r="E2744" s="58">
        <v>42842</v>
      </c>
      <c r="F2744" s="58">
        <v>44854</v>
      </c>
      <c r="G2744" s="4" t="s">
        <v>8858</v>
      </c>
      <c r="H2744" s="5">
        <v>33</v>
      </c>
      <c r="I2744" s="4" t="s">
        <v>8855</v>
      </c>
      <c r="J2744" s="64">
        <v>0</v>
      </c>
      <c r="K2744" s="5" t="s">
        <v>55</v>
      </c>
      <c r="L2744" s="5" t="s">
        <v>56</v>
      </c>
      <c r="M2744" s="5" t="s">
        <v>46</v>
      </c>
      <c r="N2744" s="5" t="s">
        <v>591</v>
      </c>
      <c r="O2744" s="5" t="s">
        <v>68</v>
      </c>
      <c r="P2744" s="5">
        <v>0</v>
      </c>
      <c r="Q2744" s="5">
        <v>100</v>
      </c>
      <c r="R2744" s="5" t="s">
        <v>8863</v>
      </c>
      <c r="S2744" s="68">
        <v>45632000</v>
      </c>
    </row>
    <row r="2745" spans="1:19" x14ac:dyDescent="0.25">
      <c r="A2745" s="5">
        <v>204777888</v>
      </c>
      <c r="B2745" s="5" t="s">
        <v>89</v>
      </c>
      <c r="C2745" s="5" t="s">
        <v>137</v>
      </c>
      <c r="D2745" s="5" t="s">
        <v>573</v>
      </c>
      <c r="E2745" s="58">
        <v>44784</v>
      </c>
      <c r="F2745" s="58">
        <v>44865</v>
      </c>
      <c r="G2745" s="4" t="s">
        <v>8858</v>
      </c>
      <c r="H2745" s="5">
        <v>31</v>
      </c>
      <c r="I2745" s="4" t="s">
        <v>8855</v>
      </c>
      <c r="J2745" s="64">
        <v>0</v>
      </c>
      <c r="K2745" s="5" t="s">
        <v>55</v>
      </c>
      <c r="L2745" s="5" t="s">
        <v>56</v>
      </c>
      <c r="M2745" s="5" t="s">
        <v>46</v>
      </c>
      <c r="N2745" s="5" t="s">
        <v>591</v>
      </c>
      <c r="O2745" s="5" t="s">
        <v>2648</v>
      </c>
      <c r="P2745" s="5">
        <v>1</v>
      </c>
      <c r="Q2745" s="5">
        <v>75</v>
      </c>
      <c r="R2745" s="5" t="s">
        <v>8862</v>
      </c>
      <c r="S2745" s="68">
        <v>49320660</v>
      </c>
    </row>
    <row r="2746" spans="1:19" x14ac:dyDescent="0.25">
      <c r="A2746" s="5">
        <v>204778889</v>
      </c>
      <c r="B2746" s="5" t="s">
        <v>57</v>
      </c>
      <c r="C2746" s="5" t="s">
        <v>127</v>
      </c>
      <c r="D2746" s="5" t="s">
        <v>134</v>
      </c>
      <c r="E2746" s="58">
        <v>39196</v>
      </c>
      <c r="F2746" s="58">
        <v>44855</v>
      </c>
      <c r="G2746" s="4" t="s">
        <v>8858</v>
      </c>
      <c r="H2746" s="5">
        <v>42</v>
      </c>
      <c r="I2746" s="4" t="s">
        <v>69</v>
      </c>
      <c r="J2746" s="64">
        <v>0</v>
      </c>
      <c r="K2746" s="5" t="s">
        <v>55</v>
      </c>
      <c r="L2746" s="5" t="s">
        <v>56</v>
      </c>
      <c r="M2746" s="5" t="s">
        <v>51</v>
      </c>
      <c r="N2746" s="5" t="s">
        <v>593</v>
      </c>
      <c r="O2746" s="5" t="s">
        <v>258</v>
      </c>
      <c r="P2746" s="5">
        <v>1</v>
      </c>
      <c r="Q2746" s="5">
        <v>96</v>
      </c>
      <c r="R2746" s="5" t="s">
        <v>8863</v>
      </c>
      <c r="S2746" s="68">
        <v>69456400</v>
      </c>
    </row>
    <row r="2747" spans="1:19" x14ac:dyDescent="0.25">
      <c r="A2747" s="5">
        <v>204779890</v>
      </c>
      <c r="B2747" s="5" t="s">
        <v>89</v>
      </c>
      <c r="C2747" s="5" t="s">
        <v>127</v>
      </c>
      <c r="D2747" s="5" t="s">
        <v>142</v>
      </c>
      <c r="E2747" s="58">
        <v>43381</v>
      </c>
      <c r="F2747" s="58">
        <v>44841</v>
      </c>
      <c r="G2747" s="4" t="s">
        <v>8858</v>
      </c>
      <c r="H2747" s="5">
        <v>40</v>
      </c>
      <c r="I2747" s="4" t="s">
        <v>69</v>
      </c>
      <c r="J2747" s="64">
        <v>0</v>
      </c>
      <c r="K2747" s="5" t="s">
        <v>44</v>
      </c>
      <c r="L2747" s="5" t="s">
        <v>102</v>
      </c>
      <c r="M2747" s="5" t="s">
        <v>46</v>
      </c>
      <c r="N2747" s="5" t="s">
        <v>591</v>
      </c>
      <c r="O2747" s="5" t="s">
        <v>52</v>
      </c>
      <c r="P2747" s="5">
        <v>0</v>
      </c>
      <c r="Q2747" s="5">
        <v>79</v>
      </c>
      <c r="R2747" s="5" t="s">
        <v>8862</v>
      </c>
      <c r="S2747" s="68">
        <v>65000000</v>
      </c>
    </row>
    <row r="2748" spans="1:19" x14ac:dyDescent="0.25">
      <c r="A2748" s="5">
        <v>204780891</v>
      </c>
      <c r="B2748" s="5" t="s">
        <v>48</v>
      </c>
      <c r="C2748" s="5" t="s">
        <v>182</v>
      </c>
      <c r="D2748" s="5" t="s">
        <v>182</v>
      </c>
      <c r="E2748" s="58">
        <v>44671</v>
      </c>
      <c r="F2748" s="58">
        <v>44858</v>
      </c>
      <c r="G2748" s="4" t="s">
        <v>8858</v>
      </c>
      <c r="H2748" s="5">
        <v>28</v>
      </c>
      <c r="I2748" s="4" t="s">
        <v>62</v>
      </c>
      <c r="J2748" s="64">
        <v>0</v>
      </c>
      <c r="K2748" s="5" t="s">
        <v>55</v>
      </c>
      <c r="L2748" s="5" t="s">
        <v>56</v>
      </c>
      <c r="M2748" s="5" t="s">
        <v>46</v>
      </c>
      <c r="N2748" s="5" t="s">
        <v>591</v>
      </c>
      <c r="O2748" s="5" t="s">
        <v>81</v>
      </c>
      <c r="P2748" s="5">
        <v>1</v>
      </c>
      <c r="Q2748" s="5">
        <v>70</v>
      </c>
      <c r="R2748" s="5" t="s">
        <v>8862</v>
      </c>
      <c r="S2748" s="68">
        <v>49320660</v>
      </c>
    </row>
    <row r="2749" spans="1:19" x14ac:dyDescent="0.25">
      <c r="A2749" s="5">
        <v>204781892</v>
      </c>
      <c r="B2749" s="5" t="s">
        <v>48</v>
      </c>
      <c r="C2749" s="5" t="s">
        <v>436</v>
      </c>
      <c r="D2749" s="5" t="s">
        <v>436</v>
      </c>
      <c r="E2749" s="58">
        <v>41001</v>
      </c>
      <c r="F2749" s="58">
        <v>44835</v>
      </c>
      <c r="G2749" s="4" t="s">
        <v>8858</v>
      </c>
      <c r="H2749" s="5">
        <v>52</v>
      </c>
      <c r="I2749" s="4" t="s">
        <v>59</v>
      </c>
      <c r="J2749" s="64">
        <v>0</v>
      </c>
      <c r="K2749" s="5" t="s">
        <v>55</v>
      </c>
      <c r="L2749" s="5" t="s">
        <v>56</v>
      </c>
      <c r="M2749" s="5" t="s">
        <v>51</v>
      </c>
      <c r="N2749" s="5" t="s">
        <v>593</v>
      </c>
      <c r="O2749" s="5" t="s">
        <v>116</v>
      </c>
      <c r="P2749" s="5">
        <v>0</v>
      </c>
      <c r="Q2749" s="5">
        <v>91</v>
      </c>
      <c r="R2749" s="5" t="s">
        <v>8861</v>
      </c>
      <c r="S2749" s="68">
        <v>102000000</v>
      </c>
    </row>
    <row r="2750" spans="1:19" x14ac:dyDescent="0.25">
      <c r="A2750" s="5">
        <v>204782893</v>
      </c>
      <c r="B2750" s="5" t="s">
        <v>72</v>
      </c>
      <c r="C2750" s="5" t="s">
        <v>127</v>
      </c>
      <c r="D2750" s="5" t="s">
        <v>134</v>
      </c>
      <c r="E2750" s="58">
        <v>37418</v>
      </c>
      <c r="F2750" s="58">
        <v>44865</v>
      </c>
      <c r="G2750" s="4" t="s">
        <v>8858</v>
      </c>
      <c r="H2750" s="5">
        <v>46</v>
      </c>
      <c r="I2750" s="4" t="s">
        <v>59</v>
      </c>
      <c r="J2750" s="64">
        <v>0</v>
      </c>
      <c r="K2750" s="5" t="s">
        <v>55</v>
      </c>
      <c r="L2750" s="5" t="s">
        <v>56</v>
      </c>
      <c r="M2750" s="5" t="s">
        <v>46</v>
      </c>
      <c r="N2750" s="5" t="s">
        <v>593</v>
      </c>
      <c r="O2750" s="5" t="s">
        <v>258</v>
      </c>
      <c r="P2750" s="5">
        <v>1</v>
      </c>
      <c r="Q2750" s="5">
        <v>94</v>
      </c>
      <c r="R2750" s="5" t="s">
        <v>8863</v>
      </c>
      <c r="S2750" s="68">
        <v>69456400</v>
      </c>
    </row>
    <row r="2751" spans="1:19" x14ac:dyDescent="0.25">
      <c r="A2751" s="5">
        <v>204783894</v>
      </c>
      <c r="B2751" s="5" t="s">
        <v>64</v>
      </c>
      <c r="C2751" s="5" t="s">
        <v>127</v>
      </c>
      <c r="D2751" s="5" t="s">
        <v>128</v>
      </c>
      <c r="E2751" s="58">
        <v>44852</v>
      </c>
      <c r="F2751" s="58">
        <v>44860</v>
      </c>
      <c r="G2751" s="4" t="s">
        <v>8858</v>
      </c>
      <c r="H2751" s="5">
        <v>30</v>
      </c>
      <c r="I2751" s="4" t="s">
        <v>62</v>
      </c>
      <c r="J2751" s="64">
        <v>0</v>
      </c>
      <c r="K2751" s="5" t="s">
        <v>55</v>
      </c>
      <c r="L2751" s="5" t="s">
        <v>56</v>
      </c>
      <c r="M2751" s="5" t="s">
        <v>46</v>
      </c>
      <c r="N2751" s="5" t="s">
        <v>591</v>
      </c>
      <c r="O2751" s="5" t="s">
        <v>92</v>
      </c>
      <c r="P2751" s="5">
        <v>0</v>
      </c>
      <c r="Q2751" s="5">
        <v>88</v>
      </c>
      <c r="R2751" s="5" t="s">
        <v>8861</v>
      </c>
      <c r="S2751" s="68">
        <v>45632000</v>
      </c>
    </row>
    <row r="2752" spans="1:19" x14ac:dyDescent="0.25">
      <c r="A2752" s="5">
        <v>204784895</v>
      </c>
      <c r="B2752" s="5" t="s">
        <v>72</v>
      </c>
      <c r="C2752" s="5" t="s">
        <v>127</v>
      </c>
      <c r="D2752" s="5" t="s">
        <v>134</v>
      </c>
      <c r="E2752" s="58">
        <v>42248</v>
      </c>
      <c r="F2752" s="58">
        <v>44852</v>
      </c>
      <c r="G2752" s="4" t="s">
        <v>8858</v>
      </c>
      <c r="H2752" s="5">
        <v>36</v>
      </c>
      <c r="I2752" s="4" t="s">
        <v>69</v>
      </c>
      <c r="J2752" s="64">
        <v>0</v>
      </c>
      <c r="K2752" s="5" t="s">
        <v>55</v>
      </c>
      <c r="L2752" s="5" t="s">
        <v>56</v>
      </c>
      <c r="M2752" s="5" t="s">
        <v>46</v>
      </c>
      <c r="N2752" s="5" t="s">
        <v>591</v>
      </c>
      <c r="O2752" s="5" t="s">
        <v>84</v>
      </c>
      <c r="P2752" s="5">
        <v>0</v>
      </c>
      <c r="Q2752" s="5">
        <v>89</v>
      </c>
      <c r="R2752" s="5" t="s">
        <v>8861</v>
      </c>
      <c r="S2752" s="68">
        <v>42000123</v>
      </c>
    </row>
    <row r="2753" spans="1:19" x14ac:dyDescent="0.25">
      <c r="A2753" s="5">
        <v>204785896</v>
      </c>
      <c r="B2753" s="5" t="s">
        <v>89</v>
      </c>
      <c r="C2753" s="5" t="s">
        <v>127</v>
      </c>
      <c r="D2753" s="5" t="s">
        <v>132</v>
      </c>
      <c r="E2753" s="58">
        <v>42100</v>
      </c>
      <c r="F2753" s="58">
        <v>44839</v>
      </c>
      <c r="G2753" s="4" t="s">
        <v>8858</v>
      </c>
      <c r="H2753" s="5">
        <v>28</v>
      </c>
      <c r="I2753" s="4" t="s">
        <v>62</v>
      </c>
      <c r="J2753" s="64">
        <v>0</v>
      </c>
      <c r="K2753" s="5" t="s">
        <v>44</v>
      </c>
      <c r="L2753" s="5" t="s">
        <v>102</v>
      </c>
      <c r="M2753" s="5" t="s">
        <v>51</v>
      </c>
      <c r="N2753" s="5" t="s">
        <v>591</v>
      </c>
      <c r="O2753" s="5" t="s">
        <v>63</v>
      </c>
      <c r="P2753" s="5">
        <v>1</v>
      </c>
      <c r="Q2753" s="5">
        <v>70</v>
      </c>
      <c r="R2753" s="5" t="s">
        <v>8862</v>
      </c>
      <c r="S2753" s="68">
        <v>45632000</v>
      </c>
    </row>
    <row r="2754" spans="1:19" x14ac:dyDescent="0.25">
      <c r="A2754" s="5">
        <v>204786897</v>
      </c>
      <c r="B2754" s="5" t="s">
        <v>66</v>
      </c>
      <c r="C2754" s="5" t="s">
        <v>127</v>
      </c>
      <c r="D2754" s="5" t="s">
        <v>132</v>
      </c>
      <c r="E2754" s="58">
        <v>43726</v>
      </c>
      <c r="F2754" s="58">
        <v>44864</v>
      </c>
      <c r="G2754" s="4" t="s">
        <v>8858</v>
      </c>
      <c r="H2754" s="5">
        <v>38</v>
      </c>
      <c r="I2754" s="4" t="s">
        <v>69</v>
      </c>
      <c r="J2754" s="64">
        <v>0</v>
      </c>
      <c r="K2754" s="5" t="s">
        <v>55</v>
      </c>
      <c r="L2754" s="5" t="s">
        <v>56</v>
      </c>
      <c r="M2754" s="5" t="s">
        <v>51</v>
      </c>
      <c r="N2754" s="5" t="s">
        <v>591</v>
      </c>
      <c r="O2754" s="5" t="s">
        <v>63</v>
      </c>
      <c r="P2754" s="5">
        <v>1</v>
      </c>
      <c r="Q2754" s="5">
        <v>97</v>
      </c>
      <c r="R2754" s="5" t="s">
        <v>8863</v>
      </c>
      <c r="S2754" s="68">
        <v>45632000</v>
      </c>
    </row>
    <row r="2755" spans="1:19" x14ac:dyDescent="0.25">
      <c r="A2755" s="5">
        <v>204787898</v>
      </c>
      <c r="B2755" s="5" t="s">
        <v>48</v>
      </c>
      <c r="C2755" s="5" t="s">
        <v>135</v>
      </c>
      <c r="D2755" s="5" t="s">
        <v>169</v>
      </c>
      <c r="E2755" s="58">
        <v>39449</v>
      </c>
      <c r="F2755" s="58">
        <v>44835</v>
      </c>
      <c r="G2755" s="4" t="s">
        <v>8858</v>
      </c>
      <c r="H2755" s="5">
        <v>66</v>
      </c>
      <c r="I2755" s="4" t="s">
        <v>54</v>
      </c>
      <c r="J2755" s="64">
        <v>0</v>
      </c>
      <c r="K2755" s="5" t="s">
        <v>44</v>
      </c>
      <c r="L2755" s="5" t="s">
        <v>102</v>
      </c>
      <c r="M2755" s="5" t="s">
        <v>51</v>
      </c>
      <c r="N2755" s="5" t="s">
        <v>593</v>
      </c>
      <c r="O2755" s="5" t="s">
        <v>116</v>
      </c>
      <c r="P2755" s="5">
        <v>1</v>
      </c>
      <c r="Q2755" s="5">
        <v>95</v>
      </c>
      <c r="R2755" s="5" t="s">
        <v>8863</v>
      </c>
      <c r="S2755" s="68">
        <v>102000000</v>
      </c>
    </row>
    <row r="2756" spans="1:19" x14ac:dyDescent="0.25">
      <c r="A2756" s="5">
        <v>204788899</v>
      </c>
      <c r="B2756" s="5" t="s">
        <v>48</v>
      </c>
      <c r="C2756" s="5" t="s">
        <v>182</v>
      </c>
      <c r="D2756" s="5" t="s">
        <v>249</v>
      </c>
      <c r="E2756" s="58">
        <v>39449</v>
      </c>
      <c r="F2756" s="58">
        <v>44865</v>
      </c>
      <c r="G2756" s="4" t="s">
        <v>8858</v>
      </c>
      <c r="H2756" s="5">
        <v>63</v>
      </c>
      <c r="I2756" s="4" t="s">
        <v>54</v>
      </c>
      <c r="J2756" s="64">
        <v>0</v>
      </c>
      <c r="K2756" s="5" t="s">
        <v>44</v>
      </c>
      <c r="L2756" s="5" t="s">
        <v>226</v>
      </c>
      <c r="M2756" s="5" t="s">
        <v>51</v>
      </c>
      <c r="N2756" s="5" t="s">
        <v>591</v>
      </c>
      <c r="O2756" s="5" t="s">
        <v>81</v>
      </c>
      <c r="P2756" s="5">
        <v>0</v>
      </c>
      <c r="Q2756" s="5">
        <v>97</v>
      </c>
      <c r="R2756" s="5" t="s">
        <v>8863</v>
      </c>
      <c r="S2756" s="68">
        <v>49320660</v>
      </c>
    </row>
    <row r="2757" spans="1:19" x14ac:dyDescent="0.25">
      <c r="A2757" s="5">
        <v>204789900</v>
      </c>
      <c r="B2757" s="5" t="s">
        <v>64</v>
      </c>
      <c r="C2757" s="5" t="s">
        <v>127</v>
      </c>
      <c r="D2757" s="5" t="s">
        <v>134</v>
      </c>
      <c r="E2757" s="58">
        <v>39692</v>
      </c>
      <c r="F2757" s="58">
        <v>44865</v>
      </c>
      <c r="G2757" s="4" t="s">
        <v>8858</v>
      </c>
      <c r="H2757" s="5">
        <v>39</v>
      </c>
      <c r="I2757" s="4" t="s">
        <v>69</v>
      </c>
      <c r="J2757" s="64">
        <v>0</v>
      </c>
      <c r="K2757" s="5" t="s">
        <v>55</v>
      </c>
      <c r="L2757" s="5" t="s">
        <v>56</v>
      </c>
      <c r="M2757" s="5" t="s">
        <v>46</v>
      </c>
      <c r="N2757" s="5" t="s">
        <v>591</v>
      </c>
      <c r="O2757" s="5" t="s">
        <v>47</v>
      </c>
      <c r="P2757" s="5">
        <v>0</v>
      </c>
      <c r="Q2757" s="5">
        <v>88</v>
      </c>
      <c r="R2757" s="5" t="s">
        <v>8861</v>
      </c>
      <c r="S2757" s="68">
        <v>49320660</v>
      </c>
    </row>
    <row r="2758" spans="1:19" x14ac:dyDescent="0.25">
      <c r="A2758" s="5">
        <v>204790901</v>
      </c>
      <c r="B2758" s="5" t="s">
        <v>41</v>
      </c>
      <c r="C2758" s="5" t="s">
        <v>127</v>
      </c>
      <c r="D2758" s="5" t="s">
        <v>134</v>
      </c>
      <c r="E2758" s="58">
        <v>44210</v>
      </c>
      <c r="F2758" s="58">
        <v>44854</v>
      </c>
      <c r="G2758" s="4" t="s">
        <v>8858</v>
      </c>
      <c r="H2758" s="5">
        <v>23</v>
      </c>
      <c r="I2758" s="4" t="s">
        <v>71</v>
      </c>
      <c r="J2758" s="64">
        <v>0</v>
      </c>
      <c r="K2758" s="5" t="s">
        <v>55</v>
      </c>
      <c r="L2758" s="5" t="s">
        <v>56</v>
      </c>
      <c r="M2758" s="5" t="s">
        <v>51</v>
      </c>
      <c r="N2758" s="5" t="s">
        <v>591</v>
      </c>
      <c r="O2758" s="5" t="s">
        <v>68</v>
      </c>
      <c r="P2758" s="5">
        <v>1</v>
      </c>
      <c r="Q2758" s="5">
        <v>90</v>
      </c>
      <c r="R2758" s="5" t="s">
        <v>8861</v>
      </c>
      <c r="S2758" s="68">
        <v>45632000</v>
      </c>
    </row>
    <row r="2759" spans="1:19" x14ac:dyDescent="0.25">
      <c r="A2759" s="5">
        <v>204791902</v>
      </c>
      <c r="B2759" s="5" t="s">
        <v>64</v>
      </c>
      <c r="C2759" s="5" t="s">
        <v>127</v>
      </c>
      <c r="D2759" s="5" t="s">
        <v>134</v>
      </c>
      <c r="E2759" s="58">
        <v>43724</v>
      </c>
      <c r="F2759" s="58">
        <v>44841</v>
      </c>
      <c r="G2759" s="4" t="s">
        <v>8858</v>
      </c>
      <c r="H2759" s="5">
        <v>37</v>
      </c>
      <c r="I2759" s="4" t="s">
        <v>69</v>
      </c>
      <c r="J2759" s="64">
        <v>0</v>
      </c>
      <c r="K2759" s="5" t="s">
        <v>55</v>
      </c>
      <c r="L2759" s="5" t="s">
        <v>56</v>
      </c>
      <c r="M2759" s="5" t="s">
        <v>46</v>
      </c>
      <c r="N2759" s="5" t="s">
        <v>593</v>
      </c>
      <c r="O2759" s="5" t="s">
        <v>527</v>
      </c>
      <c r="P2759" s="5">
        <v>1</v>
      </c>
      <c r="Q2759" s="5">
        <v>76</v>
      </c>
      <c r="R2759" s="5" t="s">
        <v>8862</v>
      </c>
      <c r="S2759" s="68">
        <v>69456400</v>
      </c>
    </row>
    <row r="2760" spans="1:19" x14ac:dyDescent="0.25">
      <c r="A2760" s="5">
        <v>204792903</v>
      </c>
      <c r="B2760" s="5" t="s">
        <v>64</v>
      </c>
      <c r="C2760" s="5" t="s">
        <v>127</v>
      </c>
      <c r="D2760" s="5" t="s">
        <v>134</v>
      </c>
      <c r="E2760" s="58">
        <v>43391</v>
      </c>
      <c r="F2760" s="58">
        <v>44851</v>
      </c>
      <c r="G2760" s="4" t="s">
        <v>8858</v>
      </c>
      <c r="H2760" s="5">
        <v>50</v>
      </c>
      <c r="I2760" s="4" t="s">
        <v>59</v>
      </c>
      <c r="J2760" s="64">
        <v>0</v>
      </c>
      <c r="K2760" s="5" t="s">
        <v>44</v>
      </c>
      <c r="L2760" s="5" t="s">
        <v>102</v>
      </c>
      <c r="M2760" s="5" t="s">
        <v>46</v>
      </c>
      <c r="N2760" s="5" t="s">
        <v>593</v>
      </c>
      <c r="O2760" s="5" t="s">
        <v>258</v>
      </c>
      <c r="P2760" s="5">
        <v>0</v>
      </c>
      <c r="Q2760" s="5">
        <v>75</v>
      </c>
      <c r="R2760" s="5" t="s">
        <v>8862</v>
      </c>
      <c r="S2760" s="68">
        <v>69456400</v>
      </c>
    </row>
    <row r="2761" spans="1:19" x14ac:dyDescent="0.25">
      <c r="A2761" s="5">
        <v>204793904</v>
      </c>
      <c r="B2761" s="5" t="s">
        <v>64</v>
      </c>
      <c r="C2761" s="5" t="s">
        <v>138</v>
      </c>
      <c r="D2761" s="5" t="s">
        <v>138</v>
      </c>
      <c r="E2761" s="58">
        <v>38681</v>
      </c>
      <c r="F2761" s="58">
        <v>44837</v>
      </c>
      <c r="G2761" s="4" t="s">
        <v>8858</v>
      </c>
      <c r="H2761" s="5">
        <v>49</v>
      </c>
      <c r="I2761" s="4" t="s">
        <v>59</v>
      </c>
      <c r="J2761" s="64">
        <v>0</v>
      </c>
      <c r="K2761" s="5" t="s">
        <v>55</v>
      </c>
      <c r="L2761" s="5" t="s">
        <v>56</v>
      </c>
      <c r="M2761" s="5" t="s">
        <v>46</v>
      </c>
      <c r="N2761" s="5" t="s">
        <v>591</v>
      </c>
      <c r="O2761" s="5" t="s">
        <v>52</v>
      </c>
      <c r="P2761" s="5">
        <v>0</v>
      </c>
      <c r="Q2761" s="5">
        <v>71</v>
      </c>
      <c r="R2761" s="5" t="s">
        <v>8862</v>
      </c>
      <c r="S2761" s="68">
        <v>65000000</v>
      </c>
    </row>
    <row r="2762" spans="1:19" x14ac:dyDescent="0.25">
      <c r="A2762" s="5">
        <v>204794905</v>
      </c>
      <c r="B2762" s="5" t="s">
        <v>64</v>
      </c>
      <c r="C2762" s="5" t="s">
        <v>127</v>
      </c>
      <c r="D2762" s="5" t="s">
        <v>134</v>
      </c>
      <c r="E2762" s="58">
        <v>42135</v>
      </c>
      <c r="F2762" s="58">
        <v>44875</v>
      </c>
      <c r="G2762" s="4" t="s">
        <v>8858</v>
      </c>
      <c r="H2762" s="5">
        <v>33</v>
      </c>
      <c r="I2762" s="4" t="s">
        <v>8855</v>
      </c>
      <c r="J2762" s="64">
        <v>0</v>
      </c>
      <c r="K2762" s="5" t="s">
        <v>44</v>
      </c>
      <c r="L2762" s="5" t="s">
        <v>102</v>
      </c>
      <c r="M2762" s="5" t="s">
        <v>51</v>
      </c>
      <c r="N2762" s="5" t="s">
        <v>593</v>
      </c>
      <c r="O2762" s="5" t="s">
        <v>100</v>
      </c>
      <c r="P2762" s="5">
        <v>1</v>
      </c>
      <c r="Q2762" s="5">
        <v>77</v>
      </c>
      <c r="R2762" s="5" t="s">
        <v>8862</v>
      </c>
      <c r="S2762" s="68">
        <v>69456400</v>
      </c>
    </row>
    <row r="2763" spans="1:19" x14ac:dyDescent="0.25">
      <c r="A2763" s="5">
        <v>204795906</v>
      </c>
      <c r="B2763" s="5" t="s">
        <v>57</v>
      </c>
      <c r="C2763" s="5" t="s">
        <v>127</v>
      </c>
      <c r="D2763" s="5" t="s">
        <v>134</v>
      </c>
      <c r="E2763" s="58">
        <v>43782</v>
      </c>
      <c r="F2763" s="58">
        <v>44866</v>
      </c>
      <c r="G2763" s="4" t="s">
        <v>8858</v>
      </c>
      <c r="H2763" s="5">
        <v>29</v>
      </c>
      <c r="I2763" s="4" t="s">
        <v>62</v>
      </c>
      <c r="J2763" s="64">
        <v>0</v>
      </c>
      <c r="K2763" s="5" t="s">
        <v>55</v>
      </c>
      <c r="L2763" s="5" t="s">
        <v>56</v>
      </c>
      <c r="M2763" s="5" t="s">
        <v>46</v>
      </c>
      <c r="N2763" s="5" t="s">
        <v>591</v>
      </c>
      <c r="O2763" s="5" t="s">
        <v>70</v>
      </c>
      <c r="P2763" s="5">
        <v>0</v>
      </c>
      <c r="Q2763" s="5">
        <v>90</v>
      </c>
      <c r="R2763" s="5" t="s">
        <v>8861</v>
      </c>
      <c r="S2763" s="68">
        <v>42000123</v>
      </c>
    </row>
    <row r="2764" spans="1:19" x14ac:dyDescent="0.25">
      <c r="A2764" s="5">
        <v>204796907</v>
      </c>
      <c r="B2764" s="5" t="s">
        <v>41</v>
      </c>
      <c r="C2764" s="5" t="s">
        <v>127</v>
      </c>
      <c r="D2764" s="5" t="s">
        <v>131</v>
      </c>
      <c r="E2764" s="58">
        <v>43053</v>
      </c>
      <c r="F2764" s="58">
        <v>44868</v>
      </c>
      <c r="G2764" s="4" t="s">
        <v>8858</v>
      </c>
      <c r="H2764" s="5">
        <v>34</v>
      </c>
      <c r="I2764" s="4" t="s">
        <v>8855</v>
      </c>
      <c r="J2764" s="64">
        <v>0</v>
      </c>
      <c r="K2764" s="5" t="s">
        <v>55</v>
      </c>
      <c r="L2764" s="5" t="s">
        <v>56</v>
      </c>
      <c r="M2764" s="5" t="s">
        <v>51</v>
      </c>
      <c r="N2764" s="5" t="s">
        <v>591</v>
      </c>
      <c r="O2764" s="5" t="s">
        <v>85</v>
      </c>
      <c r="P2764" s="5">
        <v>0</v>
      </c>
      <c r="Q2764" s="5">
        <v>88</v>
      </c>
      <c r="R2764" s="5" t="s">
        <v>8861</v>
      </c>
      <c r="S2764" s="68">
        <v>52326254</v>
      </c>
    </row>
    <row r="2765" spans="1:19" x14ac:dyDescent="0.25">
      <c r="A2765" s="5">
        <v>204797908</v>
      </c>
      <c r="B2765" s="5" t="s">
        <v>89</v>
      </c>
      <c r="C2765" s="5" t="s">
        <v>127</v>
      </c>
      <c r="D2765" s="5" t="s">
        <v>134</v>
      </c>
      <c r="E2765" s="58">
        <v>43564</v>
      </c>
      <c r="F2765" s="58">
        <v>44870</v>
      </c>
      <c r="G2765" s="4" t="s">
        <v>8858</v>
      </c>
      <c r="H2765" s="5">
        <v>28</v>
      </c>
      <c r="I2765" s="4" t="s">
        <v>62</v>
      </c>
      <c r="J2765" s="64">
        <v>0</v>
      </c>
      <c r="K2765" s="5" t="s">
        <v>55</v>
      </c>
      <c r="L2765" s="5" t="s">
        <v>56</v>
      </c>
      <c r="M2765" s="5" t="s">
        <v>46</v>
      </c>
      <c r="N2765" s="5" t="s">
        <v>591</v>
      </c>
      <c r="O2765" s="5" t="s">
        <v>68</v>
      </c>
      <c r="P2765" s="5">
        <v>0</v>
      </c>
      <c r="Q2765" s="5">
        <v>94</v>
      </c>
      <c r="R2765" s="5" t="s">
        <v>8863</v>
      </c>
      <c r="S2765" s="68">
        <v>45632000</v>
      </c>
    </row>
    <row r="2766" spans="1:19" x14ac:dyDescent="0.25">
      <c r="A2766" s="5">
        <v>204798909</v>
      </c>
      <c r="B2766" s="5" t="s">
        <v>64</v>
      </c>
      <c r="C2766" s="5" t="s">
        <v>127</v>
      </c>
      <c r="D2766" s="5" t="s">
        <v>134</v>
      </c>
      <c r="E2766" s="58">
        <v>44655</v>
      </c>
      <c r="F2766" s="58">
        <v>44870</v>
      </c>
      <c r="G2766" s="4" t="s">
        <v>8858</v>
      </c>
      <c r="H2766" s="5">
        <v>35</v>
      </c>
      <c r="I2766" s="4" t="s">
        <v>8855</v>
      </c>
      <c r="J2766" s="64">
        <v>0</v>
      </c>
      <c r="K2766" s="5" t="s">
        <v>55</v>
      </c>
      <c r="L2766" s="5" t="s">
        <v>56</v>
      </c>
      <c r="M2766" s="5" t="s">
        <v>46</v>
      </c>
      <c r="N2766" s="5" t="s">
        <v>591</v>
      </c>
      <c r="O2766" s="5" t="s">
        <v>68</v>
      </c>
      <c r="P2766" s="5">
        <v>0</v>
      </c>
      <c r="Q2766" s="5">
        <v>82</v>
      </c>
      <c r="R2766" s="5" t="s">
        <v>8862</v>
      </c>
      <c r="S2766" s="68">
        <v>45632000</v>
      </c>
    </row>
    <row r="2767" spans="1:19" x14ac:dyDescent="0.25">
      <c r="A2767" s="5">
        <v>204799910</v>
      </c>
      <c r="B2767" s="5" t="s">
        <v>64</v>
      </c>
      <c r="C2767" s="5" t="s">
        <v>182</v>
      </c>
      <c r="D2767" s="5" t="s">
        <v>183</v>
      </c>
      <c r="E2767" s="58">
        <v>43754</v>
      </c>
      <c r="F2767" s="58">
        <v>44867</v>
      </c>
      <c r="G2767" s="4" t="s">
        <v>8858</v>
      </c>
      <c r="H2767" s="5">
        <v>34</v>
      </c>
      <c r="I2767" s="4" t="s">
        <v>8855</v>
      </c>
      <c r="J2767" s="64">
        <v>0</v>
      </c>
      <c r="K2767" s="5" t="s">
        <v>55</v>
      </c>
      <c r="L2767" s="5" t="s">
        <v>56</v>
      </c>
      <c r="M2767" s="5" t="s">
        <v>51</v>
      </c>
      <c r="N2767" s="5" t="s">
        <v>591</v>
      </c>
      <c r="O2767" s="5" t="s">
        <v>47</v>
      </c>
      <c r="P2767" s="5">
        <v>0</v>
      </c>
      <c r="Q2767" s="5">
        <v>71</v>
      </c>
      <c r="R2767" s="5" t="s">
        <v>8862</v>
      </c>
      <c r="S2767" s="68">
        <v>49320660</v>
      </c>
    </row>
    <row r="2768" spans="1:19" x14ac:dyDescent="0.25">
      <c r="A2768" s="5">
        <v>204800911</v>
      </c>
      <c r="B2768" s="5" t="s">
        <v>57</v>
      </c>
      <c r="C2768" s="5" t="s">
        <v>138</v>
      </c>
      <c r="D2768" s="5" t="s">
        <v>138</v>
      </c>
      <c r="E2768" s="58">
        <v>39041</v>
      </c>
      <c r="F2768" s="58">
        <v>44867</v>
      </c>
      <c r="G2768" s="4" t="s">
        <v>8858</v>
      </c>
      <c r="H2768" s="5">
        <v>69</v>
      </c>
      <c r="I2768" s="4" t="s">
        <v>54</v>
      </c>
      <c r="J2768" s="64">
        <v>0</v>
      </c>
      <c r="K2768" s="5" t="s">
        <v>55</v>
      </c>
      <c r="L2768" s="5" t="s">
        <v>56</v>
      </c>
      <c r="M2768" s="5" t="s">
        <v>51</v>
      </c>
      <c r="N2768" s="5" t="s">
        <v>591</v>
      </c>
      <c r="O2768" s="5" t="s">
        <v>111</v>
      </c>
      <c r="P2768" s="5">
        <v>0</v>
      </c>
      <c r="Q2768" s="5">
        <v>97</v>
      </c>
      <c r="R2768" s="5" t="s">
        <v>8863</v>
      </c>
      <c r="S2768" s="68">
        <v>49320660</v>
      </c>
    </row>
    <row r="2769" spans="1:19" x14ac:dyDescent="0.25">
      <c r="A2769" s="5">
        <v>204801912</v>
      </c>
      <c r="B2769" s="5" t="s">
        <v>57</v>
      </c>
      <c r="C2769" s="5" t="s">
        <v>127</v>
      </c>
      <c r="D2769" s="5" t="s">
        <v>134</v>
      </c>
      <c r="E2769" s="58">
        <v>44621</v>
      </c>
      <c r="F2769" s="58">
        <v>44869</v>
      </c>
      <c r="G2769" s="4" t="s">
        <v>8858</v>
      </c>
      <c r="H2769" s="5">
        <v>34</v>
      </c>
      <c r="I2769" s="4" t="s">
        <v>8855</v>
      </c>
      <c r="J2769" s="64">
        <v>0</v>
      </c>
      <c r="K2769" s="5" t="s">
        <v>55</v>
      </c>
      <c r="L2769" s="5" t="s">
        <v>56</v>
      </c>
      <c r="M2769" s="5" t="s">
        <v>51</v>
      </c>
      <c r="N2769" s="5" t="s">
        <v>591</v>
      </c>
      <c r="O2769" s="5" t="s">
        <v>70</v>
      </c>
      <c r="P2769" s="5">
        <v>1</v>
      </c>
      <c r="Q2769" s="5">
        <v>78</v>
      </c>
      <c r="R2769" s="5" t="s">
        <v>8862</v>
      </c>
      <c r="S2769" s="68">
        <v>42000123</v>
      </c>
    </row>
    <row r="2770" spans="1:19" x14ac:dyDescent="0.25">
      <c r="A2770" s="5">
        <v>204802913</v>
      </c>
      <c r="B2770" s="5" t="s">
        <v>48</v>
      </c>
      <c r="C2770" s="5" t="s">
        <v>140</v>
      </c>
      <c r="D2770" s="5" t="s">
        <v>634</v>
      </c>
      <c r="E2770" s="58">
        <v>41436</v>
      </c>
      <c r="F2770" s="58">
        <v>44869</v>
      </c>
      <c r="G2770" s="4" t="s">
        <v>8858</v>
      </c>
      <c r="H2770" s="5">
        <v>33</v>
      </c>
      <c r="I2770" s="4" t="s">
        <v>8855</v>
      </c>
      <c r="J2770" s="64">
        <v>0</v>
      </c>
      <c r="K2770" s="5" t="s">
        <v>55</v>
      </c>
      <c r="L2770" s="5" t="s">
        <v>56</v>
      </c>
      <c r="M2770" s="5" t="s">
        <v>46</v>
      </c>
      <c r="N2770" s="5" t="s">
        <v>593</v>
      </c>
      <c r="O2770" s="5" t="s">
        <v>116</v>
      </c>
      <c r="P2770" s="5">
        <v>0</v>
      </c>
      <c r="Q2770" s="5">
        <v>78</v>
      </c>
      <c r="R2770" s="5" t="s">
        <v>8862</v>
      </c>
      <c r="S2770" s="68">
        <v>102000000</v>
      </c>
    </row>
    <row r="2771" spans="1:19" x14ac:dyDescent="0.25">
      <c r="A2771" s="5">
        <v>204803914</v>
      </c>
      <c r="B2771" s="5" t="s">
        <v>48</v>
      </c>
      <c r="C2771" s="5" t="s">
        <v>436</v>
      </c>
      <c r="D2771" s="5" t="s">
        <v>436</v>
      </c>
      <c r="E2771" s="58">
        <v>43774</v>
      </c>
      <c r="F2771" s="58">
        <v>44869</v>
      </c>
      <c r="G2771" s="4" t="s">
        <v>8858</v>
      </c>
      <c r="H2771" s="5">
        <v>39</v>
      </c>
      <c r="I2771" s="4" t="s">
        <v>69</v>
      </c>
      <c r="J2771" s="64">
        <v>0</v>
      </c>
      <c r="K2771" s="5" t="s">
        <v>55</v>
      </c>
      <c r="L2771" s="5" t="s">
        <v>56</v>
      </c>
      <c r="M2771" s="5" t="s">
        <v>46</v>
      </c>
      <c r="N2771" s="5" t="s">
        <v>593</v>
      </c>
      <c r="O2771" s="5" t="s">
        <v>116</v>
      </c>
      <c r="P2771" s="5">
        <v>1</v>
      </c>
      <c r="Q2771" s="5">
        <v>76</v>
      </c>
      <c r="R2771" s="5" t="s">
        <v>8862</v>
      </c>
      <c r="S2771" s="68">
        <v>102000000</v>
      </c>
    </row>
    <row r="2772" spans="1:19" x14ac:dyDescent="0.25">
      <c r="A2772" s="5">
        <v>204804915</v>
      </c>
      <c r="B2772" s="5" t="s">
        <v>41</v>
      </c>
      <c r="C2772" s="5" t="s">
        <v>127</v>
      </c>
      <c r="D2772" s="5" t="s">
        <v>132</v>
      </c>
      <c r="E2772" s="58">
        <v>41519</v>
      </c>
      <c r="F2772" s="58">
        <v>44867</v>
      </c>
      <c r="G2772" s="4" t="s">
        <v>8858</v>
      </c>
      <c r="H2772" s="5">
        <v>31</v>
      </c>
      <c r="I2772" s="4" t="s">
        <v>8855</v>
      </c>
      <c r="J2772" s="64">
        <v>0</v>
      </c>
      <c r="K2772" s="5" t="s">
        <v>55</v>
      </c>
      <c r="L2772" s="5" t="s">
        <v>56</v>
      </c>
      <c r="M2772" s="5" t="s">
        <v>46</v>
      </c>
      <c r="N2772" s="5" t="s">
        <v>591</v>
      </c>
      <c r="O2772" s="5" t="s">
        <v>63</v>
      </c>
      <c r="P2772" s="5">
        <v>1</v>
      </c>
      <c r="Q2772" s="5">
        <v>74</v>
      </c>
      <c r="R2772" s="5" t="s">
        <v>8862</v>
      </c>
      <c r="S2772" s="68">
        <v>45632000</v>
      </c>
    </row>
    <row r="2773" spans="1:19" x14ac:dyDescent="0.25">
      <c r="A2773" s="5">
        <v>204805916</v>
      </c>
      <c r="B2773" s="5" t="s">
        <v>41</v>
      </c>
      <c r="C2773" s="5" t="s">
        <v>127</v>
      </c>
      <c r="D2773" s="5" t="s">
        <v>134</v>
      </c>
      <c r="E2773" s="58">
        <v>44683</v>
      </c>
      <c r="F2773" s="58">
        <v>44866</v>
      </c>
      <c r="G2773" s="4" t="s">
        <v>8858</v>
      </c>
      <c r="H2773" s="5">
        <v>38</v>
      </c>
      <c r="I2773" s="4" t="s">
        <v>69</v>
      </c>
      <c r="J2773" s="64">
        <v>0</v>
      </c>
      <c r="K2773" s="5" t="s">
        <v>44</v>
      </c>
      <c r="L2773" s="5" t="s">
        <v>102</v>
      </c>
      <c r="M2773" s="5" t="s">
        <v>51</v>
      </c>
      <c r="N2773" s="5" t="s">
        <v>591</v>
      </c>
      <c r="O2773" s="5" t="s">
        <v>68</v>
      </c>
      <c r="P2773" s="5">
        <v>1</v>
      </c>
      <c r="Q2773" s="5">
        <v>99</v>
      </c>
      <c r="R2773" s="5" t="s">
        <v>8863</v>
      </c>
      <c r="S2773" s="68">
        <v>45632000</v>
      </c>
    </row>
    <row r="2774" spans="1:19" x14ac:dyDescent="0.25">
      <c r="A2774" s="5">
        <v>204806917</v>
      </c>
      <c r="B2774" s="5" t="s">
        <v>57</v>
      </c>
      <c r="C2774" s="5" t="s">
        <v>127</v>
      </c>
      <c r="D2774" s="5" t="s">
        <v>134</v>
      </c>
      <c r="E2774" s="58">
        <v>44075</v>
      </c>
      <c r="F2774" s="58">
        <v>44866</v>
      </c>
      <c r="G2774" s="4" t="s">
        <v>8858</v>
      </c>
      <c r="H2774" s="5">
        <v>44</v>
      </c>
      <c r="I2774" s="4" t="s">
        <v>69</v>
      </c>
      <c r="J2774" s="64">
        <v>0</v>
      </c>
      <c r="K2774" s="5" t="s">
        <v>55</v>
      </c>
      <c r="L2774" s="5" t="s">
        <v>56</v>
      </c>
      <c r="M2774" s="5" t="s">
        <v>46</v>
      </c>
      <c r="N2774" s="5" t="s">
        <v>591</v>
      </c>
      <c r="O2774" s="5" t="s">
        <v>273</v>
      </c>
      <c r="P2774" s="5">
        <v>0</v>
      </c>
      <c r="Q2774" s="5">
        <v>96</v>
      </c>
      <c r="R2774" s="5" t="s">
        <v>8863</v>
      </c>
      <c r="S2774" s="68">
        <v>49320660</v>
      </c>
    </row>
    <row r="2775" spans="1:19" x14ac:dyDescent="0.25">
      <c r="A2775" s="5">
        <v>204807918</v>
      </c>
      <c r="B2775" s="5" t="s">
        <v>89</v>
      </c>
      <c r="C2775" s="5" t="s">
        <v>182</v>
      </c>
      <c r="D2775" s="5" t="s">
        <v>183</v>
      </c>
      <c r="E2775" s="58">
        <v>43776</v>
      </c>
      <c r="F2775" s="58">
        <v>44865</v>
      </c>
      <c r="G2775" s="4" t="s">
        <v>8858</v>
      </c>
      <c r="H2775" s="5">
        <v>29</v>
      </c>
      <c r="I2775" s="4" t="s">
        <v>62</v>
      </c>
      <c r="J2775" s="64">
        <v>0</v>
      </c>
      <c r="K2775" s="5" t="s">
        <v>55</v>
      </c>
      <c r="L2775" s="5" t="s">
        <v>56</v>
      </c>
      <c r="M2775" s="5" t="s">
        <v>46</v>
      </c>
      <c r="N2775" s="5" t="s">
        <v>591</v>
      </c>
      <c r="O2775" s="5" t="s">
        <v>47</v>
      </c>
      <c r="P2775" s="5">
        <v>0</v>
      </c>
      <c r="Q2775" s="5">
        <v>74</v>
      </c>
      <c r="R2775" s="5" t="s">
        <v>8862</v>
      </c>
      <c r="S2775" s="68">
        <v>49320660</v>
      </c>
    </row>
    <row r="2776" spans="1:19" x14ac:dyDescent="0.25">
      <c r="A2776" s="5">
        <v>204808919</v>
      </c>
      <c r="B2776" s="5" t="s">
        <v>57</v>
      </c>
      <c r="C2776" s="5" t="s">
        <v>127</v>
      </c>
      <c r="D2776" s="5" t="s">
        <v>134</v>
      </c>
      <c r="E2776" s="58">
        <v>44837</v>
      </c>
      <c r="F2776" s="58">
        <v>44855</v>
      </c>
      <c r="G2776" s="4" t="s">
        <v>8858</v>
      </c>
      <c r="H2776" s="5">
        <v>33</v>
      </c>
      <c r="I2776" s="4" t="s">
        <v>8855</v>
      </c>
      <c r="J2776" s="64">
        <v>0</v>
      </c>
      <c r="K2776" s="5" t="s">
        <v>55</v>
      </c>
      <c r="L2776" s="5" t="s">
        <v>56</v>
      </c>
      <c r="M2776" s="5" t="s">
        <v>46</v>
      </c>
      <c r="N2776" s="5" t="s">
        <v>591</v>
      </c>
      <c r="O2776" s="5" t="s">
        <v>68</v>
      </c>
      <c r="P2776" s="5">
        <v>0</v>
      </c>
      <c r="Q2776" s="5">
        <v>76</v>
      </c>
      <c r="R2776" s="5" t="s">
        <v>8862</v>
      </c>
      <c r="S2776" s="68">
        <v>45632000</v>
      </c>
    </row>
    <row r="2777" spans="1:19" x14ac:dyDescent="0.25">
      <c r="A2777" s="5">
        <v>204809920</v>
      </c>
      <c r="B2777" s="5" t="s">
        <v>48</v>
      </c>
      <c r="C2777" s="5" t="s">
        <v>133</v>
      </c>
      <c r="D2777" s="5" t="s">
        <v>120</v>
      </c>
      <c r="E2777" s="58">
        <v>44683</v>
      </c>
      <c r="F2777" s="58">
        <v>44866</v>
      </c>
      <c r="G2777" s="4" t="s">
        <v>8858</v>
      </c>
      <c r="H2777" s="5">
        <v>25</v>
      </c>
      <c r="I2777" s="4" t="s">
        <v>71</v>
      </c>
      <c r="J2777" s="64">
        <v>0</v>
      </c>
      <c r="K2777" s="5" t="s">
        <v>44</v>
      </c>
      <c r="L2777" s="5" t="s">
        <v>102</v>
      </c>
      <c r="M2777" s="5" t="s">
        <v>46</v>
      </c>
      <c r="N2777" s="5" t="s">
        <v>591</v>
      </c>
      <c r="O2777" s="5" t="s">
        <v>52</v>
      </c>
      <c r="P2777" s="5">
        <v>1</v>
      </c>
      <c r="Q2777" s="5">
        <v>92</v>
      </c>
      <c r="R2777" s="5" t="s">
        <v>8861</v>
      </c>
      <c r="S2777" s="68">
        <v>65000000</v>
      </c>
    </row>
    <row r="2778" spans="1:19" x14ac:dyDescent="0.25">
      <c r="A2778" s="5">
        <v>204810921</v>
      </c>
      <c r="B2778" s="5" t="s">
        <v>48</v>
      </c>
      <c r="C2778" s="5" t="s">
        <v>135</v>
      </c>
      <c r="D2778" s="5" t="s">
        <v>241</v>
      </c>
      <c r="E2778" s="58">
        <v>44718</v>
      </c>
      <c r="F2778" s="58">
        <v>44869</v>
      </c>
      <c r="G2778" s="4" t="s">
        <v>8858</v>
      </c>
      <c r="H2778" s="5">
        <v>27</v>
      </c>
      <c r="I2778" s="4" t="s">
        <v>62</v>
      </c>
      <c r="J2778" s="64">
        <v>0</v>
      </c>
      <c r="K2778" s="5" t="s">
        <v>55</v>
      </c>
      <c r="L2778" s="5" t="s">
        <v>56</v>
      </c>
      <c r="M2778" s="5" t="s">
        <v>51</v>
      </c>
      <c r="N2778" s="5" t="s">
        <v>591</v>
      </c>
      <c r="O2778" s="5" t="s">
        <v>52</v>
      </c>
      <c r="P2778" s="5">
        <v>0</v>
      </c>
      <c r="Q2778" s="5">
        <v>97</v>
      </c>
      <c r="R2778" s="5" t="s">
        <v>8863</v>
      </c>
      <c r="S2778" s="68">
        <v>65000000</v>
      </c>
    </row>
    <row r="2779" spans="1:19" x14ac:dyDescent="0.25">
      <c r="A2779" s="5">
        <v>204811922</v>
      </c>
      <c r="B2779" s="5" t="s">
        <v>48</v>
      </c>
      <c r="C2779" s="5" t="s">
        <v>140</v>
      </c>
      <c r="D2779" s="5" t="s">
        <v>302</v>
      </c>
      <c r="E2779" s="58">
        <v>44138</v>
      </c>
      <c r="F2779" s="58">
        <v>44867</v>
      </c>
      <c r="G2779" s="4" t="s">
        <v>8858</v>
      </c>
      <c r="H2779" s="5">
        <v>43</v>
      </c>
      <c r="I2779" s="4" t="s">
        <v>69</v>
      </c>
      <c r="J2779" s="64">
        <v>0</v>
      </c>
      <c r="K2779" s="5" t="s">
        <v>44</v>
      </c>
      <c r="L2779" s="5" t="s">
        <v>102</v>
      </c>
      <c r="M2779" s="5" t="s">
        <v>51</v>
      </c>
      <c r="N2779" s="5" t="s">
        <v>593</v>
      </c>
      <c r="O2779" s="5" t="s">
        <v>116</v>
      </c>
      <c r="P2779" s="5">
        <v>1</v>
      </c>
      <c r="Q2779" s="5">
        <v>92</v>
      </c>
      <c r="R2779" s="5" t="s">
        <v>8861</v>
      </c>
      <c r="S2779" s="68">
        <v>102000000</v>
      </c>
    </row>
    <row r="2780" spans="1:19" x14ac:dyDescent="0.25">
      <c r="A2780" s="5">
        <v>204812923</v>
      </c>
      <c r="B2780" s="5" t="s">
        <v>48</v>
      </c>
      <c r="C2780" s="5" t="s">
        <v>178</v>
      </c>
      <c r="D2780" s="5" t="s">
        <v>189</v>
      </c>
      <c r="E2780" s="58">
        <v>44368</v>
      </c>
      <c r="F2780" s="58">
        <v>44866</v>
      </c>
      <c r="G2780" s="4" t="s">
        <v>8858</v>
      </c>
      <c r="H2780" s="5">
        <v>28</v>
      </c>
      <c r="I2780" s="4" t="s">
        <v>62</v>
      </c>
      <c r="J2780" s="64">
        <v>0</v>
      </c>
      <c r="K2780" s="5" t="s">
        <v>55</v>
      </c>
      <c r="L2780" s="5" t="s">
        <v>56</v>
      </c>
      <c r="M2780" s="5" t="s">
        <v>46</v>
      </c>
      <c r="N2780" s="5" t="s">
        <v>591</v>
      </c>
      <c r="O2780" s="5" t="s">
        <v>52</v>
      </c>
      <c r="P2780" s="5">
        <v>1</v>
      </c>
      <c r="Q2780" s="5">
        <v>98</v>
      </c>
      <c r="R2780" s="5" t="s">
        <v>8863</v>
      </c>
      <c r="S2780" s="68">
        <v>65000000</v>
      </c>
    </row>
    <row r="2781" spans="1:19" x14ac:dyDescent="0.25">
      <c r="A2781" s="5">
        <v>204813924</v>
      </c>
      <c r="B2781" s="5" t="s">
        <v>94</v>
      </c>
      <c r="C2781" s="5" t="s">
        <v>127</v>
      </c>
      <c r="D2781" s="5" t="s">
        <v>134</v>
      </c>
      <c r="E2781" s="58">
        <v>43699</v>
      </c>
      <c r="F2781" s="58">
        <v>44869</v>
      </c>
      <c r="G2781" s="4" t="s">
        <v>8858</v>
      </c>
      <c r="H2781" s="5">
        <v>39</v>
      </c>
      <c r="I2781" s="4" t="s">
        <v>69</v>
      </c>
      <c r="J2781" s="64">
        <v>0</v>
      </c>
      <c r="K2781" s="5" t="s">
        <v>55</v>
      </c>
      <c r="L2781" s="5" t="s">
        <v>56</v>
      </c>
      <c r="M2781" s="5" t="s">
        <v>46</v>
      </c>
      <c r="N2781" s="5" t="s">
        <v>593</v>
      </c>
      <c r="O2781" s="5" t="s">
        <v>284</v>
      </c>
      <c r="P2781" s="5">
        <v>1</v>
      </c>
      <c r="Q2781" s="5">
        <v>83</v>
      </c>
      <c r="R2781" s="5" t="s">
        <v>8862</v>
      </c>
      <c r="S2781" s="68">
        <v>69456400</v>
      </c>
    </row>
    <row r="2782" spans="1:19" x14ac:dyDescent="0.25">
      <c r="A2782" s="5">
        <v>204814925</v>
      </c>
      <c r="B2782" s="5" t="s">
        <v>74</v>
      </c>
      <c r="C2782" s="5" t="s">
        <v>436</v>
      </c>
      <c r="D2782" s="5" t="s">
        <v>436</v>
      </c>
      <c r="E2782" s="58">
        <v>42128</v>
      </c>
      <c r="F2782" s="58">
        <v>44868</v>
      </c>
      <c r="G2782" s="4" t="s">
        <v>8858</v>
      </c>
      <c r="H2782" s="5">
        <v>57</v>
      </c>
      <c r="I2782" s="4" t="s">
        <v>54</v>
      </c>
      <c r="J2782" s="64">
        <v>0</v>
      </c>
      <c r="K2782" s="5" t="s">
        <v>44</v>
      </c>
      <c r="L2782" s="5" t="s">
        <v>102</v>
      </c>
      <c r="M2782" s="5" t="s">
        <v>46</v>
      </c>
      <c r="N2782" s="5" t="s">
        <v>593</v>
      </c>
      <c r="O2782" s="5" t="s">
        <v>123</v>
      </c>
      <c r="P2782" s="5">
        <v>1</v>
      </c>
      <c r="Q2782" s="5">
        <v>99</v>
      </c>
      <c r="R2782" s="5" t="s">
        <v>8863</v>
      </c>
      <c r="S2782" s="68">
        <v>69456400</v>
      </c>
    </row>
    <row r="2783" spans="1:19" x14ac:dyDescent="0.25">
      <c r="A2783" s="5">
        <v>204815926</v>
      </c>
      <c r="B2783" s="5" t="s">
        <v>94</v>
      </c>
      <c r="C2783" s="5" t="s">
        <v>436</v>
      </c>
      <c r="D2783" s="5" t="s">
        <v>436</v>
      </c>
      <c r="E2783" s="58">
        <v>41764</v>
      </c>
      <c r="F2783" s="58">
        <v>44869</v>
      </c>
      <c r="G2783" s="4" t="s">
        <v>8858</v>
      </c>
      <c r="H2783" s="5">
        <v>41</v>
      </c>
      <c r="I2783" s="4" t="s">
        <v>69</v>
      </c>
      <c r="J2783" s="64">
        <v>0</v>
      </c>
      <c r="K2783" s="5" t="s">
        <v>44</v>
      </c>
      <c r="L2783" s="5" t="s">
        <v>102</v>
      </c>
      <c r="M2783" s="5" t="s">
        <v>46</v>
      </c>
      <c r="N2783" s="5" t="s">
        <v>593</v>
      </c>
      <c r="O2783" s="5" t="s">
        <v>123</v>
      </c>
      <c r="P2783" s="5">
        <v>0</v>
      </c>
      <c r="Q2783" s="5">
        <v>85</v>
      </c>
      <c r="R2783" s="5" t="s">
        <v>8861</v>
      </c>
      <c r="S2783" s="68">
        <v>69456400</v>
      </c>
    </row>
    <row r="2784" spans="1:19" x14ac:dyDescent="0.25">
      <c r="A2784" s="5">
        <v>204816927</v>
      </c>
      <c r="B2784" s="5" t="s">
        <v>72</v>
      </c>
      <c r="C2784" s="5" t="s">
        <v>127</v>
      </c>
      <c r="D2784" s="5" t="s">
        <v>134</v>
      </c>
      <c r="E2784" s="58">
        <v>41400</v>
      </c>
      <c r="F2784" s="58">
        <v>44870</v>
      </c>
      <c r="G2784" s="4" t="s">
        <v>8858</v>
      </c>
      <c r="H2784" s="5">
        <v>68</v>
      </c>
      <c r="I2784" s="4" t="s">
        <v>54</v>
      </c>
      <c r="J2784" s="64">
        <v>0</v>
      </c>
      <c r="K2784" s="5" t="s">
        <v>44</v>
      </c>
      <c r="L2784" s="5" t="s">
        <v>102</v>
      </c>
      <c r="M2784" s="5" t="s">
        <v>46</v>
      </c>
      <c r="N2784" s="5" t="s">
        <v>593</v>
      </c>
      <c r="O2784" s="5" t="s">
        <v>6149</v>
      </c>
      <c r="P2784" s="5">
        <v>0</v>
      </c>
      <c r="Q2784" s="5">
        <v>100</v>
      </c>
      <c r="R2784" s="5" t="s">
        <v>8863</v>
      </c>
      <c r="S2784" s="68">
        <v>85000000</v>
      </c>
    </row>
    <row r="2785" spans="1:19" x14ac:dyDescent="0.25">
      <c r="A2785" s="5">
        <v>204817928</v>
      </c>
      <c r="B2785" s="5" t="s">
        <v>57</v>
      </c>
      <c r="C2785" s="5" t="s">
        <v>127</v>
      </c>
      <c r="D2785" s="5" t="s">
        <v>132</v>
      </c>
      <c r="E2785" s="58">
        <v>44747</v>
      </c>
      <c r="F2785" s="58">
        <v>44804</v>
      </c>
      <c r="G2785" s="4" t="s">
        <v>8858</v>
      </c>
      <c r="H2785" s="5">
        <v>37</v>
      </c>
      <c r="I2785" s="4" t="s">
        <v>69</v>
      </c>
      <c r="J2785" s="64">
        <v>0</v>
      </c>
      <c r="K2785" s="5" t="s">
        <v>55</v>
      </c>
      <c r="L2785" s="5" t="s">
        <v>56</v>
      </c>
      <c r="M2785" s="5" t="s">
        <v>51</v>
      </c>
      <c r="N2785" s="5" t="s">
        <v>591</v>
      </c>
      <c r="O2785" s="5" t="s">
        <v>63</v>
      </c>
      <c r="P2785" s="5">
        <v>0</v>
      </c>
      <c r="Q2785" s="5">
        <v>100</v>
      </c>
      <c r="R2785" s="5" t="s">
        <v>8863</v>
      </c>
      <c r="S2785" s="68">
        <v>45632000</v>
      </c>
    </row>
    <row r="2786" spans="1:19" x14ac:dyDescent="0.25">
      <c r="A2786" s="5">
        <v>204818929</v>
      </c>
      <c r="B2786" s="5" t="s">
        <v>72</v>
      </c>
      <c r="C2786" s="5" t="s">
        <v>127</v>
      </c>
      <c r="D2786" s="5" t="s">
        <v>132</v>
      </c>
      <c r="E2786" s="58">
        <v>43577</v>
      </c>
      <c r="F2786" s="58">
        <v>44812</v>
      </c>
      <c r="G2786" s="4" t="s">
        <v>8858</v>
      </c>
      <c r="H2786" s="5">
        <v>26</v>
      </c>
      <c r="I2786" s="4" t="s">
        <v>62</v>
      </c>
      <c r="J2786" s="64">
        <v>0</v>
      </c>
      <c r="K2786" s="5" t="s">
        <v>55</v>
      </c>
      <c r="L2786" s="5" t="s">
        <v>56</v>
      </c>
      <c r="M2786" s="5" t="s">
        <v>51</v>
      </c>
      <c r="N2786" s="5" t="s">
        <v>591</v>
      </c>
      <c r="O2786" s="5" t="s">
        <v>63</v>
      </c>
      <c r="P2786" s="5">
        <v>1</v>
      </c>
      <c r="Q2786" s="5">
        <v>71</v>
      </c>
      <c r="R2786" s="5" t="s">
        <v>8862</v>
      </c>
      <c r="S2786" s="68">
        <v>45632000</v>
      </c>
    </row>
    <row r="2787" spans="1:19" x14ac:dyDescent="0.25">
      <c r="A2787" s="5">
        <v>204819930</v>
      </c>
      <c r="B2787" s="5" t="s">
        <v>48</v>
      </c>
      <c r="C2787" s="5" t="s">
        <v>140</v>
      </c>
      <c r="D2787" s="5" t="s">
        <v>146</v>
      </c>
      <c r="E2787" s="58">
        <v>43745</v>
      </c>
      <c r="F2787" s="58">
        <v>44809</v>
      </c>
      <c r="G2787" s="4" t="s">
        <v>8858</v>
      </c>
      <c r="H2787" s="5">
        <v>29</v>
      </c>
      <c r="I2787" s="4" t="s">
        <v>62</v>
      </c>
      <c r="J2787" s="64">
        <v>0</v>
      </c>
      <c r="K2787" s="5" t="s">
        <v>55</v>
      </c>
      <c r="L2787" s="5" t="s">
        <v>56</v>
      </c>
      <c r="M2787" s="5" t="s">
        <v>51</v>
      </c>
      <c r="N2787" s="5" t="s">
        <v>593</v>
      </c>
      <c r="O2787" s="5" t="s">
        <v>527</v>
      </c>
      <c r="P2787" s="5">
        <v>0</v>
      </c>
      <c r="Q2787" s="5">
        <v>95</v>
      </c>
      <c r="R2787" s="5" t="s">
        <v>8863</v>
      </c>
      <c r="S2787" s="68">
        <v>69456400</v>
      </c>
    </row>
    <row r="2788" spans="1:19" x14ac:dyDescent="0.25">
      <c r="A2788" s="5">
        <v>204820931</v>
      </c>
      <c r="B2788" s="5" t="s">
        <v>74</v>
      </c>
      <c r="C2788" s="5" t="s">
        <v>127</v>
      </c>
      <c r="D2788" s="5" t="s">
        <v>134</v>
      </c>
      <c r="E2788" s="58">
        <v>44621</v>
      </c>
      <c r="F2788" s="58">
        <v>44816</v>
      </c>
      <c r="G2788" s="4" t="s">
        <v>8858</v>
      </c>
      <c r="H2788" s="5">
        <v>25</v>
      </c>
      <c r="I2788" s="4" t="s">
        <v>71</v>
      </c>
      <c r="J2788" s="64">
        <v>0</v>
      </c>
      <c r="K2788" s="5" t="s">
        <v>55</v>
      </c>
      <c r="L2788" s="5" t="s">
        <v>56</v>
      </c>
      <c r="M2788" s="5" t="s">
        <v>46</v>
      </c>
      <c r="N2788" s="5" t="s">
        <v>591</v>
      </c>
      <c r="O2788" s="5" t="s">
        <v>52</v>
      </c>
      <c r="P2788" s="5">
        <v>1</v>
      </c>
      <c r="Q2788" s="5">
        <v>75</v>
      </c>
      <c r="R2788" s="5" t="s">
        <v>8862</v>
      </c>
      <c r="S2788" s="68">
        <v>65000000</v>
      </c>
    </row>
    <row r="2789" spans="1:19" x14ac:dyDescent="0.25">
      <c r="A2789" s="5">
        <v>204821932</v>
      </c>
      <c r="B2789" s="5" t="s">
        <v>66</v>
      </c>
      <c r="C2789" s="5" t="s">
        <v>12</v>
      </c>
      <c r="D2789" s="5" t="s">
        <v>459</v>
      </c>
      <c r="E2789" s="58">
        <v>41708</v>
      </c>
      <c r="F2789" s="58">
        <v>44813</v>
      </c>
      <c r="G2789" s="4" t="s">
        <v>8858</v>
      </c>
      <c r="H2789" s="5">
        <v>33</v>
      </c>
      <c r="I2789" s="4" t="s">
        <v>8855</v>
      </c>
      <c r="J2789" s="64">
        <v>0</v>
      </c>
      <c r="K2789" s="5" t="s">
        <v>44</v>
      </c>
      <c r="L2789" s="5" t="s">
        <v>102</v>
      </c>
      <c r="M2789" s="5" t="s">
        <v>46</v>
      </c>
      <c r="N2789" s="5" t="s">
        <v>591</v>
      </c>
      <c r="O2789" s="5" t="s">
        <v>68</v>
      </c>
      <c r="P2789" s="5">
        <v>0</v>
      </c>
      <c r="Q2789" s="5">
        <v>81</v>
      </c>
      <c r="R2789" s="5" t="s">
        <v>8862</v>
      </c>
      <c r="S2789" s="68">
        <v>45632000</v>
      </c>
    </row>
    <row r="2790" spans="1:19" x14ac:dyDescent="0.25">
      <c r="A2790" s="5">
        <v>204822933</v>
      </c>
      <c r="B2790" s="5" t="s">
        <v>48</v>
      </c>
      <c r="C2790" s="5" t="s">
        <v>127</v>
      </c>
      <c r="D2790" s="5" t="s">
        <v>127</v>
      </c>
      <c r="E2790" s="58">
        <v>40695</v>
      </c>
      <c r="F2790" s="58">
        <v>44834</v>
      </c>
      <c r="G2790" s="4" t="s">
        <v>8858</v>
      </c>
      <c r="H2790" s="5">
        <v>68</v>
      </c>
      <c r="I2790" s="4" t="s">
        <v>54</v>
      </c>
      <c r="J2790" s="64">
        <v>0</v>
      </c>
      <c r="K2790" s="5" t="s">
        <v>44</v>
      </c>
      <c r="L2790" s="5" t="s">
        <v>661</v>
      </c>
      <c r="M2790" s="5" t="s">
        <v>51</v>
      </c>
      <c r="N2790" s="5" t="s">
        <v>591</v>
      </c>
      <c r="O2790" s="5" t="s">
        <v>84</v>
      </c>
      <c r="P2790" s="5">
        <v>1</v>
      </c>
      <c r="Q2790" s="5">
        <v>87</v>
      </c>
      <c r="R2790" s="5" t="s">
        <v>8861</v>
      </c>
      <c r="S2790" s="68">
        <v>42000123</v>
      </c>
    </row>
    <row r="2791" spans="1:19" x14ac:dyDescent="0.25">
      <c r="A2791" s="5">
        <v>204823934</v>
      </c>
      <c r="B2791" s="5" t="s">
        <v>41</v>
      </c>
      <c r="C2791" s="5" t="s">
        <v>127</v>
      </c>
      <c r="D2791" s="5" t="s">
        <v>134</v>
      </c>
      <c r="E2791" s="58">
        <v>44580</v>
      </c>
      <c r="F2791" s="58">
        <v>44834</v>
      </c>
      <c r="G2791" s="4" t="s">
        <v>8858</v>
      </c>
      <c r="H2791" s="5">
        <v>25</v>
      </c>
      <c r="I2791" s="4" t="s">
        <v>71</v>
      </c>
      <c r="J2791" s="64">
        <v>0</v>
      </c>
      <c r="K2791" s="5" t="s">
        <v>55</v>
      </c>
      <c r="L2791" s="5" t="s">
        <v>56</v>
      </c>
      <c r="M2791" s="5" t="s">
        <v>46</v>
      </c>
      <c r="N2791" s="5" t="s">
        <v>591</v>
      </c>
      <c r="O2791" s="5" t="s">
        <v>68</v>
      </c>
      <c r="P2791" s="5">
        <v>0</v>
      </c>
      <c r="Q2791" s="5">
        <v>85</v>
      </c>
      <c r="R2791" s="5" t="s">
        <v>8861</v>
      </c>
      <c r="S2791" s="68">
        <v>45632000</v>
      </c>
    </row>
    <row r="2792" spans="1:19" x14ac:dyDescent="0.25">
      <c r="A2792" s="5">
        <v>204824935</v>
      </c>
      <c r="B2792" s="5" t="s">
        <v>48</v>
      </c>
      <c r="C2792" s="5" t="s">
        <v>174</v>
      </c>
      <c r="D2792" s="5" t="s">
        <v>174</v>
      </c>
      <c r="E2792" s="58">
        <v>44516</v>
      </c>
      <c r="F2792" s="58">
        <v>44824</v>
      </c>
      <c r="G2792" s="4" t="s">
        <v>8858</v>
      </c>
      <c r="H2792" s="5">
        <v>33</v>
      </c>
      <c r="I2792" s="4" t="s">
        <v>8855</v>
      </c>
      <c r="J2792" s="64">
        <v>0</v>
      </c>
      <c r="K2792" s="5" t="s">
        <v>55</v>
      </c>
      <c r="L2792" s="5" t="s">
        <v>56</v>
      </c>
      <c r="M2792" s="5" t="s">
        <v>46</v>
      </c>
      <c r="N2792" s="5" t="s">
        <v>591</v>
      </c>
      <c r="O2792" s="5" t="s">
        <v>52</v>
      </c>
      <c r="P2792" s="5">
        <v>0</v>
      </c>
      <c r="Q2792" s="5">
        <v>76</v>
      </c>
      <c r="R2792" s="5" t="s">
        <v>8862</v>
      </c>
      <c r="S2792" s="68">
        <v>65000000</v>
      </c>
    </row>
    <row r="2793" spans="1:19" x14ac:dyDescent="0.25">
      <c r="A2793" s="5">
        <v>204825936</v>
      </c>
      <c r="B2793" s="5" t="s">
        <v>41</v>
      </c>
      <c r="C2793" s="5" t="s">
        <v>127</v>
      </c>
      <c r="D2793" s="5" t="s">
        <v>134</v>
      </c>
      <c r="E2793" s="58">
        <v>43564</v>
      </c>
      <c r="F2793" s="58">
        <v>44806</v>
      </c>
      <c r="G2793" s="4" t="s">
        <v>8858</v>
      </c>
      <c r="H2793" s="5">
        <v>37</v>
      </c>
      <c r="I2793" s="4" t="s">
        <v>69</v>
      </c>
      <c r="J2793" s="64">
        <v>0</v>
      </c>
      <c r="K2793" s="5" t="s">
        <v>55</v>
      </c>
      <c r="L2793" s="5" t="s">
        <v>56</v>
      </c>
      <c r="M2793" s="5" t="s">
        <v>46</v>
      </c>
      <c r="N2793" s="5" t="s">
        <v>591</v>
      </c>
      <c r="O2793" s="5" t="s">
        <v>68</v>
      </c>
      <c r="P2793" s="5">
        <v>0</v>
      </c>
      <c r="Q2793" s="5">
        <v>84</v>
      </c>
      <c r="R2793" s="5" t="s">
        <v>8862</v>
      </c>
      <c r="S2793" s="68">
        <v>45632000</v>
      </c>
    </row>
    <row r="2794" spans="1:19" x14ac:dyDescent="0.25">
      <c r="A2794" s="5">
        <v>204826937</v>
      </c>
      <c r="B2794" s="5" t="s">
        <v>74</v>
      </c>
      <c r="C2794" s="5" t="s">
        <v>127</v>
      </c>
      <c r="D2794" s="5" t="s">
        <v>134</v>
      </c>
      <c r="E2794" s="58">
        <v>44200</v>
      </c>
      <c r="F2794" s="58">
        <v>44813</v>
      </c>
      <c r="G2794" s="4" t="s">
        <v>8858</v>
      </c>
      <c r="H2794" s="5">
        <v>35</v>
      </c>
      <c r="I2794" s="4" t="s">
        <v>8855</v>
      </c>
      <c r="J2794" s="64">
        <v>0</v>
      </c>
      <c r="K2794" s="5" t="s">
        <v>55</v>
      </c>
      <c r="L2794" s="5" t="s">
        <v>56</v>
      </c>
      <c r="M2794" s="5" t="s">
        <v>46</v>
      </c>
      <c r="N2794" s="5" t="s">
        <v>593</v>
      </c>
      <c r="O2794" s="5" t="s">
        <v>586</v>
      </c>
      <c r="P2794" s="5">
        <v>0</v>
      </c>
      <c r="Q2794" s="5">
        <v>98</v>
      </c>
      <c r="R2794" s="5" t="s">
        <v>8863</v>
      </c>
      <c r="S2794" s="68">
        <v>69456400</v>
      </c>
    </row>
    <row r="2795" spans="1:19" x14ac:dyDescent="0.25">
      <c r="A2795" s="5">
        <v>204827938</v>
      </c>
      <c r="B2795" s="5" t="s">
        <v>48</v>
      </c>
      <c r="C2795" s="5" t="s">
        <v>436</v>
      </c>
      <c r="D2795" s="5" t="s">
        <v>357</v>
      </c>
      <c r="E2795" s="58">
        <v>44713</v>
      </c>
      <c r="F2795" s="58">
        <v>44827</v>
      </c>
      <c r="G2795" s="4" t="s">
        <v>8858</v>
      </c>
      <c r="H2795" s="5">
        <v>41</v>
      </c>
      <c r="I2795" s="4" t="s">
        <v>69</v>
      </c>
      <c r="J2795" s="64">
        <v>0</v>
      </c>
      <c r="K2795" s="5" t="s">
        <v>55</v>
      </c>
      <c r="L2795" s="5" t="s">
        <v>56</v>
      </c>
      <c r="M2795" s="5" t="s">
        <v>51</v>
      </c>
      <c r="N2795" s="5" t="s">
        <v>591</v>
      </c>
      <c r="O2795" s="5" t="s">
        <v>52</v>
      </c>
      <c r="P2795" s="5">
        <v>1</v>
      </c>
      <c r="Q2795" s="5">
        <v>86</v>
      </c>
      <c r="R2795" s="5" t="s">
        <v>8861</v>
      </c>
      <c r="S2795" s="68">
        <v>65000000</v>
      </c>
    </row>
    <row r="2796" spans="1:19" x14ac:dyDescent="0.25">
      <c r="A2796" s="5">
        <v>204828939</v>
      </c>
      <c r="B2796" s="5" t="s">
        <v>48</v>
      </c>
      <c r="C2796" s="5" t="s">
        <v>12</v>
      </c>
      <c r="D2796" s="5" t="s">
        <v>12</v>
      </c>
      <c r="E2796" s="58">
        <v>44778</v>
      </c>
      <c r="F2796" s="58">
        <v>44816</v>
      </c>
      <c r="G2796" s="4" t="s">
        <v>8858</v>
      </c>
      <c r="H2796" s="5">
        <v>57</v>
      </c>
      <c r="I2796" s="4" t="s">
        <v>54</v>
      </c>
      <c r="J2796" s="64">
        <v>0</v>
      </c>
      <c r="K2796" s="5" t="s">
        <v>55</v>
      </c>
      <c r="L2796" s="5" t="s">
        <v>56</v>
      </c>
      <c r="M2796" s="5" t="s">
        <v>51</v>
      </c>
      <c r="N2796" s="5" t="s">
        <v>8845</v>
      </c>
      <c r="O2796" s="5" t="s">
        <v>689</v>
      </c>
      <c r="P2796" s="5">
        <v>1</v>
      </c>
      <c r="Q2796" s="5">
        <v>90</v>
      </c>
      <c r="R2796" s="5" t="s">
        <v>8861</v>
      </c>
      <c r="S2796" s="68">
        <v>210000000</v>
      </c>
    </row>
    <row r="2797" spans="1:19" x14ac:dyDescent="0.25">
      <c r="A2797" s="5">
        <v>204829940</v>
      </c>
      <c r="B2797" s="5" t="s">
        <v>48</v>
      </c>
      <c r="C2797" s="5" t="s">
        <v>138</v>
      </c>
      <c r="D2797" s="5" t="s">
        <v>139</v>
      </c>
      <c r="E2797" s="58">
        <v>42290</v>
      </c>
      <c r="F2797" s="58">
        <v>44820</v>
      </c>
      <c r="G2797" s="4" t="s">
        <v>8858</v>
      </c>
      <c r="H2797" s="5">
        <v>34</v>
      </c>
      <c r="I2797" s="4" t="s">
        <v>8855</v>
      </c>
      <c r="J2797" s="64">
        <v>0</v>
      </c>
      <c r="K2797" s="5" t="s">
        <v>55</v>
      </c>
      <c r="L2797" s="5" t="s">
        <v>56</v>
      </c>
      <c r="M2797" s="5" t="s">
        <v>51</v>
      </c>
      <c r="N2797" s="5" t="s">
        <v>591</v>
      </c>
      <c r="O2797" s="5" t="s">
        <v>81</v>
      </c>
      <c r="P2797" s="5">
        <v>1</v>
      </c>
      <c r="Q2797" s="5">
        <v>82</v>
      </c>
      <c r="R2797" s="5" t="s">
        <v>8862</v>
      </c>
      <c r="S2797" s="68">
        <v>49320660</v>
      </c>
    </row>
    <row r="2798" spans="1:19" x14ac:dyDescent="0.25">
      <c r="A2798" s="5">
        <v>204830941</v>
      </c>
      <c r="B2798" s="5" t="s">
        <v>48</v>
      </c>
      <c r="C2798" s="5" t="s">
        <v>133</v>
      </c>
      <c r="D2798" s="5" t="s">
        <v>133</v>
      </c>
      <c r="E2798" s="58">
        <v>43815</v>
      </c>
      <c r="F2798" s="58">
        <v>44832</v>
      </c>
      <c r="G2798" s="4" t="s">
        <v>8858</v>
      </c>
      <c r="H2798" s="5">
        <v>30</v>
      </c>
      <c r="I2798" s="4" t="s">
        <v>62</v>
      </c>
      <c r="J2798" s="64">
        <v>0</v>
      </c>
      <c r="K2798" s="5" t="s">
        <v>55</v>
      </c>
      <c r="L2798" s="5" t="s">
        <v>56</v>
      </c>
      <c r="M2798" s="5" t="s">
        <v>46</v>
      </c>
      <c r="N2798" s="5" t="s">
        <v>591</v>
      </c>
      <c r="O2798" s="5" t="s">
        <v>52</v>
      </c>
      <c r="P2798" s="5">
        <v>0</v>
      </c>
      <c r="Q2798" s="5">
        <v>92</v>
      </c>
      <c r="R2798" s="5" t="s">
        <v>8861</v>
      </c>
      <c r="S2798" s="68">
        <v>65000000</v>
      </c>
    </row>
    <row r="2799" spans="1:19" x14ac:dyDescent="0.25">
      <c r="A2799" s="5">
        <v>204831942</v>
      </c>
      <c r="B2799" s="5" t="s">
        <v>64</v>
      </c>
      <c r="C2799" s="5" t="s">
        <v>127</v>
      </c>
      <c r="D2799" s="5" t="s">
        <v>134</v>
      </c>
      <c r="E2799" s="58">
        <v>41113</v>
      </c>
      <c r="F2799" s="58">
        <v>44834</v>
      </c>
      <c r="G2799" s="4" t="s">
        <v>8858</v>
      </c>
      <c r="H2799" s="5">
        <v>44</v>
      </c>
      <c r="I2799" s="4" t="s">
        <v>69</v>
      </c>
      <c r="J2799" s="64">
        <v>0</v>
      </c>
      <c r="K2799" s="5" t="s">
        <v>55</v>
      </c>
      <c r="L2799" s="5" t="s">
        <v>56</v>
      </c>
      <c r="M2799" s="5" t="s">
        <v>46</v>
      </c>
      <c r="N2799" s="5" t="s">
        <v>593</v>
      </c>
      <c r="O2799" s="5" t="s">
        <v>527</v>
      </c>
      <c r="P2799" s="5">
        <v>1</v>
      </c>
      <c r="Q2799" s="5">
        <v>73</v>
      </c>
      <c r="R2799" s="5" t="s">
        <v>8862</v>
      </c>
      <c r="S2799" s="68">
        <v>69456400</v>
      </c>
    </row>
    <row r="2800" spans="1:19" x14ac:dyDescent="0.25">
      <c r="A2800" s="5">
        <v>204832943</v>
      </c>
      <c r="B2800" s="5" t="s">
        <v>94</v>
      </c>
      <c r="C2800" s="5" t="s">
        <v>127</v>
      </c>
      <c r="D2800" s="5" t="s">
        <v>134</v>
      </c>
      <c r="E2800" s="58">
        <v>41113</v>
      </c>
      <c r="F2800" s="58">
        <v>44834</v>
      </c>
      <c r="G2800" s="4" t="s">
        <v>8858</v>
      </c>
      <c r="H2800" s="5">
        <v>38</v>
      </c>
      <c r="I2800" s="4" t="s">
        <v>69</v>
      </c>
      <c r="J2800" s="64">
        <v>0</v>
      </c>
      <c r="K2800" s="5" t="s">
        <v>55</v>
      </c>
      <c r="L2800" s="5" t="s">
        <v>56</v>
      </c>
      <c r="M2800" s="5" t="s">
        <v>51</v>
      </c>
      <c r="N2800" s="5" t="s">
        <v>593</v>
      </c>
      <c r="O2800" s="5" t="s">
        <v>258</v>
      </c>
      <c r="P2800" s="5">
        <v>0</v>
      </c>
      <c r="Q2800" s="5">
        <v>73</v>
      </c>
      <c r="R2800" s="5" t="s">
        <v>8862</v>
      </c>
      <c r="S2800" s="68">
        <v>69456400</v>
      </c>
    </row>
    <row r="2801" spans="1:19" x14ac:dyDescent="0.25">
      <c r="A2801" s="5">
        <v>204833944</v>
      </c>
      <c r="B2801" s="5" t="s">
        <v>89</v>
      </c>
      <c r="C2801" s="5" t="s">
        <v>127</v>
      </c>
      <c r="D2801" s="5" t="s">
        <v>131</v>
      </c>
      <c r="E2801" s="58">
        <v>44126</v>
      </c>
      <c r="F2801" s="58">
        <v>44807</v>
      </c>
      <c r="G2801" s="4" t="s">
        <v>8858</v>
      </c>
      <c r="H2801" s="5">
        <v>37</v>
      </c>
      <c r="I2801" s="4" t="s">
        <v>69</v>
      </c>
      <c r="J2801" s="64">
        <v>0</v>
      </c>
      <c r="K2801" s="5" t="s">
        <v>55</v>
      </c>
      <c r="L2801" s="5" t="s">
        <v>56</v>
      </c>
      <c r="M2801" s="5" t="s">
        <v>51</v>
      </c>
      <c r="N2801" s="5" t="s">
        <v>591</v>
      </c>
      <c r="O2801" s="5" t="s">
        <v>85</v>
      </c>
      <c r="P2801" s="5">
        <v>0</v>
      </c>
      <c r="Q2801" s="5">
        <v>79</v>
      </c>
      <c r="R2801" s="5" t="s">
        <v>8862</v>
      </c>
      <c r="S2801" s="68">
        <v>52326254</v>
      </c>
    </row>
    <row r="2802" spans="1:19" x14ac:dyDescent="0.25">
      <c r="A2802" s="5">
        <v>204834945</v>
      </c>
      <c r="B2802" s="5" t="s">
        <v>48</v>
      </c>
      <c r="C2802" s="5" t="s">
        <v>138</v>
      </c>
      <c r="D2802" s="5" t="s">
        <v>321</v>
      </c>
      <c r="E2802" s="58">
        <v>39077</v>
      </c>
      <c r="F2802" s="58">
        <v>44834</v>
      </c>
      <c r="G2802" s="4" t="s">
        <v>8858</v>
      </c>
      <c r="H2802" s="5">
        <v>59</v>
      </c>
      <c r="I2802" s="4" t="s">
        <v>54</v>
      </c>
      <c r="J2802" s="64">
        <v>0</v>
      </c>
      <c r="K2802" s="5" t="s">
        <v>44</v>
      </c>
      <c r="L2802" s="5" t="s">
        <v>661</v>
      </c>
      <c r="M2802" s="5" t="s">
        <v>46</v>
      </c>
      <c r="N2802" s="5" t="s">
        <v>591</v>
      </c>
      <c r="O2802" s="5" t="s">
        <v>52</v>
      </c>
      <c r="P2802" s="5">
        <v>0</v>
      </c>
      <c r="Q2802" s="5">
        <v>83</v>
      </c>
      <c r="R2802" s="5" t="s">
        <v>8862</v>
      </c>
      <c r="S2802" s="68">
        <v>65000000</v>
      </c>
    </row>
    <row r="2803" spans="1:19" x14ac:dyDescent="0.25">
      <c r="A2803" s="5">
        <v>204835946</v>
      </c>
      <c r="B2803" s="5" t="s">
        <v>57</v>
      </c>
      <c r="C2803" s="5" t="s">
        <v>127</v>
      </c>
      <c r="D2803" s="5" t="s">
        <v>134</v>
      </c>
      <c r="E2803" s="58">
        <v>40134</v>
      </c>
      <c r="F2803" s="58">
        <v>44834</v>
      </c>
      <c r="G2803" s="4" t="s">
        <v>8858</v>
      </c>
      <c r="H2803" s="5">
        <v>44</v>
      </c>
      <c r="I2803" s="4" t="s">
        <v>69</v>
      </c>
      <c r="J2803" s="64">
        <v>0</v>
      </c>
      <c r="K2803" s="5" t="s">
        <v>55</v>
      </c>
      <c r="L2803" s="5" t="s">
        <v>56</v>
      </c>
      <c r="M2803" s="5" t="s">
        <v>51</v>
      </c>
      <c r="N2803" s="5" t="s">
        <v>593</v>
      </c>
      <c r="O2803" s="5" t="s">
        <v>527</v>
      </c>
      <c r="P2803" s="5">
        <v>1</v>
      </c>
      <c r="Q2803" s="5">
        <v>77</v>
      </c>
      <c r="R2803" s="5" t="s">
        <v>8862</v>
      </c>
      <c r="S2803" s="68">
        <v>69456400</v>
      </c>
    </row>
    <row r="2804" spans="1:19" x14ac:dyDescent="0.25">
      <c r="A2804" s="5">
        <v>204836947</v>
      </c>
      <c r="B2804" s="5" t="s">
        <v>64</v>
      </c>
      <c r="C2804" s="5" t="s">
        <v>127</v>
      </c>
      <c r="D2804" s="5" t="s">
        <v>134</v>
      </c>
      <c r="E2804" s="58">
        <v>44734</v>
      </c>
      <c r="F2804" s="58">
        <v>44880</v>
      </c>
      <c r="G2804" s="4" t="s">
        <v>8858</v>
      </c>
      <c r="H2804" s="5">
        <v>29</v>
      </c>
      <c r="I2804" s="4" t="s">
        <v>62</v>
      </c>
      <c r="J2804" s="64">
        <v>0</v>
      </c>
      <c r="K2804" s="5" t="s">
        <v>55</v>
      </c>
      <c r="L2804" s="5" t="s">
        <v>56</v>
      </c>
      <c r="M2804" s="5" t="s">
        <v>46</v>
      </c>
      <c r="N2804" s="5" t="s">
        <v>591</v>
      </c>
      <c r="O2804" s="5" t="s">
        <v>84</v>
      </c>
      <c r="P2804" s="5">
        <v>0</v>
      </c>
      <c r="Q2804" s="5">
        <v>89</v>
      </c>
      <c r="R2804" s="5" t="s">
        <v>8861</v>
      </c>
      <c r="S2804" s="68">
        <v>42000123</v>
      </c>
    </row>
    <row r="2805" spans="1:19" x14ac:dyDescent="0.25">
      <c r="A2805" s="5">
        <v>204837948</v>
      </c>
      <c r="B2805" s="5" t="s">
        <v>48</v>
      </c>
      <c r="C2805" s="5" t="s">
        <v>135</v>
      </c>
      <c r="D2805" s="5" t="s">
        <v>305</v>
      </c>
      <c r="E2805" s="58">
        <v>43381</v>
      </c>
      <c r="F2805" s="58">
        <v>44895</v>
      </c>
      <c r="G2805" s="4" t="s">
        <v>8858</v>
      </c>
      <c r="H2805" s="5">
        <v>62</v>
      </c>
      <c r="I2805" s="4" t="s">
        <v>54</v>
      </c>
      <c r="J2805" s="64">
        <v>0</v>
      </c>
      <c r="K2805" s="5" t="s">
        <v>44</v>
      </c>
      <c r="L2805" s="5" t="s">
        <v>661</v>
      </c>
      <c r="M2805" s="5" t="s">
        <v>51</v>
      </c>
      <c r="N2805" s="5" t="s">
        <v>591</v>
      </c>
      <c r="O2805" s="5" t="s">
        <v>52</v>
      </c>
      <c r="P2805" s="5">
        <v>1</v>
      </c>
      <c r="Q2805" s="5">
        <v>93</v>
      </c>
      <c r="R2805" s="5" t="s">
        <v>8861</v>
      </c>
      <c r="S2805" s="68">
        <v>65000000</v>
      </c>
    </row>
    <row r="2806" spans="1:19" x14ac:dyDescent="0.25">
      <c r="A2806" s="5">
        <v>204838949</v>
      </c>
      <c r="B2806" s="5" t="s">
        <v>74</v>
      </c>
      <c r="C2806" s="5" t="s">
        <v>138</v>
      </c>
      <c r="D2806" s="5" t="s">
        <v>138</v>
      </c>
      <c r="E2806" s="58">
        <v>39449</v>
      </c>
      <c r="F2806" s="58">
        <v>44895</v>
      </c>
      <c r="G2806" s="4" t="s">
        <v>8858</v>
      </c>
      <c r="H2806" s="5">
        <v>60</v>
      </c>
      <c r="I2806" s="4" t="s">
        <v>54</v>
      </c>
      <c r="J2806" s="64">
        <v>0</v>
      </c>
      <c r="K2806" s="5" t="s">
        <v>44</v>
      </c>
      <c r="L2806" s="5" t="s">
        <v>661</v>
      </c>
      <c r="M2806" s="5" t="s">
        <v>46</v>
      </c>
      <c r="N2806" s="5" t="s">
        <v>591</v>
      </c>
      <c r="O2806" s="5" t="s">
        <v>52</v>
      </c>
      <c r="P2806" s="5">
        <v>0</v>
      </c>
      <c r="Q2806" s="5">
        <v>91</v>
      </c>
      <c r="R2806" s="5" t="s">
        <v>8861</v>
      </c>
      <c r="S2806" s="68">
        <v>65000000</v>
      </c>
    </row>
    <row r="2807" spans="1:19" x14ac:dyDescent="0.25">
      <c r="A2807" s="5">
        <v>204839950</v>
      </c>
      <c r="B2807" s="5" t="s">
        <v>48</v>
      </c>
      <c r="C2807" s="5" t="s">
        <v>174</v>
      </c>
      <c r="D2807" s="5" t="s">
        <v>174</v>
      </c>
      <c r="E2807" s="58">
        <v>44144</v>
      </c>
      <c r="F2807" s="58">
        <v>44873</v>
      </c>
      <c r="G2807" s="4" t="s">
        <v>8858</v>
      </c>
      <c r="H2807" s="5">
        <v>45</v>
      </c>
      <c r="I2807" s="4" t="s">
        <v>69</v>
      </c>
      <c r="J2807" s="64">
        <v>0</v>
      </c>
      <c r="K2807" s="5" t="s">
        <v>44</v>
      </c>
      <c r="L2807" s="5" t="s">
        <v>102</v>
      </c>
      <c r="M2807" s="5" t="s">
        <v>51</v>
      </c>
      <c r="N2807" s="5" t="s">
        <v>592</v>
      </c>
      <c r="O2807" s="5" t="s">
        <v>310</v>
      </c>
      <c r="P2807" s="5">
        <v>0</v>
      </c>
      <c r="Q2807" s="5">
        <v>72</v>
      </c>
      <c r="R2807" s="5" t="s">
        <v>8862</v>
      </c>
      <c r="S2807" s="68">
        <v>104000000</v>
      </c>
    </row>
    <row r="2808" spans="1:19" x14ac:dyDescent="0.25">
      <c r="A2808" s="5">
        <v>204840951</v>
      </c>
      <c r="B2808" s="5" t="s">
        <v>74</v>
      </c>
      <c r="C2808" s="5" t="s">
        <v>127</v>
      </c>
      <c r="D2808" s="5" t="s">
        <v>134</v>
      </c>
      <c r="E2808" s="58">
        <v>43417</v>
      </c>
      <c r="F2808" s="58">
        <v>44877</v>
      </c>
      <c r="G2808" s="4" t="s">
        <v>8858</v>
      </c>
      <c r="H2808" s="5">
        <v>32</v>
      </c>
      <c r="I2808" s="4" t="s">
        <v>8855</v>
      </c>
      <c r="J2808" s="64">
        <v>0</v>
      </c>
      <c r="K2808" s="5" t="s">
        <v>44</v>
      </c>
      <c r="L2808" s="5" t="s">
        <v>102</v>
      </c>
      <c r="M2808" s="5" t="s">
        <v>46</v>
      </c>
      <c r="N2808" s="5" t="s">
        <v>591</v>
      </c>
      <c r="O2808" s="5" t="s">
        <v>68</v>
      </c>
      <c r="P2808" s="5">
        <v>0</v>
      </c>
      <c r="Q2808" s="5">
        <v>79</v>
      </c>
      <c r="R2808" s="5" t="s">
        <v>8862</v>
      </c>
      <c r="S2808" s="68">
        <v>45632000</v>
      </c>
    </row>
    <row r="2809" spans="1:19" x14ac:dyDescent="0.25">
      <c r="A2809" s="5">
        <v>204841952</v>
      </c>
      <c r="B2809" s="5" t="s">
        <v>66</v>
      </c>
      <c r="C2809" s="5" t="s">
        <v>127</v>
      </c>
      <c r="D2809" s="5" t="s">
        <v>132</v>
      </c>
      <c r="E2809" s="58">
        <v>44522</v>
      </c>
      <c r="F2809" s="58">
        <v>44886</v>
      </c>
      <c r="G2809" s="4" t="s">
        <v>8858</v>
      </c>
      <c r="H2809" s="5">
        <v>32</v>
      </c>
      <c r="I2809" s="4" t="s">
        <v>8855</v>
      </c>
      <c r="J2809" s="64">
        <v>0</v>
      </c>
      <c r="K2809" s="5" t="s">
        <v>44</v>
      </c>
      <c r="L2809" s="5" t="s">
        <v>102</v>
      </c>
      <c r="M2809" s="5" t="s">
        <v>51</v>
      </c>
      <c r="N2809" s="5" t="s">
        <v>591</v>
      </c>
      <c r="O2809" s="5" t="s">
        <v>63</v>
      </c>
      <c r="P2809" s="5">
        <v>0</v>
      </c>
      <c r="Q2809" s="5">
        <v>80</v>
      </c>
      <c r="R2809" s="5" t="s">
        <v>8862</v>
      </c>
      <c r="S2809" s="68">
        <v>45632000</v>
      </c>
    </row>
    <row r="2810" spans="1:19" x14ac:dyDescent="0.25">
      <c r="A2810" s="5">
        <v>204842953</v>
      </c>
      <c r="B2810" s="5" t="s">
        <v>48</v>
      </c>
      <c r="C2810" s="5" t="s">
        <v>12</v>
      </c>
      <c r="D2810" s="5" t="s">
        <v>634</v>
      </c>
      <c r="E2810" s="58">
        <v>43411</v>
      </c>
      <c r="F2810" s="58">
        <v>44881</v>
      </c>
      <c r="G2810" s="4" t="s">
        <v>8858</v>
      </c>
      <c r="H2810" s="5">
        <v>36</v>
      </c>
      <c r="I2810" s="4" t="s">
        <v>69</v>
      </c>
      <c r="J2810" s="64">
        <v>0</v>
      </c>
      <c r="K2810" s="5" t="s">
        <v>55</v>
      </c>
      <c r="L2810" s="5" t="s">
        <v>56</v>
      </c>
      <c r="M2810" s="5" t="s">
        <v>51</v>
      </c>
      <c r="N2810" s="5" t="s">
        <v>591</v>
      </c>
      <c r="O2810" s="5" t="s">
        <v>52</v>
      </c>
      <c r="P2810" s="5">
        <v>0</v>
      </c>
      <c r="Q2810" s="5">
        <v>84</v>
      </c>
      <c r="R2810" s="5" t="s">
        <v>8862</v>
      </c>
      <c r="S2810" s="68">
        <v>65000000</v>
      </c>
    </row>
    <row r="2811" spans="1:19" x14ac:dyDescent="0.25">
      <c r="A2811" s="5">
        <v>204843954</v>
      </c>
      <c r="B2811" s="5" t="s">
        <v>41</v>
      </c>
      <c r="C2811" s="5" t="s">
        <v>127</v>
      </c>
      <c r="D2811" s="5" t="s">
        <v>134</v>
      </c>
      <c r="E2811" s="58">
        <v>44179</v>
      </c>
      <c r="F2811" s="58">
        <v>44874</v>
      </c>
      <c r="G2811" s="4" t="s">
        <v>8858</v>
      </c>
      <c r="H2811" s="5">
        <v>36</v>
      </c>
      <c r="I2811" s="4" t="s">
        <v>69</v>
      </c>
      <c r="J2811" s="64">
        <v>0</v>
      </c>
      <c r="K2811" s="5" t="s">
        <v>55</v>
      </c>
      <c r="L2811" s="5" t="s">
        <v>56</v>
      </c>
      <c r="M2811" s="5" t="s">
        <v>51</v>
      </c>
      <c r="N2811" s="5" t="s">
        <v>591</v>
      </c>
      <c r="O2811" s="5" t="s">
        <v>68</v>
      </c>
      <c r="P2811" s="5">
        <v>1</v>
      </c>
      <c r="Q2811" s="5">
        <v>88</v>
      </c>
      <c r="R2811" s="5" t="s">
        <v>8861</v>
      </c>
      <c r="S2811" s="68">
        <v>45632000</v>
      </c>
    </row>
    <row r="2812" spans="1:19" x14ac:dyDescent="0.25">
      <c r="A2812" s="5">
        <v>204844955</v>
      </c>
      <c r="B2812" s="5" t="s">
        <v>66</v>
      </c>
      <c r="C2812" s="5" t="s">
        <v>182</v>
      </c>
      <c r="D2812" s="5" t="s">
        <v>183</v>
      </c>
      <c r="E2812" s="58">
        <v>43983</v>
      </c>
      <c r="F2812" s="58">
        <v>44895</v>
      </c>
      <c r="G2812" s="4" t="s">
        <v>8858</v>
      </c>
      <c r="H2812" s="5">
        <v>40</v>
      </c>
      <c r="I2812" s="4" t="s">
        <v>69</v>
      </c>
      <c r="J2812" s="64">
        <v>0</v>
      </c>
      <c r="K2812" s="5" t="s">
        <v>44</v>
      </c>
      <c r="L2812" s="5" t="s">
        <v>102</v>
      </c>
      <c r="M2812" s="5" t="s">
        <v>51</v>
      </c>
      <c r="N2812" s="5" t="s">
        <v>591</v>
      </c>
      <c r="O2812" s="5" t="s">
        <v>47</v>
      </c>
      <c r="P2812" s="5">
        <v>1</v>
      </c>
      <c r="Q2812" s="5">
        <v>84</v>
      </c>
      <c r="R2812" s="5" t="s">
        <v>8862</v>
      </c>
      <c r="S2812" s="68">
        <v>49320660</v>
      </c>
    </row>
    <row r="2813" spans="1:19" x14ac:dyDescent="0.25">
      <c r="A2813" s="5">
        <v>204845956</v>
      </c>
      <c r="B2813" s="5" t="s">
        <v>89</v>
      </c>
      <c r="C2813" s="5" t="s">
        <v>127</v>
      </c>
      <c r="D2813" s="5" t="s">
        <v>134</v>
      </c>
      <c r="E2813" s="58">
        <v>44753</v>
      </c>
      <c r="F2813" s="58">
        <v>44895</v>
      </c>
      <c r="G2813" s="4" t="s">
        <v>8858</v>
      </c>
      <c r="H2813" s="5">
        <v>36</v>
      </c>
      <c r="I2813" s="4" t="s">
        <v>69</v>
      </c>
      <c r="J2813" s="64">
        <v>0</v>
      </c>
      <c r="K2813" s="5" t="s">
        <v>55</v>
      </c>
      <c r="L2813" s="5" t="s">
        <v>56</v>
      </c>
      <c r="M2813" s="5" t="s">
        <v>46</v>
      </c>
      <c r="N2813" s="5" t="s">
        <v>591</v>
      </c>
      <c r="O2813" s="5" t="s">
        <v>84</v>
      </c>
      <c r="P2813" s="5">
        <v>1</v>
      </c>
      <c r="Q2813" s="5">
        <v>88</v>
      </c>
      <c r="R2813" s="5" t="s">
        <v>8861</v>
      </c>
      <c r="S2813" s="68">
        <v>42000123</v>
      </c>
    </row>
    <row r="2814" spans="1:19" x14ac:dyDescent="0.25">
      <c r="A2814" s="5">
        <v>204846957</v>
      </c>
      <c r="B2814" s="5" t="s">
        <v>48</v>
      </c>
      <c r="C2814" s="5" t="s">
        <v>12</v>
      </c>
      <c r="D2814" s="5" t="s">
        <v>88</v>
      </c>
      <c r="E2814" s="58">
        <v>44348</v>
      </c>
      <c r="F2814" s="58">
        <v>44895</v>
      </c>
      <c r="G2814" s="4" t="s">
        <v>8858</v>
      </c>
      <c r="H2814" s="5">
        <v>30</v>
      </c>
      <c r="I2814" s="4" t="s">
        <v>62</v>
      </c>
      <c r="J2814" s="64">
        <v>0</v>
      </c>
      <c r="K2814" s="5" t="s">
        <v>55</v>
      </c>
      <c r="L2814" s="5" t="s">
        <v>56</v>
      </c>
      <c r="M2814" s="5" t="s">
        <v>51</v>
      </c>
      <c r="N2814" s="5" t="s">
        <v>591</v>
      </c>
      <c r="O2814" s="5" t="s">
        <v>52</v>
      </c>
      <c r="P2814" s="5">
        <v>1</v>
      </c>
      <c r="Q2814" s="5">
        <v>88</v>
      </c>
      <c r="R2814" s="5" t="s">
        <v>8861</v>
      </c>
      <c r="S2814" s="68">
        <v>65000000</v>
      </c>
    </row>
    <row r="2815" spans="1:19" x14ac:dyDescent="0.25">
      <c r="A2815" s="5">
        <v>204847958</v>
      </c>
      <c r="B2815" s="5" t="s">
        <v>57</v>
      </c>
      <c r="C2815" s="5" t="s">
        <v>127</v>
      </c>
      <c r="D2815" s="5" t="s">
        <v>134</v>
      </c>
      <c r="E2815" s="58">
        <v>44826</v>
      </c>
      <c r="F2815" s="58">
        <v>44890</v>
      </c>
      <c r="G2815" s="4" t="s">
        <v>8858</v>
      </c>
      <c r="H2815" s="5">
        <v>35</v>
      </c>
      <c r="I2815" s="4" t="s">
        <v>8855</v>
      </c>
      <c r="J2815" s="64">
        <v>0</v>
      </c>
      <c r="K2815" s="5" t="s">
        <v>55</v>
      </c>
      <c r="L2815" s="5" t="s">
        <v>56</v>
      </c>
      <c r="M2815" s="5" t="s">
        <v>46</v>
      </c>
      <c r="N2815" s="5" t="s">
        <v>591</v>
      </c>
      <c r="O2815" s="5" t="s">
        <v>68</v>
      </c>
      <c r="P2815" s="5">
        <v>1</v>
      </c>
      <c r="Q2815" s="5">
        <v>89</v>
      </c>
      <c r="R2815" s="5" t="s">
        <v>8861</v>
      </c>
      <c r="S2815" s="68">
        <v>45632000</v>
      </c>
    </row>
    <row r="2816" spans="1:19" x14ac:dyDescent="0.25">
      <c r="A2816" s="5">
        <v>204848959</v>
      </c>
      <c r="B2816" s="5" t="s">
        <v>48</v>
      </c>
      <c r="C2816" s="5" t="s">
        <v>12</v>
      </c>
      <c r="D2816" s="5" t="s">
        <v>459</v>
      </c>
      <c r="E2816" s="58">
        <v>44692</v>
      </c>
      <c r="F2816" s="58">
        <v>44875</v>
      </c>
      <c r="G2816" s="4" t="s">
        <v>8858</v>
      </c>
      <c r="H2816" s="5">
        <v>41</v>
      </c>
      <c r="I2816" s="4" t="s">
        <v>69</v>
      </c>
      <c r="J2816" s="64">
        <v>0</v>
      </c>
      <c r="K2816" s="5" t="s">
        <v>55</v>
      </c>
      <c r="L2816" s="5" t="s">
        <v>56</v>
      </c>
      <c r="M2816" s="5" t="s">
        <v>51</v>
      </c>
      <c r="N2816" s="5" t="s">
        <v>592</v>
      </c>
      <c r="O2816" s="5" t="s">
        <v>7270</v>
      </c>
      <c r="P2816" s="5">
        <v>1</v>
      </c>
      <c r="Q2816" s="5">
        <v>90</v>
      </c>
      <c r="R2816" s="5" t="s">
        <v>8861</v>
      </c>
      <c r="S2816" s="68">
        <v>180000000</v>
      </c>
    </row>
    <row r="2817" spans="1:19" x14ac:dyDescent="0.25">
      <c r="A2817" s="5">
        <v>204849960</v>
      </c>
      <c r="B2817" s="5" t="s">
        <v>72</v>
      </c>
      <c r="C2817" s="5" t="s">
        <v>127</v>
      </c>
      <c r="D2817" s="5" t="s">
        <v>131</v>
      </c>
      <c r="E2817" s="58">
        <v>44805</v>
      </c>
      <c r="F2817" s="58">
        <v>44895</v>
      </c>
      <c r="G2817" s="4" t="s">
        <v>8858</v>
      </c>
      <c r="H2817" s="5">
        <v>37</v>
      </c>
      <c r="I2817" s="4" t="s">
        <v>69</v>
      </c>
      <c r="J2817" s="64">
        <v>0</v>
      </c>
      <c r="K2817" s="5" t="s">
        <v>55</v>
      </c>
      <c r="L2817" s="5" t="s">
        <v>56</v>
      </c>
      <c r="M2817" s="5" t="s">
        <v>51</v>
      </c>
      <c r="N2817" s="5" t="s">
        <v>591</v>
      </c>
      <c r="O2817" s="5" t="s">
        <v>85</v>
      </c>
      <c r="P2817" s="5">
        <v>0</v>
      </c>
      <c r="Q2817" s="5">
        <v>89</v>
      </c>
      <c r="R2817" s="5" t="s">
        <v>8861</v>
      </c>
      <c r="S2817" s="68">
        <v>52326254</v>
      </c>
    </row>
    <row r="2818" spans="1:19" x14ac:dyDescent="0.25">
      <c r="A2818" s="5">
        <v>204850961</v>
      </c>
      <c r="B2818" s="5" t="s">
        <v>48</v>
      </c>
      <c r="C2818" s="5" t="s">
        <v>140</v>
      </c>
      <c r="D2818" s="5" t="s">
        <v>246</v>
      </c>
      <c r="E2818" s="58">
        <v>44510</v>
      </c>
      <c r="F2818" s="58">
        <v>44874</v>
      </c>
      <c r="G2818" s="4" t="s">
        <v>8858</v>
      </c>
      <c r="H2818" s="5">
        <v>57</v>
      </c>
      <c r="I2818" s="4" t="s">
        <v>54</v>
      </c>
      <c r="J2818" s="64">
        <v>0</v>
      </c>
      <c r="K2818" s="5" t="s">
        <v>55</v>
      </c>
      <c r="L2818" s="5" t="s">
        <v>56</v>
      </c>
      <c r="M2818" s="5" t="s">
        <v>51</v>
      </c>
      <c r="N2818" s="5" t="s">
        <v>592</v>
      </c>
      <c r="O2818" s="5" t="s">
        <v>207</v>
      </c>
      <c r="P2818" s="5">
        <v>1</v>
      </c>
      <c r="Q2818" s="5">
        <v>75</v>
      </c>
      <c r="R2818" s="5" t="s">
        <v>8862</v>
      </c>
      <c r="S2818" s="68">
        <v>120000000</v>
      </c>
    </row>
    <row r="2819" spans="1:19" x14ac:dyDescent="0.25">
      <c r="A2819" s="5">
        <v>204851962</v>
      </c>
      <c r="B2819" s="5" t="s">
        <v>66</v>
      </c>
      <c r="C2819" s="5" t="s">
        <v>127</v>
      </c>
      <c r="D2819" s="5" t="s">
        <v>132</v>
      </c>
      <c r="E2819" s="58">
        <v>44623</v>
      </c>
      <c r="F2819" s="58">
        <v>44894</v>
      </c>
      <c r="G2819" s="4" t="s">
        <v>8858</v>
      </c>
      <c r="H2819" s="5">
        <v>26</v>
      </c>
      <c r="I2819" s="4" t="s">
        <v>62</v>
      </c>
      <c r="J2819" s="64">
        <v>0</v>
      </c>
      <c r="K2819" s="5" t="s">
        <v>55</v>
      </c>
      <c r="L2819" s="5" t="s">
        <v>56</v>
      </c>
      <c r="M2819" s="5" t="s">
        <v>51</v>
      </c>
      <c r="N2819" s="5" t="s">
        <v>591</v>
      </c>
      <c r="O2819" s="5" t="s">
        <v>63</v>
      </c>
      <c r="P2819" s="5">
        <v>1</v>
      </c>
      <c r="Q2819" s="5">
        <v>71</v>
      </c>
      <c r="R2819" s="5" t="s">
        <v>8862</v>
      </c>
      <c r="S2819" s="68">
        <v>45632000</v>
      </c>
    </row>
    <row r="2820" spans="1:19" x14ac:dyDescent="0.25">
      <c r="A2820" s="5">
        <v>204852963</v>
      </c>
      <c r="B2820" s="5" t="s">
        <v>66</v>
      </c>
      <c r="C2820" s="5" t="s">
        <v>127</v>
      </c>
      <c r="D2820" s="5" t="s">
        <v>132</v>
      </c>
      <c r="E2820" s="58">
        <v>44112</v>
      </c>
      <c r="F2820" s="58">
        <v>44883</v>
      </c>
      <c r="G2820" s="4" t="s">
        <v>8858</v>
      </c>
      <c r="H2820" s="5">
        <v>32</v>
      </c>
      <c r="I2820" s="4" t="s">
        <v>8855</v>
      </c>
      <c r="J2820" s="64">
        <v>0</v>
      </c>
      <c r="K2820" s="5" t="s">
        <v>55</v>
      </c>
      <c r="L2820" s="5" t="s">
        <v>56</v>
      </c>
      <c r="M2820" s="5" t="s">
        <v>51</v>
      </c>
      <c r="N2820" s="5" t="s">
        <v>591</v>
      </c>
      <c r="O2820" s="5" t="s">
        <v>63</v>
      </c>
      <c r="P2820" s="5">
        <v>1</v>
      </c>
      <c r="Q2820" s="5">
        <v>73</v>
      </c>
      <c r="R2820" s="5" t="s">
        <v>8862</v>
      </c>
      <c r="S2820" s="68">
        <v>45632000</v>
      </c>
    </row>
    <row r="2821" spans="1:19" x14ac:dyDescent="0.25">
      <c r="A2821" s="5">
        <v>204853964</v>
      </c>
      <c r="B2821" s="5" t="s">
        <v>48</v>
      </c>
      <c r="C2821" s="5" t="s">
        <v>135</v>
      </c>
      <c r="D2821" s="5" t="s">
        <v>169</v>
      </c>
      <c r="E2821" s="58">
        <v>42989</v>
      </c>
      <c r="F2821" s="58">
        <v>44880</v>
      </c>
      <c r="G2821" s="4" t="s">
        <v>8858</v>
      </c>
      <c r="H2821" s="5">
        <v>39</v>
      </c>
      <c r="I2821" s="4" t="s">
        <v>69</v>
      </c>
      <c r="J2821" s="64">
        <v>0</v>
      </c>
      <c r="K2821" s="5" t="s">
        <v>55</v>
      </c>
      <c r="L2821" s="5" t="s">
        <v>56</v>
      </c>
      <c r="M2821" s="5" t="s">
        <v>51</v>
      </c>
      <c r="N2821" s="5" t="s">
        <v>591</v>
      </c>
      <c r="O2821" s="5" t="s">
        <v>52</v>
      </c>
      <c r="P2821" s="5">
        <v>0</v>
      </c>
      <c r="Q2821" s="5">
        <v>84</v>
      </c>
      <c r="R2821" s="5" t="s">
        <v>8862</v>
      </c>
      <c r="S2821" s="68">
        <v>65000000</v>
      </c>
    </row>
    <row r="2822" spans="1:19" x14ac:dyDescent="0.25">
      <c r="A2822" s="5">
        <v>204854965</v>
      </c>
      <c r="B2822" s="5" t="s">
        <v>48</v>
      </c>
      <c r="C2822" s="5" t="s">
        <v>182</v>
      </c>
      <c r="D2822" s="5" t="s">
        <v>183</v>
      </c>
      <c r="E2822" s="58">
        <v>43733</v>
      </c>
      <c r="F2822" s="58">
        <v>44895</v>
      </c>
      <c r="G2822" s="4" t="s">
        <v>8858</v>
      </c>
      <c r="H2822" s="5">
        <v>32</v>
      </c>
      <c r="I2822" s="4" t="s">
        <v>8855</v>
      </c>
      <c r="J2822" s="64">
        <v>0</v>
      </c>
      <c r="K2822" s="5" t="s">
        <v>55</v>
      </c>
      <c r="L2822" s="5" t="s">
        <v>56</v>
      </c>
      <c r="M2822" s="5" t="s">
        <v>51</v>
      </c>
      <c r="N2822" s="5" t="s">
        <v>591</v>
      </c>
      <c r="O2822" s="5" t="s">
        <v>81</v>
      </c>
      <c r="P2822" s="5">
        <v>1</v>
      </c>
      <c r="Q2822" s="5">
        <v>97</v>
      </c>
      <c r="R2822" s="5" t="s">
        <v>8863</v>
      </c>
      <c r="S2822" s="68">
        <v>49320660</v>
      </c>
    </row>
    <row r="2823" spans="1:19" x14ac:dyDescent="0.25">
      <c r="A2823" s="5">
        <v>204855966</v>
      </c>
      <c r="B2823" s="5" t="s">
        <v>48</v>
      </c>
      <c r="C2823" s="5" t="s">
        <v>133</v>
      </c>
      <c r="D2823" s="5" t="s">
        <v>469</v>
      </c>
      <c r="E2823" s="58">
        <v>44810</v>
      </c>
      <c r="F2823" s="58">
        <v>44880</v>
      </c>
      <c r="G2823" s="4" t="s">
        <v>8858</v>
      </c>
      <c r="H2823" s="5">
        <v>35</v>
      </c>
      <c r="I2823" s="4" t="s">
        <v>8855</v>
      </c>
      <c r="J2823" s="64">
        <v>0</v>
      </c>
      <c r="K2823" s="5" t="s">
        <v>55</v>
      </c>
      <c r="L2823" s="5" t="s">
        <v>56</v>
      </c>
      <c r="M2823" s="5" t="s">
        <v>46</v>
      </c>
      <c r="N2823" s="5" t="s">
        <v>591</v>
      </c>
      <c r="O2823" s="5" t="s">
        <v>52</v>
      </c>
      <c r="P2823" s="5">
        <v>1</v>
      </c>
      <c r="Q2823" s="5">
        <v>88</v>
      </c>
      <c r="R2823" s="5" t="s">
        <v>8861</v>
      </c>
      <c r="S2823" s="68">
        <v>65000000</v>
      </c>
    </row>
    <row r="2824" spans="1:19" x14ac:dyDescent="0.25">
      <c r="A2824" s="5">
        <v>204856967</v>
      </c>
      <c r="B2824" s="5" t="s">
        <v>64</v>
      </c>
      <c r="C2824" s="5" t="s">
        <v>127</v>
      </c>
      <c r="D2824" s="5" t="s">
        <v>131</v>
      </c>
      <c r="E2824" s="58">
        <v>43878</v>
      </c>
      <c r="F2824" s="58">
        <v>44896</v>
      </c>
      <c r="G2824" s="4" t="s">
        <v>8858</v>
      </c>
      <c r="H2824" s="5">
        <v>29</v>
      </c>
      <c r="I2824" s="4" t="s">
        <v>62</v>
      </c>
      <c r="J2824" s="64">
        <v>0</v>
      </c>
      <c r="K2824" s="5" t="s">
        <v>55</v>
      </c>
      <c r="L2824" s="5" t="s">
        <v>56</v>
      </c>
      <c r="M2824" s="5" t="s">
        <v>46</v>
      </c>
      <c r="N2824" s="5" t="s">
        <v>591</v>
      </c>
      <c r="O2824" s="5" t="s">
        <v>85</v>
      </c>
      <c r="P2824" s="5">
        <v>0</v>
      </c>
      <c r="Q2824" s="5">
        <v>86</v>
      </c>
      <c r="R2824" s="5" t="s">
        <v>8861</v>
      </c>
      <c r="S2824" s="68">
        <v>52326254</v>
      </c>
    </row>
    <row r="2825" spans="1:19" x14ac:dyDescent="0.25">
      <c r="A2825" s="5">
        <v>204857968</v>
      </c>
      <c r="B2825" s="5" t="s">
        <v>64</v>
      </c>
      <c r="C2825" s="5" t="s">
        <v>127</v>
      </c>
      <c r="D2825" s="5" t="s">
        <v>132</v>
      </c>
      <c r="E2825" s="58">
        <v>43374</v>
      </c>
      <c r="F2825" s="58">
        <v>44895</v>
      </c>
      <c r="G2825" s="4" t="s">
        <v>8858</v>
      </c>
      <c r="H2825" s="5">
        <v>31</v>
      </c>
      <c r="I2825" s="4" t="s">
        <v>8855</v>
      </c>
      <c r="J2825" s="64">
        <v>0</v>
      </c>
      <c r="K2825" s="5" t="s">
        <v>55</v>
      </c>
      <c r="L2825" s="5" t="s">
        <v>56</v>
      </c>
      <c r="M2825" s="5" t="s">
        <v>51</v>
      </c>
      <c r="N2825" s="5" t="s">
        <v>591</v>
      </c>
      <c r="O2825" s="5" t="s">
        <v>63</v>
      </c>
      <c r="P2825" s="5">
        <v>0</v>
      </c>
      <c r="Q2825" s="5">
        <v>88</v>
      </c>
      <c r="R2825" s="5" t="s">
        <v>8861</v>
      </c>
      <c r="S2825" s="68">
        <v>45632000</v>
      </c>
    </row>
    <row r="2826" spans="1:19" x14ac:dyDescent="0.25">
      <c r="A2826" s="5">
        <v>204858969</v>
      </c>
      <c r="B2826" s="5" t="s">
        <v>57</v>
      </c>
      <c r="C2826" s="5" t="s">
        <v>127</v>
      </c>
      <c r="D2826" s="5" t="s">
        <v>134</v>
      </c>
      <c r="E2826" s="58">
        <v>43563</v>
      </c>
      <c r="F2826" s="58">
        <v>44900</v>
      </c>
      <c r="G2826" s="4" t="s">
        <v>8858</v>
      </c>
      <c r="H2826" s="5">
        <v>32</v>
      </c>
      <c r="I2826" s="4" t="s">
        <v>8855</v>
      </c>
      <c r="J2826" s="64">
        <v>0</v>
      </c>
      <c r="K2826" s="5" t="s">
        <v>55</v>
      </c>
      <c r="L2826" s="5" t="s">
        <v>56</v>
      </c>
      <c r="M2826" s="5" t="s">
        <v>51</v>
      </c>
      <c r="N2826" s="5" t="s">
        <v>591</v>
      </c>
      <c r="O2826" s="5" t="s">
        <v>68</v>
      </c>
      <c r="P2826" s="5">
        <v>1</v>
      </c>
      <c r="Q2826" s="5">
        <v>73</v>
      </c>
      <c r="R2826" s="5" t="s">
        <v>8862</v>
      </c>
      <c r="S2826" s="68">
        <v>45632000</v>
      </c>
    </row>
    <row r="2827" spans="1:19" x14ac:dyDescent="0.25">
      <c r="A2827" s="5">
        <v>204859970</v>
      </c>
      <c r="B2827" s="5" t="s">
        <v>66</v>
      </c>
      <c r="C2827" s="5" t="s">
        <v>127</v>
      </c>
      <c r="D2827" s="5" t="s">
        <v>134</v>
      </c>
      <c r="E2827" s="58">
        <v>41113</v>
      </c>
      <c r="F2827" s="58">
        <v>44870</v>
      </c>
      <c r="G2827" s="4" t="s">
        <v>8858</v>
      </c>
      <c r="H2827" s="5">
        <v>36</v>
      </c>
      <c r="I2827" s="4" t="s">
        <v>69</v>
      </c>
      <c r="J2827" s="64">
        <v>0</v>
      </c>
      <c r="K2827" s="5" t="s">
        <v>55</v>
      </c>
      <c r="L2827" s="5" t="s">
        <v>56</v>
      </c>
      <c r="M2827" s="5" t="s">
        <v>46</v>
      </c>
      <c r="N2827" s="5" t="s">
        <v>593</v>
      </c>
      <c r="O2827" s="5" t="s">
        <v>258</v>
      </c>
      <c r="P2827" s="5">
        <v>0</v>
      </c>
      <c r="Q2827" s="5">
        <v>96</v>
      </c>
      <c r="R2827" s="5" t="s">
        <v>8863</v>
      </c>
      <c r="S2827" s="68">
        <v>69456400</v>
      </c>
    </row>
    <row r="2828" spans="1:19" x14ac:dyDescent="0.25">
      <c r="A2828" s="5">
        <v>204860971</v>
      </c>
      <c r="B2828" s="5" t="s">
        <v>74</v>
      </c>
      <c r="C2828" s="5" t="s">
        <v>127</v>
      </c>
      <c r="D2828" s="5" t="s">
        <v>134</v>
      </c>
      <c r="E2828" s="58">
        <v>44046</v>
      </c>
      <c r="F2828" s="58">
        <v>44876</v>
      </c>
      <c r="G2828" s="4" t="s">
        <v>8858</v>
      </c>
      <c r="H2828" s="5">
        <v>26</v>
      </c>
      <c r="I2828" s="4" t="s">
        <v>62</v>
      </c>
      <c r="J2828" s="64">
        <v>0</v>
      </c>
      <c r="K2828" s="5" t="s">
        <v>55</v>
      </c>
      <c r="L2828" s="5" t="s">
        <v>56</v>
      </c>
      <c r="M2828" s="5" t="s">
        <v>46</v>
      </c>
      <c r="N2828" s="5" t="s">
        <v>591</v>
      </c>
      <c r="O2828" s="5" t="s">
        <v>583</v>
      </c>
      <c r="P2828" s="5">
        <v>1</v>
      </c>
      <c r="Q2828" s="5">
        <v>77</v>
      </c>
      <c r="R2828" s="5" t="s">
        <v>8862</v>
      </c>
      <c r="S2828" s="68">
        <v>49320660</v>
      </c>
    </row>
    <row r="2829" spans="1:19" x14ac:dyDescent="0.25">
      <c r="A2829" s="5">
        <v>204861972</v>
      </c>
      <c r="B2829" s="5" t="s">
        <v>57</v>
      </c>
      <c r="C2829" s="5" t="s">
        <v>127</v>
      </c>
      <c r="D2829" s="5" t="s">
        <v>134</v>
      </c>
      <c r="E2829" s="58">
        <v>44837</v>
      </c>
      <c r="F2829" s="58">
        <v>44883</v>
      </c>
      <c r="G2829" s="4" t="s">
        <v>8858</v>
      </c>
      <c r="H2829" s="5">
        <v>22</v>
      </c>
      <c r="I2829" s="4" t="s">
        <v>71</v>
      </c>
      <c r="J2829" s="64">
        <v>0</v>
      </c>
      <c r="K2829" s="5" t="s">
        <v>55</v>
      </c>
      <c r="L2829" s="5" t="s">
        <v>56</v>
      </c>
      <c r="M2829" s="5" t="s">
        <v>46</v>
      </c>
      <c r="N2829" s="5" t="s">
        <v>591</v>
      </c>
      <c r="O2829" s="5" t="s">
        <v>68</v>
      </c>
      <c r="P2829" s="5">
        <v>1</v>
      </c>
      <c r="Q2829" s="5">
        <v>74</v>
      </c>
      <c r="R2829" s="5" t="s">
        <v>8862</v>
      </c>
      <c r="S2829" s="68">
        <v>45632000</v>
      </c>
    </row>
    <row r="2830" spans="1:19" x14ac:dyDescent="0.25">
      <c r="A2830" s="5">
        <v>204862973</v>
      </c>
      <c r="B2830" s="5" t="s">
        <v>48</v>
      </c>
      <c r="C2830" s="5" t="s">
        <v>133</v>
      </c>
      <c r="D2830" s="5" t="s">
        <v>120</v>
      </c>
      <c r="E2830" s="58">
        <v>43689</v>
      </c>
      <c r="F2830" s="58">
        <v>44879</v>
      </c>
      <c r="G2830" s="4" t="s">
        <v>8858</v>
      </c>
      <c r="H2830" s="5">
        <v>27</v>
      </c>
      <c r="I2830" s="4" t="s">
        <v>62</v>
      </c>
      <c r="J2830" s="64">
        <v>0</v>
      </c>
      <c r="K2830" s="5" t="s">
        <v>55</v>
      </c>
      <c r="L2830" s="5" t="s">
        <v>56</v>
      </c>
      <c r="M2830" s="5" t="s">
        <v>46</v>
      </c>
      <c r="N2830" s="5" t="s">
        <v>593</v>
      </c>
      <c r="O2830" s="5" t="s">
        <v>116</v>
      </c>
      <c r="P2830" s="5">
        <v>0</v>
      </c>
      <c r="Q2830" s="5">
        <v>94</v>
      </c>
      <c r="R2830" s="5" t="s">
        <v>8863</v>
      </c>
      <c r="S2830" s="68">
        <v>102000000</v>
      </c>
    </row>
    <row r="2831" spans="1:19" x14ac:dyDescent="0.25">
      <c r="A2831" s="5">
        <v>204863974</v>
      </c>
      <c r="B2831" s="5" t="s">
        <v>48</v>
      </c>
      <c r="C2831" s="5" t="s">
        <v>178</v>
      </c>
      <c r="D2831" s="5" t="s">
        <v>278</v>
      </c>
      <c r="E2831" s="58">
        <v>44321</v>
      </c>
      <c r="F2831" s="58">
        <v>44859</v>
      </c>
      <c r="G2831" s="4" t="s">
        <v>8858</v>
      </c>
      <c r="H2831" s="5">
        <v>25</v>
      </c>
      <c r="I2831" s="4" t="s">
        <v>71</v>
      </c>
      <c r="J2831" s="64">
        <v>0</v>
      </c>
      <c r="K2831" s="5" t="s">
        <v>55</v>
      </c>
      <c r="L2831" s="5" t="s">
        <v>56</v>
      </c>
      <c r="M2831" s="5" t="s">
        <v>51</v>
      </c>
      <c r="N2831" s="5" t="s">
        <v>591</v>
      </c>
      <c r="O2831" s="5" t="s">
        <v>52</v>
      </c>
      <c r="P2831" s="5">
        <v>0</v>
      </c>
      <c r="Q2831" s="5">
        <v>84</v>
      </c>
      <c r="R2831" s="5" t="s">
        <v>8862</v>
      </c>
      <c r="S2831" s="68">
        <v>65000000</v>
      </c>
    </row>
    <row r="2832" spans="1:19" x14ac:dyDescent="0.25">
      <c r="A2832" s="5">
        <v>204864975</v>
      </c>
      <c r="B2832" s="5" t="s">
        <v>48</v>
      </c>
      <c r="C2832" s="5" t="s">
        <v>174</v>
      </c>
      <c r="D2832" s="5" t="s">
        <v>174</v>
      </c>
      <c r="E2832" s="58">
        <v>43104</v>
      </c>
      <c r="F2832" s="58">
        <v>44897</v>
      </c>
      <c r="G2832" s="4" t="s">
        <v>8858</v>
      </c>
      <c r="H2832" s="5">
        <v>32</v>
      </c>
      <c r="I2832" s="4" t="s">
        <v>8855</v>
      </c>
      <c r="J2832" s="64">
        <v>0</v>
      </c>
      <c r="K2832" s="5" t="s">
        <v>55</v>
      </c>
      <c r="L2832" s="5" t="s">
        <v>56</v>
      </c>
      <c r="M2832" s="5" t="s">
        <v>46</v>
      </c>
      <c r="N2832" s="5" t="s">
        <v>592</v>
      </c>
      <c r="O2832" s="5" t="s">
        <v>207</v>
      </c>
      <c r="P2832" s="5">
        <v>1</v>
      </c>
      <c r="Q2832" s="5">
        <v>88</v>
      </c>
      <c r="R2832" s="5" t="s">
        <v>8861</v>
      </c>
      <c r="S2832" s="68">
        <v>120000000</v>
      </c>
    </row>
    <row r="2833" spans="1:19" x14ac:dyDescent="0.25">
      <c r="A2833" s="5">
        <v>204865976</v>
      </c>
      <c r="B2833" s="5" t="s">
        <v>66</v>
      </c>
      <c r="C2833" s="5" t="s">
        <v>127</v>
      </c>
      <c r="D2833" s="5" t="s">
        <v>132</v>
      </c>
      <c r="E2833" s="58">
        <v>44599</v>
      </c>
      <c r="F2833" s="58">
        <v>44876</v>
      </c>
      <c r="G2833" s="4" t="s">
        <v>8858</v>
      </c>
      <c r="H2833" s="5">
        <v>30</v>
      </c>
      <c r="I2833" s="4" t="s">
        <v>62</v>
      </c>
      <c r="J2833" s="64">
        <v>0</v>
      </c>
      <c r="K2833" s="5" t="s">
        <v>55</v>
      </c>
      <c r="L2833" s="5" t="s">
        <v>56</v>
      </c>
      <c r="M2833" s="5" t="s">
        <v>51</v>
      </c>
      <c r="N2833" s="5" t="s">
        <v>591</v>
      </c>
      <c r="O2833" s="5" t="s">
        <v>63</v>
      </c>
      <c r="P2833" s="5">
        <v>0</v>
      </c>
      <c r="Q2833" s="5">
        <v>79</v>
      </c>
      <c r="R2833" s="5" t="s">
        <v>8862</v>
      </c>
      <c r="S2833" s="68">
        <v>45632000</v>
      </c>
    </row>
    <row r="2834" spans="1:19" x14ac:dyDescent="0.25">
      <c r="A2834" s="5">
        <v>204866977</v>
      </c>
      <c r="B2834" s="5" t="s">
        <v>72</v>
      </c>
      <c r="C2834" s="5" t="s">
        <v>127</v>
      </c>
      <c r="D2834" s="5" t="s">
        <v>131</v>
      </c>
      <c r="E2834" s="58">
        <v>43731</v>
      </c>
      <c r="F2834" s="58">
        <v>44895</v>
      </c>
      <c r="G2834" s="4" t="s">
        <v>8858</v>
      </c>
      <c r="H2834" s="5">
        <v>35</v>
      </c>
      <c r="I2834" s="4" t="s">
        <v>8855</v>
      </c>
      <c r="J2834" s="64">
        <v>0</v>
      </c>
      <c r="K2834" s="5" t="s">
        <v>55</v>
      </c>
      <c r="L2834" s="5" t="s">
        <v>56</v>
      </c>
      <c r="M2834" s="5" t="s">
        <v>51</v>
      </c>
      <c r="N2834" s="5" t="s">
        <v>591</v>
      </c>
      <c r="O2834" s="5" t="s">
        <v>85</v>
      </c>
      <c r="P2834" s="5">
        <v>1</v>
      </c>
      <c r="Q2834" s="5">
        <v>77</v>
      </c>
      <c r="R2834" s="5" t="s">
        <v>8862</v>
      </c>
      <c r="S2834" s="68">
        <v>52326254</v>
      </c>
    </row>
    <row r="2835" spans="1:19" x14ac:dyDescent="0.25">
      <c r="A2835" s="5">
        <v>204867978</v>
      </c>
      <c r="B2835" s="5" t="s">
        <v>89</v>
      </c>
      <c r="C2835" s="5" t="s">
        <v>127</v>
      </c>
      <c r="D2835" s="5" t="s">
        <v>134</v>
      </c>
      <c r="E2835" s="58">
        <v>44392</v>
      </c>
      <c r="F2835" s="58">
        <v>44882</v>
      </c>
      <c r="G2835" s="4" t="s">
        <v>8858</v>
      </c>
      <c r="H2835" s="5">
        <v>27</v>
      </c>
      <c r="I2835" s="4" t="s">
        <v>62</v>
      </c>
      <c r="J2835" s="64">
        <v>0</v>
      </c>
      <c r="K2835" s="5" t="s">
        <v>55</v>
      </c>
      <c r="L2835" s="5" t="s">
        <v>56</v>
      </c>
      <c r="M2835" s="5" t="s">
        <v>51</v>
      </c>
      <c r="N2835" s="5" t="s">
        <v>591</v>
      </c>
      <c r="O2835" s="5" t="s">
        <v>68</v>
      </c>
      <c r="P2835" s="5">
        <v>1</v>
      </c>
      <c r="Q2835" s="5">
        <v>74</v>
      </c>
      <c r="R2835" s="5" t="s">
        <v>8862</v>
      </c>
      <c r="S2835" s="68">
        <v>45632000</v>
      </c>
    </row>
    <row r="2836" spans="1:19" x14ac:dyDescent="0.25">
      <c r="A2836" s="5">
        <v>204868979</v>
      </c>
      <c r="B2836" s="5" t="s">
        <v>72</v>
      </c>
      <c r="C2836" s="5" t="s">
        <v>138</v>
      </c>
      <c r="D2836" s="5" t="s">
        <v>138</v>
      </c>
      <c r="E2836" s="58">
        <v>44265</v>
      </c>
      <c r="F2836" s="58">
        <v>44884</v>
      </c>
      <c r="G2836" s="4" t="s">
        <v>8858</v>
      </c>
      <c r="H2836" s="5">
        <v>25</v>
      </c>
      <c r="I2836" s="4" t="s">
        <v>71</v>
      </c>
      <c r="J2836" s="64">
        <v>0</v>
      </c>
      <c r="K2836" s="5" t="s">
        <v>55</v>
      </c>
      <c r="L2836" s="5" t="s">
        <v>56</v>
      </c>
      <c r="M2836" s="5" t="s">
        <v>51</v>
      </c>
      <c r="N2836" s="5" t="s">
        <v>591</v>
      </c>
      <c r="O2836" s="5" t="s">
        <v>111</v>
      </c>
      <c r="P2836" s="5">
        <v>1</v>
      </c>
      <c r="Q2836" s="5">
        <v>100</v>
      </c>
      <c r="R2836" s="5" t="s">
        <v>8863</v>
      </c>
      <c r="S2836" s="68">
        <v>49320660</v>
      </c>
    </row>
    <row r="2837" spans="1:19" x14ac:dyDescent="0.25">
      <c r="A2837" s="5">
        <v>204869980</v>
      </c>
      <c r="B2837" s="5" t="s">
        <v>41</v>
      </c>
      <c r="C2837" s="5" t="s">
        <v>127</v>
      </c>
      <c r="D2837" s="5" t="s">
        <v>134</v>
      </c>
      <c r="E2837" s="58">
        <v>41113</v>
      </c>
      <c r="F2837" s="58">
        <v>44881</v>
      </c>
      <c r="G2837" s="4" t="s">
        <v>8858</v>
      </c>
      <c r="H2837" s="5">
        <v>33</v>
      </c>
      <c r="I2837" s="4" t="s">
        <v>8855</v>
      </c>
      <c r="J2837" s="64">
        <v>0</v>
      </c>
      <c r="K2837" s="5" t="s">
        <v>55</v>
      </c>
      <c r="L2837" s="5" t="s">
        <v>56</v>
      </c>
      <c r="M2837" s="5" t="s">
        <v>51</v>
      </c>
      <c r="N2837" s="5" t="s">
        <v>593</v>
      </c>
      <c r="O2837" s="5" t="s">
        <v>258</v>
      </c>
      <c r="P2837" s="5">
        <v>0</v>
      </c>
      <c r="Q2837" s="5">
        <v>88</v>
      </c>
      <c r="R2837" s="5" t="s">
        <v>8861</v>
      </c>
      <c r="S2837" s="68">
        <v>69456400</v>
      </c>
    </row>
    <row r="2838" spans="1:19" x14ac:dyDescent="0.25">
      <c r="A2838" s="5">
        <v>204870981</v>
      </c>
      <c r="B2838" s="5" t="s">
        <v>41</v>
      </c>
      <c r="C2838" s="5" t="s">
        <v>127</v>
      </c>
      <c r="D2838" s="5" t="s">
        <v>131</v>
      </c>
      <c r="E2838" s="58">
        <v>44774</v>
      </c>
      <c r="F2838" s="58">
        <v>44891</v>
      </c>
      <c r="G2838" s="4" t="s">
        <v>8858</v>
      </c>
      <c r="H2838" s="5">
        <v>40</v>
      </c>
      <c r="I2838" s="4" t="s">
        <v>69</v>
      </c>
      <c r="J2838" s="64">
        <v>0</v>
      </c>
      <c r="K2838" s="5" t="s">
        <v>55</v>
      </c>
      <c r="L2838" s="5" t="s">
        <v>56</v>
      </c>
      <c r="M2838" s="5" t="s">
        <v>46</v>
      </c>
      <c r="N2838" s="5" t="s">
        <v>591</v>
      </c>
      <c r="O2838" s="5" t="s">
        <v>85</v>
      </c>
      <c r="P2838" s="5">
        <v>1</v>
      </c>
      <c r="Q2838" s="5">
        <v>88</v>
      </c>
      <c r="R2838" s="5" t="s">
        <v>8861</v>
      </c>
      <c r="S2838" s="68">
        <v>52326254</v>
      </c>
    </row>
    <row r="2839" spans="1:19" x14ac:dyDescent="0.25">
      <c r="A2839" s="5">
        <v>204871982</v>
      </c>
      <c r="B2839" s="5" t="s">
        <v>64</v>
      </c>
      <c r="C2839" s="5" t="s">
        <v>127</v>
      </c>
      <c r="D2839" s="5" t="s">
        <v>134</v>
      </c>
      <c r="E2839" s="58">
        <v>43900</v>
      </c>
      <c r="F2839" s="58">
        <v>44886</v>
      </c>
      <c r="G2839" s="4" t="s">
        <v>8858</v>
      </c>
      <c r="H2839" s="5">
        <v>25</v>
      </c>
      <c r="I2839" s="4" t="s">
        <v>71</v>
      </c>
      <c r="J2839" s="64">
        <v>0</v>
      </c>
      <c r="K2839" s="5" t="s">
        <v>55</v>
      </c>
      <c r="L2839" s="5" t="s">
        <v>56</v>
      </c>
      <c r="M2839" s="5" t="s">
        <v>46</v>
      </c>
      <c r="N2839" s="5" t="s">
        <v>591</v>
      </c>
      <c r="O2839" s="5" t="s">
        <v>68</v>
      </c>
      <c r="P2839" s="5">
        <v>0</v>
      </c>
      <c r="Q2839" s="5">
        <v>82</v>
      </c>
      <c r="R2839" s="5" t="s">
        <v>8862</v>
      </c>
      <c r="S2839" s="68">
        <v>45632000</v>
      </c>
    </row>
    <row r="2840" spans="1:19" x14ac:dyDescent="0.25">
      <c r="A2840" s="5">
        <v>204872983</v>
      </c>
      <c r="B2840" s="5" t="s">
        <v>64</v>
      </c>
      <c r="C2840" s="5" t="s">
        <v>127</v>
      </c>
      <c r="D2840" s="5" t="s">
        <v>134</v>
      </c>
      <c r="E2840" s="58">
        <v>44124</v>
      </c>
      <c r="F2840" s="58">
        <v>44884</v>
      </c>
      <c r="G2840" s="4" t="s">
        <v>8858</v>
      </c>
      <c r="H2840" s="5">
        <v>24</v>
      </c>
      <c r="I2840" s="4" t="s">
        <v>71</v>
      </c>
      <c r="J2840" s="64">
        <v>0</v>
      </c>
      <c r="K2840" s="5" t="s">
        <v>55</v>
      </c>
      <c r="L2840" s="5" t="s">
        <v>56</v>
      </c>
      <c r="M2840" s="5" t="s">
        <v>46</v>
      </c>
      <c r="N2840" s="5" t="s">
        <v>591</v>
      </c>
      <c r="O2840" s="5" t="s">
        <v>70</v>
      </c>
      <c r="P2840" s="5">
        <v>0</v>
      </c>
      <c r="Q2840" s="5">
        <v>98</v>
      </c>
      <c r="R2840" s="5" t="s">
        <v>8863</v>
      </c>
      <c r="S2840" s="68">
        <v>42000123</v>
      </c>
    </row>
    <row r="2841" spans="1:19" x14ac:dyDescent="0.25">
      <c r="A2841" s="5">
        <v>204873984</v>
      </c>
      <c r="B2841" s="5" t="s">
        <v>74</v>
      </c>
      <c r="C2841" s="5" t="s">
        <v>127</v>
      </c>
      <c r="D2841" s="5" t="s">
        <v>134</v>
      </c>
      <c r="E2841" s="58">
        <v>42164</v>
      </c>
      <c r="F2841" s="58">
        <v>44886</v>
      </c>
      <c r="G2841" s="4" t="s">
        <v>8858</v>
      </c>
      <c r="H2841" s="5">
        <v>32</v>
      </c>
      <c r="I2841" s="4" t="s">
        <v>8855</v>
      </c>
      <c r="J2841" s="64">
        <v>0</v>
      </c>
      <c r="K2841" s="5" t="s">
        <v>55</v>
      </c>
      <c r="L2841" s="5" t="s">
        <v>56</v>
      </c>
      <c r="M2841" s="5" t="s">
        <v>46</v>
      </c>
      <c r="N2841" s="5" t="s">
        <v>591</v>
      </c>
      <c r="O2841" s="5" t="s">
        <v>68</v>
      </c>
      <c r="P2841" s="5">
        <v>0</v>
      </c>
      <c r="Q2841" s="5">
        <v>73</v>
      </c>
      <c r="R2841" s="5" t="s">
        <v>8862</v>
      </c>
      <c r="S2841" s="68">
        <v>45632000</v>
      </c>
    </row>
    <row r="2842" spans="1:19" x14ac:dyDescent="0.25">
      <c r="A2842" s="5">
        <v>204874985</v>
      </c>
      <c r="B2842" s="5" t="s">
        <v>64</v>
      </c>
      <c r="C2842" s="5" t="s">
        <v>127</v>
      </c>
      <c r="D2842" s="5" t="s">
        <v>134</v>
      </c>
      <c r="E2842" s="58">
        <v>44545</v>
      </c>
      <c r="F2842" s="58">
        <v>44882</v>
      </c>
      <c r="G2842" s="4" t="s">
        <v>8858</v>
      </c>
      <c r="H2842" s="5">
        <v>26</v>
      </c>
      <c r="I2842" s="4" t="s">
        <v>62</v>
      </c>
      <c r="J2842" s="64">
        <v>0</v>
      </c>
      <c r="K2842" s="5" t="s">
        <v>55</v>
      </c>
      <c r="L2842" s="5" t="s">
        <v>56</v>
      </c>
      <c r="M2842" s="5" t="s">
        <v>46</v>
      </c>
      <c r="N2842" s="5" t="s">
        <v>591</v>
      </c>
      <c r="O2842" s="5" t="s">
        <v>68</v>
      </c>
      <c r="P2842" s="5">
        <v>0</v>
      </c>
      <c r="Q2842" s="5">
        <v>98</v>
      </c>
      <c r="R2842" s="5" t="s">
        <v>8863</v>
      </c>
      <c r="S2842" s="68">
        <v>45632000</v>
      </c>
    </row>
    <row r="2843" spans="1:19" x14ac:dyDescent="0.25">
      <c r="A2843" s="5">
        <v>204875986</v>
      </c>
      <c r="B2843" s="5" t="s">
        <v>64</v>
      </c>
      <c r="C2843" s="5" t="s">
        <v>127</v>
      </c>
      <c r="D2843" s="5" t="s">
        <v>134</v>
      </c>
      <c r="E2843" s="58">
        <v>44760</v>
      </c>
      <c r="F2843" s="58">
        <v>44873</v>
      </c>
      <c r="G2843" s="4" t="s">
        <v>8858</v>
      </c>
      <c r="H2843" s="5">
        <v>39</v>
      </c>
      <c r="I2843" s="4" t="s">
        <v>69</v>
      </c>
      <c r="J2843" s="64">
        <v>0</v>
      </c>
      <c r="K2843" s="5" t="s">
        <v>55</v>
      </c>
      <c r="L2843" s="5" t="s">
        <v>56</v>
      </c>
      <c r="M2843" s="5" t="s">
        <v>46</v>
      </c>
      <c r="N2843" s="5" t="s">
        <v>591</v>
      </c>
      <c r="O2843" s="5" t="s">
        <v>68</v>
      </c>
      <c r="P2843" s="5">
        <v>0</v>
      </c>
      <c r="Q2843" s="5">
        <v>85</v>
      </c>
      <c r="R2843" s="5" t="s">
        <v>8861</v>
      </c>
      <c r="S2843" s="68">
        <v>45632000</v>
      </c>
    </row>
    <row r="2844" spans="1:19" x14ac:dyDescent="0.25">
      <c r="A2844" s="5">
        <v>204876987</v>
      </c>
      <c r="B2844" s="5" t="s">
        <v>48</v>
      </c>
      <c r="C2844" s="5" t="s">
        <v>135</v>
      </c>
      <c r="D2844" s="5" t="s">
        <v>169</v>
      </c>
      <c r="E2844" s="58">
        <v>42037</v>
      </c>
      <c r="F2844" s="58">
        <v>44886</v>
      </c>
      <c r="G2844" s="4" t="s">
        <v>8858</v>
      </c>
      <c r="H2844" s="5">
        <v>39</v>
      </c>
      <c r="I2844" s="4" t="s">
        <v>69</v>
      </c>
      <c r="J2844" s="64">
        <v>0</v>
      </c>
      <c r="K2844" s="5" t="s">
        <v>55</v>
      </c>
      <c r="L2844" s="5" t="s">
        <v>56</v>
      </c>
      <c r="M2844" s="5" t="s">
        <v>51</v>
      </c>
      <c r="N2844" s="5" t="s">
        <v>591</v>
      </c>
      <c r="O2844" s="5" t="s">
        <v>52</v>
      </c>
      <c r="P2844" s="5">
        <v>0</v>
      </c>
      <c r="Q2844" s="5">
        <v>94</v>
      </c>
      <c r="R2844" s="5" t="s">
        <v>8863</v>
      </c>
      <c r="S2844" s="68">
        <v>65000000</v>
      </c>
    </row>
    <row r="2845" spans="1:19" x14ac:dyDescent="0.25">
      <c r="A2845" s="5">
        <v>204877988</v>
      </c>
      <c r="B2845" s="5" t="s">
        <v>48</v>
      </c>
      <c r="C2845" s="5" t="s">
        <v>178</v>
      </c>
      <c r="D2845" s="5" t="s">
        <v>330</v>
      </c>
      <c r="E2845" s="58">
        <v>43678</v>
      </c>
      <c r="F2845" s="58">
        <v>44885</v>
      </c>
      <c r="G2845" s="4" t="s">
        <v>8858</v>
      </c>
      <c r="H2845" s="5">
        <v>35</v>
      </c>
      <c r="I2845" s="4" t="s">
        <v>8855</v>
      </c>
      <c r="J2845" s="64">
        <v>0</v>
      </c>
      <c r="K2845" s="5" t="s">
        <v>55</v>
      </c>
      <c r="L2845" s="5" t="s">
        <v>56</v>
      </c>
      <c r="M2845" s="5" t="s">
        <v>46</v>
      </c>
      <c r="N2845" s="5" t="s">
        <v>593</v>
      </c>
      <c r="O2845" s="5" t="s">
        <v>116</v>
      </c>
      <c r="P2845" s="5">
        <v>0</v>
      </c>
      <c r="Q2845" s="5">
        <v>87</v>
      </c>
      <c r="R2845" s="5" t="s">
        <v>8861</v>
      </c>
      <c r="S2845" s="68">
        <v>102000000</v>
      </c>
    </row>
    <row r="2846" spans="1:19" x14ac:dyDescent="0.25">
      <c r="A2846" s="5">
        <v>204878989</v>
      </c>
      <c r="B2846" s="5" t="s">
        <v>64</v>
      </c>
      <c r="C2846" s="5" t="s">
        <v>127</v>
      </c>
      <c r="D2846" s="5" t="s">
        <v>134</v>
      </c>
      <c r="E2846" s="58">
        <v>44629</v>
      </c>
      <c r="F2846" s="58">
        <v>44879</v>
      </c>
      <c r="G2846" s="4" t="s">
        <v>8858</v>
      </c>
      <c r="H2846" s="5">
        <v>47</v>
      </c>
      <c r="I2846" s="4" t="s">
        <v>59</v>
      </c>
      <c r="J2846" s="64">
        <v>0</v>
      </c>
      <c r="K2846" s="5" t="s">
        <v>55</v>
      </c>
      <c r="L2846" s="5" t="s">
        <v>56</v>
      </c>
      <c r="M2846" s="5" t="s">
        <v>51</v>
      </c>
      <c r="N2846" s="5" t="s">
        <v>591</v>
      </c>
      <c r="O2846" s="5" t="s">
        <v>68</v>
      </c>
      <c r="P2846" s="5">
        <v>1</v>
      </c>
      <c r="Q2846" s="5">
        <v>70</v>
      </c>
      <c r="R2846" s="5" t="s">
        <v>8862</v>
      </c>
      <c r="S2846" s="68">
        <v>45632000</v>
      </c>
    </row>
    <row r="2847" spans="1:19" x14ac:dyDescent="0.25">
      <c r="A2847" s="5">
        <v>204879990</v>
      </c>
      <c r="B2847" s="5" t="s">
        <v>89</v>
      </c>
      <c r="C2847" s="5" t="s">
        <v>127</v>
      </c>
      <c r="D2847" s="5" t="s">
        <v>134</v>
      </c>
      <c r="E2847" s="58">
        <v>44774</v>
      </c>
      <c r="F2847" s="58">
        <v>44885</v>
      </c>
      <c r="G2847" s="4" t="s">
        <v>8858</v>
      </c>
      <c r="H2847" s="5">
        <v>26</v>
      </c>
      <c r="I2847" s="4" t="s">
        <v>62</v>
      </c>
      <c r="J2847" s="64">
        <v>0</v>
      </c>
      <c r="K2847" s="5" t="s">
        <v>55</v>
      </c>
      <c r="L2847" s="5" t="s">
        <v>56</v>
      </c>
      <c r="M2847" s="5" t="s">
        <v>51</v>
      </c>
      <c r="N2847" s="5" t="s">
        <v>591</v>
      </c>
      <c r="O2847" s="5" t="s">
        <v>70</v>
      </c>
      <c r="P2847" s="5">
        <v>0</v>
      </c>
      <c r="Q2847" s="5">
        <v>73</v>
      </c>
      <c r="R2847" s="5" t="s">
        <v>8862</v>
      </c>
      <c r="S2847" s="68">
        <v>42000123</v>
      </c>
    </row>
    <row r="2848" spans="1:19" x14ac:dyDescent="0.25">
      <c r="A2848" s="5">
        <v>204880991</v>
      </c>
      <c r="B2848" s="5" t="s">
        <v>57</v>
      </c>
      <c r="C2848" s="5" t="s">
        <v>127</v>
      </c>
      <c r="D2848" s="5" t="s">
        <v>134</v>
      </c>
      <c r="E2848" s="58">
        <v>44166</v>
      </c>
      <c r="F2848" s="58">
        <v>44871</v>
      </c>
      <c r="G2848" s="4" t="s">
        <v>8858</v>
      </c>
      <c r="H2848" s="5">
        <v>25</v>
      </c>
      <c r="I2848" s="4" t="s">
        <v>71</v>
      </c>
      <c r="J2848" s="64">
        <v>0</v>
      </c>
      <c r="K2848" s="5" t="s">
        <v>44</v>
      </c>
      <c r="L2848" s="5" t="s">
        <v>209</v>
      </c>
      <c r="M2848" s="5" t="s">
        <v>46</v>
      </c>
      <c r="N2848" s="5" t="s">
        <v>591</v>
      </c>
      <c r="O2848" s="5" t="s">
        <v>70</v>
      </c>
      <c r="P2848" s="5">
        <v>1</v>
      </c>
      <c r="Q2848" s="5">
        <v>93</v>
      </c>
      <c r="R2848" s="5" t="s">
        <v>8861</v>
      </c>
      <c r="S2848" s="68">
        <v>42000123</v>
      </c>
    </row>
    <row r="2849" spans="1:19" x14ac:dyDescent="0.25">
      <c r="A2849" s="5">
        <v>204881992</v>
      </c>
      <c r="B2849" s="5" t="s">
        <v>41</v>
      </c>
      <c r="C2849" s="5" t="s">
        <v>127</v>
      </c>
      <c r="D2849" s="5" t="s">
        <v>134</v>
      </c>
      <c r="E2849" s="58">
        <v>44699</v>
      </c>
      <c r="F2849" s="58">
        <v>44890</v>
      </c>
      <c r="G2849" s="4" t="s">
        <v>8858</v>
      </c>
      <c r="H2849" s="5">
        <v>27</v>
      </c>
      <c r="I2849" s="4" t="s">
        <v>62</v>
      </c>
      <c r="J2849" s="64">
        <v>0</v>
      </c>
      <c r="K2849" s="5" t="s">
        <v>55</v>
      </c>
      <c r="L2849" s="5" t="s">
        <v>56</v>
      </c>
      <c r="M2849" s="5" t="s">
        <v>46</v>
      </c>
      <c r="N2849" s="5" t="s">
        <v>591</v>
      </c>
      <c r="O2849" s="5" t="s">
        <v>68</v>
      </c>
      <c r="P2849" s="5">
        <v>0</v>
      </c>
      <c r="Q2849" s="5">
        <v>87</v>
      </c>
      <c r="R2849" s="5" t="s">
        <v>8861</v>
      </c>
      <c r="S2849" s="68">
        <v>45632000</v>
      </c>
    </row>
    <row r="2850" spans="1:19" x14ac:dyDescent="0.25">
      <c r="A2850" s="5">
        <v>204882993</v>
      </c>
      <c r="B2850" s="5" t="s">
        <v>57</v>
      </c>
      <c r="C2850" s="5" t="s">
        <v>127</v>
      </c>
      <c r="D2850" s="5" t="s">
        <v>132</v>
      </c>
      <c r="E2850" s="58">
        <v>40365</v>
      </c>
      <c r="F2850" s="58">
        <v>44897</v>
      </c>
      <c r="G2850" s="4" t="s">
        <v>8858</v>
      </c>
      <c r="H2850" s="5">
        <v>40</v>
      </c>
      <c r="I2850" s="4" t="s">
        <v>69</v>
      </c>
      <c r="J2850" s="64">
        <v>0</v>
      </c>
      <c r="K2850" s="5" t="s">
        <v>55</v>
      </c>
      <c r="L2850" s="5" t="s">
        <v>56</v>
      </c>
      <c r="M2850" s="5" t="s">
        <v>46</v>
      </c>
      <c r="N2850" s="5" t="s">
        <v>591</v>
      </c>
      <c r="O2850" s="5" t="s">
        <v>63</v>
      </c>
      <c r="P2850" s="5">
        <v>0</v>
      </c>
      <c r="Q2850" s="5">
        <v>89</v>
      </c>
      <c r="R2850" s="5" t="s">
        <v>8861</v>
      </c>
      <c r="S2850" s="68">
        <v>45632000</v>
      </c>
    </row>
    <row r="2851" spans="1:19" x14ac:dyDescent="0.25">
      <c r="A2851" s="5">
        <v>204883994</v>
      </c>
      <c r="B2851" s="5" t="s">
        <v>48</v>
      </c>
      <c r="C2851" s="5" t="s">
        <v>174</v>
      </c>
      <c r="D2851" s="5" t="s">
        <v>243</v>
      </c>
      <c r="E2851" s="58">
        <v>44826</v>
      </c>
      <c r="F2851" s="58">
        <v>44895</v>
      </c>
      <c r="G2851" s="4" t="s">
        <v>8858</v>
      </c>
      <c r="H2851" s="5">
        <v>27</v>
      </c>
      <c r="I2851" s="4" t="s">
        <v>62</v>
      </c>
      <c r="J2851" s="64">
        <v>0</v>
      </c>
      <c r="K2851" s="5" t="s">
        <v>55</v>
      </c>
      <c r="L2851" s="5" t="s">
        <v>56</v>
      </c>
      <c r="M2851" s="5" t="s">
        <v>46</v>
      </c>
      <c r="N2851" s="5" t="s">
        <v>591</v>
      </c>
      <c r="O2851" s="5" t="s">
        <v>52</v>
      </c>
      <c r="P2851" s="5">
        <v>0</v>
      </c>
      <c r="Q2851" s="5">
        <v>76</v>
      </c>
      <c r="R2851" s="5" t="s">
        <v>8862</v>
      </c>
      <c r="S2851" s="68">
        <v>65000000</v>
      </c>
    </row>
    <row r="2852" spans="1:19" x14ac:dyDescent="0.25">
      <c r="A2852" s="5">
        <v>204884995</v>
      </c>
      <c r="B2852" s="5" t="s">
        <v>57</v>
      </c>
      <c r="C2852" s="5" t="s">
        <v>127</v>
      </c>
      <c r="D2852" s="5" t="s">
        <v>134</v>
      </c>
      <c r="E2852" s="58">
        <v>44760</v>
      </c>
      <c r="F2852" s="58">
        <v>44873</v>
      </c>
      <c r="G2852" s="4" t="s">
        <v>8858</v>
      </c>
      <c r="H2852" s="5">
        <v>27</v>
      </c>
      <c r="I2852" s="4" t="s">
        <v>62</v>
      </c>
      <c r="J2852" s="64">
        <v>0</v>
      </c>
      <c r="K2852" s="5" t="s">
        <v>55</v>
      </c>
      <c r="L2852" s="5" t="s">
        <v>56</v>
      </c>
      <c r="M2852" s="5" t="s">
        <v>51</v>
      </c>
      <c r="N2852" s="5" t="s">
        <v>591</v>
      </c>
      <c r="O2852" s="5" t="s">
        <v>84</v>
      </c>
      <c r="P2852" s="5">
        <v>0</v>
      </c>
      <c r="Q2852" s="5">
        <v>82</v>
      </c>
      <c r="R2852" s="5" t="s">
        <v>8862</v>
      </c>
      <c r="S2852" s="68">
        <v>42000123</v>
      </c>
    </row>
    <row r="2853" spans="1:19" x14ac:dyDescent="0.25">
      <c r="A2853" s="5">
        <v>204885996</v>
      </c>
      <c r="B2853" s="5" t="s">
        <v>74</v>
      </c>
      <c r="C2853" s="5" t="s">
        <v>127</v>
      </c>
      <c r="D2853" s="5" t="s">
        <v>134</v>
      </c>
      <c r="E2853" s="58">
        <v>42500</v>
      </c>
      <c r="F2853" s="58">
        <v>44874</v>
      </c>
      <c r="G2853" s="4" t="s">
        <v>8858</v>
      </c>
      <c r="H2853" s="5">
        <v>37</v>
      </c>
      <c r="I2853" s="4" t="s">
        <v>69</v>
      </c>
      <c r="J2853" s="64">
        <v>0</v>
      </c>
      <c r="K2853" s="5" t="s">
        <v>44</v>
      </c>
      <c r="L2853" s="5" t="s">
        <v>102</v>
      </c>
      <c r="M2853" s="5" t="s">
        <v>51</v>
      </c>
      <c r="N2853" s="5" t="s">
        <v>591</v>
      </c>
      <c r="O2853" s="5" t="s">
        <v>68</v>
      </c>
      <c r="P2853" s="5">
        <v>1</v>
      </c>
      <c r="Q2853" s="5">
        <v>76</v>
      </c>
      <c r="R2853" s="5" t="s">
        <v>8862</v>
      </c>
      <c r="S2853" s="68">
        <v>45632000</v>
      </c>
    </row>
    <row r="2854" spans="1:19" x14ac:dyDescent="0.25">
      <c r="A2854" s="5">
        <v>204886997</v>
      </c>
      <c r="B2854" s="5" t="s">
        <v>57</v>
      </c>
      <c r="C2854" s="5" t="s">
        <v>127</v>
      </c>
      <c r="D2854" s="5" t="s">
        <v>134</v>
      </c>
      <c r="E2854" s="58">
        <v>44845</v>
      </c>
      <c r="F2854" s="58">
        <v>44874</v>
      </c>
      <c r="G2854" s="4" t="s">
        <v>8858</v>
      </c>
      <c r="H2854" s="5">
        <v>34</v>
      </c>
      <c r="I2854" s="4" t="s">
        <v>8855</v>
      </c>
      <c r="J2854" s="64">
        <v>0</v>
      </c>
      <c r="K2854" s="5" t="s">
        <v>55</v>
      </c>
      <c r="L2854" s="5" t="s">
        <v>56</v>
      </c>
      <c r="M2854" s="5" t="s">
        <v>51</v>
      </c>
      <c r="N2854" s="5" t="s">
        <v>591</v>
      </c>
      <c r="O2854" s="5" t="s">
        <v>84</v>
      </c>
      <c r="P2854" s="5">
        <v>1</v>
      </c>
      <c r="Q2854" s="5">
        <v>80</v>
      </c>
      <c r="R2854" s="5" t="s">
        <v>8862</v>
      </c>
      <c r="S2854" s="68">
        <v>42000123</v>
      </c>
    </row>
    <row r="2855" spans="1:19" x14ac:dyDescent="0.25">
      <c r="A2855" s="5">
        <v>204887998</v>
      </c>
      <c r="B2855" s="5" t="s">
        <v>48</v>
      </c>
      <c r="C2855" s="5" t="s">
        <v>178</v>
      </c>
      <c r="D2855" s="5" t="s">
        <v>179</v>
      </c>
      <c r="E2855" s="58">
        <v>44109</v>
      </c>
      <c r="F2855" s="58">
        <v>44880</v>
      </c>
      <c r="G2855" s="4" t="s">
        <v>8858</v>
      </c>
      <c r="H2855" s="5">
        <v>27</v>
      </c>
      <c r="I2855" s="4" t="s">
        <v>62</v>
      </c>
      <c r="J2855" s="64">
        <v>0</v>
      </c>
      <c r="K2855" s="5" t="s">
        <v>55</v>
      </c>
      <c r="L2855" s="5" t="s">
        <v>56</v>
      </c>
      <c r="M2855" s="5" t="s">
        <v>46</v>
      </c>
      <c r="N2855" s="5" t="s">
        <v>591</v>
      </c>
      <c r="O2855" s="5" t="s">
        <v>52</v>
      </c>
      <c r="P2855" s="5">
        <v>1</v>
      </c>
      <c r="Q2855" s="5">
        <v>81</v>
      </c>
      <c r="R2855" s="5" t="s">
        <v>8862</v>
      </c>
      <c r="S2855" s="68">
        <v>65000000</v>
      </c>
    </row>
    <row r="2856" spans="1:19" x14ac:dyDescent="0.25">
      <c r="A2856" s="5">
        <v>204888999</v>
      </c>
      <c r="B2856" s="5" t="s">
        <v>48</v>
      </c>
      <c r="C2856" s="5" t="s">
        <v>12</v>
      </c>
      <c r="D2856" s="5" t="s">
        <v>459</v>
      </c>
      <c r="E2856" s="58">
        <v>44727</v>
      </c>
      <c r="F2856" s="58">
        <v>44876</v>
      </c>
      <c r="G2856" s="4" t="s">
        <v>8858</v>
      </c>
      <c r="H2856" s="5">
        <v>26</v>
      </c>
      <c r="I2856" s="4" t="s">
        <v>62</v>
      </c>
      <c r="J2856" s="64">
        <v>0</v>
      </c>
      <c r="K2856" s="5" t="s">
        <v>55</v>
      </c>
      <c r="L2856" s="5" t="s">
        <v>56</v>
      </c>
      <c r="M2856" s="5" t="s">
        <v>46</v>
      </c>
      <c r="N2856" s="5" t="s">
        <v>591</v>
      </c>
      <c r="O2856" s="5" t="s">
        <v>583</v>
      </c>
      <c r="P2856" s="5">
        <v>0</v>
      </c>
      <c r="Q2856" s="5">
        <v>81</v>
      </c>
      <c r="R2856" s="5" t="s">
        <v>8862</v>
      </c>
      <c r="S2856" s="68">
        <v>49320660</v>
      </c>
    </row>
    <row r="2857" spans="1:19" x14ac:dyDescent="0.25">
      <c r="A2857" s="5">
        <v>204890000</v>
      </c>
      <c r="B2857" s="5" t="s">
        <v>74</v>
      </c>
      <c r="C2857" s="5" t="s">
        <v>174</v>
      </c>
      <c r="D2857" s="5" t="s">
        <v>243</v>
      </c>
      <c r="E2857" s="58">
        <v>43600</v>
      </c>
      <c r="F2857" s="58">
        <v>44873</v>
      </c>
      <c r="G2857" s="4" t="s">
        <v>8858</v>
      </c>
      <c r="H2857" s="5">
        <v>54</v>
      </c>
      <c r="I2857" s="4" t="s">
        <v>59</v>
      </c>
      <c r="J2857" s="64">
        <v>0</v>
      </c>
      <c r="K2857" s="5" t="s">
        <v>44</v>
      </c>
      <c r="L2857" s="5" t="s">
        <v>209</v>
      </c>
      <c r="M2857" s="5" t="s">
        <v>51</v>
      </c>
      <c r="N2857" s="5" t="s">
        <v>593</v>
      </c>
      <c r="O2857" s="5" t="s">
        <v>86</v>
      </c>
      <c r="P2857" s="5">
        <v>0</v>
      </c>
      <c r="Q2857" s="5">
        <v>76</v>
      </c>
      <c r="R2857" s="5" t="s">
        <v>8862</v>
      </c>
      <c r="S2857" s="68">
        <v>69456400</v>
      </c>
    </row>
    <row r="2858" spans="1:19" x14ac:dyDescent="0.25">
      <c r="A2858" s="5">
        <v>204891001</v>
      </c>
      <c r="B2858" s="5" t="s">
        <v>48</v>
      </c>
      <c r="C2858" s="5" t="s">
        <v>12</v>
      </c>
      <c r="D2858" s="5" t="s">
        <v>12</v>
      </c>
      <c r="E2858" s="58">
        <v>44159</v>
      </c>
      <c r="F2858" s="58">
        <v>44888</v>
      </c>
      <c r="G2858" s="4" t="s">
        <v>8858</v>
      </c>
      <c r="H2858" s="5">
        <v>57</v>
      </c>
      <c r="I2858" s="4" t="s">
        <v>54</v>
      </c>
      <c r="J2858" s="64">
        <v>0</v>
      </c>
      <c r="K2858" s="5" t="s">
        <v>44</v>
      </c>
      <c r="L2858" s="5" t="s">
        <v>102</v>
      </c>
      <c r="M2858" s="5" t="s">
        <v>51</v>
      </c>
      <c r="N2858" s="5" t="s">
        <v>592</v>
      </c>
      <c r="O2858" s="5" t="s">
        <v>6592</v>
      </c>
      <c r="P2858" s="5">
        <v>1</v>
      </c>
      <c r="Q2858" s="5">
        <v>74</v>
      </c>
      <c r="R2858" s="5" t="s">
        <v>8862</v>
      </c>
      <c r="S2858" s="68">
        <v>104000000</v>
      </c>
    </row>
    <row r="2859" spans="1:19" x14ac:dyDescent="0.25">
      <c r="A2859" s="5">
        <v>204892002</v>
      </c>
      <c r="B2859" s="5" t="s">
        <v>48</v>
      </c>
      <c r="C2859" s="5" t="s">
        <v>178</v>
      </c>
      <c r="D2859" s="5" t="s">
        <v>278</v>
      </c>
      <c r="E2859" s="58">
        <v>42073</v>
      </c>
      <c r="F2859" s="58">
        <v>44873</v>
      </c>
      <c r="G2859" s="4" t="s">
        <v>8858</v>
      </c>
      <c r="H2859" s="5">
        <v>38</v>
      </c>
      <c r="I2859" s="4" t="s">
        <v>69</v>
      </c>
      <c r="J2859" s="64">
        <v>0</v>
      </c>
      <c r="K2859" s="5" t="s">
        <v>55</v>
      </c>
      <c r="L2859" s="5" t="s">
        <v>56</v>
      </c>
      <c r="M2859" s="5" t="s">
        <v>46</v>
      </c>
      <c r="N2859" s="5" t="s">
        <v>593</v>
      </c>
      <c r="O2859" s="5" t="s">
        <v>116</v>
      </c>
      <c r="P2859" s="5">
        <v>1</v>
      </c>
      <c r="Q2859" s="5">
        <v>82</v>
      </c>
      <c r="R2859" s="5" t="s">
        <v>8862</v>
      </c>
      <c r="S2859" s="68">
        <v>102000000</v>
      </c>
    </row>
    <row r="2860" spans="1:19" x14ac:dyDescent="0.25">
      <c r="A2860" s="5">
        <v>204893003</v>
      </c>
      <c r="B2860" s="5" t="s">
        <v>57</v>
      </c>
      <c r="C2860" s="5" t="s">
        <v>127</v>
      </c>
      <c r="D2860" s="5" t="s">
        <v>131</v>
      </c>
      <c r="E2860" s="58">
        <v>44061</v>
      </c>
      <c r="F2860" s="58">
        <v>44880</v>
      </c>
      <c r="G2860" s="4" t="s">
        <v>8858</v>
      </c>
      <c r="H2860" s="5">
        <v>39</v>
      </c>
      <c r="I2860" s="4" t="s">
        <v>69</v>
      </c>
      <c r="J2860" s="64">
        <v>0</v>
      </c>
      <c r="K2860" s="5" t="s">
        <v>55</v>
      </c>
      <c r="L2860" s="5" t="s">
        <v>56</v>
      </c>
      <c r="M2860" s="5" t="s">
        <v>51</v>
      </c>
      <c r="N2860" s="5" t="s">
        <v>591</v>
      </c>
      <c r="O2860" s="5" t="s">
        <v>85</v>
      </c>
      <c r="P2860" s="5">
        <v>0</v>
      </c>
      <c r="Q2860" s="5">
        <v>78</v>
      </c>
      <c r="R2860" s="5" t="s">
        <v>8862</v>
      </c>
      <c r="S2860" s="68">
        <v>52326254</v>
      </c>
    </row>
    <row r="2861" spans="1:19" x14ac:dyDescent="0.25">
      <c r="A2861" s="5">
        <v>204894004</v>
      </c>
      <c r="B2861" s="5" t="s">
        <v>48</v>
      </c>
      <c r="C2861" s="5" t="s">
        <v>127</v>
      </c>
      <c r="D2861" s="5" t="s">
        <v>131</v>
      </c>
      <c r="E2861" s="58">
        <v>40049</v>
      </c>
      <c r="F2861" s="58">
        <v>44895</v>
      </c>
      <c r="G2861" s="4" t="s">
        <v>8858</v>
      </c>
      <c r="H2861" s="5">
        <v>58</v>
      </c>
      <c r="I2861" s="4" t="s">
        <v>54</v>
      </c>
      <c r="J2861" s="64">
        <v>0</v>
      </c>
      <c r="K2861" s="5" t="s">
        <v>44</v>
      </c>
      <c r="L2861" s="5" t="s">
        <v>661</v>
      </c>
      <c r="M2861" s="5" t="s">
        <v>46</v>
      </c>
      <c r="N2861" s="5" t="s">
        <v>591</v>
      </c>
      <c r="O2861" s="5" t="s">
        <v>52</v>
      </c>
      <c r="P2861" s="5">
        <v>0</v>
      </c>
      <c r="Q2861" s="5">
        <v>84</v>
      </c>
      <c r="R2861" s="5" t="s">
        <v>8862</v>
      </c>
      <c r="S2861" s="68">
        <v>65000000</v>
      </c>
    </row>
    <row r="2862" spans="1:19" x14ac:dyDescent="0.25">
      <c r="A2862" s="5">
        <v>204895005</v>
      </c>
      <c r="B2862" s="66" t="s">
        <v>41</v>
      </c>
      <c r="C2862" s="5" t="s">
        <v>127</v>
      </c>
      <c r="D2862" s="5" t="s">
        <v>134</v>
      </c>
      <c r="E2862" s="58">
        <v>44873</v>
      </c>
      <c r="F2862" s="58">
        <v>44894</v>
      </c>
      <c r="G2862" s="4" t="s">
        <v>8858</v>
      </c>
      <c r="H2862" s="5">
        <v>25</v>
      </c>
      <c r="I2862" s="4" t="s">
        <v>71</v>
      </c>
      <c r="J2862" s="64">
        <v>0</v>
      </c>
      <c r="K2862" s="5" t="s">
        <v>55</v>
      </c>
      <c r="L2862" s="5" t="s">
        <v>56</v>
      </c>
      <c r="M2862" s="64" t="s">
        <v>46</v>
      </c>
      <c r="N2862" s="5" t="s">
        <v>591</v>
      </c>
      <c r="O2862" s="5" t="s">
        <v>84</v>
      </c>
      <c r="P2862" s="5">
        <v>1</v>
      </c>
      <c r="Q2862" s="5">
        <v>100</v>
      </c>
      <c r="R2862" s="5" t="s">
        <v>8863</v>
      </c>
      <c r="S2862" s="68">
        <v>42000123</v>
      </c>
    </row>
    <row r="2863" spans="1:19" x14ac:dyDescent="0.25">
      <c r="A2863" s="5">
        <v>204896006</v>
      </c>
      <c r="B2863" s="66" t="s">
        <v>94</v>
      </c>
      <c r="C2863" s="5" t="s">
        <v>127</v>
      </c>
      <c r="D2863" s="5" t="s">
        <v>134</v>
      </c>
      <c r="E2863" s="58">
        <v>43405</v>
      </c>
      <c r="F2863" s="58">
        <v>44894</v>
      </c>
      <c r="G2863" s="4" t="s">
        <v>8858</v>
      </c>
      <c r="H2863" s="5">
        <v>32</v>
      </c>
      <c r="I2863" s="4" t="s">
        <v>8855</v>
      </c>
      <c r="J2863" s="64">
        <v>0</v>
      </c>
      <c r="K2863" s="5" t="s">
        <v>55</v>
      </c>
      <c r="L2863" s="5" t="s">
        <v>56</v>
      </c>
      <c r="M2863" s="64" t="s">
        <v>46</v>
      </c>
      <c r="N2863" s="5" t="s">
        <v>591</v>
      </c>
      <c r="O2863" s="5" t="s">
        <v>68</v>
      </c>
      <c r="P2863" s="5">
        <v>0</v>
      </c>
      <c r="Q2863" s="5">
        <v>100</v>
      </c>
      <c r="R2863" s="5" t="s">
        <v>8863</v>
      </c>
      <c r="S2863" s="68">
        <v>45632000</v>
      </c>
    </row>
    <row r="2864" spans="1:19" x14ac:dyDescent="0.25">
      <c r="A2864" s="5">
        <v>204897007</v>
      </c>
      <c r="B2864" s="66" t="s">
        <v>64</v>
      </c>
      <c r="C2864" s="5" t="s">
        <v>127</v>
      </c>
      <c r="D2864" s="5" t="s">
        <v>132</v>
      </c>
      <c r="E2864" s="58">
        <v>44866</v>
      </c>
      <c r="F2864" s="58">
        <v>44887</v>
      </c>
      <c r="G2864" s="4" t="s">
        <v>8858</v>
      </c>
      <c r="H2864" s="5">
        <v>34</v>
      </c>
      <c r="I2864" s="4" t="s">
        <v>8855</v>
      </c>
      <c r="J2864" s="64">
        <v>0</v>
      </c>
      <c r="K2864" s="5" t="s">
        <v>55</v>
      </c>
      <c r="L2864" s="5" t="s">
        <v>56</v>
      </c>
      <c r="M2864" s="64" t="s">
        <v>46</v>
      </c>
      <c r="N2864" s="5" t="s">
        <v>591</v>
      </c>
      <c r="O2864" s="5" t="s">
        <v>63</v>
      </c>
      <c r="P2864" s="5">
        <v>0</v>
      </c>
      <c r="Q2864" s="5">
        <v>73</v>
      </c>
      <c r="R2864" s="5" t="s">
        <v>8862</v>
      </c>
      <c r="S2864" s="68">
        <v>45632000</v>
      </c>
    </row>
    <row r="2865" spans="1:19" x14ac:dyDescent="0.25">
      <c r="A2865" s="5">
        <v>204898008</v>
      </c>
      <c r="B2865" s="66" t="s">
        <v>48</v>
      </c>
      <c r="C2865" s="5" t="s">
        <v>138</v>
      </c>
      <c r="D2865" s="5" t="s">
        <v>225</v>
      </c>
      <c r="E2865" s="58">
        <v>41113</v>
      </c>
      <c r="F2865" s="58">
        <v>44888</v>
      </c>
      <c r="G2865" s="4" t="s">
        <v>8858</v>
      </c>
      <c r="H2865" s="5">
        <v>42</v>
      </c>
      <c r="I2865" s="4" t="s">
        <v>69</v>
      </c>
      <c r="J2865" s="64">
        <v>0</v>
      </c>
      <c r="K2865" s="5" t="s">
        <v>55</v>
      </c>
      <c r="L2865" s="5" t="s">
        <v>56</v>
      </c>
      <c r="M2865" s="64" t="s">
        <v>51</v>
      </c>
      <c r="N2865" s="5" t="s">
        <v>591</v>
      </c>
      <c r="O2865" s="5" t="s">
        <v>52</v>
      </c>
      <c r="P2865" s="5">
        <v>1</v>
      </c>
      <c r="Q2865" s="5">
        <v>88</v>
      </c>
      <c r="R2865" s="5" t="s">
        <v>8861</v>
      </c>
      <c r="S2865" s="68">
        <v>65000000</v>
      </c>
    </row>
    <row r="2866" spans="1:19" x14ac:dyDescent="0.25">
      <c r="A2866" s="5">
        <v>204899009</v>
      </c>
      <c r="B2866" s="5" t="s">
        <v>48</v>
      </c>
      <c r="C2866" s="5" t="s">
        <v>10</v>
      </c>
      <c r="D2866" s="5" t="s">
        <v>458</v>
      </c>
      <c r="E2866" s="58">
        <v>37690</v>
      </c>
      <c r="F2866" s="58">
        <v>44926</v>
      </c>
      <c r="G2866" s="4" t="s">
        <v>8858</v>
      </c>
      <c r="H2866" s="5">
        <v>53</v>
      </c>
      <c r="I2866" s="4" t="s">
        <v>59</v>
      </c>
      <c r="J2866" s="64">
        <v>0</v>
      </c>
      <c r="K2866" s="5" t="s">
        <v>55</v>
      </c>
      <c r="L2866" s="5" t="s">
        <v>56</v>
      </c>
      <c r="M2866" s="64" t="s">
        <v>46</v>
      </c>
      <c r="N2866" s="5" t="s">
        <v>592</v>
      </c>
      <c r="O2866" s="5" t="s">
        <v>207</v>
      </c>
      <c r="P2866" s="5">
        <v>0</v>
      </c>
      <c r="Q2866" s="5">
        <v>93</v>
      </c>
      <c r="R2866" s="5" t="s">
        <v>8861</v>
      </c>
      <c r="S2866" s="68">
        <v>120000000</v>
      </c>
    </row>
    <row r="2867" spans="1:19" x14ac:dyDescent="0.25">
      <c r="A2867" s="5">
        <v>204900010</v>
      </c>
      <c r="B2867" s="5" t="s">
        <v>41</v>
      </c>
      <c r="C2867" s="5" t="s">
        <v>2</v>
      </c>
      <c r="D2867" s="5" t="s">
        <v>633</v>
      </c>
      <c r="E2867" s="58">
        <v>44873</v>
      </c>
      <c r="F2867" s="58">
        <v>44921</v>
      </c>
      <c r="G2867" s="4" t="s">
        <v>8858</v>
      </c>
      <c r="H2867" s="5">
        <v>41</v>
      </c>
      <c r="I2867" s="4" t="s">
        <v>69</v>
      </c>
      <c r="J2867" s="64">
        <v>0</v>
      </c>
      <c r="K2867" s="5" t="s">
        <v>55</v>
      </c>
      <c r="L2867" s="5" t="s">
        <v>56</v>
      </c>
      <c r="M2867" s="64" t="s">
        <v>51</v>
      </c>
      <c r="N2867" s="5" t="s">
        <v>591</v>
      </c>
      <c r="O2867" s="5" t="s">
        <v>92</v>
      </c>
      <c r="P2867" s="5">
        <v>0</v>
      </c>
      <c r="Q2867" s="5">
        <v>95</v>
      </c>
      <c r="R2867" s="5" t="s">
        <v>8863</v>
      </c>
      <c r="S2867" s="68">
        <v>45632000</v>
      </c>
    </row>
    <row r="2868" spans="1:19" x14ac:dyDescent="0.25">
      <c r="A2868" s="5">
        <v>204901011</v>
      </c>
      <c r="B2868" s="5" t="s">
        <v>89</v>
      </c>
      <c r="C2868" s="5" t="s">
        <v>9</v>
      </c>
      <c r="D2868" s="5" t="s">
        <v>8846</v>
      </c>
      <c r="E2868" s="58">
        <v>44166</v>
      </c>
      <c r="F2868" s="58">
        <v>44915</v>
      </c>
      <c r="G2868" s="4" t="s">
        <v>8858</v>
      </c>
      <c r="H2868" s="5">
        <v>38</v>
      </c>
      <c r="I2868" s="4" t="s">
        <v>69</v>
      </c>
      <c r="J2868" s="64">
        <v>0</v>
      </c>
      <c r="K2868" s="5" t="s">
        <v>55</v>
      </c>
      <c r="L2868" s="5" t="s">
        <v>56</v>
      </c>
      <c r="M2868" s="64" t="s">
        <v>51</v>
      </c>
      <c r="N2868" s="5" t="s">
        <v>593</v>
      </c>
      <c r="O2868" s="5" t="s">
        <v>86</v>
      </c>
      <c r="P2868" s="5">
        <v>1</v>
      </c>
      <c r="Q2868" s="5">
        <v>70</v>
      </c>
      <c r="R2868" s="5" t="s">
        <v>8862</v>
      </c>
      <c r="S2868" s="68">
        <v>69456400</v>
      </c>
    </row>
    <row r="2869" spans="1:19" x14ac:dyDescent="0.25">
      <c r="A2869" s="5">
        <v>204902012</v>
      </c>
      <c r="B2869" s="5" t="s">
        <v>64</v>
      </c>
      <c r="C2869" s="5" t="s">
        <v>2</v>
      </c>
      <c r="D2869" s="5" t="s">
        <v>325</v>
      </c>
      <c r="E2869" s="58">
        <v>43080</v>
      </c>
      <c r="F2869" s="58">
        <v>44905</v>
      </c>
      <c r="G2869" s="4" t="s">
        <v>8858</v>
      </c>
      <c r="H2869" s="5">
        <v>41</v>
      </c>
      <c r="I2869" s="4" t="s">
        <v>69</v>
      </c>
      <c r="J2869" s="64">
        <v>0</v>
      </c>
      <c r="K2869" s="5" t="s">
        <v>44</v>
      </c>
      <c r="L2869" s="5" t="s">
        <v>102</v>
      </c>
      <c r="M2869" s="64" t="s">
        <v>51</v>
      </c>
      <c r="N2869" s="5" t="s">
        <v>591</v>
      </c>
      <c r="O2869" s="5" t="s">
        <v>52</v>
      </c>
      <c r="P2869" s="5">
        <v>0</v>
      </c>
      <c r="Q2869" s="5">
        <v>72</v>
      </c>
      <c r="R2869" s="5" t="s">
        <v>8862</v>
      </c>
      <c r="S2869" s="68">
        <v>65000000</v>
      </c>
    </row>
    <row r="2870" spans="1:19" x14ac:dyDescent="0.25">
      <c r="A2870" s="5">
        <v>204903013</v>
      </c>
      <c r="B2870" s="5" t="s">
        <v>57</v>
      </c>
      <c r="C2870" s="5" t="s">
        <v>2</v>
      </c>
      <c r="D2870" s="5" t="s">
        <v>325</v>
      </c>
      <c r="E2870" s="58">
        <v>42186</v>
      </c>
      <c r="F2870" s="58">
        <v>44926</v>
      </c>
      <c r="G2870" s="4" t="s">
        <v>8858</v>
      </c>
      <c r="H2870" s="5">
        <v>48</v>
      </c>
      <c r="I2870" s="4" t="s">
        <v>59</v>
      </c>
      <c r="J2870" s="64">
        <v>0</v>
      </c>
      <c r="K2870" s="5" t="s">
        <v>44</v>
      </c>
      <c r="L2870" s="5" t="s">
        <v>102</v>
      </c>
      <c r="M2870" s="64" t="s">
        <v>51</v>
      </c>
      <c r="N2870" s="5" t="s">
        <v>591</v>
      </c>
      <c r="O2870" s="5" t="s">
        <v>85</v>
      </c>
      <c r="P2870" s="5">
        <v>1</v>
      </c>
      <c r="Q2870" s="5">
        <v>88</v>
      </c>
      <c r="R2870" s="5" t="s">
        <v>8861</v>
      </c>
      <c r="S2870" s="68">
        <v>52326254</v>
      </c>
    </row>
    <row r="2871" spans="1:19" x14ac:dyDescent="0.25">
      <c r="A2871" s="5">
        <v>204904014</v>
      </c>
      <c r="B2871" s="5" t="s">
        <v>74</v>
      </c>
      <c r="C2871" s="5" t="s">
        <v>2</v>
      </c>
      <c r="D2871" s="5" t="s">
        <v>104</v>
      </c>
      <c r="E2871" s="58">
        <v>39482</v>
      </c>
      <c r="F2871" s="58">
        <v>44925</v>
      </c>
      <c r="G2871" s="4" t="s">
        <v>8858</v>
      </c>
      <c r="H2871" s="5">
        <v>63</v>
      </c>
      <c r="I2871" s="4" t="s">
        <v>54</v>
      </c>
      <c r="J2871" s="64">
        <v>0</v>
      </c>
      <c r="K2871" s="5" t="s">
        <v>44</v>
      </c>
      <c r="L2871" s="5" t="s">
        <v>661</v>
      </c>
      <c r="M2871" s="64" t="s">
        <v>51</v>
      </c>
      <c r="N2871" s="5" t="s">
        <v>593</v>
      </c>
      <c r="O2871" s="5" t="s">
        <v>258</v>
      </c>
      <c r="P2871" s="5">
        <v>1</v>
      </c>
      <c r="Q2871" s="5">
        <v>78</v>
      </c>
      <c r="R2871" s="5" t="s">
        <v>8862</v>
      </c>
      <c r="S2871" s="68">
        <v>69456400</v>
      </c>
    </row>
    <row r="2872" spans="1:19" x14ac:dyDescent="0.25">
      <c r="A2872" s="5">
        <v>204905015</v>
      </c>
      <c r="B2872" s="5" t="s">
        <v>89</v>
      </c>
      <c r="C2872" s="5" t="s">
        <v>2</v>
      </c>
      <c r="D2872" s="5" t="s">
        <v>104</v>
      </c>
      <c r="E2872" s="58">
        <v>44263</v>
      </c>
      <c r="F2872" s="58">
        <v>44909</v>
      </c>
      <c r="G2872" s="4" t="s">
        <v>8858</v>
      </c>
      <c r="H2872" s="5">
        <v>39</v>
      </c>
      <c r="I2872" s="4" t="s">
        <v>69</v>
      </c>
      <c r="J2872" s="64">
        <v>0</v>
      </c>
      <c r="K2872" s="5" t="s">
        <v>55</v>
      </c>
      <c r="L2872" s="5" t="s">
        <v>56</v>
      </c>
      <c r="M2872" s="64" t="s">
        <v>51</v>
      </c>
      <c r="N2872" s="5" t="s">
        <v>591</v>
      </c>
      <c r="O2872" s="5" t="s">
        <v>70</v>
      </c>
      <c r="P2872" s="5">
        <v>0</v>
      </c>
      <c r="Q2872" s="5">
        <v>84</v>
      </c>
      <c r="R2872" s="5" t="s">
        <v>8862</v>
      </c>
      <c r="S2872" s="68">
        <v>42000123</v>
      </c>
    </row>
    <row r="2873" spans="1:19" x14ac:dyDescent="0.25">
      <c r="A2873" s="5">
        <v>204906016</v>
      </c>
      <c r="B2873" s="5" t="s">
        <v>89</v>
      </c>
      <c r="C2873" s="5" t="s">
        <v>2</v>
      </c>
      <c r="D2873" s="5" t="s">
        <v>104</v>
      </c>
      <c r="E2873" s="58">
        <v>44784</v>
      </c>
      <c r="F2873" s="58">
        <v>44914</v>
      </c>
      <c r="G2873" s="4" t="s">
        <v>8858</v>
      </c>
      <c r="H2873" s="5">
        <v>47</v>
      </c>
      <c r="I2873" s="4" t="s">
        <v>59</v>
      </c>
      <c r="J2873" s="64">
        <v>0</v>
      </c>
      <c r="K2873" s="5" t="s">
        <v>55</v>
      </c>
      <c r="L2873" s="5" t="s">
        <v>56</v>
      </c>
      <c r="M2873" s="64" t="s">
        <v>51</v>
      </c>
      <c r="N2873" s="5" t="s">
        <v>591</v>
      </c>
      <c r="O2873" s="5" t="s">
        <v>68</v>
      </c>
      <c r="P2873" s="5">
        <v>0</v>
      </c>
      <c r="Q2873" s="5">
        <v>91</v>
      </c>
      <c r="R2873" s="5" t="s">
        <v>8861</v>
      </c>
      <c r="S2873" s="68">
        <v>45632000</v>
      </c>
    </row>
    <row r="2874" spans="1:19" x14ac:dyDescent="0.25">
      <c r="A2874" s="5">
        <v>204907017</v>
      </c>
      <c r="B2874" s="5" t="s">
        <v>57</v>
      </c>
      <c r="C2874" s="5" t="s">
        <v>2</v>
      </c>
      <c r="D2874" s="5" t="s">
        <v>104</v>
      </c>
      <c r="E2874" s="58">
        <v>38677</v>
      </c>
      <c r="F2874" s="58">
        <v>44915</v>
      </c>
      <c r="G2874" s="4" t="s">
        <v>8858</v>
      </c>
      <c r="H2874" s="5">
        <v>62</v>
      </c>
      <c r="I2874" s="4" t="s">
        <v>54</v>
      </c>
      <c r="J2874" s="64">
        <v>0</v>
      </c>
      <c r="K2874" s="5" t="s">
        <v>44</v>
      </c>
      <c r="L2874" s="5" t="s">
        <v>661</v>
      </c>
      <c r="M2874" s="64" t="s">
        <v>51</v>
      </c>
      <c r="N2874" s="5" t="s">
        <v>591</v>
      </c>
      <c r="O2874" s="5" t="s">
        <v>84</v>
      </c>
      <c r="P2874" s="5">
        <v>0</v>
      </c>
      <c r="Q2874" s="5">
        <v>76</v>
      </c>
      <c r="R2874" s="5" t="s">
        <v>8862</v>
      </c>
      <c r="S2874" s="68">
        <v>42000123</v>
      </c>
    </row>
    <row r="2875" spans="1:19" x14ac:dyDescent="0.25">
      <c r="A2875" s="5">
        <v>204908018</v>
      </c>
      <c r="B2875" s="5" t="s">
        <v>48</v>
      </c>
      <c r="C2875" s="5" t="s">
        <v>10</v>
      </c>
      <c r="D2875" s="5" t="s">
        <v>8847</v>
      </c>
      <c r="E2875" s="58">
        <v>36678</v>
      </c>
      <c r="F2875" s="58">
        <v>44926</v>
      </c>
      <c r="G2875" s="4" t="s">
        <v>8858</v>
      </c>
      <c r="H2875" s="5">
        <v>61</v>
      </c>
      <c r="I2875" s="4" t="s">
        <v>54</v>
      </c>
      <c r="J2875" s="64">
        <v>0</v>
      </c>
      <c r="K2875" s="5" t="s">
        <v>55</v>
      </c>
      <c r="L2875" s="5" t="s">
        <v>56</v>
      </c>
      <c r="M2875" s="64" t="s">
        <v>51</v>
      </c>
      <c r="N2875" s="5" t="s">
        <v>593</v>
      </c>
      <c r="O2875" s="5" t="s">
        <v>116</v>
      </c>
      <c r="P2875" s="5">
        <v>1</v>
      </c>
      <c r="Q2875" s="5">
        <v>72</v>
      </c>
      <c r="R2875" s="5" t="s">
        <v>8862</v>
      </c>
      <c r="S2875" s="68">
        <v>102000000</v>
      </c>
    </row>
    <row r="2876" spans="1:19" x14ac:dyDescent="0.25">
      <c r="A2876" s="5">
        <v>204909019</v>
      </c>
      <c r="B2876" s="5" t="s">
        <v>57</v>
      </c>
      <c r="C2876" s="5" t="s">
        <v>2</v>
      </c>
      <c r="D2876" s="5" t="s">
        <v>104</v>
      </c>
      <c r="E2876" s="58">
        <v>39196</v>
      </c>
      <c r="F2876" s="58">
        <v>44926</v>
      </c>
      <c r="G2876" s="4" t="s">
        <v>8858</v>
      </c>
      <c r="H2876" s="5">
        <v>38</v>
      </c>
      <c r="I2876" s="4" t="s">
        <v>69</v>
      </c>
      <c r="J2876" s="64">
        <v>0</v>
      </c>
      <c r="K2876" s="5" t="s">
        <v>44</v>
      </c>
      <c r="L2876" s="5" t="s">
        <v>102</v>
      </c>
      <c r="M2876" s="64" t="s">
        <v>46</v>
      </c>
      <c r="N2876" s="5" t="s">
        <v>591</v>
      </c>
      <c r="O2876" s="5" t="s">
        <v>68</v>
      </c>
      <c r="P2876" s="5">
        <v>0</v>
      </c>
      <c r="Q2876" s="5">
        <v>98</v>
      </c>
      <c r="R2876" s="5" t="s">
        <v>8863</v>
      </c>
      <c r="S2876" s="68">
        <v>45632000</v>
      </c>
    </row>
    <row r="2877" spans="1:19" x14ac:dyDescent="0.25">
      <c r="A2877" s="5">
        <v>204910020</v>
      </c>
      <c r="B2877" s="5" t="s">
        <v>64</v>
      </c>
      <c r="C2877" s="5" t="s">
        <v>2</v>
      </c>
      <c r="D2877" s="5" t="s">
        <v>104</v>
      </c>
      <c r="E2877" s="58">
        <v>39693</v>
      </c>
      <c r="F2877" s="58">
        <v>44919</v>
      </c>
      <c r="G2877" s="4" t="s">
        <v>8858</v>
      </c>
      <c r="H2877" s="5">
        <v>41</v>
      </c>
      <c r="I2877" s="4" t="s">
        <v>69</v>
      </c>
      <c r="J2877" s="64">
        <v>0</v>
      </c>
      <c r="K2877" s="5" t="s">
        <v>55</v>
      </c>
      <c r="L2877" s="5" t="s">
        <v>56</v>
      </c>
      <c r="M2877" s="64" t="s">
        <v>46</v>
      </c>
      <c r="N2877" s="5" t="s">
        <v>593</v>
      </c>
      <c r="O2877" s="5" t="s">
        <v>258</v>
      </c>
      <c r="P2877" s="5">
        <v>0</v>
      </c>
      <c r="Q2877" s="5">
        <v>83</v>
      </c>
      <c r="R2877" s="5" t="s">
        <v>8862</v>
      </c>
      <c r="S2877" s="68">
        <v>69456400</v>
      </c>
    </row>
    <row r="2878" spans="1:19" x14ac:dyDescent="0.25">
      <c r="A2878" s="5">
        <v>204911021</v>
      </c>
      <c r="B2878" s="5" t="s">
        <v>57</v>
      </c>
      <c r="C2878" s="5" t="s">
        <v>2</v>
      </c>
      <c r="D2878" s="5" t="s">
        <v>104</v>
      </c>
      <c r="E2878" s="58">
        <v>40484</v>
      </c>
      <c r="F2878" s="58">
        <v>44922</v>
      </c>
      <c r="G2878" s="4" t="s">
        <v>8858</v>
      </c>
      <c r="H2878" s="5">
        <v>39</v>
      </c>
      <c r="I2878" s="4" t="s">
        <v>69</v>
      </c>
      <c r="J2878" s="64">
        <v>0</v>
      </c>
      <c r="K2878" s="5" t="s">
        <v>55</v>
      </c>
      <c r="L2878" s="5" t="s">
        <v>56</v>
      </c>
      <c r="M2878" s="64" t="s">
        <v>46</v>
      </c>
      <c r="N2878" s="5" t="s">
        <v>591</v>
      </c>
      <c r="O2878" s="5" t="s">
        <v>68</v>
      </c>
      <c r="P2878" s="5">
        <v>0</v>
      </c>
      <c r="Q2878" s="5">
        <v>83</v>
      </c>
      <c r="R2878" s="5" t="s">
        <v>8862</v>
      </c>
      <c r="S2878" s="68">
        <v>45632000</v>
      </c>
    </row>
    <row r="2879" spans="1:19" x14ac:dyDescent="0.25">
      <c r="A2879" s="5">
        <v>204912022</v>
      </c>
      <c r="B2879" s="5" t="s">
        <v>94</v>
      </c>
      <c r="C2879" s="5" t="s">
        <v>2</v>
      </c>
      <c r="D2879" s="5" t="s">
        <v>104</v>
      </c>
      <c r="E2879" s="58">
        <v>36711</v>
      </c>
      <c r="F2879" s="58">
        <v>44926</v>
      </c>
      <c r="G2879" s="4" t="s">
        <v>8858</v>
      </c>
      <c r="H2879" s="5">
        <v>64</v>
      </c>
      <c r="I2879" s="4" t="s">
        <v>54</v>
      </c>
      <c r="J2879" s="64">
        <v>0</v>
      </c>
      <c r="K2879" s="5" t="s">
        <v>44</v>
      </c>
      <c r="L2879" s="5" t="s">
        <v>661</v>
      </c>
      <c r="M2879" s="64" t="s">
        <v>46</v>
      </c>
      <c r="N2879" s="5" t="s">
        <v>593</v>
      </c>
      <c r="O2879" s="5" t="s">
        <v>586</v>
      </c>
      <c r="P2879" s="5">
        <v>0</v>
      </c>
      <c r="Q2879" s="5">
        <v>88</v>
      </c>
      <c r="R2879" s="5" t="s">
        <v>8861</v>
      </c>
      <c r="S2879" s="68">
        <v>69456400</v>
      </c>
    </row>
    <row r="2880" spans="1:19" x14ac:dyDescent="0.25">
      <c r="A2880" s="5">
        <v>204913023</v>
      </c>
      <c r="B2880" s="5" t="s">
        <v>66</v>
      </c>
      <c r="C2880" s="5" t="s">
        <v>2</v>
      </c>
      <c r="D2880" s="5" t="s">
        <v>104</v>
      </c>
      <c r="E2880" s="58">
        <v>36746</v>
      </c>
      <c r="F2880" s="58">
        <v>44925</v>
      </c>
      <c r="G2880" s="4" t="s">
        <v>8858</v>
      </c>
      <c r="H2880" s="5">
        <v>61</v>
      </c>
      <c r="I2880" s="4" t="s">
        <v>54</v>
      </c>
      <c r="J2880" s="64">
        <v>0</v>
      </c>
      <c r="K2880" s="5" t="s">
        <v>44</v>
      </c>
      <c r="L2880" s="5" t="s">
        <v>661</v>
      </c>
      <c r="M2880" s="64" t="s">
        <v>46</v>
      </c>
      <c r="N2880" s="5" t="s">
        <v>591</v>
      </c>
      <c r="O2880" s="5" t="s">
        <v>84</v>
      </c>
      <c r="P2880" s="5">
        <v>0</v>
      </c>
      <c r="Q2880" s="5">
        <v>81</v>
      </c>
      <c r="R2880" s="5" t="s">
        <v>8862</v>
      </c>
      <c r="S2880" s="68">
        <v>42000123</v>
      </c>
    </row>
    <row r="2881" spans="1:19" x14ac:dyDescent="0.25">
      <c r="A2881" s="5">
        <v>204914024</v>
      </c>
      <c r="B2881" s="5" t="s">
        <v>41</v>
      </c>
      <c r="C2881" s="5" t="s">
        <v>2</v>
      </c>
      <c r="D2881" s="5" t="s">
        <v>104</v>
      </c>
      <c r="E2881" s="58">
        <v>44657</v>
      </c>
      <c r="F2881" s="58">
        <v>44911</v>
      </c>
      <c r="G2881" s="4" t="s">
        <v>8858</v>
      </c>
      <c r="H2881" s="5">
        <v>39</v>
      </c>
      <c r="I2881" s="4" t="s">
        <v>69</v>
      </c>
      <c r="J2881" s="64">
        <v>0</v>
      </c>
      <c r="K2881" s="5" t="s">
        <v>55</v>
      </c>
      <c r="L2881" s="5" t="s">
        <v>56</v>
      </c>
      <c r="M2881" s="64" t="s">
        <v>46</v>
      </c>
      <c r="N2881" s="5" t="s">
        <v>591</v>
      </c>
      <c r="O2881" s="5" t="s">
        <v>68</v>
      </c>
      <c r="P2881" s="5">
        <v>1</v>
      </c>
      <c r="Q2881" s="5">
        <v>82</v>
      </c>
      <c r="R2881" s="5" t="s">
        <v>8862</v>
      </c>
      <c r="S2881" s="68">
        <v>45632000</v>
      </c>
    </row>
    <row r="2882" spans="1:19" x14ac:dyDescent="0.25">
      <c r="A2882" s="5">
        <v>204915025</v>
      </c>
      <c r="B2882" s="5" t="s">
        <v>41</v>
      </c>
      <c r="C2882" s="5" t="s">
        <v>2</v>
      </c>
      <c r="D2882" s="5" t="s">
        <v>104</v>
      </c>
      <c r="E2882" s="58">
        <v>42107</v>
      </c>
      <c r="F2882" s="58">
        <v>44924</v>
      </c>
      <c r="G2882" s="4" t="s">
        <v>8858</v>
      </c>
      <c r="H2882" s="5">
        <v>43</v>
      </c>
      <c r="I2882" s="4" t="s">
        <v>69</v>
      </c>
      <c r="J2882" s="64">
        <v>0</v>
      </c>
      <c r="K2882" s="5" t="s">
        <v>55</v>
      </c>
      <c r="L2882" s="5" t="s">
        <v>56</v>
      </c>
      <c r="M2882" s="64" t="s">
        <v>46</v>
      </c>
      <c r="N2882" s="5" t="s">
        <v>591</v>
      </c>
      <c r="O2882" s="5" t="s">
        <v>70</v>
      </c>
      <c r="P2882" s="5">
        <v>1</v>
      </c>
      <c r="Q2882" s="5">
        <v>86</v>
      </c>
      <c r="R2882" s="5" t="s">
        <v>8861</v>
      </c>
      <c r="S2882" s="68">
        <v>42000123</v>
      </c>
    </row>
    <row r="2883" spans="1:19" x14ac:dyDescent="0.25">
      <c r="A2883" s="5">
        <v>204916026</v>
      </c>
      <c r="B2883" s="5" t="s">
        <v>57</v>
      </c>
      <c r="C2883" s="5" t="s">
        <v>2</v>
      </c>
      <c r="D2883" s="5" t="s">
        <v>285</v>
      </c>
      <c r="E2883" s="58">
        <v>40484</v>
      </c>
      <c r="F2883" s="58">
        <v>44926</v>
      </c>
      <c r="G2883" s="4" t="s">
        <v>8858</v>
      </c>
      <c r="H2883" s="5">
        <v>37</v>
      </c>
      <c r="I2883" s="4" t="s">
        <v>69</v>
      </c>
      <c r="J2883" s="64">
        <v>0</v>
      </c>
      <c r="K2883" s="5" t="s">
        <v>44</v>
      </c>
      <c r="L2883" s="5" t="s">
        <v>102</v>
      </c>
      <c r="M2883" s="64" t="s">
        <v>46</v>
      </c>
      <c r="N2883" s="5" t="s">
        <v>591</v>
      </c>
      <c r="O2883" s="5" t="s">
        <v>63</v>
      </c>
      <c r="P2883" s="5">
        <v>1</v>
      </c>
      <c r="Q2883" s="5">
        <v>75</v>
      </c>
      <c r="R2883" s="5" t="s">
        <v>8862</v>
      </c>
      <c r="S2883" s="68">
        <v>45632000</v>
      </c>
    </row>
    <row r="2884" spans="1:19" x14ac:dyDescent="0.25">
      <c r="A2884" s="5">
        <v>204917027</v>
      </c>
      <c r="B2884" s="5" t="s">
        <v>74</v>
      </c>
      <c r="C2884" s="5" t="s">
        <v>2</v>
      </c>
      <c r="D2884" s="5" t="s">
        <v>651</v>
      </c>
      <c r="E2884" s="58">
        <v>37536</v>
      </c>
      <c r="F2884" s="58">
        <v>44926</v>
      </c>
      <c r="G2884" s="4" t="s">
        <v>8858</v>
      </c>
      <c r="H2884" s="5">
        <v>57</v>
      </c>
      <c r="I2884" s="4" t="s">
        <v>54</v>
      </c>
      <c r="J2884" s="64">
        <v>0</v>
      </c>
      <c r="K2884" s="5" t="s">
        <v>44</v>
      </c>
      <c r="L2884" s="5" t="s">
        <v>102</v>
      </c>
      <c r="M2884" s="64" t="s">
        <v>46</v>
      </c>
      <c r="N2884" s="5" t="s">
        <v>591</v>
      </c>
      <c r="O2884" s="5" t="s">
        <v>52</v>
      </c>
      <c r="P2884" s="5">
        <v>1</v>
      </c>
      <c r="Q2884" s="5">
        <v>84</v>
      </c>
      <c r="R2884" s="5" t="s">
        <v>8862</v>
      </c>
      <c r="S2884" s="68">
        <v>65000000</v>
      </c>
    </row>
    <row r="2885" spans="1:19" x14ac:dyDescent="0.25">
      <c r="A2885" s="5">
        <v>204918028</v>
      </c>
      <c r="B2885" s="5" t="s">
        <v>74</v>
      </c>
      <c r="C2885" s="5" t="s">
        <v>2</v>
      </c>
      <c r="D2885" s="5" t="s">
        <v>104</v>
      </c>
      <c r="E2885" s="58">
        <v>39097</v>
      </c>
      <c r="F2885" s="58">
        <v>44926</v>
      </c>
      <c r="G2885" s="4" t="s">
        <v>8858</v>
      </c>
      <c r="H2885" s="5">
        <v>46</v>
      </c>
      <c r="I2885" s="4" t="s">
        <v>59</v>
      </c>
      <c r="J2885" s="64">
        <v>0</v>
      </c>
      <c r="K2885" s="5" t="s">
        <v>55</v>
      </c>
      <c r="L2885" s="5" t="s">
        <v>56</v>
      </c>
      <c r="M2885" s="64" t="s">
        <v>46</v>
      </c>
      <c r="N2885" s="5" t="s">
        <v>591</v>
      </c>
      <c r="O2885" s="5" t="s">
        <v>47</v>
      </c>
      <c r="P2885" s="5">
        <v>1</v>
      </c>
      <c r="Q2885" s="5">
        <v>70</v>
      </c>
      <c r="R2885" s="5" t="s">
        <v>8862</v>
      </c>
      <c r="S2885" s="68">
        <v>49320660</v>
      </c>
    </row>
    <row r="2886" spans="1:19" x14ac:dyDescent="0.25">
      <c r="A2886" s="5">
        <v>204919029</v>
      </c>
      <c r="B2886" s="5" t="s">
        <v>64</v>
      </c>
      <c r="C2886" s="5" t="s">
        <v>2</v>
      </c>
      <c r="D2886" s="5" t="s">
        <v>104</v>
      </c>
      <c r="E2886" s="58">
        <v>38390</v>
      </c>
      <c r="F2886" s="58">
        <v>44926</v>
      </c>
      <c r="G2886" s="4" t="s">
        <v>8858</v>
      </c>
      <c r="H2886" s="5">
        <v>58</v>
      </c>
      <c r="I2886" s="4" t="s">
        <v>54</v>
      </c>
      <c r="J2886" s="64">
        <v>0</v>
      </c>
      <c r="K2886" s="5" t="s">
        <v>44</v>
      </c>
      <c r="L2886" s="5" t="s">
        <v>102</v>
      </c>
      <c r="M2886" s="64" t="s">
        <v>46</v>
      </c>
      <c r="N2886" s="5" t="s">
        <v>591</v>
      </c>
      <c r="O2886" s="5" t="s">
        <v>95</v>
      </c>
      <c r="P2886" s="5">
        <v>0</v>
      </c>
      <c r="Q2886" s="5">
        <v>76</v>
      </c>
      <c r="R2886" s="5" t="s">
        <v>8862</v>
      </c>
      <c r="S2886" s="68">
        <v>52326254</v>
      </c>
    </row>
    <row r="2887" spans="1:19" x14ac:dyDescent="0.25">
      <c r="A2887" s="5">
        <v>204920030</v>
      </c>
      <c r="B2887" s="5" t="s">
        <v>41</v>
      </c>
      <c r="C2887" s="5" t="s">
        <v>4</v>
      </c>
      <c r="D2887" s="5" t="s">
        <v>649</v>
      </c>
      <c r="E2887" s="58">
        <v>38446</v>
      </c>
      <c r="F2887" s="58">
        <v>44926</v>
      </c>
      <c r="G2887" s="4" t="s">
        <v>8858</v>
      </c>
      <c r="H2887" s="5">
        <v>60</v>
      </c>
      <c r="I2887" s="4" t="s">
        <v>54</v>
      </c>
      <c r="J2887" s="64">
        <v>0</v>
      </c>
      <c r="K2887" s="5" t="s">
        <v>44</v>
      </c>
      <c r="L2887" s="5" t="s">
        <v>661</v>
      </c>
      <c r="M2887" s="64" t="s">
        <v>46</v>
      </c>
      <c r="N2887" s="5" t="s">
        <v>591</v>
      </c>
      <c r="O2887" s="5" t="s">
        <v>52</v>
      </c>
      <c r="P2887" s="5">
        <v>0</v>
      </c>
      <c r="Q2887" s="5">
        <v>97</v>
      </c>
      <c r="R2887" s="5" t="s">
        <v>8863</v>
      </c>
      <c r="S2887" s="68">
        <v>65000000</v>
      </c>
    </row>
    <row r="2888" spans="1:19" x14ac:dyDescent="0.25">
      <c r="A2888" s="5">
        <v>204921031</v>
      </c>
      <c r="B2888" s="5" t="s">
        <v>66</v>
      </c>
      <c r="C2888" s="5" t="s">
        <v>2</v>
      </c>
      <c r="D2888" s="5" t="s">
        <v>325</v>
      </c>
      <c r="E2888" s="58">
        <v>44061</v>
      </c>
      <c r="F2888" s="58">
        <v>44910</v>
      </c>
      <c r="G2888" s="4" t="s">
        <v>8858</v>
      </c>
      <c r="H2888" s="5">
        <v>42</v>
      </c>
      <c r="I2888" s="4" t="s">
        <v>69</v>
      </c>
      <c r="J2888" s="64">
        <v>0</v>
      </c>
      <c r="K2888" s="5" t="s">
        <v>55</v>
      </c>
      <c r="L2888" s="5" t="s">
        <v>56</v>
      </c>
      <c r="M2888" s="64" t="s">
        <v>46</v>
      </c>
      <c r="N2888" s="5" t="s">
        <v>591</v>
      </c>
      <c r="O2888" s="5" t="s">
        <v>85</v>
      </c>
      <c r="P2888" s="5">
        <v>0</v>
      </c>
      <c r="Q2888" s="5">
        <v>70</v>
      </c>
      <c r="R2888" s="5" t="s">
        <v>8862</v>
      </c>
      <c r="S2888" s="68">
        <v>52326254</v>
      </c>
    </row>
    <row r="2889" spans="1:19" x14ac:dyDescent="0.25">
      <c r="A2889" s="5">
        <v>204922032</v>
      </c>
      <c r="B2889" s="5" t="s">
        <v>72</v>
      </c>
      <c r="C2889" s="5" t="s">
        <v>2</v>
      </c>
      <c r="D2889" s="5" t="s">
        <v>104</v>
      </c>
      <c r="E2889" s="58">
        <v>40940</v>
      </c>
      <c r="F2889" s="58">
        <v>44923</v>
      </c>
      <c r="G2889" s="4" t="s">
        <v>8858</v>
      </c>
      <c r="H2889" s="5">
        <v>53</v>
      </c>
      <c r="I2889" s="4" t="s">
        <v>59</v>
      </c>
      <c r="J2889" s="64">
        <v>0</v>
      </c>
      <c r="K2889" s="5" t="s">
        <v>55</v>
      </c>
      <c r="L2889" s="5" t="s">
        <v>56</v>
      </c>
      <c r="M2889" s="64" t="s">
        <v>46</v>
      </c>
      <c r="N2889" s="5" t="s">
        <v>591</v>
      </c>
      <c r="O2889" s="5" t="s">
        <v>68</v>
      </c>
      <c r="P2889" s="5">
        <v>0</v>
      </c>
      <c r="Q2889" s="5">
        <v>98</v>
      </c>
      <c r="R2889" s="5" t="s">
        <v>8863</v>
      </c>
      <c r="S2889" s="68">
        <v>45632000</v>
      </c>
    </row>
    <row r="2890" spans="1:19" x14ac:dyDescent="0.25">
      <c r="A2890" s="5">
        <v>204923033</v>
      </c>
      <c r="B2890" s="5" t="s">
        <v>41</v>
      </c>
      <c r="C2890" s="5" t="s">
        <v>2</v>
      </c>
      <c r="D2890" s="5" t="s">
        <v>104</v>
      </c>
      <c r="E2890" s="58">
        <v>38741</v>
      </c>
      <c r="F2890" s="58">
        <v>44926</v>
      </c>
      <c r="G2890" s="4" t="s">
        <v>8858</v>
      </c>
      <c r="H2890" s="5">
        <v>60</v>
      </c>
      <c r="I2890" s="4" t="s">
        <v>54</v>
      </c>
      <c r="J2890" s="64">
        <v>0</v>
      </c>
      <c r="K2890" s="5" t="s">
        <v>44</v>
      </c>
      <c r="L2890" s="5" t="s">
        <v>661</v>
      </c>
      <c r="M2890" s="64" t="s">
        <v>46</v>
      </c>
      <c r="N2890" s="5" t="s">
        <v>593</v>
      </c>
      <c r="O2890" s="5" t="s">
        <v>586</v>
      </c>
      <c r="P2890" s="5">
        <v>0</v>
      </c>
      <c r="Q2890" s="5">
        <v>71</v>
      </c>
      <c r="R2890" s="5" t="s">
        <v>8862</v>
      </c>
      <c r="S2890" s="68">
        <v>69456400</v>
      </c>
    </row>
    <row r="2891" spans="1:19" x14ac:dyDescent="0.25">
      <c r="A2891" s="5">
        <v>204924034</v>
      </c>
      <c r="B2891" s="5" t="s">
        <v>41</v>
      </c>
      <c r="C2891" s="5" t="s">
        <v>2</v>
      </c>
      <c r="D2891" s="5" t="s">
        <v>104</v>
      </c>
      <c r="E2891" s="58">
        <v>37515</v>
      </c>
      <c r="F2891" s="58">
        <v>44926</v>
      </c>
      <c r="G2891" s="4" t="s">
        <v>8858</v>
      </c>
      <c r="H2891" s="5">
        <v>60</v>
      </c>
      <c r="I2891" s="4" t="s">
        <v>54</v>
      </c>
      <c r="J2891" s="64">
        <v>0</v>
      </c>
      <c r="K2891" s="5" t="s">
        <v>44</v>
      </c>
      <c r="L2891" s="5" t="s">
        <v>661</v>
      </c>
      <c r="M2891" s="64" t="s">
        <v>46</v>
      </c>
      <c r="N2891" s="5" t="s">
        <v>593</v>
      </c>
      <c r="O2891" s="5" t="s">
        <v>586</v>
      </c>
      <c r="P2891" s="5">
        <v>0</v>
      </c>
      <c r="Q2891" s="5">
        <v>99</v>
      </c>
      <c r="R2891" s="5" t="s">
        <v>8863</v>
      </c>
      <c r="S2891" s="68">
        <v>69456400</v>
      </c>
    </row>
    <row r="2892" spans="1:19" x14ac:dyDescent="0.25">
      <c r="A2892" s="5">
        <v>204925035</v>
      </c>
      <c r="B2892" s="5" t="s">
        <v>94</v>
      </c>
      <c r="C2892" s="5" t="s">
        <v>7</v>
      </c>
      <c r="D2892" s="5" t="s">
        <v>7</v>
      </c>
      <c r="E2892" s="58">
        <v>38334</v>
      </c>
      <c r="F2892" s="58">
        <v>44926</v>
      </c>
      <c r="G2892" s="4" t="s">
        <v>8858</v>
      </c>
      <c r="H2892" s="5">
        <v>58</v>
      </c>
      <c r="I2892" s="4" t="s">
        <v>54</v>
      </c>
      <c r="J2892" s="64">
        <v>0</v>
      </c>
      <c r="K2892" s="5" t="s">
        <v>44</v>
      </c>
      <c r="L2892" s="5" t="s">
        <v>8848</v>
      </c>
      <c r="M2892" s="64" t="s">
        <v>46</v>
      </c>
      <c r="N2892" s="5" t="s">
        <v>591</v>
      </c>
      <c r="O2892" s="5" t="s">
        <v>52</v>
      </c>
      <c r="P2892" s="5">
        <v>1</v>
      </c>
      <c r="Q2892" s="5">
        <v>71</v>
      </c>
      <c r="R2892" s="5" t="s">
        <v>8862</v>
      </c>
      <c r="S2892" s="68">
        <v>65000000</v>
      </c>
    </row>
    <row r="2893" spans="1:19" x14ac:dyDescent="0.25">
      <c r="A2893" s="5">
        <v>204926036</v>
      </c>
      <c r="B2893" s="5" t="s">
        <v>48</v>
      </c>
      <c r="C2893" s="5" t="s">
        <v>1</v>
      </c>
      <c r="D2893" s="5" t="s">
        <v>456</v>
      </c>
      <c r="E2893" s="58">
        <v>43591</v>
      </c>
      <c r="F2893" s="58">
        <v>44906</v>
      </c>
      <c r="G2893" s="4" t="s">
        <v>8858</v>
      </c>
      <c r="H2893" s="5">
        <v>58</v>
      </c>
      <c r="I2893" s="4" t="s">
        <v>54</v>
      </c>
      <c r="J2893" s="64">
        <v>0</v>
      </c>
      <c r="K2893" s="5" t="s">
        <v>44</v>
      </c>
      <c r="L2893" s="5" t="s">
        <v>661</v>
      </c>
      <c r="M2893" s="64" t="s">
        <v>46</v>
      </c>
      <c r="N2893" s="5" t="s">
        <v>591</v>
      </c>
      <c r="O2893" s="5" t="s">
        <v>52</v>
      </c>
      <c r="P2893" s="5">
        <v>0</v>
      </c>
      <c r="Q2893" s="5">
        <v>78</v>
      </c>
      <c r="R2893" s="5" t="s">
        <v>8862</v>
      </c>
      <c r="S2893" s="68">
        <v>65000000</v>
      </c>
    </row>
    <row r="2894" spans="1:19" x14ac:dyDescent="0.25">
      <c r="A2894" s="5">
        <v>204927037</v>
      </c>
      <c r="B2894" s="5" t="s">
        <v>94</v>
      </c>
      <c r="C2894" s="5" t="s">
        <v>2</v>
      </c>
      <c r="D2894" s="5" t="s">
        <v>104</v>
      </c>
      <c r="E2894" s="58">
        <v>36711</v>
      </c>
      <c r="F2894" s="58">
        <v>44926</v>
      </c>
      <c r="G2894" s="4" t="s">
        <v>8858</v>
      </c>
      <c r="H2894" s="5">
        <v>57</v>
      </c>
      <c r="I2894" s="4" t="s">
        <v>54</v>
      </c>
      <c r="J2894" s="64">
        <v>0</v>
      </c>
      <c r="K2894" s="5" t="s">
        <v>44</v>
      </c>
      <c r="L2894" s="5" t="s">
        <v>661</v>
      </c>
      <c r="M2894" s="64" t="s">
        <v>46</v>
      </c>
      <c r="N2894" s="5" t="s">
        <v>591</v>
      </c>
      <c r="O2894" s="5" t="s">
        <v>84</v>
      </c>
      <c r="P2894" s="5">
        <v>0</v>
      </c>
      <c r="Q2894" s="5">
        <v>98</v>
      </c>
      <c r="R2894" s="5" t="s">
        <v>8863</v>
      </c>
      <c r="S2894" s="68">
        <v>42000123</v>
      </c>
    </row>
    <row r="2895" spans="1:19" x14ac:dyDescent="0.25">
      <c r="A2895" s="5">
        <v>204928038</v>
      </c>
      <c r="B2895" s="5" t="s">
        <v>48</v>
      </c>
      <c r="C2895" s="5" t="s">
        <v>0</v>
      </c>
      <c r="D2895" s="5" t="s">
        <v>459</v>
      </c>
      <c r="E2895" s="58">
        <v>40472</v>
      </c>
      <c r="F2895" s="58">
        <v>44926</v>
      </c>
      <c r="G2895" s="4" t="s">
        <v>8858</v>
      </c>
      <c r="H2895" s="5">
        <v>58</v>
      </c>
      <c r="I2895" s="4" t="s">
        <v>54</v>
      </c>
      <c r="J2895" s="64">
        <v>0</v>
      </c>
      <c r="K2895" s="5" t="s">
        <v>44</v>
      </c>
      <c r="L2895" s="5" t="s">
        <v>661</v>
      </c>
      <c r="M2895" s="64" t="s">
        <v>46</v>
      </c>
      <c r="N2895" s="5" t="s">
        <v>593</v>
      </c>
      <c r="O2895" s="5" t="s">
        <v>116</v>
      </c>
      <c r="P2895" s="5">
        <v>1</v>
      </c>
      <c r="Q2895" s="5">
        <v>79</v>
      </c>
      <c r="R2895" s="5" t="s">
        <v>8862</v>
      </c>
      <c r="S2895" s="68">
        <v>102000000</v>
      </c>
    </row>
    <row r="2896" spans="1:19" x14ac:dyDescent="0.25">
      <c r="A2896" s="5">
        <v>204929039</v>
      </c>
      <c r="B2896" s="5" t="s">
        <v>48</v>
      </c>
      <c r="C2896" s="5" t="s">
        <v>1</v>
      </c>
      <c r="D2896" s="5" t="s">
        <v>754</v>
      </c>
      <c r="E2896" s="58">
        <v>38194</v>
      </c>
      <c r="F2896" s="58">
        <v>44926</v>
      </c>
      <c r="G2896" s="4" t="s">
        <v>8858</v>
      </c>
      <c r="H2896" s="5">
        <v>56</v>
      </c>
      <c r="I2896" s="4" t="s">
        <v>54</v>
      </c>
      <c r="J2896" s="64">
        <v>0</v>
      </c>
      <c r="K2896" s="5" t="s">
        <v>44</v>
      </c>
      <c r="L2896" s="5" t="s">
        <v>661</v>
      </c>
      <c r="M2896" s="64" t="s">
        <v>46</v>
      </c>
      <c r="N2896" s="5" t="s">
        <v>593</v>
      </c>
      <c r="O2896" s="5" t="s">
        <v>116</v>
      </c>
      <c r="P2896" s="5">
        <v>1</v>
      </c>
      <c r="Q2896" s="5">
        <v>70</v>
      </c>
      <c r="R2896" s="5" t="s">
        <v>8862</v>
      </c>
      <c r="S2896" s="68">
        <v>102000000</v>
      </c>
    </row>
    <row r="2897" spans="1:19" x14ac:dyDescent="0.25">
      <c r="A2897" s="5">
        <v>204930040</v>
      </c>
      <c r="B2897" s="5" t="s">
        <v>48</v>
      </c>
      <c r="C2897" s="5" t="s">
        <v>4</v>
      </c>
      <c r="D2897" s="5" t="s">
        <v>649</v>
      </c>
      <c r="E2897" s="58">
        <v>40365</v>
      </c>
      <c r="F2897" s="58">
        <v>44914</v>
      </c>
      <c r="G2897" s="4" t="s">
        <v>8858</v>
      </c>
      <c r="H2897" s="5">
        <v>40</v>
      </c>
      <c r="I2897" s="4" t="s">
        <v>69</v>
      </c>
      <c r="J2897" s="64">
        <v>0</v>
      </c>
      <c r="K2897" s="5" t="s">
        <v>55</v>
      </c>
      <c r="L2897" s="5" t="s">
        <v>56</v>
      </c>
      <c r="M2897" s="64" t="s">
        <v>46</v>
      </c>
      <c r="N2897" s="5" t="s">
        <v>591</v>
      </c>
      <c r="O2897" s="5" t="s">
        <v>52</v>
      </c>
      <c r="P2897" s="5">
        <v>0</v>
      </c>
      <c r="Q2897" s="5">
        <v>75</v>
      </c>
      <c r="R2897" s="5" t="s">
        <v>8862</v>
      </c>
      <c r="S2897" s="68">
        <v>65000000</v>
      </c>
    </row>
    <row r="2898" spans="1:19" x14ac:dyDescent="0.25">
      <c r="A2898" s="5">
        <v>204931041</v>
      </c>
      <c r="B2898" s="5" t="s">
        <v>48</v>
      </c>
      <c r="C2898" s="5" t="s">
        <v>4</v>
      </c>
      <c r="D2898" s="5" t="s">
        <v>649</v>
      </c>
      <c r="E2898" s="58">
        <v>41064</v>
      </c>
      <c r="F2898" s="58">
        <v>44898</v>
      </c>
      <c r="G2898" s="4" t="s">
        <v>8858</v>
      </c>
      <c r="H2898" s="5">
        <v>39</v>
      </c>
      <c r="I2898" s="4" t="s">
        <v>69</v>
      </c>
      <c r="J2898" s="64">
        <v>0</v>
      </c>
      <c r="K2898" s="5" t="s">
        <v>44</v>
      </c>
      <c r="L2898" s="5" t="s">
        <v>102</v>
      </c>
      <c r="M2898" s="64" t="s">
        <v>46</v>
      </c>
      <c r="N2898" s="5" t="s">
        <v>593</v>
      </c>
      <c r="O2898" s="5" t="s">
        <v>116</v>
      </c>
      <c r="P2898" s="5">
        <v>1</v>
      </c>
      <c r="Q2898" s="5">
        <v>86</v>
      </c>
      <c r="R2898" s="5" t="s">
        <v>8861</v>
      </c>
      <c r="S2898" s="68">
        <v>102000000</v>
      </c>
    </row>
    <row r="2899" spans="1:19" x14ac:dyDescent="0.25">
      <c r="A2899" s="5">
        <v>204932042</v>
      </c>
      <c r="B2899" s="5" t="s">
        <v>64</v>
      </c>
      <c r="C2899" s="5" t="s">
        <v>9</v>
      </c>
      <c r="D2899" s="5" t="s">
        <v>8846</v>
      </c>
      <c r="E2899" s="58">
        <v>44826</v>
      </c>
      <c r="F2899" s="58">
        <v>44918</v>
      </c>
      <c r="G2899" s="4" t="s">
        <v>8858</v>
      </c>
      <c r="H2899" s="5">
        <v>38</v>
      </c>
      <c r="I2899" s="4" t="s">
        <v>69</v>
      </c>
      <c r="J2899" s="64">
        <v>0</v>
      </c>
      <c r="K2899" s="5" t="s">
        <v>55</v>
      </c>
      <c r="L2899" s="5" t="s">
        <v>56</v>
      </c>
      <c r="M2899" s="64" t="s">
        <v>46</v>
      </c>
      <c r="N2899" s="5" t="s">
        <v>593</v>
      </c>
      <c r="O2899" s="5" t="s">
        <v>86</v>
      </c>
      <c r="P2899" s="5">
        <v>1</v>
      </c>
      <c r="Q2899" s="5">
        <v>71</v>
      </c>
      <c r="R2899" s="5" t="s">
        <v>8862</v>
      </c>
      <c r="S2899" s="68">
        <v>69456400</v>
      </c>
    </row>
    <row r="2900" spans="1:19" x14ac:dyDescent="0.25">
      <c r="A2900" s="5">
        <v>204933043</v>
      </c>
      <c r="B2900" s="5" t="s">
        <v>48</v>
      </c>
      <c r="C2900" s="5" t="s">
        <v>3</v>
      </c>
      <c r="D2900" s="5" t="s">
        <v>3</v>
      </c>
      <c r="E2900" s="58">
        <v>43739</v>
      </c>
      <c r="F2900" s="58">
        <v>44926</v>
      </c>
      <c r="G2900" s="4" t="s">
        <v>8858</v>
      </c>
      <c r="H2900" s="5">
        <v>58</v>
      </c>
      <c r="I2900" s="4" t="s">
        <v>54</v>
      </c>
      <c r="J2900" s="64">
        <v>0</v>
      </c>
      <c r="K2900" s="5" t="s">
        <v>44</v>
      </c>
      <c r="L2900" s="5" t="s">
        <v>8849</v>
      </c>
      <c r="M2900" s="64" t="s">
        <v>46</v>
      </c>
      <c r="N2900" s="5" t="s">
        <v>593</v>
      </c>
      <c r="O2900" s="5" t="s">
        <v>1690</v>
      </c>
      <c r="P2900" s="5">
        <v>0</v>
      </c>
      <c r="Q2900" s="5">
        <v>91</v>
      </c>
      <c r="R2900" s="5" t="s">
        <v>8861</v>
      </c>
      <c r="S2900" s="68">
        <v>78265326</v>
      </c>
    </row>
    <row r="2901" spans="1:19" x14ac:dyDescent="0.25">
      <c r="A2901" s="5">
        <v>204934044</v>
      </c>
      <c r="B2901" s="5" t="s">
        <v>72</v>
      </c>
      <c r="C2901" s="5" t="s">
        <v>2</v>
      </c>
      <c r="D2901" s="5" t="s">
        <v>325</v>
      </c>
      <c r="E2901" s="58">
        <v>43822</v>
      </c>
      <c r="F2901" s="58">
        <v>44917</v>
      </c>
      <c r="G2901" s="4" t="s">
        <v>8858</v>
      </c>
      <c r="H2901" s="5">
        <v>39</v>
      </c>
      <c r="I2901" s="4" t="s">
        <v>69</v>
      </c>
      <c r="J2901" s="64">
        <v>0</v>
      </c>
      <c r="K2901" s="5" t="s">
        <v>44</v>
      </c>
      <c r="L2901" s="5" t="s">
        <v>102</v>
      </c>
      <c r="M2901" s="64" t="s">
        <v>46</v>
      </c>
      <c r="N2901" s="5" t="s">
        <v>591</v>
      </c>
      <c r="O2901" s="5" t="s">
        <v>85</v>
      </c>
      <c r="P2901" s="5">
        <v>0</v>
      </c>
      <c r="Q2901" s="5">
        <v>75</v>
      </c>
      <c r="R2901" s="5" t="s">
        <v>8862</v>
      </c>
      <c r="S2901" s="68">
        <v>52326254</v>
      </c>
    </row>
    <row r="2902" spans="1:19" x14ac:dyDescent="0.25">
      <c r="A2902" s="5">
        <v>204935045</v>
      </c>
      <c r="B2902" s="5" t="s">
        <v>64</v>
      </c>
      <c r="C2902" s="5" t="s">
        <v>2</v>
      </c>
      <c r="D2902" s="5" t="s">
        <v>104</v>
      </c>
      <c r="E2902" s="58">
        <v>38895</v>
      </c>
      <c r="F2902" s="58">
        <v>44925</v>
      </c>
      <c r="G2902" s="4" t="s">
        <v>8858</v>
      </c>
      <c r="H2902" s="5">
        <v>58</v>
      </c>
      <c r="I2902" s="4" t="s">
        <v>54</v>
      </c>
      <c r="J2902" s="64">
        <v>0</v>
      </c>
      <c r="K2902" s="5" t="s">
        <v>55</v>
      </c>
      <c r="L2902" s="5" t="s">
        <v>56</v>
      </c>
      <c r="M2902" s="64" t="s">
        <v>51</v>
      </c>
      <c r="N2902" s="5" t="s">
        <v>592</v>
      </c>
      <c r="O2902" s="5" t="s">
        <v>77</v>
      </c>
      <c r="P2902" s="5">
        <v>1</v>
      </c>
      <c r="Q2902" s="5">
        <v>76</v>
      </c>
      <c r="R2902" s="5" t="s">
        <v>8862</v>
      </c>
      <c r="S2902" s="68">
        <v>180000000</v>
      </c>
    </row>
    <row r="2903" spans="1:19" x14ac:dyDescent="0.25">
      <c r="A2903" s="5">
        <v>204936046</v>
      </c>
      <c r="B2903" s="5" t="s">
        <v>64</v>
      </c>
      <c r="C2903" s="5" t="s">
        <v>2</v>
      </c>
      <c r="D2903" s="5" t="s">
        <v>104</v>
      </c>
      <c r="E2903" s="58">
        <v>42135</v>
      </c>
      <c r="F2903" s="58">
        <v>44918</v>
      </c>
      <c r="G2903" s="4" t="s">
        <v>8858</v>
      </c>
      <c r="H2903" s="5">
        <v>44</v>
      </c>
      <c r="I2903" s="4" t="s">
        <v>69</v>
      </c>
      <c r="J2903" s="64">
        <v>0</v>
      </c>
      <c r="K2903" s="5" t="s">
        <v>55</v>
      </c>
      <c r="L2903" s="5" t="s">
        <v>56</v>
      </c>
      <c r="M2903" s="64" t="s">
        <v>51</v>
      </c>
      <c r="N2903" s="5" t="s">
        <v>591</v>
      </c>
      <c r="O2903" s="5" t="s">
        <v>47</v>
      </c>
      <c r="P2903" s="5">
        <v>0</v>
      </c>
      <c r="Q2903" s="5">
        <v>74</v>
      </c>
      <c r="R2903" s="5" t="s">
        <v>8862</v>
      </c>
      <c r="S2903" s="68">
        <v>49320660</v>
      </c>
    </row>
    <row r="2904" spans="1:19" x14ac:dyDescent="0.25">
      <c r="A2904" s="5">
        <v>204937047</v>
      </c>
      <c r="B2904" s="5" t="s">
        <v>89</v>
      </c>
      <c r="C2904" s="5" t="s">
        <v>9</v>
      </c>
      <c r="D2904" s="5" t="s">
        <v>8846</v>
      </c>
      <c r="E2904" s="58">
        <v>44547</v>
      </c>
      <c r="F2904" s="58">
        <v>44911</v>
      </c>
      <c r="G2904" s="4" t="s">
        <v>8858</v>
      </c>
      <c r="H2904" s="5">
        <v>43</v>
      </c>
      <c r="I2904" s="4" t="s">
        <v>69</v>
      </c>
      <c r="J2904" s="64">
        <v>0</v>
      </c>
      <c r="K2904" s="5" t="s">
        <v>44</v>
      </c>
      <c r="L2904" s="5" t="s">
        <v>102</v>
      </c>
      <c r="M2904" s="64" t="s">
        <v>51</v>
      </c>
      <c r="N2904" s="5" t="s">
        <v>591</v>
      </c>
      <c r="O2904" s="5" t="s">
        <v>547</v>
      </c>
      <c r="P2904" s="5">
        <v>1</v>
      </c>
      <c r="Q2904" s="5">
        <v>84</v>
      </c>
      <c r="R2904" s="5" t="s">
        <v>8862</v>
      </c>
      <c r="S2904" s="68">
        <v>49320660</v>
      </c>
    </row>
    <row r="2905" spans="1:19" x14ac:dyDescent="0.25">
      <c r="A2905" s="5">
        <v>204938048</v>
      </c>
      <c r="B2905" s="5" t="s">
        <v>48</v>
      </c>
      <c r="C2905" s="5" t="s">
        <v>0</v>
      </c>
      <c r="D2905" s="5" t="s">
        <v>459</v>
      </c>
      <c r="E2905" s="58">
        <v>37865</v>
      </c>
      <c r="F2905" s="58">
        <v>44926</v>
      </c>
      <c r="G2905" s="4" t="s">
        <v>8858</v>
      </c>
      <c r="H2905" s="5">
        <v>59</v>
      </c>
      <c r="I2905" s="4" t="s">
        <v>54</v>
      </c>
      <c r="J2905" s="64">
        <v>0</v>
      </c>
      <c r="K2905" s="5" t="s">
        <v>44</v>
      </c>
      <c r="L2905" s="5" t="s">
        <v>102</v>
      </c>
      <c r="M2905" s="64" t="s">
        <v>51</v>
      </c>
      <c r="N2905" s="5" t="s">
        <v>592</v>
      </c>
      <c r="O2905" s="5" t="s">
        <v>207</v>
      </c>
      <c r="P2905" s="5">
        <v>1</v>
      </c>
      <c r="Q2905" s="5">
        <v>78</v>
      </c>
      <c r="R2905" s="5" t="s">
        <v>8862</v>
      </c>
      <c r="S2905" s="68">
        <v>120000000</v>
      </c>
    </row>
    <row r="2906" spans="1:19" x14ac:dyDescent="0.25">
      <c r="A2906" s="5">
        <v>204939049</v>
      </c>
      <c r="B2906" s="5" t="s">
        <v>48</v>
      </c>
      <c r="C2906" s="5" t="s">
        <v>10</v>
      </c>
      <c r="D2906" s="5" t="s">
        <v>400</v>
      </c>
      <c r="E2906" s="58">
        <v>43801</v>
      </c>
      <c r="F2906" s="58">
        <v>44896</v>
      </c>
      <c r="G2906" s="4" t="s">
        <v>8858</v>
      </c>
      <c r="H2906" s="5">
        <v>56</v>
      </c>
      <c r="I2906" s="4" t="s">
        <v>54</v>
      </c>
      <c r="J2906" s="64">
        <v>0</v>
      </c>
      <c r="K2906" s="5" t="s">
        <v>55</v>
      </c>
      <c r="L2906" s="5" t="s">
        <v>56</v>
      </c>
      <c r="M2906" s="64" t="s">
        <v>51</v>
      </c>
      <c r="N2906" s="5" t="s">
        <v>591</v>
      </c>
      <c r="O2906" s="5" t="s">
        <v>52</v>
      </c>
      <c r="P2906" s="5">
        <v>0</v>
      </c>
      <c r="Q2906" s="5">
        <v>100</v>
      </c>
      <c r="R2906" s="5" t="s">
        <v>8863</v>
      </c>
      <c r="S2906" s="68">
        <v>65000000</v>
      </c>
    </row>
    <row r="2907" spans="1:19" x14ac:dyDescent="0.25">
      <c r="A2907" s="5">
        <v>204940050</v>
      </c>
      <c r="B2907" s="5" t="s">
        <v>57</v>
      </c>
      <c r="C2907" s="5" t="s">
        <v>2</v>
      </c>
      <c r="D2907" s="5" t="s">
        <v>325</v>
      </c>
      <c r="E2907" s="58">
        <v>42564</v>
      </c>
      <c r="F2907" s="58">
        <v>44915</v>
      </c>
      <c r="G2907" s="4" t="s">
        <v>8858</v>
      </c>
      <c r="H2907" s="5">
        <v>44</v>
      </c>
      <c r="I2907" s="4" t="s">
        <v>69</v>
      </c>
      <c r="J2907" s="64">
        <v>0</v>
      </c>
      <c r="K2907" s="5" t="s">
        <v>55</v>
      </c>
      <c r="L2907" s="5" t="s">
        <v>56</v>
      </c>
      <c r="M2907" s="64" t="s">
        <v>51</v>
      </c>
      <c r="N2907" s="5" t="s">
        <v>591</v>
      </c>
      <c r="O2907" s="5" t="s">
        <v>85</v>
      </c>
      <c r="P2907" s="5">
        <v>1</v>
      </c>
      <c r="Q2907" s="5">
        <v>72</v>
      </c>
      <c r="R2907" s="5" t="s">
        <v>8862</v>
      </c>
      <c r="S2907" s="68">
        <v>52326254</v>
      </c>
    </row>
    <row r="2908" spans="1:19" x14ac:dyDescent="0.25">
      <c r="A2908" s="5">
        <v>204941051</v>
      </c>
      <c r="B2908" s="5" t="s">
        <v>41</v>
      </c>
      <c r="C2908" s="5" t="s">
        <v>2</v>
      </c>
      <c r="D2908" s="5" t="s">
        <v>104</v>
      </c>
      <c r="E2908" s="58">
        <v>44545</v>
      </c>
      <c r="F2908" s="58">
        <v>44909</v>
      </c>
      <c r="G2908" s="4" t="s">
        <v>8858</v>
      </c>
      <c r="H2908" s="5">
        <v>38</v>
      </c>
      <c r="I2908" s="4" t="s">
        <v>69</v>
      </c>
      <c r="J2908" s="64">
        <v>0</v>
      </c>
      <c r="K2908" s="5" t="s">
        <v>55</v>
      </c>
      <c r="L2908" s="5" t="s">
        <v>56</v>
      </c>
      <c r="M2908" s="64" t="s">
        <v>51</v>
      </c>
      <c r="N2908" s="5" t="s">
        <v>593</v>
      </c>
      <c r="O2908" s="5" t="s">
        <v>258</v>
      </c>
      <c r="P2908" s="5">
        <v>0</v>
      </c>
      <c r="Q2908" s="5">
        <v>74</v>
      </c>
      <c r="R2908" s="5" t="s">
        <v>8862</v>
      </c>
      <c r="S2908" s="68">
        <v>69456400</v>
      </c>
    </row>
    <row r="2909" spans="1:19" x14ac:dyDescent="0.25">
      <c r="A2909" s="5">
        <v>204942052</v>
      </c>
      <c r="B2909" s="5" t="s">
        <v>72</v>
      </c>
      <c r="C2909" s="5" t="s">
        <v>2</v>
      </c>
      <c r="D2909" s="5" t="s">
        <v>104</v>
      </c>
      <c r="E2909" s="58">
        <v>44369</v>
      </c>
      <c r="F2909" s="58">
        <v>44916</v>
      </c>
      <c r="G2909" s="4" t="s">
        <v>8858</v>
      </c>
      <c r="H2909" s="5">
        <v>40</v>
      </c>
      <c r="I2909" s="4" t="s">
        <v>69</v>
      </c>
      <c r="J2909" s="64">
        <v>0</v>
      </c>
      <c r="K2909" s="5" t="s">
        <v>44</v>
      </c>
      <c r="L2909" s="5" t="s">
        <v>102</v>
      </c>
      <c r="M2909" s="64" t="s">
        <v>51</v>
      </c>
      <c r="N2909" s="5" t="s">
        <v>593</v>
      </c>
      <c r="O2909" s="5" t="s">
        <v>527</v>
      </c>
      <c r="P2909" s="5">
        <v>1</v>
      </c>
      <c r="Q2909" s="5">
        <v>87</v>
      </c>
      <c r="R2909" s="5" t="s">
        <v>8861</v>
      </c>
      <c r="S2909" s="68">
        <v>69456400</v>
      </c>
    </row>
    <row r="2910" spans="1:19" x14ac:dyDescent="0.25">
      <c r="A2910" s="5">
        <v>204943053</v>
      </c>
      <c r="B2910" s="5" t="s">
        <v>72</v>
      </c>
      <c r="C2910" s="5" t="s">
        <v>5</v>
      </c>
      <c r="D2910" s="5" t="s">
        <v>5</v>
      </c>
      <c r="E2910" s="58">
        <v>37501</v>
      </c>
      <c r="F2910" s="58">
        <v>44926</v>
      </c>
      <c r="G2910" s="4" t="s">
        <v>8858</v>
      </c>
      <c r="H2910" s="5">
        <v>48</v>
      </c>
      <c r="I2910" s="4" t="s">
        <v>59</v>
      </c>
      <c r="J2910" s="64">
        <v>0</v>
      </c>
      <c r="K2910" s="5" t="s">
        <v>44</v>
      </c>
      <c r="L2910" s="5" t="s">
        <v>102</v>
      </c>
      <c r="M2910" s="64" t="s">
        <v>51</v>
      </c>
      <c r="N2910" s="5" t="s">
        <v>593</v>
      </c>
      <c r="O2910" s="5" t="s">
        <v>123</v>
      </c>
      <c r="P2910" s="5">
        <v>1</v>
      </c>
      <c r="Q2910" s="5">
        <v>76</v>
      </c>
      <c r="R2910" s="5" t="s">
        <v>8862</v>
      </c>
      <c r="S2910" s="68">
        <v>69456400</v>
      </c>
    </row>
    <row r="2911" spans="1:19" x14ac:dyDescent="0.25">
      <c r="A2911" s="5">
        <v>204944054</v>
      </c>
      <c r="B2911" s="5" t="s">
        <v>41</v>
      </c>
      <c r="C2911" s="5" t="s">
        <v>2</v>
      </c>
      <c r="D2911" s="5" t="s">
        <v>104</v>
      </c>
      <c r="E2911" s="58">
        <v>39014</v>
      </c>
      <c r="F2911" s="58">
        <v>44924</v>
      </c>
      <c r="G2911" s="4" t="s">
        <v>8858</v>
      </c>
      <c r="H2911" s="5">
        <v>38</v>
      </c>
      <c r="I2911" s="4" t="s">
        <v>69</v>
      </c>
      <c r="J2911" s="64">
        <v>0</v>
      </c>
      <c r="K2911" s="5" t="s">
        <v>55</v>
      </c>
      <c r="L2911" s="5" t="s">
        <v>56</v>
      </c>
      <c r="M2911" s="64" t="s">
        <v>51</v>
      </c>
      <c r="N2911" s="5" t="s">
        <v>593</v>
      </c>
      <c r="O2911" s="5" t="s">
        <v>314</v>
      </c>
      <c r="P2911" s="5">
        <v>1</v>
      </c>
      <c r="Q2911" s="5">
        <v>71</v>
      </c>
      <c r="R2911" s="5" t="s">
        <v>8862</v>
      </c>
      <c r="S2911" s="68">
        <v>69456400</v>
      </c>
    </row>
    <row r="2912" spans="1:19" x14ac:dyDescent="0.25">
      <c r="A2912" s="5">
        <v>204945055</v>
      </c>
      <c r="B2912" s="5" t="s">
        <v>94</v>
      </c>
      <c r="C2912" s="5" t="s">
        <v>2</v>
      </c>
      <c r="D2912" s="5" t="s">
        <v>104</v>
      </c>
      <c r="E2912" s="58">
        <v>44826</v>
      </c>
      <c r="F2912" s="58">
        <v>44922</v>
      </c>
      <c r="G2912" s="4" t="s">
        <v>8858</v>
      </c>
      <c r="H2912" s="5">
        <v>21</v>
      </c>
      <c r="I2912" s="4" t="s">
        <v>71</v>
      </c>
      <c r="J2912" s="64">
        <v>0</v>
      </c>
      <c r="K2912" s="5" t="s">
        <v>55</v>
      </c>
      <c r="L2912" s="5" t="s">
        <v>56</v>
      </c>
      <c r="M2912" s="64" t="s">
        <v>46</v>
      </c>
      <c r="N2912" s="5" t="s">
        <v>591</v>
      </c>
      <c r="O2912" s="5" t="s">
        <v>70</v>
      </c>
      <c r="P2912" s="5">
        <v>1</v>
      </c>
      <c r="Q2912" s="5">
        <v>85</v>
      </c>
      <c r="R2912" s="5" t="s">
        <v>8861</v>
      </c>
      <c r="S2912" s="68">
        <v>42000123</v>
      </c>
    </row>
    <row r="2913" spans="1:19" x14ac:dyDescent="0.25">
      <c r="A2913" s="5">
        <v>204946056</v>
      </c>
      <c r="B2913" s="5" t="s">
        <v>57</v>
      </c>
      <c r="C2913" s="5" t="s">
        <v>2</v>
      </c>
      <c r="D2913" s="5" t="s">
        <v>325</v>
      </c>
      <c r="E2913" s="58">
        <v>43074</v>
      </c>
      <c r="F2913" s="58">
        <v>44910</v>
      </c>
      <c r="G2913" s="4" t="s">
        <v>8858</v>
      </c>
      <c r="H2913" s="5">
        <v>31</v>
      </c>
      <c r="I2913" s="4" t="s">
        <v>8855</v>
      </c>
      <c r="J2913" s="64">
        <v>0</v>
      </c>
      <c r="K2913" s="5" t="s">
        <v>55</v>
      </c>
      <c r="L2913" s="5" t="s">
        <v>56</v>
      </c>
      <c r="M2913" s="64" t="s">
        <v>51</v>
      </c>
      <c r="N2913" s="5" t="s">
        <v>591</v>
      </c>
      <c r="O2913" s="5" t="s">
        <v>85</v>
      </c>
      <c r="P2913" s="5">
        <v>1</v>
      </c>
      <c r="Q2913" s="5">
        <v>81</v>
      </c>
      <c r="R2913" s="5" t="s">
        <v>8862</v>
      </c>
      <c r="S2913" s="68">
        <v>52326254</v>
      </c>
    </row>
    <row r="2914" spans="1:19" x14ac:dyDescent="0.25">
      <c r="A2914" s="5">
        <v>204947057</v>
      </c>
      <c r="B2914" s="5" t="s">
        <v>57</v>
      </c>
      <c r="C2914" s="5" t="s">
        <v>2</v>
      </c>
      <c r="D2914" s="5" t="s">
        <v>104</v>
      </c>
      <c r="E2914" s="58">
        <v>41155</v>
      </c>
      <c r="F2914" s="58">
        <v>44924</v>
      </c>
      <c r="G2914" s="4" t="s">
        <v>8858</v>
      </c>
      <c r="H2914" s="5">
        <v>37</v>
      </c>
      <c r="I2914" s="4" t="s">
        <v>69</v>
      </c>
      <c r="J2914" s="64">
        <v>0</v>
      </c>
      <c r="K2914" s="5" t="s">
        <v>55</v>
      </c>
      <c r="L2914" s="5" t="s">
        <v>56</v>
      </c>
      <c r="M2914" s="64" t="s">
        <v>46</v>
      </c>
      <c r="N2914" s="5" t="s">
        <v>591</v>
      </c>
      <c r="O2914" s="5" t="s">
        <v>84</v>
      </c>
      <c r="P2914" s="5">
        <v>1</v>
      </c>
      <c r="Q2914" s="5">
        <v>83</v>
      </c>
      <c r="R2914" s="5" t="s">
        <v>8862</v>
      </c>
      <c r="S2914" s="68">
        <v>42000123</v>
      </c>
    </row>
    <row r="2915" spans="1:19" x14ac:dyDescent="0.25">
      <c r="A2915" s="5">
        <v>204948058</v>
      </c>
      <c r="B2915" s="5" t="s">
        <v>48</v>
      </c>
      <c r="C2915" s="5" t="s">
        <v>8</v>
      </c>
      <c r="D2915" s="5" t="s">
        <v>997</v>
      </c>
      <c r="E2915" s="58">
        <v>43410</v>
      </c>
      <c r="F2915" s="58">
        <v>44926</v>
      </c>
      <c r="G2915" s="4" t="s">
        <v>8858</v>
      </c>
      <c r="H2915" s="5">
        <v>33</v>
      </c>
      <c r="I2915" s="4" t="s">
        <v>8855</v>
      </c>
      <c r="J2915" s="64">
        <v>0</v>
      </c>
      <c r="K2915" s="5" t="s">
        <v>55</v>
      </c>
      <c r="L2915" s="5" t="s">
        <v>56</v>
      </c>
      <c r="M2915" s="64" t="s">
        <v>51</v>
      </c>
      <c r="N2915" s="5" t="s">
        <v>591</v>
      </c>
      <c r="O2915" s="5" t="s">
        <v>52</v>
      </c>
      <c r="P2915" s="5">
        <v>0</v>
      </c>
      <c r="Q2915" s="5">
        <v>90</v>
      </c>
      <c r="R2915" s="5" t="s">
        <v>8861</v>
      </c>
      <c r="S2915" s="68">
        <v>65000000</v>
      </c>
    </row>
    <row r="2916" spans="1:19" x14ac:dyDescent="0.25">
      <c r="A2916" s="5">
        <v>204949059</v>
      </c>
      <c r="B2916" s="5" t="s">
        <v>48</v>
      </c>
      <c r="C2916" s="5" t="s">
        <v>10</v>
      </c>
      <c r="D2916" s="5" t="s">
        <v>8847</v>
      </c>
      <c r="E2916" s="58">
        <v>44887</v>
      </c>
      <c r="F2916" s="58">
        <v>44914</v>
      </c>
      <c r="G2916" s="4" t="s">
        <v>8858</v>
      </c>
      <c r="H2916" s="5">
        <v>30</v>
      </c>
      <c r="I2916" s="4" t="s">
        <v>62</v>
      </c>
      <c r="J2916" s="64">
        <v>0</v>
      </c>
      <c r="K2916" s="5" t="s">
        <v>55</v>
      </c>
      <c r="L2916" s="5" t="s">
        <v>56</v>
      </c>
      <c r="M2916" s="64" t="s">
        <v>46</v>
      </c>
      <c r="N2916" s="5" t="s">
        <v>591</v>
      </c>
      <c r="O2916" s="5" t="s">
        <v>52</v>
      </c>
      <c r="P2916" s="5">
        <v>1</v>
      </c>
      <c r="Q2916" s="5">
        <v>86</v>
      </c>
      <c r="R2916" s="5" t="s">
        <v>8861</v>
      </c>
      <c r="S2916" s="68">
        <v>65000000</v>
      </c>
    </row>
    <row r="2917" spans="1:19" x14ac:dyDescent="0.25">
      <c r="A2917" s="5">
        <v>204950060</v>
      </c>
      <c r="B2917" s="5" t="s">
        <v>48</v>
      </c>
      <c r="C2917" s="5" t="s">
        <v>10</v>
      </c>
      <c r="D2917" s="5" t="s">
        <v>8847</v>
      </c>
      <c r="E2917" s="58">
        <v>44539</v>
      </c>
      <c r="F2917" s="58">
        <v>44925</v>
      </c>
      <c r="G2917" s="4" t="s">
        <v>8858</v>
      </c>
      <c r="H2917" s="5">
        <v>27</v>
      </c>
      <c r="I2917" s="4" t="s">
        <v>62</v>
      </c>
      <c r="J2917" s="64">
        <v>0</v>
      </c>
      <c r="K2917" s="5" t="s">
        <v>55</v>
      </c>
      <c r="L2917" s="5" t="s">
        <v>56</v>
      </c>
      <c r="M2917" s="64" t="s">
        <v>51</v>
      </c>
      <c r="N2917" s="5" t="s">
        <v>591</v>
      </c>
      <c r="O2917" s="5" t="s">
        <v>52</v>
      </c>
      <c r="P2917" s="5">
        <v>0</v>
      </c>
      <c r="Q2917" s="5">
        <v>88</v>
      </c>
      <c r="R2917" s="5" t="s">
        <v>8861</v>
      </c>
      <c r="S2917" s="68">
        <v>65000000</v>
      </c>
    </row>
    <row r="2918" spans="1:19" x14ac:dyDescent="0.25">
      <c r="A2918" s="5">
        <v>204951061</v>
      </c>
      <c r="B2918" s="5" t="s">
        <v>48</v>
      </c>
      <c r="C2918" s="5" t="s">
        <v>8</v>
      </c>
      <c r="D2918" s="5" t="s">
        <v>1063</v>
      </c>
      <c r="E2918" s="58">
        <v>43710</v>
      </c>
      <c r="F2918" s="58">
        <v>44899</v>
      </c>
      <c r="G2918" s="4" t="s">
        <v>8858</v>
      </c>
      <c r="H2918" s="5">
        <v>31</v>
      </c>
      <c r="I2918" s="4" t="s">
        <v>8855</v>
      </c>
      <c r="J2918" s="64">
        <v>0</v>
      </c>
      <c r="K2918" s="5" t="s">
        <v>55</v>
      </c>
      <c r="L2918" s="5" t="s">
        <v>56</v>
      </c>
      <c r="M2918" s="64" t="s">
        <v>51</v>
      </c>
      <c r="N2918" s="5" t="s">
        <v>593</v>
      </c>
      <c r="O2918" s="5" t="s">
        <v>116</v>
      </c>
      <c r="P2918" s="5">
        <v>1</v>
      </c>
      <c r="Q2918" s="5">
        <v>70</v>
      </c>
      <c r="R2918" s="5" t="s">
        <v>8862</v>
      </c>
      <c r="S2918" s="68">
        <v>102000000</v>
      </c>
    </row>
    <row r="2919" spans="1:19" x14ac:dyDescent="0.25">
      <c r="A2919" s="5">
        <v>204952062</v>
      </c>
      <c r="B2919" s="5" t="s">
        <v>64</v>
      </c>
      <c r="C2919" s="5" t="s">
        <v>2</v>
      </c>
      <c r="D2919" s="5" t="s">
        <v>104</v>
      </c>
      <c r="E2919" s="58">
        <v>44845</v>
      </c>
      <c r="F2919" s="58">
        <v>44926</v>
      </c>
      <c r="G2919" s="4" t="s">
        <v>8858</v>
      </c>
      <c r="H2919" s="5">
        <v>36</v>
      </c>
      <c r="I2919" s="4" t="s">
        <v>69</v>
      </c>
      <c r="J2919" s="64">
        <v>0</v>
      </c>
      <c r="K2919" s="5" t="s">
        <v>55</v>
      </c>
      <c r="L2919" s="5" t="s">
        <v>56</v>
      </c>
      <c r="M2919" s="64" t="s">
        <v>46</v>
      </c>
      <c r="N2919" s="5" t="s">
        <v>591</v>
      </c>
      <c r="O2919" s="5" t="s">
        <v>68</v>
      </c>
      <c r="P2919" s="5">
        <v>0</v>
      </c>
      <c r="Q2919" s="5">
        <v>84</v>
      </c>
      <c r="R2919" s="5" t="s">
        <v>8862</v>
      </c>
      <c r="S2919" s="68">
        <v>45632000</v>
      </c>
    </row>
    <row r="2920" spans="1:19" x14ac:dyDescent="0.25">
      <c r="A2920" s="5">
        <v>204953063</v>
      </c>
      <c r="B2920" s="5" t="s">
        <v>48</v>
      </c>
      <c r="C2920" s="5" t="s">
        <v>1</v>
      </c>
      <c r="D2920" s="5" t="s">
        <v>382</v>
      </c>
      <c r="E2920" s="58">
        <v>44502</v>
      </c>
      <c r="F2920" s="58">
        <v>44910</v>
      </c>
      <c r="G2920" s="4" t="s">
        <v>8858</v>
      </c>
      <c r="H2920" s="5">
        <v>27</v>
      </c>
      <c r="I2920" s="4" t="s">
        <v>62</v>
      </c>
      <c r="J2920" s="64">
        <v>0</v>
      </c>
      <c r="K2920" s="5" t="s">
        <v>55</v>
      </c>
      <c r="L2920" s="5" t="s">
        <v>56</v>
      </c>
      <c r="M2920" s="64" t="s">
        <v>51</v>
      </c>
      <c r="N2920" s="5" t="s">
        <v>591</v>
      </c>
      <c r="O2920" s="5" t="s">
        <v>52</v>
      </c>
      <c r="P2920" s="5">
        <v>1</v>
      </c>
      <c r="Q2920" s="5">
        <v>84</v>
      </c>
      <c r="R2920" s="5" t="s">
        <v>8862</v>
      </c>
      <c r="S2920" s="68">
        <v>65000000</v>
      </c>
    </row>
    <row r="2921" spans="1:19" x14ac:dyDescent="0.25">
      <c r="A2921" s="5">
        <v>204954064</v>
      </c>
      <c r="B2921" s="5" t="s">
        <v>48</v>
      </c>
      <c r="C2921" s="5" t="s">
        <v>6</v>
      </c>
      <c r="D2921" s="5" t="s">
        <v>511</v>
      </c>
      <c r="E2921" s="58">
        <v>44774</v>
      </c>
      <c r="F2921" s="58">
        <v>44925</v>
      </c>
      <c r="G2921" s="4" t="s">
        <v>8858</v>
      </c>
      <c r="H2921" s="5">
        <v>27</v>
      </c>
      <c r="I2921" s="4" t="s">
        <v>62</v>
      </c>
      <c r="J2921" s="64">
        <v>0</v>
      </c>
      <c r="K2921" s="5" t="s">
        <v>55</v>
      </c>
      <c r="L2921" s="5" t="s">
        <v>56</v>
      </c>
      <c r="M2921" s="64" t="s">
        <v>51</v>
      </c>
      <c r="N2921" s="5" t="s">
        <v>591</v>
      </c>
      <c r="O2921" s="5" t="s">
        <v>52</v>
      </c>
      <c r="P2921" s="5">
        <v>1</v>
      </c>
      <c r="Q2921" s="5">
        <v>81</v>
      </c>
      <c r="R2921" s="5" t="s">
        <v>8862</v>
      </c>
      <c r="S2921" s="68">
        <v>65000000</v>
      </c>
    </row>
    <row r="2922" spans="1:19" x14ac:dyDescent="0.25">
      <c r="A2922" s="5">
        <v>204955065</v>
      </c>
      <c r="B2922" s="5" t="s">
        <v>48</v>
      </c>
      <c r="C2922" s="5" t="s">
        <v>10</v>
      </c>
      <c r="D2922" s="5" t="s">
        <v>8847</v>
      </c>
      <c r="E2922" s="58">
        <v>44518</v>
      </c>
      <c r="F2922" s="58">
        <v>44923</v>
      </c>
      <c r="G2922" s="4" t="s">
        <v>8858</v>
      </c>
      <c r="H2922" s="5">
        <v>30</v>
      </c>
      <c r="I2922" s="4" t="s">
        <v>62</v>
      </c>
      <c r="J2922" s="64">
        <v>0</v>
      </c>
      <c r="K2922" s="5" t="s">
        <v>55</v>
      </c>
      <c r="L2922" s="5" t="s">
        <v>56</v>
      </c>
      <c r="M2922" s="64" t="s">
        <v>51</v>
      </c>
      <c r="N2922" s="5" t="s">
        <v>591</v>
      </c>
      <c r="O2922" s="5" t="s">
        <v>52</v>
      </c>
      <c r="P2922" s="5">
        <v>0</v>
      </c>
      <c r="Q2922" s="5">
        <v>90</v>
      </c>
      <c r="R2922" s="5" t="s">
        <v>8861</v>
      </c>
      <c r="S2922" s="68">
        <v>65000000</v>
      </c>
    </row>
    <row r="2923" spans="1:19" x14ac:dyDescent="0.25">
      <c r="A2923" s="5">
        <v>204956066</v>
      </c>
      <c r="B2923" s="5" t="s">
        <v>64</v>
      </c>
      <c r="C2923" s="5" t="s">
        <v>2</v>
      </c>
      <c r="D2923" s="5" t="s">
        <v>104</v>
      </c>
      <c r="E2923" s="58">
        <v>44504</v>
      </c>
      <c r="F2923" s="58">
        <v>44904</v>
      </c>
      <c r="G2923" s="4" t="s">
        <v>8858</v>
      </c>
      <c r="H2923" s="5">
        <v>28</v>
      </c>
      <c r="I2923" s="4" t="s">
        <v>62</v>
      </c>
      <c r="J2923" s="64">
        <v>0</v>
      </c>
      <c r="K2923" s="5" t="s">
        <v>55</v>
      </c>
      <c r="L2923" s="5" t="s">
        <v>56</v>
      </c>
      <c r="M2923" s="64" t="s">
        <v>51</v>
      </c>
      <c r="N2923" s="5" t="s">
        <v>591</v>
      </c>
      <c r="O2923" s="5" t="s">
        <v>68</v>
      </c>
      <c r="P2923" s="5">
        <v>1</v>
      </c>
      <c r="Q2923" s="5">
        <v>96</v>
      </c>
      <c r="R2923" s="5" t="s">
        <v>8863</v>
      </c>
      <c r="S2923" s="68">
        <v>45632000</v>
      </c>
    </row>
    <row r="2924" spans="1:19" x14ac:dyDescent="0.25">
      <c r="A2924" s="5">
        <v>204957067</v>
      </c>
      <c r="B2924" s="5" t="s">
        <v>48</v>
      </c>
      <c r="C2924" s="5" t="s">
        <v>4</v>
      </c>
      <c r="D2924" s="5" t="s">
        <v>405</v>
      </c>
      <c r="E2924" s="58">
        <v>44440</v>
      </c>
      <c r="F2924" s="58">
        <v>44923</v>
      </c>
      <c r="G2924" s="4" t="s">
        <v>8858</v>
      </c>
      <c r="H2924" s="5">
        <v>35</v>
      </c>
      <c r="I2924" s="4" t="s">
        <v>8855</v>
      </c>
      <c r="J2924" s="64">
        <v>0</v>
      </c>
      <c r="K2924" s="5" t="s">
        <v>55</v>
      </c>
      <c r="L2924" s="5" t="s">
        <v>56</v>
      </c>
      <c r="M2924" s="64" t="s">
        <v>51</v>
      </c>
      <c r="N2924" s="5" t="s">
        <v>593</v>
      </c>
      <c r="O2924" s="5" t="s">
        <v>123</v>
      </c>
      <c r="P2924" s="5">
        <v>0</v>
      </c>
      <c r="Q2924" s="5">
        <v>100</v>
      </c>
      <c r="R2924" s="5" t="s">
        <v>8863</v>
      </c>
      <c r="S2924" s="68">
        <v>69456400</v>
      </c>
    </row>
    <row r="2925" spans="1:19" x14ac:dyDescent="0.25">
      <c r="A2925" s="5">
        <v>204958068</v>
      </c>
      <c r="B2925" s="5" t="s">
        <v>48</v>
      </c>
      <c r="C2925" s="5" t="s">
        <v>1</v>
      </c>
      <c r="D2925" s="5" t="s">
        <v>362</v>
      </c>
      <c r="E2925" s="58">
        <v>44459</v>
      </c>
      <c r="F2925" s="58">
        <v>44925</v>
      </c>
      <c r="G2925" s="4" t="s">
        <v>8858</v>
      </c>
      <c r="H2925" s="5">
        <v>34</v>
      </c>
      <c r="I2925" s="4" t="s">
        <v>8855</v>
      </c>
      <c r="J2925" s="64">
        <v>0</v>
      </c>
      <c r="K2925" s="5" t="s">
        <v>55</v>
      </c>
      <c r="L2925" s="5" t="s">
        <v>56</v>
      </c>
      <c r="M2925" s="64" t="s">
        <v>51</v>
      </c>
      <c r="N2925" s="5" t="s">
        <v>591</v>
      </c>
      <c r="O2925" s="5" t="s">
        <v>52</v>
      </c>
      <c r="P2925" s="5">
        <v>1</v>
      </c>
      <c r="Q2925" s="5">
        <v>78</v>
      </c>
      <c r="R2925" s="5" t="s">
        <v>8862</v>
      </c>
      <c r="S2925" s="68">
        <v>65000000</v>
      </c>
    </row>
    <row r="2926" spans="1:19" x14ac:dyDescent="0.25">
      <c r="A2926" s="5">
        <v>204959069</v>
      </c>
      <c r="B2926" s="5" t="s">
        <v>48</v>
      </c>
      <c r="C2926" s="5" t="s">
        <v>7</v>
      </c>
      <c r="D2926" s="5" t="s">
        <v>742</v>
      </c>
      <c r="E2926" s="58">
        <v>43437</v>
      </c>
      <c r="F2926" s="58">
        <v>44926</v>
      </c>
      <c r="G2926" s="4" t="s">
        <v>8858</v>
      </c>
      <c r="H2926" s="5">
        <v>31</v>
      </c>
      <c r="I2926" s="4" t="s">
        <v>8855</v>
      </c>
      <c r="J2926" s="64">
        <v>0</v>
      </c>
      <c r="K2926" s="5" t="s">
        <v>55</v>
      </c>
      <c r="L2926" s="5" t="s">
        <v>56</v>
      </c>
      <c r="M2926" s="64" t="s">
        <v>46</v>
      </c>
      <c r="N2926" s="5" t="s">
        <v>591</v>
      </c>
      <c r="O2926" s="5" t="s">
        <v>81</v>
      </c>
      <c r="P2926" s="5">
        <v>0</v>
      </c>
      <c r="Q2926" s="5">
        <v>80</v>
      </c>
      <c r="R2926" s="5" t="s">
        <v>8862</v>
      </c>
      <c r="S2926" s="68">
        <v>49320660</v>
      </c>
    </row>
    <row r="2927" spans="1:19" x14ac:dyDescent="0.25">
      <c r="A2927" s="5">
        <v>204960070</v>
      </c>
      <c r="B2927" s="5" t="s">
        <v>57</v>
      </c>
      <c r="C2927" s="5" t="s">
        <v>2</v>
      </c>
      <c r="D2927" s="5" t="s">
        <v>104</v>
      </c>
      <c r="E2927" s="58">
        <v>43927</v>
      </c>
      <c r="F2927" s="58">
        <v>44925</v>
      </c>
      <c r="G2927" s="4" t="s">
        <v>8858</v>
      </c>
      <c r="H2927" s="5">
        <v>36</v>
      </c>
      <c r="I2927" s="4" t="s">
        <v>69</v>
      </c>
      <c r="J2927" s="64">
        <v>0</v>
      </c>
      <c r="K2927" s="5" t="s">
        <v>55</v>
      </c>
      <c r="L2927" s="5" t="s">
        <v>56</v>
      </c>
      <c r="M2927" s="64" t="s">
        <v>46</v>
      </c>
      <c r="N2927" s="5" t="s">
        <v>593</v>
      </c>
      <c r="O2927" s="5" t="s">
        <v>258</v>
      </c>
      <c r="P2927" s="5">
        <v>0</v>
      </c>
      <c r="Q2927" s="5">
        <v>77</v>
      </c>
      <c r="R2927" s="5" t="s">
        <v>8862</v>
      </c>
      <c r="S2927" s="68">
        <v>69456400</v>
      </c>
    </row>
    <row r="2928" spans="1:19" x14ac:dyDescent="0.25">
      <c r="A2928" s="5">
        <v>204961071</v>
      </c>
      <c r="B2928" s="5" t="s">
        <v>57</v>
      </c>
      <c r="C2928" s="5" t="s">
        <v>2</v>
      </c>
      <c r="D2928" s="5" t="s">
        <v>104</v>
      </c>
      <c r="E2928" s="58">
        <v>41730</v>
      </c>
      <c r="F2928" s="58">
        <v>44925</v>
      </c>
      <c r="G2928" s="4" t="s">
        <v>8858</v>
      </c>
      <c r="H2928" s="5">
        <v>36</v>
      </c>
      <c r="I2928" s="4" t="s">
        <v>69</v>
      </c>
      <c r="J2928" s="64">
        <v>0</v>
      </c>
      <c r="K2928" s="5" t="s">
        <v>55</v>
      </c>
      <c r="L2928" s="5" t="s">
        <v>56</v>
      </c>
      <c r="M2928" s="64" t="s">
        <v>51</v>
      </c>
      <c r="N2928" s="5" t="s">
        <v>591</v>
      </c>
      <c r="O2928" s="5" t="s">
        <v>84</v>
      </c>
      <c r="P2928" s="5">
        <v>1</v>
      </c>
      <c r="Q2928" s="5">
        <v>82</v>
      </c>
      <c r="R2928" s="5" t="s">
        <v>8862</v>
      </c>
      <c r="S2928" s="68">
        <v>42000123</v>
      </c>
    </row>
    <row r="2929" spans="1:19" x14ac:dyDescent="0.25">
      <c r="A2929" s="5">
        <v>204962072</v>
      </c>
      <c r="B2929" s="5" t="s">
        <v>57</v>
      </c>
      <c r="C2929" s="5" t="s">
        <v>2</v>
      </c>
      <c r="D2929" s="5" t="s">
        <v>285</v>
      </c>
      <c r="E2929" s="58">
        <v>40644</v>
      </c>
      <c r="F2929" s="58">
        <v>44926</v>
      </c>
      <c r="G2929" s="4" t="s">
        <v>8858</v>
      </c>
      <c r="H2929" s="5">
        <v>35</v>
      </c>
      <c r="I2929" s="4" t="s">
        <v>8855</v>
      </c>
      <c r="J2929" s="64">
        <v>0</v>
      </c>
      <c r="K2929" s="5" t="s">
        <v>44</v>
      </c>
      <c r="L2929" s="5" t="s">
        <v>102</v>
      </c>
      <c r="M2929" s="64" t="s">
        <v>51</v>
      </c>
      <c r="N2929" s="5" t="s">
        <v>591</v>
      </c>
      <c r="O2929" s="5" t="s">
        <v>63</v>
      </c>
      <c r="P2929" s="5">
        <v>1</v>
      </c>
      <c r="Q2929" s="5">
        <v>99</v>
      </c>
      <c r="R2929" s="5" t="s">
        <v>8863</v>
      </c>
      <c r="S2929" s="68">
        <v>45632000</v>
      </c>
    </row>
    <row r="2930" spans="1:19" x14ac:dyDescent="0.25">
      <c r="A2930" s="5">
        <v>204963073</v>
      </c>
      <c r="B2930" s="5" t="s">
        <v>64</v>
      </c>
      <c r="C2930" s="5" t="s">
        <v>2</v>
      </c>
      <c r="D2930" s="5" t="s">
        <v>325</v>
      </c>
      <c r="E2930" s="58">
        <v>43748</v>
      </c>
      <c r="F2930" s="58">
        <v>44926</v>
      </c>
      <c r="G2930" s="4" t="s">
        <v>8858</v>
      </c>
      <c r="H2930" s="5">
        <v>34</v>
      </c>
      <c r="I2930" s="4" t="s">
        <v>8855</v>
      </c>
      <c r="J2930" s="64">
        <v>0</v>
      </c>
      <c r="K2930" s="5" t="s">
        <v>55</v>
      </c>
      <c r="L2930" s="5" t="s">
        <v>56</v>
      </c>
      <c r="M2930" s="64" t="s">
        <v>46</v>
      </c>
      <c r="N2930" s="5" t="s">
        <v>591</v>
      </c>
      <c r="O2930" s="5" t="s">
        <v>85</v>
      </c>
      <c r="P2930" s="5">
        <v>1</v>
      </c>
      <c r="Q2930" s="5">
        <v>80</v>
      </c>
      <c r="R2930" s="5" t="s">
        <v>8862</v>
      </c>
      <c r="S2930" s="68">
        <v>52326254</v>
      </c>
    </row>
    <row r="2931" spans="1:19" x14ac:dyDescent="0.25">
      <c r="A2931" s="5">
        <v>204964074</v>
      </c>
      <c r="B2931" s="5" t="s">
        <v>64</v>
      </c>
      <c r="C2931" s="5" t="s">
        <v>2</v>
      </c>
      <c r="D2931" s="5" t="s">
        <v>325</v>
      </c>
      <c r="E2931" s="58">
        <v>44725</v>
      </c>
      <c r="F2931" s="58">
        <v>44907</v>
      </c>
      <c r="G2931" s="4" t="s">
        <v>8858</v>
      </c>
      <c r="H2931" s="5">
        <v>29</v>
      </c>
      <c r="I2931" s="4" t="s">
        <v>62</v>
      </c>
      <c r="J2931" s="64">
        <v>0</v>
      </c>
      <c r="K2931" s="5" t="s">
        <v>44</v>
      </c>
      <c r="L2931" s="5" t="s">
        <v>102</v>
      </c>
      <c r="M2931" s="64" t="s">
        <v>46</v>
      </c>
      <c r="N2931" s="5" t="s">
        <v>591</v>
      </c>
      <c r="O2931" s="5" t="s">
        <v>85</v>
      </c>
      <c r="P2931" s="5">
        <v>1</v>
      </c>
      <c r="Q2931" s="5">
        <v>89</v>
      </c>
      <c r="R2931" s="5" t="s">
        <v>8861</v>
      </c>
      <c r="S2931" s="68">
        <v>52326254</v>
      </c>
    </row>
    <row r="2932" spans="1:19" x14ac:dyDescent="0.25">
      <c r="A2932" s="5">
        <v>204965075</v>
      </c>
      <c r="B2932" s="5" t="s">
        <v>64</v>
      </c>
      <c r="C2932" s="5" t="s">
        <v>2</v>
      </c>
      <c r="D2932" s="5" t="s">
        <v>325</v>
      </c>
      <c r="E2932" s="58">
        <v>43742</v>
      </c>
      <c r="F2932" s="58">
        <v>44916</v>
      </c>
      <c r="G2932" s="4" t="s">
        <v>8858</v>
      </c>
      <c r="H2932" s="5">
        <v>30</v>
      </c>
      <c r="I2932" s="4" t="s">
        <v>62</v>
      </c>
      <c r="J2932" s="64">
        <v>0</v>
      </c>
      <c r="K2932" s="5" t="s">
        <v>55</v>
      </c>
      <c r="L2932" s="5" t="s">
        <v>56</v>
      </c>
      <c r="M2932" s="64" t="s">
        <v>51</v>
      </c>
      <c r="N2932" s="5" t="s">
        <v>591</v>
      </c>
      <c r="O2932" s="5" t="s">
        <v>85</v>
      </c>
      <c r="P2932" s="5">
        <v>0</v>
      </c>
      <c r="Q2932" s="5">
        <v>74</v>
      </c>
      <c r="R2932" s="5" t="s">
        <v>8862</v>
      </c>
      <c r="S2932" s="68">
        <v>52326254</v>
      </c>
    </row>
    <row r="2933" spans="1:19" x14ac:dyDescent="0.25">
      <c r="A2933" s="5">
        <v>204966076</v>
      </c>
      <c r="B2933" s="5" t="s">
        <v>74</v>
      </c>
      <c r="C2933" s="5" t="s">
        <v>2</v>
      </c>
      <c r="D2933" s="5" t="s">
        <v>104</v>
      </c>
      <c r="E2933" s="58">
        <v>43815</v>
      </c>
      <c r="F2933" s="58">
        <v>44910</v>
      </c>
      <c r="G2933" s="4" t="s">
        <v>8858</v>
      </c>
      <c r="H2933" s="5">
        <v>28</v>
      </c>
      <c r="I2933" s="4" t="s">
        <v>62</v>
      </c>
      <c r="J2933" s="64">
        <v>0</v>
      </c>
      <c r="K2933" s="5" t="s">
        <v>44</v>
      </c>
      <c r="L2933" s="5" t="s">
        <v>102</v>
      </c>
      <c r="M2933" s="64" t="s">
        <v>46</v>
      </c>
      <c r="N2933" s="5" t="s">
        <v>591</v>
      </c>
      <c r="O2933" s="5" t="s">
        <v>70</v>
      </c>
      <c r="P2933" s="5">
        <v>0</v>
      </c>
      <c r="Q2933" s="5">
        <v>83</v>
      </c>
      <c r="R2933" s="5" t="s">
        <v>8862</v>
      </c>
      <c r="S2933" s="68">
        <v>42000123</v>
      </c>
    </row>
    <row r="2934" spans="1:19" x14ac:dyDescent="0.25">
      <c r="A2934" s="5">
        <v>204967077</v>
      </c>
      <c r="B2934" s="5" t="s">
        <v>89</v>
      </c>
      <c r="C2934" s="5" t="s">
        <v>2</v>
      </c>
      <c r="D2934" s="5" t="s">
        <v>104</v>
      </c>
      <c r="E2934" s="58">
        <v>42867</v>
      </c>
      <c r="F2934" s="58">
        <v>44926</v>
      </c>
      <c r="G2934" s="4" t="s">
        <v>8858</v>
      </c>
      <c r="H2934" s="5">
        <v>37</v>
      </c>
      <c r="I2934" s="4" t="s">
        <v>69</v>
      </c>
      <c r="J2934" s="64">
        <v>0</v>
      </c>
      <c r="K2934" s="5" t="s">
        <v>55</v>
      </c>
      <c r="L2934" s="5" t="s">
        <v>56</v>
      </c>
      <c r="M2934" s="64" t="s">
        <v>51</v>
      </c>
      <c r="N2934" s="5" t="s">
        <v>593</v>
      </c>
      <c r="O2934" s="5" t="s">
        <v>586</v>
      </c>
      <c r="P2934" s="5">
        <v>1</v>
      </c>
      <c r="Q2934" s="5">
        <v>89</v>
      </c>
      <c r="R2934" s="5" t="s">
        <v>8861</v>
      </c>
      <c r="S2934" s="68">
        <v>69456400</v>
      </c>
    </row>
    <row r="2935" spans="1:19" x14ac:dyDescent="0.25">
      <c r="A2935" s="5">
        <v>204968078</v>
      </c>
      <c r="B2935" s="5" t="s">
        <v>89</v>
      </c>
      <c r="C2935" s="5" t="s">
        <v>2</v>
      </c>
      <c r="D2935" s="5" t="s">
        <v>104</v>
      </c>
      <c r="E2935" s="58">
        <v>43792</v>
      </c>
      <c r="F2935" s="58">
        <v>44926</v>
      </c>
      <c r="G2935" s="4" t="s">
        <v>8858</v>
      </c>
      <c r="H2935" s="5">
        <v>31</v>
      </c>
      <c r="I2935" s="4" t="s">
        <v>8855</v>
      </c>
      <c r="J2935" s="64">
        <v>0</v>
      </c>
      <c r="K2935" s="5" t="s">
        <v>55</v>
      </c>
      <c r="L2935" s="5" t="s">
        <v>56</v>
      </c>
      <c r="M2935" s="64" t="s">
        <v>51</v>
      </c>
      <c r="N2935" s="5" t="s">
        <v>591</v>
      </c>
      <c r="O2935" s="5" t="s">
        <v>68</v>
      </c>
      <c r="P2935" s="5">
        <v>1</v>
      </c>
      <c r="Q2935" s="5">
        <v>74</v>
      </c>
      <c r="R2935" s="5" t="s">
        <v>8862</v>
      </c>
      <c r="S2935" s="68">
        <v>45632000</v>
      </c>
    </row>
    <row r="2936" spans="1:19" x14ac:dyDescent="0.25">
      <c r="A2936" s="5">
        <v>204969079</v>
      </c>
      <c r="B2936" s="5" t="s">
        <v>94</v>
      </c>
      <c r="C2936" s="5" t="s">
        <v>2</v>
      </c>
      <c r="D2936" s="5" t="s">
        <v>104</v>
      </c>
      <c r="E2936" s="58">
        <v>44013</v>
      </c>
      <c r="F2936" s="58">
        <v>44911</v>
      </c>
      <c r="G2936" s="4" t="s">
        <v>8858</v>
      </c>
      <c r="H2936" s="5">
        <v>34</v>
      </c>
      <c r="I2936" s="4" t="s">
        <v>8855</v>
      </c>
      <c r="J2936" s="64">
        <v>0</v>
      </c>
      <c r="K2936" s="5" t="s">
        <v>55</v>
      </c>
      <c r="L2936" s="5" t="s">
        <v>56</v>
      </c>
      <c r="M2936" s="64" t="s">
        <v>46</v>
      </c>
      <c r="N2936" s="5" t="s">
        <v>591</v>
      </c>
      <c r="O2936" s="5" t="s">
        <v>68</v>
      </c>
      <c r="P2936" s="5">
        <v>1</v>
      </c>
      <c r="Q2936" s="5">
        <v>92</v>
      </c>
      <c r="R2936" s="5" t="s">
        <v>8861</v>
      </c>
      <c r="S2936" s="68">
        <v>45632000</v>
      </c>
    </row>
    <row r="2937" spans="1:19" x14ac:dyDescent="0.25">
      <c r="A2937" s="5">
        <v>204970080</v>
      </c>
      <c r="B2937" s="5" t="s">
        <v>89</v>
      </c>
      <c r="C2937" s="5" t="s">
        <v>2</v>
      </c>
      <c r="D2937" s="5" t="s">
        <v>104</v>
      </c>
      <c r="E2937" s="58">
        <v>44574</v>
      </c>
      <c r="F2937" s="58">
        <v>44925</v>
      </c>
      <c r="G2937" s="4" t="s">
        <v>8858</v>
      </c>
      <c r="H2937" s="5">
        <v>31</v>
      </c>
      <c r="I2937" s="4" t="s">
        <v>8855</v>
      </c>
      <c r="J2937" s="64">
        <v>0</v>
      </c>
      <c r="K2937" s="5" t="s">
        <v>55</v>
      </c>
      <c r="L2937" s="5" t="s">
        <v>56</v>
      </c>
      <c r="M2937" s="64" t="s">
        <v>51</v>
      </c>
      <c r="N2937" s="5" t="s">
        <v>591</v>
      </c>
      <c r="O2937" s="5" t="s">
        <v>68</v>
      </c>
      <c r="P2937" s="5">
        <v>1</v>
      </c>
      <c r="Q2937" s="5">
        <v>81</v>
      </c>
      <c r="R2937" s="5" t="s">
        <v>8862</v>
      </c>
      <c r="S2937" s="68">
        <v>45632000</v>
      </c>
    </row>
    <row r="2938" spans="1:19" x14ac:dyDescent="0.25">
      <c r="A2938" s="5">
        <v>204971081</v>
      </c>
      <c r="B2938" s="5" t="s">
        <v>64</v>
      </c>
      <c r="C2938" s="5" t="s">
        <v>2</v>
      </c>
      <c r="D2938" s="5" t="s">
        <v>104</v>
      </c>
      <c r="E2938" s="58">
        <v>42388</v>
      </c>
      <c r="F2938" s="58">
        <v>44926</v>
      </c>
      <c r="G2938" s="4" t="s">
        <v>8858</v>
      </c>
      <c r="H2938" s="5">
        <v>36</v>
      </c>
      <c r="I2938" s="4" t="s">
        <v>69</v>
      </c>
      <c r="J2938" s="64">
        <v>0</v>
      </c>
      <c r="K2938" s="5" t="s">
        <v>55</v>
      </c>
      <c r="L2938" s="5" t="s">
        <v>56</v>
      </c>
      <c r="M2938" s="64" t="s">
        <v>46</v>
      </c>
      <c r="N2938" s="5" t="s">
        <v>591</v>
      </c>
      <c r="O2938" s="5" t="s">
        <v>47</v>
      </c>
      <c r="P2938" s="5">
        <v>0</v>
      </c>
      <c r="Q2938" s="5">
        <v>92</v>
      </c>
      <c r="R2938" s="5" t="s">
        <v>8861</v>
      </c>
      <c r="S2938" s="68">
        <v>49320660</v>
      </c>
    </row>
    <row r="2939" spans="1:19" x14ac:dyDescent="0.25">
      <c r="A2939" s="5">
        <v>204972082</v>
      </c>
      <c r="B2939" s="5" t="s">
        <v>94</v>
      </c>
      <c r="C2939" s="5" t="s">
        <v>2</v>
      </c>
      <c r="D2939" s="5" t="s">
        <v>104</v>
      </c>
      <c r="E2939" s="58">
        <v>44334</v>
      </c>
      <c r="F2939" s="58">
        <v>44926</v>
      </c>
      <c r="G2939" s="4" t="s">
        <v>8858</v>
      </c>
      <c r="H2939" s="5">
        <v>26</v>
      </c>
      <c r="I2939" s="4" t="s">
        <v>62</v>
      </c>
      <c r="J2939" s="64">
        <v>0</v>
      </c>
      <c r="K2939" s="5" t="s">
        <v>55</v>
      </c>
      <c r="L2939" s="5" t="s">
        <v>56</v>
      </c>
      <c r="M2939" s="64" t="s">
        <v>51</v>
      </c>
      <c r="N2939" s="5" t="s">
        <v>591</v>
      </c>
      <c r="O2939" s="5" t="s">
        <v>84</v>
      </c>
      <c r="P2939" s="5">
        <v>1</v>
      </c>
      <c r="Q2939" s="5">
        <v>77</v>
      </c>
      <c r="R2939" s="5" t="s">
        <v>8862</v>
      </c>
      <c r="S2939" s="68">
        <v>42000123</v>
      </c>
    </row>
    <row r="2940" spans="1:19" x14ac:dyDescent="0.25">
      <c r="A2940" s="5">
        <v>204973083</v>
      </c>
      <c r="B2940" s="5" t="s">
        <v>57</v>
      </c>
      <c r="C2940" s="5" t="s">
        <v>2</v>
      </c>
      <c r="D2940" s="5" t="s">
        <v>104</v>
      </c>
      <c r="E2940" s="58">
        <v>44263</v>
      </c>
      <c r="F2940" s="58">
        <v>44912</v>
      </c>
      <c r="G2940" s="4" t="s">
        <v>8858</v>
      </c>
      <c r="H2940" s="5">
        <v>43</v>
      </c>
      <c r="I2940" s="4" t="s">
        <v>69</v>
      </c>
      <c r="J2940" s="64">
        <v>0</v>
      </c>
      <c r="K2940" s="5" t="s">
        <v>55</v>
      </c>
      <c r="L2940" s="5" t="s">
        <v>56</v>
      </c>
      <c r="M2940" s="64" t="s">
        <v>51</v>
      </c>
      <c r="N2940" s="5" t="s">
        <v>591</v>
      </c>
      <c r="O2940" s="5" t="s">
        <v>84</v>
      </c>
      <c r="P2940" s="5">
        <v>1</v>
      </c>
      <c r="Q2940" s="5">
        <v>73</v>
      </c>
      <c r="R2940" s="5" t="s">
        <v>8862</v>
      </c>
      <c r="S2940" s="68">
        <v>42000123</v>
      </c>
    </row>
    <row r="2941" spans="1:19" x14ac:dyDescent="0.25">
      <c r="A2941" s="5">
        <v>204974084</v>
      </c>
      <c r="B2941" s="5" t="s">
        <v>48</v>
      </c>
      <c r="C2941" s="5" t="s">
        <v>1</v>
      </c>
      <c r="D2941" s="5" t="s">
        <v>193</v>
      </c>
      <c r="E2941" s="58">
        <v>44543</v>
      </c>
      <c r="F2941" s="58">
        <v>44904</v>
      </c>
      <c r="G2941" s="4" t="s">
        <v>8858</v>
      </c>
      <c r="H2941" s="5">
        <v>26</v>
      </c>
      <c r="I2941" s="4" t="s">
        <v>62</v>
      </c>
      <c r="J2941" s="64">
        <v>0</v>
      </c>
      <c r="K2941" s="5" t="s">
        <v>55</v>
      </c>
      <c r="L2941" s="5" t="s">
        <v>56</v>
      </c>
      <c r="M2941" s="64" t="s">
        <v>51</v>
      </c>
      <c r="N2941" s="5" t="s">
        <v>591</v>
      </c>
      <c r="O2941" s="5" t="s">
        <v>52</v>
      </c>
      <c r="P2941" s="5">
        <v>0</v>
      </c>
      <c r="Q2941" s="5">
        <v>92</v>
      </c>
      <c r="R2941" s="5" t="s">
        <v>8861</v>
      </c>
      <c r="S2941" s="68">
        <v>65000000</v>
      </c>
    </row>
    <row r="2942" spans="1:19" x14ac:dyDescent="0.25">
      <c r="A2942" s="5">
        <v>204975085</v>
      </c>
      <c r="B2942" s="5" t="s">
        <v>57</v>
      </c>
      <c r="C2942" s="5" t="s">
        <v>2</v>
      </c>
      <c r="D2942" s="5" t="s">
        <v>104</v>
      </c>
      <c r="E2942" s="58">
        <v>44228</v>
      </c>
      <c r="F2942" s="58">
        <v>44918</v>
      </c>
      <c r="G2942" s="4" t="s">
        <v>8858</v>
      </c>
      <c r="H2942" s="5">
        <v>25</v>
      </c>
      <c r="I2942" s="4" t="s">
        <v>71</v>
      </c>
      <c r="J2942" s="64">
        <v>0</v>
      </c>
      <c r="K2942" s="5" t="s">
        <v>55</v>
      </c>
      <c r="L2942" s="5" t="s">
        <v>56</v>
      </c>
      <c r="M2942" s="64" t="s">
        <v>46</v>
      </c>
      <c r="N2942" s="5" t="s">
        <v>591</v>
      </c>
      <c r="O2942" s="5" t="s">
        <v>84</v>
      </c>
      <c r="P2942" s="5">
        <v>1</v>
      </c>
      <c r="Q2942" s="5">
        <v>99</v>
      </c>
      <c r="R2942" s="5" t="s">
        <v>8863</v>
      </c>
      <c r="S2942" s="68">
        <v>42000123</v>
      </c>
    </row>
    <row r="2943" spans="1:19" x14ac:dyDescent="0.25">
      <c r="A2943" s="5">
        <v>204976086</v>
      </c>
      <c r="B2943" s="5" t="s">
        <v>57</v>
      </c>
      <c r="C2943" s="5" t="s">
        <v>2</v>
      </c>
      <c r="D2943" s="5" t="s">
        <v>104</v>
      </c>
      <c r="E2943" s="58">
        <v>44713</v>
      </c>
      <c r="F2943" s="58">
        <v>44926</v>
      </c>
      <c r="G2943" s="4" t="s">
        <v>8858</v>
      </c>
      <c r="H2943" s="5">
        <v>24</v>
      </c>
      <c r="I2943" s="4" t="s">
        <v>71</v>
      </c>
      <c r="J2943" s="64">
        <v>0</v>
      </c>
      <c r="K2943" s="5" t="s">
        <v>55</v>
      </c>
      <c r="L2943" s="5" t="s">
        <v>56</v>
      </c>
      <c r="M2943" s="64" t="s">
        <v>46</v>
      </c>
      <c r="N2943" s="5" t="s">
        <v>591</v>
      </c>
      <c r="O2943" s="5" t="s">
        <v>84</v>
      </c>
      <c r="P2943" s="5">
        <v>1</v>
      </c>
      <c r="Q2943" s="5">
        <v>74</v>
      </c>
      <c r="R2943" s="5" t="s">
        <v>8862</v>
      </c>
      <c r="S2943" s="68">
        <v>42000123</v>
      </c>
    </row>
    <row r="2944" spans="1:19" x14ac:dyDescent="0.25">
      <c r="A2944" s="5">
        <v>204977087</v>
      </c>
      <c r="B2944" s="5" t="s">
        <v>41</v>
      </c>
      <c r="C2944" s="5" t="s">
        <v>2</v>
      </c>
      <c r="D2944" s="5" t="s">
        <v>658</v>
      </c>
      <c r="E2944" s="58">
        <v>41226</v>
      </c>
      <c r="F2944" s="58">
        <v>44914</v>
      </c>
      <c r="G2944" s="4" t="s">
        <v>8858</v>
      </c>
      <c r="H2944" s="5">
        <v>33</v>
      </c>
      <c r="I2944" s="4" t="s">
        <v>8855</v>
      </c>
      <c r="J2944" s="64">
        <v>0</v>
      </c>
      <c r="K2944" s="5" t="s">
        <v>55</v>
      </c>
      <c r="L2944" s="5" t="s">
        <v>56</v>
      </c>
      <c r="M2944" s="64" t="s">
        <v>46</v>
      </c>
      <c r="N2944" s="5" t="s">
        <v>591</v>
      </c>
      <c r="O2944" s="5" t="s">
        <v>81</v>
      </c>
      <c r="P2944" s="5">
        <v>1</v>
      </c>
      <c r="Q2944" s="5">
        <v>79</v>
      </c>
      <c r="R2944" s="5" t="s">
        <v>8862</v>
      </c>
      <c r="S2944" s="68">
        <v>49320660</v>
      </c>
    </row>
    <row r="2945" spans="1:19" x14ac:dyDescent="0.25">
      <c r="A2945" s="5">
        <v>204978088</v>
      </c>
      <c r="B2945" s="5" t="s">
        <v>41</v>
      </c>
      <c r="C2945" s="5" t="s">
        <v>2</v>
      </c>
      <c r="D2945" s="5" t="s">
        <v>104</v>
      </c>
      <c r="E2945" s="58">
        <v>44720</v>
      </c>
      <c r="F2945" s="58">
        <v>44926</v>
      </c>
      <c r="G2945" s="4" t="s">
        <v>8858</v>
      </c>
      <c r="H2945" s="5">
        <v>25</v>
      </c>
      <c r="I2945" s="4" t="s">
        <v>71</v>
      </c>
      <c r="J2945" s="64">
        <v>0</v>
      </c>
      <c r="K2945" s="5" t="s">
        <v>55</v>
      </c>
      <c r="L2945" s="5" t="s">
        <v>56</v>
      </c>
      <c r="M2945" s="64" t="s">
        <v>46</v>
      </c>
      <c r="N2945" s="5" t="s">
        <v>591</v>
      </c>
      <c r="O2945" s="5" t="s">
        <v>273</v>
      </c>
      <c r="P2945" s="5">
        <v>0</v>
      </c>
      <c r="Q2945" s="5">
        <v>71</v>
      </c>
      <c r="R2945" s="5" t="s">
        <v>8862</v>
      </c>
      <c r="S2945" s="68">
        <v>49320660</v>
      </c>
    </row>
    <row r="2946" spans="1:19" x14ac:dyDescent="0.25">
      <c r="A2946" s="5">
        <v>204979089</v>
      </c>
      <c r="B2946" s="5" t="s">
        <v>41</v>
      </c>
      <c r="C2946" s="5" t="s">
        <v>2</v>
      </c>
      <c r="D2946" s="5" t="s">
        <v>104</v>
      </c>
      <c r="E2946" s="58">
        <v>44589</v>
      </c>
      <c r="F2946" s="58">
        <v>44909</v>
      </c>
      <c r="G2946" s="4" t="s">
        <v>8858</v>
      </c>
      <c r="H2946" s="5">
        <v>24</v>
      </c>
      <c r="I2946" s="4" t="s">
        <v>71</v>
      </c>
      <c r="J2946" s="64">
        <v>0</v>
      </c>
      <c r="K2946" s="5" t="s">
        <v>55</v>
      </c>
      <c r="L2946" s="5" t="s">
        <v>56</v>
      </c>
      <c r="M2946" s="64" t="s">
        <v>46</v>
      </c>
      <c r="N2946" s="5" t="s">
        <v>591</v>
      </c>
      <c r="O2946" s="5" t="s">
        <v>68</v>
      </c>
      <c r="P2946" s="5">
        <v>0</v>
      </c>
      <c r="Q2946" s="5">
        <v>74</v>
      </c>
      <c r="R2946" s="5" t="s">
        <v>8862</v>
      </c>
      <c r="S2946" s="68">
        <v>45632000</v>
      </c>
    </row>
    <row r="2947" spans="1:19" x14ac:dyDescent="0.25">
      <c r="A2947" s="5">
        <v>204980090</v>
      </c>
      <c r="B2947" s="5" t="s">
        <v>64</v>
      </c>
      <c r="C2947" s="5" t="s">
        <v>2</v>
      </c>
      <c r="D2947" s="5" t="s">
        <v>104</v>
      </c>
      <c r="E2947" s="58">
        <v>44671</v>
      </c>
      <c r="F2947" s="58">
        <v>44926</v>
      </c>
      <c r="G2947" s="4" t="s">
        <v>8858</v>
      </c>
      <c r="H2947" s="5">
        <v>20</v>
      </c>
      <c r="I2947" s="4" t="s">
        <v>71</v>
      </c>
      <c r="J2947" s="64">
        <v>0</v>
      </c>
      <c r="K2947" s="5" t="s">
        <v>55</v>
      </c>
      <c r="L2947" s="5" t="s">
        <v>56</v>
      </c>
      <c r="M2947" s="64" t="s">
        <v>51</v>
      </c>
      <c r="N2947" s="5" t="s">
        <v>591</v>
      </c>
      <c r="O2947" s="5" t="s">
        <v>68</v>
      </c>
      <c r="P2947" s="5">
        <v>1</v>
      </c>
      <c r="Q2947" s="5">
        <v>71</v>
      </c>
      <c r="R2947" s="5" t="s">
        <v>8862</v>
      </c>
      <c r="S2947" s="68">
        <v>45632000</v>
      </c>
    </row>
    <row r="2948" spans="1:19" x14ac:dyDescent="0.25">
      <c r="A2948" s="5">
        <v>204981091</v>
      </c>
      <c r="B2948" s="5" t="s">
        <v>74</v>
      </c>
      <c r="C2948" s="5" t="s">
        <v>2</v>
      </c>
      <c r="D2948" s="5" t="s">
        <v>325</v>
      </c>
      <c r="E2948" s="58">
        <v>43720</v>
      </c>
      <c r="F2948" s="58">
        <v>44911</v>
      </c>
      <c r="G2948" s="4" t="s">
        <v>8858</v>
      </c>
      <c r="H2948" s="5">
        <v>30</v>
      </c>
      <c r="I2948" s="4" t="s">
        <v>62</v>
      </c>
      <c r="J2948" s="64">
        <v>0</v>
      </c>
      <c r="K2948" s="5" t="s">
        <v>55</v>
      </c>
      <c r="L2948" s="5" t="s">
        <v>56</v>
      </c>
      <c r="M2948" s="64" t="s">
        <v>46</v>
      </c>
      <c r="N2948" s="5" t="s">
        <v>591</v>
      </c>
      <c r="O2948" s="5" t="s">
        <v>85</v>
      </c>
      <c r="P2948" s="5">
        <v>0</v>
      </c>
      <c r="Q2948" s="5">
        <v>79</v>
      </c>
      <c r="R2948" s="5" t="s">
        <v>8862</v>
      </c>
      <c r="S2948" s="68">
        <v>52326254</v>
      </c>
    </row>
    <row r="2949" spans="1:19" x14ac:dyDescent="0.25">
      <c r="A2949" s="5">
        <v>204982092</v>
      </c>
      <c r="B2949" s="5" t="s">
        <v>66</v>
      </c>
      <c r="C2949" s="5" t="s">
        <v>2</v>
      </c>
      <c r="D2949" s="5" t="s">
        <v>104</v>
      </c>
      <c r="E2949" s="58">
        <v>44334</v>
      </c>
      <c r="F2949" s="58">
        <v>44901</v>
      </c>
      <c r="G2949" s="4" t="s">
        <v>8858</v>
      </c>
      <c r="H2949" s="5">
        <v>29</v>
      </c>
      <c r="I2949" s="4" t="s">
        <v>62</v>
      </c>
      <c r="J2949" s="64">
        <v>0</v>
      </c>
      <c r="K2949" s="5" t="s">
        <v>55</v>
      </c>
      <c r="L2949" s="5" t="s">
        <v>56</v>
      </c>
      <c r="M2949" s="64" t="s">
        <v>51</v>
      </c>
      <c r="N2949" s="5" t="s">
        <v>591</v>
      </c>
      <c r="O2949" s="5" t="s">
        <v>47</v>
      </c>
      <c r="P2949" s="5">
        <v>1</v>
      </c>
      <c r="Q2949" s="5">
        <v>91</v>
      </c>
      <c r="R2949" s="5" t="s">
        <v>8861</v>
      </c>
      <c r="S2949" s="68">
        <v>49320660</v>
      </c>
    </row>
    <row r="2950" spans="1:19" x14ac:dyDescent="0.25">
      <c r="A2950" s="5">
        <v>204983093</v>
      </c>
      <c r="B2950" s="5" t="s">
        <v>72</v>
      </c>
      <c r="C2950" s="5" t="s">
        <v>2</v>
      </c>
      <c r="D2950" s="5" t="s">
        <v>104</v>
      </c>
      <c r="E2950" s="58">
        <v>44796</v>
      </c>
      <c r="F2950" s="58">
        <v>44925</v>
      </c>
      <c r="G2950" s="4" t="s">
        <v>8858</v>
      </c>
      <c r="H2950" s="5">
        <v>30</v>
      </c>
      <c r="I2950" s="4" t="s">
        <v>62</v>
      </c>
      <c r="J2950" s="64">
        <v>0</v>
      </c>
      <c r="K2950" s="5" t="s">
        <v>55</v>
      </c>
      <c r="L2950" s="5" t="s">
        <v>56</v>
      </c>
      <c r="M2950" s="64" t="s">
        <v>51</v>
      </c>
      <c r="N2950" s="5" t="s">
        <v>591</v>
      </c>
      <c r="O2950" s="5" t="s">
        <v>70</v>
      </c>
      <c r="P2950" s="5">
        <v>1</v>
      </c>
      <c r="Q2950" s="5">
        <v>85</v>
      </c>
      <c r="R2950" s="5" t="s">
        <v>8861</v>
      </c>
      <c r="S2950" s="68">
        <v>42000123</v>
      </c>
    </row>
    <row r="2951" spans="1:19" x14ac:dyDescent="0.25">
      <c r="A2951" s="5">
        <v>204984094</v>
      </c>
      <c r="B2951" s="5" t="s">
        <v>72</v>
      </c>
      <c r="C2951" s="5" t="s">
        <v>2</v>
      </c>
      <c r="D2951" s="5" t="s">
        <v>285</v>
      </c>
      <c r="E2951" s="58">
        <v>42506</v>
      </c>
      <c r="F2951" s="58">
        <v>44908</v>
      </c>
      <c r="G2951" s="4" t="s">
        <v>8858</v>
      </c>
      <c r="H2951" s="5">
        <v>28</v>
      </c>
      <c r="I2951" s="4" t="s">
        <v>62</v>
      </c>
      <c r="J2951" s="64">
        <v>0</v>
      </c>
      <c r="K2951" s="5" t="s">
        <v>55</v>
      </c>
      <c r="L2951" s="5" t="s">
        <v>56</v>
      </c>
      <c r="M2951" s="64" t="s">
        <v>46</v>
      </c>
      <c r="N2951" s="5" t="s">
        <v>591</v>
      </c>
      <c r="O2951" s="5" t="s">
        <v>63</v>
      </c>
      <c r="P2951" s="5">
        <v>1</v>
      </c>
      <c r="Q2951" s="5">
        <v>98</v>
      </c>
      <c r="R2951" s="5" t="s">
        <v>8863</v>
      </c>
      <c r="S2951" s="68">
        <v>45632000</v>
      </c>
    </row>
    <row r="2952" spans="1:19" x14ac:dyDescent="0.25">
      <c r="A2952" s="5">
        <v>204985095</v>
      </c>
      <c r="B2952" s="5" t="s">
        <v>72</v>
      </c>
      <c r="C2952" s="5" t="s">
        <v>2</v>
      </c>
      <c r="D2952" s="5" t="s">
        <v>104</v>
      </c>
      <c r="E2952" s="58">
        <v>43878</v>
      </c>
      <c r="F2952" s="58">
        <v>44898</v>
      </c>
      <c r="G2952" s="4" t="s">
        <v>8858</v>
      </c>
      <c r="H2952" s="5">
        <v>29</v>
      </c>
      <c r="I2952" s="4" t="s">
        <v>62</v>
      </c>
      <c r="J2952" s="64">
        <v>0</v>
      </c>
      <c r="K2952" s="5" t="s">
        <v>55</v>
      </c>
      <c r="L2952" s="5" t="s">
        <v>56</v>
      </c>
      <c r="M2952" s="64" t="s">
        <v>46</v>
      </c>
      <c r="N2952" s="5" t="s">
        <v>591</v>
      </c>
      <c r="O2952" s="5" t="s">
        <v>68</v>
      </c>
      <c r="P2952" s="5">
        <v>0</v>
      </c>
      <c r="Q2952" s="5">
        <v>92</v>
      </c>
      <c r="R2952" s="5" t="s">
        <v>8861</v>
      </c>
      <c r="S2952" s="68">
        <v>45632000</v>
      </c>
    </row>
    <row r="2953" spans="1:19" x14ac:dyDescent="0.25">
      <c r="A2953" s="5">
        <v>204986096</v>
      </c>
      <c r="B2953" s="5" t="s">
        <v>74</v>
      </c>
      <c r="C2953" s="5" t="s">
        <v>2</v>
      </c>
      <c r="D2953" s="5" t="s">
        <v>325</v>
      </c>
      <c r="E2953" s="58">
        <v>43697</v>
      </c>
      <c r="F2953" s="58">
        <v>44926</v>
      </c>
      <c r="G2953" s="4" t="s">
        <v>8858</v>
      </c>
      <c r="H2953" s="5">
        <v>31</v>
      </c>
      <c r="I2953" s="4" t="s">
        <v>8855</v>
      </c>
      <c r="J2953" s="64">
        <v>0</v>
      </c>
      <c r="K2953" s="5" t="s">
        <v>55</v>
      </c>
      <c r="L2953" s="5" t="s">
        <v>56</v>
      </c>
      <c r="M2953" s="64" t="s">
        <v>51</v>
      </c>
      <c r="N2953" s="5" t="s">
        <v>591</v>
      </c>
      <c r="O2953" s="5" t="s">
        <v>85</v>
      </c>
      <c r="P2953" s="5">
        <v>1</v>
      </c>
      <c r="Q2953" s="5">
        <v>75</v>
      </c>
      <c r="R2953" s="5" t="s">
        <v>8862</v>
      </c>
      <c r="S2953" s="68">
        <v>52326254</v>
      </c>
    </row>
    <row r="2954" spans="1:19" x14ac:dyDescent="0.25">
      <c r="A2954" s="5">
        <v>204987097</v>
      </c>
      <c r="B2954" s="5" t="s">
        <v>72</v>
      </c>
      <c r="C2954" s="5" t="s">
        <v>2</v>
      </c>
      <c r="D2954" s="5" t="s">
        <v>285</v>
      </c>
      <c r="E2954" s="58">
        <v>43753</v>
      </c>
      <c r="F2954" s="58">
        <v>44910</v>
      </c>
      <c r="G2954" s="4" t="s">
        <v>8858</v>
      </c>
      <c r="H2954" s="5">
        <v>25</v>
      </c>
      <c r="I2954" s="4" t="s">
        <v>71</v>
      </c>
      <c r="J2954" s="64">
        <v>0</v>
      </c>
      <c r="K2954" s="5" t="s">
        <v>55</v>
      </c>
      <c r="L2954" s="5" t="s">
        <v>56</v>
      </c>
      <c r="M2954" s="64" t="s">
        <v>46</v>
      </c>
      <c r="N2954" s="5" t="s">
        <v>591</v>
      </c>
      <c r="O2954" s="5" t="s">
        <v>63</v>
      </c>
      <c r="P2954" s="5">
        <v>1</v>
      </c>
      <c r="Q2954" s="5">
        <v>70</v>
      </c>
      <c r="R2954" s="5" t="s">
        <v>8862</v>
      </c>
      <c r="S2954" s="68">
        <v>45632000</v>
      </c>
    </row>
    <row r="2955" spans="1:19" x14ac:dyDescent="0.25">
      <c r="A2955" s="5">
        <v>204988098</v>
      </c>
      <c r="B2955" s="5" t="s">
        <v>64</v>
      </c>
      <c r="C2955" s="5" t="s">
        <v>2</v>
      </c>
      <c r="D2955" s="5" t="s">
        <v>104</v>
      </c>
      <c r="E2955" s="58">
        <v>44657</v>
      </c>
      <c r="F2955" s="58">
        <v>44917</v>
      </c>
      <c r="G2955" s="4" t="s">
        <v>8858</v>
      </c>
      <c r="H2955" s="5">
        <v>30</v>
      </c>
      <c r="I2955" s="4" t="s">
        <v>62</v>
      </c>
      <c r="J2955" s="64">
        <v>0</v>
      </c>
      <c r="K2955" s="5" t="s">
        <v>55</v>
      </c>
      <c r="L2955" s="5" t="s">
        <v>56</v>
      </c>
      <c r="M2955" s="64" t="s">
        <v>46</v>
      </c>
      <c r="N2955" s="5" t="s">
        <v>591</v>
      </c>
      <c r="O2955" s="5" t="s">
        <v>68</v>
      </c>
      <c r="P2955" s="5">
        <v>0</v>
      </c>
      <c r="Q2955" s="5">
        <v>100</v>
      </c>
      <c r="R2955" s="5" t="s">
        <v>8863</v>
      </c>
      <c r="S2955" s="68">
        <v>45632000</v>
      </c>
    </row>
    <row r="2956" spans="1:19" x14ac:dyDescent="0.25">
      <c r="A2956" s="5">
        <v>204989099</v>
      </c>
      <c r="B2956" s="5" t="s">
        <v>41</v>
      </c>
      <c r="C2956" s="5" t="s">
        <v>2</v>
      </c>
      <c r="D2956" s="5" t="s">
        <v>104</v>
      </c>
      <c r="E2956" s="58">
        <v>42318</v>
      </c>
      <c r="F2956" s="58">
        <v>44924</v>
      </c>
      <c r="G2956" s="4" t="s">
        <v>8858</v>
      </c>
      <c r="H2956" s="5">
        <v>31</v>
      </c>
      <c r="I2956" s="4" t="s">
        <v>8855</v>
      </c>
      <c r="J2956" s="64">
        <v>0</v>
      </c>
      <c r="K2956" s="5" t="s">
        <v>55</v>
      </c>
      <c r="L2956" s="5" t="s">
        <v>56</v>
      </c>
      <c r="M2956" s="64" t="s">
        <v>46</v>
      </c>
      <c r="N2956" s="5" t="s">
        <v>591</v>
      </c>
      <c r="O2956" s="5" t="s">
        <v>47</v>
      </c>
      <c r="P2956" s="5">
        <v>0</v>
      </c>
      <c r="Q2956" s="5">
        <v>98</v>
      </c>
      <c r="R2956" s="5" t="s">
        <v>8863</v>
      </c>
      <c r="S2956" s="68">
        <v>49320660</v>
      </c>
    </row>
    <row r="2957" spans="1:19" x14ac:dyDescent="0.25">
      <c r="A2957" s="5">
        <v>204990100</v>
      </c>
      <c r="B2957" s="5" t="s">
        <v>41</v>
      </c>
      <c r="C2957" s="5" t="s">
        <v>2</v>
      </c>
      <c r="D2957" s="5" t="s">
        <v>104</v>
      </c>
      <c r="E2957" s="58">
        <v>44334</v>
      </c>
      <c r="F2957" s="58">
        <v>44918</v>
      </c>
      <c r="G2957" s="4" t="s">
        <v>8858</v>
      </c>
      <c r="H2957" s="5">
        <v>30</v>
      </c>
      <c r="I2957" s="4" t="s">
        <v>62</v>
      </c>
      <c r="J2957" s="64">
        <v>0</v>
      </c>
      <c r="K2957" s="5" t="s">
        <v>55</v>
      </c>
      <c r="L2957" s="5" t="s">
        <v>56</v>
      </c>
      <c r="M2957" s="64" t="s">
        <v>51</v>
      </c>
      <c r="N2957" s="5" t="s">
        <v>591</v>
      </c>
      <c r="O2957" s="5" t="s">
        <v>84</v>
      </c>
      <c r="P2957" s="5">
        <v>1</v>
      </c>
      <c r="Q2957" s="5">
        <v>81</v>
      </c>
      <c r="R2957" s="5" t="s">
        <v>8862</v>
      </c>
      <c r="S2957" s="68">
        <v>42000123</v>
      </c>
    </row>
    <row r="2958" spans="1:19" x14ac:dyDescent="0.25">
      <c r="A2958" s="5">
        <v>204991101</v>
      </c>
      <c r="B2958" s="66" t="s">
        <v>41</v>
      </c>
      <c r="C2958" s="66" t="s">
        <v>2</v>
      </c>
      <c r="D2958" s="66" t="s">
        <v>104</v>
      </c>
      <c r="E2958" s="67">
        <v>44896</v>
      </c>
      <c r="F2958" s="58">
        <v>44925</v>
      </c>
      <c r="G2958" s="4" t="s">
        <v>8858</v>
      </c>
      <c r="H2958" s="5">
        <v>28</v>
      </c>
      <c r="I2958" s="4" t="s">
        <v>62</v>
      </c>
      <c r="J2958" s="64">
        <v>0</v>
      </c>
      <c r="K2958" s="5" t="s">
        <v>55</v>
      </c>
      <c r="L2958" s="5" t="s">
        <v>56</v>
      </c>
      <c r="M2958" s="64" t="s">
        <v>46</v>
      </c>
      <c r="N2958" s="5" t="s">
        <v>591</v>
      </c>
      <c r="O2958" s="5" t="s">
        <v>68</v>
      </c>
      <c r="P2958" s="5">
        <v>1</v>
      </c>
      <c r="Q2958" s="5">
        <v>88</v>
      </c>
      <c r="R2958" s="5" t="s">
        <v>8861</v>
      </c>
      <c r="S2958" s="68">
        <v>45632000</v>
      </c>
    </row>
    <row r="2959" spans="1:19" x14ac:dyDescent="0.25">
      <c r="A2959" s="5">
        <v>204992102</v>
      </c>
      <c r="B2959" s="5" t="s">
        <v>89</v>
      </c>
      <c r="C2959" s="5" t="s">
        <v>2</v>
      </c>
      <c r="D2959" s="5" t="s">
        <v>104</v>
      </c>
      <c r="E2959" s="58">
        <v>44105</v>
      </c>
      <c r="F2959" s="58">
        <v>44910</v>
      </c>
      <c r="G2959" s="4" t="s">
        <v>8858</v>
      </c>
      <c r="H2959" s="5">
        <v>30</v>
      </c>
      <c r="I2959" s="4" t="s">
        <v>62</v>
      </c>
      <c r="J2959" s="64">
        <v>0</v>
      </c>
      <c r="K2959" s="5" t="s">
        <v>55</v>
      </c>
      <c r="L2959" s="5" t="s">
        <v>56</v>
      </c>
      <c r="M2959" s="64" t="s">
        <v>51</v>
      </c>
      <c r="N2959" s="5" t="s">
        <v>591</v>
      </c>
      <c r="O2959" s="5" t="s">
        <v>68</v>
      </c>
      <c r="P2959" s="5">
        <v>1</v>
      </c>
      <c r="Q2959" s="5">
        <v>82</v>
      </c>
      <c r="R2959" s="5" t="s">
        <v>8862</v>
      </c>
      <c r="S2959" s="68">
        <v>45632000</v>
      </c>
    </row>
    <row r="2960" spans="1:19" x14ac:dyDescent="0.25">
      <c r="A2960" s="5">
        <v>204993103</v>
      </c>
      <c r="B2960" s="5" t="s">
        <v>94</v>
      </c>
      <c r="C2960" s="5" t="s">
        <v>2</v>
      </c>
      <c r="D2960" s="5" t="s">
        <v>325</v>
      </c>
      <c r="E2960" s="58">
        <v>44117</v>
      </c>
      <c r="F2960" s="58">
        <v>44925</v>
      </c>
      <c r="G2960" s="4" t="s">
        <v>8858</v>
      </c>
      <c r="H2960" s="5">
        <v>32</v>
      </c>
      <c r="I2960" s="4" t="s">
        <v>8855</v>
      </c>
      <c r="J2960" s="64">
        <v>0</v>
      </c>
      <c r="K2960" s="5" t="s">
        <v>55</v>
      </c>
      <c r="L2960" s="5" t="s">
        <v>56</v>
      </c>
      <c r="M2960" s="64" t="s">
        <v>46</v>
      </c>
      <c r="N2960" s="5" t="s">
        <v>591</v>
      </c>
      <c r="O2960" s="5" t="s">
        <v>85</v>
      </c>
      <c r="P2960" s="5">
        <v>1</v>
      </c>
      <c r="Q2960" s="5">
        <v>97</v>
      </c>
      <c r="R2960" s="5" t="s">
        <v>8863</v>
      </c>
      <c r="S2960" s="68">
        <v>52326254</v>
      </c>
    </row>
    <row r="2961" spans="1:19" x14ac:dyDescent="0.25">
      <c r="A2961" s="5">
        <v>204994104</v>
      </c>
      <c r="B2961" s="5" t="s">
        <v>57</v>
      </c>
      <c r="C2961" s="5" t="s">
        <v>2</v>
      </c>
      <c r="D2961" s="5" t="s">
        <v>104</v>
      </c>
      <c r="E2961" s="58">
        <v>43438</v>
      </c>
      <c r="F2961" s="58">
        <v>44925</v>
      </c>
      <c r="G2961" s="4" t="s">
        <v>8858</v>
      </c>
      <c r="H2961" s="5">
        <v>37</v>
      </c>
      <c r="I2961" s="4" t="s">
        <v>69</v>
      </c>
      <c r="J2961" s="64">
        <v>0</v>
      </c>
      <c r="K2961" s="5" t="s">
        <v>55</v>
      </c>
      <c r="L2961" s="5" t="s">
        <v>56</v>
      </c>
      <c r="M2961" s="64" t="s">
        <v>46</v>
      </c>
      <c r="N2961" s="5" t="s">
        <v>591</v>
      </c>
      <c r="O2961" s="5" t="s">
        <v>84</v>
      </c>
      <c r="P2961" s="5">
        <v>1</v>
      </c>
      <c r="Q2961" s="5">
        <v>75</v>
      </c>
      <c r="R2961" s="5" t="s">
        <v>8862</v>
      </c>
      <c r="S2961" s="68">
        <v>42000123</v>
      </c>
    </row>
    <row r="2962" spans="1:19" x14ac:dyDescent="0.25">
      <c r="A2962" s="5">
        <v>204995105</v>
      </c>
      <c r="B2962" s="5" t="s">
        <v>57</v>
      </c>
      <c r="C2962" s="5" t="s">
        <v>2</v>
      </c>
      <c r="D2962" s="5" t="s">
        <v>104</v>
      </c>
      <c r="E2962" s="58">
        <v>43081</v>
      </c>
      <c r="F2962" s="58">
        <v>44915</v>
      </c>
      <c r="G2962" s="4" t="s">
        <v>8858</v>
      </c>
      <c r="H2962" s="5">
        <v>34</v>
      </c>
      <c r="I2962" s="4" t="s">
        <v>8855</v>
      </c>
      <c r="J2962" s="64">
        <v>0</v>
      </c>
      <c r="K2962" s="5" t="s">
        <v>55</v>
      </c>
      <c r="L2962" s="5" t="s">
        <v>56</v>
      </c>
      <c r="M2962" s="64" t="s">
        <v>46</v>
      </c>
      <c r="N2962" s="5" t="s">
        <v>591</v>
      </c>
      <c r="O2962" s="5" t="s">
        <v>47</v>
      </c>
      <c r="P2962" s="5">
        <v>0</v>
      </c>
      <c r="Q2962" s="5">
        <v>89</v>
      </c>
      <c r="R2962" s="5" t="s">
        <v>8861</v>
      </c>
      <c r="S2962" s="68">
        <v>49320660</v>
      </c>
    </row>
    <row r="2963" spans="1:19" x14ac:dyDescent="0.25">
      <c r="A2963" s="5">
        <v>204996106</v>
      </c>
      <c r="B2963" s="5" t="s">
        <v>57</v>
      </c>
      <c r="C2963" s="5" t="s">
        <v>2</v>
      </c>
      <c r="D2963" s="5" t="s">
        <v>104</v>
      </c>
      <c r="E2963" s="58">
        <v>41533</v>
      </c>
      <c r="F2963" s="58">
        <v>44910</v>
      </c>
      <c r="G2963" s="4" t="s">
        <v>8858</v>
      </c>
      <c r="H2963" s="5">
        <v>33</v>
      </c>
      <c r="I2963" s="4" t="s">
        <v>8855</v>
      </c>
      <c r="J2963" s="64">
        <v>0</v>
      </c>
      <c r="K2963" s="5" t="s">
        <v>55</v>
      </c>
      <c r="L2963" s="5" t="s">
        <v>56</v>
      </c>
      <c r="M2963" s="64" t="s">
        <v>46</v>
      </c>
      <c r="N2963" s="5" t="s">
        <v>591</v>
      </c>
      <c r="O2963" s="5" t="s">
        <v>84</v>
      </c>
      <c r="P2963" s="5">
        <v>0</v>
      </c>
      <c r="Q2963" s="5">
        <v>97</v>
      </c>
      <c r="R2963" s="5" t="s">
        <v>8863</v>
      </c>
      <c r="S2963" s="68">
        <v>42000123</v>
      </c>
    </row>
    <row r="2964" spans="1:19" x14ac:dyDescent="0.25">
      <c r="A2964" s="5">
        <v>204997107</v>
      </c>
      <c r="B2964" s="5" t="s">
        <v>64</v>
      </c>
      <c r="C2964" s="5" t="s">
        <v>2</v>
      </c>
      <c r="D2964" s="5" t="s">
        <v>325</v>
      </c>
      <c r="E2964" s="58">
        <v>44578</v>
      </c>
      <c r="F2964" s="58">
        <v>44909</v>
      </c>
      <c r="G2964" s="4" t="s">
        <v>8858</v>
      </c>
      <c r="H2964" s="5">
        <v>31</v>
      </c>
      <c r="I2964" s="4" t="s">
        <v>8855</v>
      </c>
      <c r="J2964" s="64">
        <v>0</v>
      </c>
      <c r="K2964" s="5" t="s">
        <v>55</v>
      </c>
      <c r="L2964" s="5" t="s">
        <v>56</v>
      </c>
      <c r="M2964" s="64" t="s">
        <v>46</v>
      </c>
      <c r="N2964" s="5" t="s">
        <v>591</v>
      </c>
      <c r="O2964" s="5" t="s">
        <v>85</v>
      </c>
      <c r="P2964" s="5">
        <v>1</v>
      </c>
      <c r="Q2964" s="5">
        <v>71</v>
      </c>
      <c r="R2964" s="5" t="s">
        <v>8862</v>
      </c>
      <c r="S2964" s="68">
        <v>52326254</v>
      </c>
    </row>
    <row r="2965" spans="1:19" x14ac:dyDescent="0.25">
      <c r="A2965" s="5">
        <v>204998108</v>
      </c>
      <c r="B2965" s="5" t="s">
        <v>66</v>
      </c>
      <c r="C2965" s="5" t="s">
        <v>2</v>
      </c>
      <c r="D2965" s="5" t="s">
        <v>325</v>
      </c>
      <c r="E2965" s="58">
        <v>44082</v>
      </c>
      <c r="F2965" s="58">
        <v>44922</v>
      </c>
      <c r="G2965" s="4" t="s">
        <v>8858</v>
      </c>
      <c r="H2965" s="5">
        <v>33</v>
      </c>
      <c r="I2965" s="4" t="s">
        <v>8855</v>
      </c>
      <c r="J2965" s="64">
        <v>0</v>
      </c>
      <c r="K2965" s="5" t="s">
        <v>55</v>
      </c>
      <c r="L2965" s="5" t="s">
        <v>56</v>
      </c>
      <c r="M2965" s="64" t="s">
        <v>51</v>
      </c>
      <c r="N2965" s="5" t="s">
        <v>591</v>
      </c>
      <c r="O2965" s="5" t="s">
        <v>85</v>
      </c>
      <c r="P2965" s="5">
        <v>0</v>
      </c>
      <c r="Q2965" s="5">
        <v>85</v>
      </c>
      <c r="R2965" s="5" t="s">
        <v>8861</v>
      </c>
      <c r="S2965" s="68">
        <v>52326254</v>
      </c>
    </row>
    <row r="2966" spans="1:19" x14ac:dyDescent="0.25">
      <c r="A2966" s="5">
        <v>204999109</v>
      </c>
      <c r="B2966" s="5" t="s">
        <v>41</v>
      </c>
      <c r="C2966" s="5" t="s">
        <v>140</v>
      </c>
      <c r="D2966" s="5" t="s">
        <v>202</v>
      </c>
      <c r="E2966" s="58">
        <v>44281</v>
      </c>
      <c r="F2966" s="58">
        <v>45002</v>
      </c>
      <c r="G2966" s="4" t="s">
        <v>8859</v>
      </c>
      <c r="H2966" s="5">
        <v>39</v>
      </c>
      <c r="I2966" s="4" t="s">
        <v>69</v>
      </c>
      <c r="J2966" s="5"/>
      <c r="K2966" s="5" t="s">
        <v>55</v>
      </c>
      <c r="L2966" s="5" t="s">
        <v>56</v>
      </c>
      <c r="M2966" s="5" t="s">
        <v>51</v>
      </c>
      <c r="N2966" s="5" t="s">
        <v>592</v>
      </c>
      <c r="O2966" s="5" t="s">
        <v>79</v>
      </c>
      <c r="P2966" s="5">
        <v>1</v>
      </c>
      <c r="Q2966" s="5">
        <v>93</v>
      </c>
      <c r="R2966" s="5" t="s">
        <v>8861</v>
      </c>
      <c r="S2966" s="68">
        <v>210000000</v>
      </c>
    </row>
    <row r="2967" spans="1:19" x14ac:dyDescent="0.25">
      <c r="A2967" s="5">
        <v>205000110</v>
      </c>
      <c r="B2967" s="5" t="s">
        <v>41</v>
      </c>
      <c r="C2967" s="5" t="s">
        <v>127</v>
      </c>
      <c r="D2967" s="5" t="s">
        <v>134</v>
      </c>
      <c r="E2967" s="58">
        <v>44858</v>
      </c>
      <c r="F2967" s="58">
        <v>45002</v>
      </c>
      <c r="G2967" s="4" t="s">
        <v>8859</v>
      </c>
      <c r="H2967" s="5">
        <v>55</v>
      </c>
      <c r="I2967" s="4" t="s">
        <v>59</v>
      </c>
      <c r="J2967" s="5"/>
      <c r="K2967" s="5" t="s">
        <v>55</v>
      </c>
      <c r="L2967" s="5" t="s">
        <v>56</v>
      </c>
      <c r="M2967" s="5" t="s">
        <v>51</v>
      </c>
      <c r="N2967" s="5" t="s">
        <v>591</v>
      </c>
      <c r="O2967" s="5" t="s">
        <v>95</v>
      </c>
      <c r="P2967" s="5">
        <v>0</v>
      </c>
      <c r="Q2967" s="5">
        <v>70</v>
      </c>
      <c r="R2967" s="5" t="s">
        <v>8862</v>
      </c>
      <c r="S2967" s="68">
        <v>52326254</v>
      </c>
    </row>
    <row r="2968" spans="1:19" x14ac:dyDescent="0.25">
      <c r="A2968" s="5">
        <v>205001111</v>
      </c>
      <c r="B2968" s="66" t="s">
        <v>41</v>
      </c>
      <c r="C2968" s="5" t="s">
        <v>135</v>
      </c>
      <c r="D2968" s="5" t="s">
        <v>169</v>
      </c>
      <c r="E2968" s="58">
        <v>41031</v>
      </c>
      <c r="F2968" s="58">
        <v>44945</v>
      </c>
      <c r="G2968" s="4" t="s">
        <v>8859</v>
      </c>
      <c r="H2968" s="5">
        <v>51</v>
      </c>
      <c r="I2968" s="4" t="s">
        <v>59</v>
      </c>
      <c r="J2968" s="64">
        <v>0</v>
      </c>
      <c r="K2968" s="5" t="s">
        <v>44</v>
      </c>
      <c r="L2968" s="5" t="s">
        <v>661</v>
      </c>
      <c r="M2968" s="5" t="s">
        <v>51</v>
      </c>
      <c r="N2968" s="5" t="s">
        <v>591</v>
      </c>
      <c r="O2968" s="5" t="s">
        <v>52</v>
      </c>
      <c r="P2968" s="5">
        <v>1</v>
      </c>
      <c r="Q2968" s="5">
        <v>91</v>
      </c>
      <c r="R2968" s="5" t="s">
        <v>8861</v>
      </c>
      <c r="S2968" s="68">
        <v>65000000</v>
      </c>
    </row>
    <row r="2969" spans="1:19" x14ac:dyDescent="0.25">
      <c r="A2969" s="5">
        <v>205002112</v>
      </c>
      <c r="B2969" s="5" t="s">
        <v>89</v>
      </c>
      <c r="C2969" s="5" t="s">
        <v>182</v>
      </c>
      <c r="D2969" s="5" t="s">
        <v>183</v>
      </c>
      <c r="E2969" s="58">
        <v>43122</v>
      </c>
      <c r="F2969" s="58">
        <v>44947</v>
      </c>
      <c r="G2969" s="4" t="s">
        <v>8859</v>
      </c>
      <c r="H2969" s="5">
        <v>32</v>
      </c>
      <c r="I2969" s="4" t="s">
        <v>8855</v>
      </c>
      <c r="J2969" s="64">
        <v>0</v>
      </c>
      <c r="K2969" s="5" t="s">
        <v>44</v>
      </c>
      <c r="L2969" s="5" t="s">
        <v>102</v>
      </c>
      <c r="M2969" s="5" t="s">
        <v>51</v>
      </c>
      <c r="N2969" s="5" t="s">
        <v>593</v>
      </c>
      <c r="O2969" s="5" t="s">
        <v>123</v>
      </c>
      <c r="P2969" s="5">
        <v>0</v>
      </c>
      <c r="Q2969" s="5">
        <v>98</v>
      </c>
      <c r="R2969" s="5" t="s">
        <v>8863</v>
      </c>
      <c r="S2969" s="68">
        <v>69456400</v>
      </c>
    </row>
    <row r="2970" spans="1:19" x14ac:dyDescent="0.25">
      <c r="A2970" s="5">
        <v>205003113</v>
      </c>
      <c r="B2970" s="5" t="s">
        <v>94</v>
      </c>
      <c r="C2970" s="5" t="s">
        <v>143</v>
      </c>
      <c r="D2970" s="5" t="s">
        <v>144</v>
      </c>
      <c r="E2970" s="58">
        <v>44621</v>
      </c>
      <c r="F2970" s="58">
        <v>45006</v>
      </c>
      <c r="G2970" s="4" t="s">
        <v>8859</v>
      </c>
      <c r="H2970" s="5">
        <v>43</v>
      </c>
      <c r="I2970" s="4" t="s">
        <v>69</v>
      </c>
      <c r="J2970" s="5"/>
      <c r="K2970" s="5" t="s">
        <v>55</v>
      </c>
      <c r="L2970" s="5" t="s">
        <v>56</v>
      </c>
      <c r="M2970" s="5" t="s">
        <v>46</v>
      </c>
      <c r="N2970" s="5" t="s">
        <v>591</v>
      </c>
      <c r="O2970" s="5" t="s">
        <v>273</v>
      </c>
      <c r="P2970" s="5">
        <v>1</v>
      </c>
      <c r="Q2970" s="5">
        <v>96</v>
      </c>
      <c r="R2970" s="5" t="s">
        <v>8863</v>
      </c>
      <c r="S2970" s="68">
        <v>49320660</v>
      </c>
    </row>
    <row r="2971" spans="1:19" x14ac:dyDescent="0.25">
      <c r="A2971" s="5">
        <v>205004114</v>
      </c>
      <c r="B2971" s="5" t="s">
        <v>57</v>
      </c>
      <c r="C2971" s="5" t="s">
        <v>127</v>
      </c>
      <c r="D2971" s="5" t="s">
        <v>131</v>
      </c>
      <c r="E2971" s="58">
        <v>43727</v>
      </c>
      <c r="F2971" s="58">
        <v>44937</v>
      </c>
      <c r="G2971" s="4" t="s">
        <v>8859</v>
      </c>
      <c r="H2971" s="5">
        <v>43</v>
      </c>
      <c r="I2971" s="4" t="s">
        <v>69</v>
      </c>
      <c r="J2971" s="5"/>
      <c r="K2971" s="5" t="s">
        <v>55</v>
      </c>
      <c r="L2971" s="5" t="s">
        <v>56</v>
      </c>
      <c r="M2971" s="5" t="s">
        <v>46</v>
      </c>
      <c r="N2971" s="5" t="s">
        <v>591</v>
      </c>
      <c r="O2971" s="5" t="s">
        <v>85</v>
      </c>
      <c r="P2971" s="5">
        <v>0</v>
      </c>
      <c r="Q2971" s="5">
        <v>94</v>
      </c>
      <c r="R2971" s="5" t="s">
        <v>8863</v>
      </c>
      <c r="S2971" s="68">
        <v>52326254</v>
      </c>
    </row>
    <row r="2972" spans="1:19" x14ac:dyDescent="0.25">
      <c r="A2972" s="5">
        <v>205005115</v>
      </c>
      <c r="B2972" s="5" t="s">
        <v>57</v>
      </c>
      <c r="C2972" s="5" t="s">
        <v>127</v>
      </c>
      <c r="D2972" s="5" t="s">
        <v>134</v>
      </c>
      <c r="E2972" s="58">
        <v>42387</v>
      </c>
      <c r="F2972" s="58">
        <v>44943</v>
      </c>
      <c r="G2972" s="4" t="s">
        <v>8859</v>
      </c>
      <c r="H2972" s="5">
        <v>48</v>
      </c>
      <c r="I2972" s="4" t="s">
        <v>59</v>
      </c>
      <c r="J2972" s="64">
        <v>0</v>
      </c>
      <c r="K2972" s="5" t="s">
        <v>44</v>
      </c>
      <c r="L2972" s="5" t="s">
        <v>102</v>
      </c>
      <c r="M2972" s="5" t="s">
        <v>51</v>
      </c>
      <c r="N2972" s="5" t="s">
        <v>591</v>
      </c>
      <c r="O2972" s="5" t="s">
        <v>84</v>
      </c>
      <c r="P2972" s="5">
        <v>1</v>
      </c>
      <c r="Q2972" s="5">
        <v>85</v>
      </c>
      <c r="R2972" s="5" t="s">
        <v>8861</v>
      </c>
      <c r="S2972" s="68">
        <v>42000123</v>
      </c>
    </row>
    <row r="2973" spans="1:19" x14ac:dyDescent="0.25">
      <c r="A2973" s="5">
        <v>205006116</v>
      </c>
      <c r="B2973" s="5" t="s">
        <v>57</v>
      </c>
      <c r="C2973" s="5" t="s">
        <v>138</v>
      </c>
      <c r="D2973" s="5" t="s">
        <v>139</v>
      </c>
      <c r="E2973" s="58">
        <v>43871</v>
      </c>
      <c r="F2973" s="58">
        <v>44966</v>
      </c>
      <c r="G2973" s="4" t="s">
        <v>8859</v>
      </c>
      <c r="H2973" s="5">
        <v>33</v>
      </c>
      <c r="I2973" s="4" t="s">
        <v>8855</v>
      </c>
      <c r="J2973" s="64">
        <v>0</v>
      </c>
      <c r="K2973" s="5" t="s">
        <v>44</v>
      </c>
      <c r="L2973" s="5" t="s">
        <v>102</v>
      </c>
      <c r="M2973" s="5" t="s">
        <v>51</v>
      </c>
      <c r="N2973" s="5" t="s">
        <v>593</v>
      </c>
      <c r="O2973" s="5" t="s">
        <v>116</v>
      </c>
      <c r="P2973" s="5">
        <v>1</v>
      </c>
      <c r="Q2973" s="5">
        <v>81</v>
      </c>
      <c r="R2973" s="5" t="s">
        <v>8862</v>
      </c>
      <c r="S2973" s="68">
        <v>102000000</v>
      </c>
    </row>
    <row r="2974" spans="1:19" x14ac:dyDescent="0.25">
      <c r="A2974" s="5">
        <v>205007117</v>
      </c>
      <c r="B2974" s="5" t="s">
        <v>64</v>
      </c>
      <c r="C2974" s="5" t="s">
        <v>127</v>
      </c>
      <c r="D2974" s="5" t="s">
        <v>131</v>
      </c>
      <c r="E2974" s="58">
        <v>43542</v>
      </c>
      <c r="F2974" s="58">
        <v>45006</v>
      </c>
      <c r="G2974" s="4" t="s">
        <v>8859</v>
      </c>
      <c r="H2974" s="5">
        <v>50</v>
      </c>
      <c r="I2974" s="4" t="s">
        <v>59</v>
      </c>
      <c r="J2974" s="5"/>
      <c r="K2974" s="5" t="s">
        <v>55</v>
      </c>
      <c r="L2974" s="5" t="s">
        <v>56</v>
      </c>
      <c r="M2974" s="5" t="s">
        <v>46</v>
      </c>
      <c r="N2974" s="5" t="s">
        <v>591</v>
      </c>
      <c r="O2974" s="5" t="s">
        <v>85</v>
      </c>
      <c r="P2974" s="5">
        <v>0</v>
      </c>
      <c r="Q2974" s="5">
        <v>75</v>
      </c>
      <c r="R2974" s="5" t="s">
        <v>8862</v>
      </c>
      <c r="S2974" s="68">
        <v>52326254</v>
      </c>
    </row>
    <row r="2975" spans="1:19" x14ac:dyDescent="0.25">
      <c r="A2975" s="5">
        <v>205008118</v>
      </c>
      <c r="B2975" s="5" t="s">
        <v>66</v>
      </c>
      <c r="C2975" s="5" t="s">
        <v>127</v>
      </c>
      <c r="D2975" s="5" t="s">
        <v>132</v>
      </c>
      <c r="E2975" s="58">
        <v>44144</v>
      </c>
      <c r="F2975" s="58">
        <v>44928</v>
      </c>
      <c r="G2975" s="4" t="s">
        <v>8859</v>
      </c>
      <c r="H2975" s="5">
        <v>53</v>
      </c>
      <c r="I2975" s="4" t="s">
        <v>59</v>
      </c>
      <c r="J2975" s="5"/>
      <c r="K2975" s="5" t="s">
        <v>55</v>
      </c>
      <c r="L2975" s="5" t="s">
        <v>56</v>
      </c>
      <c r="M2975" s="5" t="s">
        <v>46</v>
      </c>
      <c r="N2975" s="5" t="s">
        <v>591</v>
      </c>
      <c r="O2975" s="5" t="s">
        <v>63</v>
      </c>
      <c r="P2975" s="5">
        <v>0</v>
      </c>
      <c r="Q2975" s="5">
        <v>96</v>
      </c>
      <c r="R2975" s="5" t="s">
        <v>8863</v>
      </c>
      <c r="S2975" s="68">
        <v>45632000</v>
      </c>
    </row>
    <row r="2976" spans="1:19" x14ac:dyDescent="0.25">
      <c r="A2976" s="5">
        <v>205009119</v>
      </c>
      <c r="B2976" s="5" t="s">
        <v>41</v>
      </c>
      <c r="C2976" s="5" t="s">
        <v>127</v>
      </c>
      <c r="D2976" s="5" t="s">
        <v>134</v>
      </c>
      <c r="E2976" s="58">
        <v>43801</v>
      </c>
      <c r="F2976" s="58">
        <v>44946</v>
      </c>
      <c r="G2976" s="4" t="s">
        <v>8859</v>
      </c>
      <c r="H2976" s="5">
        <v>50</v>
      </c>
      <c r="I2976" s="4" t="s">
        <v>59</v>
      </c>
      <c r="J2976" s="5"/>
      <c r="K2976" s="5" t="s">
        <v>55</v>
      </c>
      <c r="L2976" s="5" t="s">
        <v>56</v>
      </c>
      <c r="M2976" s="5" t="s">
        <v>51</v>
      </c>
      <c r="N2976" s="5" t="s">
        <v>591</v>
      </c>
      <c r="O2976" s="5" t="s">
        <v>273</v>
      </c>
      <c r="P2976" s="5">
        <v>0</v>
      </c>
      <c r="Q2976" s="5">
        <v>72</v>
      </c>
      <c r="R2976" s="5" t="s">
        <v>8862</v>
      </c>
      <c r="S2976" s="68">
        <v>49320660</v>
      </c>
    </row>
    <row r="2977" spans="1:19" x14ac:dyDescent="0.25">
      <c r="A2977" s="5">
        <v>205010120</v>
      </c>
      <c r="B2977" s="5" t="s">
        <v>41</v>
      </c>
      <c r="C2977" s="5" t="s">
        <v>127</v>
      </c>
      <c r="D2977" s="5" t="s">
        <v>131</v>
      </c>
      <c r="E2977" s="58">
        <v>44348</v>
      </c>
      <c r="F2977" s="58">
        <v>44957</v>
      </c>
      <c r="G2977" s="4" t="s">
        <v>8859</v>
      </c>
      <c r="H2977" s="5">
        <v>40</v>
      </c>
      <c r="I2977" s="4" t="s">
        <v>69</v>
      </c>
      <c r="J2977" s="5"/>
      <c r="K2977" s="5" t="s">
        <v>55</v>
      </c>
      <c r="L2977" s="5" t="s">
        <v>56</v>
      </c>
      <c r="M2977" s="5" t="s">
        <v>51</v>
      </c>
      <c r="N2977" s="5" t="s">
        <v>591</v>
      </c>
      <c r="O2977" s="5" t="s">
        <v>85</v>
      </c>
      <c r="P2977" s="5">
        <v>0</v>
      </c>
      <c r="Q2977" s="5">
        <v>97</v>
      </c>
      <c r="R2977" s="5" t="s">
        <v>8863</v>
      </c>
      <c r="S2977" s="68">
        <v>52326254</v>
      </c>
    </row>
    <row r="2978" spans="1:19" x14ac:dyDescent="0.25">
      <c r="A2978" s="5">
        <v>205011121</v>
      </c>
      <c r="B2978" s="66" t="s">
        <v>41</v>
      </c>
      <c r="C2978" s="5" t="s">
        <v>135</v>
      </c>
      <c r="D2978" s="5" t="s">
        <v>136</v>
      </c>
      <c r="E2978" s="58">
        <v>44589</v>
      </c>
      <c r="F2978" s="58">
        <v>44941</v>
      </c>
      <c r="G2978" s="4" t="s">
        <v>8859</v>
      </c>
      <c r="H2978" s="5">
        <v>32</v>
      </c>
      <c r="I2978" s="4" t="s">
        <v>8855</v>
      </c>
      <c r="J2978" s="5"/>
      <c r="K2978" s="5" t="s">
        <v>55</v>
      </c>
      <c r="L2978" s="5" t="s">
        <v>56</v>
      </c>
      <c r="M2978" s="5" t="s">
        <v>46</v>
      </c>
      <c r="N2978" s="5" t="s">
        <v>591</v>
      </c>
      <c r="O2978" s="5" t="s">
        <v>52</v>
      </c>
      <c r="P2978" s="5">
        <v>1</v>
      </c>
      <c r="Q2978" s="5">
        <v>92</v>
      </c>
      <c r="R2978" s="5" t="s">
        <v>8861</v>
      </c>
      <c r="S2978" s="68">
        <v>65000000</v>
      </c>
    </row>
    <row r="2979" spans="1:19" x14ac:dyDescent="0.25">
      <c r="A2979" s="5">
        <v>205012122</v>
      </c>
      <c r="B2979" s="5" t="s">
        <v>89</v>
      </c>
      <c r="C2979" s="5" t="s">
        <v>127</v>
      </c>
      <c r="D2979" s="5" t="s">
        <v>134</v>
      </c>
      <c r="E2979" s="58">
        <v>43872</v>
      </c>
      <c r="F2979" s="58">
        <v>44998</v>
      </c>
      <c r="G2979" s="4" t="s">
        <v>8859</v>
      </c>
      <c r="H2979" s="5">
        <v>52</v>
      </c>
      <c r="I2979" s="4" t="s">
        <v>59</v>
      </c>
      <c r="J2979" s="5"/>
      <c r="K2979" s="5" t="s">
        <v>55</v>
      </c>
      <c r="L2979" s="5" t="s">
        <v>56</v>
      </c>
      <c r="M2979" s="5" t="s">
        <v>46</v>
      </c>
      <c r="N2979" s="5" t="s">
        <v>591</v>
      </c>
      <c r="O2979" s="5" t="s">
        <v>68</v>
      </c>
      <c r="P2979" s="5">
        <v>1</v>
      </c>
      <c r="Q2979" s="5">
        <v>90</v>
      </c>
      <c r="R2979" s="5" t="s">
        <v>8861</v>
      </c>
      <c r="S2979" s="68">
        <v>45632000</v>
      </c>
    </row>
    <row r="2980" spans="1:19" x14ac:dyDescent="0.25">
      <c r="A2980" s="5">
        <v>205013123</v>
      </c>
      <c r="B2980" s="5" t="s">
        <v>94</v>
      </c>
      <c r="C2980" s="5" t="s">
        <v>127</v>
      </c>
      <c r="D2980" s="5" t="s">
        <v>134</v>
      </c>
      <c r="E2980" s="58">
        <v>43819</v>
      </c>
      <c r="F2980" s="58">
        <v>44999</v>
      </c>
      <c r="G2980" s="4" t="s">
        <v>8859</v>
      </c>
      <c r="H2980" s="5">
        <v>44</v>
      </c>
      <c r="I2980" s="4" t="s">
        <v>69</v>
      </c>
      <c r="J2980" s="5"/>
      <c r="K2980" s="5" t="s">
        <v>55</v>
      </c>
      <c r="L2980" s="5" t="s">
        <v>56</v>
      </c>
      <c r="M2980" s="5" t="s">
        <v>51</v>
      </c>
      <c r="N2980" s="5" t="s">
        <v>591</v>
      </c>
      <c r="O2980" s="5" t="s">
        <v>68</v>
      </c>
      <c r="P2980" s="5">
        <v>0</v>
      </c>
      <c r="Q2980" s="5">
        <v>99</v>
      </c>
      <c r="R2980" s="5" t="s">
        <v>8863</v>
      </c>
      <c r="S2980" s="68">
        <v>45632000</v>
      </c>
    </row>
    <row r="2981" spans="1:19" x14ac:dyDescent="0.25">
      <c r="A2981" s="5">
        <v>205014124</v>
      </c>
      <c r="B2981" s="5" t="s">
        <v>57</v>
      </c>
      <c r="C2981" s="5" t="s">
        <v>127</v>
      </c>
      <c r="D2981" s="5" t="s">
        <v>131</v>
      </c>
      <c r="E2981" s="58">
        <v>44385</v>
      </c>
      <c r="F2981" s="58">
        <v>44933</v>
      </c>
      <c r="G2981" s="4" t="s">
        <v>8859</v>
      </c>
      <c r="H2981" s="5">
        <v>53</v>
      </c>
      <c r="I2981" s="4" t="s">
        <v>59</v>
      </c>
      <c r="J2981" s="64">
        <v>0</v>
      </c>
      <c r="K2981" s="5" t="s">
        <v>44</v>
      </c>
      <c r="L2981" s="5" t="s">
        <v>102</v>
      </c>
      <c r="M2981" s="5" t="s">
        <v>51</v>
      </c>
      <c r="N2981" s="5" t="s">
        <v>591</v>
      </c>
      <c r="O2981" s="5" t="s">
        <v>85</v>
      </c>
      <c r="P2981" s="5">
        <v>1</v>
      </c>
      <c r="Q2981" s="5">
        <v>82</v>
      </c>
      <c r="R2981" s="5" t="s">
        <v>8862</v>
      </c>
      <c r="S2981" s="68">
        <v>52326254</v>
      </c>
    </row>
    <row r="2982" spans="1:19" x14ac:dyDescent="0.25">
      <c r="A2982" s="5">
        <v>205015125</v>
      </c>
      <c r="B2982" s="5" t="s">
        <v>57</v>
      </c>
      <c r="C2982" s="5" t="s">
        <v>135</v>
      </c>
      <c r="D2982" s="5" t="s">
        <v>187</v>
      </c>
      <c r="E2982" s="58">
        <v>39449</v>
      </c>
      <c r="F2982" s="58">
        <v>44985</v>
      </c>
      <c r="G2982" s="4" t="s">
        <v>8859</v>
      </c>
      <c r="H2982" s="5">
        <v>28</v>
      </c>
      <c r="I2982" s="4" t="s">
        <v>62</v>
      </c>
      <c r="J2982" s="64">
        <v>0</v>
      </c>
      <c r="K2982" s="5" t="s">
        <v>44</v>
      </c>
      <c r="L2982" s="5" t="s">
        <v>661</v>
      </c>
      <c r="M2982" s="5" t="s">
        <v>51</v>
      </c>
      <c r="N2982" s="5" t="s">
        <v>591</v>
      </c>
      <c r="O2982" s="5" t="s">
        <v>215</v>
      </c>
      <c r="P2982" s="5">
        <v>0</v>
      </c>
      <c r="Q2982" s="5">
        <v>90</v>
      </c>
      <c r="R2982" s="5" t="s">
        <v>8861</v>
      </c>
      <c r="S2982" s="68">
        <v>65000000</v>
      </c>
    </row>
    <row r="2983" spans="1:19" x14ac:dyDescent="0.25">
      <c r="A2983" s="5">
        <v>205016126</v>
      </c>
      <c r="B2983" s="5" t="s">
        <v>57</v>
      </c>
      <c r="C2983" s="5" t="s">
        <v>137</v>
      </c>
      <c r="D2983" s="5" t="s">
        <v>573</v>
      </c>
      <c r="E2983" s="58">
        <v>44368</v>
      </c>
      <c r="F2983" s="58">
        <v>44985</v>
      </c>
      <c r="G2983" s="4" t="s">
        <v>8859</v>
      </c>
      <c r="H2983" s="5">
        <v>41</v>
      </c>
      <c r="I2983" s="4" t="s">
        <v>69</v>
      </c>
      <c r="J2983" s="5"/>
      <c r="K2983" s="5" t="s">
        <v>55</v>
      </c>
      <c r="L2983" s="5" t="s">
        <v>56</v>
      </c>
      <c r="M2983" s="5" t="s">
        <v>46</v>
      </c>
      <c r="N2983" s="5" t="s">
        <v>593</v>
      </c>
      <c r="O2983" s="5" t="s">
        <v>389</v>
      </c>
      <c r="P2983" s="5">
        <v>1</v>
      </c>
      <c r="Q2983" s="5">
        <v>75</v>
      </c>
      <c r="R2983" s="5" t="s">
        <v>8862</v>
      </c>
      <c r="S2983" s="68">
        <v>69456400</v>
      </c>
    </row>
    <row r="2984" spans="1:19" x14ac:dyDescent="0.25">
      <c r="A2984" s="5">
        <v>205017127</v>
      </c>
      <c r="B2984" s="5" t="s">
        <v>64</v>
      </c>
      <c r="C2984" s="5" t="s">
        <v>127</v>
      </c>
      <c r="D2984" s="5" t="s">
        <v>134</v>
      </c>
      <c r="E2984" s="58">
        <v>36705</v>
      </c>
      <c r="F2984" s="58">
        <v>45016</v>
      </c>
      <c r="G2984" s="4" t="s">
        <v>8859</v>
      </c>
      <c r="H2984" s="5">
        <v>41</v>
      </c>
      <c r="I2984" s="4" t="s">
        <v>69</v>
      </c>
      <c r="J2984" s="64">
        <v>0</v>
      </c>
      <c r="K2984" s="5" t="s">
        <v>44</v>
      </c>
      <c r="L2984" s="5" t="s">
        <v>661</v>
      </c>
      <c r="M2984" s="5" t="s">
        <v>46</v>
      </c>
      <c r="N2984" s="5" t="s">
        <v>591</v>
      </c>
      <c r="O2984" s="5" t="s">
        <v>84</v>
      </c>
      <c r="P2984" s="5">
        <v>1</v>
      </c>
      <c r="Q2984" s="5">
        <v>96</v>
      </c>
      <c r="R2984" s="5" t="s">
        <v>8863</v>
      </c>
      <c r="S2984" s="68">
        <v>42000123</v>
      </c>
    </row>
    <row r="2985" spans="1:19" x14ac:dyDescent="0.25">
      <c r="A2985" s="5">
        <v>205018128</v>
      </c>
      <c r="B2985" s="5" t="s">
        <v>66</v>
      </c>
      <c r="C2985" s="5" t="s">
        <v>178</v>
      </c>
      <c r="D2985" s="5" t="s">
        <v>189</v>
      </c>
      <c r="E2985" s="58">
        <v>44378</v>
      </c>
      <c r="F2985" s="58">
        <v>44957</v>
      </c>
      <c r="G2985" s="4" t="s">
        <v>8859</v>
      </c>
      <c r="H2985" s="5">
        <v>51</v>
      </c>
      <c r="I2985" s="4" t="s">
        <v>59</v>
      </c>
      <c r="J2985" s="5"/>
      <c r="K2985" s="5" t="s">
        <v>55</v>
      </c>
      <c r="L2985" s="5" t="s">
        <v>56</v>
      </c>
      <c r="M2985" s="5" t="s">
        <v>46</v>
      </c>
      <c r="N2985" s="5" t="s">
        <v>593</v>
      </c>
      <c r="O2985" s="5" t="s">
        <v>116</v>
      </c>
      <c r="P2985" s="5">
        <v>0</v>
      </c>
      <c r="Q2985" s="5">
        <v>80</v>
      </c>
      <c r="R2985" s="5" t="s">
        <v>8862</v>
      </c>
      <c r="S2985" s="68">
        <v>102000000</v>
      </c>
    </row>
    <row r="2986" spans="1:19" x14ac:dyDescent="0.25">
      <c r="A2986" s="5">
        <v>205019129</v>
      </c>
      <c r="B2986" s="5" t="s">
        <v>41</v>
      </c>
      <c r="C2986" s="5" t="s">
        <v>135</v>
      </c>
      <c r="D2986" s="5" t="s">
        <v>169</v>
      </c>
      <c r="E2986" s="58">
        <v>42037</v>
      </c>
      <c r="F2986" s="58">
        <v>44958</v>
      </c>
      <c r="G2986" s="4" t="s">
        <v>8859</v>
      </c>
      <c r="H2986" s="5">
        <v>52</v>
      </c>
      <c r="I2986" s="4" t="s">
        <v>59</v>
      </c>
      <c r="J2986" s="64">
        <v>0</v>
      </c>
      <c r="K2986" s="5" t="s">
        <v>44</v>
      </c>
      <c r="L2986" s="5" t="s">
        <v>102</v>
      </c>
      <c r="M2986" s="5" t="s">
        <v>51</v>
      </c>
      <c r="N2986" s="5" t="s">
        <v>591</v>
      </c>
      <c r="O2986" s="5" t="s">
        <v>52</v>
      </c>
      <c r="P2986" s="5">
        <v>0</v>
      </c>
      <c r="Q2986" s="5">
        <v>72</v>
      </c>
      <c r="R2986" s="5" t="s">
        <v>8862</v>
      </c>
      <c r="S2986" s="68">
        <v>65000000</v>
      </c>
    </row>
    <row r="2987" spans="1:19" x14ac:dyDescent="0.25">
      <c r="A2987" s="5">
        <v>205020130</v>
      </c>
      <c r="B2987" s="5" t="s">
        <v>41</v>
      </c>
      <c r="C2987" s="5" t="s">
        <v>182</v>
      </c>
      <c r="D2987" s="5" t="s">
        <v>183</v>
      </c>
      <c r="E2987" s="58">
        <v>43717</v>
      </c>
      <c r="F2987" s="58">
        <v>44960</v>
      </c>
      <c r="G2987" s="4" t="s">
        <v>8859</v>
      </c>
      <c r="H2987" s="5">
        <v>30</v>
      </c>
      <c r="I2987" s="4" t="s">
        <v>62</v>
      </c>
      <c r="J2987" s="5"/>
      <c r="K2987" s="5" t="s">
        <v>55</v>
      </c>
      <c r="L2987" s="5" t="s">
        <v>56</v>
      </c>
      <c r="M2987" s="5" t="s">
        <v>51</v>
      </c>
      <c r="N2987" s="5" t="s">
        <v>591</v>
      </c>
      <c r="O2987" s="5" t="s">
        <v>47</v>
      </c>
      <c r="P2987" s="5">
        <v>0</v>
      </c>
      <c r="Q2987" s="5">
        <v>96</v>
      </c>
      <c r="R2987" s="5" t="s">
        <v>8863</v>
      </c>
      <c r="S2987" s="68">
        <v>49320660</v>
      </c>
    </row>
    <row r="2988" spans="1:19" x14ac:dyDescent="0.25">
      <c r="A2988" s="5">
        <v>205021131</v>
      </c>
      <c r="B2988" s="66" t="s">
        <v>41</v>
      </c>
      <c r="C2988" s="5" t="s">
        <v>127</v>
      </c>
      <c r="D2988" s="5" t="s">
        <v>132</v>
      </c>
      <c r="E2988" s="58">
        <v>43734</v>
      </c>
      <c r="F2988" s="58">
        <v>45021</v>
      </c>
      <c r="G2988" s="4" t="s">
        <v>8859</v>
      </c>
      <c r="H2988" s="5">
        <v>33</v>
      </c>
      <c r="I2988" s="4" t="s">
        <v>8855</v>
      </c>
      <c r="J2988" s="5"/>
      <c r="K2988" s="5" t="s">
        <v>55</v>
      </c>
      <c r="L2988" s="5" t="s">
        <v>56</v>
      </c>
      <c r="M2988" s="5" t="s">
        <v>51</v>
      </c>
      <c r="N2988" s="5" t="s">
        <v>591</v>
      </c>
      <c r="O2988" s="5" t="s">
        <v>63</v>
      </c>
      <c r="P2988" s="5">
        <v>1</v>
      </c>
      <c r="Q2988" s="5">
        <v>84</v>
      </c>
      <c r="R2988" s="5" t="s">
        <v>8862</v>
      </c>
      <c r="S2988" s="68">
        <v>45632000</v>
      </c>
    </row>
    <row r="2989" spans="1:19" x14ac:dyDescent="0.25">
      <c r="A2989" s="5">
        <v>205022132</v>
      </c>
      <c r="B2989" s="5" t="s">
        <v>89</v>
      </c>
      <c r="C2989" s="5" t="s">
        <v>127</v>
      </c>
      <c r="D2989" s="5" t="s">
        <v>132</v>
      </c>
      <c r="E2989" s="58">
        <v>43728</v>
      </c>
      <c r="F2989" s="58">
        <v>44957</v>
      </c>
      <c r="G2989" s="4" t="s">
        <v>8859</v>
      </c>
      <c r="H2989" s="5">
        <v>41</v>
      </c>
      <c r="I2989" s="4" t="s">
        <v>69</v>
      </c>
      <c r="J2989" s="5"/>
      <c r="K2989" s="5" t="s">
        <v>55</v>
      </c>
      <c r="L2989" s="5" t="s">
        <v>56</v>
      </c>
      <c r="M2989" s="5" t="s">
        <v>51</v>
      </c>
      <c r="N2989" s="5" t="s">
        <v>591</v>
      </c>
      <c r="O2989" s="5" t="s">
        <v>63</v>
      </c>
      <c r="P2989" s="5">
        <v>1</v>
      </c>
      <c r="Q2989" s="5">
        <v>91</v>
      </c>
      <c r="R2989" s="5" t="s">
        <v>8861</v>
      </c>
      <c r="S2989" s="68">
        <v>45632000</v>
      </c>
    </row>
    <row r="2990" spans="1:19" x14ac:dyDescent="0.25">
      <c r="A2990" s="5">
        <v>205023133</v>
      </c>
      <c r="B2990" s="5" t="s">
        <v>94</v>
      </c>
      <c r="C2990" s="5" t="s">
        <v>182</v>
      </c>
      <c r="D2990" s="5" t="s">
        <v>183</v>
      </c>
      <c r="E2990" s="58">
        <v>44784</v>
      </c>
      <c r="F2990" s="58">
        <v>44970</v>
      </c>
      <c r="G2990" s="4" t="s">
        <v>8859</v>
      </c>
      <c r="H2990" s="5">
        <v>48</v>
      </c>
      <c r="I2990" s="4" t="s">
        <v>59</v>
      </c>
      <c r="J2990" s="5"/>
      <c r="K2990" s="5" t="s">
        <v>55</v>
      </c>
      <c r="L2990" s="5" t="s">
        <v>56</v>
      </c>
      <c r="M2990" s="5" t="s">
        <v>46</v>
      </c>
      <c r="N2990" s="5" t="s">
        <v>591</v>
      </c>
      <c r="O2990" s="5" t="s">
        <v>47</v>
      </c>
      <c r="P2990" s="5">
        <v>0</v>
      </c>
      <c r="Q2990" s="5">
        <v>98</v>
      </c>
      <c r="R2990" s="5" t="s">
        <v>8863</v>
      </c>
      <c r="S2990" s="68">
        <v>49320660</v>
      </c>
    </row>
    <row r="2991" spans="1:19" x14ac:dyDescent="0.25">
      <c r="A2991" s="5">
        <v>205024134</v>
      </c>
      <c r="B2991" s="5" t="s">
        <v>57</v>
      </c>
      <c r="C2991" s="5" t="s">
        <v>127</v>
      </c>
      <c r="D2991" s="5" t="s">
        <v>134</v>
      </c>
      <c r="E2991" s="58">
        <v>42800</v>
      </c>
      <c r="F2991" s="58">
        <v>44990</v>
      </c>
      <c r="G2991" s="4" t="s">
        <v>8859</v>
      </c>
      <c r="H2991" s="5">
        <v>22</v>
      </c>
      <c r="I2991" s="4" t="s">
        <v>71</v>
      </c>
      <c r="J2991" s="64">
        <v>0</v>
      </c>
      <c r="K2991" s="5" t="s">
        <v>44</v>
      </c>
      <c r="L2991" s="5" t="s">
        <v>102</v>
      </c>
      <c r="M2991" s="5" t="s">
        <v>46</v>
      </c>
      <c r="N2991" s="5" t="s">
        <v>591</v>
      </c>
      <c r="O2991" s="5" t="s">
        <v>84</v>
      </c>
      <c r="P2991" s="5">
        <v>0</v>
      </c>
      <c r="Q2991" s="5">
        <v>72</v>
      </c>
      <c r="R2991" s="5" t="s">
        <v>8862</v>
      </c>
      <c r="S2991" s="68">
        <v>42000123</v>
      </c>
    </row>
    <row r="2992" spans="1:19" x14ac:dyDescent="0.25">
      <c r="A2992" s="5">
        <v>205025135</v>
      </c>
      <c r="B2992" s="5" t="s">
        <v>57</v>
      </c>
      <c r="C2992" s="5" t="s">
        <v>127</v>
      </c>
      <c r="D2992" s="5" t="s">
        <v>132</v>
      </c>
      <c r="E2992" s="58">
        <v>44431</v>
      </c>
      <c r="F2992" s="58">
        <v>44979</v>
      </c>
      <c r="G2992" s="4" t="s">
        <v>8859</v>
      </c>
      <c r="H2992" s="5">
        <v>50</v>
      </c>
      <c r="I2992" s="4" t="s">
        <v>59</v>
      </c>
      <c r="J2992" s="64">
        <v>0</v>
      </c>
      <c r="K2992" s="5" t="s">
        <v>44</v>
      </c>
      <c r="L2992" s="5" t="s">
        <v>102</v>
      </c>
      <c r="M2992" s="5" t="s">
        <v>46</v>
      </c>
      <c r="N2992" s="5" t="s">
        <v>591</v>
      </c>
      <c r="O2992" s="5" t="s">
        <v>63</v>
      </c>
      <c r="P2992" s="5">
        <v>0</v>
      </c>
      <c r="Q2992" s="5">
        <v>86</v>
      </c>
      <c r="R2992" s="5" t="s">
        <v>8861</v>
      </c>
      <c r="S2992" s="68">
        <v>45632000</v>
      </c>
    </row>
    <row r="2993" spans="1:19" x14ac:dyDescent="0.25">
      <c r="A2993" s="5">
        <v>205026136</v>
      </c>
      <c r="B2993" s="5" t="s">
        <v>57</v>
      </c>
      <c r="C2993" s="5" t="s">
        <v>127</v>
      </c>
      <c r="D2993" s="5" t="s">
        <v>131</v>
      </c>
      <c r="E2993" s="58">
        <v>43719</v>
      </c>
      <c r="F2993" s="58">
        <v>44995</v>
      </c>
      <c r="G2993" s="4" t="s">
        <v>8859</v>
      </c>
      <c r="H2993" s="5">
        <v>49</v>
      </c>
      <c r="I2993" s="4" t="s">
        <v>59</v>
      </c>
      <c r="J2993" s="64">
        <v>0</v>
      </c>
      <c r="K2993" s="5" t="s">
        <v>44</v>
      </c>
      <c r="L2993" s="5" t="s">
        <v>102</v>
      </c>
      <c r="M2993" s="5" t="s">
        <v>51</v>
      </c>
      <c r="N2993" s="5" t="s">
        <v>591</v>
      </c>
      <c r="O2993" s="5" t="s">
        <v>85</v>
      </c>
      <c r="P2993" s="5">
        <v>1</v>
      </c>
      <c r="Q2993" s="5">
        <v>88</v>
      </c>
      <c r="R2993" s="5" t="s">
        <v>8861</v>
      </c>
      <c r="S2993" s="68">
        <v>52326254</v>
      </c>
    </row>
    <row r="2994" spans="1:19" x14ac:dyDescent="0.25">
      <c r="A2994" s="5">
        <v>205027137</v>
      </c>
      <c r="B2994" s="5" t="s">
        <v>64</v>
      </c>
      <c r="C2994" s="5" t="s">
        <v>127</v>
      </c>
      <c r="D2994" s="5" t="s">
        <v>134</v>
      </c>
      <c r="E2994" s="58">
        <v>42828</v>
      </c>
      <c r="F2994" s="58">
        <v>45018</v>
      </c>
      <c r="G2994" s="4" t="s">
        <v>8859</v>
      </c>
      <c r="H2994" s="5">
        <v>49</v>
      </c>
      <c r="I2994" s="4" t="s">
        <v>59</v>
      </c>
      <c r="J2994" s="64">
        <v>0</v>
      </c>
      <c r="K2994" s="5" t="s">
        <v>44</v>
      </c>
      <c r="L2994" s="5" t="s">
        <v>102</v>
      </c>
      <c r="M2994" s="5" t="s">
        <v>46</v>
      </c>
      <c r="N2994" s="5" t="s">
        <v>591</v>
      </c>
      <c r="O2994" s="5" t="s">
        <v>68</v>
      </c>
      <c r="P2994" s="5">
        <v>0</v>
      </c>
      <c r="Q2994" s="5">
        <v>95</v>
      </c>
      <c r="R2994" s="5" t="s">
        <v>8863</v>
      </c>
      <c r="S2994" s="68">
        <v>45632000</v>
      </c>
    </row>
    <row r="2995" spans="1:19" x14ac:dyDescent="0.25">
      <c r="A2995" s="5">
        <v>205028138</v>
      </c>
      <c r="B2995" s="5" t="s">
        <v>66</v>
      </c>
      <c r="C2995" s="5" t="s">
        <v>127</v>
      </c>
      <c r="D2995" s="5" t="s">
        <v>132</v>
      </c>
      <c r="E2995" s="58">
        <v>44827</v>
      </c>
      <c r="F2995" s="58">
        <v>44971</v>
      </c>
      <c r="G2995" s="4" t="s">
        <v>8859</v>
      </c>
      <c r="H2995" s="5">
        <v>23</v>
      </c>
      <c r="I2995" s="4" t="s">
        <v>71</v>
      </c>
      <c r="J2995" s="5"/>
      <c r="K2995" s="5" t="s">
        <v>55</v>
      </c>
      <c r="L2995" s="5" t="s">
        <v>56</v>
      </c>
      <c r="M2995" s="5" t="s">
        <v>46</v>
      </c>
      <c r="N2995" s="5" t="s">
        <v>591</v>
      </c>
      <c r="O2995" s="5" t="s">
        <v>63</v>
      </c>
      <c r="P2995" s="5">
        <v>1</v>
      </c>
      <c r="Q2995" s="5">
        <v>97</v>
      </c>
      <c r="R2995" s="5" t="s">
        <v>8863</v>
      </c>
      <c r="S2995" s="68">
        <v>45632000</v>
      </c>
    </row>
    <row r="2996" spans="1:19" x14ac:dyDescent="0.25">
      <c r="A2996" s="5">
        <v>205029139</v>
      </c>
      <c r="B2996" s="5" t="s">
        <v>41</v>
      </c>
      <c r="C2996" s="5" t="s">
        <v>127</v>
      </c>
      <c r="D2996" s="5" t="s">
        <v>134</v>
      </c>
      <c r="E2996" s="58">
        <v>42983</v>
      </c>
      <c r="F2996" s="58">
        <v>44989</v>
      </c>
      <c r="G2996" s="4" t="s">
        <v>8859</v>
      </c>
      <c r="H2996" s="5">
        <v>46</v>
      </c>
      <c r="I2996" s="4" t="s">
        <v>59</v>
      </c>
      <c r="J2996" s="5"/>
      <c r="K2996" s="5" t="s">
        <v>55</v>
      </c>
      <c r="L2996" s="5" t="s">
        <v>56</v>
      </c>
      <c r="M2996" s="5" t="s">
        <v>46</v>
      </c>
      <c r="N2996" s="5" t="s">
        <v>593</v>
      </c>
      <c r="O2996" s="5" t="s">
        <v>527</v>
      </c>
      <c r="P2996" s="5">
        <v>1</v>
      </c>
      <c r="Q2996" s="5">
        <v>81</v>
      </c>
      <c r="R2996" s="5" t="s">
        <v>8862</v>
      </c>
      <c r="S2996" s="68">
        <v>69456400</v>
      </c>
    </row>
    <row r="2997" spans="1:19" x14ac:dyDescent="0.25">
      <c r="A2997" s="5">
        <v>205030140</v>
      </c>
      <c r="B2997" s="5" t="s">
        <v>41</v>
      </c>
      <c r="C2997" s="5" t="s">
        <v>127</v>
      </c>
      <c r="D2997" s="5" t="s">
        <v>131</v>
      </c>
      <c r="E2997" s="58">
        <v>43999</v>
      </c>
      <c r="F2997" s="58">
        <v>45005</v>
      </c>
      <c r="G2997" s="4" t="s">
        <v>8859</v>
      </c>
      <c r="H2997" s="5">
        <v>55</v>
      </c>
      <c r="I2997" s="4" t="s">
        <v>59</v>
      </c>
      <c r="J2997" s="5"/>
      <c r="K2997" s="5" t="s">
        <v>55</v>
      </c>
      <c r="L2997" s="5" t="s">
        <v>56</v>
      </c>
      <c r="M2997" s="5" t="s">
        <v>51</v>
      </c>
      <c r="N2997" s="5" t="s">
        <v>591</v>
      </c>
      <c r="O2997" s="5" t="s">
        <v>85</v>
      </c>
      <c r="P2997" s="5">
        <v>1</v>
      </c>
      <c r="Q2997" s="5">
        <v>78</v>
      </c>
      <c r="R2997" s="5" t="s">
        <v>8862</v>
      </c>
      <c r="S2997" s="68">
        <v>52326254</v>
      </c>
    </row>
    <row r="2998" spans="1:19" x14ac:dyDescent="0.25">
      <c r="A2998" s="5">
        <v>205031141</v>
      </c>
      <c r="B2998" s="66" t="s">
        <v>41</v>
      </c>
      <c r="C2998" s="5" t="s">
        <v>127</v>
      </c>
      <c r="D2998" s="5" t="s">
        <v>131</v>
      </c>
      <c r="E2998" s="58">
        <v>43761</v>
      </c>
      <c r="F2998" s="58">
        <v>44949</v>
      </c>
      <c r="G2998" s="4" t="s">
        <v>8859</v>
      </c>
      <c r="H2998" s="5">
        <v>24</v>
      </c>
      <c r="I2998" s="4" t="s">
        <v>71</v>
      </c>
      <c r="J2998" s="5"/>
      <c r="K2998" s="5" t="s">
        <v>55</v>
      </c>
      <c r="L2998" s="5" t="s">
        <v>56</v>
      </c>
      <c r="M2998" s="5" t="s">
        <v>51</v>
      </c>
      <c r="N2998" s="5" t="s">
        <v>591</v>
      </c>
      <c r="O2998" s="5" t="s">
        <v>85</v>
      </c>
      <c r="P2998" s="5">
        <v>0</v>
      </c>
      <c r="Q2998" s="5">
        <v>93</v>
      </c>
      <c r="R2998" s="5" t="s">
        <v>8861</v>
      </c>
      <c r="S2998" s="68">
        <v>52326254</v>
      </c>
    </row>
    <row r="2999" spans="1:19" x14ac:dyDescent="0.25">
      <c r="A2999" s="5">
        <v>205032142</v>
      </c>
      <c r="B2999" s="5" t="s">
        <v>89</v>
      </c>
      <c r="C2999" s="5" t="s">
        <v>140</v>
      </c>
      <c r="D2999" s="5" t="s">
        <v>246</v>
      </c>
      <c r="E2999" s="58">
        <v>44452</v>
      </c>
      <c r="F2999" s="58">
        <v>44938</v>
      </c>
      <c r="G2999" s="4" t="s">
        <v>8859</v>
      </c>
      <c r="H2999" s="5">
        <v>31</v>
      </c>
      <c r="I2999" s="4" t="s">
        <v>8855</v>
      </c>
      <c r="J2999" s="64">
        <v>0</v>
      </c>
      <c r="K2999" s="5" t="s">
        <v>44</v>
      </c>
      <c r="L2999" s="5" t="s">
        <v>226</v>
      </c>
      <c r="M2999" s="5" t="s">
        <v>51</v>
      </c>
      <c r="N2999" s="5" t="s">
        <v>592</v>
      </c>
      <c r="O2999" s="5" t="s">
        <v>79</v>
      </c>
      <c r="P2999" s="5">
        <v>1</v>
      </c>
      <c r="Q2999" s="5">
        <v>85</v>
      </c>
      <c r="R2999" s="5" t="s">
        <v>8861</v>
      </c>
      <c r="S2999" s="68">
        <v>210000000</v>
      </c>
    </row>
    <row r="3000" spans="1:19" x14ac:dyDescent="0.25">
      <c r="A3000" s="5">
        <v>205033143</v>
      </c>
      <c r="B3000" s="5" t="s">
        <v>94</v>
      </c>
      <c r="C3000" s="5" t="s">
        <v>178</v>
      </c>
      <c r="D3000" s="5" t="s">
        <v>179</v>
      </c>
      <c r="E3000" s="58">
        <v>38383</v>
      </c>
      <c r="F3000" s="58">
        <v>44956</v>
      </c>
      <c r="G3000" s="4" t="s">
        <v>8859</v>
      </c>
      <c r="H3000" s="5">
        <v>24</v>
      </c>
      <c r="I3000" s="4" t="s">
        <v>71</v>
      </c>
      <c r="J3000" s="64">
        <v>0</v>
      </c>
      <c r="K3000" s="5" t="s">
        <v>44</v>
      </c>
      <c r="L3000" s="5" t="s">
        <v>102</v>
      </c>
      <c r="M3000" s="5" t="s">
        <v>51</v>
      </c>
      <c r="N3000" s="5" t="s">
        <v>593</v>
      </c>
      <c r="O3000" s="5" t="s">
        <v>116</v>
      </c>
      <c r="P3000" s="5">
        <v>0</v>
      </c>
      <c r="Q3000" s="5">
        <v>82</v>
      </c>
      <c r="R3000" s="5" t="s">
        <v>8862</v>
      </c>
      <c r="S3000" s="68">
        <v>102000000</v>
      </c>
    </row>
    <row r="3001" spans="1:19" x14ac:dyDescent="0.25">
      <c r="A3001" s="5">
        <v>205034144</v>
      </c>
      <c r="B3001" s="5" t="s">
        <v>57</v>
      </c>
      <c r="C3001" s="5" t="s">
        <v>127</v>
      </c>
      <c r="D3001" s="5" t="s">
        <v>134</v>
      </c>
      <c r="E3001" s="58">
        <v>36705</v>
      </c>
      <c r="F3001" s="58">
        <v>45016</v>
      </c>
      <c r="G3001" s="4" t="s">
        <v>8859</v>
      </c>
      <c r="H3001" s="5">
        <v>33</v>
      </c>
      <c r="I3001" s="4" t="s">
        <v>8855</v>
      </c>
      <c r="J3001" s="64">
        <v>0</v>
      </c>
      <c r="K3001" s="5" t="s">
        <v>44</v>
      </c>
      <c r="L3001" s="5" t="s">
        <v>661</v>
      </c>
      <c r="M3001" s="5" t="s">
        <v>46</v>
      </c>
      <c r="N3001" s="5" t="s">
        <v>591</v>
      </c>
      <c r="O3001" s="5" t="s">
        <v>273</v>
      </c>
      <c r="P3001" s="5">
        <v>0</v>
      </c>
      <c r="Q3001" s="5">
        <v>92</v>
      </c>
      <c r="R3001" s="5" t="s">
        <v>8861</v>
      </c>
      <c r="S3001" s="68">
        <v>49320660</v>
      </c>
    </row>
    <row r="3002" spans="1:19" x14ac:dyDescent="0.25">
      <c r="A3002" s="5">
        <v>205035145</v>
      </c>
      <c r="B3002" s="5" t="s">
        <v>57</v>
      </c>
      <c r="C3002" s="5" t="s">
        <v>178</v>
      </c>
      <c r="D3002" s="5" t="s">
        <v>278</v>
      </c>
      <c r="E3002" s="58">
        <v>37418</v>
      </c>
      <c r="F3002" s="58">
        <v>44985</v>
      </c>
      <c r="G3002" s="4" t="s">
        <v>8859</v>
      </c>
      <c r="H3002" s="5">
        <v>38</v>
      </c>
      <c r="I3002" s="4" t="s">
        <v>69</v>
      </c>
      <c r="J3002" s="64">
        <v>0</v>
      </c>
      <c r="K3002" s="5" t="s">
        <v>44</v>
      </c>
      <c r="L3002" s="5" t="s">
        <v>661</v>
      </c>
      <c r="M3002" s="5" t="s">
        <v>46</v>
      </c>
      <c r="N3002" s="5" t="s">
        <v>593</v>
      </c>
      <c r="O3002" s="5" t="s">
        <v>116</v>
      </c>
      <c r="P3002" s="5">
        <v>1</v>
      </c>
      <c r="Q3002" s="5">
        <v>91</v>
      </c>
      <c r="R3002" s="5" t="s">
        <v>8861</v>
      </c>
      <c r="S3002" s="68">
        <v>102000000</v>
      </c>
    </row>
    <row r="3003" spans="1:19" x14ac:dyDescent="0.25">
      <c r="A3003" s="5">
        <v>205036146</v>
      </c>
      <c r="B3003" s="5" t="s">
        <v>57</v>
      </c>
      <c r="C3003" s="5" t="s">
        <v>174</v>
      </c>
      <c r="D3003" s="5" t="s">
        <v>243</v>
      </c>
      <c r="E3003" s="58">
        <v>44629</v>
      </c>
      <c r="F3003" s="58">
        <v>44993</v>
      </c>
      <c r="G3003" s="4" t="s">
        <v>8859</v>
      </c>
      <c r="H3003" s="5">
        <v>50</v>
      </c>
      <c r="I3003" s="4" t="s">
        <v>59</v>
      </c>
      <c r="J3003" s="64">
        <v>0</v>
      </c>
      <c r="K3003" s="5" t="s">
        <v>44</v>
      </c>
      <c r="L3003" s="5" t="s">
        <v>102</v>
      </c>
      <c r="M3003" s="5" t="s">
        <v>46</v>
      </c>
      <c r="N3003" s="5" t="s">
        <v>593</v>
      </c>
      <c r="O3003" s="5" t="s">
        <v>86</v>
      </c>
      <c r="P3003" s="5">
        <v>1</v>
      </c>
      <c r="Q3003" s="5">
        <v>79</v>
      </c>
      <c r="R3003" s="5" t="s">
        <v>8862</v>
      </c>
      <c r="S3003" s="68">
        <v>69456400</v>
      </c>
    </row>
    <row r="3004" spans="1:19" x14ac:dyDescent="0.25">
      <c r="A3004" s="5">
        <v>205037147</v>
      </c>
      <c r="B3004" s="5" t="s">
        <v>64</v>
      </c>
      <c r="C3004" s="5" t="s">
        <v>127</v>
      </c>
      <c r="D3004" s="5" t="s">
        <v>134</v>
      </c>
      <c r="E3004" s="58">
        <v>43565</v>
      </c>
      <c r="F3004" s="58">
        <v>44946</v>
      </c>
      <c r="G3004" s="4" t="s">
        <v>8859</v>
      </c>
      <c r="H3004" s="5">
        <v>23</v>
      </c>
      <c r="I3004" s="4" t="s">
        <v>71</v>
      </c>
      <c r="J3004" s="64">
        <v>0</v>
      </c>
      <c r="K3004" s="5" t="s">
        <v>44</v>
      </c>
      <c r="L3004" s="5" t="s">
        <v>661</v>
      </c>
      <c r="M3004" s="5" t="s">
        <v>46</v>
      </c>
      <c r="N3004" s="5" t="s">
        <v>593</v>
      </c>
      <c r="O3004" s="5" t="s">
        <v>284</v>
      </c>
      <c r="P3004" s="5">
        <v>1</v>
      </c>
      <c r="Q3004" s="5">
        <v>84</v>
      </c>
      <c r="R3004" s="5" t="s">
        <v>8862</v>
      </c>
      <c r="S3004" s="68">
        <v>69456400</v>
      </c>
    </row>
    <row r="3005" spans="1:19" x14ac:dyDescent="0.25">
      <c r="A3005" s="5">
        <v>205038148</v>
      </c>
      <c r="B3005" s="5" t="s">
        <v>66</v>
      </c>
      <c r="C3005" s="5" t="s">
        <v>127</v>
      </c>
      <c r="D3005" s="5" t="s">
        <v>134</v>
      </c>
      <c r="E3005" s="58">
        <v>38539</v>
      </c>
      <c r="F3005" s="58">
        <v>44946</v>
      </c>
      <c r="G3005" s="4" t="s">
        <v>8859</v>
      </c>
      <c r="H3005" s="5">
        <v>22</v>
      </c>
      <c r="I3005" s="4" t="s">
        <v>71</v>
      </c>
      <c r="J3005" s="64">
        <v>0</v>
      </c>
      <c r="K3005" s="5" t="s">
        <v>44</v>
      </c>
      <c r="L3005" s="5" t="s">
        <v>661</v>
      </c>
      <c r="M3005" s="5" t="s">
        <v>46</v>
      </c>
      <c r="N3005" s="5" t="s">
        <v>591</v>
      </c>
      <c r="O3005" s="5" t="s">
        <v>84</v>
      </c>
      <c r="P3005" s="5">
        <v>0</v>
      </c>
      <c r="Q3005" s="5">
        <v>84</v>
      </c>
      <c r="R3005" s="5" t="s">
        <v>8862</v>
      </c>
      <c r="S3005" s="68">
        <v>42000123</v>
      </c>
    </row>
    <row r="3006" spans="1:19" x14ac:dyDescent="0.25">
      <c r="A3006" s="5">
        <v>205039149</v>
      </c>
      <c r="B3006" s="5" t="s">
        <v>41</v>
      </c>
      <c r="C3006" s="5" t="s">
        <v>140</v>
      </c>
      <c r="D3006" s="5" t="s">
        <v>302</v>
      </c>
      <c r="E3006" s="58">
        <v>43269</v>
      </c>
      <c r="F3006" s="58">
        <v>44957</v>
      </c>
      <c r="G3006" s="4" t="s">
        <v>8859</v>
      </c>
      <c r="H3006" s="5">
        <v>52</v>
      </c>
      <c r="I3006" s="4" t="s">
        <v>59</v>
      </c>
      <c r="J3006" s="5"/>
      <c r="K3006" s="5" t="s">
        <v>55</v>
      </c>
      <c r="L3006" s="5" t="s">
        <v>56</v>
      </c>
      <c r="M3006" s="5" t="s">
        <v>46</v>
      </c>
      <c r="N3006" s="5" t="s">
        <v>592</v>
      </c>
      <c r="O3006" s="5" t="s">
        <v>79</v>
      </c>
      <c r="P3006" s="5">
        <v>0</v>
      </c>
      <c r="Q3006" s="5">
        <v>90</v>
      </c>
      <c r="R3006" s="5" t="s">
        <v>8861</v>
      </c>
      <c r="S3006" s="68">
        <v>210000000</v>
      </c>
    </row>
    <row r="3007" spans="1:19" x14ac:dyDescent="0.25">
      <c r="A3007" s="5">
        <v>205040150</v>
      </c>
      <c r="B3007" s="5" t="s">
        <v>41</v>
      </c>
      <c r="C3007" s="5" t="s">
        <v>127</v>
      </c>
      <c r="D3007" s="5" t="s">
        <v>134</v>
      </c>
      <c r="E3007" s="58">
        <v>38964</v>
      </c>
      <c r="F3007" s="58">
        <v>44985</v>
      </c>
      <c r="G3007" s="4" t="s">
        <v>8859</v>
      </c>
      <c r="H3007" s="5">
        <v>53</v>
      </c>
      <c r="I3007" s="4" t="s">
        <v>59</v>
      </c>
      <c r="J3007" s="64">
        <v>0</v>
      </c>
      <c r="K3007" s="5" t="s">
        <v>44</v>
      </c>
      <c r="L3007" s="5" t="s">
        <v>661</v>
      </c>
      <c r="M3007" s="5" t="s">
        <v>51</v>
      </c>
      <c r="N3007" s="5" t="s">
        <v>591</v>
      </c>
      <c r="O3007" s="5" t="s">
        <v>68</v>
      </c>
      <c r="P3007" s="5">
        <v>1</v>
      </c>
      <c r="Q3007" s="5">
        <v>89</v>
      </c>
      <c r="R3007" s="5" t="s">
        <v>8861</v>
      </c>
      <c r="S3007" s="68">
        <v>45632000</v>
      </c>
    </row>
    <row r="3008" spans="1:19" x14ac:dyDescent="0.25">
      <c r="A3008" s="5">
        <v>205041151</v>
      </c>
      <c r="B3008" s="66" t="s">
        <v>41</v>
      </c>
      <c r="C3008" s="5" t="s">
        <v>127</v>
      </c>
      <c r="D3008" s="5" t="s">
        <v>134</v>
      </c>
      <c r="E3008" s="58">
        <v>42541</v>
      </c>
      <c r="F3008" s="58">
        <v>45021</v>
      </c>
      <c r="G3008" s="4" t="s">
        <v>8859</v>
      </c>
      <c r="H3008" s="5">
        <v>38</v>
      </c>
      <c r="I3008" s="4" t="s">
        <v>69</v>
      </c>
      <c r="J3008" s="64">
        <v>0</v>
      </c>
      <c r="K3008" s="5" t="s">
        <v>44</v>
      </c>
      <c r="L3008" s="5" t="s">
        <v>209</v>
      </c>
      <c r="M3008" s="5" t="s">
        <v>51</v>
      </c>
      <c r="N3008" s="5" t="s">
        <v>593</v>
      </c>
      <c r="O3008" s="5" t="s">
        <v>100</v>
      </c>
      <c r="P3008" s="5">
        <v>1</v>
      </c>
      <c r="Q3008" s="5">
        <v>75</v>
      </c>
      <c r="R3008" s="5" t="s">
        <v>8862</v>
      </c>
      <c r="S3008" s="68">
        <v>69456400</v>
      </c>
    </row>
    <row r="3009" spans="1:19" x14ac:dyDescent="0.25">
      <c r="A3009" s="5">
        <v>205042152</v>
      </c>
      <c r="B3009" s="5" t="s">
        <v>89</v>
      </c>
      <c r="C3009" s="5" t="s">
        <v>135</v>
      </c>
      <c r="D3009" s="5" t="s">
        <v>457</v>
      </c>
      <c r="E3009" s="58">
        <v>42436</v>
      </c>
      <c r="F3009" s="58">
        <v>44957</v>
      </c>
      <c r="G3009" s="4" t="s">
        <v>8859</v>
      </c>
      <c r="H3009" s="5">
        <v>34</v>
      </c>
      <c r="I3009" s="4" t="s">
        <v>8855</v>
      </c>
      <c r="J3009" s="5"/>
      <c r="K3009" s="5" t="s">
        <v>55</v>
      </c>
      <c r="L3009" s="5" t="s">
        <v>56</v>
      </c>
      <c r="M3009" s="5" t="s">
        <v>51</v>
      </c>
      <c r="N3009" s="5" t="s">
        <v>593</v>
      </c>
      <c r="O3009" s="5" t="s">
        <v>116</v>
      </c>
      <c r="P3009" s="5">
        <v>1</v>
      </c>
      <c r="Q3009" s="5">
        <v>80</v>
      </c>
      <c r="R3009" s="5" t="s">
        <v>8862</v>
      </c>
      <c r="S3009" s="68">
        <v>102000000</v>
      </c>
    </row>
    <row r="3010" spans="1:19" x14ac:dyDescent="0.25">
      <c r="A3010" s="5">
        <v>205043153</v>
      </c>
      <c r="B3010" s="5" t="s">
        <v>94</v>
      </c>
      <c r="C3010" s="5" t="s">
        <v>127</v>
      </c>
      <c r="D3010" s="5" t="s">
        <v>134</v>
      </c>
      <c r="E3010" s="58">
        <v>44502</v>
      </c>
      <c r="F3010" s="58">
        <v>45016</v>
      </c>
      <c r="G3010" s="4" t="s">
        <v>8859</v>
      </c>
      <c r="H3010" s="5">
        <v>50</v>
      </c>
      <c r="I3010" s="4" t="s">
        <v>59</v>
      </c>
      <c r="J3010" s="5"/>
      <c r="K3010" s="5" t="s">
        <v>55</v>
      </c>
      <c r="L3010" s="5" t="s">
        <v>56</v>
      </c>
      <c r="M3010" s="5" t="s">
        <v>51</v>
      </c>
      <c r="N3010" s="5" t="s">
        <v>593</v>
      </c>
      <c r="O3010" s="5" t="s">
        <v>258</v>
      </c>
      <c r="P3010" s="5">
        <v>0</v>
      </c>
      <c r="Q3010" s="5">
        <v>83</v>
      </c>
      <c r="R3010" s="5" t="s">
        <v>8862</v>
      </c>
      <c r="S3010" s="68">
        <v>69456400</v>
      </c>
    </row>
    <row r="3011" spans="1:19" x14ac:dyDescent="0.25">
      <c r="A3011" s="5">
        <v>205044154</v>
      </c>
      <c r="B3011" s="5" t="s">
        <v>57</v>
      </c>
      <c r="C3011" s="5" t="s">
        <v>127</v>
      </c>
      <c r="D3011" s="5" t="s">
        <v>134</v>
      </c>
      <c r="E3011" s="58">
        <v>44774</v>
      </c>
      <c r="F3011" s="58">
        <v>44981</v>
      </c>
      <c r="G3011" s="4" t="s">
        <v>8859</v>
      </c>
      <c r="H3011" s="5">
        <v>37</v>
      </c>
      <c r="I3011" s="4" t="s">
        <v>69</v>
      </c>
      <c r="J3011" s="5"/>
      <c r="K3011" s="5" t="s">
        <v>55</v>
      </c>
      <c r="L3011" s="5" t="s">
        <v>56</v>
      </c>
      <c r="M3011" s="5" t="s">
        <v>51</v>
      </c>
      <c r="N3011" s="5" t="s">
        <v>591</v>
      </c>
      <c r="O3011" s="5" t="s">
        <v>273</v>
      </c>
      <c r="P3011" s="5">
        <v>1</v>
      </c>
      <c r="Q3011" s="5">
        <v>95</v>
      </c>
      <c r="R3011" s="5" t="s">
        <v>8863</v>
      </c>
      <c r="S3011" s="68">
        <v>49320660</v>
      </c>
    </row>
    <row r="3012" spans="1:19" x14ac:dyDescent="0.25">
      <c r="A3012" s="5">
        <v>205045155</v>
      </c>
      <c r="B3012" s="5" t="s">
        <v>57</v>
      </c>
      <c r="C3012" s="5" t="s">
        <v>133</v>
      </c>
      <c r="D3012" s="5" t="s">
        <v>120</v>
      </c>
      <c r="E3012" s="58">
        <v>43990</v>
      </c>
      <c r="F3012" s="58">
        <v>44932</v>
      </c>
      <c r="G3012" s="4" t="s">
        <v>8859</v>
      </c>
      <c r="H3012" s="5">
        <v>54</v>
      </c>
      <c r="I3012" s="4" t="s">
        <v>59</v>
      </c>
      <c r="J3012" s="5"/>
      <c r="K3012" s="5" t="s">
        <v>55</v>
      </c>
      <c r="L3012" s="5" t="s">
        <v>56</v>
      </c>
      <c r="M3012" s="5" t="s">
        <v>51</v>
      </c>
      <c r="N3012" s="5" t="s">
        <v>593</v>
      </c>
      <c r="O3012" s="5" t="s">
        <v>116</v>
      </c>
      <c r="P3012" s="5">
        <v>0</v>
      </c>
      <c r="Q3012" s="5">
        <v>87</v>
      </c>
      <c r="R3012" s="5" t="s">
        <v>8861</v>
      </c>
      <c r="S3012" s="68">
        <v>102000000</v>
      </c>
    </row>
    <row r="3013" spans="1:19" x14ac:dyDescent="0.25">
      <c r="A3013" s="5">
        <v>205046156</v>
      </c>
      <c r="B3013" s="5" t="s">
        <v>57</v>
      </c>
      <c r="C3013" s="5" t="s">
        <v>127</v>
      </c>
      <c r="D3013" s="5" t="s">
        <v>134</v>
      </c>
      <c r="E3013" s="58">
        <v>43727</v>
      </c>
      <c r="F3013" s="58">
        <v>45021</v>
      </c>
      <c r="G3013" s="4" t="s">
        <v>8859</v>
      </c>
      <c r="H3013" s="5">
        <v>26</v>
      </c>
      <c r="I3013" s="4" t="s">
        <v>62</v>
      </c>
      <c r="J3013" s="5"/>
      <c r="K3013" s="5" t="s">
        <v>55</v>
      </c>
      <c r="L3013" s="5" t="s">
        <v>56</v>
      </c>
      <c r="M3013" s="5" t="s">
        <v>46</v>
      </c>
      <c r="N3013" s="5" t="s">
        <v>591</v>
      </c>
      <c r="O3013" s="5" t="s">
        <v>68</v>
      </c>
      <c r="P3013" s="5">
        <v>1</v>
      </c>
      <c r="Q3013" s="5">
        <v>87</v>
      </c>
      <c r="R3013" s="5" t="s">
        <v>8861</v>
      </c>
      <c r="S3013" s="68">
        <v>45632000</v>
      </c>
    </row>
    <row r="3014" spans="1:19" x14ac:dyDescent="0.25">
      <c r="A3014" s="5">
        <v>205047157</v>
      </c>
      <c r="B3014" s="5" t="s">
        <v>64</v>
      </c>
      <c r="C3014" s="5" t="s">
        <v>127</v>
      </c>
      <c r="D3014" s="5" t="s">
        <v>132</v>
      </c>
      <c r="E3014" s="58">
        <v>44256</v>
      </c>
      <c r="F3014" s="58">
        <v>44946</v>
      </c>
      <c r="G3014" s="4" t="s">
        <v>8859</v>
      </c>
      <c r="H3014" s="5">
        <v>29</v>
      </c>
      <c r="I3014" s="4" t="s">
        <v>62</v>
      </c>
      <c r="J3014" s="5"/>
      <c r="K3014" s="5" t="s">
        <v>55</v>
      </c>
      <c r="L3014" s="5" t="s">
        <v>56</v>
      </c>
      <c r="M3014" s="5" t="s">
        <v>46</v>
      </c>
      <c r="N3014" s="5" t="s">
        <v>591</v>
      </c>
      <c r="O3014" s="5" t="s">
        <v>63</v>
      </c>
      <c r="P3014" s="5">
        <v>1</v>
      </c>
      <c r="Q3014" s="5">
        <v>77</v>
      </c>
      <c r="R3014" s="5" t="s">
        <v>8862</v>
      </c>
      <c r="S3014" s="68">
        <v>45632000</v>
      </c>
    </row>
    <row r="3015" spans="1:19" x14ac:dyDescent="0.25">
      <c r="A3015" s="5">
        <v>205048158</v>
      </c>
      <c r="B3015" s="5" t="s">
        <v>66</v>
      </c>
      <c r="C3015" s="5" t="s">
        <v>127</v>
      </c>
      <c r="D3015" s="5" t="s">
        <v>132</v>
      </c>
      <c r="E3015" s="58">
        <v>44574</v>
      </c>
      <c r="F3015" s="58">
        <v>44946</v>
      </c>
      <c r="G3015" s="4" t="s">
        <v>8859</v>
      </c>
      <c r="H3015" s="5">
        <v>51</v>
      </c>
      <c r="I3015" s="4" t="s">
        <v>59</v>
      </c>
      <c r="J3015" s="5"/>
      <c r="K3015" s="5" t="s">
        <v>55</v>
      </c>
      <c r="L3015" s="5" t="s">
        <v>56</v>
      </c>
      <c r="M3015" s="5" t="s">
        <v>46</v>
      </c>
      <c r="N3015" s="5" t="s">
        <v>591</v>
      </c>
      <c r="O3015" s="5" t="s">
        <v>63</v>
      </c>
      <c r="P3015" s="5">
        <v>1</v>
      </c>
      <c r="Q3015" s="5">
        <v>70</v>
      </c>
      <c r="R3015" s="5" t="s">
        <v>8862</v>
      </c>
      <c r="S3015" s="68">
        <v>45632000</v>
      </c>
    </row>
    <row r="3016" spans="1:19" x14ac:dyDescent="0.25">
      <c r="A3016" s="5">
        <v>205049159</v>
      </c>
      <c r="B3016" s="5" t="s">
        <v>41</v>
      </c>
      <c r="C3016" s="5" t="s">
        <v>127</v>
      </c>
      <c r="D3016" s="5" t="s">
        <v>132</v>
      </c>
      <c r="E3016" s="58">
        <v>43906</v>
      </c>
      <c r="F3016" s="58">
        <v>44987</v>
      </c>
      <c r="G3016" s="4" t="s">
        <v>8859</v>
      </c>
      <c r="H3016" s="5">
        <v>46</v>
      </c>
      <c r="I3016" s="4" t="s">
        <v>59</v>
      </c>
      <c r="J3016" s="5"/>
      <c r="K3016" s="5" t="s">
        <v>55</v>
      </c>
      <c r="L3016" s="5" t="s">
        <v>56</v>
      </c>
      <c r="M3016" s="5" t="s">
        <v>46</v>
      </c>
      <c r="N3016" s="5" t="s">
        <v>591</v>
      </c>
      <c r="O3016" s="5" t="s">
        <v>63</v>
      </c>
      <c r="P3016" s="5">
        <v>0</v>
      </c>
      <c r="Q3016" s="5">
        <v>70</v>
      </c>
      <c r="R3016" s="5" t="s">
        <v>8862</v>
      </c>
      <c r="S3016" s="68">
        <v>45632000</v>
      </c>
    </row>
    <row r="3017" spans="1:19" x14ac:dyDescent="0.25">
      <c r="A3017" s="5">
        <v>205050160</v>
      </c>
      <c r="B3017" s="5" t="s">
        <v>41</v>
      </c>
      <c r="C3017" s="5" t="s">
        <v>127</v>
      </c>
      <c r="D3017" s="5" t="s">
        <v>134</v>
      </c>
      <c r="E3017" s="58">
        <v>42891</v>
      </c>
      <c r="F3017" s="58">
        <v>44984</v>
      </c>
      <c r="G3017" s="4" t="s">
        <v>8859</v>
      </c>
      <c r="H3017" s="5">
        <v>40</v>
      </c>
      <c r="I3017" s="4" t="s">
        <v>69</v>
      </c>
      <c r="J3017" s="64">
        <v>0</v>
      </c>
      <c r="K3017" s="5" t="s">
        <v>44</v>
      </c>
      <c r="L3017" s="5" t="s">
        <v>209</v>
      </c>
      <c r="M3017" s="5" t="s">
        <v>51</v>
      </c>
      <c r="N3017" s="5" t="s">
        <v>591</v>
      </c>
      <c r="O3017" s="5" t="s">
        <v>68</v>
      </c>
      <c r="P3017" s="5">
        <v>0</v>
      </c>
      <c r="Q3017" s="5">
        <v>71</v>
      </c>
      <c r="R3017" s="5" t="s">
        <v>8862</v>
      </c>
      <c r="S3017" s="68">
        <v>45632000</v>
      </c>
    </row>
    <row r="3018" spans="1:19" x14ac:dyDescent="0.25">
      <c r="A3018" s="5">
        <v>205051161</v>
      </c>
      <c r="B3018" s="66" t="s">
        <v>41</v>
      </c>
      <c r="C3018" s="5" t="s">
        <v>127</v>
      </c>
      <c r="D3018" s="5" t="s">
        <v>131</v>
      </c>
      <c r="E3018" s="58">
        <v>43892</v>
      </c>
      <c r="F3018" s="58">
        <v>44986</v>
      </c>
      <c r="G3018" s="4" t="s">
        <v>8859</v>
      </c>
      <c r="H3018" s="5">
        <v>24</v>
      </c>
      <c r="I3018" s="4" t="s">
        <v>71</v>
      </c>
      <c r="J3018" s="64">
        <v>0</v>
      </c>
      <c r="K3018" s="5" t="s">
        <v>44</v>
      </c>
      <c r="L3018" s="5" t="s">
        <v>102</v>
      </c>
      <c r="M3018" s="5" t="s">
        <v>51</v>
      </c>
      <c r="N3018" s="5" t="s">
        <v>591</v>
      </c>
      <c r="O3018" s="5" t="s">
        <v>85</v>
      </c>
      <c r="P3018" s="5">
        <v>1</v>
      </c>
      <c r="Q3018" s="5">
        <v>72</v>
      </c>
      <c r="R3018" s="5" t="s">
        <v>8862</v>
      </c>
      <c r="S3018" s="68">
        <v>52326254</v>
      </c>
    </row>
    <row r="3019" spans="1:19" x14ac:dyDescent="0.25">
      <c r="A3019" s="5">
        <v>205052162</v>
      </c>
      <c r="B3019" s="5" t="s">
        <v>89</v>
      </c>
      <c r="C3019" s="5" t="s">
        <v>127</v>
      </c>
      <c r="D3019" s="5" t="s">
        <v>131</v>
      </c>
      <c r="E3019" s="58">
        <v>44971</v>
      </c>
      <c r="F3019" s="58">
        <v>45012</v>
      </c>
      <c r="G3019" s="4" t="s">
        <v>8859</v>
      </c>
      <c r="H3019" s="5">
        <v>43</v>
      </c>
      <c r="I3019" s="4" t="s">
        <v>69</v>
      </c>
      <c r="J3019" s="5"/>
      <c r="K3019" s="5" t="s">
        <v>55</v>
      </c>
      <c r="L3019" s="5" t="s">
        <v>56</v>
      </c>
      <c r="M3019" s="5" t="s">
        <v>51</v>
      </c>
      <c r="N3019" s="5" t="s">
        <v>591</v>
      </c>
      <c r="O3019" s="5" t="s">
        <v>85</v>
      </c>
      <c r="P3019" s="5">
        <v>0</v>
      </c>
      <c r="Q3019" s="5">
        <v>86</v>
      </c>
      <c r="R3019" s="5" t="s">
        <v>8861</v>
      </c>
      <c r="S3019" s="68">
        <v>52326254</v>
      </c>
    </row>
    <row r="3020" spans="1:19" x14ac:dyDescent="0.25">
      <c r="A3020" s="5">
        <v>205053163</v>
      </c>
      <c r="B3020" s="5" t="s">
        <v>94</v>
      </c>
      <c r="C3020" s="5" t="s">
        <v>127</v>
      </c>
      <c r="D3020" s="5" t="s">
        <v>134</v>
      </c>
      <c r="E3020" s="58">
        <v>44480</v>
      </c>
      <c r="F3020" s="58">
        <v>44957</v>
      </c>
      <c r="G3020" s="4" t="s">
        <v>8859</v>
      </c>
      <c r="H3020" s="5">
        <v>47</v>
      </c>
      <c r="I3020" s="4" t="s">
        <v>59</v>
      </c>
      <c r="J3020" s="5"/>
      <c r="K3020" s="5" t="s">
        <v>55</v>
      </c>
      <c r="L3020" s="5" t="s">
        <v>56</v>
      </c>
      <c r="M3020" s="5" t="s">
        <v>46</v>
      </c>
      <c r="N3020" s="5" t="s">
        <v>591</v>
      </c>
      <c r="O3020" s="5" t="s">
        <v>68</v>
      </c>
      <c r="P3020" s="5">
        <v>0</v>
      </c>
      <c r="Q3020" s="5">
        <v>97</v>
      </c>
      <c r="R3020" s="5" t="s">
        <v>8863</v>
      </c>
      <c r="S3020" s="68">
        <v>45632000</v>
      </c>
    </row>
    <row r="3021" spans="1:19" x14ac:dyDescent="0.25">
      <c r="A3021" s="5">
        <v>205054164</v>
      </c>
      <c r="B3021" s="5" t="s">
        <v>57</v>
      </c>
      <c r="C3021" s="5" t="s">
        <v>127</v>
      </c>
      <c r="D3021" s="5" t="s">
        <v>128</v>
      </c>
      <c r="E3021" s="58">
        <v>44454</v>
      </c>
      <c r="F3021" s="58">
        <v>44999</v>
      </c>
      <c r="G3021" s="4" t="s">
        <v>8859</v>
      </c>
      <c r="H3021" s="5">
        <v>47</v>
      </c>
      <c r="I3021" s="4" t="s">
        <v>59</v>
      </c>
      <c r="J3021" s="64">
        <v>0</v>
      </c>
      <c r="K3021" s="5" t="s">
        <v>44</v>
      </c>
      <c r="L3021" s="5" t="s">
        <v>102</v>
      </c>
      <c r="M3021" s="5" t="s">
        <v>46</v>
      </c>
      <c r="N3021" s="5" t="s">
        <v>591</v>
      </c>
      <c r="O3021" s="5" t="s">
        <v>92</v>
      </c>
      <c r="P3021" s="5">
        <v>0</v>
      </c>
      <c r="Q3021" s="5">
        <v>74</v>
      </c>
      <c r="R3021" s="5" t="s">
        <v>8862</v>
      </c>
      <c r="S3021" s="68">
        <v>45632000</v>
      </c>
    </row>
    <row r="3022" spans="1:19" x14ac:dyDescent="0.25">
      <c r="A3022" s="5">
        <v>205055165</v>
      </c>
      <c r="B3022" s="5" t="s">
        <v>57</v>
      </c>
      <c r="C3022" s="5" t="s">
        <v>127</v>
      </c>
      <c r="D3022" s="5" t="s">
        <v>572</v>
      </c>
      <c r="E3022" s="58">
        <v>44837</v>
      </c>
      <c r="F3022" s="58">
        <v>44995</v>
      </c>
      <c r="G3022" s="4" t="s">
        <v>8859</v>
      </c>
      <c r="H3022" s="5">
        <v>28</v>
      </c>
      <c r="I3022" s="4" t="s">
        <v>62</v>
      </c>
      <c r="J3022" s="5"/>
      <c r="K3022" s="5" t="s">
        <v>55</v>
      </c>
      <c r="L3022" s="5" t="s">
        <v>56</v>
      </c>
      <c r="M3022" s="5" t="s">
        <v>51</v>
      </c>
      <c r="N3022" s="5" t="s">
        <v>591</v>
      </c>
      <c r="O3022" s="5" t="s">
        <v>81</v>
      </c>
      <c r="P3022" s="5">
        <v>0</v>
      </c>
      <c r="Q3022" s="5">
        <v>100</v>
      </c>
      <c r="R3022" s="5" t="s">
        <v>8863</v>
      </c>
      <c r="S3022" s="68">
        <v>49320660</v>
      </c>
    </row>
    <row r="3023" spans="1:19" x14ac:dyDescent="0.25">
      <c r="A3023" s="5">
        <v>205056166</v>
      </c>
      <c r="B3023" s="5" t="s">
        <v>57</v>
      </c>
      <c r="C3023" s="5" t="s">
        <v>127</v>
      </c>
      <c r="D3023" s="5" t="s">
        <v>134</v>
      </c>
      <c r="E3023" s="58">
        <v>40203</v>
      </c>
      <c r="F3023" s="58">
        <v>44979</v>
      </c>
      <c r="G3023" s="4" t="s">
        <v>8859</v>
      </c>
      <c r="H3023" s="5">
        <v>39</v>
      </c>
      <c r="I3023" s="4" t="s">
        <v>69</v>
      </c>
      <c r="J3023" s="64">
        <v>0</v>
      </c>
      <c r="K3023" s="5" t="s">
        <v>44</v>
      </c>
      <c r="L3023" s="5" t="s">
        <v>209</v>
      </c>
      <c r="M3023" s="5" t="s">
        <v>51</v>
      </c>
      <c r="N3023" s="5" t="s">
        <v>593</v>
      </c>
      <c r="O3023" s="5" t="s">
        <v>284</v>
      </c>
      <c r="P3023" s="5">
        <v>1</v>
      </c>
      <c r="Q3023" s="5">
        <v>77</v>
      </c>
      <c r="R3023" s="5" t="s">
        <v>8862</v>
      </c>
      <c r="S3023" s="68">
        <v>69456400</v>
      </c>
    </row>
    <row r="3024" spans="1:19" x14ac:dyDescent="0.25">
      <c r="A3024" s="5">
        <v>205057167</v>
      </c>
      <c r="B3024" s="5" t="s">
        <v>64</v>
      </c>
      <c r="C3024" s="5" t="s">
        <v>138</v>
      </c>
      <c r="D3024" s="5" t="s">
        <v>139</v>
      </c>
      <c r="E3024" s="58">
        <v>39449</v>
      </c>
      <c r="F3024" s="58">
        <v>44964</v>
      </c>
      <c r="G3024" s="4" t="s">
        <v>8859</v>
      </c>
      <c r="H3024" s="5">
        <v>52</v>
      </c>
      <c r="I3024" s="4" t="s">
        <v>59</v>
      </c>
      <c r="J3024" s="64">
        <v>0</v>
      </c>
      <c r="K3024" s="5" t="s">
        <v>44</v>
      </c>
      <c r="L3024" s="5" t="s">
        <v>661</v>
      </c>
      <c r="M3024" s="5" t="s">
        <v>51</v>
      </c>
      <c r="N3024" s="5" t="s">
        <v>591</v>
      </c>
      <c r="O3024" s="5" t="s">
        <v>52</v>
      </c>
      <c r="P3024" s="5">
        <v>1</v>
      </c>
      <c r="Q3024" s="5">
        <v>91</v>
      </c>
      <c r="R3024" s="5" t="s">
        <v>8861</v>
      </c>
      <c r="S3024" s="68">
        <v>65000000</v>
      </c>
    </row>
    <row r="3025" spans="1:19" x14ac:dyDescent="0.25">
      <c r="A3025" s="5">
        <v>205058168</v>
      </c>
      <c r="B3025" s="5" t="s">
        <v>66</v>
      </c>
      <c r="C3025" s="5" t="s">
        <v>127</v>
      </c>
      <c r="D3025" s="5" t="s">
        <v>134</v>
      </c>
      <c r="E3025" s="58">
        <v>43564</v>
      </c>
      <c r="F3025" s="58">
        <v>45024</v>
      </c>
      <c r="G3025" s="4" t="s">
        <v>8859</v>
      </c>
      <c r="H3025" s="5">
        <v>41</v>
      </c>
      <c r="I3025" s="4" t="s">
        <v>69</v>
      </c>
      <c r="J3025" s="64">
        <v>0</v>
      </c>
      <c r="K3025" s="5" t="s">
        <v>44</v>
      </c>
      <c r="L3025" s="5" t="s">
        <v>102</v>
      </c>
      <c r="M3025" s="5" t="s">
        <v>46</v>
      </c>
      <c r="N3025" s="5" t="s">
        <v>591</v>
      </c>
      <c r="O3025" s="5" t="s">
        <v>68</v>
      </c>
      <c r="P3025" s="5">
        <v>0</v>
      </c>
      <c r="Q3025" s="5">
        <v>89</v>
      </c>
      <c r="R3025" s="5" t="s">
        <v>8861</v>
      </c>
      <c r="S3025" s="68">
        <v>45632000</v>
      </c>
    </row>
    <row r="3026" spans="1:19" x14ac:dyDescent="0.25">
      <c r="A3026" s="5">
        <v>205059169</v>
      </c>
      <c r="B3026" s="5" t="s">
        <v>41</v>
      </c>
      <c r="C3026" s="5" t="s">
        <v>127</v>
      </c>
      <c r="D3026" s="5" t="s">
        <v>134</v>
      </c>
      <c r="E3026" s="58">
        <v>44909</v>
      </c>
      <c r="F3026" s="58">
        <v>44968</v>
      </c>
      <c r="G3026" s="4" t="s">
        <v>8859</v>
      </c>
      <c r="H3026" s="5">
        <v>41</v>
      </c>
      <c r="I3026" s="4" t="s">
        <v>69</v>
      </c>
      <c r="J3026" s="5"/>
      <c r="K3026" s="5" t="s">
        <v>55</v>
      </c>
      <c r="L3026" s="5" t="s">
        <v>56</v>
      </c>
      <c r="M3026" s="5" t="s">
        <v>46</v>
      </c>
      <c r="N3026" s="5" t="s">
        <v>591</v>
      </c>
      <c r="O3026" s="5" t="s">
        <v>47</v>
      </c>
      <c r="P3026" s="5">
        <v>0</v>
      </c>
      <c r="Q3026" s="5">
        <v>98</v>
      </c>
      <c r="R3026" s="5" t="s">
        <v>8863</v>
      </c>
      <c r="S3026" s="68">
        <v>49320660</v>
      </c>
    </row>
    <row r="3027" spans="1:19" x14ac:dyDescent="0.25">
      <c r="A3027" s="5">
        <v>205060170</v>
      </c>
      <c r="B3027" s="5" t="s">
        <v>41</v>
      </c>
      <c r="C3027" s="5" t="s">
        <v>140</v>
      </c>
      <c r="D3027" s="5" t="s">
        <v>140</v>
      </c>
      <c r="E3027" s="58">
        <v>36717</v>
      </c>
      <c r="F3027" s="58">
        <v>44995</v>
      </c>
      <c r="G3027" s="4" t="s">
        <v>8859</v>
      </c>
      <c r="H3027" s="5">
        <v>27</v>
      </c>
      <c r="I3027" s="4" t="s">
        <v>62</v>
      </c>
      <c r="J3027" s="5"/>
      <c r="K3027" s="5" t="s">
        <v>55</v>
      </c>
      <c r="L3027" s="5" t="s">
        <v>56</v>
      </c>
      <c r="M3027" s="5" t="s">
        <v>46</v>
      </c>
      <c r="N3027" s="5" t="s">
        <v>591</v>
      </c>
      <c r="O3027" s="5" t="s">
        <v>52</v>
      </c>
      <c r="P3027" s="5">
        <v>0</v>
      </c>
      <c r="Q3027" s="5">
        <v>70</v>
      </c>
      <c r="R3027" s="5" t="s">
        <v>8862</v>
      </c>
      <c r="S3027" s="68">
        <v>65000000</v>
      </c>
    </row>
    <row r="3028" spans="1:19" x14ac:dyDescent="0.25">
      <c r="A3028" s="5">
        <v>205061171</v>
      </c>
      <c r="B3028" s="66" t="s">
        <v>41</v>
      </c>
      <c r="C3028" s="5" t="s">
        <v>127</v>
      </c>
      <c r="D3028" s="5" t="s">
        <v>134</v>
      </c>
      <c r="E3028" s="58">
        <v>44845</v>
      </c>
      <c r="F3028" s="58">
        <v>45002</v>
      </c>
      <c r="G3028" s="4" t="s">
        <v>8859</v>
      </c>
      <c r="H3028" s="5">
        <v>53</v>
      </c>
      <c r="I3028" s="4" t="s">
        <v>59</v>
      </c>
      <c r="J3028" s="5"/>
      <c r="K3028" s="5" t="s">
        <v>55</v>
      </c>
      <c r="L3028" s="5" t="s">
        <v>56</v>
      </c>
      <c r="M3028" s="5" t="s">
        <v>46</v>
      </c>
      <c r="N3028" s="5" t="s">
        <v>591</v>
      </c>
      <c r="O3028" s="5" t="s">
        <v>68</v>
      </c>
      <c r="P3028" s="5">
        <v>1</v>
      </c>
      <c r="Q3028" s="5">
        <v>94</v>
      </c>
      <c r="R3028" s="5" t="s">
        <v>8863</v>
      </c>
      <c r="S3028" s="68">
        <v>45632000</v>
      </c>
    </row>
    <row r="3029" spans="1:19" x14ac:dyDescent="0.25">
      <c r="A3029" s="5">
        <v>205062172</v>
      </c>
      <c r="B3029" s="5" t="s">
        <v>89</v>
      </c>
      <c r="C3029" s="5" t="s">
        <v>127</v>
      </c>
      <c r="D3029" s="5" t="s">
        <v>132</v>
      </c>
      <c r="E3029" s="58">
        <v>43733</v>
      </c>
      <c r="F3029" s="58">
        <v>45006</v>
      </c>
      <c r="G3029" s="4" t="s">
        <v>8859</v>
      </c>
      <c r="H3029" s="5">
        <v>30</v>
      </c>
      <c r="I3029" s="4" t="s">
        <v>62</v>
      </c>
      <c r="J3029" s="5"/>
      <c r="K3029" s="5" t="s">
        <v>55</v>
      </c>
      <c r="L3029" s="5" t="s">
        <v>56</v>
      </c>
      <c r="M3029" s="5" t="s">
        <v>46</v>
      </c>
      <c r="N3029" s="5" t="s">
        <v>591</v>
      </c>
      <c r="O3029" s="5" t="s">
        <v>63</v>
      </c>
      <c r="P3029" s="5">
        <v>1</v>
      </c>
      <c r="Q3029" s="5">
        <v>91</v>
      </c>
      <c r="R3029" s="5" t="s">
        <v>8861</v>
      </c>
      <c r="S3029" s="68">
        <v>45632000</v>
      </c>
    </row>
    <row r="3030" spans="1:19" x14ac:dyDescent="0.25">
      <c r="A3030" s="5">
        <v>205063173</v>
      </c>
      <c r="B3030" s="5" t="s">
        <v>94</v>
      </c>
      <c r="C3030" s="5" t="s">
        <v>127</v>
      </c>
      <c r="D3030" s="5" t="s">
        <v>132</v>
      </c>
      <c r="E3030" s="58">
        <v>44582</v>
      </c>
      <c r="F3030" s="58">
        <v>44946</v>
      </c>
      <c r="G3030" s="4" t="s">
        <v>8859</v>
      </c>
      <c r="H3030" s="5">
        <v>39</v>
      </c>
      <c r="I3030" s="4" t="s">
        <v>69</v>
      </c>
      <c r="J3030" s="64">
        <v>0</v>
      </c>
      <c r="K3030" s="5" t="s">
        <v>44</v>
      </c>
      <c r="L3030" s="5" t="s">
        <v>102</v>
      </c>
      <c r="M3030" s="5" t="s">
        <v>46</v>
      </c>
      <c r="N3030" s="5" t="s">
        <v>591</v>
      </c>
      <c r="O3030" s="5" t="s">
        <v>63</v>
      </c>
      <c r="P3030" s="5">
        <v>1</v>
      </c>
      <c r="Q3030" s="5">
        <v>82</v>
      </c>
      <c r="R3030" s="5" t="s">
        <v>8862</v>
      </c>
      <c r="S3030" s="68">
        <v>45632000</v>
      </c>
    </row>
    <row r="3031" spans="1:19" x14ac:dyDescent="0.25">
      <c r="A3031" s="5">
        <v>205064174</v>
      </c>
      <c r="B3031" s="5" t="s">
        <v>57</v>
      </c>
      <c r="C3031" s="5" t="s">
        <v>138</v>
      </c>
      <c r="D3031" s="5" t="s">
        <v>139</v>
      </c>
      <c r="E3031" s="58">
        <v>41137</v>
      </c>
      <c r="F3031" s="58">
        <v>44972</v>
      </c>
      <c r="G3031" s="4" t="s">
        <v>8859</v>
      </c>
      <c r="H3031" s="5">
        <v>36</v>
      </c>
      <c r="I3031" s="4" t="s">
        <v>69</v>
      </c>
      <c r="J3031" s="64">
        <v>0</v>
      </c>
      <c r="K3031" s="5" t="s">
        <v>44</v>
      </c>
      <c r="L3031" s="5" t="s">
        <v>102</v>
      </c>
      <c r="M3031" s="5" t="s">
        <v>46</v>
      </c>
      <c r="N3031" s="5" t="s">
        <v>591</v>
      </c>
      <c r="O3031" s="5" t="s">
        <v>81</v>
      </c>
      <c r="P3031" s="5">
        <v>0</v>
      </c>
      <c r="Q3031" s="5">
        <v>100</v>
      </c>
      <c r="R3031" s="5" t="s">
        <v>8863</v>
      </c>
      <c r="S3031" s="68">
        <v>49320660</v>
      </c>
    </row>
    <row r="3032" spans="1:19" x14ac:dyDescent="0.25">
      <c r="A3032" s="5">
        <v>205065175</v>
      </c>
      <c r="B3032" s="5" t="s">
        <v>57</v>
      </c>
      <c r="C3032" s="5" t="s">
        <v>127</v>
      </c>
      <c r="D3032" s="5" t="s">
        <v>134</v>
      </c>
      <c r="E3032" s="58">
        <v>43914</v>
      </c>
      <c r="F3032" s="58">
        <v>45008</v>
      </c>
      <c r="G3032" s="4" t="s">
        <v>8859</v>
      </c>
      <c r="H3032" s="5">
        <v>23</v>
      </c>
      <c r="I3032" s="4" t="s">
        <v>71</v>
      </c>
      <c r="J3032" s="64">
        <v>0</v>
      </c>
      <c r="K3032" s="5" t="s">
        <v>44</v>
      </c>
      <c r="L3032" s="5" t="s">
        <v>102</v>
      </c>
      <c r="M3032" s="5" t="s">
        <v>46</v>
      </c>
      <c r="N3032" s="5" t="s">
        <v>592</v>
      </c>
      <c r="O3032" s="5" t="s">
        <v>77</v>
      </c>
      <c r="P3032" s="5">
        <v>1</v>
      </c>
      <c r="Q3032" s="5">
        <v>95</v>
      </c>
      <c r="R3032" s="5" t="s">
        <v>8863</v>
      </c>
      <c r="S3032" s="68">
        <v>180000000</v>
      </c>
    </row>
    <row r="3033" spans="1:19" x14ac:dyDescent="0.25">
      <c r="A3033" s="5">
        <v>205066176</v>
      </c>
      <c r="B3033" s="5" t="s">
        <v>57</v>
      </c>
      <c r="C3033" s="5" t="s">
        <v>140</v>
      </c>
      <c r="D3033" s="5" t="s">
        <v>140</v>
      </c>
      <c r="E3033" s="58">
        <v>41500</v>
      </c>
      <c r="F3033" s="58">
        <v>44970</v>
      </c>
      <c r="G3033" s="4" t="s">
        <v>8859</v>
      </c>
      <c r="H3033" s="5">
        <v>28</v>
      </c>
      <c r="I3033" s="4" t="s">
        <v>62</v>
      </c>
      <c r="J3033" s="64">
        <v>0</v>
      </c>
      <c r="K3033" s="5" t="s">
        <v>44</v>
      </c>
      <c r="L3033" s="5" t="s">
        <v>102</v>
      </c>
      <c r="M3033" s="5" t="s">
        <v>46</v>
      </c>
      <c r="N3033" s="5" t="s">
        <v>593</v>
      </c>
      <c r="O3033" s="5" t="s">
        <v>123</v>
      </c>
      <c r="P3033" s="5">
        <v>0</v>
      </c>
      <c r="Q3033" s="5">
        <v>73</v>
      </c>
      <c r="R3033" s="5" t="s">
        <v>8862</v>
      </c>
      <c r="S3033" s="68">
        <v>69456400</v>
      </c>
    </row>
    <row r="3034" spans="1:19" x14ac:dyDescent="0.25">
      <c r="A3034" s="5">
        <v>205067177</v>
      </c>
      <c r="B3034" s="5" t="s">
        <v>64</v>
      </c>
      <c r="C3034" s="5" t="s">
        <v>138</v>
      </c>
      <c r="D3034" s="5" t="s">
        <v>225</v>
      </c>
      <c r="E3034" s="58">
        <v>41122</v>
      </c>
      <c r="F3034" s="58">
        <v>44957</v>
      </c>
      <c r="G3034" s="4" t="s">
        <v>8859</v>
      </c>
      <c r="H3034" s="5">
        <v>48</v>
      </c>
      <c r="I3034" s="4" t="s">
        <v>59</v>
      </c>
      <c r="J3034" s="64">
        <v>0</v>
      </c>
      <c r="K3034" s="5" t="s">
        <v>44</v>
      </c>
      <c r="L3034" s="5" t="s">
        <v>102</v>
      </c>
      <c r="M3034" s="5" t="s">
        <v>46</v>
      </c>
      <c r="N3034" s="5" t="s">
        <v>591</v>
      </c>
      <c r="O3034" s="5" t="s">
        <v>52</v>
      </c>
      <c r="P3034" s="5">
        <v>0</v>
      </c>
      <c r="Q3034" s="5">
        <v>93</v>
      </c>
      <c r="R3034" s="5" t="s">
        <v>8861</v>
      </c>
      <c r="S3034" s="68">
        <v>65000000</v>
      </c>
    </row>
    <row r="3035" spans="1:19" x14ac:dyDescent="0.25">
      <c r="A3035" s="5">
        <v>205068178</v>
      </c>
      <c r="B3035" s="5" t="s">
        <v>66</v>
      </c>
      <c r="C3035" s="5" t="s">
        <v>138</v>
      </c>
      <c r="D3035" s="5" t="s">
        <v>139</v>
      </c>
      <c r="E3035" s="58">
        <v>44587</v>
      </c>
      <c r="F3035" s="58">
        <v>44951</v>
      </c>
      <c r="G3035" s="4" t="s">
        <v>8859</v>
      </c>
      <c r="H3035" s="5">
        <v>42</v>
      </c>
      <c r="I3035" s="4" t="s">
        <v>69</v>
      </c>
      <c r="J3035" s="64">
        <v>0</v>
      </c>
      <c r="K3035" s="5" t="s">
        <v>44</v>
      </c>
      <c r="L3035" s="5" t="s">
        <v>102</v>
      </c>
      <c r="M3035" s="5" t="s">
        <v>46</v>
      </c>
      <c r="N3035" s="5" t="s">
        <v>591</v>
      </c>
      <c r="O3035" s="5" t="s">
        <v>52</v>
      </c>
      <c r="P3035" s="5">
        <v>1</v>
      </c>
      <c r="Q3035" s="5">
        <v>70</v>
      </c>
      <c r="R3035" s="5" t="s">
        <v>8862</v>
      </c>
      <c r="S3035" s="68">
        <v>65000000</v>
      </c>
    </row>
    <row r="3036" spans="1:19" x14ac:dyDescent="0.25">
      <c r="A3036" s="5">
        <v>205069179</v>
      </c>
      <c r="B3036" s="5" t="s">
        <v>41</v>
      </c>
      <c r="C3036" s="5" t="s">
        <v>127</v>
      </c>
      <c r="D3036" s="5" t="s">
        <v>142</v>
      </c>
      <c r="E3036" s="58">
        <v>43126</v>
      </c>
      <c r="F3036" s="58">
        <v>44951</v>
      </c>
      <c r="G3036" s="4" t="s">
        <v>8859</v>
      </c>
      <c r="H3036" s="5">
        <v>46</v>
      </c>
      <c r="I3036" s="4" t="s">
        <v>59</v>
      </c>
      <c r="J3036" s="64">
        <v>0</v>
      </c>
      <c r="K3036" s="5" t="s">
        <v>44</v>
      </c>
      <c r="L3036" s="5" t="s">
        <v>102</v>
      </c>
      <c r="M3036" s="5" t="s">
        <v>51</v>
      </c>
      <c r="N3036" s="5" t="s">
        <v>591</v>
      </c>
      <c r="O3036" s="5" t="s">
        <v>52</v>
      </c>
      <c r="P3036" s="5">
        <v>1</v>
      </c>
      <c r="Q3036" s="5">
        <v>99</v>
      </c>
      <c r="R3036" s="5" t="s">
        <v>8863</v>
      </c>
      <c r="S3036" s="68">
        <v>65000000</v>
      </c>
    </row>
    <row r="3037" spans="1:19" x14ac:dyDescent="0.25">
      <c r="A3037" s="5">
        <v>205070180</v>
      </c>
      <c r="B3037" s="5" t="s">
        <v>41</v>
      </c>
      <c r="C3037" s="5" t="s">
        <v>127</v>
      </c>
      <c r="D3037" s="5" t="s">
        <v>134</v>
      </c>
      <c r="E3037" s="58">
        <v>43746</v>
      </c>
      <c r="F3037" s="58">
        <v>45016</v>
      </c>
      <c r="G3037" s="4" t="s">
        <v>8859</v>
      </c>
      <c r="H3037" s="5">
        <v>29</v>
      </c>
      <c r="I3037" s="4" t="s">
        <v>62</v>
      </c>
      <c r="J3037" s="5"/>
      <c r="K3037" s="5" t="s">
        <v>55</v>
      </c>
      <c r="L3037" s="5" t="s">
        <v>56</v>
      </c>
      <c r="M3037" s="5" t="s">
        <v>46</v>
      </c>
      <c r="N3037" s="5" t="s">
        <v>591</v>
      </c>
      <c r="O3037" s="5" t="s">
        <v>68</v>
      </c>
      <c r="P3037" s="5">
        <v>0</v>
      </c>
      <c r="Q3037" s="5">
        <v>89</v>
      </c>
      <c r="R3037" s="5" t="s">
        <v>8861</v>
      </c>
      <c r="S3037" s="68">
        <v>45632000</v>
      </c>
    </row>
    <row r="3038" spans="1:19" x14ac:dyDescent="0.25">
      <c r="A3038" s="5">
        <v>205071181</v>
      </c>
      <c r="B3038" s="66" t="s">
        <v>41</v>
      </c>
      <c r="C3038" s="5" t="s">
        <v>127</v>
      </c>
      <c r="D3038" s="5" t="s">
        <v>128</v>
      </c>
      <c r="E3038" s="58">
        <v>43748</v>
      </c>
      <c r="F3038" s="58">
        <v>45013</v>
      </c>
      <c r="G3038" s="4" t="s">
        <v>8859</v>
      </c>
      <c r="H3038" s="5">
        <v>43</v>
      </c>
      <c r="I3038" s="4" t="s">
        <v>69</v>
      </c>
      <c r="J3038" s="64">
        <v>0</v>
      </c>
      <c r="K3038" s="5" t="s">
        <v>44</v>
      </c>
      <c r="L3038" s="5" t="s">
        <v>102</v>
      </c>
      <c r="M3038" s="5" t="s">
        <v>51</v>
      </c>
      <c r="N3038" s="5" t="s">
        <v>591</v>
      </c>
      <c r="O3038" s="5" t="s">
        <v>92</v>
      </c>
      <c r="P3038" s="5">
        <v>0</v>
      </c>
      <c r="Q3038" s="5">
        <v>89</v>
      </c>
      <c r="R3038" s="5" t="s">
        <v>8861</v>
      </c>
      <c r="S3038" s="68">
        <v>45632000</v>
      </c>
    </row>
    <row r="3039" spans="1:19" x14ac:dyDescent="0.25">
      <c r="A3039" s="5">
        <v>205072182</v>
      </c>
      <c r="B3039" s="5" t="s">
        <v>89</v>
      </c>
      <c r="C3039" s="5" t="s">
        <v>127</v>
      </c>
      <c r="D3039" s="5" t="s">
        <v>134</v>
      </c>
      <c r="E3039" s="58">
        <v>42226</v>
      </c>
      <c r="F3039" s="58">
        <v>45009</v>
      </c>
      <c r="G3039" s="4" t="s">
        <v>8859</v>
      </c>
      <c r="H3039" s="5">
        <v>36</v>
      </c>
      <c r="I3039" s="4" t="s">
        <v>69</v>
      </c>
      <c r="J3039" s="64">
        <v>0</v>
      </c>
      <c r="K3039" s="5" t="s">
        <v>44</v>
      </c>
      <c r="L3039" s="5" t="s">
        <v>661</v>
      </c>
      <c r="M3039" s="5" t="s">
        <v>46</v>
      </c>
      <c r="N3039" s="5" t="s">
        <v>591</v>
      </c>
      <c r="O3039" s="5" t="s">
        <v>273</v>
      </c>
      <c r="P3039" s="5">
        <v>0</v>
      </c>
      <c r="Q3039" s="5">
        <v>83</v>
      </c>
      <c r="R3039" s="5" t="s">
        <v>8862</v>
      </c>
      <c r="S3039" s="68">
        <v>49320660</v>
      </c>
    </row>
    <row r="3040" spans="1:19" x14ac:dyDescent="0.25">
      <c r="A3040" s="5">
        <v>205073183</v>
      </c>
      <c r="B3040" s="5" t="s">
        <v>94</v>
      </c>
      <c r="C3040" s="5" t="s">
        <v>182</v>
      </c>
      <c r="D3040" s="5" t="s">
        <v>183</v>
      </c>
      <c r="E3040" s="58">
        <v>43748</v>
      </c>
      <c r="F3040" s="58">
        <v>45002</v>
      </c>
      <c r="G3040" s="4" t="s">
        <v>8859</v>
      </c>
      <c r="H3040" s="5">
        <v>40</v>
      </c>
      <c r="I3040" s="4" t="s">
        <v>69</v>
      </c>
      <c r="J3040" s="5"/>
      <c r="K3040" s="5" t="s">
        <v>55</v>
      </c>
      <c r="L3040" s="5" t="s">
        <v>56</v>
      </c>
      <c r="M3040" s="5" t="s">
        <v>51</v>
      </c>
      <c r="N3040" s="5" t="s">
        <v>591</v>
      </c>
      <c r="O3040" s="5" t="s">
        <v>47</v>
      </c>
      <c r="P3040" s="5">
        <v>1</v>
      </c>
      <c r="Q3040" s="5">
        <v>85</v>
      </c>
      <c r="R3040" s="5" t="s">
        <v>8861</v>
      </c>
      <c r="S3040" s="68">
        <v>49320660</v>
      </c>
    </row>
    <row r="3041" spans="1:19" x14ac:dyDescent="0.25">
      <c r="A3041" s="5">
        <v>205074184</v>
      </c>
      <c r="B3041" s="5" t="s">
        <v>57</v>
      </c>
      <c r="C3041" s="5" t="s">
        <v>127</v>
      </c>
      <c r="D3041" s="5" t="s">
        <v>131</v>
      </c>
      <c r="E3041" s="58">
        <v>43733</v>
      </c>
      <c r="F3041" s="58">
        <v>44995</v>
      </c>
      <c r="G3041" s="4" t="s">
        <v>8859</v>
      </c>
      <c r="H3041" s="5">
        <v>24</v>
      </c>
      <c r="I3041" s="4" t="s">
        <v>71</v>
      </c>
      <c r="J3041" s="5"/>
      <c r="K3041" s="5" t="s">
        <v>55</v>
      </c>
      <c r="L3041" s="5" t="s">
        <v>56</v>
      </c>
      <c r="M3041" s="5" t="s">
        <v>46</v>
      </c>
      <c r="N3041" s="5" t="s">
        <v>591</v>
      </c>
      <c r="O3041" s="5" t="s">
        <v>85</v>
      </c>
      <c r="P3041" s="5">
        <v>0</v>
      </c>
      <c r="Q3041" s="5">
        <v>95</v>
      </c>
      <c r="R3041" s="5" t="s">
        <v>8863</v>
      </c>
      <c r="S3041" s="68">
        <v>52326254</v>
      </c>
    </row>
    <row r="3042" spans="1:19" x14ac:dyDescent="0.25">
      <c r="A3042" s="5">
        <v>205075185</v>
      </c>
      <c r="B3042" s="5" t="s">
        <v>57</v>
      </c>
      <c r="C3042" s="5" t="s">
        <v>127</v>
      </c>
      <c r="D3042" s="5" t="s">
        <v>134</v>
      </c>
      <c r="E3042" s="58">
        <v>44655</v>
      </c>
      <c r="F3042" s="58">
        <v>44985</v>
      </c>
      <c r="G3042" s="4" t="s">
        <v>8859</v>
      </c>
      <c r="H3042" s="5">
        <v>21</v>
      </c>
      <c r="I3042" s="4" t="s">
        <v>71</v>
      </c>
      <c r="J3042" s="5"/>
      <c r="K3042" s="5" t="s">
        <v>55</v>
      </c>
      <c r="L3042" s="5" t="s">
        <v>56</v>
      </c>
      <c r="M3042" s="5" t="s">
        <v>46</v>
      </c>
      <c r="N3042" s="5" t="s">
        <v>591</v>
      </c>
      <c r="O3042" s="5" t="s">
        <v>68</v>
      </c>
      <c r="P3042" s="5">
        <v>0</v>
      </c>
      <c r="Q3042" s="5">
        <v>86</v>
      </c>
      <c r="R3042" s="5" t="s">
        <v>8861</v>
      </c>
      <c r="S3042" s="68">
        <v>45632000</v>
      </c>
    </row>
    <row r="3043" spans="1:19" x14ac:dyDescent="0.25">
      <c r="A3043" s="5">
        <v>205076186</v>
      </c>
      <c r="B3043" s="5" t="s">
        <v>57</v>
      </c>
      <c r="C3043" s="5" t="s">
        <v>127</v>
      </c>
      <c r="D3043" s="5" t="s">
        <v>132</v>
      </c>
      <c r="E3043" s="58">
        <v>44440</v>
      </c>
      <c r="F3043" s="58">
        <v>44954</v>
      </c>
      <c r="G3043" s="4" t="s">
        <v>8859</v>
      </c>
      <c r="H3043" s="5">
        <v>27</v>
      </c>
      <c r="I3043" s="4" t="s">
        <v>62</v>
      </c>
      <c r="J3043" s="5"/>
      <c r="K3043" s="5" t="s">
        <v>55</v>
      </c>
      <c r="L3043" s="5" t="s">
        <v>56</v>
      </c>
      <c r="M3043" s="5" t="s">
        <v>51</v>
      </c>
      <c r="N3043" s="5" t="s">
        <v>591</v>
      </c>
      <c r="O3043" s="5" t="s">
        <v>63</v>
      </c>
      <c r="P3043" s="5">
        <v>0</v>
      </c>
      <c r="Q3043" s="5">
        <v>73</v>
      </c>
      <c r="R3043" s="5" t="s">
        <v>8862</v>
      </c>
      <c r="S3043" s="68">
        <v>45632000</v>
      </c>
    </row>
    <row r="3044" spans="1:19" x14ac:dyDescent="0.25">
      <c r="A3044" s="5">
        <v>205077187</v>
      </c>
      <c r="B3044" s="5" t="s">
        <v>64</v>
      </c>
      <c r="C3044" s="5" t="s">
        <v>127</v>
      </c>
      <c r="D3044" s="5" t="s">
        <v>132</v>
      </c>
      <c r="E3044" s="58">
        <v>44887</v>
      </c>
      <c r="F3044" s="58">
        <v>45016</v>
      </c>
      <c r="G3044" s="4" t="s">
        <v>8859</v>
      </c>
      <c r="H3044" s="5">
        <v>24</v>
      </c>
      <c r="I3044" s="4" t="s">
        <v>71</v>
      </c>
      <c r="J3044" s="5"/>
      <c r="K3044" s="5" t="s">
        <v>55</v>
      </c>
      <c r="L3044" s="5" t="s">
        <v>56</v>
      </c>
      <c r="M3044" s="5" t="s">
        <v>51</v>
      </c>
      <c r="N3044" s="5" t="s">
        <v>591</v>
      </c>
      <c r="O3044" s="5" t="s">
        <v>63</v>
      </c>
      <c r="P3044" s="5">
        <v>0</v>
      </c>
      <c r="Q3044" s="5">
        <v>99</v>
      </c>
      <c r="R3044" s="5" t="s">
        <v>8863</v>
      </c>
      <c r="S3044" s="68">
        <v>45632000</v>
      </c>
    </row>
    <row r="3045" spans="1:19" x14ac:dyDescent="0.25">
      <c r="A3045" s="5">
        <v>205078188</v>
      </c>
      <c r="B3045" s="5" t="s">
        <v>66</v>
      </c>
      <c r="C3045" s="5" t="s">
        <v>174</v>
      </c>
      <c r="D3045" s="5" t="s">
        <v>243</v>
      </c>
      <c r="E3045" s="58">
        <v>44319</v>
      </c>
      <c r="F3045" s="58">
        <v>45012</v>
      </c>
      <c r="G3045" s="4" t="s">
        <v>8859</v>
      </c>
      <c r="H3045" s="5">
        <v>32</v>
      </c>
      <c r="I3045" s="4" t="s">
        <v>8855</v>
      </c>
      <c r="J3045" s="5"/>
      <c r="K3045" s="5" t="s">
        <v>55</v>
      </c>
      <c r="L3045" s="5" t="s">
        <v>56</v>
      </c>
      <c r="M3045" s="5" t="s">
        <v>46</v>
      </c>
      <c r="N3045" s="5" t="s">
        <v>591</v>
      </c>
      <c r="O3045" s="5" t="s">
        <v>111</v>
      </c>
      <c r="P3045" s="5">
        <v>0</v>
      </c>
      <c r="Q3045" s="5">
        <v>80</v>
      </c>
      <c r="R3045" s="5" t="s">
        <v>8862</v>
      </c>
      <c r="S3045" s="68">
        <v>49320660</v>
      </c>
    </row>
    <row r="3046" spans="1:19" x14ac:dyDescent="0.25">
      <c r="A3046" s="5">
        <v>205079189</v>
      </c>
      <c r="B3046" s="5" t="s">
        <v>41</v>
      </c>
      <c r="C3046" s="5" t="s">
        <v>127</v>
      </c>
      <c r="D3046" s="5" t="s">
        <v>134</v>
      </c>
      <c r="E3046" s="58">
        <v>44053</v>
      </c>
      <c r="F3046" s="58">
        <v>45013</v>
      </c>
      <c r="G3046" s="4" t="s">
        <v>8859</v>
      </c>
      <c r="H3046" s="5">
        <v>46</v>
      </c>
      <c r="I3046" s="4" t="s">
        <v>59</v>
      </c>
      <c r="J3046" s="5"/>
      <c r="K3046" s="5" t="s">
        <v>55</v>
      </c>
      <c r="L3046" s="5" t="s">
        <v>56</v>
      </c>
      <c r="M3046" s="5" t="s">
        <v>51</v>
      </c>
      <c r="N3046" s="5" t="s">
        <v>591</v>
      </c>
      <c r="O3046" s="5" t="s">
        <v>68</v>
      </c>
      <c r="P3046" s="5">
        <v>0</v>
      </c>
      <c r="Q3046" s="5">
        <v>87</v>
      </c>
      <c r="R3046" s="5" t="s">
        <v>8861</v>
      </c>
      <c r="S3046" s="68">
        <v>45632000</v>
      </c>
    </row>
    <row r="3047" spans="1:19" x14ac:dyDescent="0.25">
      <c r="A3047" s="5">
        <v>205080190</v>
      </c>
      <c r="B3047" s="5" t="s">
        <v>41</v>
      </c>
      <c r="C3047" s="5" t="s">
        <v>127</v>
      </c>
      <c r="D3047" s="5" t="s">
        <v>131</v>
      </c>
      <c r="E3047" s="58">
        <v>43678</v>
      </c>
      <c r="F3047" s="58">
        <v>44979</v>
      </c>
      <c r="G3047" s="4" t="s">
        <v>8859</v>
      </c>
      <c r="H3047" s="5">
        <v>33</v>
      </c>
      <c r="I3047" s="4" t="s">
        <v>8855</v>
      </c>
      <c r="J3047" s="5"/>
      <c r="K3047" s="5" t="s">
        <v>55</v>
      </c>
      <c r="L3047" s="5" t="s">
        <v>56</v>
      </c>
      <c r="M3047" s="5" t="s">
        <v>51</v>
      </c>
      <c r="N3047" s="5" t="s">
        <v>591</v>
      </c>
      <c r="O3047" s="5" t="s">
        <v>85</v>
      </c>
      <c r="P3047" s="5">
        <v>1</v>
      </c>
      <c r="Q3047" s="5">
        <v>82</v>
      </c>
      <c r="R3047" s="5" t="s">
        <v>8862</v>
      </c>
      <c r="S3047" s="68">
        <v>52326254</v>
      </c>
    </row>
    <row r="3048" spans="1:19" x14ac:dyDescent="0.25">
      <c r="A3048" s="5">
        <v>205081191</v>
      </c>
      <c r="B3048" s="66" t="s">
        <v>41</v>
      </c>
      <c r="C3048" s="5" t="s">
        <v>127</v>
      </c>
      <c r="D3048" s="5" t="s">
        <v>134</v>
      </c>
      <c r="E3048" s="58">
        <v>43864</v>
      </c>
      <c r="F3048" s="58">
        <v>44939</v>
      </c>
      <c r="G3048" s="4" t="s">
        <v>8859</v>
      </c>
      <c r="H3048" s="5">
        <v>25</v>
      </c>
      <c r="I3048" s="4" t="s">
        <v>71</v>
      </c>
      <c r="J3048" s="5"/>
      <c r="K3048" s="5" t="s">
        <v>55</v>
      </c>
      <c r="L3048" s="5" t="s">
        <v>56</v>
      </c>
      <c r="M3048" s="5" t="s">
        <v>46</v>
      </c>
      <c r="N3048" s="5" t="s">
        <v>591</v>
      </c>
      <c r="O3048" s="5" t="s">
        <v>68</v>
      </c>
      <c r="P3048" s="5">
        <v>1</v>
      </c>
      <c r="Q3048" s="5">
        <v>85</v>
      </c>
      <c r="R3048" s="5" t="s">
        <v>8861</v>
      </c>
      <c r="S3048" s="68">
        <v>45632000</v>
      </c>
    </row>
    <row r="3049" spans="1:19" x14ac:dyDescent="0.25">
      <c r="A3049" s="5">
        <v>205082192</v>
      </c>
      <c r="B3049" s="5" t="s">
        <v>89</v>
      </c>
      <c r="C3049" s="5" t="s">
        <v>127</v>
      </c>
      <c r="D3049" s="5" t="s">
        <v>134</v>
      </c>
      <c r="E3049" s="58">
        <v>43864</v>
      </c>
      <c r="F3049" s="58">
        <v>44959</v>
      </c>
      <c r="G3049" s="4" t="s">
        <v>8859</v>
      </c>
      <c r="H3049" s="5">
        <v>33</v>
      </c>
      <c r="I3049" s="4" t="s">
        <v>8855</v>
      </c>
      <c r="J3049" s="64">
        <v>0</v>
      </c>
      <c r="K3049" s="5" t="s">
        <v>44</v>
      </c>
      <c r="L3049" s="5" t="s">
        <v>102</v>
      </c>
      <c r="M3049" s="5" t="s">
        <v>51</v>
      </c>
      <c r="N3049" s="5" t="s">
        <v>591</v>
      </c>
      <c r="O3049" s="5" t="s">
        <v>84</v>
      </c>
      <c r="P3049" s="5">
        <v>0</v>
      </c>
      <c r="Q3049" s="5">
        <v>92</v>
      </c>
      <c r="R3049" s="5" t="s">
        <v>8861</v>
      </c>
      <c r="S3049" s="68">
        <v>42000123</v>
      </c>
    </row>
    <row r="3050" spans="1:19" x14ac:dyDescent="0.25">
      <c r="A3050" s="5">
        <v>205083193</v>
      </c>
      <c r="B3050" s="5" t="s">
        <v>94</v>
      </c>
      <c r="C3050" s="5" t="s">
        <v>127</v>
      </c>
      <c r="D3050" s="5" t="s">
        <v>134</v>
      </c>
      <c r="E3050" s="58">
        <v>44168</v>
      </c>
      <c r="F3050" s="58">
        <v>44950</v>
      </c>
      <c r="G3050" s="4" t="s">
        <v>8859</v>
      </c>
      <c r="H3050" s="5">
        <v>55</v>
      </c>
      <c r="I3050" s="4" t="s">
        <v>59</v>
      </c>
      <c r="J3050" s="5"/>
      <c r="K3050" s="5" t="s">
        <v>55</v>
      </c>
      <c r="L3050" s="5" t="s">
        <v>56</v>
      </c>
      <c r="M3050" s="5" t="s">
        <v>46</v>
      </c>
      <c r="N3050" s="5" t="s">
        <v>591</v>
      </c>
      <c r="O3050" s="5" t="s">
        <v>84</v>
      </c>
      <c r="P3050" s="5">
        <v>0</v>
      </c>
      <c r="Q3050" s="5">
        <v>78</v>
      </c>
      <c r="R3050" s="5" t="s">
        <v>8862</v>
      </c>
      <c r="S3050" s="68">
        <v>42000123</v>
      </c>
    </row>
    <row r="3051" spans="1:19" x14ac:dyDescent="0.25">
      <c r="A3051" s="5">
        <v>205084194</v>
      </c>
      <c r="B3051" s="5" t="s">
        <v>57</v>
      </c>
      <c r="C3051" s="5" t="s">
        <v>127</v>
      </c>
      <c r="D3051" s="5" t="s">
        <v>131</v>
      </c>
      <c r="E3051" s="58">
        <v>44091</v>
      </c>
      <c r="F3051" s="58">
        <v>44939</v>
      </c>
      <c r="G3051" s="4" t="s">
        <v>8859</v>
      </c>
      <c r="H3051" s="5">
        <v>54</v>
      </c>
      <c r="I3051" s="4" t="s">
        <v>59</v>
      </c>
      <c r="J3051" s="5"/>
      <c r="K3051" s="5" t="s">
        <v>55</v>
      </c>
      <c r="L3051" s="5" t="s">
        <v>56</v>
      </c>
      <c r="M3051" s="5" t="s">
        <v>51</v>
      </c>
      <c r="N3051" s="5" t="s">
        <v>591</v>
      </c>
      <c r="O3051" s="5" t="s">
        <v>85</v>
      </c>
      <c r="P3051" s="5">
        <v>0</v>
      </c>
      <c r="Q3051" s="5">
        <v>94</v>
      </c>
      <c r="R3051" s="5" t="s">
        <v>8863</v>
      </c>
      <c r="S3051" s="68">
        <v>52326254</v>
      </c>
    </row>
    <row r="3052" spans="1:19" x14ac:dyDescent="0.25">
      <c r="A3052" s="5">
        <v>205085195</v>
      </c>
      <c r="B3052" s="5" t="s">
        <v>57</v>
      </c>
      <c r="C3052" s="5" t="s">
        <v>127</v>
      </c>
      <c r="D3052" s="5" t="s">
        <v>131</v>
      </c>
      <c r="E3052" s="58">
        <v>44018</v>
      </c>
      <c r="F3052" s="58">
        <v>44952</v>
      </c>
      <c r="G3052" s="4" t="s">
        <v>8859</v>
      </c>
      <c r="H3052" s="5">
        <v>44</v>
      </c>
      <c r="I3052" s="4" t="s">
        <v>69</v>
      </c>
      <c r="J3052" s="5"/>
      <c r="K3052" s="5" t="s">
        <v>55</v>
      </c>
      <c r="L3052" s="5" t="s">
        <v>56</v>
      </c>
      <c r="M3052" s="5" t="s">
        <v>51</v>
      </c>
      <c r="N3052" s="5" t="s">
        <v>591</v>
      </c>
      <c r="O3052" s="5" t="s">
        <v>85</v>
      </c>
      <c r="P3052" s="5">
        <v>1</v>
      </c>
      <c r="Q3052" s="5">
        <v>99</v>
      </c>
      <c r="R3052" s="5" t="s">
        <v>8863</v>
      </c>
      <c r="S3052" s="68">
        <v>52326254</v>
      </c>
    </row>
    <row r="3053" spans="1:19" x14ac:dyDescent="0.25">
      <c r="A3053" s="5">
        <v>205086196</v>
      </c>
      <c r="B3053" s="5" t="s">
        <v>57</v>
      </c>
      <c r="C3053" s="5" t="s">
        <v>127</v>
      </c>
      <c r="D3053" s="5" t="s">
        <v>132</v>
      </c>
      <c r="E3053" s="58">
        <v>44643</v>
      </c>
      <c r="F3053" s="58">
        <v>44929</v>
      </c>
      <c r="G3053" s="4" t="s">
        <v>8859</v>
      </c>
      <c r="H3053" s="5">
        <v>34</v>
      </c>
      <c r="I3053" s="4" t="s">
        <v>8855</v>
      </c>
      <c r="J3053" s="5"/>
      <c r="K3053" s="5" t="s">
        <v>55</v>
      </c>
      <c r="L3053" s="5" t="s">
        <v>56</v>
      </c>
      <c r="M3053" s="5" t="s">
        <v>46</v>
      </c>
      <c r="N3053" s="5" t="s">
        <v>591</v>
      </c>
      <c r="O3053" s="5" t="s">
        <v>63</v>
      </c>
      <c r="P3053" s="5">
        <v>0</v>
      </c>
      <c r="Q3053" s="5">
        <v>71</v>
      </c>
      <c r="R3053" s="5" t="s">
        <v>8862</v>
      </c>
      <c r="S3053" s="68">
        <v>45632000</v>
      </c>
    </row>
    <row r="3054" spans="1:19" x14ac:dyDescent="0.25">
      <c r="A3054" s="5">
        <v>205087197</v>
      </c>
      <c r="B3054" s="5" t="s">
        <v>64</v>
      </c>
      <c r="C3054" s="5" t="s">
        <v>127</v>
      </c>
      <c r="D3054" s="5" t="s">
        <v>134</v>
      </c>
      <c r="E3054" s="58">
        <v>44440</v>
      </c>
      <c r="F3054" s="58">
        <v>44978</v>
      </c>
      <c r="G3054" s="4" t="s">
        <v>8859</v>
      </c>
      <c r="H3054" s="5">
        <v>38</v>
      </c>
      <c r="I3054" s="4" t="s">
        <v>69</v>
      </c>
      <c r="J3054" s="5"/>
      <c r="K3054" s="5" t="s">
        <v>55</v>
      </c>
      <c r="L3054" s="5" t="s">
        <v>56</v>
      </c>
      <c r="M3054" s="5" t="s">
        <v>51</v>
      </c>
      <c r="N3054" s="5" t="s">
        <v>591</v>
      </c>
      <c r="O3054" s="5" t="s">
        <v>47</v>
      </c>
      <c r="P3054" s="5">
        <v>1</v>
      </c>
      <c r="Q3054" s="5">
        <v>82</v>
      </c>
      <c r="R3054" s="5" t="s">
        <v>8862</v>
      </c>
      <c r="S3054" s="68">
        <v>49320660</v>
      </c>
    </row>
    <row r="3055" spans="1:19" x14ac:dyDescent="0.25">
      <c r="A3055" s="5">
        <v>205088198</v>
      </c>
      <c r="B3055" s="5" t="s">
        <v>66</v>
      </c>
      <c r="C3055" s="5" t="s">
        <v>182</v>
      </c>
      <c r="D3055" s="5" t="s">
        <v>183</v>
      </c>
      <c r="E3055" s="58">
        <v>44909</v>
      </c>
      <c r="F3055" s="58">
        <v>45002</v>
      </c>
      <c r="G3055" s="4" t="s">
        <v>8859</v>
      </c>
      <c r="H3055" s="5">
        <v>21</v>
      </c>
      <c r="I3055" s="4" t="s">
        <v>71</v>
      </c>
      <c r="J3055" s="5"/>
      <c r="K3055" s="5" t="s">
        <v>55</v>
      </c>
      <c r="L3055" s="5" t="s">
        <v>56</v>
      </c>
      <c r="M3055" s="5" t="s">
        <v>51</v>
      </c>
      <c r="N3055" s="5" t="s">
        <v>591</v>
      </c>
      <c r="O3055" s="5" t="s">
        <v>47</v>
      </c>
      <c r="P3055" s="5">
        <v>0</v>
      </c>
      <c r="Q3055" s="5">
        <v>79</v>
      </c>
      <c r="R3055" s="5" t="s">
        <v>8862</v>
      </c>
      <c r="S3055" s="68">
        <v>49320660</v>
      </c>
    </row>
    <row r="3056" spans="1:19" x14ac:dyDescent="0.25">
      <c r="A3056" s="5">
        <v>205089199</v>
      </c>
      <c r="B3056" s="5" t="s">
        <v>41</v>
      </c>
      <c r="C3056" s="5" t="s">
        <v>127</v>
      </c>
      <c r="D3056" s="5" t="s">
        <v>132</v>
      </c>
      <c r="E3056" s="58">
        <v>42590</v>
      </c>
      <c r="F3056" s="58">
        <v>44964</v>
      </c>
      <c r="G3056" s="4" t="s">
        <v>8859</v>
      </c>
      <c r="H3056" s="5">
        <v>51</v>
      </c>
      <c r="I3056" s="4" t="s">
        <v>59</v>
      </c>
      <c r="J3056" s="64">
        <v>0</v>
      </c>
      <c r="K3056" s="5" t="s">
        <v>44</v>
      </c>
      <c r="L3056" s="5" t="s">
        <v>102</v>
      </c>
      <c r="M3056" s="5" t="s">
        <v>51</v>
      </c>
      <c r="N3056" s="5" t="s">
        <v>591</v>
      </c>
      <c r="O3056" s="5" t="s">
        <v>63</v>
      </c>
      <c r="P3056" s="5">
        <v>0</v>
      </c>
      <c r="Q3056" s="5">
        <v>78</v>
      </c>
      <c r="R3056" s="5" t="s">
        <v>8862</v>
      </c>
      <c r="S3056" s="68">
        <v>45632000</v>
      </c>
    </row>
    <row r="3057" spans="1:19" x14ac:dyDescent="0.25">
      <c r="A3057" s="5">
        <v>205090200</v>
      </c>
      <c r="B3057" s="5" t="s">
        <v>41</v>
      </c>
      <c r="C3057" s="5" t="s">
        <v>127</v>
      </c>
      <c r="D3057" s="5" t="s">
        <v>134</v>
      </c>
      <c r="E3057" s="58">
        <v>42164</v>
      </c>
      <c r="F3057" s="58">
        <v>44977</v>
      </c>
      <c r="G3057" s="4" t="s">
        <v>8859</v>
      </c>
      <c r="H3057" s="5">
        <v>28</v>
      </c>
      <c r="I3057" s="4" t="s">
        <v>62</v>
      </c>
      <c r="J3057" s="5"/>
      <c r="K3057" s="5" t="s">
        <v>55</v>
      </c>
      <c r="L3057" s="5" t="s">
        <v>56</v>
      </c>
      <c r="M3057" s="5" t="s">
        <v>51</v>
      </c>
      <c r="N3057" s="5" t="s">
        <v>591</v>
      </c>
      <c r="O3057" s="5" t="s">
        <v>63</v>
      </c>
      <c r="P3057" s="5">
        <v>0</v>
      </c>
      <c r="Q3057" s="5">
        <v>84</v>
      </c>
      <c r="R3057" s="5" t="s">
        <v>8862</v>
      </c>
      <c r="S3057" s="68">
        <v>45632000</v>
      </c>
    </row>
    <row r="3058" spans="1:19" x14ac:dyDescent="0.25">
      <c r="A3058" s="5">
        <v>205091201</v>
      </c>
      <c r="B3058" s="66" t="s">
        <v>41</v>
      </c>
      <c r="C3058" s="5" t="s">
        <v>127</v>
      </c>
      <c r="D3058" s="5" t="s">
        <v>134</v>
      </c>
      <c r="E3058" s="58">
        <v>44747</v>
      </c>
      <c r="F3058" s="58">
        <v>44993</v>
      </c>
      <c r="G3058" s="4" t="s">
        <v>8859</v>
      </c>
      <c r="H3058" s="5">
        <v>33</v>
      </c>
      <c r="I3058" s="4" t="s">
        <v>8855</v>
      </c>
      <c r="J3058" s="5"/>
      <c r="K3058" s="5" t="s">
        <v>55</v>
      </c>
      <c r="L3058" s="5" t="s">
        <v>56</v>
      </c>
      <c r="M3058" s="5" t="s">
        <v>51</v>
      </c>
      <c r="N3058" s="5" t="s">
        <v>591</v>
      </c>
      <c r="O3058" s="5" t="s">
        <v>68</v>
      </c>
      <c r="P3058" s="5">
        <v>1</v>
      </c>
      <c r="Q3058" s="5">
        <v>87</v>
      </c>
      <c r="R3058" s="5" t="s">
        <v>8861</v>
      </c>
      <c r="S3058" s="68">
        <v>45632000</v>
      </c>
    </row>
    <row r="3059" spans="1:19" x14ac:dyDescent="0.25">
      <c r="A3059" s="5">
        <v>205092202</v>
      </c>
      <c r="B3059" s="5" t="s">
        <v>89</v>
      </c>
      <c r="C3059" s="5" t="s">
        <v>127</v>
      </c>
      <c r="D3059" s="5" t="s">
        <v>131</v>
      </c>
      <c r="E3059" s="58">
        <v>44385</v>
      </c>
      <c r="F3059" s="58">
        <v>44929</v>
      </c>
      <c r="G3059" s="4" t="s">
        <v>8859</v>
      </c>
      <c r="H3059" s="5">
        <v>31</v>
      </c>
      <c r="I3059" s="4" t="s">
        <v>8855</v>
      </c>
      <c r="J3059" s="5"/>
      <c r="K3059" s="5" t="s">
        <v>55</v>
      </c>
      <c r="L3059" s="5" t="s">
        <v>56</v>
      </c>
      <c r="M3059" s="5" t="s">
        <v>51</v>
      </c>
      <c r="N3059" s="5" t="s">
        <v>591</v>
      </c>
      <c r="O3059" s="5" t="s">
        <v>85</v>
      </c>
      <c r="P3059" s="5">
        <v>0</v>
      </c>
      <c r="Q3059" s="5">
        <v>83</v>
      </c>
      <c r="R3059" s="5" t="s">
        <v>8862</v>
      </c>
      <c r="S3059" s="68">
        <v>52326254</v>
      </c>
    </row>
    <row r="3060" spans="1:19" x14ac:dyDescent="0.25">
      <c r="A3060" s="5">
        <v>205093203</v>
      </c>
      <c r="B3060" s="5" t="s">
        <v>94</v>
      </c>
      <c r="C3060" s="5" t="s">
        <v>127</v>
      </c>
      <c r="D3060" s="5" t="s">
        <v>134</v>
      </c>
      <c r="E3060" s="58">
        <v>42857</v>
      </c>
      <c r="F3060" s="58">
        <v>44994</v>
      </c>
      <c r="G3060" s="4" t="s">
        <v>8859</v>
      </c>
      <c r="H3060" s="5">
        <v>51</v>
      </c>
      <c r="I3060" s="4" t="s">
        <v>59</v>
      </c>
      <c r="J3060" s="5"/>
      <c r="K3060" s="5" t="s">
        <v>55</v>
      </c>
      <c r="L3060" s="5" t="s">
        <v>56</v>
      </c>
      <c r="M3060" s="5" t="s">
        <v>46</v>
      </c>
      <c r="N3060" s="5" t="s">
        <v>591</v>
      </c>
      <c r="O3060" s="5" t="s">
        <v>68</v>
      </c>
      <c r="P3060" s="5">
        <v>1</v>
      </c>
      <c r="Q3060" s="5">
        <v>74</v>
      </c>
      <c r="R3060" s="5" t="s">
        <v>8862</v>
      </c>
      <c r="S3060" s="68">
        <v>45632000</v>
      </c>
    </row>
    <row r="3061" spans="1:19" x14ac:dyDescent="0.25">
      <c r="A3061" s="5">
        <v>205094204</v>
      </c>
      <c r="B3061" s="5" t="s">
        <v>57</v>
      </c>
      <c r="C3061" s="5" t="s">
        <v>127</v>
      </c>
      <c r="D3061" s="5" t="s">
        <v>134</v>
      </c>
      <c r="E3061" s="58">
        <v>43892</v>
      </c>
      <c r="F3061" s="58">
        <v>44986</v>
      </c>
      <c r="G3061" s="4" t="s">
        <v>8859</v>
      </c>
      <c r="H3061" s="5">
        <v>42</v>
      </c>
      <c r="I3061" s="4" t="s">
        <v>69</v>
      </c>
      <c r="J3061" s="64">
        <v>0</v>
      </c>
      <c r="K3061" s="5" t="s">
        <v>44</v>
      </c>
      <c r="L3061" s="5" t="s">
        <v>102</v>
      </c>
      <c r="M3061" s="5" t="s">
        <v>51</v>
      </c>
      <c r="N3061" s="5" t="s">
        <v>593</v>
      </c>
      <c r="O3061" s="5" t="s">
        <v>258</v>
      </c>
      <c r="P3061" s="5">
        <v>0</v>
      </c>
      <c r="Q3061" s="5">
        <v>78</v>
      </c>
      <c r="R3061" s="5" t="s">
        <v>8862</v>
      </c>
      <c r="S3061" s="68">
        <v>69456400</v>
      </c>
    </row>
    <row r="3062" spans="1:19" x14ac:dyDescent="0.25">
      <c r="A3062" s="5">
        <v>205095205</v>
      </c>
      <c r="B3062" s="5" t="s">
        <v>57</v>
      </c>
      <c r="C3062" s="5" t="s">
        <v>127</v>
      </c>
      <c r="D3062" s="5" t="s">
        <v>128</v>
      </c>
      <c r="E3062" s="58">
        <v>44992</v>
      </c>
      <c r="F3062" s="58">
        <v>45016</v>
      </c>
      <c r="G3062" s="4" t="s">
        <v>8859</v>
      </c>
      <c r="H3062" s="5">
        <v>44</v>
      </c>
      <c r="I3062" s="4" t="s">
        <v>69</v>
      </c>
      <c r="J3062" s="5"/>
      <c r="K3062" s="5" t="s">
        <v>55</v>
      </c>
      <c r="L3062" s="5" t="s">
        <v>56</v>
      </c>
      <c r="M3062" s="5" t="s">
        <v>51</v>
      </c>
      <c r="N3062" s="5" t="s">
        <v>591</v>
      </c>
      <c r="O3062" s="5" t="s">
        <v>92</v>
      </c>
      <c r="P3062" s="5">
        <v>1</v>
      </c>
      <c r="Q3062" s="5">
        <v>83</v>
      </c>
      <c r="R3062" s="5" t="s">
        <v>8862</v>
      </c>
      <c r="S3062" s="68">
        <v>45632000</v>
      </c>
    </row>
    <row r="3063" spans="1:19" x14ac:dyDescent="0.25">
      <c r="A3063" s="5">
        <v>205096206</v>
      </c>
      <c r="B3063" s="5" t="s">
        <v>57</v>
      </c>
      <c r="C3063" s="5" t="s">
        <v>127</v>
      </c>
      <c r="D3063" s="5" t="s">
        <v>132</v>
      </c>
      <c r="E3063" s="58">
        <v>43805</v>
      </c>
      <c r="F3063" s="58">
        <v>44944</v>
      </c>
      <c r="G3063" s="4" t="s">
        <v>8859</v>
      </c>
      <c r="H3063" s="5">
        <v>42</v>
      </c>
      <c r="I3063" s="4" t="s">
        <v>69</v>
      </c>
      <c r="J3063" s="5"/>
      <c r="K3063" s="5" t="s">
        <v>55</v>
      </c>
      <c r="L3063" s="5" t="s">
        <v>56</v>
      </c>
      <c r="M3063" s="5" t="s">
        <v>51</v>
      </c>
      <c r="N3063" s="5" t="s">
        <v>591</v>
      </c>
      <c r="O3063" s="5" t="s">
        <v>63</v>
      </c>
      <c r="P3063" s="5">
        <v>1</v>
      </c>
      <c r="Q3063" s="5">
        <v>81</v>
      </c>
      <c r="R3063" s="5" t="s">
        <v>8862</v>
      </c>
      <c r="S3063" s="68">
        <v>45632000</v>
      </c>
    </row>
    <row r="3064" spans="1:19" x14ac:dyDescent="0.25">
      <c r="A3064" s="5">
        <v>205097207</v>
      </c>
      <c r="B3064" s="5" t="s">
        <v>64</v>
      </c>
      <c r="C3064" s="5" t="s">
        <v>127</v>
      </c>
      <c r="D3064" s="5" t="s">
        <v>134</v>
      </c>
      <c r="E3064" s="58">
        <v>43748</v>
      </c>
      <c r="F3064" s="58">
        <v>45025</v>
      </c>
      <c r="G3064" s="4" t="s">
        <v>8859</v>
      </c>
      <c r="H3064" s="5">
        <v>51</v>
      </c>
      <c r="I3064" s="4" t="s">
        <v>59</v>
      </c>
      <c r="J3064" s="64">
        <v>0</v>
      </c>
      <c r="K3064" s="5" t="s">
        <v>44</v>
      </c>
      <c r="L3064" s="5" t="s">
        <v>102</v>
      </c>
      <c r="M3064" s="5" t="s">
        <v>46</v>
      </c>
      <c r="N3064" s="5" t="s">
        <v>591</v>
      </c>
      <c r="O3064" s="5" t="s">
        <v>68</v>
      </c>
      <c r="P3064" s="5">
        <v>0</v>
      </c>
      <c r="Q3064" s="5">
        <v>84</v>
      </c>
      <c r="R3064" s="5" t="s">
        <v>8862</v>
      </c>
      <c r="S3064" s="68">
        <v>45632000</v>
      </c>
    </row>
    <row r="3065" spans="1:19" x14ac:dyDescent="0.25">
      <c r="A3065" s="5">
        <v>205098208</v>
      </c>
      <c r="B3065" s="5" t="s">
        <v>66</v>
      </c>
      <c r="C3065" s="5" t="s">
        <v>127</v>
      </c>
      <c r="D3065" s="5" t="s">
        <v>134</v>
      </c>
      <c r="E3065" s="58">
        <v>37515</v>
      </c>
      <c r="F3065" s="58">
        <v>44985</v>
      </c>
      <c r="G3065" s="4" t="s">
        <v>8859</v>
      </c>
      <c r="H3065" s="5">
        <v>45</v>
      </c>
      <c r="I3065" s="4" t="s">
        <v>69</v>
      </c>
      <c r="J3065" s="64">
        <v>0</v>
      </c>
      <c r="K3065" s="5" t="s">
        <v>44</v>
      </c>
      <c r="L3065" s="5" t="s">
        <v>661</v>
      </c>
      <c r="M3065" s="5" t="s">
        <v>46</v>
      </c>
      <c r="N3065" s="5" t="s">
        <v>593</v>
      </c>
      <c r="O3065" s="5" t="s">
        <v>258</v>
      </c>
      <c r="P3065" s="5">
        <v>0</v>
      </c>
      <c r="Q3065" s="5">
        <v>98</v>
      </c>
      <c r="R3065" s="5" t="s">
        <v>8863</v>
      </c>
      <c r="S3065" s="68">
        <v>69456400</v>
      </c>
    </row>
    <row r="3066" spans="1:19" x14ac:dyDescent="0.25">
      <c r="A3066" s="5">
        <v>205099209</v>
      </c>
      <c r="B3066" s="5" t="s">
        <v>41</v>
      </c>
      <c r="C3066" s="5" t="s">
        <v>127</v>
      </c>
      <c r="D3066" s="5" t="s">
        <v>132</v>
      </c>
      <c r="E3066" s="58">
        <v>43720</v>
      </c>
      <c r="F3066" s="58">
        <v>44938</v>
      </c>
      <c r="G3066" s="4" t="s">
        <v>8859</v>
      </c>
      <c r="H3066" s="5">
        <v>50</v>
      </c>
      <c r="I3066" s="4" t="s">
        <v>59</v>
      </c>
      <c r="J3066" s="5"/>
      <c r="K3066" s="5" t="s">
        <v>55</v>
      </c>
      <c r="L3066" s="5" t="s">
        <v>56</v>
      </c>
      <c r="M3066" s="5" t="s">
        <v>46</v>
      </c>
      <c r="N3066" s="5" t="s">
        <v>591</v>
      </c>
      <c r="O3066" s="5" t="s">
        <v>63</v>
      </c>
      <c r="P3066" s="5">
        <v>1</v>
      </c>
      <c r="Q3066" s="5">
        <v>70</v>
      </c>
      <c r="R3066" s="5" t="s">
        <v>8862</v>
      </c>
      <c r="S3066" s="68">
        <v>45632000</v>
      </c>
    </row>
    <row r="3067" spans="1:19" x14ac:dyDescent="0.25">
      <c r="A3067" s="5">
        <v>205100210</v>
      </c>
      <c r="B3067" s="5" t="s">
        <v>41</v>
      </c>
      <c r="C3067" s="5" t="s">
        <v>138</v>
      </c>
      <c r="D3067" s="5" t="s">
        <v>225</v>
      </c>
      <c r="E3067" s="58">
        <v>42135</v>
      </c>
      <c r="F3067" s="58">
        <v>44993</v>
      </c>
      <c r="G3067" s="4" t="s">
        <v>8859</v>
      </c>
      <c r="H3067" s="5">
        <v>33</v>
      </c>
      <c r="I3067" s="4" t="s">
        <v>8855</v>
      </c>
      <c r="J3067" s="5"/>
      <c r="K3067" s="5" t="s">
        <v>55</v>
      </c>
      <c r="L3067" s="5" t="s">
        <v>56</v>
      </c>
      <c r="M3067" s="5" t="s">
        <v>46</v>
      </c>
      <c r="N3067" s="5" t="s">
        <v>591</v>
      </c>
      <c r="O3067" s="5" t="s">
        <v>52</v>
      </c>
      <c r="P3067" s="5">
        <v>1</v>
      </c>
      <c r="Q3067" s="5">
        <v>80</v>
      </c>
      <c r="R3067" s="5" t="s">
        <v>8862</v>
      </c>
      <c r="S3067" s="68">
        <v>65000000</v>
      </c>
    </row>
    <row r="3068" spans="1:19" x14ac:dyDescent="0.25">
      <c r="A3068" s="5">
        <v>205101211</v>
      </c>
      <c r="B3068" s="66" t="s">
        <v>41</v>
      </c>
      <c r="C3068" s="5" t="s">
        <v>12</v>
      </c>
      <c r="D3068" s="5" t="s">
        <v>459</v>
      </c>
      <c r="E3068" s="58">
        <v>44930</v>
      </c>
      <c r="F3068" s="58">
        <v>44990</v>
      </c>
      <c r="G3068" s="4" t="s">
        <v>8859</v>
      </c>
      <c r="H3068" s="5">
        <v>39</v>
      </c>
      <c r="I3068" s="4" t="s">
        <v>69</v>
      </c>
      <c r="J3068" s="5"/>
      <c r="K3068" s="5" t="s">
        <v>55</v>
      </c>
      <c r="L3068" s="5" t="s">
        <v>56</v>
      </c>
      <c r="M3068" s="5" t="s">
        <v>46</v>
      </c>
      <c r="N3068" s="5" t="s">
        <v>592</v>
      </c>
      <c r="O3068" s="5" t="s">
        <v>207</v>
      </c>
      <c r="P3068" s="5">
        <v>0</v>
      </c>
      <c r="Q3068" s="5">
        <v>84</v>
      </c>
      <c r="R3068" s="5" t="s">
        <v>8862</v>
      </c>
      <c r="S3068" s="68">
        <v>120000000</v>
      </c>
    </row>
    <row r="3069" spans="1:19" x14ac:dyDescent="0.25">
      <c r="A3069" s="5">
        <v>205102212</v>
      </c>
      <c r="B3069" s="5" t="s">
        <v>89</v>
      </c>
      <c r="C3069" s="5" t="s">
        <v>137</v>
      </c>
      <c r="D3069" s="5" t="s">
        <v>387</v>
      </c>
      <c r="E3069" s="58">
        <v>44033</v>
      </c>
      <c r="F3069" s="58">
        <v>44946</v>
      </c>
      <c r="G3069" s="4" t="s">
        <v>8859</v>
      </c>
      <c r="H3069" s="5">
        <v>49</v>
      </c>
      <c r="I3069" s="4" t="s">
        <v>59</v>
      </c>
      <c r="J3069" s="5"/>
      <c r="K3069" s="5" t="s">
        <v>55</v>
      </c>
      <c r="L3069" s="5" t="s">
        <v>56</v>
      </c>
      <c r="M3069" s="5" t="s">
        <v>46</v>
      </c>
      <c r="N3069" s="5" t="s">
        <v>592</v>
      </c>
      <c r="O3069" s="5" t="s">
        <v>79</v>
      </c>
      <c r="P3069" s="5">
        <v>1</v>
      </c>
      <c r="Q3069" s="5">
        <v>71</v>
      </c>
      <c r="R3069" s="5" t="s">
        <v>8862</v>
      </c>
      <c r="S3069" s="68">
        <v>210000000</v>
      </c>
    </row>
    <row r="3070" spans="1:19" x14ac:dyDescent="0.25">
      <c r="A3070" s="5">
        <v>205103213</v>
      </c>
      <c r="B3070" s="5" t="s">
        <v>94</v>
      </c>
      <c r="C3070" s="5" t="s">
        <v>174</v>
      </c>
      <c r="D3070" s="5" t="s">
        <v>174</v>
      </c>
      <c r="E3070" s="58">
        <v>44790</v>
      </c>
      <c r="F3070" s="58">
        <v>44973</v>
      </c>
      <c r="G3070" s="4" t="s">
        <v>8859</v>
      </c>
      <c r="H3070" s="5">
        <v>53</v>
      </c>
      <c r="I3070" s="4" t="s">
        <v>59</v>
      </c>
      <c r="J3070" s="64">
        <v>0</v>
      </c>
      <c r="K3070" s="5" t="s">
        <v>44</v>
      </c>
      <c r="L3070" s="5" t="s">
        <v>102</v>
      </c>
      <c r="M3070" s="5" t="s">
        <v>46</v>
      </c>
      <c r="N3070" s="5" t="s">
        <v>593</v>
      </c>
      <c r="O3070" s="5" t="s">
        <v>116</v>
      </c>
      <c r="P3070" s="5">
        <v>0</v>
      </c>
      <c r="Q3070" s="5">
        <v>100</v>
      </c>
      <c r="R3070" s="5" t="s">
        <v>8863</v>
      </c>
      <c r="S3070" s="68">
        <v>102000000</v>
      </c>
    </row>
    <row r="3071" spans="1:19" x14ac:dyDescent="0.25">
      <c r="A3071" s="5">
        <v>205104214</v>
      </c>
      <c r="B3071" s="5" t="s">
        <v>57</v>
      </c>
      <c r="C3071" s="5" t="s">
        <v>127</v>
      </c>
      <c r="D3071" s="5" t="s">
        <v>8850</v>
      </c>
      <c r="E3071" s="58">
        <v>44796</v>
      </c>
      <c r="F3071" s="58">
        <v>44939</v>
      </c>
      <c r="G3071" s="4" t="s">
        <v>8859</v>
      </c>
      <c r="H3071" s="5">
        <v>35</v>
      </c>
      <c r="I3071" s="4" t="s">
        <v>8855</v>
      </c>
      <c r="J3071" s="5"/>
      <c r="K3071" s="5" t="s">
        <v>55</v>
      </c>
      <c r="L3071" s="5" t="s">
        <v>56</v>
      </c>
      <c r="M3071" s="5" t="s">
        <v>46</v>
      </c>
      <c r="N3071" s="5" t="s">
        <v>593</v>
      </c>
      <c r="O3071" s="5" t="s">
        <v>123</v>
      </c>
      <c r="P3071" s="5">
        <v>0</v>
      </c>
      <c r="Q3071" s="5">
        <v>80</v>
      </c>
      <c r="R3071" s="5" t="s">
        <v>8862</v>
      </c>
      <c r="S3071" s="68">
        <v>69456400</v>
      </c>
    </row>
    <row r="3072" spans="1:19" x14ac:dyDescent="0.25">
      <c r="A3072" s="5">
        <v>205105215</v>
      </c>
      <c r="B3072" s="5" t="s">
        <v>57</v>
      </c>
      <c r="C3072" s="5" t="s">
        <v>127</v>
      </c>
      <c r="D3072" s="5" t="s">
        <v>134</v>
      </c>
      <c r="E3072" s="58">
        <v>41190</v>
      </c>
      <c r="F3072" s="58">
        <v>44957</v>
      </c>
      <c r="G3072" s="4" t="s">
        <v>8859</v>
      </c>
      <c r="H3072" s="5">
        <v>34</v>
      </c>
      <c r="I3072" s="4" t="s">
        <v>8855</v>
      </c>
      <c r="J3072" s="64">
        <v>0</v>
      </c>
      <c r="K3072" s="5" t="s">
        <v>44</v>
      </c>
      <c r="L3072" s="5" t="s">
        <v>661</v>
      </c>
      <c r="M3072" s="5" t="s">
        <v>51</v>
      </c>
      <c r="N3072" s="5" t="s">
        <v>593</v>
      </c>
      <c r="O3072" s="5" t="s">
        <v>258</v>
      </c>
      <c r="P3072" s="5">
        <v>0</v>
      </c>
      <c r="Q3072" s="5">
        <v>99</v>
      </c>
      <c r="R3072" s="5" t="s">
        <v>8863</v>
      </c>
      <c r="S3072" s="68">
        <v>69456400</v>
      </c>
    </row>
    <row r="3073" spans="1:19" x14ac:dyDescent="0.25">
      <c r="A3073" s="5">
        <v>205106216</v>
      </c>
      <c r="B3073" s="5" t="s">
        <v>57</v>
      </c>
      <c r="C3073" s="5" t="s">
        <v>127</v>
      </c>
      <c r="D3073" s="5" t="s">
        <v>131</v>
      </c>
      <c r="E3073" s="58">
        <v>43742</v>
      </c>
      <c r="F3073" s="58">
        <v>45019</v>
      </c>
      <c r="G3073" s="4" t="s">
        <v>8859</v>
      </c>
      <c r="H3073" s="5">
        <v>41</v>
      </c>
      <c r="I3073" s="4" t="s">
        <v>69</v>
      </c>
      <c r="J3073" s="64">
        <v>0</v>
      </c>
      <c r="K3073" s="5" t="s">
        <v>44</v>
      </c>
      <c r="L3073" s="5" t="s">
        <v>102</v>
      </c>
      <c r="M3073" s="5" t="s">
        <v>51</v>
      </c>
      <c r="N3073" s="5" t="s">
        <v>591</v>
      </c>
      <c r="O3073" s="5" t="s">
        <v>85</v>
      </c>
      <c r="P3073" s="5">
        <v>1</v>
      </c>
      <c r="Q3073" s="5">
        <v>95</v>
      </c>
      <c r="R3073" s="5" t="s">
        <v>8863</v>
      </c>
      <c r="S3073" s="68">
        <v>52326254</v>
      </c>
    </row>
    <row r="3074" spans="1:19" x14ac:dyDescent="0.25">
      <c r="A3074" s="5">
        <v>205107217</v>
      </c>
      <c r="B3074" s="5" t="s">
        <v>64</v>
      </c>
      <c r="C3074" s="5" t="s">
        <v>127</v>
      </c>
      <c r="D3074" s="5" t="s">
        <v>131</v>
      </c>
      <c r="E3074" s="58">
        <v>42584</v>
      </c>
      <c r="F3074" s="58">
        <v>44985</v>
      </c>
      <c r="G3074" s="4" t="s">
        <v>8859</v>
      </c>
      <c r="H3074" s="5">
        <v>53</v>
      </c>
      <c r="I3074" s="4" t="s">
        <v>59</v>
      </c>
      <c r="J3074" s="5"/>
      <c r="K3074" s="5" t="s">
        <v>55</v>
      </c>
      <c r="L3074" s="5" t="s">
        <v>56</v>
      </c>
      <c r="M3074" s="5" t="s">
        <v>51</v>
      </c>
      <c r="N3074" s="5" t="s">
        <v>591</v>
      </c>
      <c r="O3074" s="5" t="s">
        <v>85</v>
      </c>
      <c r="P3074" s="5">
        <v>1</v>
      </c>
      <c r="Q3074" s="5">
        <v>76</v>
      </c>
      <c r="R3074" s="5" t="s">
        <v>8862</v>
      </c>
      <c r="S3074" s="68">
        <v>52326254</v>
      </c>
    </row>
    <row r="3075" spans="1:19" x14ac:dyDescent="0.25">
      <c r="A3075" s="5">
        <v>205108218</v>
      </c>
      <c r="B3075" s="5" t="s">
        <v>66</v>
      </c>
      <c r="C3075" s="5" t="s">
        <v>127</v>
      </c>
      <c r="D3075" s="5" t="s">
        <v>131</v>
      </c>
      <c r="E3075" s="58">
        <v>42870</v>
      </c>
      <c r="F3075" s="58">
        <v>44972</v>
      </c>
      <c r="G3075" s="4" t="s">
        <v>8859</v>
      </c>
      <c r="H3075" s="5">
        <v>45</v>
      </c>
      <c r="I3075" s="4" t="s">
        <v>69</v>
      </c>
      <c r="J3075" s="5"/>
      <c r="K3075" s="5" t="s">
        <v>55</v>
      </c>
      <c r="L3075" s="5" t="s">
        <v>56</v>
      </c>
      <c r="M3075" s="5" t="s">
        <v>51</v>
      </c>
      <c r="N3075" s="5" t="s">
        <v>591</v>
      </c>
      <c r="O3075" s="5" t="s">
        <v>85</v>
      </c>
      <c r="P3075" s="5">
        <v>0</v>
      </c>
      <c r="Q3075" s="5">
        <v>77</v>
      </c>
      <c r="R3075" s="5" t="s">
        <v>8862</v>
      </c>
      <c r="S3075" s="68">
        <v>52326254</v>
      </c>
    </row>
    <row r="3076" spans="1:19" x14ac:dyDescent="0.25">
      <c r="A3076" s="5">
        <v>205109219</v>
      </c>
      <c r="B3076" s="5" t="s">
        <v>41</v>
      </c>
      <c r="C3076" s="5" t="s">
        <v>127</v>
      </c>
      <c r="D3076" s="5" t="s">
        <v>132</v>
      </c>
      <c r="E3076" s="58">
        <v>43906</v>
      </c>
      <c r="F3076" s="58">
        <v>45000</v>
      </c>
      <c r="G3076" s="4" t="s">
        <v>8859</v>
      </c>
      <c r="H3076" s="5">
        <v>34</v>
      </c>
      <c r="I3076" s="4" t="s">
        <v>8855</v>
      </c>
      <c r="J3076" s="64">
        <v>0</v>
      </c>
      <c r="K3076" s="5" t="s">
        <v>44</v>
      </c>
      <c r="L3076" s="5" t="s">
        <v>102</v>
      </c>
      <c r="M3076" s="5" t="s">
        <v>51</v>
      </c>
      <c r="N3076" s="5" t="s">
        <v>591</v>
      </c>
      <c r="O3076" s="5" t="s">
        <v>63</v>
      </c>
      <c r="P3076" s="5">
        <v>1</v>
      </c>
      <c r="Q3076" s="5">
        <v>74</v>
      </c>
      <c r="R3076" s="5" t="s">
        <v>8862</v>
      </c>
      <c r="S3076" s="68">
        <v>45632000</v>
      </c>
    </row>
    <row r="3077" spans="1:19" x14ac:dyDescent="0.25">
      <c r="A3077" s="5">
        <v>205110220</v>
      </c>
      <c r="B3077" s="5" t="s">
        <v>41</v>
      </c>
      <c r="C3077" s="5" t="s">
        <v>127</v>
      </c>
      <c r="D3077" s="5" t="s">
        <v>131</v>
      </c>
      <c r="E3077" s="58">
        <v>43410</v>
      </c>
      <c r="F3077" s="58">
        <v>45005</v>
      </c>
      <c r="G3077" s="4" t="s">
        <v>8859</v>
      </c>
      <c r="H3077" s="5">
        <v>23</v>
      </c>
      <c r="I3077" s="4" t="s">
        <v>71</v>
      </c>
      <c r="J3077" s="5"/>
      <c r="K3077" s="5" t="s">
        <v>55</v>
      </c>
      <c r="L3077" s="5" t="s">
        <v>56</v>
      </c>
      <c r="M3077" s="5" t="s">
        <v>51</v>
      </c>
      <c r="N3077" s="5" t="s">
        <v>591</v>
      </c>
      <c r="O3077" s="5" t="s">
        <v>52</v>
      </c>
      <c r="P3077" s="5">
        <v>0</v>
      </c>
      <c r="Q3077" s="5">
        <v>77</v>
      </c>
      <c r="R3077" s="5" t="s">
        <v>8862</v>
      </c>
      <c r="S3077" s="68">
        <v>65000000</v>
      </c>
    </row>
    <row r="3078" spans="1:19" x14ac:dyDescent="0.25">
      <c r="A3078" s="5">
        <v>205111221</v>
      </c>
      <c r="B3078" s="66" t="s">
        <v>41</v>
      </c>
      <c r="C3078" s="5" t="s">
        <v>127</v>
      </c>
      <c r="D3078" s="5" t="s">
        <v>134</v>
      </c>
      <c r="E3078" s="58">
        <v>42584</v>
      </c>
      <c r="F3078" s="58">
        <v>44988</v>
      </c>
      <c r="G3078" s="4" t="s">
        <v>8859</v>
      </c>
      <c r="H3078" s="5">
        <v>37</v>
      </c>
      <c r="I3078" s="4" t="s">
        <v>69</v>
      </c>
      <c r="J3078" s="64">
        <v>0</v>
      </c>
      <c r="K3078" s="5" t="s">
        <v>44</v>
      </c>
      <c r="L3078" s="5" t="s">
        <v>102</v>
      </c>
      <c r="M3078" s="5" t="s">
        <v>51</v>
      </c>
      <c r="N3078" s="5" t="s">
        <v>593</v>
      </c>
      <c r="O3078" s="5" t="s">
        <v>284</v>
      </c>
      <c r="P3078" s="5">
        <v>0</v>
      </c>
      <c r="Q3078" s="5">
        <v>98</v>
      </c>
      <c r="R3078" s="5" t="s">
        <v>8863</v>
      </c>
      <c r="S3078" s="68">
        <v>69456400</v>
      </c>
    </row>
    <row r="3079" spans="1:19" x14ac:dyDescent="0.25">
      <c r="A3079" s="5">
        <v>205112222</v>
      </c>
      <c r="B3079" s="5" t="s">
        <v>89</v>
      </c>
      <c r="C3079" s="5" t="s">
        <v>127</v>
      </c>
      <c r="D3079" s="5" t="s">
        <v>131</v>
      </c>
      <c r="E3079" s="58">
        <v>44026</v>
      </c>
      <c r="F3079" s="58">
        <v>44974</v>
      </c>
      <c r="G3079" s="4" t="s">
        <v>8859</v>
      </c>
      <c r="H3079" s="5">
        <v>26</v>
      </c>
      <c r="I3079" s="4" t="s">
        <v>62</v>
      </c>
      <c r="J3079" s="5"/>
      <c r="K3079" s="5" t="s">
        <v>55</v>
      </c>
      <c r="L3079" s="5" t="s">
        <v>56</v>
      </c>
      <c r="M3079" s="5" t="s">
        <v>51</v>
      </c>
      <c r="N3079" s="5" t="s">
        <v>591</v>
      </c>
      <c r="O3079" s="5" t="s">
        <v>85</v>
      </c>
      <c r="P3079" s="5">
        <v>0</v>
      </c>
      <c r="Q3079" s="5">
        <v>88</v>
      </c>
      <c r="R3079" s="5" t="s">
        <v>8861</v>
      </c>
      <c r="S3079" s="68">
        <v>52326254</v>
      </c>
    </row>
    <row r="3080" spans="1:19" x14ac:dyDescent="0.25">
      <c r="A3080" s="5">
        <v>205113223</v>
      </c>
      <c r="B3080" s="5" t="s">
        <v>94</v>
      </c>
      <c r="C3080" s="5" t="s">
        <v>138</v>
      </c>
      <c r="D3080" s="5" t="s">
        <v>139</v>
      </c>
      <c r="E3080" s="58">
        <v>41064</v>
      </c>
      <c r="F3080" s="58">
        <v>45016</v>
      </c>
      <c r="G3080" s="4" t="s">
        <v>8859</v>
      </c>
      <c r="H3080" s="5">
        <v>31</v>
      </c>
      <c r="I3080" s="4" t="s">
        <v>8855</v>
      </c>
      <c r="J3080" s="64">
        <v>0</v>
      </c>
      <c r="K3080" s="5" t="s">
        <v>44</v>
      </c>
      <c r="L3080" s="5" t="s">
        <v>661</v>
      </c>
      <c r="M3080" s="5" t="s">
        <v>51</v>
      </c>
      <c r="N3080" s="5" t="s">
        <v>593</v>
      </c>
      <c r="O3080" s="5" t="s">
        <v>116</v>
      </c>
      <c r="P3080" s="5">
        <v>1</v>
      </c>
      <c r="Q3080" s="5">
        <v>93</v>
      </c>
      <c r="R3080" s="5" t="s">
        <v>8861</v>
      </c>
      <c r="S3080" s="68">
        <v>102000000</v>
      </c>
    </row>
    <row r="3081" spans="1:19" x14ac:dyDescent="0.25">
      <c r="A3081" s="5">
        <v>205114224</v>
      </c>
      <c r="B3081" s="5" t="s">
        <v>57</v>
      </c>
      <c r="C3081" s="5" t="s">
        <v>140</v>
      </c>
      <c r="D3081" s="5" t="s">
        <v>146</v>
      </c>
      <c r="E3081" s="58">
        <v>41680</v>
      </c>
      <c r="F3081" s="58">
        <v>44967</v>
      </c>
      <c r="G3081" s="4" t="s">
        <v>8859</v>
      </c>
      <c r="H3081" s="5">
        <v>52</v>
      </c>
      <c r="I3081" s="4" t="s">
        <v>59</v>
      </c>
      <c r="J3081" s="5"/>
      <c r="K3081" s="5" t="s">
        <v>55</v>
      </c>
      <c r="L3081" s="5" t="s">
        <v>56</v>
      </c>
      <c r="M3081" s="5" t="s">
        <v>51</v>
      </c>
      <c r="N3081" s="5" t="s">
        <v>591</v>
      </c>
      <c r="O3081" s="5" t="s">
        <v>52</v>
      </c>
      <c r="P3081" s="5">
        <v>0</v>
      </c>
      <c r="Q3081" s="5">
        <v>71</v>
      </c>
      <c r="R3081" s="5" t="s">
        <v>8862</v>
      </c>
      <c r="S3081" s="68">
        <v>65000000</v>
      </c>
    </row>
    <row r="3082" spans="1:19" x14ac:dyDescent="0.25">
      <c r="A3082" s="5">
        <v>205115225</v>
      </c>
      <c r="B3082" s="5" t="s">
        <v>57</v>
      </c>
      <c r="C3082" s="5" t="s">
        <v>127</v>
      </c>
      <c r="D3082" s="5" t="s">
        <v>134</v>
      </c>
      <c r="E3082" s="58">
        <v>43893</v>
      </c>
      <c r="F3082" s="58">
        <v>44976</v>
      </c>
      <c r="G3082" s="4" t="s">
        <v>8859</v>
      </c>
      <c r="H3082" s="5">
        <v>32</v>
      </c>
      <c r="I3082" s="4" t="s">
        <v>8855</v>
      </c>
      <c r="J3082" s="5"/>
      <c r="K3082" s="5" t="s">
        <v>55</v>
      </c>
      <c r="L3082" s="5" t="s">
        <v>56</v>
      </c>
      <c r="M3082" s="5" t="s">
        <v>46</v>
      </c>
      <c r="N3082" s="5" t="s">
        <v>593</v>
      </c>
      <c r="O3082" s="5" t="s">
        <v>258</v>
      </c>
      <c r="P3082" s="5">
        <v>0</v>
      </c>
      <c r="Q3082" s="5">
        <v>89</v>
      </c>
      <c r="R3082" s="5" t="s">
        <v>8861</v>
      </c>
      <c r="S3082" s="68">
        <v>69456400</v>
      </c>
    </row>
    <row r="3083" spans="1:19" x14ac:dyDescent="0.25">
      <c r="A3083" s="5">
        <v>205116226</v>
      </c>
      <c r="B3083" s="5" t="s">
        <v>57</v>
      </c>
      <c r="C3083" s="5" t="s">
        <v>127</v>
      </c>
      <c r="D3083" s="5" t="s">
        <v>132</v>
      </c>
      <c r="E3083" s="58">
        <v>44574</v>
      </c>
      <c r="F3083" s="58">
        <v>44938</v>
      </c>
      <c r="G3083" s="4" t="s">
        <v>8859</v>
      </c>
      <c r="H3083" s="5">
        <v>53</v>
      </c>
      <c r="I3083" s="4" t="s">
        <v>59</v>
      </c>
      <c r="J3083" s="64">
        <v>0</v>
      </c>
      <c r="K3083" s="5" t="s">
        <v>44</v>
      </c>
      <c r="L3083" s="5" t="s">
        <v>102</v>
      </c>
      <c r="M3083" s="5" t="s">
        <v>51</v>
      </c>
      <c r="N3083" s="5" t="s">
        <v>591</v>
      </c>
      <c r="O3083" s="5" t="s">
        <v>63</v>
      </c>
      <c r="P3083" s="5">
        <v>1</v>
      </c>
      <c r="Q3083" s="5">
        <v>71</v>
      </c>
      <c r="R3083" s="5" t="s">
        <v>8862</v>
      </c>
      <c r="S3083" s="68">
        <v>45632000</v>
      </c>
    </row>
    <row r="3084" spans="1:19" x14ac:dyDescent="0.25">
      <c r="A3084" s="5">
        <v>205117227</v>
      </c>
      <c r="B3084" s="5" t="s">
        <v>64</v>
      </c>
      <c r="C3084" s="5" t="s">
        <v>137</v>
      </c>
      <c r="D3084" s="5" t="s">
        <v>450</v>
      </c>
      <c r="E3084" s="58">
        <v>43747</v>
      </c>
      <c r="F3084" s="58">
        <v>44981</v>
      </c>
      <c r="G3084" s="4" t="s">
        <v>8859</v>
      </c>
      <c r="H3084" s="5">
        <v>23</v>
      </c>
      <c r="I3084" s="4" t="s">
        <v>71</v>
      </c>
      <c r="J3084" s="5"/>
      <c r="K3084" s="5" t="s">
        <v>55</v>
      </c>
      <c r="L3084" s="5" t="s">
        <v>56</v>
      </c>
      <c r="M3084" s="5" t="s">
        <v>46</v>
      </c>
      <c r="N3084" s="5" t="s">
        <v>591</v>
      </c>
      <c r="O3084" s="5" t="s">
        <v>570</v>
      </c>
      <c r="P3084" s="5">
        <v>0</v>
      </c>
      <c r="Q3084" s="5">
        <v>82</v>
      </c>
      <c r="R3084" s="5" t="s">
        <v>8862</v>
      </c>
      <c r="S3084" s="68">
        <v>49320660</v>
      </c>
    </row>
    <row r="3085" spans="1:19" x14ac:dyDescent="0.25">
      <c r="A3085" s="5">
        <v>205118228</v>
      </c>
      <c r="B3085" s="5" t="s">
        <v>66</v>
      </c>
      <c r="C3085" s="5" t="s">
        <v>127</v>
      </c>
      <c r="D3085" s="5" t="s">
        <v>134</v>
      </c>
      <c r="E3085" s="58">
        <v>43654</v>
      </c>
      <c r="F3085" s="58">
        <v>44997</v>
      </c>
      <c r="G3085" s="4" t="s">
        <v>8859</v>
      </c>
      <c r="H3085" s="5">
        <v>29</v>
      </c>
      <c r="I3085" s="4" t="s">
        <v>62</v>
      </c>
      <c r="J3085" s="64">
        <v>0</v>
      </c>
      <c r="K3085" s="5" t="s">
        <v>44</v>
      </c>
      <c r="L3085" s="5" t="s">
        <v>102</v>
      </c>
      <c r="M3085" s="5" t="s">
        <v>46</v>
      </c>
      <c r="N3085" s="5" t="s">
        <v>593</v>
      </c>
      <c r="O3085" s="5" t="s">
        <v>586</v>
      </c>
      <c r="P3085" s="5">
        <v>0</v>
      </c>
      <c r="Q3085" s="5">
        <v>71</v>
      </c>
      <c r="R3085" s="5" t="s">
        <v>8862</v>
      </c>
      <c r="S3085" s="68">
        <v>69456400</v>
      </c>
    </row>
    <row r="3086" spans="1:19" x14ac:dyDescent="0.25">
      <c r="A3086" s="5">
        <v>205119229</v>
      </c>
      <c r="B3086" s="5" t="s">
        <v>41</v>
      </c>
      <c r="C3086" s="5" t="s">
        <v>127</v>
      </c>
      <c r="D3086" s="5" t="s">
        <v>127</v>
      </c>
      <c r="E3086" s="58">
        <v>44866</v>
      </c>
      <c r="F3086" s="58">
        <v>45027</v>
      </c>
      <c r="G3086" s="4" t="s">
        <v>8859</v>
      </c>
      <c r="H3086" s="5">
        <v>24</v>
      </c>
      <c r="I3086" s="4" t="s">
        <v>71</v>
      </c>
      <c r="J3086" s="5"/>
      <c r="K3086" s="5" t="s">
        <v>55</v>
      </c>
      <c r="L3086" s="5" t="s">
        <v>56</v>
      </c>
      <c r="M3086" s="5" t="s">
        <v>46</v>
      </c>
      <c r="N3086" s="5" t="s">
        <v>592</v>
      </c>
      <c r="O3086" s="5" t="s">
        <v>207</v>
      </c>
      <c r="P3086" s="5">
        <v>0</v>
      </c>
      <c r="Q3086" s="5">
        <v>85</v>
      </c>
      <c r="R3086" s="5" t="s">
        <v>8861</v>
      </c>
      <c r="S3086" s="68">
        <v>120000000</v>
      </c>
    </row>
    <row r="3087" spans="1:19" x14ac:dyDescent="0.25">
      <c r="A3087" s="5">
        <v>205120230</v>
      </c>
      <c r="B3087" s="5" t="s">
        <v>41</v>
      </c>
      <c r="C3087" s="5" t="s">
        <v>127</v>
      </c>
      <c r="D3087" s="5" t="s">
        <v>134</v>
      </c>
      <c r="E3087" s="58">
        <v>43787</v>
      </c>
      <c r="F3087" s="58">
        <v>45028</v>
      </c>
      <c r="G3087" s="4" t="s">
        <v>8859</v>
      </c>
      <c r="H3087" s="5">
        <v>35</v>
      </c>
      <c r="I3087" s="4" t="s">
        <v>8855</v>
      </c>
      <c r="J3087" s="5"/>
      <c r="K3087" s="5" t="s">
        <v>55</v>
      </c>
      <c r="L3087" s="5" t="s">
        <v>56</v>
      </c>
      <c r="M3087" s="5" t="s">
        <v>51</v>
      </c>
      <c r="N3087" s="5" t="s">
        <v>591</v>
      </c>
      <c r="O3087" s="5" t="s">
        <v>68</v>
      </c>
      <c r="P3087" s="5">
        <v>0</v>
      </c>
      <c r="Q3087" s="5">
        <v>84</v>
      </c>
      <c r="R3087" s="5" t="s">
        <v>8862</v>
      </c>
      <c r="S3087" s="68">
        <v>45632000</v>
      </c>
    </row>
    <row r="3088" spans="1:19" x14ac:dyDescent="0.25">
      <c r="A3088" s="5">
        <v>205121231</v>
      </c>
      <c r="B3088" s="66" t="s">
        <v>41</v>
      </c>
      <c r="C3088" s="5" t="s">
        <v>127</v>
      </c>
      <c r="D3088" s="5" t="s">
        <v>134</v>
      </c>
      <c r="E3088" s="58">
        <v>43010</v>
      </c>
      <c r="F3088" s="58">
        <v>44987</v>
      </c>
      <c r="G3088" s="4" t="s">
        <v>8859</v>
      </c>
      <c r="H3088" s="5">
        <v>26</v>
      </c>
      <c r="I3088" s="4" t="s">
        <v>62</v>
      </c>
      <c r="J3088" s="5"/>
      <c r="K3088" s="5" t="s">
        <v>55</v>
      </c>
      <c r="L3088" s="5" t="s">
        <v>56</v>
      </c>
      <c r="M3088" s="5" t="s">
        <v>51</v>
      </c>
      <c r="N3088" s="5" t="s">
        <v>593</v>
      </c>
      <c r="O3088" s="5" t="s">
        <v>258</v>
      </c>
      <c r="P3088" s="5">
        <v>0</v>
      </c>
      <c r="Q3088" s="5">
        <v>82</v>
      </c>
      <c r="R3088" s="5" t="s">
        <v>8862</v>
      </c>
      <c r="S3088" s="68">
        <v>69456400</v>
      </c>
    </row>
    <row r="3089" spans="1:19" x14ac:dyDescent="0.25">
      <c r="A3089" s="5">
        <v>205122232</v>
      </c>
      <c r="B3089" s="5" t="s">
        <v>89</v>
      </c>
      <c r="C3089" s="5" t="s">
        <v>127</v>
      </c>
      <c r="D3089" s="5" t="s">
        <v>134</v>
      </c>
      <c r="E3089" s="58">
        <v>44845</v>
      </c>
      <c r="F3089" s="58">
        <v>45026</v>
      </c>
      <c r="G3089" s="4" t="s">
        <v>8859</v>
      </c>
      <c r="H3089" s="5">
        <v>54</v>
      </c>
      <c r="I3089" s="4" t="s">
        <v>59</v>
      </c>
      <c r="J3089" s="64">
        <v>0</v>
      </c>
      <c r="K3089" s="5" t="s">
        <v>44</v>
      </c>
      <c r="L3089" s="5" t="s">
        <v>102</v>
      </c>
      <c r="M3089" s="5" t="s">
        <v>51</v>
      </c>
      <c r="N3089" s="5" t="s">
        <v>591</v>
      </c>
      <c r="O3089" s="5" t="s">
        <v>84</v>
      </c>
      <c r="P3089" s="5">
        <v>0</v>
      </c>
      <c r="Q3089" s="5">
        <v>91</v>
      </c>
      <c r="R3089" s="5" t="s">
        <v>8861</v>
      </c>
      <c r="S3089" s="68">
        <v>42000123</v>
      </c>
    </row>
    <row r="3090" spans="1:19" x14ac:dyDescent="0.25">
      <c r="A3090" s="5">
        <v>205123233</v>
      </c>
      <c r="B3090" s="5" t="s">
        <v>94</v>
      </c>
      <c r="C3090" s="5" t="s">
        <v>127</v>
      </c>
      <c r="D3090" s="5" t="s">
        <v>134</v>
      </c>
      <c r="E3090" s="58">
        <v>43109</v>
      </c>
      <c r="F3090" s="58">
        <v>44934</v>
      </c>
      <c r="G3090" s="4" t="s">
        <v>8859</v>
      </c>
      <c r="H3090" s="5">
        <v>30</v>
      </c>
      <c r="I3090" s="4" t="s">
        <v>62</v>
      </c>
      <c r="J3090" s="64">
        <v>0</v>
      </c>
      <c r="K3090" s="5" t="s">
        <v>44</v>
      </c>
      <c r="L3090" s="5" t="s">
        <v>102</v>
      </c>
      <c r="M3090" s="5" t="s">
        <v>46</v>
      </c>
      <c r="N3090" s="5" t="s">
        <v>591</v>
      </c>
      <c r="O3090" s="5" t="s">
        <v>68</v>
      </c>
      <c r="P3090" s="5">
        <v>1</v>
      </c>
      <c r="Q3090" s="5">
        <v>81</v>
      </c>
      <c r="R3090" s="5" t="s">
        <v>8862</v>
      </c>
      <c r="S3090" s="68">
        <v>45632000</v>
      </c>
    </row>
    <row r="3091" spans="1:19" x14ac:dyDescent="0.25">
      <c r="A3091" s="5">
        <v>205124234</v>
      </c>
      <c r="B3091" s="5" t="s">
        <v>57</v>
      </c>
      <c r="C3091" s="5" t="s">
        <v>127</v>
      </c>
      <c r="D3091" s="5" t="s">
        <v>134</v>
      </c>
      <c r="E3091" s="58">
        <v>42891</v>
      </c>
      <c r="F3091" s="58">
        <v>44953</v>
      </c>
      <c r="G3091" s="4" t="s">
        <v>8859</v>
      </c>
      <c r="H3091" s="5">
        <v>37</v>
      </c>
      <c r="I3091" s="4" t="s">
        <v>69</v>
      </c>
      <c r="J3091" s="5"/>
      <c r="K3091" s="5" t="s">
        <v>55</v>
      </c>
      <c r="L3091" s="5" t="s">
        <v>56</v>
      </c>
      <c r="M3091" s="5" t="s">
        <v>46</v>
      </c>
      <c r="N3091" s="5" t="s">
        <v>591</v>
      </c>
      <c r="O3091" s="5" t="s">
        <v>68</v>
      </c>
      <c r="P3091" s="5">
        <v>1</v>
      </c>
      <c r="Q3091" s="5">
        <v>84</v>
      </c>
      <c r="R3091" s="5" t="s">
        <v>8862</v>
      </c>
      <c r="S3091" s="68">
        <v>45632000</v>
      </c>
    </row>
    <row r="3092" spans="1:19" x14ac:dyDescent="0.25">
      <c r="A3092" s="5">
        <v>205125235</v>
      </c>
      <c r="B3092" s="5" t="s">
        <v>57</v>
      </c>
      <c r="C3092" s="5" t="s">
        <v>127</v>
      </c>
      <c r="D3092" s="5" t="s">
        <v>134</v>
      </c>
      <c r="E3092" s="58">
        <v>38741</v>
      </c>
      <c r="F3092" s="58">
        <v>45016</v>
      </c>
      <c r="G3092" s="4" t="s">
        <v>8859</v>
      </c>
      <c r="H3092" s="5">
        <v>25</v>
      </c>
      <c r="I3092" s="4" t="s">
        <v>71</v>
      </c>
      <c r="J3092" s="64">
        <v>0</v>
      </c>
      <c r="K3092" s="5" t="s">
        <v>44</v>
      </c>
      <c r="L3092" s="5" t="s">
        <v>661</v>
      </c>
      <c r="M3092" s="5" t="s">
        <v>46</v>
      </c>
      <c r="N3092" s="5" t="s">
        <v>591</v>
      </c>
      <c r="O3092" s="5" t="s">
        <v>95</v>
      </c>
      <c r="P3092" s="5">
        <v>1</v>
      </c>
      <c r="Q3092" s="5">
        <v>94</v>
      </c>
      <c r="R3092" s="5" t="s">
        <v>8863</v>
      </c>
      <c r="S3092" s="68">
        <v>52326254</v>
      </c>
    </row>
    <row r="3093" spans="1:19" x14ac:dyDescent="0.25">
      <c r="A3093" s="5">
        <v>205126236</v>
      </c>
      <c r="B3093" s="5" t="s">
        <v>57</v>
      </c>
      <c r="C3093" s="5" t="s">
        <v>127</v>
      </c>
      <c r="D3093" s="5" t="s">
        <v>134</v>
      </c>
      <c r="E3093" s="58">
        <v>44747</v>
      </c>
      <c r="F3093" s="58">
        <v>44957</v>
      </c>
      <c r="G3093" s="4" t="s">
        <v>8859</v>
      </c>
      <c r="H3093" s="5">
        <v>24</v>
      </c>
      <c r="I3093" s="4" t="s">
        <v>71</v>
      </c>
      <c r="J3093" s="5"/>
      <c r="K3093" s="5" t="s">
        <v>55</v>
      </c>
      <c r="L3093" s="5" t="s">
        <v>56</v>
      </c>
      <c r="M3093" s="5" t="s">
        <v>46</v>
      </c>
      <c r="N3093" s="5" t="s">
        <v>591</v>
      </c>
      <c r="O3093" s="5" t="s">
        <v>68</v>
      </c>
      <c r="P3093" s="5">
        <v>1</v>
      </c>
      <c r="Q3093" s="5">
        <v>72</v>
      </c>
      <c r="R3093" s="5" t="s">
        <v>8862</v>
      </c>
      <c r="S3093" s="68">
        <v>45632000</v>
      </c>
    </row>
    <row r="3094" spans="1:19" x14ac:dyDescent="0.25">
      <c r="A3094" s="5">
        <v>205127237</v>
      </c>
      <c r="B3094" s="5" t="s">
        <v>64</v>
      </c>
      <c r="C3094" s="5" t="s">
        <v>182</v>
      </c>
      <c r="D3094" s="5" t="s">
        <v>183</v>
      </c>
      <c r="E3094" s="58">
        <v>43126</v>
      </c>
      <c r="F3094" s="58">
        <v>44977</v>
      </c>
      <c r="G3094" s="4" t="s">
        <v>8859</v>
      </c>
      <c r="H3094" s="5">
        <v>43</v>
      </c>
      <c r="I3094" s="4" t="s">
        <v>69</v>
      </c>
      <c r="J3094" s="5"/>
      <c r="K3094" s="5" t="s">
        <v>55</v>
      </c>
      <c r="L3094" s="5" t="s">
        <v>56</v>
      </c>
      <c r="M3094" s="5" t="s">
        <v>46</v>
      </c>
      <c r="N3094" s="5" t="s">
        <v>591</v>
      </c>
      <c r="O3094" s="5" t="s">
        <v>52</v>
      </c>
      <c r="P3094" s="5">
        <v>0</v>
      </c>
      <c r="Q3094" s="5">
        <v>74</v>
      </c>
      <c r="R3094" s="5" t="s">
        <v>8862</v>
      </c>
      <c r="S3094" s="68">
        <v>65000000</v>
      </c>
    </row>
    <row r="3095" spans="1:19" x14ac:dyDescent="0.25">
      <c r="A3095" s="5">
        <v>205128238</v>
      </c>
      <c r="B3095" s="5" t="s">
        <v>66</v>
      </c>
      <c r="C3095" s="5" t="s">
        <v>127</v>
      </c>
      <c r="D3095" s="5" t="s">
        <v>134</v>
      </c>
      <c r="E3095" s="58">
        <v>44454</v>
      </c>
      <c r="F3095" s="58">
        <v>44999</v>
      </c>
      <c r="G3095" s="4" t="s">
        <v>8859</v>
      </c>
      <c r="H3095" s="5">
        <v>39</v>
      </c>
      <c r="I3095" s="4" t="s">
        <v>69</v>
      </c>
      <c r="J3095" s="64">
        <v>0</v>
      </c>
      <c r="K3095" s="5" t="s">
        <v>44</v>
      </c>
      <c r="L3095" s="5" t="s">
        <v>102</v>
      </c>
      <c r="M3095" s="5" t="s">
        <v>51</v>
      </c>
      <c r="N3095" s="5" t="s">
        <v>591</v>
      </c>
      <c r="O3095" s="5" t="s">
        <v>68</v>
      </c>
      <c r="P3095" s="5">
        <v>0</v>
      </c>
      <c r="Q3095" s="5">
        <v>71</v>
      </c>
      <c r="R3095" s="5" t="s">
        <v>8862</v>
      </c>
      <c r="S3095" s="68">
        <v>45632000</v>
      </c>
    </row>
    <row r="3096" spans="1:19" x14ac:dyDescent="0.25">
      <c r="A3096" s="5">
        <v>205129239</v>
      </c>
      <c r="B3096" s="5" t="s">
        <v>41</v>
      </c>
      <c r="C3096" s="5" t="s">
        <v>127</v>
      </c>
      <c r="D3096" s="5" t="s">
        <v>134</v>
      </c>
      <c r="E3096" s="58">
        <v>44930</v>
      </c>
      <c r="F3096" s="58">
        <v>44949</v>
      </c>
      <c r="G3096" s="4" t="s">
        <v>8859</v>
      </c>
      <c r="H3096" s="5">
        <v>28</v>
      </c>
      <c r="I3096" s="4" t="s">
        <v>62</v>
      </c>
      <c r="J3096" s="5"/>
      <c r="K3096" s="5" t="s">
        <v>55</v>
      </c>
      <c r="L3096" s="5" t="s">
        <v>56</v>
      </c>
      <c r="M3096" s="5" t="s">
        <v>46</v>
      </c>
      <c r="N3096" s="5" t="s">
        <v>591</v>
      </c>
      <c r="O3096" s="5" t="s">
        <v>68</v>
      </c>
      <c r="P3096" s="5">
        <v>1</v>
      </c>
      <c r="Q3096" s="5">
        <v>96</v>
      </c>
      <c r="R3096" s="5" t="s">
        <v>8863</v>
      </c>
      <c r="S3096" s="68">
        <v>45632000</v>
      </c>
    </row>
    <row r="3097" spans="1:19" x14ac:dyDescent="0.25">
      <c r="A3097" s="5">
        <v>205130240</v>
      </c>
      <c r="B3097" s="5" t="s">
        <v>41</v>
      </c>
      <c r="C3097" s="5" t="s">
        <v>182</v>
      </c>
      <c r="D3097" s="5" t="s">
        <v>183</v>
      </c>
      <c r="E3097" s="58">
        <v>44581</v>
      </c>
      <c r="F3097" s="58">
        <v>44945</v>
      </c>
      <c r="G3097" s="4" t="s">
        <v>8859</v>
      </c>
      <c r="H3097" s="5">
        <v>30</v>
      </c>
      <c r="I3097" s="4" t="s">
        <v>62</v>
      </c>
      <c r="J3097" s="64">
        <v>0</v>
      </c>
      <c r="K3097" s="5" t="s">
        <v>44</v>
      </c>
      <c r="L3097" s="5" t="s">
        <v>102</v>
      </c>
      <c r="M3097" s="5" t="s">
        <v>46</v>
      </c>
      <c r="N3097" s="5" t="s">
        <v>591</v>
      </c>
      <c r="O3097" s="5" t="s">
        <v>47</v>
      </c>
      <c r="P3097" s="5">
        <v>1</v>
      </c>
      <c r="Q3097" s="5">
        <v>81</v>
      </c>
      <c r="R3097" s="5" t="s">
        <v>8862</v>
      </c>
      <c r="S3097" s="68">
        <v>49320660</v>
      </c>
    </row>
    <row r="3098" spans="1:19" x14ac:dyDescent="0.25">
      <c r="A3098" s="5">
        <v>205131241</v>
      </c>
      <c r="B3098" s="66" t="s">
        <v>41</v>
      </c>
      <c r="C3098" s="5" t="s">
        <v>127</v>
      </c>
      <c r="D3098" s="5" t="s">
        <v>134</v>
      </c>
      <c r="E3098" s="58">
        <v>36705</v>
      </c>
      <c r="F3098" s="58">
        <v>44985</v>
      </c>
      <c r="G3098" s="4" t="s">
        <v>8859</v>
      </c>
      <c r="H3098" s="5">
        <v>45</v>
      </c>
      <c r="I3098" s="4" t="s">
        <v>69</v>
      </c>
      <c r="J3098" s="64">
        <v>0</v>
      </c>
      <c r="K3098" s="5" t="s">
        <v>44</v>
      </c>
      <c r="L3098" s="5" t="s">
        <v>661</v>
      </c>
      <c r="M3098" s="5" t="s">
        <v>46</v>
      </c>
      <c r="N3098" s="5" t="s">
        <v>593</v>
      </c>
      <c r="O3098" s="5" t="s">
        <v>586</v>
      </c>
      <c r="P3098" s="5">
        <v>1</v>
      </c>
      <c r="Q3098" s="5">
        <v>90</v>
      </c>
      <c r="R3098" s="5" t="s">
        <v>8861</v>
      </c>
      <c r="S3098" s="68">
        <v>69456400</v>
      </c>
    </row>
    <row r="3099" spans="1:19" x14ac:dyDescent="0.25">
      <c r="A3099" s="5">
        <v>205132242</v>
      </c>
      <c r="B3099" s="5" t="s">
        <v>89</v>
      </c>
      <c r="C3099" s="5" t="s">
        <v>127</v>
      </c>
      <c r="D3099" s="5" t="s">
        <v>134</v>
      </c>
      <c r="E3099" s="58">
        <v>44805</v>
      </c>
      <c r="F3099" s="58">
        <v>44954</v>
      </c>
      <c r="G3099" s="4" t="s">
        <v>8859</v>
      </c>
      <c r="H3099" s="5">
        <v>47</v>
      </c>
      <c r="I3099" s="4" t="s">
        <v>59</v>
      </c>
      <c r="J3099" s="5"/>
      <c r="K3099" s="5" t="s">
        <v>55</v>
      </c>
      <c r="L3099" s="5" t="s">
        <v>56</v>
      </c>
      <c r="M3099" s="5" t="s">
        <v>46</v>
      </c>
      <c r="N3099" s="5" t="s">
        <v>591</v>
      </c>
      <c r="O3099" s="5" t="s">
        <v>68</v>
      </c>
      <c r="P3099" s="5">
        <v>1</v>
      </c>
      <c r="Q3099" s="5">
        <v>74</v>
      </c>
      <c r="R3099" s="5" t="s">
        <v>8862</v>
      </c>
      <c r="S3099" s="68">
        <v>45632000</v>
      </c>
    </row>
    <row r="3100" spans="1:19" x14ac:dyDescent="0.25">
      <c r="A3100" s="5">
        <v>205133243</v>
      </c>
      <c r="B3100" s="5" t="s">
        <v>94</v>
      </c>
      <c r="C3100" s="5" t="s">
        <v>127</v>
      </c>
      <c r="D3100" s="5" t="s">
        <v>134</v>
      </c>
      <c r="E3100" s="58">
        <v>43528</v>
      </c>
      <c r="F3100" s="58">
        <v>44985</v>
      </c>
      <c r="G3100" s="4" t="s">
        <v>8859</v>
      </c>
      <c r="H3100" s="5">
        <v>51</v>
      </c>
      <c r="I3100" s="4" t="s">
        <v>59</v>
      </c>
      <c r="J3100" s="5"/>
      <c r="K3100" s="5" t="s">
        <v>55</v>
      </c>
      <c r="L3100" s="5" t="s">
        <v>56</v>
      </c>
      <c r="M3100" s="5" t="s">
        <v>46</v>
      </c>
      <c r="N3100" s="5" t="s">
        <v>593</v>
      </c>
      <c r="O3100" s="5" t="s">
        <v>264</v>
      </c>
      <c r="P3100" s="5">
        <v>0</v>
      </c>
      <c r="Q3100" s="5">
        <v>75</v>
      </c>
      <c r="R3100" s="5" t="s">
        <v>8862</v>
      </c>
      <c r="S3100" s="68">
        <v>65000000</v>
      </c>
    </row>
    <row r="3101" spans="1:19" x14ac:dyDescent="0.25">
      <c r="A3101" s="5">
        <v>205134244</v>
      </c>
      <c r="B3101" s="5" t="s">
        <v>57</v>
      </c>
      <c r="C3101" s="5" t="s">
        <v>133</v>
      </c>
      <c r="D3101" s="5" t="s">
        <v>469</v>
      </c>
      <c r="E3101" s="58">
        <v>41015</v>
      </c>
      <c r="F3101" s="58">
        <v>44985</v>
      </c>
      <c r="G3101" s="4" t="s">
        <v>8859</v>
      </c>
      <c r="H3101" s="5">
        <v>26</v>
      </c>
      <c r="I3101" s="4" t="s">
        <v>62</v>
      </c>
      <c r="J3101" s="5"/>
      <c r="K3101" s="5" t="s">
        <v>55</v>
      </c>
      <c r="L3101" s="5" t="s">
        <v>56</v>
      </c>
      <c r="M3101" s="5" t="s">
        <v>46</v>
      </c>
      <c r="N3101" s="5" t="s">
        <v>591</v>
      </c>
      <c r="O3101" s="5" t="s">
        <v>52</v>
      </c>
      <c r="P3101" s="5">
        <v>0</v>
      </c>
      <c r="Q3101" s="5">
        <v>99</v>
      </c>
      <c r="R3101" s="5" t="s">
        <v>8863</v>
      </c>
      <c r="S3101" s="68">
        <v>65000000</v>
      </c>
    </row>
    <row r="3102" spans="1:19" x14ac:dyDescent="0.25">
      <c r="A3102" s="5">
        <v>205135245</v>
      </c>
      <c r="B3102" s="5" t="s">
        <v>57</v>
      </c>
      <c r="C3102" s="5" t="s">
        <v>140</v>
      </c>
      <c r="D3102" s="5" t="s">
        <v>229</v>
      </c>
      <c r="E3102" s="58">
        <v>44214</v>
      </c>
      <c r="F3102" s="58">
        <v>45006</v>
      </c>
      <c r="G3102" s="4" t="s">
        <v>8859</v>
      </c>
      <c r="H3102" s="5">
        <v>31</v>
      </c>
      <c r="I3102" s="4" t="s">
        <v>8855</v>
      </c>
      <c r="J3102" s="5"/>
      <c r="K3102" s="5" t="s">
        <v>55</v>
      </c>
      <c r="L3102" s="5" t="s">
        <v>56</v>
      </c>
      <c r="M3102" s="5" t="s">
        <v>46</v>
      </c>
      <c r="N3102" s="5" t="s">
        <v>591</v>
      </c>
      <c r="O3102" s="5" t="s">
        <v>52</v>
      </c>
      <c r="P3102" s="5">
        <v>1</v>
      </c>
      <c r="Q3102" s="5">
        <v>93</v>
      </c>
      <c r="R3102" s="5" t="s">
        <v>8861</v>
      </c>
      <c r="S3102" s="68">
        <v>65000000</v>
      </c>
    </row>
    <row r="3103" spans="1:19" x14ac:dyDescent="0.25">
      <c r="A3103" s="5">
        <v>205136246</v>
      </c>
      <c r="B3103" s="5" t="s">
        <v>57</v>
      </c>
      <c r="C3103" s="5" t="s">
        <v>127</v>
      </c>
      <c r="D3103" s="5" t="s">
        <v>134</v>
      </c>
      <c r="E3103" s="58">
        <v>43864</v>
      </c>
      <c r="F3103" s="58">
        <v>44973</v>
      </c>
      <c r="G3103" s="4" t="s">
        <v>8859</v>
      </c>
      <c r="H3103" s="5">
        <v>24</v>
      </c>
      <c r="I3103" s="4" t="s">
        <v>71</v>
      </c>
      <c r="J3103" s="5"/>
      <c r="K3103" s="5" t="s">
        <v>55</v>
      </c>
      <c r="L3103" s="5" t="s">
        <v>56</v>
      </c>
      <c r="M3103" s="5" t="s">
        <v>46</v>
      </c>
      <c r="N3103" s="5" t="s">
        <v>591</v>
      </c>
      <c r="O3103" s="5" t="s">
        <v>84</v>
      </c>
      <c r="P3103" s="5">
        <v>1</v>
      </c>
      <c r="Q3103" s="5">
        <v>75</v>
      </c>
      <c r="R3103" s="5" t="s">
        <v>8862</v>
      </c>
      <c r="S3103" s="68">
        <v>42000123</v>
      </c>
    </row>
    <row r="3104" spans="1:19" x14ac:dyDescent="0.25">
      <c r="A3104" s="5">
        <v>205137247</v>
      </c>
      <c r="B3104" s="5" t="s">
        <v>64</v>
      </c>
      <c r="C3104" s="5" t="s">
        <v>127</v>
      </c>
      <c r="D3104" s="5" t="s">
        <v>132</v>
      </c>
      <c r="E3104" s="58">
        <v>41246</v>
      </c>
      <c r="F3104" s="58">
        <v>44953</v>
      </c>
      <c r="G3104" s="4" t="s">
        <v>8859</v>
      </c>
      <c r="H3104" s="5">
        <v>37</v>
      </c>
      <c r="I3104" s="4" t="s">
        <v>69</v>
      </c>
      <c r="J3104" s="5"/>
      <c r="K3104" s="5" t="s">
        <v>55</v>
      </c>
      <c r="L3104" s="5" t="s">
        <v>56</v>
      </c>
      <c r="M3104" s="5" t="s">
        <v>46</v>
      </c>
      <c r="N3104" s="5" t="s">
        <v>591</v>
      </c>
      <c r="O3104" s="5" t="s">
        <v>63</v>
      </c>
      <c r="P3104" s="5">
        <v>0</v>
      </c>
      <c r="Q3104" s="5">
        <v>82</v>
      </c>
      <c r="R3104" s="5" t="s">
        <v>8862</v>
      </c>
      <c r="S3104" s="68">
        <v>45632000</v>
      </c>
    </row>
    <row r="3105" spans="1:19" x14ac:dyDescent="0.25">
      <c r="A3105" s="5">
        <v>205138248</v>
      </c>
      <c r="B3105" s="5" t="s">
        <v>66</v>
      </c>
      <c r="C3105" s="5" t="s">
        <v>178</v>
      </c>
      <c r="D3105" s="5" t="s">
        <v>278</v>
      </c>
      <c r="E3105" s="58">
        <v>43126</v>
      </c>
      <c r="F3105" s="58">
        <v>44949</v>
      </c>
      <c r="G3105" s="4" t="s">
        <v>8859</v>
      </c>
      <c r="H3105" s="5">
        <v>31</v>
      </c>
      <c r="I3105" s="4" t="s">
        <v>8855</v>
      </c>
      <c r="J3105" s="5"/>
      <c r="K3105" s="5" t="s">
        <v>55</v>
      </c>
      <c r="L3105" s="5" t="s">
        <v>56</v>
      </c>
      <c r="M3105" s="5" t="s">
        <v>46</v>
      </c>
      <c r="N3105" s="5" t="s">
        <v>591</v>
      </c>
      <c r="O3105" s="5" t="s">
        <v>52</v>
      </c>
      <c r="P3105" s="5">
        <v>0</v>
      </c>
      <c r="Q3105" s="5">
        <v>86</v>
      </c>
      <c r="R3105" s="5" t="s">
        <v>8861</v>
      </c>
      <c r="S3105" s="68">
        <v>65000000</v>
      </c>
    </row>
    <row r="3106" spans="1:19" x14ac:dyDescent="0.25">
      <c r="A3106" s="5">
        <v>205139249</v>
      </c>
      <c r="B3106" s="5" t="s">
        <v>41</v>
      </c>
      <c r="C3106" s="5" t="s">
        <v>12</v>
      </c>
      <c r="D3106" s="5" t="s">
        <v>634</v>
      </c>
      <c r="E3106" s="58">
        <v>41680</v>
      </c>
      <c r="F3106" s="58">
        <v>44951</v>
      </c>
      <c r="G3106" s="4" t="s">
        <v>8859</v>
      </c>
      <c r="H3106" s="5">
        <v>25</v>
      </c>
      <c r="I3106" s="4" t="s">
        <v>71</v>
      </c>
      <c r="J3106" s="5"/>
      <c r="K3106" s="5" t="s">
        <v>55</v>
      </c>
      <c r="L3106" s="5" t="s">
        <v>56</v>
      </c>
      <c r="M3106" s="5" t="s">
        <v>46</v>
      </c>
      <c r="N3106" s="5" t="s">
        <v>591</v>
      </c>
      <c r="O3106" s="5" t="s">
        <v>52</v>
      </c>
      <c r="P3106" s="5">
        <v>1</v>
      </c>
      <c r="Q3106" s="5">
        <v>91</v>
      </c>
      <c r="R3106" s="5" t="s">
        <v>8861</v>
      </c>
      <c r="S3106" s="68">
        <v>65000000</v>
      </c>
    </row>
    <row r="3107" spans="1:19" x14ac:dyDescent="0.25">
      <c r="A3107" s="5">
        <v>205140250</v>
      </c>
      <c r="B3107" s="5" t="s">
        <v>41</v>
      </c>
      <c r="C3107" s="5" t="s">
        <v>127</v>
      </c>
      <c r="D3107" s="5" t="s">
        <v>134</v>
      </c>
      <c r="E3107" s="58">
        <v>44123</v>
      </c>
      <c r="F3107" s="58">
        <v>44949</v>
      </c>
      <c r="G3107" s="4" t="s">
        <v>8859</v>
      </c>
      <c r="H3107" s="5">
        <v>33</v>
      </c>
      <c r="I3107" s="4" t="s">
        <v>8855</v>
      </c>
      <c r="J3107" s="5"/>
      <c r="K3107" s="5" t="s">
        <v>55</v>
      </c>
      <c r="L3107" s="5" t="s">
        <v>56</v>
      </c>
      <c r="M3107" s="5" t="s">
        <v>46</v>
      </c>
      <c r="N3107" s="5" t="s">
        <v>591</v>
      </c>
      <c r="O3107" s="5" t="s">
        <v>68</v>
      </c>
      <c r="P3107" s="5">
        <v>1</v>
      </c>
      <c r="Q3107" s="5">
        <v>95</v>
      </c>
      <c r="R3107" s="5" t="s">
        <v>8863</v>
      </c>
      <c r="S3107" s="68">
        <v>45632000</v>
      </c>
    </row>
    <row r="3108" spans="1:19" x14ac:dyDescent="0.25">
      <c r="A3108" s="5">
        <v>205141251</v>
      </c>
      <c r="B3108" s="66" t="s">
        <v>41</v>
      </c>
      <c r="C3108" s="5" t="s">
        <v>174</v>
      </c>
      <c r="D3108" s="5" t="s">
        <v>222</v>
      </c>
      <c r="E3108" s="58">
        <v>44858</v>
      </c>
      <c r="F3108" s="58">
        <v>45026</v>
      </c>
      <c r="G3108" s="4" t="s">
        <v>8859</v>
      </c>
      <c r="H3108" s="5">
        <v>39</v>
      </c>
      <c r="I3108" s="4" t="s">
        <v>69</v>
      </c>
      <c r="J3108" s="5"/>
      <c r="K3108" s="5" t="s">
        <v>55</v>
      </c>
      <c r="L3108" s="5" t="s">
        <v>56</v>
      </c>
      <c r="M3108" s="5" t="s">
        <v>46</v>
      </c>
      <c r="N3108" s="5" t="s">
        <v>591</v>
      </c>
      <c r="O3108" s="5" t="s">
        <v>52</v>
      </c>
      <c r="P3108" s="5">
        <v>1</v>
      </c>
      <c r="Q3108" s="5">
        <v>90</v>
      </c>
      <c r="R3108" s="5" t="s">
        <v>8861</v>
      </c>
      <c r="S3108" s="68">
        <v>65000000</v>
      </c>
    </row>
    <row r="3109" spans="1:19" x14ac:dyDescent="0.25">
      <c r="A3109" s="5">
        <v>205142252</v>
      </c>
      <c r="B3109" s="5" t="s">
        <v>89</v>
      </c>
      <c r="C3109" s="5" t="s">
        <v>138</v>
      </c>
      <c r="D3109" s="5" t="s">
        <v>225</v>
      </c>
      <c r="E3109" s="58">
        <v>41043</v>
      </c>
      <c r="F3109" s="58">
        <v>44928</v>
      </c>
      <c r="G3109" s="4" t="s">
        <v>8859</v>
      </c>
      <c r="H3109" s="5">
        <v>30</v>
      </c>
      <c r="I3109" s="4" t="s">
        <v>62</v>
      </c>
      <c r="J3109" s="5"/>
      <c r="K3109" s="5" t="s">
        <v>55</v>
      </c>
      <c r="L3109" s="5" t="s">
        <v>56</v>
      </c>
      <c r="M3109" s="5" t="s">
        <v>46</v>
      </c>
      <c r="N3109" s="5" t="s">
        <v>591</v>
      </c>
      <c r="O3109" s="5" t="s">
        <v>52</v>
      </c>
      <c r="P3109" s="5">
        <v>0</v>
      </c>
      <c r="Q3109" s="5">
        <v>75</v>
      </c>
      <c r="R3109" s="5" t="s">
        <v>8862</v>
      </c>
      <c r="S3109" s="68">
        <v>65000000</v>
      </c>
    </row>
    <row r="3110" spans="1:19" x14ac:dyDescent="0.25">
      <c r="A3110" s="5">
        <v>205143253</v>
      </c>
      <c r="B3110" s="5" t="s">
        <v>94</v>
      </c>
      <c r="C3110" s="5" t="s">
        <v>178</v>
      </c>
      <c r="D3110" s="5" t="s">
        <v>278</v>
      </c>
      <c r="E3110" s="58">
        <v>44977</v>
      </c>
      <c r="F3110" s="58">
        <v>45006</v>
      </c>
      <c r="G3110" s="4" t="s">
        <v>8859</v>
      </c>
      <c r="H3110" s="5">
        <v>52</v>
      </c>
      <c r="I3110" s="4" t="s">
        <v>59</v>
      </c>
      <c r="J3110" s="5"/>
      <c r="K3110" s="5" t="s">
        <v>55</v>
      </c>
      <c r="L3110" s="5" t="s">
        <v>56</v>
      </c>
      <c r="M3110" s="5" t="s">
        <v>51</v>
      </c>
      <c r="N3110" s="5" t="s">
        <v>591</v>
      </c>
      <c r="O3110" s="5" t="s">
        <v>52</v>
      </c>
      <c r="P3110" s="5">
        <v>1</v>
      </c>
      <c r="Q3110" s="5">
        <v>76</v>
      </c>
      <c r="R3110" s="5" t="s">
        <v>8862</v>
      </c>
      <c r="S3110" s="68">
        <v>65000000</v>
      </c>
    </row>
    <row r="3111" spans="1:19" x14ac:dyDescent="0.25">
      <c r="A3111" s="5">
        <v>205144254</v>
      </c>
      <c r="B3111" s="5" t="s">
        <v>57</v>
      </c>
      <c r="C3111" s="5" t="s">
        <v>127</v>
      </c>
      <c r="D3111" s="5" t="s">
        <v>142</v>
      </c>
      <c r="E3111" s="58">
        <v>43739</v>
      </c>
      <c r="F3111" s="58">
        <v>44999</v>
      </c>
      <c r="G3111" s="4" t="s">
        <v>8859</v>
      </c>
      <c r="H3111" s="5">
        <v>33</v>
      </c>
      <c r="I3111" s="4" t="s">
        <v>8855</v>
      </c>
      <c r="J3111" s="5"/>
      <c r="K3111" s="5" t="s">
        <v>55</v>
      </c>
      <c r="L3111" s="5" t="s">
        <v>56</v>
      </c>
      <c r="M3111" s="5" t="s">
        <v>51</v>
      </c>
      <c r="N3111" s="5" t="s">
        <v>592</v>
      </c>
      <c r="O3111" s="5" t="s">
        <v>79</v>
      </c>
      <c r="P3111" s="5">
        <v>0</v>
      </c>
      <c r="Q3111" s="5">
        <v>87</v>
      </c>
      <c r="R3111" s="5" t="s">
        <v>8861</v>
      </c>
      <c r="S3111" s="68">
        <v>210000000</v>
      </c>
    </row>
    <row r="3112" spans="1:19" x14ac:dyDescent="0.25">
      <c r="A3112" s="5">
        <v>205145255</v>
      </c>
      <c r="B3112" s="5" t="s">
        <v>57</v>
      </c>
      <c r="C3112" s="5" t="s">
        <v>135</v>
      </c>
      <c r="D3112" s="5" t="s">
        <v>494</v>
      </c>
      <c r="E3112" s="58">
        <v>44572</v>
      </c>
      <c r="F3112" s="58">
        <v>44936</v>
      </c>
      <c r="G3112" s="4" t="s">
        <v>8859</v>
      </c>
      <c r="H3112" s="5">
        <v>52</v>
      </c>
      <c r="I3112" s="4" t="s">
        <v>59</v>
      </c>
      <c r="J3112" s="5"/>
      <c r="K3112" s="5" t="s">
        <v>55</v>
      </c>
      <c r="L3112" s="5" t="s">
        <v>56</v>
      </c>
      <c r="M3112" s="5" t="s">
        <v>51</v>
      </c>
      <c r="N3112" s="5" t="s">
        <v>594</v>
      </c>
      <c r="O3112" s="5" t="s">
        <v>529</v>
      </c>
      <c r="P3112" s="5">
        <v>0</v>
      </c>
      <c r="Q3112" s="5">
        <v>86</v>
      </c>
      <c r="R3112" s="5" t="s">
        <v>8861</v>
      </c>
      <c r="S3112" s="68">
        <v>210000000</v>
      </c>
    </row>
    <row r="3113" spans="1:19" x14ac:dyDescent="0.25">
      <c r="A3113" s="5">
        <v>205146256</v>
      </c>
      <c r="B3113" s="5" t="s">
        <v>57</v>
      </c>
      <c r="C3113" s="5" t="s">
        <v>178</v>
      </c>
      <c r="D3113" s="5" t="s">
        <v>278</v>
      </c>
      <c r="E3113" s="58">
        <v>42100</v>
      </c>
      <c r="F3113" s="58">
        <v>45021</v>
      </c>
      <c r="G3113" s="4" t="s">
        <v>8859</v>
      </c>
      <c r="H3113" s="5">
        <v>42</v>
      </c>
      <c r="I3113" s="4" t="s">
        <v>69</v>
      </c>
      <c r="J3113" s="5"/>
      <c r="K3113" s="5" t="s">
        <v>55</v>
      </c>
      <c r="L3113" s="5" t="s">
        <v>56</v>
      </c>
      <c r="M3113" s="5" t="s">
        <v>51</v>
      </c>
      <c r="N3113" s="5" t="s">
        <v>593</v>
      </c>
      <c r="O3113" s="5" t="s">
        <v>116</v>
      </c>
      <c r="P3113" s="5">
        <v>0</v>
      </c>
      <c r="Q3113" s="5">
        <v>99</v>
      </c>
      <c r="R3113" s="5" t="s">
        <v>8863</v>
      </c>
      <c r="S3113" s="68">
        <v>102000000</v>
      </c>
    </row>
    <row r="3114" spans="1:19" x14ac:dyDescent="0.25">
      <c r="A3114" s="5">
        <v>205147257</v>
      </c>
      <c r="B3114" s="5" t="s">
        <v>64</v>
      </c>
      <c r="C3114" s="5" t="s">
        <v>135</v>
      </c>
      <c r="D3114" s="5" t="s">
        <v>136</v>
      </c>
      <c r="E3114" s="58">
        <v>44572</v>
      </c>
      <c r="F3114" s="58">
        <v>44995</v>
      </c>
      <c r="G3114" s="4" t="s">
        <v>8859</v>
      </c>
      <c r="H3114" s="5">
        <v>45</v>
      </c>
      <c r="I3114" s="4" t="s">
        <v>69</v>
      </c>
      <c r="J3114" s="5"/>
      <c r="K3114" s="5" t="s">
        <v>55</v>
      </c>
      <c r="L3114" s="5" t="s">
        <v>56</v>
      </c>
      <c r="M3114" s="5" t="s">
        <v>51</v>
      </c>
      <c r="N3114" s="5" t="s">
        <v>593</v>
      </c>
      <c r="O3114" s="5" t="s">
        <v>116</v>
      </c>
      <c r="P3114" s="5">
        <v>1</v>
      </c>
      <c r="Q3114" s="5">
        <v>99</v>
      </c>
      <c r="R3114" s="5" t="s">
        <v>8863</v>
      </c>
      <c r="S3114" s="68">
        <v>102000000</v>
      </c>
    </row>
    <row r="3115" spans="1:19" x14ac:dyDescent="0.25">
      <c r="A3115" s="5">
        <v>205148258</v>
      </c>
      <c r="B3115" s="5" t="s">
        <v>66</v>
      </c>
      <c r="C3115" s="5" t="s">
        <v>140</v>
      </c>
      <c r="D3115" s="5" t="s">
        <v>202</v>
      </c>
      <c r="E3115" s="58">
        <v>44488</v>
      </c>
      <c r="F3115" s="58">
        <v>44939</v>
      </c>
      <c r="G3115" s="4" t="s">
        <v>8859</v>
      </c>
      <c r="H3115" s="5">
        <v>32</v>
      </c>
      <c r="I3115" s="4" t="s">
        <v>8855</v>
      </c>
      <c r="J3115" s="5"/>
      <c r="K3115" s="5" t="s">
        <v>55</v>
      </c>
      <c r="L3115" s="5" t="s">
        <v>56</v>
      </c>
      <c r="M3115" s="5" t="s">
        <v>51</v>
      </c>
      <c r="N3115" s="5" t="s">
        <v>592</v>
      </c>
      <c r="O3115" s="5" t="s">
        <v>207</v>
      </c>
      <c r="P3115" s="5">
        <v>1</v>
      </c>
      <c r="Q3115" s="5">
        <v>80</v>
      </c>
      <c r="R3115" s="5" t="s">
        <v>8862</v>
      </c>
      <c r="S3115" s="68">
        <v>120000000</v>
      </c>
    </row>
    <row r="3116" spans="1:19" x14ac:dyDescent="0.25">
      <c r="A3116" s="5">
        <v>205149259</v>
      </c>
      <c r="B3116" s="5" t="s">
        <v>41</v>
      </c>
      <c r="C3116" s="5" t="s">
        <v>436</v>
      </c>
      <c r="D3116" s="5" t="s">
        <v>437</v>
      </c>
      <c r="E3116" s="58">
        <v>39449</v>
      </c>
      <c r="F3116" s="58">
        <v>44939</v>
      </c>
      <c r="G3116" s="4" t="s">
        <v>8859</v>
      </c>
      <c r="H3116" s="5">
        <v>44</v>
      </c>
      <c r="I3116" s="4" t="s">
        <v>69</v>
      </c>
      <c r="J3116" s="5"/>
      <c r="K3116" s="5" t="s">
        <v>55</v>
      </c>
      <c r="L3116" s="5" t="s">
        <v>56</v>
      </c>
      <c r="M3116" s="5" t="s">
        <v>51</v>
      </c>
      <c r="N3116" s="5" t="s">
        <v>591</v>
      </c>
      <c r="O3116" s="5" t="s">
        <v>81</v>
      </c>
      <c r="P3116" s="5">
        <v>1</v>
      </c>
      <c r="Q3116" s="5">
        <v>99</v>
      </c>
      <c r="R3116" s="5" t="s">
        <v>8863</v>
      </c>
      <c r="S3116" s="68">
        <v>49320660</v>
      </c>
    </row>
    <row r="3117" spans="1:19" x14ac:dyDescent="0.25">
      <c r="A3117" s="5">
        <v>205150260</v>
      </c>
      <c r="B3117" s="5" t="s">
        <v>41</v>
      </c>
      <c r="C3117" s="5" t="s">
        <v>12</v>
      </c>
      <c r="D3117" s="5" t="s">
        <v>634</v>
      </c>
      <c r="E3117" s="58">
        <v>44502</v>
      </c>
      <c r="F3117" s="58">
        <v>44939</v>
      </c>
      <c r="G3117" s="4" t="s">
        <v>8859</v>
      </c>
      <c r="H3117" s="5">
        <v>39</v>
      </c>
      <c r="I3117" s="4" t="s">
        <v>69</v>
      </c>
      <c r="J3117" s="5"/>
      <c r="K3117" s="5" t="s">
        <v>55</v>
      </c>
      <c r="L3117" s="5" t="s">
        <v>56</v>
      </c>
      <c r="M3117" s="5" t="s">
        <v>51</v>
      </c>
      <c r="N3117" s="5" t="s">
        <v>592</v>
      </c>
      <c r="O3117" s="5" t="s">
        <v>207</v>
      </c>
      <c r="P3117" s="5">
        <v>0</v>
      </c>
      <c r="Q3117" s="5">
        <v>73</v>
      </c>
      <c r="R3117" s="5" t="s">
        <v>8862</v>
      </c>
      <c r="S3117" s="68">
        <v>120000000</v>
      </c>
    </row>
    <row r="3118" spans="1:19" x14ac:dyDescent="0.25">
      <c r="A3118" s="5">
        <v>205151261</v>
      </c>
      <c r="B3118" s="66" t="s">
        <v>41</v>
      </c>
      <c r="C3118" s="5" t="s">
        <v>137</v>
      </c>
      <c r="D3118" s="5" t="s">
        <v>8851</v>
      </c>
      <c r="E3118" s="58">
        <v>44747</v>
      </c>
      <c r="F3118" s="58">
        <v>44930</v>
      </c>
      <c r="G3118" s="4" t="s">
        <v>8859</v>
      </c>
      <c r="H3118" s="5">
        <v>48</v>
      </c>
      <c r="I3118" s="4" t="s">
        <v>59</v>
      </c>
      <c r="J3118" s="64">
        <v>0</v>
      </c>
      <c r="K3118" s="5" t="s">
        <v>44</v>
      </c>
      <c r="L3118" s="5" t="s">
        <v>102</v>
      </c>
      <c r="M3118" s="5" t="s">
        <v>51</v>
      </c>
      <c r="N3118" s="5" t="s">
        <v>593</v>
      </c>
      <c r="O3118" s="5" t="s">
        <v>116</v>
      </c>
      <c r="P3118" s="5">
        <v>1</v>
      </c>
      <c r="Q3118" s="5">
        <v>95</v>
      </c>
      <c r="R3118" s="5" t="s">
        <v>8863</v>
      </c>
      <c r="S3118" s="68">
        <v>102000000</v>
      </c>
    </row>
    <row r="3119" spans="1:19" x14ac:dyDescent="0.25">
      <c r="A3119" s="5">
        <v>205152262</v>
      </c>
      <c r="B3119" s="5" t="s">
        <v>89</v>
      </c>
      <c r="C3119" s="5" t="s">
        <v>436</v>
      </c>
      <c r="D3119" s="5" t="s">
        <v>437</v>
      </c>
      <c r="E3119" s="58">
        <v>44784</v>
      </c>
      <c r="F3119" s="58">
        <v>44985</v>
      </c>
      <c r="G3119" s="4" t="s">
        <v>8859</v>
      </c>
      <c r="H3119" s="5">
        <v>55</v>
      </c>
      <c r="I3119" s="4" t="s">
        <v>59</v>
      </c>
      <c r="J3119" s="5"/>
      <c r="K3119" s="5" t="s">
        <v>55</v>
      </c>
      <c r="L3119" s="5" t="s">
        <v>56</v>
      </c>
      <c r="M3119" s="5" t="s">
        <v>51</v>
      </c>
      <c r="N3119" s="5" t="s">
        <v>591</v>
      </c>
      <c r="O3119" s="5" t="s">
        <v>52</v>
      </c>
      <c r="P3119" s="5">
        <v>1</v>
      </c>
      <c r="Q3119" s="5">
        <v>83</v>
      </c>
      <c r="R3119" s="5" t="s">
        <v>8862</v>
      </c>
      <c r="S3119" s="68">
        <v>65000000</v>
      </c>
    </row>
    <row r="3120" spans="1:19" x14ac:dyDescent="0.25">
      <c r="A3120" s="5">
        <v>205153263</v>
      </c>
      <c r="B3120" s="5" t="s">
        <v>94</v>
      </c>
      <c r="C3120" s="5" t="s">
        <v>140</v>
      </c>
      <c r="D3120" s="5" t="s">
        <v>246</v>
      </c>
      <c r="E3120" s="58">
        <v>44494</v>
      </c>
      <c r="F3120" s="58">
        <v>44964</v>
      </c>
      <c r="G3120" s="4" t="s">
        <v>8859</v>
      </c>
      <c r="H3120" s="5">
        <v>49</v>
      </c>
      <c r="I3120" s="4" t="s">
        <v>59</v>
      </c>
      <c r="J3120" s="5"/>
      <c r="K3120" s="5" t="s">
        <v>55</v>
      </c>
      <c r="L3120" s="5" t="s">
        <v>56</v>
      </c>
      <c r="M3120" s="5" t="s">
        <v>51</v>
      </c>
      <c r="N3120" s="5" t="s">
        <v>591</v>
      </c>
      <c r="O3120" s="5" t="s">
        <v>52</v>
      </c>
      <c r="P3120" s="5">
        <v>1</v>
      </c>
      <c r="Q3120" s="5">
        <v>79</v>
      </c>
      <c r="R3120" s="5" t="s">
        <v>8862</v>
      </c>
      <c r="S3120" s="68">
        <v>65000000</v>
      </c>
    </row>
    <row r="3121" spans="1:19" x14ac:dyDescent="0.25">
      <c r="A3121" s="5">
        <v>205154264</v>
      </c>
      <c r="B3121" s="5" t="s">
        <v>57</v>
      </c>
      <c r="C3121" s="5" t="s">
        <v>127</v>
      </c>
      <c r="D3121" s="5" t="s">
        <v>134</v>
      </c>
      <c r="E3121" s="58">
        <v>44413</v>
      </c>
      <c r="F3121" s="58">
        <v>44929</v>
      </c>
      <c r="G3121" s="4" t="s">
        <v>8859</v>
      </c>
      <c r="H3121" s="5">
        <v>46</v>
      </c>
      <c r="I3121" s="4" t="s">
        <v>59</v>
      </c>
      <c r="J3121" s="5"/>
      <c r="K3121" s="5" t="s">
        <v>55</v>
      </c>
      <c r="L3121" s="5" t="s">
        <v>56</v>
      </c>
      <c r="M3121" s="5" t="s">
        <v>51</v>
      </c>
      <c r="N3121" s="5" t="s">
        <v>591</v>
      </c>
      <c r="O3121" s="5" t="s">
        <v>47</v>
      </c>
      <c r="P3121" s="5">
        <v>1</v>
      </c>
      <c r="Q3121" s="5">
        <v>85</v>
      </c>
      <c r="R3121" s="5" t="s">
        <v>8861</v>
      </c>
      <c r="S3121" s="68">
        <v>49320660</v>
      </c>
    </row>
    <row r="3122" spans="1:19" x14ac:dyDescent="0.25">
      <c r="A3122" s="5">
        <v>205155265</v>
      </c>
      <c r="B3122" s="5" t="s">
        <v>57</v>
      </c>
      <c r="C3122" s="5" t="s">
        <v>127</v>
      </c>
      <c r="D3122" s="5" t="s">
        <v>131</v>
      </c>
      <c r="E3122" s="58">
        <v>43602</v>
      </c>
      <c r="F3122" s="58">
        <v>44947</v>
      </c>
      <c r="G3122" s="4" t="s">
        <v>8859</v>
      </c>
      <c r="H3122" s="5">
        <v>47</v>
      </c>
      <c r="I3122" s="4" t="s">
        <v>59</v>
      </c>
      <c r="J3122" s="64">
        <v>0</v>
      </c>
      <c r="K3122" s="5" t="s">
        <v>44</v>
      </c>
      <c r="L3122" s="5" t="s">
        <v>209</v>
      </c>
      <c r="M3122" s="5" t="s">
        <v>51</v>
      </c>
      <c r="N3122" s="5" t="s">
        <v>591</v>
      </c>
      <c r="O3122" s="5" t="s">
        <v>85</v>
      </c>
      <c r="P3122" s="5">
        <v>0</v>
      </c>
      <c r="Q3122" s="5">
        <v>100</v>
      </c>
      <c r="R3122" s="5" t="s">
        <v>8863</v>
      </c>
      <c r="S3122" s="68">
        <v>52326254</v>
      </c>
    </row>
    <row r="3123" spans="1:19" x14ac:dyDescent="0.25">
      <c r="A3123" s="5">
        <v>205156266</v>
      </c>
      <c r="B3123" s="5" t="s">
        <v>57</v>
      </c>
      <c r="C3123" s="5" t="s">
        <v>127</v>
      </c>
      <c r="D3123" s="5" t="s">
        <v>134</v>
      </c>
      <c r="E3123" s="58">
        <v>44585</v>
      </c>
      <c r="F3123" s="58">
        <v>44974</v>
      </c>
      <c r="G3123" s="4" t="s">
        <v>8859</v>
      </c>
      <c r="H3123" s="5">
        <v>31</v>
      </c>
      <c r="I3123" s="4" t="s">
        <v>8855</v>
      </c>
      <c r="J3123" s="5"/>
      <c r="K3123" s="5" t="s">
        <v>55</v>
      </c>
      <c r="L3123" s="5" t="s">
        <v>56</v>
      </c>
      <c r="M3123" s="5" t="s">
        <v>51</v>
      </c>
      <c r="N3123" s="5" t="s">
        <v>591</v>
      </c>
      <c r="O3123" s="5" t="s">
        <v>84</v>
      </c>
      <c r="P3123" s="5">
        <v>1</v>
      </c>
      <c r="Q3123" s="5">
        <v>96</v>
      </c>
      <c r="R3123" s="5" t="s">
        <v>8863</v>
      </c>
      <c r="S3123" s="68">
        <v>42000123</v>
      </c>
    </row>
    <row r="3124" spans="1:19" x14ac:dyDescent="0.25">
      <c r="A3124" s="5">
        <v>205157267</v>
      </c>
      <c r="B3124" s="5" t="s">
        <v>64</v>
      </c>
      <c r="C3124" s="5" t="s">
        <v>127</v>
      </c>
      <c r="D3124" s="5" t="s">
        <v>131</v>
      </c>
      <c r="E3124" s="58">
        <v>43724</v>
      </c>
      <c r="F3124" s="58">
        <v>45000</v>
      </c>
      <c r="G3124" s="4" t="s">
        <v>8859</v>
      </c>
      <c r="H3124" s="5">
        <v>37</v>
      </c>
      <c r="I3124" s="4" t="s">
        <v>69</v>
      </c>
      <c r="J3124" s="64">
        <v>0</v>
      </c>
      <c r="K3124" s="5" t="s">
        <v>44</v>
      </c>
      <c r="L3124" s="5" t="s">
        <v>102</v>
      </c>
      <c r="M3124" s="5" t="s">
        <v>51</v>
      </c>
      <c r="N3124" s="5" t="s">
        <v>591</v>
      </c>
      <c r="O3124" s="5" t="s">
        <v>85</v>
      </c>
      <c r="P3124" s="5">
        <v>1</v>
      </c>
      <c r="Q3124" s="5">
        <v>80</v>
      </c>
      <c r="R3124" s="5" t="s">
        <v>8862</v>
      </c>
      <c r="S3124" s="68">
        <v>52326254</v>
      </c>
    </row>
    <row r="3125" spans="1:19" x14ac:dyDescent="0.25">
      <c r="A3125" s="5">
        <v>205158268</v>
      </c>
      <c r="B3125" s="5" t="s">
        <v>66</v>
      </c>
      <c r="C3125" s="5" t="s">
        <v>127</v>
      </c>
      <c r="D3125" s="5" t="s">
        <v>131</v>
      </c>
      <c r="E3125" s="58">
        <v>44112</v>
      </c>
      <c r="F3125" s="58">
        <v>44943</v>
      </c>
      <c r="G3125" s="4" t="s">
        <v>8859</v>
      </c>
      <c r="H3125" s="5">
        <v>32</v>
      </c>
      <c r="I3125" s="4" t="s">
        <v>8855</v>
      </c>
      <c r="J3125" s="5"/>
      <c r="K3125" s="5" t="s">
        <v>55</v>
      </c>
      <c r="L3125" s="5" t="s">
        <v>56</v>
      </c>
      <c r="M3125" s="5" t="s">
        <v>51</v>
      </c>
      <c r="N3125" s="5" t="s">
        <v>591</v>
      </c>
      <c r="O3125" s="5" t="s">
        <v>85</v>
      </c>
      <c r="P3125" s="5">
        <v>0</v>
      </c>
      <c r="Q3125" s="5">
        <v>72</v>
      </c>
      <c r="R3125" s="5" t="s">
        <v>8862</v>
      </c>
      <c r="S3125" s="68">
        <v>52326254</v>
      </c>
    </row>
    <row r="3126" spans="1:19" x14ac:dyDescent="0.25">
      <c r="A3126" s="5">
        <v>205159269</v>
      </c>
      <c r="B3126" s="5" t="s">
        <v>41</v>
      </c>
      <c r="C3126" s="5" t="s">
        <v>127</v>
      </c>
      <c r="D3126" s="5" t="s">
        <v>134</v>
      </c>
      <c r="E3126" s="58">
        <v>44046</v>
      </c>
      <c r="F3126" s="58">
        <v>44959</v>
      </c>
      <c r="G3126" s="4" t="s">
        <v>8859</v>
      </c>
      <c r="H3126" s="5">
        <v>30</v>
      </c>
      <c r="I3126" s="4" t="s">
        <v>62</v>
      </c>
      <c r="J3126" s="64">
        <v>0</v>
      </c>
      <c r="K3126" s="5" t="s">
        <v>44</v>
      </c>
      <c r="L3126" s="5" t="s">
        <v>102</v>
      </c>
      <c r="M3126" s="5" t="s">
        <v>51</v>
      </c>
      <c r="N3126" s="5" t="s">
        <v>591</v>
      </c>
      <c r="O3126" s="5" t="s">
        <v>84</v>
      </c>
      <c r="P3126" s="5">
        <v>0</v>
      </c>
      <c r="Q3126" s="5">
        <v>92</v>
      </c>
      <c r="R3126" s="5" t="s">
        <v>8861</v>
      </c>
      <c r="S3126" s="68">
        <v>42000123</v>
      </c>
    </row>
    <row r="3127" spans="1:19" x14ac:dyDescent="0.25">
      <c r="A3127" s="5">
        <v>205160270</v>
      </c>
      <c r="B3127" s="5" t="s">
        <v>41</v>
      </c>
      <c r="C3127" s="5" t="s">
        <v>127</v>
      </c>
      <c r="D3127" s="5" t="s">
        <v>131</v>
      </c>
      <c r="E3127" s="58">
        <v>43735</v>
      </c>
      <c r="F3127" s="58">
        <v>45011</v>
      </c>
      <c r="G3127" s="4" t="s">
        <v>8859</v>
      </c>
      <c r="H3127" s="5">
        <v>41</v>
      </c>
      <c r="I3127" s="4" t="s">
        <v>69</v>
      </c>
      <c r="J3127" s="64">
        <v>0</v>
      </c>
      <c r="K3127" s="5" t="s">
        <v>44</v>
      </c>
      <c r="L3127" s="5" t="s">
        <v>102</v>
      </c>
      <c r="M3127" s="5" t="s">
        <v>51</v>
      </c>
      <c r="N3127" s="5" t="s">
        <v>591</v>
      </c>
      <c r="O3127" s="5" t="s">
        <v>85</v>
      </c>
      <c r="P3127" s="5">
        <v>1</v>
      </c>
      <c r="Q3127" s="5">
        <v>90</v>
      </c>
      <c r="R3127" s="5" t="s">
        <v>8861</v>
      </c>
      <c r="S3127" s="68">
        <v>52326254</v>
      </c>
    </row>
    <row r="3128" spans="1:19" x14ac:dyDescent="0.25">
      <c r="A3128" s="5">
        <v>205161271</v>
      </c>
      <c r="B3128" s="66" t="s">
        <v>41</v>
      </c>
      <c r="C3128" s="5" t="s">
        <v>127</v>
      </c>
      <c r="D3128" s="5" t="s">
        <v>134</v>
      </c>
      <c r="E3128" s="58">
        <v>42962</v>
      </c>
      <c r="F3128" s="58">
        <v>44946</v>
      </c>
      <c r="G3128" s="4" t="s">
        <v>8859</v>
      </c>
      <c r="H3128" s="5">
        <v>36</v>
      </c>
      <c r="I3128" s="4" t="s">
        <v>69</v>
      </c>
      <c r="J3128" s="5"/>
      <c r="K3128" s="5" t="s">
        <v>55</v>
      </c>
      <c r="L3128" s="5" t="s">
        <v>56</v>
      </c>
      <c r="M3128" s="5" t="s">
        <v>46</v>
      </c>
      <c r="N3128" s="5" t="s">
        <v>591</v>
      </c>
      <c r="O3128" s="5" t="s">
        <v>68</v>
      </c>
      <c r="P3128" s="5">
        <v>1</v>
      </c>
      <c r="Q3128" s="5">
        <v>91</v>
      </c>
      <c r="R3128" s="5" t="s">
        <v>8861</v>
      </c>
      <c r="S3128" s="68">
        <v>45632000</v>
      </c>
    </row>
    <row r="3129" spans="1:19" x14ac:dyDescent="0.25">
      <c r="A3129" s="5">
        <v>205162272</v>
      </c>
      <c r="B3129" s="5" t="s">
        <v>89</v>
      </c>
      <c r="C3129" s="5" t="s">
        <v>127</v>
      </c>
      <c r="D3129" s="5" t="s">
        <v>134</v>
      </c>
      <c r="E3129" s="58">
        <v>41715</v>
      </c>
      <c r="F3129" s="58">
        <v>44957</v>
      </c>
      <c r="G3129" s="4" t="s">
        <v>8859</v>
      </c>
      <c r="H3129" s="5">
        <v>40</v>
      </c>
      <c r="I3129" s="4" t="s">
        <v>69</v>
      </c>
      <c r="J3129" s="5"/>
      <c r="K3129" s="5" t="s">
        <v>55</v>
      </c>
      <c r="L3129" s="5" t="s">
        <v>56</v>
      </c>
      <c r="M3129" s="5" t="s">
        <v>46</v>
      </c>
      <c r="N3129" s="5" t="s">
        <v>591</v>
      </c>
      <c r="O3129" s="5" t="s">
        <v>68</v>
      </c>
      <c r="P3129" s="5">
        <v>0</v>
      </c>
      <c r="Q3129" s="5">
        <v>87</v>
      </c>
      <c r="R3129" s="5" t="s">
        <v>8861</v>
      </c>
      <c r="S3129" s="68">
        <v>45632000</v>
      </c>
    </row>
    <row r="3130" spans="1:19" x14ac:dyDescent="0.25">
      <c r="A3130" s="5">
        <v>205163273</v>
      </c>
      <c r="B3130" s="5" t="s">
        <v>94</v>
      </c>
      <c r="C3130" s="5" t="s">
        <v>127</v>
      </c>
      <c r="D3130" s="5" t="s">
        <v>134</v>
      </c>
      <c r="E3130" s="58">
        <v>44805</v>
      </c>
      <c r="F3130" s="58">
        <v>45028</v>
      </c>
      <c r="G3130" s="4" t="s">
        <v>8859</v>
      </c>
      <c r="H3130" s="5">
        <v>23</v>
      </c>
      <c r="I3130" s="4" t="s">
        <v>71</v>
      </c>
      <c r="J3130" s="5"/>
      <c r="K3130" s="5" t="s">
        <v>55</v>
      </c>
      <c r="L3130" s="5" t="s">
        <v>56</v>
      </c>
      <c r="M3130" s="5" t="s">
        <v>46</v>
      </c>
      <c r="N3130" s="5" t="s">
        <v>591</v>
      </c>
      <c r="O3130" s="5" t="s">
        <v>68</v>
      </c>
      <c r="P3130" s="5">
        <v>0</v>
      </c>
      <c r="Q3130" s="5">
        <v>71</v>
      </c>
      <c r="R3130" s="5" t="s">
        <v>8862</v>
      </c>
      <c r="S3130" s="68">
        <v>45632000</v>
      </c>
    </row>
    <row r="3131" spans="1:19" x14ac:dyDescent="0.25">
      <c r="A3131" s="5">
        <v>205164274</v>
      </c>
      <c r="B3131" s="5" t="s">
        <v>57</v>
      </c>
      <c r="C3131" s="5" t="s">
        <v>127</v>
      </c>
      <c r="D3131" s="5" t="s">
        <v>132</v>
      </c>
      <c r="E3131" s="58">
        <v>44902</v>
      </c>
      <c r="F3131" s="58">
        <v>44938</v>
      </c>
      <c r="G3131" s="4" t="s">
        <v>8859</v>
      </c>
      <c r="H3131" s="5">
        <v>30</v>
      </c>
      <c r="I3131" s="4" t="s">
        <v>62</v>
      </c>
      <c r="J3131" s="5"/>
      <c r="K3131" s="5" t="s">
        <v>55</v>
      </c>
      <c r="L3131" s="5" t="s">
        <v>56</v>
      </c>
      <c r="M3131" s="5" t="s">
        <v>46</v>
      </c>
      <c r="N3131" s="5" t="s">
        <v>591</v>
      </c>
      <c r="O3131" s="5" t="s">
        <v>63</v>
      </c>
      <c r="P3131" s="5">
        <v>0</v>
      </c>
      <c r="Q3131" s="5">
        <v>93</v>
      </c>
      <c r="R3131" s="5" t="s">
        <v>8861</v>
      </c>
      <c r="S3131" s="68">
        <v>45632000</v>
      </c>
    </row>
    <row r="3132" spans="1:19" x14ac:dyDescent="0.25">
      <c r="A3132" s="5">
        <v>205165275</v>
      </c>
      <c r="B3132" s="5" t="s">
        <v>57</v>
      </c>
      <c r="C3132" s="5" t="s">
        <v>127</v>
      </c>
      <c r="D3132" s="5" t="s">
        <v>131</v>
      </c>
      <c r="E3132" s="58">
        <v>44784</v>
      </c>
      <c r="F3132" s="58">
        <v>44939</v>
      </c>
      <c r="G3132" s="4" t="s">
        <v>8859</v>
      </c>
      <c r="H3132" s="5">
        <v>54</v>
      </c>
      <c r="I3132" s="4" t="s">
        <v>59</v>
      </c>
      <c r="J3132" s="5"/>
      <c r="K3132" s="5" t="s">
        <v>55</v>
      </c>
      <c r="L3132" s="5" t="s">
        <v>56</v>
      </c>
      <c r="M3132" s="5" t="s">
        <v>46</v>
      </c>
      <c r="N3132" s="5" t="s">
        <v>591</v>
      </c>
      <c r="O3132" s="5" t="s">
        <v>85</v>
      </c>
      <c r="P3132" s="5">
        <v>1</v>
      </c>
      <c r="Q3132" s="5">
        <v>95</v>
      </c>
      <c r="R3132" s="5" t="s">
        <v>8863</v>
      </c>
      <c r="S3132" s="68">
        <v>52326254</v>
      </c>
    </row>
    <row r="3133" spans="1:19" x14ac:dyDescent="0.25">
      <c r="A3133" s="5">
        <v>205166276</v>
      </c>
      <c r="B3133" s="5" t="s">
        <v>57</v>
      </c>
      <c r="C3133" s="5" t="s">
        <v>127</v>
      </c>
      <c r="D3133" s="5" t="s">
        <v>134</v>
      </c>
      <c r="E3133" s="58">
        <v>44784</v>
      </c>
      <c r="F3133" s="58">
        <v>44953</v>
      </c>
      <c r="G3133" s="4" t="s">
        <v>8859</v>
      </c>
      <c r="H3133" s="5">
        <v>23</v>
      </c>
      <c r="I3133" s="4" t="s">
        <v>71</v>
      </c>
      <c r="J3133" s="5"/>
      <c r="K3133" s="5" t="s">
        <v>55</v>
      </c>
      <c r="L3133" s="5" t="s">
        <v>56</v>
      </c>
      <c r="M3133" s="5" t="s">
        <v>46</v>
      </c>
      <c r="N3133" s="5" t="s">
        <v>591</v>
      </c>
      <c r="O3133" s="5" t="s">
        <v>68</v>
      </c>
      <c r="P3133" s="5">
        <v>1</v>
      </c>
      <c r="Q3133" s="5">
        <v>70</v>
      </c>
      <c r="R3133" s="5" t="s">
        <v>8862</v>
      </c>
      <c r="S3133" s="68">
        <v>45632000</v>
      </c>
    </row>
    <row r="3134" spans="1:19" x14ac:dyDescent="0.25">
      <c r="A3134" s="5">
        <v>205167277</v>
      </c>
      <c r="B3134" s="5" t="s">
        <v>64</v>
      </c>
      <c r="C3134" s="5" t="s">
        <v>127</v>
      </c>
      <c r="D3134" s="5" t="s">
        <v>131</v>
      </c>
      <c r="E3134" s="58">
        <v>44826</v>
      </c>
      <c r="F3134" s="58">
        <v>44953</v>
      </c>
      <c r="G3134" s="4" t="s">
        <v>8859</v>
      </c>
      <c r="H3134" s="5">
        <v>41</v>
      </c>
      <c r="I3134" s="4" t="s">
        <v>69</v>
      </c>
      <c r="J3134" s="5"/>
      <c r="K3134" s="5" t="s">
        <v>55</v>
      </c>
      <c r="L3134" s="5" t="s">
        <v>56</v>
      </c>
      <c r="M3134" s="5" t="s">
        <v>46</v>
      </c>
      <c r="N3134" s="5" t="s">
        <v>591</v>
      </c>
      <c r="O3134" s="5" t="s">
        <v>85</v>
      </c>
      <c r="P3134" s="5">
        <v>1</v>
      </c>
      <c r="Q3134" s="5">
        <v>87</v>
      </c>
      <c r="R3134" s="5" t="s">
        <v>8861</v>
      </c>
      <c r="S3134" s="68">
        <v>52326254</v>
      </c>
    </row>
    <row r="3135" spans="1:19" x14ac:dyDescent="0.25">
      <c r="A3135" s="5">
        <v>205168278</v>
      </c>
      <c r="B3135" s="5" t="s">
        <v>66</v>
      </c>
      <c r="C3135" s="5" t="s">
        <v>127</v>
      </c>
      <c r="D3135" s="5" t="s">
        <v>134</v>
      </c>
      <c r="E3135" s="58">
        <v>44259</v>
      </c>
      <c r="F3135" s="58">
        <v>44959</v>
      </c>
      <c r="G3135" s="4" t="s">
        <v>8859</v>
      </c>
      <c r="H3135" s="5">
        <v>55</v>
      </c>
      <c r="I3135" s="4" t="s">
        <v>59</v>
      </c>
      <c r="J3135" s="5"/>
      <c r="K3135" s="5" t="s">
        <v>55</v>
      </c>
      <c r="L3135" s="5" t="s">
        <v>56</v>
      </c>
      <c r="M3135" s="5" t="s">
        <v>51</v>
      </c>
      <c r="N3135" s="5" t="s">
        <v>591</v>
      </c>
      <c r="O3135" s="5" t="s">
        <v>68</v>
      </c>
      <c r="P3135" s="5">
        <v>1</v>
      </c>
      <c r="Q3135" s="5">
        <v>83</v>
      </c>
      <c r="R3135" s="5" t="s">
        <v>8862</v>
      </c>
      <c r="S3135" s="68">
        <v>45632000</v>
      </c>
    </row>
    <row r="3136" spans="1:19" x14ac:dyDescent="0.25">
      <c r="A3136" s="5">
        <v>205169279</v>
      </c>
      <c r="B3136" s="5" t="s">
        <v>41</v>
      </c>
      <c r="C3136" s="5" t="s">
        <v>127</v>
      </c>
      <c r="D3136" s="5" t="s">
        <v>134</v>
      </c>
      <c r="E3136" s="58">
        <v>44272</v>
      </c>
      <c r="F3136" s="58">
        <v>44951</v>
      </c>
      <c r="G3136" s="4" t="s">
        <v>8859</v>
      </c>
      <c r="H3136" s="5">
        <v>49</v>
      </c>
      <c r="I3136" s="4" t="s">
        <v>59</v>
      </c>
      <c r="J3136" s="5"/>
      <c r="K3136" s="5" t="s">
        <v>55</v>
      </c>
      <c r="L3136" s="5" t="s">
        <v>56</v>
      </c>
      <c r="M3136" s="5" t="s">
        <v>46</v>
      </c>
      <c r="N3136" s="5" t="s">
        <v>591</v>
      </c>
      <c r="O3136" s="5" t="s">
        <v>68</v>
      </c>
      <c r="P3136" s="5">
        <v>1</v>
      </c>
      <c r="Q3136" s="5">
        <v>71</v>
      </c>
      <c r="R3136" s="5" t="s">
        <v>8862</v>
      </c>
      <c r="S3136" s="68">
        <v>45632000</v>
      </c>
    </row>
    <row r="3137" spans="1:19" x14ac:dyDescent="0.25">
      <c r="A3137" s="5">
        <v>205170280</v>
      </c>
      <c r="B3137" s="5" t="s">
        <v>41</v>
      </c>
      <c r="C3137" s="5" t="s">
        <v>127</v>
      </c>
      <c r="D3137" s="5" t="s">
        <v>134</v>
      </c>
      <c r="E3137" s="58">
        <v>44655</v>
      </c>
      <c r="F3137" s="58">
        <v>45016</v>
      </c>
      <c r="G3137" s="4" t="s">
        <v>8859</v>
      </c>
      <c r="H3137" s="5">
        <v>39</v>
      </c>
      <c r="I3137" s="4" t="s">
        <v>69</v>
      </c>
      <c r="J3137" s="5"/>
      <c r="K3137" s="5" t="s">
        <v>55</v>
      </c>
      <c r="L3137" s="5" t="s">
        <v>56</v>
      </c>
      <c r="M3137" s="5" t="s">
        <v>46</v>
      </c>
      <c r="N3137" s="5" t="s">
        <v>591</v>
      </c>
      <c r="O3137" s="5" t="s">
        <v>68</v>
      </c>
      <c r="P3137" s="5">
        <v>0</v>
      </c>
      <c r="Q3137" s="5">
        <v>73</v>
      </c>
      <c r="R3137" s="5" t="s">
        <v>8862</v>
      </c>
      <c r="S3137" s="68">
        <v>45632000</v>
      </c>
    </row>
    <row r="3138" spans="1:19" x14ac:dyDescent="0.25">
      <c r="A3138" s="5">
        <v>205171281</v>
      </c>
      <c r="B3138" s="66" t="s">
        <v>41</v>
      </c>
      <c r="C3138" s="5" t="s">
        <v>174</v>
      </c>
      <c r="D3138" s="5" t="s">
        <v>243</v>
      </c>
      <c r="E3138" s="58">
        <v>44697</v>
      </c>
      <c r="F3138" s="58">
        <v>45002</v>
      </c>
      <c r="G3138" s="4" t="s">
        <v>8859</v>
      </c>
      <c r="H3138" s="5">
        <v>30</v>
      </c>
      <c r="I3138" s="4" t="s">
        <v>62</v>
      </c>
      <c r="J3138" s="5"/>
      <c r="K3138" s="5" t="s">
        <v>55</v>
      </c>
      <c r="L3138" s="5" t="s">
        <v>56</v>
      </c>
      <c r="M3138" s="5" t="s">
        <v>46</v>
      </c>
      <c r="N3138" s="5" t="s">
        <v>591</v>
      </c>
      <c r="O3138" s="5" t="s">
        <v>111</v>
      </c>
      <c r="P3138" s="5">
        <v>0</v>
      </c>
      <c r="Q3138" s="5">
        <v>80</v>
      </c>
      <c r="R3138" s="5" t="s">
        <v>8862</v>
      </c>
      <c r="S3138" s="68">
        <v>49320660</v>
      </c>
    </row>
    <row r="3139" spans="1:19" x14ac:dyDescent="0.25">
      <c r="A3139" s="5">
        <v>205172282</v>
      </c>
      <c r="B3139" s="5" t="s">
        <v>89</v>
      </c>
      <c r="C3139" s="5" t="s">
        <v>127</v>
      </c>
      <c r="D3139" s="5" t="s">
        <v>132</v>
      </c>
      <c r="E3139" s="58">
        <v>44858</v>
      </c>
      <c r="F3139" s="58">
        <v>45028</v>
      </c>
      <c r="G3139" s="4" t="s">
        <v>8859</v>
      </c>
      <c r="H3139" s="5">
        <v>35</v>
      </c>
      <c r="I3139" s="4" t="s">
        <v>8855</v>
      </c>
      <c r="J3139" s="5"/>
      <c r="K3139" s="5" t="s">
        <v>55</v>
      </c>
      <c r="L3139" s="5" t="s">
        <v>56</v>
      </c>
      <c r="M3139" s="5" t="s">
        <v>46</v>
      </c>
      <c r="N3139" s="5" t="s">
        <v>591</v>
      </c>
      <c r="O3139" s="5" t="s">
        <v>63</v>
      </c>
      <c r="P3139" s="5">
        <v>1</v>
      </c>
      <c r="Q3139" s="5">
        <v>82</v>
      </c>
      <c r="R3139" s="5" t="s">
        <v>8862</v>
      </c>
      <c r="S3139" s="68">
        <v>45632000</v>
      </c>
    </row>
    <row r="3140" spans="1:19" x14ac:dyDescent="0.25">
      <c r="A3140" s="5">
        <v>205173283</v>
      </c>
      <c r="B3140" s="5" t="s">
        <v>94</v>
      </c>
      <c r="C3140" s="5" t="s">
        <v>127</v>
      </c>
      <c r="D3140" s="5" t="s">
        <v>132</v>
      </c>
      <c r="E3140" s="58">
        <v>44755</v>
      </c>
      <c r="F3140" s="58">
        <v>44967</v>
      </c>
      <c r="G3140" s="4" t="s">
        <v>8859</v>
      </c>
      <c r="H3140" s="5">
        <v>39</v>
      </c>
      <c r="I3140" s="4" t="s">
        <v>69</v>
      </c>
      <c r="J3140" s="5"/>
      <c r="K3140" s="5" t="s">
        <v>55</v>
      </c>
      <c r="L3140" s="5" t="s">
        <v>56</v>
      </c>
      <c r="M3140" s="5" t="s">
        <v>51</v>
      </c>
      <c r="N3140" s="5" t="s">
        <v>591</v>
      </c>
      <c r="O3140" s="5" t="s">
        <v>63</v>
      </c>
      <c r="P3140" s="5">
        <v>0</v>
      </c>
      <c r="Q3140" s="5">
        <v>85</v>
      </c>
      <c r="R3140" s="5" t="s">
        <v>8861</v>
      </c>
      <c r="S3140" s="68">
        <v>45632000</v>
      </c>
    </row>
    <row r="3141" spans="1:19" x14ac:dyDescent="0.25">
      <c r="A3141" s="5">
        <v>205174284</v>
      </c>
      <c r="B3141" s="5" t="s">
        <v>57</v>
      </c>
      <c r="C3141" s="5" t="s">
        <v>127</v>
      </c>
      <c r="D3141" s="5" t="s">
        <v>131</v>
      </c>
      <c r="E3141" s="58">
        <v>44790</v>
      </c>
      <c r="F3141" s="58">
        <v>44942</v>
      </c>
      <c r="G3141" s="4" t="s">
        <v>8859</v>
      </c>
      <c r="H3141" s="5">
        <v>31</v>
      </c>
      <c r="I3141" s="4" t="s">
        <v>8855</v>
      </c>
      <c r="J3141" s="5"/>
      <c r="K3141" s="5" t="s">
        <v>55</v>
      </c>
      <c r="L3141" s="5" t="s">
        <v>56</v>
      </c>
      <c r="M3141" s="5" t="s">
        <v>46</v>
      </c>
      <c r="N3141" s="5" t="s">
        <v>591</v>
      </c>
      <c r="O3141" s="5" t="s">
        <v>85</v>
      </c>
      <c r="P3141" s="5">
        <v>0</v>
      </c>
      <c r="Q3141" s="5">
        <v>79</v>
      </c>
      <c r="R3141" s="5" t="s">
        <v>8862</v>
      </c>
      <c r="S3141" s="68">
        <v>52326254</v>
      </c>
    </row>
    <row r="3142" spans="1:19" x14ac:dyDescent="0.25">
      <c r="A3142" s="5">
        <v>205175285</v>
      </c>
      <c r="B3142" s="5" t="s">
        <v>57</v>
      </c>
      <c r="C3142" s="5" t="s">
        <v>127</v>
      </c>
      <c r="D3142" s="5" t="s">
        <v>131</v>
      </c>
      <c r="E3142" s="58">
        <v>44725</v>
      </c>
      <c r="F3142" s="58">
        <v>44974</v>
      </c>
      <c r="G3142" s="4" t="s">
        <v>8859</v>
      </c>
      <c r="H3142" s="5">
        <v>26</v>
      </c>
      <c r="I3142" s="4" t="s">
        <v>62</v>
      </c>
      <c r="J3142" s="5"/>
      <c r="K3142" s="5" t="s">
        <v>55</v>
      </c>
      <c r="L3142" s="5" t="s">
        <v>56</v>
      </c>
      <c r="M3142" s="5" t="s">
        <v>46</v>
      </c>
      <c r="N3142" s="5" t="s">
        <v>591</v>
      </c>
      <c r="O3142" s="5" t="s">
        <v>85</v>
      </c>
      <c r="P3142" s="5">
        <v>1</v>
      </c>
      <c r="Q3142" s="5">
        <v>96</v>
      </c>
      <c r="R3142" s="5" t="s">
        <v>8863</v>
      </c>
      <c r="S3142" s="68">
        <v>52326254</v>
      </c>
    </row>
    <row r="3143" spans="1:19" x14ac:dyDescent="0.25">
      <c r="A3143" s="5">
        <v>205176286</v>
      </c>
      <c r="B3143" s="5" t="s">
        <v>57</v>
      </c>
      <c r="C3143" s="5" t="s">
        <v>127</v>
      </c>
      <c r="D3143" s="5" t="s">
        <v>134</v>
      </c>
      <c r="E3143" s="58">
        <v>43046</v>
      </c>
      <c r="F3143" s="58">
        <v>44981</v>
      </c>
      <c r="G3143" s="4" t="s">
        <v>8859</v>
      </c>
      <c r="H3143" s="5">
        <v>25</v>
      </c>
      <c r="I3143" s="4" t="s">
        <v>71</v>
      </c>
      <c r="J3143" s="5"/>
      <c r="K3143" s="5" t="s">
        <v>55</v>
      </c>
      <c r="L3143" s="5" t="s">
        <v>56</v>
      </c>
      <c r="M3143" s="5" t="s">
        <v>51</v>
      </c>
      <c r="N3143" s="5" t="s">
        <v>591</v>
      </c>
      <c r="O3143" s="5" t="s">
        <v>47</v>
      </c>
      <c r="P3143" s="5">
        <v>1</v>
      </c>
      <c r="Q3143" s="5">
        <v>100</v>
      </c>
      <c r="R3143" s="5" t="s">
        <v>8863</v>
      </c>
      <c r="S3143" s="68">
        <v>49320660</v>
      </c>
    </row>
    <row r="3144" spans="1:19" x14ac:dyDescent="0.25">
      <c r="A3144" s="5">
        <v>205177287</v>
      </c>
      <c r="B3144" s="5" t="s">
        <v>64</v>
      </c>
      <c r="C3144" s="5" t="s">
        <v>127</v>
      </c>
      <c r="D3144" s="5" t="s">
        <v>134</v>
      </c>
      <c r="E3144" s="58">
        <v>44683</v>
      </c>
      <c r="F3144" s="58">
        <v>44946</v>
      </c>
      <c r="G3144" s="4" t="s">
        <v>8859</v>
      </c>
      <c r="H3144" s="5">
        <v>22</v>
      </c>
      <c r="I3144" s="4" t="s">
        <v>71</v>
      </c>
      <c r="J3144" s="5"/>
      <c r="K3144" s="5" t="s">
        <v>55</v>
      </c>
      <c r="L3144" s="5" t="s">
        <v>56</v>
      </c>
      <c r="M3144" s="5" t="s">
        <v>46</v>
      </c>
      <c r="N3144" s="5" t="s">
        <v>591</v>
      </c>
      <c r="O3144" s="5" t="s">
        <v>70</v>
      </c>
      <c r="P3144" s="5">
        <v>0</v>
      </c>
      <c r="Q3144" s="5">
        <v>71</v>
      </c>
      <c r="R3144" s="5" t="s">
        <v>8862</v>
      </c>
      <c r="S3144" s="68">
        <v>42000123</v>
      </c>
    </row>
    <row r="3145" spans="1:19" x14ac:dyDescent="0.25">
      <c r="A3145" s="5">
        <v>205178288</v>
      </c>
      <c r="B3145" s="5" t="s">
        <v>66</v>
      </c>
      <c r="C3145" s="5" t="s">
        <v>127</v>
      </c>
      <c r="D3145" s="5" t="s">
        <v>134</v>
      </c>
      <c r="E3145" s="58">
        <v>44510</v>
      </c>
      <c r="F3145" s="58">
        <v>44950</v>
      </c>
      <c r="G3145" s="4" t="s">
        <v>8859</v>
      </c>
      <c r="H3145" s="5">
        <v>29</v>
      </c>
      <c r="I3145" s="4" t="s">
        <v>62</v>
      </c>
      <c r="J3145" s="5"/>
      <c r="K3145" s="5" t="s">
        <v>55</v>
      </c>
      <c r="L3145" s="5" t="s">
        <v>56</v>
      </c>
      <c r="M3145" s="5" t="s">
        <v>51</v>
      </c>
      <c r="N3145" s="5" t="s">
        <v>591</v>
      </c>
      <c r="O3145" s="5" t="s">
        <v>84</v>
      </c>
      <c r="P3145" s="5">
        <v>1</v>
      </c>
      <c r="Q3145" s="5">
        <v>80</v>
      </c>
      <c r="R3145" s="5" t="s">
        <v>8862</v>
      </c>
      <c r="S3145" s="68">
        <v>42000123</v>
      </c>
    </row>
    <row r="3146" spans="1:19" x14ac:dyDescent="0.25">
      <c r="A3146" s="5">
        <v>205179289</v>
      </c>
      <c r="B3146" s="5" t="s">
        <v>41</v>
      </c>
      <c r="C3146" s="5" t="s">
        <v>12</v>
      </c>
      <c r="D3146" s="5" t="s">
        <v>88</v>
      </c>
      <c r="E3146" s="58">
        <v>36705</v>
      </c>
      <c r="F3146" s="58">
        <v>44985</v>
      </c>
      <c r="G3146" s="4" t="s">
        <v>8859</v>
      </c>
      <c r="H3146" s="5">
        <v>26</v>
      </c>
      <c r="I3146" s="4" t="s">
        <v>62</v>
      </c>
      <c r="J3146" s="64">
        <v>0</v>
      </c>
      <c r="K3146" s="5" t="s">
        <v>44</v>
      </c>
      <c r="L3146" s="5" t="s">
        <v>661</v>
      </c>
      <c r="M3146" s="5" t="s">
        <v>51</v>
      </c>
      <c r="N3146" s="5" t="s">
        <v>593</v>
      </c>
      <c r="O3146" s="5" t="s">
        <v>123</v>
      </c>
      <c r="P3146" s="5">
        <v>0</v>
      </c>
      <c r="Q3146" s="5">
        <v>93</v>
      </c>
      <c r="R3146" s="5" t="s">
        <v>8861</v>
      </c>
      <c r="S3146" s="68">
        <v>69456400</v>
      </c>
    </row>
    <row r="3147" spans="1:19" x14ac:dyDescent="0.25">
      <c r="A3147" s="5">
        <v>205180290</v>
      </c>
      <c r="B3147" s="5" t="s">
        <v>41</v>
      </c>
      <c r="C3147" s="5" t="s">
        <v>127</v>
      </c>
      <c r="D3147" s="5" t="s">
        <v>132</v>
      </c>
      <c r="E3147" s="58">
        <v>40802</v>
      </c>
      <c r="F3147" s="58">
        <v>45000</v>
      </c>
      <c r="G3147" s="4" t="s">
        <v>8859</v>
      </c>
      <c r="H3147" s="5">
        <v>21</v>
      </c>
      <c r="I3147" s="4" t="s">
        <v>71</v>
      </c>
      <c r="J3147" s="64">
        <v>0</v>
      </c>
      <c r="K3147" s="5" t="s">
        <v>44</v>
      </c>
      <c r="L3147" s="5" t="s">
        <v>102</v>
      </c>
      <c r="M3147" s="5" t="s">
        <v>51</v>
      </c>
      <c r="N3147" s="5" t="s">
        <v>591</v>
      </c>
      <c r="O3147" s="5" t="s">
        <v>63</v>
      </c>
      <c r="P3147" s="5">
        <v>1</v>
      </c>
      <c r="Q3147" s="5">
        <v>90</v>
      </c>
      <c r="R3147" s="5" t="s">
        <v>8861</v>
      </c>
      <c r="S3147" s="68">
        <v>45632000</v>
      </c>
    </row>
    <row r="3148" spans="1:19" x14ac:dyDescent="0.25">
      <c r="A3148" s="5">
        <v>205181291</v>
      </c>
      <c r="B3148" s="66" t="s">
        <v>41</v>
      </c>
      <c r="C3148" s="5" t="s">
        <v>127</v>
      </c>
      <c r="D3148" s="5" t="s">
        <v>131</v>
      </c>
      <c r="E3148" s="58">
        <v>44909</v>
      </c>
      <c r="F3148" s="58">
        <v>44958</v>
      </c>
      <c r="G3148" s="4" t="s">
        <v>8859</v>
      </c>
      <c r="H3148" s="5">
        <v>39</v>
      </c>
      <c r="I3148" s="4" t="s">
        <v>69</v>
      </c>
      <c r="J3148" s="64">
        <v>0</v>
      </c>
      <c r="K3148" s="5" t="s">
        <v>44</v>
      </c>
      <c r="L3148" s="5" t="s">
        <v>181</v>
      </c>
      <c r="M3148" s="5" t="s">
        <v>51</v>
      </c>
      <c r="N3148" s="5" t="s">
        <v>591</v>
      </c>
      <c r="O3148" s="5" t="s">
        <v>85</v>
      </c>
      <c r="P3148" s="5">
        <v>1</v>
      </c>
      <c r="Q3148" s="5">
        <v>96</v>
      </c>
      <c r="R3148" s="5" t="s">
        <v>8863</v>
      </c>
      <c r="S3148" s="68">
        <v>52326254</v>
      </c>
    </row>
    <row r="3149" spans="1:19" x14ac:dyDescent="0.25">
      <c r="A3149" s="5">
        <v>205182292</v>
      </c>
      <c r="B3149" s="5" t="s">
        <v>89</v>
      </c>
      <c r="C3149" s="5" t="s">
        <v>127</v>
      </c>
      <c r="D3149" s="5" t="s">
        <v>134</v>
      </c>
      <c r="E3149" s="58">
        <v>39217</v>
      </c>
      <c r="F3149" s="58">
        <v>44937</v>
      </c>
      <c r="G3149" s="4" t="s">
        <v>8859</v>
      </c>
      <c r="H3149" s="5">
        <v>24</v>
      </c>
      <c r="I3149" s="4" t="s">
        <v>71</v>
      </c>
      <c r="J3149" s="64">
        <v>0</v>
      </c>
      <c r="K3149" s="5" t="s">
        <v>44</v>
      </c>
      <c r="L3149" s="5" t="s">
        <v>661</v>
      </c>
      <c r="M3149" s="5" t="s">
        <v>51</v>
      </c>
      <c r="N3149" s="5" t="s">
        <v>591</v>
      </c>
      <c r="O3149" s="5" t="s">
        <v>95</v>
      </c>
      <c r="P3149" s="5">
        <v>1</v>
      </c>
      <c r="Q3149" s="5">
        <v>89</v>
      </c>
      <c r="R3149" s="5" t="s">
        <v>8861</v>
      </c>
      <c r="S3149" s="68">
        <v>52326254</v>
      </c>
    </row>
    <row r="3150" spans="1:19" x14ac:dyDescent="0.25">
      <c r="A3150" s="5">
        <v>205183293</v>
      </c>
      <c r="B3150" s="5" t="s">
        <v>94</v>
      </c>
      <c r="C3150" s="5" t="s">
        <v>182</v>
      </c>
      <c r="D3150" s="5" t="s">
        <v>183</v>
      </c>
      <c r="E3150" s="58">
        <v>44669</v>
      </c>
      <c r="F3150" s="58">
        <v>44967</v>
      </c>
      <c r="G3150" s="4" t="s">
        <v>8859</v>
      </c>
      <c r="H3150" s="5">
        <v>27</v>
      </c>
      <c r="I3150" s="4" t="s">
        <v>62</v>
      </c>
      <c r="J3150" s="5"/>
      <c r="K3150" s="5" t="s">
        <v>55</v>
      </c>
      <c r="L3150" s="5" t="s">
        <v>56</v>
      </c>
      <c r="M3150" s="5" t="s">
        <v>51</v>
      </c>
      <c r="N3150" s="5" t="s">
        <v>591</v>
      </c>
      <c r="O3150" s="5" t="s">
        <v>47</v>
      </c>
      <c r="P3150" s="5">
        <v>0</v>
      </c>
      <c r="Q3150" s="5">
        <v>97</v>
      </c>
      <c r="R3150" s="5" t="s">
        <v>8863</v>
      </c>
      <c r="S3150" s="68">
        <v>49320660</v>
      </c>
    </row>
    <row r="3151" spans="1:19" x14ac:dyDescent="0.25">
      <c r="A3151" s="5">
        <v>205184294</v>
      </c>
      <c r="B3151" s="5" t="s">
        <v>57</v>
      </c>
      <c r="C3151" s="5" t="s">
        <v>127</v>
      </c>
      <c r="D3151" s="5" t="s">
        <v>134</v>
      </c>
      <c r="E3151" s="58">
        <v>41113</v>
      </c>
      <c r="F3151" s="58">
        <v>44948</v>
      </c>
      <c r="G3151" s="4" t="s">
        <v>8859</v>
      </c>
      <c r="H3151" s="5">
        <v>46</v>
      </c>
      <c r="I3151" s="4" t="s">
        <v>59</v>
      </c>
      <c r="J3151" s="64">
        <v>0</v>
      </c>
      <c r="K3151" s="5" t="s">
        <v>44</v>
      </c>
      <c r="L3151" s="5" t="s">
        <v>102</v>
      </c>
      <c r="M3151" s="5" t="s">
        <v>51</v>
      </c>
      <c r="N3151" s="5" t="s">
        <v>593</v>
      </c>
      <c r="O3151" s="5" t="s">
        <v>586</v>
      </c>
      <c r="P3151" s="5">
        <v>0</v>
      </c>
      <c r="Q3151" s="5">
        <v>97</v>
      </c>
      <c r="R3151" s="5" t="s">
        <v>8863</v>
      </c>
      <c r="S3151" s="68">
        <v>69456400</v>
      </c>
    </row>
    <row r="3152" spans="1:19" x14ac:dyDescent="0.25">
      <c r="A3152" s="5">
        <v>205185295</v>
      </c>
      <c r="B3152" s="5" t="s">
        <v>57</v>
      </c>
      <c r="C3152" s="5" t="s">
        <v>127</v>
      </c>
      <c r="D3152" s="5" t="s">
        <v>134</v>
      </c>
      <c r="E3152" s="58">
        <v>43564</v>
      </c>
      <c r="F3152" s="58">
        <v>44954</v>
      </c>
      <c r="G3152" s="4" t="s">
        <v>8859</v>
      </c>
      <c r="H3152" s="5">
        <v>53</v>
      </c>
      <c r="I3152" s="4" t="s">
        <v>59</v>
      </c>
      <c r="J3152" s="5"/>
      <c r="K3152" s="5" t="s">
        <v>55</v>
      </c>
      <c r="L3152" s="5" t="s">
        <v>56</v>
      </c>
      <c r="M3152" s="5" t="s">
        <v>51</v>
      </c>
      <c r="N3152" s="5" t="s">
        <v>593</v>
      </c>
      <c r="O3152" s="5" t="s">
        <v>527</v>
      </c>
      <c r="P3152" s="5">
        <v>1</v>
      </c>
      <c r="Q3152" s="5">
        <v>97</v>
      </c>
      <c r="R3152" s="5" t="s">
        <v>8863</v>
      </c>
      <c r="S3152" s="68">
        <v>69456400</v>
      </c>
    </row>
    <row r="3153" spans="1:19" x14ac:dyDescent="0.25">
      <c r="A3153" s="5">
        <v>205186296</v>
      </c>
      <c r="B3153" s="5" t="s">
        <v>57</v>
      </c>
      <c r="C3153" s="5" t="s">
        <v>127</v>
      </c>
      <c r="D3153" s="5" t="s">
        <v>134</v>
      </c>
      <c r="E3153" s="58">
        <v>44599</v>
      </c>
      <c r="F3153" s="58">
        <v>44963</v>
      </c>
      <c r="G3153" s="4" t="s">
        <v>8859</v>
      </c>
      <c r="H3153" s="5">
        <v>52</v>
      </c>
      <c r="I3153" s="4" t="s">
        <v>59</v>
      </c>
      <c r="J3153" s="64">
        <v>0</v>
      </c>
      <c r="K3153" s="5" t="s">
        <v>44</v>
      </c>
      <c r="L3153" s="5" t="s">
        <v>102</v>
      </c>
      <c r="M3153" s="5" t="s">
        <v>51</v>
      </c>
      <c r="N3153" s="5" t="s">
        <v>591</v>
      </c>
      <c r="O3153" s="5" t="s">
        <v>68</v>
      </c>
      <c r="P3153" s="5">
        <v>0</v>
      </c>
      <c r="Q3153" s="5">
        <v>74</v>
      </c>
      <c r="R3153" s="5" t="s">
        <v>8862</v>
      </c>
      <c r="S3153" s="68">
        <v>45632000</v>
      </c>
    </row>
    <row r="3154" spans="1:19" x14ac:dyDescent="0.25">
      <c r="A3154" s="5">
        <v>205187297</v>
      </c>
      <c r="B3154" s="5" t="s">
        <v>64</v>
      </c>
      <c r="C3154" s="5" t="s">
        <v>133</v>
      </c>
      <c r="D3154" s="5" t="s">
        <v>120</v>
      </c>
      <c r="E3154" s="58">
        <v>44837</v>
      </c>
      <c r="F3154" s="58">
        <v>44986</v>
      </c>
      <c r="G3154" s="4" t="s">
        <v>8859</v>
      </c>
      <c r="H3154" s="5">
        <v>41</v>
      </c>
      <c r="I3154" s="4" t="s">
        <v>69</v>
      </c>
      <c r="J3154" s="5"/>
      <c r="K3154" s="5" t="s">
        <v>55</v>
      </c>
      <c r="L3154" s="5" t="s">
        <v>56</v>
      </c>
      <c r="M3154" s="5" t="s">
        <v>46</v>
      </c>
      <c r="N3154" s="5" t="s">
        <v>591</v>
      </c>
      <c r="O3154" s="5" t="s">
        <v>52</v>
      </c>
      <c r="P3154" s="5">
        <v>0</v>
      </c>
      <c r="Q3154" s="5">
        <v>83</v>
      </c>
      <c r="R3154" s="5" t="s">
        <v>8862</v>
      </c>
      <c r="S3154" s="68">
        <v>65000000</v>
      </c>
    </row>
    <row r="3155" spans="1:19" x14ac:dyDescent="0.25">
      <c r="A3155" s="5">
        <v>205188298</v>
      </c>
      <c r="B3155" s="5" t="s">
        <v>66</v>
      </c>
      <c r="C3155" s="5" t="s">
        <v>127</v>
      </c>
      <c r="D3155" s="5" t="s">
        <v>134</v>
      </c>
      <c r="E3155" s="58">
        <v>43802</v>
      </c>
      <c r="F3155" s="58">
        <v>44928</v>
      </c>
      <c r="G3155" s="4" t="s">
        <v>8859</v>
      </c>
      <c r="H3155" s="5">
        <v>25</v>
      </c>
      <c r="I3155" s="4" t="s">
        <v>71</v>
      </c>
      <c r="J3155" s="5"/>
      <c r="K3155" s="5" t="s">
        <v>55</v>
      </c>
      <c r="L3155" s="5" t="s">
        <v>56</v>
      </c>
      <c r="M3155" s="5" t="s">
        <v>51</v>
      </c>
      <c r="N3155" s="5" t="s">
        <v>591</v>
      </c>
      <c r="O3155" s="5" t="s">
        <v>68</v>
      </c>
      <c r="P3155" s="5">
        <v>0</v>
      </c>
      <c r="Q3155" s="5">
        <v>94</v>
      </c>
      <c r="R3155" s="5" t="s">
        <v>8863</v>
      </c>
      <c r="S3155" s="68">
        <v>45632000</v>
      </c>
    </row>
    <row r="3156" spans="1:19" x14ac:dyDescent="0.25">
      <c r="A3156" s="5">
        <v>205189299</v>
      </c>
      <c r="B3156" s="5" t="s">
        <v>41</v>
      </c>
      <c r="C3156" s="5" t="s">
        <v>127</v>
      </c>
      <c r="D3156" s="5" t="s">
        <v>131</v>
      </c>
      <c r="E3156" s="58">
        <v>43745</v>
      </c>
      <c r="F3156" s="58">
        <v>44978</v>
      </c>
      <c r="G3156" s="4" t="s">
        <v>8859</v>
      </c>
      <c r="H3156" s="5">
        <v>31</v>
      </c>
      <c r="I3156" s="4" t="s">
        <v>8855</v>
      </c>
      <c r="J3156" s="5"/>
      <c r="K3156" s="5" t="s">
        <v>55</v>
      </c>
      <c r="L3156" s="5" t="s">
        <v>56</v>
      </c>
      <c r="M3156" s="5" t="s">
        <v>51</v>
      </c>
      <c r="N3156" s="5" t="s">
        <v>591</v>
      </c>
      <c r="O3156" s="5" t="s">
        <v>85</v>
      </c>
      <c r="P3156" s="5">
        <v>0</v>
      </c>
      <c r="Q3156" s="5">
        <v>93</v>
      </c>
      <c r="R3156" s="5" t="s">
        <v>8861</v>
      </c>
      <c r="S3156" s="68">
        <v>52326254</v>
      </c>
    </row>
    <row r="3157" spans="1:19" x14ac:dyDescent="0.25">
      <c r="A3157" s="5">
        <v>205190300</v>
      </c>
      <c r="B3157" s="5" t="s">
        <v>41</v>
      </c>
      <c r="C3157" s="5" t="s">
        <v>127</v>
      </c>
      <c r="D3157" s="5" t="s">
        <v>134</v>
      </c>
      <c r="E3157" s="58">
        <v>40787</v>
      </c>
      <c r="F3157" s="58">
        <v>45013</v>
      </c>
      <c r="G3157" s="4" t="s">
        <v>8859</v>
      </c>
      <c r="H3157" s="5">
        <v>21</v>
      </c>
      <c r="I3157" s="4" t="s">
        <v>71</v>
      </c>
      <c r="J3157" s="5"/>
      <c r="K3157" s="5" t="s">
        <v>55</v>
      </c>
      <c r="L3157" s="5" t="s">
        <v>56</v>
      </c>
      <c r="M3157" s="5" t="s">
        <v>51</v>
      </c>
      <c r="N3157" s="5" t="s">
        <v>593</v>
      </c>
      <c r="O3157" s="5" t="s">
        <v>258</v>
      </c>
      <c r="P3157" s="5">
        <v>0</v>
      </c>
      <c r="Q3157" s="5">
        <v>92</v>
      </c>
      <c r="R3157" s="5" t="s">
        <v>8861</v>
      </c>
      <c r="S3157" s="68">
        <v>69456400</v>
      </c>
    </row>
    <row r="3158" spans="1:19" x14ac:dyDescent="0.25">
      <c r="A3158" s="5">
        <v>205191301</v>
      </c>
      <c r="B3158" s="66" t="s">
        <v>41</v>
      </c>
      <c r="C3158" s="5" t="s">
        <v>127</v>
      </c>
      <c r="D3158" s="5" t="s">
        <v>134</v>
      </c>
      <c r="E3158" s="58">
        <v>43864</v>
      </c>
      <c r="F3158" s="58">
        <v>44957</v>
      </c>
      <c r="G3158" s="4" t="s">
        <v>8859</v>
      </c>
      <c r="H3158" s="5">
        <v>54</v>
      </c>
      <c r="I3158" s="4" t="s">
        <v>59</v>
      </c>
      <c r="J3158" s="5"/>
      <c r="K3158" s="5" t="s">
        <v>55</v>
      </c>
      <c r="L3158" s="5" t="s">
        <v>56</v>
      </c>
      <c r="M3158" s="5" t="s">
        <v>46</v>
      </c>
      <c r="N3158" s="5" t="s">
        <v>591</v>
      </c>
      <c r="O3158" s="5" t="s">
        <v>84</v>
      </c>
      <c r="P3158" s="5">
        <v>0</v>
      </c>
      <c r="Q3158" s="5">
        <v>95</v>
      </c>
      <c r="R3158" s="5" t="s">
        <v>8863</v>
      </c>
      <c r="S3158" s="68">
        <v>42000123</v>
      </c>
    </row>
    <row r="3159" spans="1:19" x14ac:dyDescent="0.25">
      <c r="A3159" s="5">
        <v>205192302</v>
      </c>
      <c r="B3159" s="5" t="s">
        <v>89</v>
      </c>
      <c r="C3159" s="5" t="s">
        <v>127</v>
      </c>
      <c r="D3159" s="5" t="s">
        <v>134</v>
      </c>
      <c r="E3159" s="58">
        <v>44657</v>
      </c>
      <c r="F3159" s="58">
        <v>45015</v>
      </c>
      <c r="G3159" s="4" t="s">
        <v>8859</v>
      </c>
      <c r="H3159" s="5">
        <v>52</v>
      </c>
      <c r="I3159" s="4" t="s">
        <v>59</v>
      </c>
      <c r="J3159" s="5"/>
      <c r="K3159" s="5" t="s">
        <v>55</v>
      </c>
      <c r="L3159" s="5" t="s">
        <v>56</v>
      </c>
      <c r="M3159" s="5" t="s">
        <v>46</v>
      </c>
      <c r="N3159" s="5" t="s">
        <v>591</v>
      </c>
      <c r="O3159" s="5" t="s">
        <v>68</v>
      </c>
      <c r="P3159" s="5">
        <v>1</v>
      </c>
      <c r="Q3159" s="5">
        <v>99</v>
      </c>
      <c r="R3159" s="5" t="s">
        <v>8863</v>
      </c>
      <c r="S3159" s="68">
        <v>45632000</v>
      </c>
    </row>
    <row r="3160" spans="1:19" x14ac:dyDescent="0.25">
      <c r="A3160" s="5">
        <v>205193303</v>
      </c>
      <c r="B3160" s="5" t="s">
        <v>94</v>
      </c>
      <c r="C3160" s="5" t="s">
        <v>127</v>
      </c>
      <c r="D3160" s="5" t="s">
        <v>131</v>
      </c>
      <c r="E3160" s="58">
        <v>44627</v>
      </c>
      <c r="F3160" s="58">
        <v>44991</v>
      </c>
      <c r="G3160" s="4" t="s">
        <v>8859</v>
      </c>
      <c r="H3160" s="5">
        <v>55</v>
      </c>
      <c r="I3160" s="4" t="s">
        <v>59</v>
      </c>
      <c r="J3160" s="64">
        <v>0</v>
      </c>
      <c r="K3160" s="5" t="s">
        <v>44</v>
      </c>
      <c r="L3160" s="5" t="s">
        <v>102</v>
      </c>
      <c r="M3160" s="5" t="s">
        <v>46</v>
      </c>
      <c r="N3160" s="5" t="s">
        <v>591</v>
      </c>
      <c r="O3160" s="5" t="s">
        <v>85</v>
      </c>
      <c r="P3160" s="5">
        <v>0</v>
      </c>
      <c r="Q3160" s="5">
        <v>72</v>
      </c>
      <c r="R3160" s="5" t="s">
        <v>8862</v>
      </c>
      <c r="S3160" s="68">
        <v>52326254</v>
      </c>
    </row>
    <row r="3161" spans="1:19" x14ac:dyDescent="0.25">
      <c r="A3161" s="5">
        <v>205194304</v>
      </c>
      <c r="B3161" s="5" t="s">
        <v>57</v>
      </c>
      <c r="C3161" s="5" t="s">
        <v>182</v>
      </c>
      <c r="D3161" s="5" t="s">
        <v>183</v>
      </c>
      <c r="E3161" s="58">
        <v>43717</v>
      </c>
      <c r="F3161" s="58">
        <v>44963</v>
      </c>
      <c r="G3161" s="4" t="s">
        <v>8859</v>
      </c>
      <c r="H3161" s="5">
        <v>40</v>
      </c>
      <c r="I3161" s="4" t="s">
        <v>69</v>
      </c>
      <c r="J3161" s="5"/>
      <c r="K3161" s="5" t="s">
        <v>55</v>
      </c>
      <c r="L3161" s="5" t="s">
        <v>56</v>
      </c>
      <c r="M3161" s="5" t="s">
        <v>51</v>
      </c>
      <c r="N3161" s="5" t="s">
        <v>591</v>
      </c>
      <c r="O3161" s="5" t="s">
        <v>52</v>
      </c>
      <c r="P3161" s="5">
        <v>1</v>
      </c>
      <c r="Q3161" s="5">
        <v>76</v>
      </c>
      <c r="R3161" s="5" t="s">
        <v>8862</v>
      </c>
      <c r="S3161" s="68">
        <v>65000000</v>
      </c>
    </row>
    <row r="3162" spans="1:19" x14ac:dyDescent="0.25">
      <c r="A3162" s="5">
        <v>205195305</v>
      </c>
      <c r="B3162" s="5" t="s">
        <v>57</v>
      </c>
      <c r="C3162" s="5" t="s">
        <v>135</v>
      </c>
      <c r="D3162" s="5" t="s">
        <v>333</v>
      </c>
      <c r="E3162" s="58">
        <v>43726</v>
      </c>
      <c r="F3162" s="58">
        <v>45016</v>
      </c>
      <c r="G3162" s="4" t="s">
        <v>8859</v>
      </c>
      <c r="H3162" s="5">
        <v>23</v>
      </c>
      <c r="I3162" s="4" t="s">
        <v>71</v>
      </c>
      <c r="J3162" s="5"/>
      <c r="K3162" s="5" t="s">
        <v>55</v>
      </c>
      <c r="L3162" s="5" t="s">
        <v>56</v>
      </c>
      <c r="M3162" s="5" t="s">
        <v>51</v>
      </c>
      <c r="N3162" s="5" t="s">
        <v>591</v>
      </c>
      <c r="O3162" s="5" t="s">
        <v>81</v>
      </c>
      <c r="P3162" s="5">
        <v>0</v>
      </c>
      <c r="Q3162" s="5">
        <v>98</v>
      </c>
      <c r="R3162" s="5" t="s">
        <v>8863</v>
      </c>
      <c r="S3162" s="68">
        <v>49320660</v>
      </c>
    </row>
    <row r="3163" spans="1:19" x14ac:dyDescent="0.25">
      <c r="A3163" s="5">
        <v>205196306</v>
      </c>
      <c r="B3163" s="5" t="s">
        <v>57</v>
      </c>
      <c r="C3163" s="5" t="s">
        <v>127</v>
      </c>
      <c r="D3163" s="5" t="s">
        <v>134</v>
      </c>
      <c r="E3163" s="58">
        <v>44909</v>
      </c>
      <c r="F3163" s="58">
        <v>44980</v>
      </c>
      <c r="G3163" s="4" t="s">
        <v>8859</v>
      </c>
      <c r="H3163" s="5">
        <v>55</v>
      </c>
      <c r="I3163" s="4" t="s">
        <v>59</v>
      </c>
      <c r="J3163" s="5"/>
      <c r="K3163" s="5" t="s">
        <v>55</v>
      </c>
      <c r="L3163" s="5" t="s">
        <v>56</v>
      </c>
      <c r="M3163" s="5" t="s">
        <v>51</v>
      </c>
      <c r="N3163" s="5" t="s">
        <v>591</v>
      </c>
      <c r="O3163" s="5" t="s">
        <v>84</v>
      </c>
      <c r="P3163" s="5">
        <v>1</v>
      </c>
      <c r="Q3163" s="5">
        <v>72</v>
      </c>
      <c r="R3163" s="5" t="s">
        <v>8862</v>
      </c>
      <c r="S3163" s="68">
        <v>42000123</v>
      </c>
    </row>
    <row r="3164" spans="1:19" x14ac:dyDescent="0.25">
      <c r="A3164" s="5">
        <v>205197307</v>
      </c>
      <c r="B3164" s="5" t="s">
        <v>64</v>
      </c>
      <c r="C3164" s="5" t="s">
        <v>140</v>
      </c>
      <c r="D3164" s="5" t="s">
        <v>146</v>
      </c>
      <c r="E3164" s="58">
        <v>44494</v>
      </c>
      <c r="F3164" s="58">
        <v>45009</v>
      </c>
      <c r="G3164" s="4" t="s">
        <v>8859</v>
      </c>
      <c r="H3164" s="5">
        <v>29</v>
      </c>
      <c r="I3164" s="4" t="s">
        <v>62</v>
      </c>
      <c r="J3164" s="5"/>
      <c r="K3164" s="5" t="s">
        <v>55</v>
      </c>
      <c r="L3164" s="5" t="s">
        <v>56</v>
      </c>
      <c r="M3164" s="5" t="s">
        <v>46</v>
      </c>
      <c r="N3164" s="5" t="s">
        <v>591</v>
      </c>
      <c r="O3164" s="5" t="s">
        <v>52</v>
      </c>
      <c r="P3164" s="5">
        <v>0</v>
      </c>
      <c r="Q3164" s="5">
        <v>81</v>
      </c>
      <c r="R3164" s="5" t="s">
        <v>8862</v>
      </c>
      <c r="S3164" s="68">
        <v>65000000</v>
      </c>
    </row>
    <row r="3165" spans="1:19" x14ac:dyDescent="0.25">
      <c r="A3165" s="5">
        <v>205198308</v>
      </c>
      <c r="B3165" s="5" t="s">
        <v>66</v>
      </c>
      <c r="C3165" s="5" t="s">
        <v>178</v>
      </c>
      <c r="D3165" s="5" t="s">
        <v>189</v>
      </c>
      <c r="E3165" s="58">
        <v>44336</v>
      </c>
      <c r="F3165" s="58">
        <v>44953</v>
      </c>
      <c r="G3165" s="4" t="s">
        <v>8859</v>
      </c>
      <c r="H3165" s="5">
        <v>49</v>
      </c>
      <c r="I3165" s="4" t="s">
        <v>59</v>
      </c>
      <c r="J3165" s="5"/>
      <c r="K3165" s="5" t="s">
        <v>55</v>
      </c>
      <c r="L3165" s="5" t="s">
        <v>56</v>
      </c>
      <c r="M3165" s="5" t="s">
        <v>46</v>
      </c>
      <c r="N3165" s="5" t="s">
        <v>591</v>
      </c>
      <c r="O3165" s="5" t="s">
        <v>52</v>
      </c>
      <c r="P3165" s="5">
        <v>0</v>
      </c>
      <c r="Q3165" s="5">
        <v>72</v>
      </c>
      <c r="R3165" s="5" t="s">
        <v>8862</v>
      </c>
      <c r="S3165" s="68">
        <v>65000000</v>
      </c>
    </row>
    <row r="3166" spans="1:19" x14ac:dyDescent="0.25">
      <c r="A3166" s="5">
        <v>205199309</v>
      </c>
      <c r="B3166" s="5" t="s">
        <v>41</v>
      </c>
      <c r="C3166" s="5" t="s">
        <v>127</v>
      </c>
      <c r="D3166" s="5" t="s">
        <v>134</v>
      </c>
      <c r="E3166" s="58">
        <v>44760</v>
      </c>
      <c r="F3166" s="58">
        <v>44929</v>
      </c>
      <c r="G3166" s="4" t="s">
        <v>8859</v>
      </c>
      <c r="H3166" s="5">
        <v>54</v>
      </c>
      <c r="I3166" s="4" t="s">
        <v>59</v>
      </c>
      <c r="J3166" s="5"/>
      <c r="K3166" s="5" t="s">
        <v>55</v>
      </c>
      <c r="L3166" s="5" t="s">
        <v>56</v>
      </c>
      <c r="M3166" s="5" t="s">
        <v>46</v>
      </c>
      <c r="N3166" s="5" t="s">
        <v>591</v>
      </c>
      <c r="O3166" s="5" t="s">
        <v>68</v>
      </c>
      <c r="P3166" s="5">
        <v>0</v>
      </c>
      <c r="Q3166" s="5">
        <v>73</v>
      </c>
      <c r="R3166" s="5" t="s">
        <v>8862</v>
      </c>
      <c r="S3166" s="68">
        <v>45632000</v>
      </c>
    </row>
    <row r="3167" spans="1:19" x14ac:dyDescent="0.25">
      <c r="A3167" s="5">
        <v>205200310</v>
      </c>
      <c r="B3167" s="5" t="s">
        <v>41</v>
      </c>
      <c r="C3167" s="5" t="s">
        <v>127</v>
      </c>
      <c r="D3167" s="5" t="s">
        <v>134</v>
      </c>
      <c r="E3167" s="58">
        <v>44887</v>
      </c>
      <c r="F3167" s="58">
        <v>44999</v>
      </c>
      <c r="G3167" s="4" t="s">
        <v>8859</v>
      </c>
      <c r="H3167" s="5">
        <v>44</v>
      </c>
      <c r="I3167" s="4" t="s">
        <v>69</v>
      </c>
      <c r="J3167" s="5"/>
      <c r="K3167" s="5" t="s">
        <v>55</v>
      </c>
      <c r="L3167" s="5" t="s">
        <v>56</v>
      </c>
      <c r="M3167" s="5" t="s">
        <v>51</v>
      </c>
      <c r="N3167" s="5" t="s">
        <v>591</v>
      </c>
      <c r="O3167" s="5" t="s">
        <v>68</v>
      </c>
      <c r="P3167" s="5">
        <v>1</v>
      </c>
      <c r="Q3167" s="5">
        <v>75</v>
      </c>
      <c r="R3167" s="5" t="s">
        <v>8862</v>
      </c>
      <c r="S3167" s="68">
        <v>45632000</v>
      </c>
    </row>
    <row r="3168" spans="1:19" x14ac:dyDescent="0.25">
      <c r="A3168" s="5">
        <v>205201311</v>
      </c>
      <c r="B3168" s="66" t="s">
        <v>41</v>
      </c>
      <c r="C3168" s="5" t="s">
        <v>138</v>
      </c>
      <c r="D3168" s="5" t="s">
        <v>321</v>
      </c>
      <c r="E3168" s="58">
        <v>44826</v>
      </c>
      <c r="F3168" s="58">
        <v>45006</v>
      </c>
      <c r="G3168" s="4" t="s">
        <v>8859</v>
      </c>
      <c r="H3168" s="5">
        <v>24</v>
      </c>
      <c r="I3168" s="4" t="s">
        <v>71</v>
      </c>
      <c r="J3168" s="64">
        <v>0</v>
      </c>
      <c r="K3168" s="5" t="s">
        <v>44</v>
      </c>
      <c r="L3168" s="5" t="s">
        <v>102</v>
      </c>
      <c r="M3168" s="5" t="s">
        <v>51</v>
      </c>
      <c r="N3168" s="5" t="s">
        <v>591</v>
      </c>
      <c r="O3168" s="5" t="s">
        <v>81</v>
      </c>
      <c r="P3168" s="5">
        <v>1</v>
      </c>
      <c r="Q3168" s="5">
        <v>91</v>
      </c>
      <c r="R3168" s="5" t="s">
        <v>8861</v>
      </c>
      <c r="S3168" s="68">
        <v>49320660</v>
      </c>
    </row>
    <row r="3169" spans="1:19" x14ac:dyDescent="0.25">
      <c r="A3169" s="5">
        <v>205202312</v>
      </c>
      <c r="B3169" s="5" t="s">
        <v>89</v>
      </c>
      <c r="C3169" s="5" t="s">
        <v>12</v>
      </c>
      <c r="D3169" s="5" t="s">
        <v>634</v>
      </c>
      <c r="E3169" s="58">
        <v>43724</v>
      </c>
      <c r="F3169" s="58">
        <v>44992</v>
      </c>
      <c r="G3169" s="4" t="s">
        <v>8859</v>
      </c>
      <c r="H3169" s="5">
        <v>39</v>
      </c>
      <c r="I3169" s="4" t="s">
        <v>69</v>
      </c>
      <c r="J3169" s="5"/>
      <c r="K3169" s="5" t="s">
        <v>55</v>
      </c>
      <c r="L3169" s="5" t="s">
        <v>56</v>
      </c>
      <c r="M3169" s="5" t="s">
        <v>46</v>
      </c>
      <c r="N3169" s="5" t="s">
        <v>591</v>
      </c>
      <c r="O3169" s="5" t="s">
        <v>52</v>
      </c>
      <c r="P3169" s="5">
        <v>0</v>
      </c>
      <c r="Q3169" s="5">
        <v>73</v>
      </c>
      <c r="R3169" s="5" t="s">
        <v>8862</v>
      </c>
      <c r="S3169" s="68">
        <v>65000000</v>
      </c>
    </row>
    <row r="3170" spans="1:19" x14ac:dyDescent="0.25">
      <c r="A3170" s="5">
        <v>205203313</v>
      </c>
      <c r="B3170" s="5" t="s">
        <v>94</v>
      </c>
      <c r="C3170" s="5" t="s">
        <v>127</v>
      </c>
      <c r="D3170" s="5" t="s">
        <v>134</v>
      </c>
      <c r="E3170" s="58">
        <v>44796</v>
      </c>
      <c r="F3170" s="58">
        <v>44940</v>
      </c>
      <c r="G3170" s="4" t="s">
        <v>8859</v>
      </c>
      <c r="H3170" s="5">
        <v>28</v>
      </c>
      <c r="I3170" s="4" t="s">
        <v>62</v>
      </c>
      <c r="J3170" s="5"/>
      <c r="K3170" s="5" t="s">
        <v>55</v>
      </c>
      <c r="L3170" s="5" t="s">
        <v>56</v>
      </c>
      <c r="M3170" s="5" t="s">
        <v>51</v>
      </c>
      <c r="N3170" s="5" t="s">
        <v>591</v>
      </c>
      <c r="O3170" s="5" t="s">
        <v>68</v>
      </c>
      <c r="P3170" s="5">
        <v>0</v>
      </c>
      <c r="Q3170" s="5">
        <v>82</v>
      </c>
      <c r="R3170" s="5" t="s">
        <v>8862</v>
      </c>
      <c r="S3170" s="68">
        <v>45632000</v>
      </c>
    </row>
    <row r="3171" spans="1:19" x14ac:dyDescent="0.25">
      <c r="A3171" s="5">
        <v>205204314</v>
      </c>
      <c r="B3171" s="5" t="s">
        <v>57</v>
      </c>
      <c r="C3171" s="5" t="s">
        <v>178</v>
      </c>
      <c r="D3171" s="5" t="s">
        <v>278</v>
      </c>
      <c r="E3171" s="58">
        <v>44263</v>
      </c>
      <c r="F3171" s="58">
        <v>45014</v>
      </c>
      <c r="G3171" s="4" t="s">
        <v>8859</v>
      </c>
      <c r="H3171" s="5">
        <v>25</v>
      </c>
      <c r="I3171" s="4" t="s">
        <v>71</v>
      </c>
      <c r="J3171" s="5"/>
      <c r="K3171" s="5" t="s">
        <v>55</v>
      </c>
      <c r="L3171" s="5" t="s">
        <v>56</v>
      </c>
      <c r="M3171" s="5" t="s">
        <v>46</v>
      </c>
      <c r="N3171" s="5" t="s">
        <v>591</v>
      </c>
      <c r="O3171" s="5" t="s">
        <v>52</v>
      </c>
      <c r="P3171" s="5">
        <v>1</v>
      </c>
      <c r="Q3171" s="5">
        <v>90</v>
      </c>
      <c r="R3171" s="5" t="s">
        <v>8861</v>
      </c>
      <c r="S3171" s="68">
        <v>65000000</v>
      </c>
    </row>
    <row r="3172" spans="1:19" x14ac:dyDescent="0.25">
      <c r="A3172" s="5">
        <v>205205315</v>
      </c>
      <c r="B3172" s="5" t="s">
        <v>57</v>
      </c>
      <c r="C3172" s="5" t="s">
        <v>12</v>
      </c>
      <c r="D3172" s="5" t="s">
        <v>634</v>
      </c>
      <c r="E3172" s="58">
        <v>42745</v>
      </c>
      <c r="F3172" s="58">
        <v>44935</v>
      </c>
      <c r="G3172" s="4" t="s">
        <v>8859</v>
      </c>
      <c r="H3172" s="5">
        <v>25</v>
      </c>
      <c r="I3172" s="4" t="s">
        <v>71</v>
      </c>
      <c r="J3172" s="64">
        <v>0</v>
      </c>
      <c r="K3172" s="5" t="s">
        <v>44</v>
      </c>
      <c r="L3172" s="5" t="s">
        <v>102</v>
      </c>
      <c r="M3172" s="5" t="s">
        <v>51</v>
      </c>
      <c r="N3172" s="5" t="s">
        <v>591</v>
      </c>
      <c r="O3172" s="5" t="s">
        <v>52</v>
      </c>
      <c r="P3172" s="5">
        <v>1</v>
      </c>
      <c r="Q3172" s="5">
        <v>73</v>
      </c>
      <c r="R3172" s="5" t="s">
        <v>8862</v>
      </c>
      <c r="S3172" s="68">
        <v>65000000</v>
      </c>
    </row>
    <row r="3173" spans="1:19" x14ac:dyDescent="0.25">
      <c r="A3173" s="5">
        <v>205206316</v>
      </c>
      <c r="B3173" s="5" t="s">
        <v>57</v>
      </c>
      <c r="C3173" s="5" t="s">
        <v>140</v>
      </c>
      <c r="D3173" s="5" t="s">
        <v>246</v>
      </c>
      <c r="E3173" s="58">
        <v>44440</v>
      </c>
      <c r="F3173" s="58">
        <v>44984</v>
      </c>
      <c r="G3173" s="4" t="s">
        <v>8859</v>
      </c>
      <c r="H3173" s="5">
        <v>47</v>
      </c>
      <c r="I3173" s="4" t="s">
        <v>59</v>
      </c>
      <c r="J3173" s="5"/>
      <c r="K3173" s="5" t="s">
        <v>55</v>
      </c>
      <c r="L3173" s="5" t="s">
        <v>56</v>
      </c>
      <c r="M3173" s="5" t="s">
        <v>51</v>
      </c>
      <c r="N3173" s="5" t="s">
        <v>591</v>
      </c>
      <c r="O3173" s="5" t="s">
        <v>52</v>
      </c>
      <c r="P3173" s="5">
        <v>0</v>
      </c>
      <c r="Q3173" s="5">
        <v>76</v>
      </c>
      <c r="R3173" s="5" t="s">
        <v>8862</v>
      </c>
      <c r="S3173" s="68">
        <v>65000000</v>
      </c>
    </row>
    <row r="3174" spans="1:19" x14ac:dyDescent="0.25">
      <c r="A3174" s="5">
        <v>205207317</v>
      </c>
      <c r="B3174" s="5" t="s">
        <v>64</v>
      </c>
      <c r="C3174" s="5" t="s">
        <v>140</v>
      </c>
      <c r="D3174" s="5" t="s">
        <v>229</v>
      </c>
      <c r="E3174" s="58">
        <v>44214</v>
      </c>
      <c r="F3174" s="58">
        <v>44964</v>
      </c>
      <c r="G3174" s="4" t="s">
        <v>8859</v>
      </c>
      <c r="H3174" s="5">
        <v>22</v>
      </c>
      <c r="I3174" s="4" t="s">
        <v>71</v>
      </c>
      <c r="J3174" s="5"/>
      <c r="K3174" s="5" t="s">
        <v>55</v>
      </c>
      <c r="L3174" s="5" t="s">
        <v>56</v>
      </c>
      <c r="M3174" s="5" t="s">
        <v>51</v>
      </c>
      <c r="N3174" s="5" t="s">
        <v>591</v>
      </c>
      <c r="O3174" s="5" t="s">
        <v>52</v>
      </c>
      <c r="P3174" s="5">
        <v>1</v>
      </c>
      <c r="Q3174" s="5">
        <v>83</v>
      </c>
      <c r="R3174" s="5" t="s">
        <v>8862</v>
      </c>
      <c r="S3174" s="68">
        <v>65000000</v>
      </c>
    </row>
    <row r="3175" spans="1:19" x14ac:dyDescent="0.25">
      <c r="A3175" s="5">
        <v>205208318</v>
      </c>
      <c r="B3175" s="5" t="s">
        <v>66</v>
      </c>
      <c r="C3175" s="5" t="s">
        <v>138</v>
      </c>
      <c r="D3175" s="5" t="s">
        <v>225</v>
      </c>
      <c r="E3175" s="58">
        <v>44671</v>
      </c>
      <c r="F3175" s="58">
        <v>44951</v>
      </c>
      <c r="G3175" s="4" t="s">
        <v>8859</v>
      </c>
      <c r="H3175" s="5">
        <v>32</v>
      </c>
      <c r="I3175" s="4" t="s">
        <v>8855</v>
      </c>
      <c r="J3175" s="5"/>
      <c r="K3175" s="5" t="s">
        <v>55</v>
      </c>
      <c r="L3175" s="5" t="s">
        <v>56</v>
      </c>
      <c r="M3175" s="5" t="s">
        <v>46</v>
      </c>
      <c r="N3175" s="5" t="s">
        <v>591</v>
      </c>
      <c r="O3175" s="5" t="s">
        <v>81</v>
      </c>
      <c r="P3175" s="5">
        <v>1</v>
      </c>
      <c r="Q3175" s="5">
        <v>76</v>
      </c>
      <c r="R3175" s="5" t="s">
        <v>8862</v>
      </c>
      <c r="S3175" s="68">
        <v>49320660</v>
      </c>
    </row>
    <row r="3176" spans="1:19" x14ac:dyDescent="0.25">
      <c r="A3176" s="5">
        <v>205209319</v>
      </c>
      <c r="B3176" s="5" t="s">
        <v>41</v>
      </c>
      <c r="C3176" s="5" t="s">
        <v>182</v>
      </c>
      <c r="D3176" s="5" t="s">
        <v>405</v>
      </c>
      <c r="E3176" s="58">
        <v>44790</v>
      </c>
      <c r="F3176" s="58">
        <v>44972</v>
      </c>
      <c r="G3176" s="4" t="s">
        <v>8859</v>
      </c>
      <c r="H3176" s="5">
        <v>22</v>
      </c>
      <c r="I3176" s="4" t="s">
        <v>71</v>
      </c>
      <c r="J3176" s="5"/>
      <c r="K3176" s="5" t="s">
        <v>55</v>
      </c>
      <c r="L3176" s="5" t="s">
        <v>56</v>
      </c>
      <c r="M3176" s="5" t="s">
        <v>46</v>
      </c>
      <c r="N3176" s="5" t="s">
        <v>591</v>
      </c>
      <c r="O3176" s="5" t="s">
        <v>52</v>
      </c>
      <c r="P3176" s="5">
        <v>0</v>
      </c>
      <c r="Q3176" s="5">
        <v>95</v>
      </c>
      <c r="R3176" s="5" t="s">
        <v>8863</v>
      </c>
      <c r="S3176" s="68">
        <v>65000000</v>
      </c>
    </row>
    <row r="3177" spans="1:19" x14ac:dyDescent="0.25">
      <c r="A3177" s="5">
        <v>205210320</v>
      </c>
      <c r="B3177" s="5" t="s">
        <v>41</v>
      </c>
      <c r="C3177" s="5" t="s">
        <v>178</v>
      </c>
      <c r="D3177" s="5" t="s">
        <v>330</v>
      </c>
      <c r="E3177" s="58">
        <v>40984</v>
      </c>
      <c r="F3177" s="58">
        <v>44930</v>
      </c>
      <c r="G3177" s="4" t="s">
        <v>8859</v>
      </c>
      <c r="H3177" s="5">
        <v>45</v>
      </c>
      <c r="I3177" s="4" t="s">
        <v>69</v>
      </c>
      <c r="J3177" s="5"/>
      <c r="K3177" s="5" t="s">
        <v>55</v>
      </c>
      <c r="L3177" s="5" t="s">
        <v>56</v>
      </c>
      <c r="M3177" s="5" t="s">
        <v>51</v>
      </c>
      <c r="N3177" s="5" t="s">
        <v>593</v>
      </c>
      <c r="O3177" s="5" t="s">
        <v>116</v>
      </c>
      <c r="P3177" s="5">
        <v>1</v>
      </c>
      <c r="Q3177" s="5">
        <v>90</v>
      </c>
      <c r="R3177" s="5" t="s">
        <v>8861</v>
      </c>
      <c r="S3177" s="68">
        <v>102000000</v>
      </c>
    </row>
    <row r="3178" spans="1:19" x14ac:dyDescent="0.25">
      <c r="A3178" s="5">
        <v>205211321</v>
      </c>
      <c r="B3178" s="66" t="s">
        <v>41</v>
      </c>
      <c r="C3178" s="5" t="s">
        <v>12</v>
      </c>
      <c r="D3178" s="5" t="s">
        <v>634</v>
      </c>
      <c r="E3178" s="58">
        <v>43410</v>
      </c>
      <c r="F3178" s="58">
        <v>45002</v>
      </c>
      <c r="G3178" s="4" t="s">
        <v>8859</v>
      </c>
      <c r="H3178" s="5">
        <v>27</v>
      </c>
      <c r="I3178" s="4" t="s">
        <v>62</v>
      </c>
      <c r="J3178" s="5"/>
      <c r="K3178" s="5" t="s">
        <v>55</v>
      </c>
      <c r="L3178" s="5" t="s">
        <v>56</v>
      </c>
      <c r="M3178" s="5" t="s">
        <v>46</v>
      </c>
      <c r="N3178" s="5" t="s">
        <v>593</v>
      </c>
      <c r="O3178" s="5" t="s">
        <v>116</v>
      </c>
      <c r="P3178" s="5">
        <v>0</v>
      </c>
      <c r="Q3178" s="5">
        <v>83</v>
      </c>
      <c r="R3178" s="5" t="s">
        <v>8862</v>
      </c>
      <c r="S3178" s="68">
        <v>102000000</v>
      </c>
    </row>
    <row r="3179" spans="1:19" x14ac:dyDescent="0.25">
      <c r="A3179" s="5">
        <v>205212322</v>
      </c>
      <c r="B3179" s="5" t="s">
        <v>89</v>
      </c>
      <c r="C3179" s="5" t="s">
        <v>12</v>
      </c>
      <c r="D3179" s="5" t="s">
        <v>117</v>
      </c>
      <c r="E3179" s="58">
        <v>43731</v>
      </c>
      <c r="F3179" s="58">
        <v>44950</v>
      </c>
      <c r="G3179" s="4" t="s">
        <v>8859</v>
      </c>
      <c r="H3179" s="5">
        <v>51</v>
      </c>
      <c r="I3179" s="4" t="s">
        <v>59</v>
      </c>
      <c r="J3179" s="5"/>
      <c r="K3179" s="5" t="s">
        <v>55</v>
      </c>
      <c r="L3179" s="5" t="s">
        <v>56</v>
      </c>
      <c r="M3179" s="5" t="s">
        <v>51</v>
      </c>
      <c r="N3179" s="5" t="s">
        <v>591</v>
      </c>
      <c r="O3179" s="5" t="s">
        <v>52</v>
      </c>
      <c r="P3179" s="5">
        <v>0</v>
      </c>
      <c r="Q3179" s="5">
        <v>71</v>
      </c>
      <c r="R3179" s="5" t="s">
        <v>8862</v>
      </c>
      <c r="S3179" s="68">
        <v>65000000</v>
      </c>
    </row>
    <row r="3180" spans="1:19" x14ac:dyDescent="0.25">
      <c r="A3180" s="5">
        <v>205213323</v>
      </c>
      <c r="B3180" s="5" t="s">
        <v>94</v>
      </c>
      <c r="C3180" s="5" t="s">
        <v>12</v>
      </c>
      <c r="D3180" s="5" t="s">
        <v>634</v>
      </c>
      <c r="E3180" s="58">
        <v>44896</v>
      </c>
      <c r="F3180" s="58">
        <v>45002</v>
      </c>
      <c r="G3180" s="4" t="s">
        <v>8859</v>
      </c>
      <c r="H3180" s="5">
        <v>23</v>
      </c>
      <c r="I3180" s="4" t="s">
        <v>71</v>
      </c>
      <c r="J3180" s="5"/>
      <c r="K3180" s="5" t="s">
        <v>55</v>
      </c>
      <c r="L3180" s="5" t="s">
        <v>56</v>
      </c>
      <c r="M3180" s="5" t="s">
        <v>46</v>
      </c>
      <c r="N3180" s="5" t="s">
        <v>591</v>
      </c>
      <c r="O3180" s="5" t="s">
        <v>52</v>
      </c>
      <c r="P3180" s="5">
        <v>0</v>
      </c>
      <c r="Q3180" s="5">
        <v>92</v>
      </c>
      <c r="R3180" s="5" t="s">
        <v>8861</v>
      </c>
      <c r="S3180" s="68">
        <v>65000000</v>
      </c>
    </row>
    <row r="3181" spans="1:19" x14ac:dyDescent="0.25">
      <c r="A3181" s="5">
        <v>205214324</v>
      </c>
      <c r="B3181" s="5" t="s">
        <v>57</v>
      </c>
      <c r="C3181" s="5" t="s">
        <v>436</v>
      </c>
      <c r="D3181" s="5" t="s">
        <v>357</v>
      </c>
      <c r="E3181" s="58">
        <v>44490</v>
      </c>
      <c r="F3181" s="58">
        <v>45012</v>
      </c>
      <c r="G3181" s="4" t="s">
        <v>8859</v>
      </c>
      <c r="H3181" s="5">
        <v>51</v>
      </c>
      <c r="I3181" s="4" t="s">
        <v>59</v>
      </c>
      <c r="J3181" s="5"/>
      <c r="K3181" s="5" t="s">
        <v>55</v>
      </c>
      <c r="L3181" s="5" t="s">
        <v>56</v>
      </c>
      <c r="M3181" s="5" t="s">
        <v>46</v>
      </c>
      <c r="N3181" s="5" t="s">
        <v>591</v>
      </c>
      <c r="O3181" s="5" t="s">
        <v>52</v>
      </c>
      <c r="P3181" s="5">
        <v>1</v>
      </c>
      <c r="Q3181" s="5">
        <v>82</v>
      </c>
      <c r="R3181" s="5" t="s">
        <v>8862</v>
      </c>
      <c r="S3181" s="68">
        <v>65000000</v>
      </c>
    </row>
    <row r="3182" spans="1:19" x14ac:dyDescent="0.25">
      <c r="A3182" s="5">
        <v>205215325</v>
      </c>
      <c r="B3182" s="5" t="s">
        <v>57</v>
      </c>
      <c r="C3182" s="5" t="s">
        <v>127</v>
      </c>
      <c r="D3182" s="5" t="s">
        <v>132</v>
      </c>
      <c r="E3182" s="58">
        <v>44445</v>
      </c>
      <c r="F3182" s="58">
        <v>44990</v>
      </c>
      <c r="G3182" s="4" t="s">
        <v>8859</v>
      </c>
      <c r="H3182" s="5">
        <v>54</v>
      </c>
      <c r="I3182" s="4" t="s">
        <v>59</v>
      </c>
      <c r="J3182" s="64">
        <v>0</v>
      </c>
      <c r="K3182" s="5" t="s">
        <v>44</v>
      </c>
      <c r="L3182" s="5" t="s">
        <v>102</v>
      </c>
      <c r="M3182" s="5" t="s">
        <v>46</v>
      </c>
      <c r="N3182" s="5" t="s">
        <v>591</v>
      </c>
      <c r="O3182" s="5" t="s">
        <v>63</v>
      </c>
      <c r="P3182" s="5">
        <v>1</v>
      </c>
      <c r="Q3182" s="5">
        <v>99</v>
      </c>
      <c r="R3182" s="5" t="s">
        <v>8863</v>
      </c>
      <c r="S3182" s="68">
        <v>45632000</v>
      </c>
    </row>
    <row r="3183" spans="1:19" x14ac:dyDescent="0.25">
      <c r="A3183" s="5">
        <v>205216326</v>
      </c>
      <c r="B3183" s="5" t="s">
        <v>57</v>
      </c>
      <c r="C3183" s="5" t="s">
        <v>127</v>
      </c>
      <c r="D3183" s="5" t="s">
        <v>134</v>
      </c>
      <c r="E3183" s="58">
        <v>42416</v>
      </c>
      <c r="F3183" s="58">
        <v>44957</v>
      </c>
      <c r="G3183" s="4" t="s">
        <v>8859</v>
      </c>
      <c r="H3183" s="5">
        <v>35</v>
      </c>
      <c r="I3183" s="4" t="s">
        <v>8855</v>
      </c>
      <c r="J3183" s="5"/>
      <c r="K3183" s="5" t="s">
        <v>55</v>
      </c>
      <c r="L3183" s="5" t="s">
        <v>56</v>
      </c>
      <c r="M3183" s="5" t="s">
        <v>51</v>
      </c>
      <c r="N3183" s="5" t="s">
        <v>593</v>
      </c>
      <c r="O3183" s="5" t="s">
        <v>527</v>
      </c>
      <c r="P3183" s="5">
        <v>1</v>
      </c>
      <c r="Q3183" s="5">
        <v>88</v>
      </c>
      <c r="R3183" s="5" t="s">
        <v>8861</v>
      </c>
      <c r="S3183" s="68">
        <v>69456400</v>
      </c>
    </row>
    <row r="3184" spans="1:19" x14ac:dyDescent="0.25">
      <c r="A3184" s="5">
        <v>205217327</v>
      </c>
      <c r="B3184" s="5" t="s">
        <v>64</v>
      </c>
      <c r="C3184" s="5" t="s">
        <v>127</v>
      </c>
      <c r="D3184" s="5" t="s">
        <v>134</v>
      </c>
      <c r="E3184" s="58">
        <v>43742</v>
      </c>
      <c r="F3184" s="58">
        <v>44986</v>
      </c>
      <c r="G3184" s="4" t="s">
        <v>8859</v>
      </c>
      <c r="H3184" s="5">
        <v>23</v>
      </c>
      <c r="I3184" s="4" t="s">
        <v>71</v>
      </c>
      <c r="J3184" s="5"/>
      <c r="K3184" s="5" t="s">
        <v>55</v>
      </c>
      <c r="L3184" s="5" t="s">
        <v>56</v>
      </c>
      <c r="M3184" s="5" t="s">
        <v>51</v>
      </c>
      <c r="N3184" s="5" t="s">
        <v>593</v>
      </c>
      <c r="O3184" s="5" t="s">
        <v>527</v>
      </c>
      <c r="P3184" s="5">
        <v>1</v>
      </c>
      <c r="Q3184" s="5">
        <v>73</v>
      </c>
      <c r="R3184" s="5" t="s">
        <v>8862</v>
      </c>
      <c r="S3184" s="68">
        <v>69456400</v>
      </c>
    </row>
    <row r="3185" spans="1:19" x14ac:dyDescent="0.25">
      <c r="A3185" s="5">
        <v>205218328</v>
      </c>
      <c r="B3185" s="5" t="s">
        <v>66</v>
      </c>
      <c r="C3185" s="5" t="s">
        <v>127</v>
      </c>
      <c r="D3185" s="5" t="s">
        <v>134</v>
      </c>
      <c r="E3185" s="58">
        <v>43381</v>
      </c>
      <c r="F3185" s="58">
        <v>44946</v>
      </c>
      <c r="G3185" s="4" t="s">
        <v>8859</v>
      </c>
      <c r="H3185" s="5">
        <v>30</v>
      </c>
      <c r="I3185" s="4" t="s">
        <v>62</v>
      </c>
      <c r="J3185" s="5"/>
      <c r="K3185" s="5" t="s">
        <v>55</v>
      </c>
      <c r="L3185" s="5" t="s">
        <v>56</v>
      </c>
      <c r="M3185" s="5" t="s">
        <v>46</v>
      </c>
      <c r="N3185" s="5" t="s">
        <v>591</v>
      </c>
      <c r="O3185" s="5" t="s">
        <v>68</v>
      </c>
      <c r="P3185" s="5">
        <v>1</v>
      </c>
      <c r="Q3185" s="5">
        <v>77</v>
      </c>
      <c r="R3185" s="5" t="s">
        <v>8862</v>
      </c>
      <c r="S3185" s="68">
        <v>45632000</v>
      </c>
    </row>
    <row r="3186" spans="1:19" x14ac:dyDescent="0.25">
      <c r="A3186" s="5">
        <v>205219329</v>
      </c>
      <c r="B3186" s="5" t="s">
        <v>41</v>
      </c>
      <c r="C3186" s="5" t="s">
        <v>127</v>
      </c>
      <c r="D3186" s="5" t="s">
        <v>134</v>
      </c>
      <c r="E3186" s="58">
        <v>44669</v>
      </c>
      <c r="F3186" s="58">
        <v>45015</v>
      </c>
      <c r="G3186" s="4" t="s">
        <v>8859</v>
      </c>
      <c r="H3186" s="5">
        <v>43</v>
      </c>
      <c r="I3186" s="4" t="s">
        <v>69</v>
      </c>
      <c r="J3186" s="5"/>
      <c r="K3186" s="5" t="s">
        <v>55</v>
      </c>
      <c r="L3186" s="5" t="s">
        <v>56</v>
      </c>
      <c r="M3186" s="5" t="s">
        <v>46</v>
      </c>
      <c r="N3186" s="5" t="s">
        <v>591</v>
      </c>
      <c r="O3186" s="5" t="s">
        <v>68</v>
      </c>
      <c r="P3186" s="5">
        <v>0</v>
      </c>
      <c r="Q3186" s="5">
        <v>71</v>
      </c>
      <c r="R3186" s="5" t="s">
        <v>8862</v>
      </c>
      <c r="S3186" s="68">
        <v>45632000</v>
      </c>
    </row>
    <row r="3187" spans="1:19" x14ac:dyDescent="0.25">
      <c r="A3187" s="5">
        <v>205220330</v>
      </c>
      <c r="B3187" s="5" t="s">
        <v>41</v>
      </c>
      <c r="C3187" s="5" t="s">
        <v>127</v>
      </c>
      <c r="D3187" s="5" t="s">
        <v>131</v>
      </c>
      <c r="E3187" s="58">
        <v>43818</v>
      </c>
      <c r="F3187" s="58">
        <v>44949</v>
      </c>
      <c r="G3187" s="4" t="s">
        <v>8859</v>
      </c>
      <c r="H3187" s="5">
        <v>44</v>
      </c>
      <c r="I3187" s="4" t="s">
        <v>69</v>
      </c>
      <c r="J3187" s="5"/>
      <c r="K3187" s="5" t="s">
        <v>55</v>
      </c>
      <c r="L3187" s="5" t="s">
        <v>56</v>
      </c>
      <c r="M3187" s="5" t="s">
        <v>51</v>
      </c>
      <c r="N3187" s="5" t="s">
        <v>591</v>
      </c>
      <c r="O3187" s="5" t="s">
        <v>85</v>
      </c>
      <c r="P3187" s="5">
        <v>0</v>
      </c>
      <c r="Q3187" s="5">
        <v>75</v>
      </c>
      <c r="R3187" s="5" t="s">
        <v>8862</v>
      </c>
      <c r="S3187" s="68">
        <v>52326254</v>
      </c>
    </row>
    <row r="3188" spans="1:19" x14ac:dyDescent="0.25">
      <c r="A3188" s="5">
        <v>205221331</v>
      </c>
      <c r="B3188" s="66" t="s">
        <v>41</v>
      </c>
      <c r="C3188" s="5" t="s">
        <v>127</v>
      </c>
      <c r="D3188" s="5" t="s">
        <v>134</v>
      </c>
      <c r="E3188" s="58">
        <v>44909</v>
      </c>
      <c r="F3188" s="58">
        <v>45009</v>
      </c>
      <c r="G3188" s="4" t="s">
        <v>8859</v>
      </c>
      <c r="H3188" s="5">
        <v>33</v>
      </c>
      <c r="I3188" s="4" t="s">
        <v>8855</v>
      </c>
      <c r="J3188" s="5"/>
      <c r="K3188" s="5" t="s">
        <v>55</v>
      </c>
      <c r="L3188" s="5" t="s">
        <v>56</v>
      </c>
      <c r="M3188" s="5" t="s">
        <v>46</v>
      </c>
      <c r="N3188" s="5" t="s">
        <v>591</v>
      </c>
      <c r="O3188" s="5" t="s">
        <v>68</v>
      </c>
      <c r="P3188" s="5">
        <v>1</v>
      </c>
      <c r="Q3188" s="5">
        <v>77</v>
      </c>
      <c r="R3188" s="5" t="s">
        <v>8862</v>
      </c>
      <c r="S3188" s="68">
        <v>45632000</v>
      </c>
    </row>
    <row r="3189" spans="1:19" x14ac:dyDescent="0.25">
      <c r="A3189" s="5">
        <v>205222332</v>
      </c>
      <c r="B3189" s="5" t="s">
        <v>89</v>
      </c>
      <c r="C3189" s="5" t="s">
        <v>127</v>
      </c>
      <c r="D3189" s="5" t="s">
        <v>128</v>
      </c>
      <c r="E3189" s="58">
        <v>44587</v>
      </c>
      <c r="F3189" s="58">
        <v>44943</v>
      </c>
      <c r="G3189" s="4" t="s">
        <v>8859</v>
      </c>
      <c r="H3189" s="5">
        <v>33</v>
      </c>
      <c r="I3189" s="4" t="s">
        <v>8855</v>
      </c>
      <c r="J3189" s="5"/>
      <c r="K3189" s="5" t="s">
        <v>55</v>
      </c>
      <c r="L3189" s="5" t="s">
        <v>56</v>
      </c>
      <c r="M3189" s="5" t="s">
        <v>46</v>
      </c>
      <c r="N3189" s="5" t="s">
        <v>591</v>
      </c>
      <c r="O3189" s="5" t="s">
        <v>92</v>
      </c>
      <c r="P3189" s="5">
        <v>0</v>
      </c>
      <c r="Q3189" s="5">
        <v>97</v>
      </c>
      <c r="R3189" s="5" t="s">
        <v>8863</v>
      </c>
      <c r="S3189" s="68">
        <v>45632000</v>
      </c>
    </row>
    <row r="3190" spans="1:19" x14ac:dyDescent="0.25">
      <c r="A3190" s="5">
        <v>205223333</v>
      </c>
      <c r="B3190" s="5" t="s">
        <v>94</v>
      </c>
      <c r="C3190" s="5" t="s">
        <v>127</v>
      </c>
      <c r="D3190" s="5" t="s">
        <v>131</v>
      </c>
      <c r="E3190" s="58">
        <v>44244</v>
      </c>
      <c r="F3190" s="58">
        <v>44987</v>
      </c>
      <c r="G3190" s="4" t="s">
        <v>8859</v>
      </c>
      <c r="H3190" s="5">
        <v>43</v>
      </c>
      <c r="I3190" s="4" t="s">
        <v>69</v>
      </c>
      <c r="J3190" s="5"/>
      <c r="K3190" s="5" t="s">
        <v>55</v>
      </c>
      <c r="L3190" s="5" t="s">
        <v>56</v>
      </c>
      <c r="M3190" s="5" t="s">
        <v>51</v>
      </c>
      <c r="N3190" s="5" t="s">
        <v>591</v>
      </c>
      <c r="O3190" s="5" t="s">
        <v>85</v>
      </c>
      <c r="P3190" s="5">
        <v>0</v>
      </c>
      <c r="Q3190" s="5">
        <v>89</v>
      </c>
      <c r="R3190" s="5" t="s">
        <v>8861</v>
      </c>
      <c r="S3190" s="68">
        <v>52326254</v>
      </c>
    </row>
    <row r="3191" spans="1:19" x14ac:dyDescent="0.25">
      <c r="A3191" s="5">
        <v>205224334</v>
      </c>
      <c r="B3191" s="5" t="s">
        <v>57</v>
      </c>
      <c r="C3191" s="5" t="s">
        <v>127</v>
      </c>
      <c r="D3191" s="5" t="s">
        <v>134</v>
      </c>
      <c r="E3191" s="58">
        <v>41492</v>
      </c>
      <c r="F3191" s="58">
        <v>44962</v>
      </c>
      <c r="G3191" s="4" t="s">
        <v>8859</v>
      </c>
      <c r="H3191" s="5">
        <v>52</v>
      </c>
      <c r="I3191" s="4" t="s">
        <v>59</v>
      </c>
      <c r="J3191" s="64">
        <v>0</v>
      </c>
      <c r="K3191" s="5" t="s">
        <v>44</v>
      </c>
      <c r="L3191" s="5" t="s">
        <v>102</v>
      </c>
      <c r="M3191" s="5" t="s">
        <v>51</v>
      </c>
      <c r="N3191" s="5" t="s">
        <v>593</v>
      </c>
      <c r="O3191" s="5" t="s">
        <v>258</v>
      </c>
      <c r="P3191" s="5">
        <v>0</v>
      </c>
      <c r="Q3191" s="5">
        <v>87</v>
      </c>
      <c r="R3191" s="5" t="s">
        <v>8861</v>
      </c>
      <c r="S3191" s="68">
        <v>69456400</v>
      </c>
    </row>
    <row r="3192" spans="1:19" x14ac:dyDescent="0.25">
      <c r="A3192" s="5">
        <v>205225335</v>
      </c>
      <c r="B3192" s="5" t="s">
        <v>57</v>
      </c>
      <c r="C3192" s="5" t="s">
        <v>127</v>
      </c>
      <c r="D3192" s="5" t="s">
        <v>132</v>
      </c>
      <c r="E3192" s="58">
        <v>42198</v>
      </c>
      <c r="F3192" s="58">
        <v>44958</v>
      </c>
      <c r="G3192" s="4" t="s">
        <v>8859</v>
      </c>
      <c r="H3192" s="5">
        <v>35</v>
      </c>
      <c r="I3192" s="4" t="s">
        <v>8855</v>
      </c>
      <c r="J3192" s="5"/>
      <c r="K3192" s="5" t="s">
        <v>55</v>
      </c>
      <c r="L3192" s="5" t="s">
        <v>56</v>
      </c>
      <c r="M3192" s="5" t="s">
        <v>51</v>
      </c>
      <c r="N3192" s="5" t="s">
        <v>591</v>
      </c>
      <c r="O3192" s="5" t="s">
        <v>63</v>
      </c>
      <c r="P3192" s="5">
        <v>0</v>
      </c>
      <c r="Q3192" s="5">
        <v>99</v>
      </c>
      <c r="R3192" s="5" t="s">
        <v>8863</v>
      </c>
      <c r="S3192" s="68">
        <v>45632000</v>
      </c>
    </row>
    <row r="3193" spans="1:19" x14ac:dyDescent="0.25">
      <c r="A3193" s="5">
        <v>205226336</v>
      </c>
      <c r="B3193" s="5" t="s">
        <v>57</v>
      </c>
      <c r="C3193" s="5" t="s">
        <v>127</v>
      </c>
      <c r="D3193" s="5" t="s">
        <v>134</v>
      </c>
      <c r="E3193" s="58">
        <v>42051</v>
      </c>
      <c r="F3193" s="58">
        <v>45008</v>
      </c>
      <c r="G3193" s="4" t="s">
        <v>8859</v>
      </c>
      <c r="H3193" s="5">
        <v>53</v>
      </c>
      <c r="I3193" s="4" t="s">
        <v>59</v>
      </c>
      <c r="J3193" s="5"/>
      <c r="K3193" s="5" t="s">
        <v>55</v>
      </c>
      <c r="L3193" s="5" t="s">
        <v>56</v>
      </c>
      <c r="M3193" s="5" t="s">
        <v>46</v>
      </c>
      <c r="N3193" s="5" t="s">
        <v>591</v>
      </c>
      <c r="O3193" s="5" t="s">
        <v>68</v>
      </c>
      <c r="P3193" s="5">
        <v>0</v>
      </c>
      <c r="Q3193" s="5">
        <v>81</v>
      </c>
      <c r="R3193" s="5" t="s">
        <v>8862</v>
      </c>
      <c r="S3193" s="68">
        <v>45632000</v>
      </c>
    </row>
    <row r="3194" spans="1:19" x14ac:dyDescent="0.25">
      <c r="A3194" s="5">
        <v>205227337</v>
      </c>
      <c r="B3194" s="5" t="s">
        <v>64</v>
      </c>
      <c r="C3194" s="5" t="s">
        <v>127</v>
      </c>
      <c r="D3194" s="5" t="s">
        <v>132</v>
      </c>
      <c r="E3194" s="58">
        <v>42982</v>
      </c>
      <c r="F3194" s="58">
        <v>44946</v>
      </c>
      <c r="G3194" s="4" t="s">
        <v>8859</v>
      </c>
      <c r="H3194" s="5">
        <v>45</v>
      </c>
      <c r="I3194" s="4" t="s">
        <v>69</v>
      </c>
      <c r="J3194" s="5"/>
      <c r="K3194" s="5" t="s">
        <v>55</v>
      </c>
      <c r="L3194" s="5" t="s">
        <v>56</v>
      </c>
      <c r="M3194" s="5" t="s">
        <v>46</v>
      </c>
      <c r="N3194" s="5" t="s">
        <v>591</v>
      </c>
      <c r="O3194" s="5" t="s">
        <v>63</v>
      </c>
      <c r="P3194" s="5">
        <v>1</v>
      </c>
      <c r="Q3194" s="5">
        <v>78</v>
      </c>
      <c r="R3194" s="5" t="s">
        <v>8862</v>
      </c>
      <c r="S3194" s="68">
        <v>45632000</v>
      </c>
    </row>
    <row r="3195" spans="1:19" x14ac:dyDescent="0.25">
      <c r="A3195" s="5">
        <v>205228338</v>
      </c>
      <c r="B3195" s="5" t="s">
        <v>66</v>
      </c>
      <c r="C3195" s="5" t="s">
        <v>127</v>
      </c>
      <c r="D3195" s="5" t="s">
        <v>131</v>
      </c>
      <c r="E3195" s="58">
        <v>44753</v>
      </c>
      <c r="F3195" s="58">
        <v>44957</v>
      </c>
      <c r="G3195" s="4" t="s">
        <v>8859</v>
      </c>
      <c r="H3195" s="5">
        <v>35</v>
      </c>
      <c r="I3195" s="4" t="s">
        <v>8855</v>
      </c>
      <c r="J3195" s="5"/>
      <c r="K3195" s="5" t="s">
        <v>55</v>
      </c>
      <c r="L3195" s="5" t="s">
        <v>56</v>
      </c>
      <c r="M3195" s="5" t="s">
        <v>51</v>
      </c>
      <c r="N3195" s="5" t="s">
        <v>591</v>
      </c>
      <c r="O3195" s="5" t="s">
        <v>85</v>
      </c>
      <c r="P3195" s="5">
        <v>1</v>
      </c>
      <c r="Q3195" s="5">
        <v>95</v>
      </c>
      <c r="R3195" s="5" t="s">
        <v>8863</v>
      </c>
      <c r="S3195" s="68">
        <v>52326254</v>
      </c>
    </row>
    <row r="3196" spans="1:19" x14ac:dyDescent="0.25">
      <c r="A3196" s="5">
        <v>205229339</v>
      </c>
      <c r="B3196" s="5" t="s">
        <v>41</v>
      </c>
      <c r="C3196" s="5" t="s">
        <v>127</v>
      </c>
      <c r="D3196" s="5" t="s">
        <v>131</v>
      </c>
      <c r="E3196" s="58">
        <v>43742</v>
      </c>
      <c r="F3196" s="58">
        <v>44946</v>
      </c>
      <c r="G3196" s="4" t="s">
        <v>8859</v>
      </c>
      <c r="H3196" s="5">
        <v>50</v>
      </c>
      <c r="I3196" s="4" t="s">
        <v>59</v>
      </c>
      <c r="J3196" s="5"/>
      <c r="K3196" s="5" t="s">
        <v>55</v>
      </c>
      <c r="L3196" s="5" t="s">
        <v>56</v>
      </c>
      <c r="M3196" s="5" t="s">
        <v>46</v>
      </c>
      <c r="N3196" s="5" t="s">
        <v>591</v>
      </c>
      <c r="O3196" s="5" t="s">
        <v>85</v>
      </c>
      <c r="P3196" s="5">
        <v>0</v>
      </c>
      <c r="Q3196" s="5">
        <v>83</v>
      </c>
      <c r="R3196" s="5" t="s">
        <v>8862</v>
      </c>
      <c r="S3196" s="68">
        <v>52326254</v>
      </c>
    </row>
    <row r="3197" spans="1:19" x14ac:dyDescent="0.25">
      <c r="A3197" s="5">
        <v>205230340</v>
      </c>
      <c r="B3197" s="5" t="s">
        <v>41</v>
      </c>
      <c r="C3197" s="5" t="s">
        <v>127</v>
      </c>
      <c r="D3197" s="5" t="s">
        <v>134</v>
      </c>
      <c r="E3197" s="58">
        <v>43500</v>
      </c>
      <c r="F3197" s="58">
        <v>44960</v>
      </c>
      <c r="G3197" s="4" t="s">
        <v>8859</v>
      </c>
      <c r="H3197" s="5">
        <v>21</v>
      </c>
      <c r="I3197" s="4" t="s">
        <v>71</v>
      </c>
      <c r="J3197" s="5"/>
      <c r="K3197" s="5" t="s">
        <v>55</v>
      </c>
      <c r="L3197" s="5" t="s">
        <v>56</v>
      </c>
      <c r="M3197" s="5" t="s">
        <v>46</v>
      </c>
      <c r="N3197" s="5" t="s">
        <v>591</v>
      </c>
      <c r="O3197" s="5" t="s">
        <v>68</v>
      </c>
      <c r="P3197" s="5">
        <v>0</v>
      </c>
      <c r="Q3197" s="5">
        <v>100</v>
      </c>
      <c r="R3197" s="5" t="s">
        <v>8863</v>
      </c>
      <c r="S3197" s="68">
        <v>45632000</v>
      </c>
    </row>
    <row r="3198" spans="1:19" x14ac:dyDescent="0.25">
      <c r="A3198" s="5">
        <v>205231341</v>
      </c>
      <c r="B3198" s="66" t="s">
        <v>41</v>
      </c>
      <c r="C3198" s="5" t="s">
        <v>174</v>
      </c>
      <c r="D3198" s="5" t="s">
        <v>243</v>
      </c>
      <c r="E3198" s="58">
        <v>44629</v>
      </c>
      <c r="F3198" s="58">
        <v>44993</v>
      </c>
      <c r="G3198" s="4" t="s">
        <v>8859</v>
      </c>
      <c r="H3198" s="5">
        <v>51</v>
      </c>
      <c r="I3198" s="4" t="s">
        <v>59</v>
      </c>
      <c r="J3198" s="64">
        <v>0</v>
      </c>
      <c r="K3198" s="5" t="s">
        <v>44</v>
      </c>
      <c r="L3198" s="5" t="s">
        <v>102</v>
      </c>
      <c r="M3198" s="5" t="s">
        <v>51</v>
      </c>
      <c r="N3198" s="5" t="s">
        <v>591</v>
      </c>
      <c r="O3198" s="5" t="s">
        <v>111</v>
      </c>
      <c r="P3198" s="5">
        <v>1</v>
      </c>
      <c r="Q3198" s="5">
        <v>96</v>
      </c>
      <c r="R3198" s="5" t="s">
        <v>8863</v>
      </c>
      <c r="S3198" s="68">
        <v>49320660</v>
      </c>
    </row>
    <row r="3199" spans="1:19" x14ac:dyDescent="0.25">
      <c r="A3199" s="5">
        <v>205232342</v>
      </c>
      <c r="B3199" s="5" t="s">
        <v>89</v>
      </c>
      <c r="C3199" s="5" t="s">
        <v>127</v>
      </c>
      <c r="D3199" s="5" t="s">
        <v>134</v>
      </c>
      <c r="E3199" s="58">
        <v>43507</v>
      </c>
      <c r="F3199" s="58">
        <v>44956</v>
      </c>
      <c r="G3199" s="4" t="s">
        <v>8859</v>
      </c>
      <c r="H3199" s="5">
        <v>29</v>
      </c>
      <c r="I3199" s="4" t="s">
        <v>62</v>
      </c>
      <c r="J3199" s="5"/>
      <c r="K3199" s="5" t="s">
        <v>55</v>
      </c>
      <c r="L3199" s="5" t="s">
        <v>56</v>
      </c>
      <c r="M3199" s="5" t="s">
        <v>46</v>
      </c>
      <c r="N3199" s="5" t="s">
        <v>591</v>
      </c>
      <c r="O3199" s="5" t="s">
        <v>68</v>
      </c>
      <c r="P3199" s="5">
        <v>1</v>
      </c>
      <c r="Q3199" s="5">
        <v>78</v>
      </c>
      <c r="R3199" s="5" t="s">
        <v>8862</v>
      </c>
      <c r="S3199" s="68">
        <v>45632000</v>
      </c>
    </row>
    <row r="3200" spans="1:19" x14ac:dyDescent="0.25">
      <c r="A3200" s="5">
        <v>205233343</v>
      </c>
      <c r="B3200" s="5" t="s">
        <v>94</v>
      </c>
      <c r="C3200" s="5" t="s">
        <v>127</v>
      </c>
      <c r="D3200" s="5" t="s">
        <v>134</v>
      </c>
      <c r="E3200" s="58">
        <v>44327</v>
      </c>
      <c r="F3200" s="58">
        <v>45010</v>
      </c>
      <c r="G3200" s="4" t="s">
        <v>8859</v>
      </c>
      <c r="H3200" s="5">
        <v>29</v>
      </c>
      <c r="I3200" s="4" t="s">
        <v>62</v>
      </c>
      <c r="J3200" s="5"/>
      <c r="K3200" s="5" t="s">
        <v>55</v>
      </c>
      <c r="L3200" s="5" t="s">
        <v>56</v>
      </c>
      <c r="M3200" s="5" t="s">
        <v>46</v>
      </c>
      <c r="N3200" s="5" t="s">
        <v>591</v>
      </c>
      <c r="O3200" s="5" t="s">
        <v>68</v>
      </c>
      <c r="P3200" s="5">
        <v>1</v>
      </c>
      <c r="Q3200" s="5">
        <v>73</v>
      </c>
      <c r="R3200" s="5" t="s">
        <v>8862</v>
      </c>
      <c r="S3200" s="68">
        <v>45632000</v>
      </c>
    </row>
    <row r="3201" spans="1:19" x14ac:dyDescent="0.25">
      <c r="A3201" s="5">
        <v>205234344</v>
      </c>
      <c r="B3201" s="5" t="s">
        <v>57</v>
      </c>
      <c r="C3201" s="5" t="s">
        <v>127</v>
      </c>
      <c r="D3201" s="5" t="s">
        <v>134</v>
      </c>
      <c r="E3201" s="58">
        <v>43745</v>
      </c>
      <c r="F3201" s="58">
        <v>44993</v>
      </c>
      <c r="G3201" s="4" t="s">
        <v>8859</v>
      </c>
      <c r="H3201" s="5">
        <v>31</v>
      </c>
      <c r="I3201" s="4" t="s">
        <v>8855</v>
      </c>
      <c r="J3201" s="5"/>
      <c r="K3201" s="5" t="s">
        <v>55</v>
      </c>
      <c r="L3201" s="5" t="s">
        <v>56</v>
      </c>
      <c r="M3201" s="5" t="s">
        <v>46</v>
      </c>
      <c r="N3201" s="5" t="s">
        <v>591</v>
      </c>
      <c r="O3201" s="5" t="s">
        <v>68</v>
      </c>
      <c r="P3201" s="5">
        <v>1</v>
      </c>
      <c r="Q3201" s="5">
        <v>88</v>
      </c>
      <c r="R3201" s="5" t="s">
        <v>8861</v>
      </c>
      <c r="S3201" s="68">
        <v>45632000</v>
      </c>
    </row>
    <row r="3202" spans="1:19" x14ac:dyDescent="0.25">
      <c r="A3202" s="5">
        <v>205235345</v>
      </c>
      <c r="B3202" s="5" t="s">
        <v>57</v>
      </c>
      <c r="C3202" s="5" t="s">
        <v>127</v>
      </c>
      <c r="D3202" s="5" t="s">
        <v>134</v>
      </c>
      <c r="E3202" s="58">
        <v>41408</v>
      </c>
      <c r="F3202" s="58">
        <v>44988</v>
      </c>
      <c r="G3202" s="4" t="s">
        <v>8859</v>
      </c>
      <c r="H3202" s="5">
        <v>36</v>
      </c>
      <c r="I3202" s="4" t="s">
        <v>69</v>
      </c>
      <c r="J3202" s="5"/>
      <c r="K3202" s="5" t="s">
        <v>55</v>
      </c>
      <c r="L3202" s="5" t="s">
        <v>56</v>
      </c>
      <c r="M3202" s="5" t="s">
        <v>51</v>
      </c>
      <c r="N3202" s="5" t="s">
        <v>591</v>
      </c>
      <c r="O3202" s="5" t="s">
        <v>70</v>
      </c>
      <c r="P3202" s="5">
        <v>0</v>
      </c>
      <c r="Q3202" s="5">
        <v>80</v>
      </c>
      <c r="R3202" s="5" t="s">
        <v>8862</v>
      </c>
      <c r="S3202" s="68">
        <v>42000123</v>
      </c>
    </row>
    <row r="3203" spans="1:19" x14ac:dyDescent="0.25">
      <c r="A3203" s="5">
        <v>205236346</v>
      </c>
      <c r="B3203" s="5" t="s">
        <v>57</v>
      </c>
      <c r="C3203" s="5" t="s">
        <v>127</v>
      </c>
      <c r="D3203" s="5" t="s">
        <v>132</v>
      </c>
      <c r="E3203" s="58">
        <v>41220</v>
      </c>
      <c r="F3203" s="58">
        <v>44942</v>
      </c>
      <c r="G3203" s="4" t="s">
        <v>8859</v>
      </c>
      <c r="H3203" s="5">
        <v>53</v>
      </c>
      <c r="I3203" s="4" t="s">
        <v>59</v>
      </c>
      <c r="J3203" s="5"/>
      <c r="K3203" s="5" t="s">
        <v>55</v>
      </c>
      <c r="L3203" s="5" t="s">
        <v>56</v>
      </c>
      <c r="M3203" s="5" t="s">
        <v>46</v>
      </c>
      <c r="N3203" s="5" t="s">
        <v>591</v>
      </c>
      <c r="O3203" s="5" t="s">
        <v>63</v>
      </c>
      <c r="P3203" s="5">
        <v>0</v>
      </c>
      <c r="Q3203" s="5">
        <v>93</v>
      </c>
      <c r="R3203" s="5" t="s">
        <v>8861</v>
      </c>
      <c r="S3203" s="68">
        <v>45632000</v>
      </c>
    </row>
    <row r="3204" spans="1:19" x14ac:dyDescent="0.25">
      <c r="A3204" s="5">
        <v>205237347</v>
      </c>
      <c r="B3204" s="5" t="s">
        <v>64</v>
      </c>
      <c r="C3204" s="5" t="s">
        <v>127</v>
      </c>
      <c r="D3204" s="5" t="s">
        <v>134</v>
      </c>
      <c r="E3204" s="58">
        <v>44566</v>
      </c>
      <c r="F3204" s="58">
        <v>44957</v>
      </c>
      <c r="G3204" s="4" t="s">
        <v>8859</v>
      </c>
      <c r="H3204" s="5">
        <v>48</v>
      </c>
      <c r="I3204" s="4" t="s">
        <v>59</v>
      </c>
      <c r="J3204" s="5"/>
      <c r="K3204" s="5" t="s">
        <v>55</v>
      </c>
      <c r="L3204" s="5" t="s">
        <v>56</v>
      </c>
      <c r="M3204" s="5" t="s">
        <v>46</v>
      </c>
      <c r="N3204" s="5" t="s">
        <v>591</v>
      </c>
      <c r="O3204" s="5" t="s">
        <v>84</v>
      </c>
      <c r="P3204" s="5">
        <v>0</v>
      </c>
      <c r="Q3204" s="5">
        <v>85</v>
      </c>
      <c r="R3204" s="5" t="s">
        <v>8861</v>
      </c>
      <c r="S3204" s="68">
        <v>42000123</v>
      </c>
    </row>
    <row r="3205" spans="1:19" x14ac:dyDescent="0.25">
      <c r="A3205" s="5">
        <v>205238348</v>
      </c>
      <c r="B3205" s="5" t="s">
        <v>66</v>
      </c>
      <c r="C3205" s="5" t="s">
        <v>127</v>
      </c>
      <c r="D3205" s="5" t="s">
        <v>134</v>
      </c>
      <c r="E3205" s="58">
        <v>44440</v>
      </c>
      <c r="F3205" s="58">
        <v>44985</v>
      </c>
      <c r="G3205" s="4" t="s">
        <v>8859</v>
      </c>
      <c r="H3205" s="5">
        <v>51</v>
      </c>
      <c r="I3205" s="4" t="s">
        <v>59</v>
      </c>
      <c r="J3205" s="5"/>
      <c r="K3205" s="5" t="s">
        <v>55</v>
      </c>
      <c r="L3205" s="5" t="s">
        <v>56</v>
      </c>
      <c r="M3205" s="5" t="s">
        <v>46</v>
      </c>
      <c r="N3205" s="5" t="s">
        <v>591</v>
      </c>
      <c r="O3205" s="5" t="s">
        <v>68</v>
      </c>
      <c r="P3205" s="5">
        <v>1</v>
      </c>
      <c r="Q3205" s="5">
        <v>90</v>
      </c>
      <c r="R3205" s="5" t="s">
        <v>8861</v>
      </c>
      <c r="S3205" s="68">
        <v>45632000</v>
      </c>
    </row>
    <row r="3206" spans="1:19" x14ac:dyDescent="0.25">
      <c r="A3206" s="5">
        <v>205239349</v>
      </c>
      <c r="B3206" s="5" t="s">
        <v>41</v>
      </c>
      <c r="C3206" s="5" t="s">
        <v>127</v>
      </c>
      <c r="D3206" s="5" t="s">
        <v>134</v>
      </c>
      <c r="E3206" s="58">
        <v>42065</v>
      </c>
      <c r="F3206" s="58">
        <v>44986</v>
      </c>
      <c r="G3206" s="4" t="s">
        <v>8859</v>
      </c>
      <c r="H3206" s="5">
        <v>32</v>
      </c>
      <c r="I3206" s="4" t="s">
        <v>8855</v>
      </c>
      <c r="J3206" s="64">
        <v>0</v>
      </c>
      <c r="K3206" s="5" t="s">
        <v>44</v>
      </c>
      <c r="L3206" s="5" t="s">
        <v>102</v>
      </c>
      <c r="M3206" s="5" t="s">
        <v>51</v>
      </c>
      <c r="N3206" s="5" t="s">
        <v>591</v>
      </c>
      <c r="O3206" s="5" t="s">
        <v>68</v>
      </c>
      <c r="P3206" s="5">
        <v>1</v>
      </c>
      <c r="Q3206" s="5">
        <v>98</v>
      </c>
      <c r="R3206" s="5" t="s">
        <v>8863</v>
      </c>
      <c r="S3206" s="68">
        <v>45632000</v>
      </c>
    </row>
    <row r="3207" spans="1:19" x14ac:dyDescent="0.25">
      <c r="A3207" s="5">
        <v>205240350</v>
      </c>
      <c r="B3207" s="5" t="s">
        <v>41</v>
      </c>
      <c r="C3207" s="5" t="s">
        <v>182</v>
      </c>
      <c r="D3207" s="5" t="s">
        <v>183</v>
      </c>
      <c r="E3207" s="58">
        <v>44046</v>
      </c>
      <c r="F3207" s="58">
        <v>44959</v>
      </c>
      <c r="G3207" s="4" t="s">
        <v>8859</v>
      </c>
      <c r="H3207" s="5">
        <v>38</v>
      </c>
      <c r="I3207" s="4" t="s">
        <v>69</v>
      </c>
      <c r="J3207" s="64">
        <v>0</v>
      </c>
      <c r="K3207" s="5" t="s">
        <v>44</v>
      </c>
      <c r="L3207" s="5" t="s">
        <v>102</v>
      </c>
      <c r="M3207" s="5" t="s">
        <v>51</v>
      </c>
      <c r="N3207" s="5" t="s">
        <v>591</v>
      </c>
      <c r="O3207" s="5" t="s">
        <v>47</v>
      </c>
      <c r="P3207" s="5">
        <v>1</v>
      </c>
      <c r="Q3207" s="5">
        <v>86</v>
      </c>
      <c r="R3207" s="5" t="s">
        <v>8861</v>
      </c>
      <c r="S3207" s="68">
        <v>49320660</v>
      </c>
    </row>
    <row r="3208" spans="1:19" x14ac:dyDescent="0.25">
      <c r="A3208" s="5">
        <v>205241351</v>
      </c>
      <c r="B3208" s="66" t="s">
        <v>41</v>
      </c>
      <c r="C3208" s="5" t="s">
        <v>127</v>
      </c>
      <c r="D3208" s="5" t="s">
        <v>134</v>
      </c>
      <c r="E3208" s="58">
        <v>44887</v>
      </c>
      <c r="F3208" s="58">
        <v>44953</v>
      </c>
      <c r="G3208" s="4" t="s">
        <v>8859</v>
      </c>
      <c r="H3208" s="5">
        <v>44</v>
      </c>
      <c r="I3208" s="4" t="s">
        <v>69</v>
      </c>
      <c r="J3208" s="5"/>
      <c r="K3208" s="5" t="s">
        <v>55</v>
      </c>
      <c r="L3208" s="5" t="s">
        <v>56</v>
      </c>
      <c r="M3208" s="5" t="s">
        <v>46</v>
      </c>
      <c r="N3208" s="5" t="s">
        <v>591</v>
      </c>
      <c r="O3208" s="5" t="s">
        <v>95</v>
      </c>
      <c r="P3208" s="5">
        <v>1</v>
      </c>
      <c r="Q3208" s="5">
        <v>79</v>
      </c>
      <c r="R3208" s="5" t="s">
        <v>8862</v>
      </c>
      <c r="S3208" s="68">
        <v>52326254</v>
      </c>
    </row>
    <row r="3209" spans="1:19" x14ac:dyDescent="0.25">
      <c r="A3209" s="5">
        <v>205242352</v>
      </c>
      <c r="B3209" s="5" t="s">
        <v>89</v>
      </c>
      <c r="C3209" s="5" t="s">
        <v>127</v>
      </c>
      <c r="D3209" s="5" t="s">
        <v>131</v>
      </c>
      <c r="E3209" s="58">
        <v>43727</v>
      </c>
      <c r="F3209" s="58">
        <v>44942</v>
      </c>
      <c r="G3209" s="4" t="s">
        <v>8859</v>
      </c>
      <c r="H3209" s="5">
        <v>47</v>
      </c>
      <c r="I3209" s="4" t="s">
        <v>59</v>
      </c>
      <c r="J3209" s="5"/>
      <c r="K3209" s="5" t="s">
        <v>55</v>
      </c>
      <c r="L3209" s="5" t="s">
        <v>56</v>
      </c>
      <c r="M3209" s="5" t="s">
        <v>46</v>
      </c>
      <c r="N3209" s="5" t="s">
        <v>591</v>
      </c>
      <c r="O3209" s="5" t="s">
        <v>85</v>
      </c>
      <c r="P3209" s="5">
        <v>0</v>
      </c>
      <c r="Q3209" s="5">
        <v>82</v>
      </c>
      <c r="R3209" s="5" t="s">
        <v>8862</v>
      </c>
      <c r="S3209" s="68">
        <v>52326254</v>
      </c>
    </row>
    <row r="3210" spans="1:19" x14ac:dyDescent="0.25">
      <c r="A3210" s="5">
        <v>205243353</v>
      </c>
      <c r="B3210" s="5" t="s">
        <v>94</v>
      </c>
      <c r="C3210" s="5" t="s">
        <v>182</v>
      </c>
      <c r="D3210" s="5" t="s">
        <v>183</v>
      </c>
      <c r="E3210" s="58">
        <v>43900</v>
      </c>
      <c r="F3210" s="58">
        <v>44992</v>
      </c>
      <c r="G3210" s="4" t="s">
        <v>8859</v>
      </c>
      <c r="H3210" s="5">
        <v>23</v>
      </c>
      <c r="I3210" s="4" t="s">
        <v>71</v>
      </c>
      <c r="J3210" s="5"/>
      <c r="K3210" s="5" t="s">
        <v>55</v>
      </c>
      <c r="L3210" s="5" t="s">
        <v>56</v>
      </c>
      <c r="M3210" s="5" t="s">
        <v>51</v>
      </c>
      <c r="N3210" s="5" t="s">
        <v>591</v>
      </c>
      <c r="O3210" s="5" t="s">
        <v>47</v>
      </c>
      <c r="P3210" s="5">
        <v>1</v>
      </c>
      <c r="Q3210" s="5">
        <v>80</v>
      </c>
      <c r="R3210" s="5" t="s">
        <v>8862</v>
      </c>
      <c r="S3210" s="68">
        <v>49320660</v>
      </c>
    </row>
    <row r="3211" spans="1:19" x14ac:dyDescent="0.25">
      <c r="A3211" s="5">
        <v>205244354</v>
      </c>
      <c r="B3211" s="5" t="s">
        <v>57</v>
      </c>
      <c r="C3211" s="5" t="s">
        <v>127</v>
      </c>
      <c r="D3211" s="5" t="s">
        <v>134</v>
      </c>
      <c r="E3211" s="58">
        <v>44977</v>
      </c>
      <c r="F3211" s="58">
        <v>45003</v>
      </c>
      <c r="G3211" s="4" t="s">
        <v>8859</v>
      </c>
      <c r="H3211" s="5">
        <v>40</v>
      </c>
      <c r="I3211" s="4" t="s">
        <v>69</v>
      </c>
      <c r="J3211" s="5"/>
      <c r="K3211" s="5" t="s">
        <v>55</v>
      </c>
      <c r="L3211" s="5" t="s">
        <v>56</v>
      </c>
      <c r="M3211" s="5" t="s">
        <v>51</v>
      </c>
      <c r="N3211" s="5" t="s">
        <v>591</v>
      </c>
      <c r="O3211" s="5" t="s">
        <v>68</v>
      </c>
      <c r="P3211" s="5">
        <v>1</v>
      </c>
      <c r="Q3211" s="5">
        <v>85</v>
      </c>
      <c r="R3211" s="5" t="s">
        <v>8861</v>
      </c>
      <c r="S3211" s="68">
        <v>45632000</v>
      </c>
    </row>
    <row r="3212" spans="1:19" x14ac:dyDescent="0.25">
      <c r="A3212" s="5">
        <v>205245355</v>
      </c>
      <c r="B3212" s="5" t="s">
        <v>57</v>
      </c>
      <c r="C3212" s="5" t="s">
        <v>127</v>
      </c>
      <c r="D3212" s="5" t="s">
        <v>205</v>
      </c>
      <c r="E3212" s="58">
        <v>44747</v>
      </c>
      <c r="F3212" s="58">
        <v>45006</v>
      </c>
      <c r="G3212" s="4" t="s">
        <v>8859</v>
      </c>
      <c r="H3212" s="5">
        <v>52</v>
      </c>
      <c r="I3212" s="4" t="s">
        <v>59</v>
      </c>
      <c r="J3212" s="5"/>
      <c r="K3212" s="5" t="s">
        <v>55</v>
      </c>
      <c r="L3212" s="5" t="s">
        <v>56</v>
      </c>
      <c r="M3212" s="5" t="s">
        <v>51</v>
      </c>
      <c r="N3212" s="5" t="s">
        <v>591</v>
      </c>
      <c r="O3212" s="5" t="s">
        <v>52</v>
      </c>
      <c r="P3212" s="5">
        <v>0</v>
      </c>
      <c r="Q3212" s="5">
        <v>90</v>
      </c>
      <c r="R3212" s="5" t="s">
        <v>8861</v>
      </c>
      <c r="S3212" s="68">
        <v>65000000</v>
      </c>
    </row>
    <row r="3213" spans="1:19" x14ac:dyDescent="0.25">
      <c r="A3213" s="5">
        <v>205246356</v>
      </c>
      <c r="B3213" s="5" t="s">
        <v>57</v>
      </c>
      <c r="C3213" s="5" t="s">
        <v>127</v>
      </c>
      <c r="D3213" s="5" t="s">
        <v>131</v>
      </c>
      <c r="E3213" s="58">
        <v>44589</v>
      </c>
      <c r="F3213" s="58">
        <v>44953</v>
      </c>
      <c r="G3213" s="4" t="s">
        <v>8859</v>
      </c>
      <c r="H3213" s="5">
        <v>29</v>
      </c>
      <c r="I3213" s="4" t="s">
        <v>62</v>
      </c>
      <c r="J3213" s="64">
        <v>0</v>
      </c>
      <c r="K3213" s="5" t="s">
        <v>44</v>
      </c>
      <c r="L3213" s="5" t="s">
        <v>102</v>
      </c>
      <c r="M3213" s="5" t="s">
        <v>51</v>
      </c>
      <c r="N3213" s="5" t="s">
        <v>591</v>
      </c>
      <c r="O3213" s="5" t="s">
        <v>85</v>
      </c>
      <c r="P3213" s="5">
        <v>0</v>
      </c>
      <c r="Q3213" s="5">
        <v>100</v>
      </c>
      <c r="R3213" s="5" t="s">
        <v>8863</v>
      </c>
      <c r="S3213" s="68">
        <v>52326254</v>
      </c>
    </row>
    <row r="3214" spans="1:19" x14ac:dyDescent="0.25">
      <c r="A3214" s="5">
        <v>205247357</v>
      </c>
      <c r="B3214" s="5" t="s">
        <v>64</v>
      </c>
      <c r="C3214" s="5" t="s">
        <v>127</v>
      </c>
      <c r="D3214" s="5" t="s">
        <v>134</v>
      </c>
      <c r="E3214" s="58">
        <v>44291</v>
      </c>
      <c r="F3214" s="58">
        <v>45020</v>
      </c>
      <c r="G3214" s="4" t="s">
        <v>8859</v>
      </c>
      <c r="H3214" s="5">
        <v>41</v>
      </c>
      <c r="I3214" s="4" t="s">
        <v>69</v>
      </c>
      <c r="J3214" s="64">
        <v>0</v>
      </c>
      <c r="K3214" s="5" t="s">
        <v>44</v>
      </c>
      <c r="L3214" s="5" t="s">
        <v>102</v>
      </c>
      <c r="M3214" s="5" t="s">
        <v>51</v>
      </c>
      <c r="N3214" s="5" t="s">
        <v>591</v>
      </c>
      <c r="O3214" s="5" t="s">
        <v>70</v>
      </c>
      <c r="P3214" s="5">
        <v>1</v>
      </c>
      <c r="Q3214" s="5">
        <v>84</v>
      </c>
      <c r="R3214" s="5" t="s">
        <v>8862</v>
      </c>
      <c r="S3214" s="68">
        <v>42000123</v>
      </c>
    </row>
    <row r="3215" spans="1:19" x14ac:dyDescent="0.25">
      <c r="A3215" s="5">
        <v>205248358</v>
      </c>
      <c r="B3215" s="5" t="s">
        <v>66</v>
      </c>
      <c r="C3215" s="5" t="s">
        <v>127</v>
      </c>
      <c r="D3215" s="5" t="s">
        <v>134</v>
      </c>
      <c r="E3215" s="58">
        <v>44845</v>
      </c>
      <c r="F3215" s="58">
        <v>44978</v>
      </c>
      <c r="G3215" s="4" t="s">
        <v>8859</v>
      </c>
      <c r="H3215" s="5">
        <v>47</v>
      </c>
      <c r="I3215" s="4" t="s">
        <v>59</v>
      </c>
      <c r="J3215" s="5"/>
      <c r="K3215" s="5" t="s">
        <v>55</v>
      </c>
      <c r="L3215" s="5" t="s">
        <v>56</v>
      </c>
      <c r="M3215" s="5" t="s">
        <v>46</v>
      </c>
      <c r="N3215" s="5" t="s">
        <v>591</v>
      </c>
      <c r="O3215" s="5" t="s">
        <v>68</v>
      </c>
      <c r="P3215" s="5">
        <v>1</v>
      </c>
      <c r="Q3215" s="5">
        <v>95</v>
      </c>
      <c r="R3215" s="5" t="s">
        <v>8863</v>
      </c>
      <c r="S3215" s="68">
        <v>45632000</v>
      </c>
    </row>
    <row r="3216" spans="1:19" x14ac:dyDescent="0.25">
      <c r="A3216" s="5">
        <v>205249359</v>
      </c>
      <c r="B3216" s="5" t="s">
        <v>41</v>
      </c>
      <c r="C3216" s="5" t="s">
        <v>127</v>
      </c>
      <c r="D3216" s="5" t="s">
        <v>132</v>
      </c>
      <c r="E3216" s="58">
        <v>44459</v>
      </c>
      <c r="F3216" s="58">
        <v>44953</v>
      </c>
      <c r="G3216" s="4" t="s">
        <v>8859</v>
      </c>
      <c r="H3216" s="5">
        <v>36</v>
      </c>
      <c r="I3216" s="4" t="s">
        <v>69</v>
      </c>
      <c r="J3216" s="5"/>
      <c r="K3216" s="5" t="s">
        <v>55</v>
      </c>
      <c r="L3216" s="5" t="s">
        <v>56</v>
      </c>
      <c r="M3216" s="5" t="s">
        <v>51</v>
      </c>
      <c r="N3216" s="5" t="s">
        <v>591</v>
      </c>
      <c r="O3216" s="5" t="s">
        <v>63</v>
      </c>
      <c r="P3216" s="5">
        <v>1</v>
      </c>
      <c r="Q3216" s="5">
        <v>72</v>
      </c>
      <c r="R3216" s="5" t="s">
        <v>8862</v>
      </c>
      <c r="S3216" s="68">
        <v>45632000</v>
      </c>
    </row>
    <row r="3217" spans="1:19" x14ac:dyDescent="0.25">
      <c r="A3217" s="5">
        <v>205250360</v>
      </c>
      <c r="B3217" s="5" t="s">
        <v>41</v>
      </c>
      <c r="C3217" s="5" t="s">
        <v>127</v>
      </c>
      <c r="D3217" s="5" t="s">
        <v>132</v>
      </c>
      <c r="E3217" s="58">
        <v>44328</v>
      </c>
      <c r="F3217" s="58">
        <v>44957</v>
      </c>
      <c r="G3217" s="4" t="s">
        <v>8859</v>
      </c>
      <c r="H3217" s="5">
        <v>51</v>
      </c>
      <c r="I3217" s="4" t="s">
        <v>59</v>
      </c>
      <c r="J3217" s="5"/>
      <c r="K3217" s="5" t="s">
        <v>55</v>
      </c>
      <c r="L3217" s="5" t="s">
        <v>56</v>
      </c>
      <c r="M3217" s="5" t="s">
        <v>46</v>
      </c>
      <c r="N3217" s="5" t="s">
        <v>591</v>
      </c>
      <c r="O3217" s="5" t="s">
        <v>63</v>
      </c>
      <c r="P3217" s="5">
        <v>0</v>
      </c>
      <c r="Q3217" s="5">
        <v>74</v>
      </c>
      <c r="R3217" s="5" t="s">
        <v>8862</v>
      </c>
      <c r="S3217" s="68">
        <v>45632000</v>
      </c>
    </row>
    <row r="3218" spans="1:19" x14ac:dyDescent="0.25">
      <c r="A3218" s="5">
        <v>205251361</v>
      </c>
      <c r="B3218" s="66" t="s">
        <v>41</v>
      </c>
      <c r="C3218" s="5" t="s">
        <v>12</v>
      </c>
      <c r="D3218" s="5" t="s">
        <v>634</v>
      </c>
      <c r="E3218" s="58">
        <v>43892</v>
      </c>
      <c r="F3218" s="58">
        <v>45014</v>
      </c>
      <c r="G3218" s="4" t="s">
        <v>8859</v>
      </c>
      <c r="H3218" s="5">
        <v>40</v>
      </c>
      <c r="I3218" s="4" t="s">
        <v>69</v>
      </c>
      <c r="J3218" s="5"/>
      <c r="K3218" s="5" t="s">
        <v>55</v>
      </c>
      <c r="L3218" s="5" t="s">
        <v>56</v>
      </c>
      <c r="M3218" s="5" t="s">
        <v>46</v>
      </c>
      <c r="N3218" s="5" t="s">
        <v>593</v>
      </c>
      <c r="O3218" s="5" t="s">
        <v>116</v>
      </c>
      <c r="P3218" s="5">
        <v>0</v>
      </c>
      <c r="Q3218" s="5">
        <v>81</v>
      </c>
      <c r="R3218" s="5" t="s">
        <v>8862</v>
      </c>
      <c r="S3218" s="68">
        <v>102000000</v>
      </c>
    </row>
    <row r="3219" spans="1:19" x14ac:dyDescent="0.25">
      <c r="A3219" s="5">
        <v>205252362</v>
      </c>
      <c r="B3219" s="5" t="s">
        <v>89</v>
      </c>
      <c r="C3219" s="5" t="s">
        <v>127</v>
      </c>
      <c r="D3219" s="5" t="s">
        <v>131</v>
      </c>
      <c r="E3219" s="58">
        <v>44669</v>
      </c>
      <c r="F3219" s="58">
        <v>44985</v>
      </c>
      <c r="G3219" s="4" t="s">
        <v>8859</v>
      </c>
      <c r="H3219" s="5">
        <v>34</v>
      </c>
      <c r="I3219" s="4" t="s">
        <v>8855</v>
      </c>
      <c r="J3219" s="5"/>
      <c r="K3219" s="5" t="s">
        <v>55</v>
      </c>
      <c r="L3219" s="5" t="s">
        <v>56</v>
      </c>
      <c r="M3219" s="5" t="s">
        <v>51</v>
      </c>
      <c r="N3219" s="5" t="s">
        <v>591</v>
      </c>
      <c r="O3219" s="5" t="s">
        <v>85</v>
      </c>
      <c r="P3219" s="5">
        <v>0</v>
      </c>
      <c r="Q3219" s="5">
        <v>79</v>
      </c>
      <c r="R3219" s="5" t="s">
        <v>8862</v>
      </c>
      <c r="S3219" s="68">
        <v>52326254</v>
      </c>
    </row>
    <row r="3220" spans="1:19" x14ac:dyDescent="0.25">
      <c r="A3220" s="5">
        <v>205253363</v>
      </c>
      <c r="B3220" s="5" t="s">
        <v>94</v>
      </c>
      <c r="C3220" s="5" t="s">
        <v>133</v>
      </c>
      <c r="D3220" s="5" t="s">
        <v>499</v>
      </c>
      <c r="E3220" s="58">
        <v>44784</v>
      </c>
      <c r="F3220" s="58">
        <v>44984</v>
      </c>
      <c r="G3220" s="4" t="s">
        <v>8859</v>
      </c>
      <c r="H3220" s="5">
        <v>25</v>
      </c>
      <c r="I3220" s="4" t="s">
        <v>71</v>
      </c>
      <c r="J3220" s="5"/>
      <c r="K3220" s="5" t="s">
        <v>55</v>
      </c>
      <c r="L3220" s="5" t="s">
        <v>56</v>
      </c>
      <c r="M3220" s="5" t="s">
        <v>46</v>
      </c>
      <c r="N3220" s="5" t="s">
        <v>591</v>
      </c>
      <c r="O3220" s="5" t="s">
        <v>52</v>
      </c>
      <c r="P3220" s="5">
        <v>0</v>
      </c>
      <c r="Q3220" s="5">
        <v>82</v>
      </c>
      <c r="R3220" s="5" t="s">
        <v>8862</v>
      </c>
      <c r="S3220" s="68">
        <v>65000000</v>
      </c>
    </row>
    <row r="3221" spans="1:19" x14ac:dyDescent="0.25">
      <c r="A3221" s="5">
        <v>205254364</v>
      </c>
      <c r="B3221" s="5" t="s">
        <v>57</v>
      </c>
      <c r="C3221" s="5" t="s">
        <v>127</v>
      </c>
      <c r="D3221" s="5" t="s">
        <v>132</v>
      </c>
      <c r="E3221" s="58">
        <v>43682</v>
      </c>
      <c r="F3221" s="58">
        <v>44957</v>
      </c>
      <c r="G3221" s="4" t="s">
        <v>8859</v>
      </c>
      <c r="H3221" s="5">
        <v>35</v>
      </c>
      <c r="I3221" s="4" t="s">
        <v>8855</v>
      </c>
      <c r="J3221" s="5"/>
      <c r="K3221" s="5" t="s">
        <v>55</v>
      </c>
      <c r="L3221" s="5" t="s">
        <v>56</v>
      </c>
      <c r="M3221" s="5" t="s">
        <v>46</v>
      </c>
      <c r="N3221" s="5" t="s">
        <v>591</v>
      </c>
      <c r="O3221" s="5" t="s">
        <v>52</v>
      </c>
      <c r="P3221" s="5">
        <v>1</v>
      </c>
      <c r="Q3221" s="5">
        <v>84</v>
      </c>
      <c r="R3221" s="5" t="s">
        <v>8862</v>
      </c>
      <c r="S3221" s="68">
        <v>65000000</v>
      </c>
    </row>
    <row r="3222" spans="1:19" x14ac:dyDescent="0.25">
      <c r="A3222" s="5">
        <v>205255365</v>
      </c>
      <c r="B3222" s="5" t="s">
        <v>57</v>
      </c>
      <c r="C3222" s="5" t="s">
        <v>138</v>
      </c>
      <c r="D3222" s="5" t="s">
        <v>225</v>
      </c>
      <c r="E3222" s="58">
        <v>41162</v>
      </c>
      <c r="F3222" s="58">
        <v>44967</v>
      </c>
      <c r="G3222" s="4" t="s">
        <v>8859</v>
      </c>
      <c r="H3222" s="5">
        <v>45</v>
      </c>
      <c r="I3222" s="4" t="s">
        <v>69</v>
      </c>
      <c r="J3222" s="5"/>
      <c r="K3222" s="5" t="s">
        <v>55</v>
      </c>
      <c r="L3222" s="5" t="s">
        <v>56</v>
      </c>
      <c r="M3222" s="5" t="s">
        <v>46</v>
      </c>
      <c r="N3222" s="5" t="s">
        <v>591</v>
      </c>
      <c r="O3222" s="5" t="s">
        <v>52</v>
      </c>
      <c r="P3222" s="5">
        <v>1</v>
      </c>
      <c r="Q3222" s="5">
        <v>86</v>
      </c>
      <c r="R3222" s="5" t="s">
        <v>8861</v>
      </c>
      <c r="S3222" s="68">
        <v>65000000</v>
      </c>
    </row>
    <row r="3223" spans="1:19" x14ac:dyDescent="0.25">
      <c r="A3223" s="5">
        <v>205256366</v>
      </c>
      <c r="B3223" s="5" t="s">
        <v>57</v>
      </c>
      <c r="C3223" s="5" t="s">
        <v>127</v>
      </c>
      <c r="D3223" s="5" t="s">
        <v>131</v>
      </c>
      <c r="E3223" s="58">
        <v>43774</v>
      </c>
      <c r="F3223" s="58">
        <v>44983</v>
      </c>
      <c r="G3223" s="4" t="s">
        <v>8859</v>
      </c>
      <c r="H3223" s="5">
        <v>34</v>
      </c>
      <c r="I3223" s="4" t="s">
        <v>8855</v>
      </c>
      <c r="J3223" s="64">
        <v>0</v>
      </c>
      <c r="K3223" s="5" t="s">
        <v>44</v>
      </c>
      <c r="L3223" s="5" t="s">
        <v>209</v>
      </c>
      <c r="M3223" s="5" t="s">
        <v>51</v>
      </c>
      <c r="N3223" s="5" t="s">
        <v>591</v>
      </c>
      <c r="O3223" s="5" t="s">
        <v>85</v>
      </c>
      <c r="P3223" s="5">
        <v>0</v>
      </c>
      <c r="Q3223" s="5">
        <v>88</v>
      </c>
      <c r="R3223" s="5" t="s">
        <v>8861</v>
      </c>
      <c r="S3223" s="68">
        <v>52326254</v>
      </c>
    </row>
    <row r="3224" spans="1:19" x14ac:dyDescent="0.25">
      <c r="A3224" s="5">
        <v>205257367</v>
      </c>
      <c r="B3224" s="5" t="s">
        <v>64</v>
      </c>
      <c r="C3224" s="5" t="s">
        <v>12</v>
      </c>
      <c r="D3224" s="5" t="s">
        <v>634</v>
      </c>
      <c r="E3224" s="58">
        <v>44896</v>
      </c>
      <c r="F3224" s="58">
        <v>44957</v>
      </c>
      <c r="G3224" s="4" t="s">
        <v>8859</v>
      </c>
      <c r="H3224" s="5">
        <v>40</v>
      </c>
      <c r="I3224" s="4" t="s">
        <v>69</v>
      </c>
      <c r="J3224" s="5"/>
      <c r="K3224" s="5" t="s">
        <v>55</v>
      </c>
      <c r="L3224" s="5" t="s">
        <v>56</v>
      </c>
      <c r="M3224" s="5" t="s">
        <v>51</v>
      </c>
      <c r="N3224" s="5" t="s">
        <v>591</v>
      </c>
      <c r="O3224" s="5" t="s">
        <v>52</v>
      </c>
      <c r="P3224" s="5">
        <v>0</v>
      </c>
      <c r="Q3224" s="5">
        <v>72</v>
      </c>
      <c r="R3224" s="5" t="s">
        <v>8862</v>
      </c>
      <c r="S3224" s="68">
        <v>65000000</v>
      </c>
    </row>
    <row r="3225" spans="1:19" x14ac:dyDescent="0.25">
      <c r="A3225" s="5">
        <v>205258368</v>
      </c>
      <c r="B3225" s="5" t="s">
        <v>66</v>
      </c>
      <c r="C3225" s="5" t="s">
        <v>12</v>
      </c>
      <c r="D3225" s="5" t="s">
        <v>634</v>
      </c>
      <c r="E3225" s="58">
        <v>43010</v>
      </c>
      <c r="F3225" s="58">
        <v>44985</v>
      </c>
      <c r="G3225" s="4" t="s">
        <v>8859</v>
      </c>
      <c r="H3225" s="5">
        <v>23</v>
      </c>
      <c r="I3225" s="4" t="s">
        <v>71</v>
      </c>
      <c r="J3225" s="5"/>
      <c r="K3225" s="5" t="s">
        <v>55</v>
      </c>
      <c r="L3225" s="5" t="s">
        <v>56</v>
      </c>
      <c r="M3225" s="5" t="s">
        <v>51</v>
      </c>
      <c r="N3225" s="5" t="s">
        <v>593</v>
      </c>
      <c r="O3225" s="5" t="s">
        <v>116</v>
      </c>
      <c r="P3225" s="5">
        <v>0</v>
      </c>
      <c r="Q3225" s="5">
        <v>71</v>
      </c>
      <c r="R3225" s="5" t="s">
        <v>8862</v>
      </c>
      <c r="S3225" s="68">
        <v>102000000</v>
      </c>
    </row>
    <row r="3226" spans="1:19" x14ac:dyDescent="0.25">
      <c r="A3226" s="5">
        <v>205259369</v>
      </c>
      <c r="B3226" s="5" t="s">
        <v>41</v>
      </c>
      <c r="C3226" s="5" t="s">
        <v>140</v>
      </c>
      <c r="D3226" s="5" t="s">
        <v>140</v>
      </c>
      <c r="E3226" s="58">
        <v>44389</v>
      </c>
      <c r="F3226" s="58">
        <v>45016</v>
      </c>
      <c r="G3226" s="4" t="s">
        <v>8859</v>
      </c>
      <c r="H3226" s="5">
        <v>46</v>
      </c>
      <c r="I3226" s="4" t="s">
        <v>59</v>
      </c>
      <c r="J3226" s="5"/>
      <c r="K3226" s="5" t="s">
        <v>55</v>
      </c>
      <c r="L3226" s="5" t="s">
        <v>56</v>
      </c>
      <c r="M3226" s="5" t="s">
        <v>51</v>
      </c>
      <c r="N3226" s="5" t="s">
        <v>593</v>
      </c>
      <c r="O3226" s="5" t="s">
        <v>123</v>
      </c>
      <c r="P3226" s="5">
        <v>1</v>
      </c>
      <c r="Q3226" s="5">
        <v>92</v>
      </c>
      <c r="R3226" s="5" t="s">
        <v>8861</v>
      </c>
      <c r="S3226" s="68">
        <v>69456400</v>
      </c>
    </row>
    <row r="3227" spans="1:19" x14ac:dyDescent="0.25">
      <c r="A3227" s="5">
        <v>205260370</v>
      </c>
      <c r="B3227" s="5" t="s">
        <v>41</v>
      </c>
      <c r="C3227" s="5" t="s">
        <v>182</v>
      </c>
      <c r="D3227" s="5" t="s">
        <v>405</v>
      </c>
      <c r="E3227" s="58">
        <v>44588</v>
      </c>
      <c r="F3227" s="58">
        <v>44939</v>
      </c>
      <c r="G3227" s="4" t="s">
        <v>8859</v>
      </c>
      <c r="H3227" s="5">
        <v>43</v>
      </c>
      <c r="I3227" s="4" t="s">
        <v>69</v>
      </c>
      <c r="J3227" s="5"/>
      <c r="K3227" s="5" t="s">
        <v>55</v>
      </c>
      <c r="L3227" s="5" t="s">
        <v>56</v>
      </c>
      <c r="M3227" s="5" t="s">
        <v>46</v>
      </c>
      <c r="N3227" s="5" t="s">
        <v>591</v>
      </c>
      <c r="O3227" s="5" t="s">
        <v>52</v>
      </c>
      <c r="P3227" s="5">
        <v>1</v>
      </c>
      <c r="Q3227" s="5">
        <v>95</v>
      </c>
      <c r="R3227" s="5" t="s">
        <v>8863</v>
      </c>
      <c r="S3227" s="68">
        <v>65000000</v>
      </c>
    </row>
    <row r="3228" spans="1:19" x14ac:dyDescent="0.25">
      <c r="A3228" s="5">
        <v>205261371</v>
      </c>
      <c r="B3228" s="66" t="s">
        <v>41</v>
      </c>
      <c r="C3228" s="5" t="s">
        <v>178</v>
      </c>
      <c r="D3228" s="5" t="s">
        <v>179</v>
      </c>
      <c r="E3228" s="58">
        <v>44837</v>
      </c>
      <c r="F3228" s="58">
        <v>44983</v>
      </c>
      <c r="G3228" s="4" t="s">
        <v>8859</v>
      </c>
      <c r="H3228" s="5">
        <v>43</v>
      </c>
      <c r="I3228" s="4" t="s">
        <v>69</v>
      </c>
      <c r="J3228" s="5"/>
      <c r="K3228" s="5" t="s">
        <v>55</v>
      </c>
      <c r="L3228" s="5" t="s">
        <v>56</v>
      </c>
      <c r="M3228" s="5" t="s">
        <v>51</v>
      </c>
      <c r="N3228" s="5" t="s">
        <v>591</v>
      </c>
      <c r="O3228" s="5" t="s">
        <v>52</v>
      </c>
      <c r="P3228" s="5">
        <v>0</v>
      </c>
      <c r="Q3228" s="5">
        <v>97</v>
      </c>
      <c r="R3228" s="5" t="s">
        <v>8863</v>
      </c>
      <c r="S3228" s="68">
        <v>65000000</v>
      </c>
    </row>
    <row r="3229" spans="1:19" x14ac:dyDescent="0.25">
      <c r="A3229" s="5">
        <v>205262372</v>
      </c>
      <c r="B3229" s="5" t="s">
        <v>89</v>
      </c>
      <c r="C3229" s="5" t="s">
        <v>127</v>
      </c>
      <c r="D3229" s="5" t="s">
        <v>134</v>
      </c>
      <c r="E3229" s="58">
        <v>43804</v>
      </c>
      <c r="F3229" s="58">
        <v>45018</v>
      </c>
      <c r="G3229" s="4" t="s">
        <v>8859</v>
      </c>
      <c r="H3229" s="5">
        <v>49</v>
      </c>
      <c r="I3229" s="4" t="s">
        <v>59</v>
      </c>
      <c r="J3229" s="5"/>
      <c r="K3229" s="5" t="s">
        <v>55</v>
      </c>
      <c r="L3229" s="5" t="s">
        <v>56</v>
      </c>
      <c r="M3229" s="5" t="s">
        <v>51</v>
      </c>
      <c r="N3229" s="5" t="s">
        <v>591</v>
      </c>
      <c r="O3229" s="5" t="s">
        <v>68</v>
      </c>
      <c r="P3229" s="5">
        <v>0</v>
      </c>
      <c r="Q3229" s="5">
        <v>73</v>
      </c>
      <c r="R3229" s="5" t="s">
        <v>8862</v>
      </c>
      <c r="S3229" s="68">
        <v>45632000</v>
      </c>
    </row>
    <row r="3230" spans="1:19" x14ac:dyDescent="0.25">
      <c r="A3230" s="5">
        <v>205263373</v>
      </c>
      <c r="B3230" s="5" t="s">
        <v>94</v>
      </c>
      <c r="C3230" s="5" t="s">
        <v>127</v>
      </c>
      <c r="D3230" s="5" t="s">
        <v>131</v>
      </c>
      <c r="E3230" s="58">
        <v>44774</v>
      </c>
      <c r="F3230" s="58">
        <v>44936</v>
      </c>
      <c r="G3230" s="4" t="s">
        <v>8859</v>
      </c>
      <c r="H3230" s="5">
        <v>32</v>
      </c>
      <c r="I3230" s="4" t="s">
        <v>8855</v>
      </c>
      <c r="J3230" s="5"/>
      <c r="K3230" s="5" t="s">
        <v>55</v>
      </c>
      <c r="L3230" s="5" t="s">
        <v>56</v>
      </c>
      <c r="M3230" s="5" t="s">
        <v>51</v>
      </c>
      <c r="N3230" s="5" t="s">
        <v>591</v>
      </c>
      <c r="O3230" s="5" t="s">
        <v>85</v>
      </c>
      <c r="P3230" s="5">
        <v>0</v>
      </c>
      <c r="Q3230" s="5">
        <v>70</v>
      </c>
      <c r="R3230" s="5" t="s">
        <v>8862</v>
      </c>
      <c r="S3230" s="68">
        <v>52326254</v>
      </c>
    </row>
    <row r="3231" spans="1:19" x14ac:dyDescent="0.25">
      <c r="A3231" s="5">
        <v>205264374</v>
      </c>
      <c r="B3231" s="5" t="s">
        <v>57</v>
      </c>
      <c r="C3231" s="5" t="s">
        <v>12</v>
      </c>
      <c r="D3231" s="5" t="s">
        <v>634</v>
      </c>
      <c r="E3231" s="58">
        <v>43327</v>
      </c>
      <c r="F3231" s="58">
        <v>44959</v>
      </c>
      <c r="G3231" s="4" t="s">
        <v>8859</v>
      </c>
      <c r="H3231" s="5">
        <v>29</v>
      </c>
      <c r="I3231" s="4" t="s">
        <v>62</v>
      </c>
      <c r="J3231" s="5"/>
      <c r="K3231" s="5" t="s">
        <v>55</v>
      </c>
      <c r="L3231" s="5" t="s">
        <v>56</v>
      </c>
      <c r="M3231" s="5" t="s">
        <v>51</v>
      </c>
      <c r="N3231" s="5" t="s">
        <v>592</v>
      </c>
      <c r="O3231" s="5" t="s">
        <v>207</v>
      </c>
      <c r="P3231" s="5">
        <v>1</v>
      </c>
      <c r="Q3231" s="5">
        <v>75</v>
      </c>
      <c r="R3231" s="5" t="s">
        <v>8862</v>
      </c>
      <c r="S3231" s="68">
        <v>120000000</v>
      </c>
    </row>
    <row r="3232" spans="1:19" x14ac:dyDescent="0.25">
      <c r="A3232" s="5">
        <v>205265375</v>
      </c>
      <c r="B3232" s="5" t="s">
        <v>57</v>
      </c>
      <c r="C3232" s="5" t="s">
        <v>436</v>
      </c>
      <c r="D3232" s="5" t="s">
        <v>437</v>
      </c>
      <c r="E3232" s="58">
        <v>44539</v>
      </c>
      <c r="F3232" s="58">
        <v>44978</v>
      </c>
      <c r="G3232" s="4" t="s">
        <v>8859</v>
      </c>
      <c r="H3232" s="5">
        <v>50</v>
      </c>
      <c r="I3232" s="4" t="s">
        <v>59</v>
      </c>
      <c r="J3232" s="5"/>
      <c r="K3232" s="5" t="s">
        <v>55</v>
      </c>
      <c r="L3232" s="5" t="s">
        <v>56</v>
      </c>
      <c r="M3232" s="5" t="s">
        <v>46</v>
      </c>
      <c r="N3232" s="5" t="s">
        <v>591</v>
      </c>
      <c r="O3232" s="5" t="s">
        <v>81</v>
      </c>
      <c r="P3232" s="5">
        <v>1</v>
      </c>
      <c r="Q3232" s="5">
        <v>76</v>
      </c>
      <c r="R3232" s="5" t="s">
        <v>8862</v>
      </c>
      <c r="S3232" s="68">
        <v>49320660</v>
      </c>
    </row>
    <row r="3233" spans="1:19" x14ac:dyDescent="0.25">
      <c r="A3233" s="5">
        <v>205266376</v>
      </c>
      <c r="B3233" s="5" t="s">
        <v>57</v>
      </c>
      <c r="C3233" s="5" t="s">
        <v>127</v>
      </c>
      <c r="D3233" s="5" t="s">
        <v>132</v>
      </c>
      <c r="E3233" s="58">
        <v>43587</v>
      </c>
      <c r="F3233" s="58">
        <v>44950</v>
      </c>
      <c r="G3233" s="4" t="s">
        <v>8859</v>
      </c>
      <c r="H3233" s="5">
        <v>29</v>
      </c>
      <c r="I3233" s="4" t="s">
        <v>62</v>
      </c>
      <c r="J3233" s="5"/>
      <c r="K3233" s="5" t="s">
        <v>55</v>
      </c>
      <c r="L3233" s="5" t="s">
        <v>56</v>
      </c>
      <c r="M3233" s="5" t="s">
        <v>46</v>
      </c>
      <c r="N3233" s="5" t="s">
        <v>591</v>
      </c>
      <c r="O3233" s="5" t="s">
        <v>63</v>
      </c>
      <c r="P3233" s="5">
        <v>1</v>
      </c>
      <c r="Q3233" s="5">
        <v>73</v>
      </c>
      <c r="R3233" s="5" t="s">
        <v>8862</v>
      </c>
      <c r="S3233" s="68">
        <v>45632000</v>
      </c>
    </row>
    <row r="3234" spans="1:19" x14ac:dyDescent="0.25">
      <c r="A3234" s="5">
        <v>205267377</v>
      </c>
      <c r="B3234" s="5" t="s">
        <v>64</v>
      </c>
      <c r="C3234" s="5" t="s">
        <v>127</v>
      </c>
      <c r="D3234" s="5" t="s">
        <v>134</v>
      </c>
      <c r="E3234" s="58">
        <v>41430</v>
      </c>
      <c r="F3234" s="58">
        <v>44946</v>
      </c>
      <c r="G3234" s="4" t="s">
        <v>8859</v>
      </c>
      <c r="H3234" s="5">
        <v>55</v>
      </c>
      <c r="I3234" s="4" t="s">
        <v>59</v>
      </c>
      <c r="J3234" s="5"/>
      <c r="K3234" s="5" t="s">
        <v>55</v>
      </c>
      <c r="L3234" s="5" t="s">
        <v>56</v>
      </c>
      <c r="M3234" s="5" t="s">
        <v>51</v>
      </c>
      <c r="N3234" s="5" t="s">
        <v>591</v>
      </c>
      <c r="O3234" s="5" t="s">
        <v>68</v>
      </c>
      <c r="P3234" s="5">
        <v>1</v>
      </c>
      <c r="Q3234" s="5">
        <v>81</v>
      </c>
      <c r="R3234" s="5" t="s">
        <v>8862</v>
      </c>
      <c r="S3234" s="68">
        <v>45632000</v>
      </c>
    </row>
    <row r="3235" spans="1:19" x14ac:dyDescent="0.25">
      <c r="A3235" s="5">
        <v>205268378</v>
      </c>
      <c r="B3235" s="5" t="s">
        <v>66</v>
      </c>
      <c r="C3235" s="5" t="s">
        <v>182</v>
      </c>
      <c r="D3235" s="5" t="s">
        <v>249</v>
      </c>
      <c r="E3235" s="58">
        <v>42997</v>
      </c>
      <c r="F3235" s="58">
        <v>44949</v>
      </c>
      <c r="G3235" s="4" t="s">
        <v>8859</v>
      </c>
      <c r="H3235" s="5">
        <v>22</v>
      </c>
      <c r="I3235" s="4" t="s">
        <v>71</v>
      </c>
      <c r="J3235" s="5"/>
      <c r="K3235" s="5" t="s">
        <v>55</v>
      </c>
      <c r="L3235" s="5" t="s">
        <v>56</v>
      </c>
      <c r="M3235" s="5" t="s">
        <v>46</v>
      </c>
      <c r="N3235" s="5" t="s">
        <v>591</v>
      </c>
      <c r="O3235" s="5" t="s">
        <v>52</v>
      </c>
      <c r="P3235" s="5">
        <v>1</v>
      </c>
      <c r="Q3235" s="5">
        <v>77</v>
      </c>
      <c r="R3235" s="5" t="s">
        <v>8862</v>
      </c>
      <c r="S3235" s="68">
        <v>65000000</v>
      </c>
    </row>
    <row r="3236" spans="1:19" x14ac:dyDescent="0.25">
      <c r="A3236" s="5">
        <v>205269379</v>
      </c>
      <c r="B3236" s="5" t="s">
        <v>41</v>
      </c>
      <c r="C3236" s="5" t="s">
        <v>182</v>
      </c>
      <c r="D3236" s="5" t="s">
        <v>183</v>
      </c>
      <c r="E3236" s="58">
        <v>43755</v>
      </c>
      <c r="F3236" s="58">
        <v>44931</v>
      </c>
      <c r="G3236" s="4" t="s">
        <v>8859</v>
      </c>
      <c r="H3236" s="5">
        <v>28</v>
      </c>
      <c r="I3236" s="4" t="s">
        <v>62</v>
      </c>
      <c r="J3236" s="5"/>
      <c r="K3236" s="5" t="s">
        <v>55</v>
      </c>
      <c r="L3236" s="5" t="s">
        <v>56</v>
      </c>
      <c r="M3236" s="5" t="s">
        <v>51</v>
      </c>
      <c r="N3236" s="5" t="s">
        <v>591</v>
      </c>
      <c r="O3236" s="5" t="s">
        <v>47</v>
      </c>
      <c r="P3236" s="5">
        <v>1</v>
      </c>
      <c r="Q3236" s="5">
        <v>82</v>
      </c>
      <c r="R3236" s="5" t="s">
        <v>8862</v>
      </c>
      <c r="S3236" s="68">
        <v>49320660</v>
      </c>
    </row>
    <row r="3237" spans="1:19" x14ac:dyDescent="0.25">
      <c r="A3237" s="5">
        <v>205270380</v>
      </c>
      <c r="B3237" s="5" t="s">
        <v>41</v>
      </c>
      <c r="C3237" s="5" t="s">
        <v>127</v>
      </c>
      <c r="D3237" s="5" t="s">
        <v>131</v>
      </c>
      <c r="E3237" s="58">
        <v>44958</v>
      </c>
      <c r="F3237" s="58">
        <v>44981</v>
      </c>
      <c r="G3237" s="4" t="s">
        <v>8859</v>
      </c>
      <c r="H3237" s="5">
        <v>43</v>
      </c>
      <c r="I3237" s="4" t="s">
        <v>69</v>
      </c>
      <c r="J3237" s="5"/>
      <c r="K3237" s="5" t="s">
        <v>55</v>
      </c>
      <c r="L3237" s="5" t="s">
        <v>56</v>
      </c>
      <c r="M3237" s="5" t="s">
        <v>46</v>
      </c>
      <c r="N3237" s="5" t="s">
        <v>591</v>
      </c>
      <c r="O3237" s="5" t="s">
        <v>85</v>
      </c>
      <c r="P3237" s="5">
        <v>1</v>
      </c>
      <c r="Q3237" s="5">
        <v>80</v>
      </c>
      <c r="R3237" s="5" t="s">
        <v>8862</v>
      </c>
      <c r="S3237" s="68">
        <v>52326254</v>
      </c>
    </row>
    <row r="3238" spans="1:19" x14ac:dyDescent="0.25">
      <c r="A3238" s="5">
        <v>205271381</v>
      </c>
      <c r="B3238" s="66" t="s">
        <v>41</v>
      </c>
      <c r="C3238" s="5" t="s">
        <v>127</v>
      </c>
      <c r="D3238" s="5" t="s">
        <v>132</v>
      </c>
      <c r="E3238" s="58">
        <v>43774</v>
      </c>
      <c r="F3238" s="58">
        <v>44932</v>
      </c>
      <c r="G3238" s="4" t="s">
        <v>8859</v>
      </c>
      <c r="H3238" s="5">
        <v>50</v>
      </c>
      <c r="I3238" s="4" t="s">
        <v>59</v>
      </c>
      <c r="J3238" s="5"/>
      <c r="K3238" s="5" t="s">
        <v>55</v>
      </c>
      <c r="L3238" s="5" t="s">
        <v>56</v>
      </c>
      <c r="M3238" s="5" t="s">
        <v>51</v>
      </c>
      <c r="N3238" s="5" t="s">
        <v>591</v>
      </c>
      <c r="O3238" s="5" t="s">
        <v>63</v>
      </c>
      <c r="P3238" s="5">
        <v>0</v>
      </c>
      <c r="Q3238" s="5">
        <v>98</v>
      </c>
      <c r="R3238" s="5" t="s">
        <v>8863</v>
      </c>
      <c r="S3238" s="68">
        <v>45632000</v>
      </c>
    </row>
    <row r="3239" spans="1:19" x14ac:dyDescent="0.25">
      <c r="A3239" s="5">
        <v>205272382</v>
      </c>
      <c r="B3239" s="5" t="s">
        <v>89</v>
      </c>
      <c r="C3239" s="5" t="s">
        <v>127</v>
      </c>
      <c r="D3239" s="5" t="s">
        <v>132</v>
      </c>
      <c r="E3239" s="58">
        <v>44873</v>
      </c>
      <c r="F3239" s="58">
        <v>44978</v>
      </c>
      <c r="G3239" s="4" t="s">
        <v>8859</v>
      </c>
      <c r="H3239" s="5">
        <v>23</v>
      </c>
      <c r="I3239" s="4" t="s">
        <v>71</v>
      </c>
      <c r="J3239" s="5"/>
      <c r="K3239" s="5" t="s">
        <v>55</v>
      </c>
      <c r="L3239" s="5" t="s">
        <v>56</v>
      </c>
      <c r="M3239" s="5" t="s">
        <v>51</v>
      </c>
      <c r="N3239" s="5" t="s">
        <v>591</v>
      </c>
      <c r="O3239" s="5" t="s">
        <v>63</v>
      </c>
      <c r="P3239" s="5">
        <v>0</v>
      </c>
      <c r="Q3239" s="5">
        <v>77</v>
      </c>
      <c r="R3239" s="5" t="s">
        <v>8862</v>
      </c>
      <c r="S3239" s="68">
        <v>45632000</v>
      </c>
    </row>
    <row r="3240" spans="1:19" x14ac:dyDescent="0.25">
      <c r="A3240" s="5">
        <v>205273383</v>
      </c>
      <c r="B3240" s="5" t="s">
        <v>94</v>
      </c>
      <c r="C3240" s="5" t="s">
        <v>174</v>
      </c>
      <c r="D3240" s="5" t="s">
        <v>174</v>
      </c>
      <c r="E3240" s="58">
        <v>41470</v>
      </c>
      <c r="F3240" s="58">
        <v>44940</v>
      </c>
      <c r="G3240" s="4" t="s">
        <v>8859</v>
      </c>
      <c r="H3240" s="5">
        <v>47</v>
      </c>
      <c r="I3240" s="4" t="s">
        <v>59</v>
      </c>
      <c r="J3240" s="64">
        <v>0</v>
      </c>
      <c r="K3240" s="5" t="s">
        <v>44</v>
      </c>
      <c r="L3240" s="5" t="s">
        <v>102</v>
      </c>
      <c r="M3240" s="5" t="s">
        <v>46</v>
      </c>
      <c r="N3240" s="5" t="s">
        <v>593</v>
      </c>
      <c r="O3240" s="5" t="s">
        <v>123</v>
      </c>
      <c r="P3240" s="5">
        <v>1</v>
      </c>
      <c r="Q3240" s="5">
        <v>90</v>
      </c>
      <c r="R3240" s="5" t="s">
        <v>8861</v>
      </c>
      <c r="S3240" s="68">
        <v>69456400</v>
      </c>
    </row>
    <row r="3241" spans="1:19" x14ac:dyDescent="0.25">
      <c r="A3241" s="5">
        <v>205274384</v>
      </c>
      <c r="B3241" s="5" t="s">
        <v>57</v>
      </c>
      <c r="C3241" s="5" t="s">
        <v>127</v>
      </c>
      <c r="D3241" s="5" t="s">
        <v>134</v>
      </c>
      <c r="E3241" s="58">
        <v>44858</v>
      </c>
      <c r="F3241" s="58">
        <v>44977</v>
      </c>
      <c r="G3241" s="4" t="s">
        <v>8859</v>
      </c>
      <c r="H3241" s="5">
        <v>40</v>
      </c>
      <c r="I3241" s="4" t="s">
        <v>69</v>
      </c>
      <c r="J3241" s="5"/>
      <c r="K3241" s="5" t="s">
        <v>55</v>
      </c>
      <c r="L3241" s="5" t="s">
        <v>56</v>
      </c>
      <c r="M3241" s="5" t="s">
        <v>46</v>
      </c>
      <c r="N3241" s="5" t="s">
        <v>591</v>
      </c>
      <c r="O3241" s="5" t="s">
        <v>68</v>
      </c>
      <c r="P3241" s="5">
        <v>0</v>
      </c>
      <c r="Q3241" s="5">
        <v>97</v>
      </c>
      <c r="R3241" s="5" t="s">
        <v>8863</v>
      </c>
      <c r="S3241" s="68">
        <v>45632000</v>
      </c>
    </row>
    <row r="3242" spans="1:19" x14ac:dyDescent="0.25">
      <c r="A3242" s="5">
        <v>205275385</v>
      </c>
      <c r="B3242" s="5" t="s">
        <v>57</v>
      </c>
      <c r="C3242" s="5" t="s">
        <v>127</v>
      </c>
      <c r="D3242" s="5" t="s">
        <v>131</v>
      </c>
      <c r="E3242" s="58">
        <v>44265</v>
      </c>
      <c r="F3242" s="58">
        <v>45019</v>
      </c>
      <c r="G3242" s="4" t="s">
        <v>8859</v>
      </c>
      <c r="H3242" s="5">
        <v>49</v>
      </c>
      <c r="I3242" s="4" t="s">
        <v>59</v>
      </c>
      <c r="J3242" s="5"/>
      <c r="K3242" s="5" t="s">
        <v>55</v>
      </c>
      <c r="L3242" s="5" t="s">
        <v>56</v>
      </c>
      <c r="M3242" s="5" t="s">
        <v>51</v>
      </c>
      <c r="N3242" s="5" t="s">
        <v>591</v>
      </c>
      <c r="O3242" s="5" t="s">
        <v>85</v>
      </c>
      <c r="P3242" s="5">
        <v>0</v>
      </c>
      <c r="Q3242" s="5">
        <v>94</v>
      </c>
      <c r="R3242" s="5" t="s">
        <v>8863</v>
      </c>
      <c r="S3242" s="68">
        <v>52326254</v>
      </c>
    </row>
    <row r="3243" spans="1:19" x14ac:dyDescent="0.25">
      <c r="A3243" s="5">
        <v>205276386</v>
      </c>
      <c r="B3243" s="5" t="s">
        <v>57</v>
      </c>
      <c r="C3243" s="5" t="s">
        <v>436</v>
      </c>
      <c r="D3243" s="5" t="s">
        <v>8844</v>
      </c>
      <c r="E3243" s="58">
        <v>44473</v>
      </c>
      <c r="F3243" s="58">
        <v>45019</v>
      </c>
      <c r="G3243" s="4" t="s">
        <v>8859</v>
      </c>
      <c r="H3243" s="5">
        <v>33</v>
      </c>
      <c r="I3243" s="4" t="s">
        <v>8855</v>
      </c>
      <c r="J3243" s="64">
        <v>0</v>
      </c>
      <c r="K3243" s="5" t="s">
        <v>44</v>
      </c>
      <c r="L3243" s="5" t="s">
        <v>102</v>
      </c>
      <c r="M3243" s="5" t="s">
        <v>46</v>
      </c>
      <c r="N3243" s="5" t="s">
        <v>591</v>
      </c>
      <c r="O3243" s="5" t="s">
        <v>52</v>
      </c>
      <c r="P3243" s="5">
        <v>0</v>
      </c>
      <c r="Q3243" s="5">
        <v>91</v>
      </c>
      <c r="R3243" s="5" t="s">
        <v>8861</v>
      </c>
      <c r="S3243" s="68">
        <v>65000000</v>
      </c>
    </row>
    <row r="3244" spans="1:19" x14ac:dyDescent="0.25">
      <c r="A3244" s="5">
        <v>205277387</v>
      </c>
      <c r="B3244" s="5" t="s">
        <v>64</v>
      </c>
      <c r="C3244" s="5" t="s">
        <v>127</v>
      </c>
      <c r="D3244" s="5" t="s">
        <v>134</v>
      </c>
      <c r="E3244" s="58">
        <v>44760</v>
      </c>
      <c r="F3244" s="58">
        <v>45007</v>
      </c>
      <c r="G3244" s="4" t="s">
        <v>8859</v>
      </c>
      <c r="H3244" s="5">
        <v>37</v>
      </c>
      <c r="I3244" s="4" t="s">
        <v>69</v>
      </c>
      <c r="J3244" s="5"/>
      <c r="K3244" s="5" t="s">
        <v>55</v>
      </c>
      <c r="L3244" s="5" t="s">
        <v>56</v>
      </c>
      <c r="M3244" s="5" t="s">
        <v>46</v>
      </c>
      <c r="N3244" s="5" t="s">
        <v>591</v>
      </c>
      <c r="O3244" s="5" t="s">
        <v>273</v>
      </c>
      <c r="P3244" s="5">
        <v>0</v>
      </c>
      <c r="Q3244" s="5">
        <v>95</v>
      </c>
      <c r="R3244" s="5" t="s">
        <v>8863</v>
      </c>
      <c r="S3244" s="68">
        <v>49320660</v>
      </c>
    </row>
    <row r="3245" spans="1:19" x14ac:dyDescent="0.25">
      <c r="A3245" s="5">
        <v>205278388</v>
      </c>
      <c r="B3245" s="5" t="s">
        <v>66</v>
      </c>
      <c r="C3245" s="5" t="s">
        <v>127</v>
      </c>
      <c r="D3245" s="5" t="s">
        <v>131</v>
      </c>
      <c r="E3245" s="58">
        <v>43727</v>
      </c>
      <c r="F3245" s="58">
        <v>44957</v>
      </c>
      <c r="G3245" s="4" t="s">
        <v>8859</v>
      </c>
      <c r="H3245" s="5">
        <v>29</v>
      </c>
      <c r="I3245" s="4" t="s">
        <v>62</v>
      </c>
      <c r="J3245" s="5"/>
      <c r="K3245" s="5" t="s">
        <v>55</v>
      </c>
      <c r="L3245" s="5" t="s">
        <v>56</v>
      </c>
      <c r="M3245" s="5" t="s">
        <v>51</v>
      </c>
      <c r="N3245" s="5" t="s">
        <v>591</v>
      </c>
      <c r="O3245" s="5" t="s">
        <v>85</v>
      </c>
      <c r="P3245" s="5">
        <v>1</v>
      </c>
      <c r="Q3245" s="5">
        <v>93</v>
      </c>
      <c r="R3245" s="5" t="s">
        <v>8861</v>
      </c>
      <c r="S3245" s="68">
        <v>52326254</v>
      </c>
    </row>
    <row r="3246" spans="1:19" x14ac:dyDescent="0.25">
      <c r="A3246" s="5">
        <v>205279389</v>
      </c>
      <c r="B3246" s="5" t="s">
        <v>41</v>
      </c>
      <c r="C3246" s="5" t="s">
        <v>182</v>
      </c>
      <c r="D3246" s="5" t="s">
        <v>183</v>
      </c>
      <c r="E3246" s="58">
        <v>43745</v>
      </c>
      <c r="F3246" s="58">
        <v>45022</v>
      </c>
      <c r="G3246" s="4" t="s">
        <v>8859</v>
      </c>
      <c r="H3246" s="5">
        <v>29</v>
      </c>
      <c r="I3246" s="4" t="s">
        <v>62</v>
      </c>
      <c r="J3246" s="64">
        <v>0</v>
      </c>
      <c r="K3246" s="5" t="s">
        <v>44</v>
      </c>
      <c r="L3246" s="5" t="s">
        <v>102</v>
      </c>
      <c r="M3246" s="5" t="s">
        <v>51</v>
      </c>
      <c r="N3246" s="5" t="s">
        <v>591</v>
      </c>
      <c r="O3246" s="5" t="s">
        <v>47</v>
      </c>
      <c r="P3246" s="5">
        <v>1</v>
      </c>
      <c r="Q3246" s="5">
        <v>95</v>
      </c>
      <c r="R3246" s="5" t="s">
        <v>8863</v>
      </c>
      <c r="S3246" s="68">
        <v>49320660</v>
      </c>
    </row>
    <row r="3247" spans="1:19" x14ac:dyDescent="0.25">
      <c r="A3247" s="5">
        <v>205280390</v>
      </c>
      <c r="B3247" s="5" t="s">
        <v>41</v>
      </c>
      <c r="C3247" s="5" t="s">
        <v>127</v>
      </c>
      <c r="D3247" s="5" t="s">
        <v>134</v>
      </c>
      <c r="E3247" s="58">
        <v>43724</v>
      </c>
      <c r="F3247" s="58">
        <v>45000</v>
      </c>
      <c r="G3247" s="4" t="s">
        <v>8859</v>
      </c>
      <c r="H3247" s="5">
        <v>39</v>
      </c>
      <c r="I3247" s="4" t="s">
        <v>69</v>
      </c>
      <c r="J3247" s="64">
        <v>0</v>
      </c>
      <c r="K3247" s="5" t="s">
        <v>44</v>
      </c>
      <c r="L3247" s="5" t="s">
        <v>102</v>
      </c>
      <c r="M3247" s="5" t="s">
        <v>51</v>
      </c>
      <c r="N3247" s="5" t="s">
        <v>591</v>
      </c>
      <c r="O3247" s="5" t="s">
        <v>84</v>
      </c>
      <c r="P3247" s="5">
        <v>1</v>
      </c>
      <c r="Q3247" s="5">
        <v>76</v>
      </c>
      <c r="R3247" s="5" t="s">
        <v>8862</v>
      </c>
      <c r="S3247" s="68">
        <v>42000123</v>
      </c>
    </row>
    <row r="3248" spans="1:19" x14ac:dyDescent="0.25">
      <c r="A3248" s="5">
        <v>205281391</v>
      </c>
      <c r="B3248" s="66" t="s">
        <v>41</v>
      </c>
      <c r="C3248" s="5" t="s">
        <v>182</v>
      </c>
      <c r="D3248" s="5" t="s">
        <v>183</v>
      </c>
      <c r="E3248" s="58">
        <v>43727</v>
      </c>
      <c r="F3248" s="58">
        <v>45003</v>
      </c>
      <c r="G3248" s="4" t="s">
        <v>8859</v>
      </c>
      <c r="H3248" s="5">
        <v>24</v>
      </c>
      <c r="I3248" s="4" t="s">
        <v>71</v>
      </c>
      <c r="J3248" s="64">
        <v>0</v>
      </c>
      <c r="K3248" s="5" t="s">
        <v>44</v>
      </c>
      <c r="L3248" s="5" t="s">
        <v>102</v>
      </c>
      <c r="M3248" s="5" t="s">
        <v>51</v>
      </c>
      <c r="N3248" s="5" t="s">
        <v>591</v>
      </c>
      <c r="O3248" s="5" t="s">
        <v>47</v>
      </c>
      <c r="P3248" s="5">
        <v>1</v>
      </c>
      <c r="Q3248" s="5">
        <v>82</v>
      </c>
      <c r="R3248" s="5" t="s">
        <v>8862</v>
      </c>
      <c r="S3248" s="68">
        <v>49320660</v>
      </c>
    </row>
    <row r="3249" spans="1:19" x14ac:dyDescent="0.25">
      <c r="A3249" s="5">
        <v>205282392</v>
      </c>
      <c r="B3249" s="5" t="s">
        <v>89</v>
      </c>
      <c r="C3249" s="5" t="s">
        <v>127</v>
      </c>
      <c r="D3249" s="5" t="s">
        <v>131</v>
      </c>
      <c r="E3249" s="58">
        <v>43864</v>
      </c>
      <c r="F3249" s="58">
        <v>44985</v>
      </c>
      <c r="G3249" s="4" t="s">
        <v>8859</v>
      </c>
      <c r="H3249" s="5">
        <v>37</v>
      </c>
      <c r="I3249" s="4" t="s">
        <v>69</v>
      </c>
      <c r="J3249" s="5"/>
      <c r="K3249" s="5" t="s">
        <v>55</v>
      </c>
      <c r="L3249" s="5" t="s">
        <v>56</v>
      </c>
      <c r="M3249" s="5" t="s">
        <v>51</v>
      </c>
      <c r="N3249" s="5" t="s">
        <v>591</v>
      </c>
      <c r="O3249" s="5" t="s">
        <v>85</v>
      </c>
      <c r="P3249" s="5">
        <v>1</v>
      </c>
      <c r="Q3249" s="5">
        <v>100</v>
      </c>
      <c r="R3249" s="5" t="s">
        <v>8863</v>
      </c>
      <c r="S3249" s="68">
        <v>52326254</v>
      </c>
    </row>
    <row r="3250" spans="1:19" x14ac:dyDescent="0.25">
      <c r="A3250" s="5">
        <v>205283393</v>
      </c>
      <c r="B3250" s="5" t="s">
        <v>94</v>
      </c>
      <c r="C3250" s="5" t="s">
        <v>127</v>
      </c>
      <c r="D3250" s="5" t="s">
        <v>134</v>
      </c>
      <c r="E3250" s="58">
        <v>44718</v>
      </c>
      <c r="F3250" s="58">
        <v>44968</v>
      </c>
      <c r="G3250" s="4" t="s">
        <v>8859</v>
      </c>
      <c r="H3250" s="5">
        <v>44</v>
      </c>
      <c r="I3250" s="4" t="s">
        <v>69</v>
      </c>
      <c r="J3250" s="5"/>
      <c r="K3250" s="5" t="s">
        <v>55</v>
      </c>
      <c r="L3250" s="5" t="s">
        <v>56</v>
      </c>
      <c r="M3250" s="5" t="s">
        <v>46</v>
      </c>
      <c r="N3250" s="5" t="s">
        <v>591</v>
      </c>
      <c r="O3250" s="5" t="s">
        <v>68</v>
      </c>
      <c r="P3250" s="5">
        <v>1</v>
      </c>
      <c r="Q3250" s="5">
        <v>77</v>
      </c>
      <c r="R3250" s="5" t="s">
        <v>8862</v>
      </c>
      <c r="S3250" s="68">
        <v>45632000</v>
      </c>
    </row>
    <row r="3251" spans="1:19" x14ac:dyDescent="0.25">
      <c r="A3251" s="5">
        <v>205284394</v>
      </c>
      <c r="B3251" s="5" t="s">
        <v>57</v>
      </c>
      <c r="C3251" s="5" t="s">
        <v>127</v>
      </c>
      <c r="D3251" s="5" t="s">
        <v>132</v>
      </c>
      <c r="E3251" s="58">
        <v>43776</v>
      </c>
      <c r="F3251" s="58">
        <v>44940</v>
      </c>
      <c r="G3251" s="4" t="s">
        <v>8859</v>
      </c>
      <c r="H3251" s="5">
        <v>52</v>
      </c>
      <c r="I3251" s="4" t="s">
        <v>59</v>
      </c>
      <c r="J3251" s="5"/>
      <c r="K3251" s="5" t="s">
        <v>55</v>
      </c>
      <c r="L3251" s="5" t="s">
        <v>56</v>
      </c>
      <c r="M3251" s="5" t="s">
        <v>46</v>
      </c>
      <c r="N3251" s="5" t="s">
        <v>591</v>
      </c>
      <c r="O3251" s="5" t="s">
        <v>63</v>
      </c>
      <c r="P3251" s="5">
        <v>0</v>
      </c>
      <c r="Q3251" s="5">
        <v>83</v>
      </c>
      <c r="R3251" s="5" t="s">
        <v>8862</v>
      </c>
      <c r="S3251" s="68">
        <v>45632000</v>
      </c>
    </row>
    <row r="3252" spans="1:19" x14ac:dyDescent="0.25">
      <c r="A3252" s="5">
        <v>205285395</v>
      </c>
      <c r="B3252" s="5" t="s">
        <v>57</v>
      </c>
      <c r="C3252" s="5" t="s">
        <v>127</v>
      </c>
      <c r="D3252" s="5" t="s">
        <v>131</v>
      </c>
      <c r="E3252" s="58">
        <v>44046</v>
      </c>
      <c r="F3252" s="58">
        <v>44985</v>
      </c>
      <c r="G3252" s="4" t="s">
        <v>8859</v>
      </c>
      <c r="H3252" s="5">
        <v>28</v>
      </c>
      <c r="I3252" s="4" t="s">
        <v>62</v>
      </c>
      <c r="J3252" s="5"/>
      <c r="K3252" s="5" t="s">
        <v>55</v>
      </c>
      <c r="L3252" s="5" t="s">
        <v>56</v>
      </c>
      <c r="M3252" s="5" t="s">
        <v>46</v>
      </c>
      <c r="N3252" s="5" t="s">
        <v>591</v>
      </c>
      <c r="O3252" s="5" t="s">
        <v>85</v>
      </c>
      <c r="P3252" s="5">
        <v>0</v>
      </c>
      <c r="Q3252" s="5">
        <v>85</v>
      </c>
      <c r="R3252" s="5" t="s">
        <v>8861</v>
      </c>
      <c r="S3252" s="68">
        <v>52326254</v>
      </c>
    </row>
    <row r="3253" spans="1:19" x14ac:dyDescent="0.25">
      <c r="A3253" s="5">
        <v>205286396</v>
      </c>
      <c r="B3253" s="5" t="s">
        <v>57</v>
      </c>
      <c r="C3253" s="5" t="s">
        <v>127</v>
      </c>
      <c r="D3253" s="5" t="s">
        <v>134</v>
      </c>
      <c r="E3253" s="58">
        <v>44075</v>
      </c>
      <c r="F3253" s="58">
        <v>44946</v>
      </c>
      <c r="G3253" s="4" t="s">
        <v>8859</v>
      </c>
      <c r="H3253" s="5">
        <v>51</v>
      </c>
      <c r="I3253" s="4" t="s">
        <v>59</v>
      </c>
      <c r="J3253" s="5"/>
      <c r="K3253" s="5" t="s">
        <v>55</v>
      </c>
      <c r="L3253" s="5" t="s">
        <v>56</v>
      </c>
      <c r="M3253" s="5" t="s">
        <v>46</v>
      </c>
      <c r="N3253" s="5" t="s">
        <v>591</v>
      </c>
      <c r="O3253" s="5" t="s">
        <v>68</v>
      </c>
      <c r="P3253" s="5">
        <v>1</v>
      </c>
      <c r="Q3253" s="5">
        <v>82</v>
      </c>
      <c r="R3253" s="5" t="s">
        <v>8862</v>
      </c>
      <c r="S3253" s="68">
        <v>45632000</v>
      </c>
    </row>
    <row r="3254" spans="1:19" x14ac:dyDescent="0.25">
      <c r="A3254" s="5">
        <v>205287397</v>
      </c>
      <c r="B3254" s="5" t="s">
        <v>64</v>
      </c>
      <c r="C3254" s="5" t="s">
        <v>127</v>
      </c>
      <c r="D3254" s="5" t="s">
        <v>132</v>
      </c>
      <c r="E3254" s="58">
        <v>41730</v>
      </c>
      <c r="F3254" s="58">
        <v>44929</v>
      </c>
      <c r="G3254" s="4" t="s">
        <v>8859</v>
      </c>
      <c r="H3254" s="5">
        <v>49</v>
      </c>
      <c r="I3254" s="4" t="s">
        <v>59</v>
      </c>
      <c r="J3254" s="5"/>
      <c r="K3254" s="5" t="s">
        <v>55</v>
      </c>
      <c r="L3254" s="5" t="s">
        <v>56</v>
      </c>
      <c r="M3254" s="5" t="s">
        <v>46</v>
      </c>
      <c r="N3254" s="5" t="s">
        <v>591</v>
      </c>
      <c r="O3254" s="5" t="s">
        <v>63</v>
      </c>
      <c r="P3254" s="5">
        <v>0</v>
      </c>
      <c r="Q3254" s="5">
        <v>77</v>
      </c>
      <c r="R3254" s="5" t="s">
        <v>8862</v>
      </c>
      <c r="S3254" s="68">
        <v>45632000</v>
      </c>
    </row>
    <row r="3255" spans="1:19" x14ac:dyDescent="0.25">
      <c r="A3255" s="5">
        <v>205288398</v>
      </c>
      <c r="B3255" s="5" t="s">
        <v>66</v>
      </c>
      <c r="C3255" s="5" t="s">
        <v>127</v>
      </c>
      <c r="D3255" s="5" t="s">
        <v>131</v>
      </c>
      <c r="E3255" s="58">
        <v>44244</v>
      </c>
      <c r="F3255" s="58">
        <v>44973</v>
      </c>
      <c r="G3255" s="4" t="s">
        <v>8859</v>
      </c>
      <c r="H3255" s="5">
        <v>48</v>
      </c>
      <c r="I3255" s="4" t="s">
        <v>59</v>
      </c>
      <c r="J3255" s="64">
        <v>0</v>
      </c>
      <c r="K3255" s="5" t="s">
        <v>44</v>
      </c>
      <c r="L3255" s="5" t="s">
        <v>102</v>
      </c>
      <c r="M3255" s="5" t="s">
        <v>46</v>
      </c>
      <c r="N3255" s="5" t="s">
        <v>591</v>
      </c>
      <c r="O3255" s="5" t="s">
        <v>85</v>
      </c>
      <c r="P3255" s="5">
        <v>0</v>
      </c>
      <c r="Q3255" s="5">
        <v>85</v>
      </c>
      <c r="R3255" s="5" t="s">
        <v>8861</v>
      </c>
      <c r="S3255" s="68">
        <v>52326254</v>
      </c>
    </row>
    <row r="3256" spans="1:19" x14ac:dyDescent="0.25">
      <c r="A3256" s="5">
        <v>205289399</v>
      </c>
      <c r="B3256" s="5" t="s">
        <v>41</v>
      </c>
      <c r="C3256" s="5" t="s">
        <v>127</v>
      </c>
      <c r="D3256" s="5" t="s">
        <v>131</v>
      </c>
      <c r="E3256" s="58">
        <v>43390</v>
      </c>
      <c r="F3256" s="58">
        <v>44936</v>
      </c>
      <c r="G3256" s="4" t="s">
        <v>8859</v>
      </c>
      <c r="H3256" s="5">
        <v>40</v>
      </c>
      <c r="I3256" s="4" t="s">
        <v>69</v>
      </c>
      <c r="J3256" s="5"/>
      <c r="K3256" s="5" t="s">
        <v>55</v>
      </c>
      <c r="L3256" s="5" t="s">
        <v>56</v>
      </c>
      <c r="M3256" s="5" t="s">
        <v>46</v>
      </c>
      <c r="N3256" s="5" t="s">
        <v>591</v>
      </c>
      <c r="O3256" s="5" t="s">
        <v>85</v>
      </c>
      <c r="P3256" s="5">
        <v>0</v>
      </c>
      <c r="Q3256" s="5">
        <v>83</v>
      </c>
      <c r="R3256" s="5" t="s">
        <v>8862</v>
      </c>
      <c r="S3256" s="68">
        <v>52326254</v>
      </c>
    </row>
    <row r="3257" spans="1:19" x14ac:dyDescent="0.25">
      <c r="A3257" s="5">
        <v>205290400</v>
      </c>
      <c r="B3257" s="5" t="s">
        <v>41</v>
      </c>
      <c r="C3257" s="5" t="s">
        <v>127</v>
      </c>
      <c r="D3257" s="5" t="s">
        <v>134</v>
      </c>
      <c r="E3257" s="58">
        <v>44747</v>
      </c>
      <c r="F3257" s="58">
        <v>44978</v>
      </c>
      <c r="G3257" s="4" t="s">
        <v>8859</v>
      </c>
      <c r="H3257" s="5">
        <v>35</v>
      </c>
      <c r="I3257" s="4" t="s">
        <v>8855</v>
      </c>
      <c r="J3257" s="5"/>
      <c r="K3257" s="5" t="s">
        <v>55</v>
      </c>
      <c r="L3257" s="5" t="s">
        <v>56</v>
      </c>
      <c r="M3257" s="5" t="s">
        <v>51</v>
      </c>
      <c r="N3257" s="5" t="s">
        <v>591</v>
      </c>
      <c r="O3257" s="5" t="s">
        <v>68</v>
      </c>
      <c r="P3257" s="5">
        <v>0</v>
      </c>
      <c r="Q3257" s="5">
        <v>87</v>
      </c>
      <c r="R3257" s="5" t="s">
        <v>8861</v>
      </c>
      <c r="S3257" s="68">
        <v>45632000</v>
      </c>
    </row>
    <row r="3258" spans="1:19" x14ac:dyDescent="0.25">
      <c r="A3258" s="5">
        <v>205291401</v>
      </c>
      <c r="B3258" s="66" t="s">
        <v>41</v>
      </c>
      <c r="C3258" s="5" t="s">
        <v>127</v>
      </c>
      <c r="D3258" s="5" t="s">
        <v>131</v>
      </c>
      <c r="E3258" s="58">
        <v>44636</v>
      </c>
      <c r="F3258" s="58">
        <v>45000</v>
      </c>
      <c r="G3258" s="4" t="s">
        <v>8859</v>
      </c>
      <c r="H3258" s="5">
        <v>38</v>
      </c>
      <c r="I3258" s="4" t="s">
        <v>69</v>
      </c>
      <c r="J3258" s="64">
        <v>0</v>
      </c>
      <c r="K3258" s="5" t="s">
        <v>44</v>
      </c>
      <c r="L3258" s="5" t="s">
        <v>102</v>
      </c>
      <c r="M3258" s="5" t="s">
        <v>51</v>
      </c>
      <c r="N3258" s="5" t="s">
        <v>591</v>
      </c>
      <c r="O3258" s="5" t="s">
        <v>85</v>
      </c>
      <c r="P3258" s="5">
        <v>1</v>
      </c>
      <c r="Q3258" s="5">
        <v>89</v>
      </c>
      <c r="R3258" s="5" t="s">
        <v>8861</v>
      </c>
      <c r="S3258" s="68">
        <v>52326254</v>
      </c>
    </row>
    <row r="3259" spans="1:19" x14ac:dyDescent="0.25">
      <c r="A3259" s="5">
        <v>205292402</v>
      </c>
      <c r="B3259" s="5" t="s">
        <v>89</v>
      </c>
      <c r="C3259" s="5" t="s">
        <v>127</v>
      </c>
      <c r="D3259" s="5" t="s">
        <v>134</v>
      </c>
      <c r="E3259" s="58">
        <v>44826</v>
      </c>
      <c r="F3259" s="58">
        <v>44936</v>
      </c>
      <c r="G3259" s="4" t="s">
        <v>8859</v>
      </c>
      <c r="H3259" s="5">
        <v>41</v>
      </c>
      <c r="I3259" s="4" t="s">
        <v>69</v>
      </c>
      <c r="J3259" s="5"/>
      <c r="K3259" s="5" t="s">
        <v>55</v>
      </c>
      <c r="L3259" s="5" t="s">
        <v>56</v>
      </c>
      <c r="M3259" s="5" t="s">
        <v>46</v>
      </c>
      <c r="N3259" s="5" t="s">
        <v>591</v>
      </c>
      <c r="O3259" s="5" t="s">
        <v>68</v>
      </c>
      <c r="P3259" s="5">
        <v>0</v>
      </c>
      <c r="Q3259" s="5">
        <v>100</v>
      </c>
      <c r="R3259" s="5" t="s">
        <v>8863</v>
      </c>
      <c r="S3259" s="68">
        <v>45632000</v>
      </c>
    </row>
    <row r="3260" spans="1:19" x14ac:dyDescent="0.25">
      <c r="A3260" s="5">
        <v>205293403</v>
      </c>
      <c r="B3260" s="5" t="s">
        <v>94</v>
      </c>
      <c r="C3260" s="5" t="s">
        <v>182</v>
      </c>
      <c r="D3260" s="5" t="s">
        <v>183</v>
      </c>
      <c r="E3260" s="58">
        <v>43122</v>
      </c>
      <c r="F3260" s="58">
        <v>44985</v>
      </c>
      <c r="G3260" s="4" t="s">
        <v>8859</v>
      </c>
      <c r="H3260" s="5">
        <v>42</v>
      </c>
      <c r="I3260" s="4" t="s">
        <v>69</v>
      </c>
      <c r="J3260" s="64">
        <v>0</v>
      </c>
      <c r="K3260" s="5" t="s">
        <v>44</v>
      </c>
      <c r="L3260" s="5" t="s">
        <v>661</v>
      </c>
      <c r="M3260" s="5" t="s">
        <v>46</v>
      </c>
      <c r="N3260" s="5" t="s">
        <v>591</v>
      </c>
      <c r="O3260" s="5" t="s">
        <v>52</v>
      </c>
      <c r="P3260" s="5">
        <v>1</v>
      </c>
      <c r="Q3260" s="5">
        <v>77</v>
      </c>
      <c r="R3260" s="5" t="s">
        <v>8862</v>
      </c>
      <c r="S3260" s="68">
        <v>65000000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7677"/>
  <sheetViews>
    <sheetView topLeftCell="J1" workbookViewId="0">
      <selection activeCell="T38" sqref="T38"/>
    </sheetView>
  </sheetViews>
  <sheetFormatPr baseColWidth="10" defaultRowHeight="15" x14ac:dyDescent="0.25"/>
  <cols>
    <col min="2" max="2" width="51.140625" bestFit="1" customWidth="1"/>
    <col min="3" max="3" width="32" bestFit="1" customWidth="1"/>
    <col min="5" max="5" width="38.85546875" bestFit="1" customWidth="1"/>
    <col min="13" max="13" width="18" style="7" customWidth="1"/>
    <col min="19" max="19" width="32" bestFit="1" customWidth="1"/>
    <col min="20" max="20" width="22.42578125" bestFit="1" customWidth="1"/>
    <col min="21" max="21" width="5" bestFit="1" customWidth="1"/>
    <col min="22" max="22" width="4" bestFit="1" customWidth="1"/>
    <col min="23" max="26" width="2" bestFit="1" customWidth="1"/>
    <col min="27" max="27" width="3" bestFit="1" customWidth="1"/>
    <col min="28" max="28" width="12.5703125" bestFit="1" customWidth="1"/>
  </cols>
  <sheetData>
    <row r="1" spans="1:28" x14ac:dyDescent="0.25">
      <c r="A1" t="s">
        <v>712</v>
      </c>
      <c r="B1" t="s">
        <v>713</v>
      </c>
      <c r="C1" t="s">
        <v>25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s="7" t="s">
        <v>723</v>
      </c>
      <c r="N1" t="s">
        <v>724</v>
      </c>
      <c r="O1" t="s">
        <v>725</v>
      </c>
      <c r="P1" t="s">
        <v>726</v>
      </c>
    </row>
    <row r="2" spans="1:28" x14ac:dyDescent="0.25">
      <c r="A2">
        <v>1000003382</v>
      </c>
      <c r="B2" t="s">
        <v>727</v>
      </c>
      <c r="C2" t="s">
        <v>2</v>
      </c>
      <c r="D2" t="s">
        <v>104</v>
      </c>
      <c r="E2" t="s">
        <v>68</v>
      </c>
      <c r="F2" t="s">
        <v>57</v>
      </c>
      <c r="G2" t="s">
        <v>728</v>
      </c>
      <c r="H2" t="s">
        <v>289</v>
      </c>
      <c r="I2">
        <v>20706</v>
      </c>
      <c r="J2">
        <v>44753</v>
      </c>
      <c r="K2">
        <v>7</v>
      </c>
      <c r="L2">
        <v>2.08</v>
      </c>
      <c r="M2" s="7">
        <v>0.13866666666666666</v>
      </c>
      <c r="P2">
        <v>0</v>
      </c>
      <c r="S2" s="3" t="s">
        <v>8843</v>
      </c>
      <c r="T2" s="3" t="s">
        <v>26</v>
      </c>
    </row>
    <row r="3" spans="1:28" x14ac:dyDescent="0.25">
      <c r="A3">
        <v>1000089259</v>
      </c>
      <c r="B3" t="s">
        <v>729</v>
      </c>
      <c r="C3" t="s">
        <v>2</v>
      </c>
      <c r="D3" t="s">
        <v>104</v>
      </c>
      <c r="E3" t="s">
        <v>68</v>
      </c>
      <c r="F3" t="s">
        <v>64</v>
      </c>
      <c r="G3" t="s">
        <v>728</v>
      </c>
      <c r="H3" t="s">
        <v>516</v>
      </c>
      <c r="I3">
        <v>10609</v>
      </c>
      <c r="J3">
        <v>44518</v>
      </c>
      <c r="K3">
        <v>11</v>
      </c>
      <c r="L3">
        <v>11.79</v>
      </c>
      <c r="M3" s="7">
        <v>0.78599999999999992</v>
      </c>
      <c r="P3">
        <v>0</v>
      </c>
      <c r="S3" s="3" t="s">
        <v>27</v>
      </c>
      <c r="T3">
        <v>0</v>
      </c>
      <c r="U3">
        <v>1</v>
      </c>
      <c r="V3">
        <v>2</v>
      </c>
      <c r="W3">
        <v>4</v>
      </c>
      <c r="X3">
        <v>5</v>
      </c>
      <c r="Y3">
        <v>6</v>
      </c>
      <c r="Z3">
        <v>8</v>
      </c>
      <c r="AA3">
        <v>10</v>
      </c>
      <c r="AB3" t="s">
        <v>11</v>
      </c>
    </row>
    <row r="4" spans="1:28" x14ac:dyDescent="0.25">
      <c r="A4">
        <v>1000106289</v>
      </c>
      <c r="B4" t="s">
        <v>730</v>
      </c>
      <c r="C4" t="s">
        <v>2</v>
      </c>
      <c r="D4" t="s">
        <v>104</v>
      </c>
      <c r="E4" t="s">
        <v>84</v>
      </c>
      <c r="F4" t="s">
        <v>64</v>
      </c>
      <c r="G4" t="s">
        <v>728</v>
      </c>
      <c r="H4" t="s">
        <v>731</v>
      </c>
      <c r="I4">
        <v>14911</v>
      </c>
      <c r="J4">
        <v>44232</v>
      </c>
      <c r="K4">
        <v>2</v>
      </c>
      <c r="L4">
        <v>23.58</v>
      </c>
      <c r="M4" s="7">
        <v>1.5719999999999998</v>
      </c>
      <c r="P4">
        <v>1</v>
      </c>
      <c r="S4" s="1" t="s">
        <v>0</v>
      </c>
      <c r="T4" s="2">
        <v>54</v>
      </c>
      <c r="U4" s="2">
        <v>71</v>
      </c>
      <c r="V4" s="2">
        <v>9</v>
      </c>
      <c r="W4" s="2"/>
      <c r="X4" s="2"/>
      <c r="Y4" s="2"/>
      <c r="Z4" s="2"/>
      <c r="AA4" s="2"/>
      <c r="AB4" s="2">
        <v>134</v>
      </c>
    </row>
    <row r="5" spans="1:28" x14ac:dyDescent="0.25">
      <c r="A5">
        <v>1000120698</v>
      </c>
      <c r="B5" t="s">
        <v>732</v>
      </c>
      <c r="C5" t="s">
        <v>2</v>
      </c>
      <c r="D5" t="s">
        <v>733</v>
      </c>
      <c r="E5" t="s">
        <v>81</v>
      </c>
      <c r="F5" t="s">
        <v>48</v>
      </c>
      <c r="G5" t="s">
        <v>734</v>
      </c>
      <c r="H5" t="s">
        <v>50</v>
      </c>
      <c r="I5">
        <v>80000</v>
      </c>
      <c r="J5">
        <v>44270</v>
      </c>
      <c r="K5">
        <v>3</v>
      </c>
      <c r="L5">
        <v>6.92</v>
      </c>
      <c r="M5" s="7">
        <v>0.46133333333333332</v>
      </c>
      <c r="P5">
        <v>0</v>
      </c>
      <c r="S5" s="1" t="s">
        <v>1</v>
      </c>
      <c r="T5" s="2">
        <v>95</v>
      </c>
      <c r="U5" s="2">
        <v>96</v>
      </c>
      <c r="V5" s="2">
        <v>28</v>
      </c>
      <c r="W5" s="2"/>
      <c r="X5" s="2"/>
      <c r="Y5" s="2"/>
      <c r="Z5" s="2"/>
      <c r="AA5" s="2"/>
      <c r="AB5" s="2">
        <v>219</v>
      </c>
    </row>
    <row r="6" spans="1:28" x14ac:dyDescent="0.25">
      <c r="A6">
        <v>1000121017</v>
      </c>
      <c r="B6" t="s">
        <v>735</v>
      </c>
      <c r="C6" t="s">
        <v>7</v>
      </c>
      <c r="D6" t="s">
        <v>736</v>
      </c>
      <c r="E6" t="s">
        <v>273</v>
      </c>
      <c r="F6" t="s">
        <v>48</v>
      </c>
      <c r="G6" t="s">
        <v>734</v>
      </c>
      <c r="H6" t="s">
        <v>50</v>
      </c>
      <c r="I6">
        <v>80000</v>
      </c>
      <c r="J6">
        <v>44685</v>
      </c>
      <c r="K6">
        <v>5</v>
      </c>
      <c r="L6">
        <v>4.88</v>
      </c>
      <c r="M6" s="7">
        <v>0.32533333333333331</v>
      </c>
      <c r="P6">
        <v>0</v>
      </c>
      <c r="S6" s="1" t="s">
        <v>2</v>
      </c>
      <c r="T6" s="2">
        <v>2813</v>
      </c>
      <c r="U6" s="2">
        <v>2275</v>
      </c>
      <c r="V6" s="2">
        <v>67</v>
      </c>
      <c r="W6" s="2">
        <v>2</v>
      </c>
      <c r="X6" s="2">
        <v>2</v>
      </c>
      <c r="Y6" s="2">
        <v>2</v>
      </c>
      <c r="Z6" s="2"/>
      <c r="AA6" s="2">
        <v>2</v>
      </c>
      <c r="AB6" s="2">
        <v>5163</v>
      </c>
    </row>
    <row r="7" spans="1:28" x14ac:dyDescent="0.25">
      <c r="A7">
        <v>1000121908</v>
      </c>
      <c r="B7" t="s">
        <v>737</v>
      </c>
      <c r="C7" t="s">
        <v>10</v>
      </c>
      <c r="D7" t="s">
        <v>738</v>
      </c>
      <c r="E7" t="s">
        <v>81</v>
      </c>
      <c r="F7" t="s">
        <v>48</v>
      </c>
      <c r="G7" t="s">
        <v>734</v>
      </c>
      <c r="H7" t="s">
        <v>50</v>
      </c>
      <c r="I7">
        <v>80000</v>
      </c>
      <c r="J7">
        <v>43724</v>
      </c>
      <c r="K7">
        <v>9</v>
      </c>
      <c r="L7">
        <v>14.38</v>
      </c>
      <c r="M7" s="7">
        <v>0.95866666666666667</v>
      </c>
      <c r="P7">
        <v>0</v>
      </c>
      <c r="S7" s="1" t="s">
        <v>3</v>
      </c>
      <c r="T7" s="2">
        <v>74</v>
      </c>
      <c r="U7" s="2">
        <v>69</v>
      </c>
      <c r="V7" s="2">
        <v>3</v>
      </c>
      <c r="W7" s="2"/>
      <c r="X7" s="2"/>
      <c r="Y7" s="2"/>
      <c r="Z7" s="2"/>
      <c r="AA7" s="2"/>
      <c r="AB7" s="2">
        <v>146</v>
      </c>
    </row>
    <row r="8" spans="1:28" x14ac:dyDescent="0.25">
      <c r="A8">
        <v>1000124849</v>
      </c>
      <c r="B8" t="s">
        <v>739</v>
      </c>
      <c r="C8" t="s">
        <v>10</v>
      </c>
      <c r="D8" t="s">
        <v>738</v>
      </c>
      <c r="E8" t="s">
        <v>273</v>
      </c>
      <c r="F8" t="s">
        <v>48</v>
      </c>
      <c r="G8" t="s">
        <v>734</v>
      </c>
      <c r="H8" t="s">
        <v>50</v>
      </c>
      <c r="I8">
        <v>80000</v>
      </c>
      <c r="J8">
        <v>44244</v>
      </c>
      <c r="K8">
        <v>2</v>
      </c>
      <c r="L8">
        <v>8.08</v>
      </c>
      <c r="M8" s="7">
        <v>0.53866666666666663</v>
      </c>
      <c r="P8">
        <v>0</v>
      </c>
      <c r="S8" s="1" t="s">
        <v>4</v>
      </c>
      <c r="T8" s="2">
        <v>312</v>
      </c>
      <c r="U8" s="2">
        <v>233</v>
      </c>
      <c r="V8" s="2">
        <v>6</v>
      </c>
      <c r="W8" s="2"/>
      <c r="X8" s="2"/>
      <c r="Y8" s="2"/>
      <c r="Z8" s="2"/>
      <c r="AA8" s="2"/>
      <c r="AB8" s="2">
        <v>551</v>
      </c>
    </row>
    <row r="9" spans="1:28" x14ac:dyDescent="0.25">
      <c r="A9">
        <v>1000136189</v>
      </c>
      <c r="B9" t="s">
        <v>740</v>
      </c>
      <c r="C9" t="s">
        <v>2</v>
      </c>
      <c r="D9" t="s">
        <v>325</v>
      </c>
      <c r="E9" t="s">
        <v>85</v>
      </c>
      <c r="F9" t="s">
        <v>41</v>
      </c>
      <c r="G9" t="s">
        <v>728</v>
      </c>
      <c r="H9" t="s">
        <v>42</v>
      </c>
      <c r="I9">
        <v>32409</v>
      </c>
      <c r="J9">
        <v>43879</v>
      </c>
      <c r="K9">
        <v>2</v>
      </c>
      <c r="L9">
        <v>23.04</v>
      </c>
      <c r="M9" s="7">
        <v>1.536</v>
      </c>
      <c r="P9">
        <v>1</v>
      </c>
      <c r="S9" s="1" t="s">
        <v>5</v>
      </c>
      <c r="T9" s="2">
        <v>51</v>
      </c>
      <c r="U9" s="2">
        <v>43</v>
      </c>
      <c r="V9" s="2">
        <v>6</v>
      </c>
      <c r="W9" s="2"/>
      <c r="X9" s="2"/>
      <c r="Y9" s="2"/>
      <c r="Z9" s="2"/>
      <c r="AA9" s="2"/>
      <c r="AB9" s="2">
        <v>100</v>
      </c>
    </row>
    <row r="10" spans="1:28" x14ac:dyDescent="0.25">
      <c r="A10">
        <v>1000159676</v>
      </c>
      <c r="B10" t="s">
        <v>741</v>
      </c>
      <c r="C10" t="s">
        <v>7</v>
      </c>
      <c r="D10" t="s">
        <v>742</v>
      </c>
      <c r="E10" t="s">
        <v>81</v>
      </c>
      <c r="F10" t="s">
        <v>48</v>
      </c>
      <c r="G10" t="s">
        <v>734</v>
      </c>
      <c r="H10" t="s">
        <v>50</v>
      </c>
      <c r="I10">
        <v>80000</v>
      </c>
      <c r="J10">
        <v>44655</v>
      </c>
      <c r="K10">
        <v>4</v>
      </c>
      <c r="L10">
        <v>6.13</v>
      </c>
      <c r="M10" s="7">
        <v>0.40866666666666668</v>
      </c>
      <c r="P10">
        <v>0</v>
      </c>
      <c r="S10" s="1" t="s">
        <v>613</v>
      </c>
      <c r="T10" s="2">
        <v>58</v>
      </c>
      <c r="U10" s="2">
        <v>71</v>
      </c>
      <c r="V10" s="2">
        <v>8</v>
      </c>
      <c r="W10" s="2"/>
      <c r="X10" s="2"/>
      <c r="Y10" s="2"/>
      <c r="Z10" s="2"/>
      <c r="AA10" s="2"/>
      <c r="AB10" s="2">
        <v>137</v>
      </c>
    </row>
    <row r="11" spans="1:28" x14ac:dyDescent="0.25">
      <c r="A11">
        <v>1000216195</v>
      </c>
      <c r="B11" t="s">
        <v>743</v>
      </c>
      <c r="C11" t="s">
        <v>7</v>
      </c>
      <c r="D11" t="s">
        <v>736</v>
      </c>
      <c r="E11" t="s">
        <v>81</v>
      </c>
      <c r="F11" t="s">
        <v>48</v>
      </c>
      <c r="G11" t="s">
        <v>734</v>
      </c>
      <c r="H11" t="s">
        <v>50</v>
      </c>
      <c r="I11">
        <v>80000</v>
      </c>
      <c r="J11">
        <v>44655</v>
      </c>
      <c r="K11">
        <v>4</v>
      </c>
      <c r="L11">
        <v>6.13</v>
      </c>
      <c r="M11" s="7">
        <v>0.40866666666666668</v>
      </c>
      <c r="P11">
        <v>0</v>
      </c>
      <c r="S11" s="1" t="s">
        <v>6</v>
      </c>
      <c r="T11" s="2">
        <v>30</v>
      </c>
      <c r="U11" s="2">
        <v>27</v>
      </c>
      <c r="V11" s="2">
        <v>7</v>
      </c>
      <c r="W11" s="2"/>
      <c r="X11" s="2"/>
      <c r="Y11" s="2"/>
      <c r="Z11" s="2"/>
      <c r="AA11" s="2"/>
      <c r="AB11" s="2">
        <v>64</v>
      </c>
    </row>
    <row r="12" spans="1:28" x14ac:dyDescent="0.25">
      <c r="A12">
        <v>1000322924</v>
      </c>
      <c r="B12" t="s">
        <v>744</v>
      </c>
      <c r="C12" t="s">
        <v>0</v>
      </c>
      <c r="D12" t="s">
        <v>745</v>
      </c>
      <c r="E12" t="s">
        <v>81</v>
      </c>
      <c r="F12" t="s">
        <v>48</v>
      </c>
      <c r="G12" t="s">
        <v>734</v>
      </c>
      <c r="H12" t="s">
        <v>50</v>
      </c>
      <c r="I12">
        <v>80000</v>
      </c>
      <c r="J12">
        <v>44075</v>
      </c>
      <c r="K12">
        <v>9</v>
      </c>
      <c r="L12">
        <v>15</v>
      </c>
      <c r="M12" s="7">
        <v>1</v>
      </c>
      <c r="P12">
        <v>1</v>
      </c>
      <c r="S12" s="1" t="s">
        <v>7</v>
      </c>
      <c r="T12" s="2">
        <v>387</v>
      </c>
      <c r="U12" s="2">
        <v>370</v>
      </c>
      <c r="V12" s="2">
        <v>22</v>
      </c>
      <c r="W12" s="2">
        <v>1</v>
      </c>
      <c r="X12" s="2"/>
      <c r="Y12" s="2"/>
      <c r="Z12" s="2">
        <v>1</v>
      </c>
      <c r="AA12" s="2"/>
      <c r="AB12" s="2">
        <v>781</v>
      </c>
    </row>
    <row r="13" spans="1:28" x14ac:dyDescent="0.25">
      <c r="A13">
        <v>1000395092</v>
      </c>
      <c r="B13" t="s">
        <v>746</v>
      </c>
      <c r="C13" t="s">
        <v>2</v>
      </c>
      <c r="D13" t="s">
        <v>104</v>
      </c>
      <c r="E13" t="s">
        <v>68</v>
      </c>
      <c r="F13" t="s">
        <v>64</v>
      </c>
      <c r="G13" t="s">
        <v>728</v>
      </c>
      <c r="H13" t="s">
        <v>747</v>
      </c>
      <c r="I13">
        <v>11816</v>
      </c>
      <c r="J13">
        <v>44145</v>
      </c>
      <c r="K13">
        <v>11</v>
      </c>
      <c r="L13">
        <v>12.13</v>
      </c>
      <c r="M13" s="7">
        <v>0.80866666666666676</v>
      </c>
      <c r="P13">
        <v>0</v>
      </c>
      <c r="S13" s="1" t="s">
        <v>8</v>
      </c>
      <c r="T13" s="2">
        <v>36</v>
      </c>
      <c r="U13" s="2">
        <v>39</v>
      </c>
      <c r="V13" s="2"/>
      <c r="W13" s="2"/>
      <c r="X13" s="2"/>
      <c r="Y13" s="2"/>
      <c r="Z13" s="2"/>
      <c r="AA13" s="2"/>
      <c r="AB13" s="2">
        <v>75</v>
      </c>
    </row>
    <row r="14" spans="1:28" x14ac:dyDescent="0.25">
      <c r="A14">
        <v>1000516070</v>
      </c>
      <c r="B14" t="s">
        <v>748</v>
      </c>
      <c r="C14" t="s">
        <v>7</v>
      </c>
      <c r="D14" t="s">
        <v>749</v>
      </c>
      <c r="E14" t="s">
        <v>273</v>
      </c>
      <c r="F14" t="s">
        <v>48</v>
      </c>
      <c r="G14" t="s">
        <v>734</v>
      </c>
      <c r="H14" t="s">
        <v>50</v>
      </c>
      <c r="I14">
        <v>80000</v>
      </c>
      <c r="J14">
        <v>44272</v>
      </c>
      <c r="K14">
        <v>3</v>
      </c>
      <c r="L14">
        <v>6.83</v>
      </c>
      <c r="M14" s="7">
        <v>0.45533333333333331</v>
      </c>
      <c r="P14">
        <v>0</v>
      </c>
      <c r="S14" s="1" t="s">
        <v>9</v>
      </c>
      <c r="T14" s="2">
        <v>39</v>
      </c>
      <c r="U14" s="2">
        <v>50</v>
      </c>
      <c r="V14" s="2">
        <v>6</v>
      </c>
      <c r="W14" s="2"/>
      <c r="X14" s="2"/>
      <c r="Y14" s="2"/>
      <c r="Z14" s="2"/>
      <c r="AA14" s="2"/>
      <c r="AB14" s="2">
        <v>95</v>
      </c>
    </row>
    <row r="15" spans="1:28" x14ac:dyDescent="0.25">
      <c r="A15">
        <v>1000586882</v>
      </c>
      <c r="B15" t="s">
        <v>750</v>
      </c>
      <c r="C15" t="s">
        <v>4</v>
      </c>
      <c r="D15" t="s">
        <v>751</v>
      </c>
      <c r="E15" t="s">
        <v>81</v>
      </c>
      <c r="F15" t="s">
        <v>57</v>
      </c>
      <c r="G15" t="s">
        <v>30</v>
      </c>
      <c r="H15" t="s">
        <v>186</v>
      </c>
      <c r="I15">
        <v>20000</v>
      </c>
      <c r="J15">
        <v>44490</v>
      </c>
      <c r="K15">
        <v>10</v>
      </c>
      <c r="L15">
        <v>12.92</v>
      </c>
      <c r="M15" s="7">
        <v>0.86133333333333328</v>
      </c>
      <c r="P15">
        <v>0</v>
      </c>
      <c r="S15" s="1" t="s">
        <v>10</v>
      </c>
      <c r="T15" s="2">
        <v>96</v>
      </c>
      <c r="U15" s="2">
        <v>105</v>
      </c>
      <c r="V15" s="2">
        <v>10</v>
      </c>
      <c r="W15" s="2"/>
      <c r="X15" s="2"/>
      <c r="Y15" s="2"/>
      <c r="Z15" s="2"/>
      <c r="AA15" s="2"/>
      <c r="AB15" s="2">
        <v>211</v>
      </c>
    </row>
    <row r="16" spans="1:28" x14ac:dyDescent="0.25">
      <c r="A16">
        <v>1000587605</v>
      </c>
      <c r="B16" t="s">
        <v>752</v>
      </c>
      <c r="C16" t="s">
        <v>7</v>
      </c>
      <c r="D16" t="s">
        <v>749</v>
      </c>
      <c r="E16" t="s">
        <v>81</v>
      </c>
      <c r="F16" t="s">
        <v>48</v>
      </c>
      <c r="G16" t="s">
        <v>734</v>
      </c>
      <c r="H16" t="s">
        <v>50</v>
      </c>
      <c r="I16">
        <v>80000</v>
      </c>
      <c r="J16">
        <v>44539</v>
      </c>
      <c r="K16">
        <v>12</v>
      </c>
      <c r="L16">
        <v>10.92</v>
      </c>
      <c r="M16" s="7">
        <v>0.72799999999999998</v>
      </c>
      <c r="P16">
        <v>0</v>
      </c>
      <c r="S16" s="1" t="s">
        <v>11</v>
      </c>
      <c r="T16" s="2">
        <v>4045</v>
      </c>
      <c r="U16" s="2">
        <v>3449</v>
      </c>
      <c r="V16" s="2">
        <v>172</v>
      </c>
      <c r="W16" s="2">
        <v>3</v>
      </c>
      <c r="X16" s="2">
        <v>2</v>
      </c>
      <c r="Y16" s="2">
        <v>2</v>
      </c>
      <c r="Z16" s="2">
        <v>1</v>
      </c>
      <c r="AA16" s="2">
        <v>2</v>
      </c>
      <c r="AB16" s="2">
        <v>7676</v>
      </c>
    </row>
    <row r="17" spans="1:16" x14ac:dyDescent="0.25">
      <c r="A17">
        <v>1000587988</v>
      </c>
      <c r="B17" t="s">
        <v>753</v>
      </c>
      <c r="C17" t="s">
        <v>1</v>
      </c>
      <c r="D17" t="s">
        <v>754</v>
      </c>
      <c r="E17" t="s">
        <v>81</v>
      </c>
      <c r="F17" t="s">
        <v>48</v>
      </c>
      <c r="G17" t="s">
        <v>734</v>
      </c>
      <c r="H17" t="s">
        <v>50</v>
      </c>
      <c r="I17">
        <v>80000</v>
      </c>
      <c r="J17">
        <v>44662</v>
      </c>
      <c r="K17">
        <v>4</v>
      </c>
      <c r="L17">
        <v>5.83</v>
      </c>
      <c r="M17" s="7">
        <v>0.38866666666666666</v>
      </c>
      <c r="P17">
        <v>0</v>
      </c>
    </row>
    <row r="18" spans="1:16" x14ac:dyDescent="0.25">
      <c r="A18">
        <v>1000589521</v>
      </c>
      <c r="B18" t="s">
        <v>755</v>
      </c>
      <c r="C18" t="s">
        <v>0</v>
      </c>
      <c r="D18" t="s">
        <v>756</v>
      </c>
      <c r="E18" t="s">
        <v>52</v>
      </c>
      <c r="F18" t="s">
        <v>48</v>
      </c>
      <c r="G18" t="s">
        <v>734</v>
      </c>
      <c r="H18" t="s">
        <v>50</v>
      </c>
      <c r="I18">
        <v>80000</v>
      </c>
      <c r="J18">
        <v>44796</v>
      </c>
      <c r="K18">
        <v>8</v>
      </c>
      <c r="L18">
        <v>0.33</v>
      </c>
      <c r="M18" s="7">
        <v>2.2000000000000002E-2</v>
      </c>
      <c r="P18">
        <v>0</v>
      </c>
    </row>
    <row r="19" spans="1:16" x14ac:dyDescent="0.25">
      <c r="A19">
        <v>1000594058</v>
      </c>
      <c r="B19" t="s">
        <v>757</v>
      </c>
      <c r="C19" t="s">
        <v>2</v>
      </c>
      <c r="D19" t="s">
        <v>104</v>
      </c>
      <c r="E19" t="s">
        <v>273</v>
      </c>
      <c r="F19" t="s">
        <v>57</v>
      </c>
      <c r="G19" t="s">
        <v>728</v>
      </c>
      <c r="H19" t="s">
        <v>758</v>
      </c>
      <c r="I19">
        <v>20715</v>
      </c>
      <c r="J19">
        <v>44683</v>
      </c>
      <c r="K19">
        <v>5</v>
      </c>
      <c r="L19">
        <v>4.96</v>
      </c>
      <c r="M19" s="7">
        <v>0.33066666666666666</v>
      </c>
      <c r="P19">
        <v>0</v>
      </c>
    </row>
    <row r="20" spans="1:16" x14ac:dyDescent="0.25">
      <c r="A20">
        <v>1000618067</v>
      </c>
      <c r="B20" t="s">
        <v>759</v>
      </c>
      <c r="C20" t="s">
        <v>2</v>
      </c>
      <c r="D20" t="s">
        <v>285</v>
      </c>
      <c r="E20" t="s">
        <v>63</v>
      </c>
      <c r="F20" t="s">
        <v>89</v>
      </c>
      <c r="G20" t="s">
        <v>728</v>
      </c>
      <c r="H20" t="s">
        <v>129</v>
      </c>
      <c r="I20">
        <v>33106</v>
      </c>
      <c r="J20">
        <v>43753</v>
      </c>
      <c r="K20">
        <v>10</v>
      </c>
      <c r="L20">
        <v>13.003</v>
      </c>
      <c r="M20" s="7">
        <v>0.86686666666666667</v>
      </c>
      <c r="P20">
        <v>0</v>
      </c>
    </row>
    <row r="21" spans="1:16" x14ac:dyDescent="0.25">
      <c r="A21">
        <v>1000705880</v>
      </c>
      <c r="B21" t="s">
        <v>760</v>
      </c>
      <c r="C21" t="s">
        <v>7</v>
      </c>
      <c r="D21" t="s">
        <v>761</v>
      </c>
      <c r="E21" t="s">
        <v>81</v>
      </c>
      <c r="F21" t="s">
        <v>48</v>
      </c>
      <c r="G21" t="s">
        <v>734</v>
      </c>
      <c r="H21" t="s">
        <v>50</v>
      </c>
      <c r="I21">
        <v>80000</v>
      </c>
      <c r="J21">
        <v>44046</v>
      </c>
      <c r="K21">
        <v>8</v>
      </c>
      <c r="L21">
        <v>1.17</v>
      </c>
      <c r="M21" s="7">
        <v>7.8E-2</v>
      </c>
      <c r="P21">
        <v>0</v>
      </c>
    </row>
    <row r="22" spans="1:16" x14ac:dyDescent="0.25">
      <c r="A22">
        <v>1000730803</v>
      </c>
      <c r="B22" t="s">
        <v>762</v>
      </c>
      <c r="C22" t="s">
        <v>0</v>
      </c>
      <c r="D22" t="s">
        <v>0</v>
      </c>
      <c r="E22" t="s">
        <v>273</v>
      </c>
      <c r="F22" t="s">
        <v>48</v>
      </c>
      <c r="G22" t="s">
        <v>734</v>
      </c>
      <c r="H22" t="s">
        <v>50</v>
      </c>
      <c r="I22">
        <v>80000</v>
      </c>
      <c r="J22">
        <v>44634</v>
      </c>
      <c r="K22">
        <v>3</v>
      </c>
      <c r="L22">
        <v>6.96</v>
      </c>
      <c r="M22" s="7">
        <v>0.46400000000000002</v>
      </c>
      <c r="P22">
        <v>0</v>
      </c>
    </row>
    <row r="23" spans="1:16" x14ac:dyDescent="0.25">
      <c r="A23">
        <v>1000732871</v>
      </c>
      <c r="B23" t="s">
        <v>763</v>
      </c>
      <c r="C23" t="s">
        <v>1</v>
      </c>
      <c r="D23" t="s">
        <v>764</v>
      </c>
      <c r="E23" t="s">
        <v>81</v>
      </c>
      <c r="F23" t="s">
        <v>48</v>
      </c>
      <c r="G23" t="s">
        <v>734</v>
      </c>
      <c r="H23" t="s">
        <v>50</v>
      </c>
      <c r="I23">
        <v>80000</v>
      </c>
      <c r="J23">
        <v>44270</v>
      </c>
      <c r="K23">
        <v>3</v>
      </c>
      <c r="L23">
        <v>13.92</v>
      </c>
      <c r="M23" s="7">
        <v>0.92800000000000005</v>
      </c>
      <c r="P23">
        <v>0</v>
      </c>
    </row>
    <row r="24" spans="1:16" x14ac:dyDescent="0.25">
      <c r="A24">
        <v>1000775243</v>
      </c>
      <c r="B24" t="s">
        <v>765</v>
      </c>
      <c r="C24" t="s">
        <v>2</v>
      </c>
      <c r="D24" t="s">
        <v>104</v>
      </c>
      <c r="E24" t="s">
        <v>70</v>
      </c>
      <c r="F24" t="s">
        <v>57</v>
      </c>
      <c r="G24" t="s">
        <v>728</v>
      </c>
      <c r="H24" t="s">
        <v>758</v>
      </c>
      <c r="I24">
        <v>20715</v>
      </c>
      <c r="J24">
        <v>44669</v>
      </c>
      <c r="K24">
        <v>4</v>
      </c>
      <c r="L24">
        <v>5.54</v>
      </c>
      <c r="M24" s="7">
        <v>0.36933333333333335</v>
      </c>
      <c r="P24">
        <v>0</v>
      </c>
    </row>
    <row r="25" spans="1:16" x14ac:dyDescent="0.25">
      <c r="A25">
        <v>1000788309</v>
      </c>
      <c r="B25" t="s">
        <v>766</v>
      </c>
      <c r="C25" t="s">
        <v>1</v>
      </c>
      <c r="D25" t="s">
        <v>767</v>
      </c>
      <c r="E25" t="s">
        <v>273</v>
      </c>
      <c r="F25" t="s">
        <v>48</v>
      </c>
      <c r="G25" t="s">
        <v>734</v>
      </c>
      <c r="H25" t="s">
        <v>50</v>
      </c>
      <c r="I25">
        <v>80000</v>
      </c>
      <c r="J25">
        <v>44621</v>
      </c>
      <c r="K25">
        <v>3</v>
      </c>
      <c r="L25">
        <v>7.5</v>
      </c>
      <c r="M25" s="7">
        <v>0.5</v>
      </c>
      <c r="P25">
        <v>0</v>
      </c>
    </row>
    <row r="26" spans="1:16" x14ac:dyDescent="0.25">
      <c r="A26">
        <v>1000831191</v>
      </c>
      <c r="B26" t="s">
        <v>768</v>
      </c>
      <c r="C26" t="s">
        <v>7</v>
      </c>
      <c r="D26" t="s">
        <v>736</v>
      </c>
      <c r="E26" t="s">
        <v>273</v>
      </c>
      <c r="F26" t="s">
        <v>48</v>
      </c>
      <c r="G26" t="s">
        <v>734</v>
      </c>
      <c r="H26" t="s">
        <v>50</v>
      </c>
      <c r="I26">
        <v>80000</v>
      </c>
      <c r="J26">
        <v>44634</v>
      </c>
      <c r="K26">
        <v>3</v>
      </c>
      <c r="L26">
        <v>6.96</v>
      </c>
      <c r="M26" s="7">
        <v>0.46400000000000002</v>
      </c>
      <c r="P26">
        <v>0</v>
      </c>
    </row>
    <row r="27" spans="1:16" x14ac:dyDescent="0.25">
      <c r="A27">
        <v>1000861388</v>
      </c>
      <c r="B27" t="s">
        <v>769</v>
      </c>
      <c r="C27" t="s">
        <v>2</v>
      </c>
      <c r="D27" t="s">
        <v>651</v>
      </c>
      <c r="E27" t="s">
        <v>52</v>
      </c>
      <c r="F27" t="s">
        <v>48</v>
      </c>
      <c r="G27" t="s">
        <v>734</v>
      </c>
      <c r="H27" t="s">
        <v>50</v>
      </c>
      <c r="I27">
        <v>80000</v>
      </c>
      <c r="J27">
        <v>44763</v>
      </c>
      <c r="K27">
        <v>7</v>
      </c>
      <c r="L27">
        <v>1.67</v>
      </c>
      <c r="M27" s="7">
        <v>0.11133333333333333</v>
      </c>
      <c r="P27">
        <v>0</v>
      </c>
    </row>
    <row r="28" spans="1:16" x14ac:dyDescent="0.25">
      <c r="A28">
        <v>1001057523</v>
      </c>
      <c r="B28" t="s">
        <v>770</v>
      </c>
      <c r="C28" t="s">
        <v>2</v>
      </c>
      <c r="D28" t="s">
        <v>104</v>
      </c>
      <c r="E28" t="s">
        <v>47</v>
      </c>
      <c r="F28" t="s">
        <v>57</v>
      </c>
      <c r="G28" t="s">
        <v>728</v>
      </c>
      <c r="H28" t="s">
        <v>376</v>
      </c>
      <c r="I28">
        <v>22614</v>
      </c>
      <c r="J28">
        <v>44796</v>
      </c>
      <c r="K28">
        <v>8</v>
      </c>
      <c r="L28">
        <v>0.33</v>
      </c>
      <c r="M28" s="7">
        <v>2.2000000000000002E-2</v>
      </c>
      <c r="P28">
        <v>0</v>
      </c>
    </row>
    <row r="29" spans="1:16" x14ac:dyDescent="0.25">
      <c r="A29">
        <v>1001113367</v>
      </c>
      <c r="B29" t="s">
        <v>771</v>
      </c>
      <c r="C29" t="s">
        <v>2</v>
      </c>
      <c r="D29" t="s">
        <v>104</v>
      </c>
      <c r="E29" t="s">
        <v>273</v>
      </c>
      <c r="F29" t="s">
        <v>57</v>
      </c>
      <c r="G29" t="s">
        <v>728</v>
      </c>
      <c r="H29" t="s">
        <v>772</v>
      </c>
      <c r="I29">
        <v>20704</v>
      </c>
      <c r="J29">
        <v>44452</v>
      </c>
      <c r="K29">
        <v>9</v>
      </c>
      <c r="L29">
        <v>14.5</v>
      </c>
      <c r="M29" s="7">
        <v>0.96666666666666667</v>
      </c>
      <c r="P29">
        <v>0</v>
      </c>
    </row>
    <row r="30" spans="1:16" x14ac:dyDescent="0.25">
      <c r="A30">
        <v>1001119536</v>
      </c>
      <c r="B30" t="s">
        <v>773</v>
      </c>
      <c r="C30" t="s">
        <v>2</v>
      </c>
      <c r="D30" t="s">
        <v>285</v>
      </c>
      <c r="E30" t="s">
        <v>63</v>
      </c>
      <c r="F30" t="s">
        <v>57</v>
      </c>
      <c r="G30" t="s">
        <v>728</v>
      </c>
      <c r="H30" t="s">
        <v>647</v>
      </c>
      <c r="I30">
        <v>22303</v>
      </c>
      <c r="J30">
        <v>43784</v>
      </c>
      <c r="K30">
        <v>11</v>
      </c>
      <c r="L30">
        <v>26.92</v>
      </c>
      <c r="M30" s="7">
        <v>1.7946666666666669</v>
      </c>
      <c r="P30">
        <v>1</v>
      </c>
    </row>
    <row r="31" spans="1:16" x14ac:dyDescent="0.25">
      <c r="A31">
        <v>10011258</v>
      </c>
      <c r="B31" t="s">
        <v>774</v>
      </c>
      <c r="C31" t="s">
        <v>2</v>
      </c>
      <c r="D31" t="s">
        <v>325</v>
      </c>
      <c r="E31" t="s">
        <v>85</v>
      </c>
      <c r="F31" t="s">
        <v>89</v>
      </c>
      <c r="G31" t="s">
        <v>728</v>
      </c>
      <c r="H31" t="s">
        <v>484</v>
      </c>
      <c r="I31">
        <v>33124</v>
      </c>
      <c r="J31">
        <v>43922</v>
      </c>
      <c r="K31">
        <v>4</v>
      </c>
      <c r="L31">
        <v>21.25</v>
      </c>
      <c r="M31" s="7">
        <v>1.4166666666666667</v>
      </c>
      <c r="P31">
        <v>1</v>
      </c>
    </row>
    <row r="32" spans="1:16" x14ac:dyDescent="0.25">
      <c r="A32">
        <v>1001201012</v>
      </c>
      <c r="B32" t="s">
        <v>775</v>
      </c>
      <c r="C32" t="s">
        <v>7</v>
      </c>
      <c r="D32" t="s">
        <v>742</v>
      </c>
      <c r="E32" t="s">
        <v>273</v>
      </c>
      <c r="F32" t="s">
        <v>48</v>
      </c>
      <c r="G32" t="s">
        <v>734</v>
      </c>
      <c r="H32" t="s">
        <v>50</v>
      </c>
      <c r="I32">
        <v>80000</v>
      </c>
      <c r="J32">
        <v>44601</v>
      </c>
      <c r="K32">
        <v>2</v>
      </c>
      <c r="L32">
        <v>8.42</v>
      </c>
      <c r="M32" s="7">
        <v>0.56133333333333335</v>
      </c>
      <c r="P32">
        <v>0</v>
      </c>
    </row>
    <row r="33" spans="1:16" x14ac:dyDescent="0.25">
      <c r="A33">
        <v>1001268503</v>
      </c>
      <c r="B33" t="s">
        <v>776</v>
      </c>
      <c r="C33" t="s">
        <v>2</v>
      </c>
      <c r="D33" t="s">
        <v>104</v>
      </c>
      <c r="E33" t="s">
        <v>68</v>
      </c>
      <c r="F33" t="s">
        <v>64</v>
      </c>
      <c r="G33" t="s">
        <v>728</v>
      </c>
      <c r="H33" t="s">
        <v>777</v>
      </c>
      <c r="I33">
        <v>11806</v>
      </c>
      <c r="J33">
        <v>43900</v>
      </c>
      <c r="K33">
        <v>3</v>
      </c>
      <c r="L33">
        <v>22.13</v>
      </c>
      <c r="M33" s="7">
        <v>1.4753333333333332</v>
      </c>
      <c r="P33">
        <v>1</v>
      </c>
    </row>
    <row r="34" spans="1:16" x14ac:dyDescent="0.25">
      <c r="A34">
        <v>1001278251</v>
      </c>
      <c r="B34" t="s">
        <v>778</v>
      </c>
      <c r="C34" t="s">
        <v>7</v>
      </c>
      <c r="D34" t="s">
        <v>742</v>
      </c>
      <c r="E34" t="s">
        <v>81</v>
      </c>
      <c r="F34" t="s">
        <v>48</v>
      </c>
      <c r="G34" t="s">
        <v>734</v>
      </c>
      <c r="H34" t="s">
        <v>50</v>
      </c>
      <c r="I34">
        <v>80000</v>
      </c>
      <c r="J34">
        <v>44348</v>
      </c>
      <c r="K34">
        <v>6</v>
      </c>
      <c r="L34">
        <v>3.75</v>
      </c>
      <c r="M34" s="7">
        <v>0.25</v>
      </c>
      <c r="P34">
        <v>0</v>
      </c>
    </row>
    <row r="35" spans="1:16" x14ac:dyDescent="0.25">
      <c r="A35">
        <v>1001295601</v>
      </c>
      <c r="B35" t="s">
        <v>779</v>
      </c>
      <c r="C35" t="s">
        <v>5</v>
      </c>
      <c r="D35" t="s">
        <v>780</v>
      </c>
      <c r="E35" t="s">
        <v>116</v>
      </c>
      <c r="F35" t="s">
        <v>48</v>
      </c>
      <c r="G35" t="s">
        <v>734</v>
      </c>
      <c r="H35" t="s">
        <v>50</v>
      </c>
      <c r="I35">
        <v>80000</v>
      </c>
      <c r="J35">
        <v>43990</v>
      </c>
      <c r="K35">
        <v>6</v>
      </c>
      <c r="L35">
        <v>18.46</v>
      </c>
      <c r="M35" s="7">
        <v>1.2306666666666668</v>
      </c>
      <c r="P35">
        <v>1</v>
      </c>
    </row>
    <row r="36" spans="1:16" x14ac:dyDescent="0.25">
      <c r="A36">
        <v>1001348650</v>
      </c>
      <c r="B36" t="s">
        <v>781</v>
      </c>
      <c r="C36" t="s">
        <v>7</v>
      </c>
      <c r="D36" t="s">
        <v>761</v>
      </c>
      <c r="E36" t="s">
        <v>81</v>
      </c>
      <c r="F36" t="s">
        <v>48</v>
      </c>
      <c r="G36" t="s">
        <v>734</v>
      </c>
      <c r="H36" t="s">
        <v>50</v>
      </c>
      <c r="I36">
        <v>80000</v>
      </c>
      <c r="J36">
        <v>44095</v>
      </c>
      <c r="K36">
        <v>9</v>
      </c>
      <c r="L36">
        <v>14.17</v>
      </c>
      <c r="M36" s="7">
        <v>0.94466666666666665</v>
      </c>
      <c r="P36">
        <v>0</v>
      </c>
    </row>
    <row r="37" spans="1:16" x14ac:dyDescent="0.25">
      <c r="A37">
        <v>1001396068</v>
      </c>
      <c r="B37" t="s">
        <v>782</v>
      </c>
      <c r="C37" t="s">
        <v>2</v>
      </c>
      <c r="D37" t="s">
        <v>104</v>
      </c>
      <c r="E37" t="s">
        <v>68</v>
      </c>
      <c r="F37" t="s">
        <v>64</v>
      </c>
      <c r="G37" t="s">
        <v>728</v>
      </c>
      <c r="H37" t="s">
        <v>783</v>
      </c>
      <c r="I37">
        <v>11818</v>
      </c>
      <c r="J37">
        <v>44594</v>
      </c>
      <c r="K37">
        <v>2</v>
      </c>
      <c r="L37">
        <v>8.7100000000000009</v>
      </c>
      <c r="M37" s="7">
        <v>0.58066666666666678</v>
      </c>
      <c r="P37">
        <v>0</v>
      </c>
    </row>
    <row r="38" spans="1:16" x14ac:dyDescent="0.25">
      <c r="A38">
        <v>1001443629</v>
      </c>
      <c r="B38" t="s">
        <v>784</v>
      </c>
      <c r="C38" t="s">
        <v>2</v>
      </c>
      <c r="D38" t="s">
        <v>325</v>
      </c>
      <c r="E38" t="s">
        <v>85</v>
      </c>
      <c r="F38" t="s">
        <v>64</v>
      </c>
      <c r="G38" t="s">
        <v>728</v>
      </c>
      <c r="H38" t="s">
        <v>201</v>
      </c>
      <c r="I38">
        <v>11305</v>
      </c>
      <c r="J38">
        <v>43742</v>
      </c>
      <c r="K38">
        <v>10</v>
      </c>
      <c r="L38">
        <v>13.63</v>
      </c>
      <c r="M38" s="7">
        <v>0.90866666666666673</v>
      </c>
      <c r="P38">
        <v>0</v>
      </c>
    </row>
    <row r="39" spans="1:16" x14ac:dyDescent="0.25">
      <c r="A39">
        <v>1001477566</v>
      </c>
      <c r="B39" t="s">
        <v>785</v>
      </c>
      <c r="C39" t="s">
        <v>2</v>
      </c>
      <c r="D39" t="s">
        <v>104</v>
      </c>
      <c r="E39" t="s">
        <v>68</v>
      </c>
      <c r="F39" t="s">
        <v>64</v>
      </c>
      <c r="G39" t="s">
        <v>728</v>
      </c>
      <c r="H39" t="s">
        <v>786</v>
      </c>
      <c r="I39">
        <v>13209</v>
      </c>
      <c r="J39">
        <v>44336</v>
      </c>
      <c r="K39">
        <v>5</v>
      </c>
      <c r="L39">
        <v>19.21</v>
      </c>
      <c r="M39" s="7">
        <v>1.2806666666666666</v>
      </c>
      <c r="P39">
        <v>1</v>
      </c>
    </row>
    <row r="40" spans="1:16" x14ac:dyDescent="0.25">
      <c r="A40">
        <v>1001480032</v>
      </c>
      <c r="B40" t="s">
        <v>787</v>
      </c>
      <c r="C40" t="s">
        <v>2</v>
      </c>
      <c r="D40" t="s">
        <v>104</v>
      </c>
      <c r="E40" t="s">
        <v>68</v>
      </c>
      <c r="F40" t="s">
        <v>64</v>
      </c>
      <c r="G40" t="s">
        <v>728</v>
      </c>
      <c r="H40" t="s">
        <v>327</v>
      </c>
      <c r="I40">
        <v>11807</v>
      </c>
      <c r="J40">
        <v>44796</v>
      </c>
      <c r="K40">
        <v>8</v>
      </c>
      <c r="L40">
        <v>0.33</v>
      </c>
      <c r="M40" s="7">
        <v>2.2000000000000002E-2</v>
      </c>
      <c r="P40">
        <v>0</v>
      </c>
    </row>
    <row r="41" spans="1:16" x14ac:dyDescent="0.25">
      <c r="A41">
        <v>1001498336</v>
      </c>
      <c r="B41" t="s">
        <v>788</v>
      </c>
      <c r="C41" t="s">
        <v>2</v>
      </c>
      <c r="D41" t="s">
        <v>325</v>
      </c>
      <c r="E41" t="s">
        <v>85</v>
      </c>
      <c r="F41" t="s">
        <v>64</v>
      </c>
      <c r="G41" t="s">
        <v>728</v>
      </c>
      <c r="H41" t="s">
        <v>398</v>
      </c>
      <c r="I41">
        <v>10614</v>
      </c>
      <c r="J41">
        <v>43850</v>
      </c>
      <c r="K41">
        <v>1</v>
      </c>
      <c r="L41">
        <v>9.2100000000000009</v>
      </c>
      <c r="M41" s="7">
        <v>0.6140000000000001</v>
      </c>
      <c r="P41">
        <v>0</v>
      </c>
    </row>
    <row r="42" spans="1:16" x14ac:dyDescent="0.25">
      <c r="A42">
        <v>1001498562</v>
      </c>
      <c r="B42" t="s">
        <v>789</v>
      </c>
      <c r="C42" t="s">
        <v>2</v>
      </c>
      <c r="D42" t="s">
        <v>104</v>
      </c>
      <c r="E42" t="s">
        <v>68</v>
      </c>
      <c r="F42" t="s">
        <v>64</v>
      </c>
      <c r="G42" t="s">
        <v>728</v>
      </c>
      <c r="H42" t="s">
        <v>398</v>
      </c>
      <c r="I42">
        <v>10614</v>
      </c>
      <c r="J42">
        <v>43501</v>
      </c>
      <c r="K42">
        <v>2</v>
      </c>
      <c r="L42">
        <v>8.58</v>
      </c>
      <c r="M42" s="7">
        <v>0.57199999999999995</v>
      </c>
      <c r="P42">
        <v>0</v>
      </c>
    </row>
    <row r="43" spans="1:16" x14ac:dyDescent="0.25">
      <c r="A43">
        <v>1001530837</v>
      </c>
      <c r="B43" t="s">
        <v>790</v>
      </c>
      <c r="C43" t="s">
        <v>2</v>
      </c>
      <c r="D43" t="s">
        <v>104</v>
      </c>
      <c r="E43" t="s">
        <v>68</v>
      </c>
      <c r="F43" t="s">
        <v>64</v>
      </c>
      <c r="G43" t="s">
        <v>728</v>
      </c>
      <c r="H43" t="s">
        <v>791</v>
      </c>
      <c r="I43">
        <v>14301</v>
      </c>
      <c r="J43">
        <v>43557</v>
      </c>
      <c r="K43">
        <v>4</v>
      </c>
      <c r="L43">
        <v>21.21</v>
      </c>
      <c r="M43" s="7">
        <v>1.4140000000000001</v>
      </c>
      <c r="P43">
        <v>1</v>
      </c>
    </row>
    <row r="44" spans="1:16" x14ac:dyDescent="0.25">
      <c r="A44">
        <v>1001617749</v>
      </c>
      <c r="B44" t="s">
        <v>792</v>
      </c>
      <c r="C44" t="s">
        <v>2</v>
      </c>
      <c r="D44" t="s">
        <v>104</v>
      </c>
      <c r="E44" t="s">
        <v>68</v>
      </c>
      <c r="F44" t="s">
        <v>64</v>
      </c>
      <c r="G44" t="s">
        <v>728</v>
      </c>
      <c r="H44" t="s">
        <v>690</v>
      </c>
      <c r="I44">
        <v>11817</v>
      </c>
      <c r="J44">
        <v>43865</v>
      </c>
      <c r="K44">
        <v>2</v>
      </c>
      <c r="L44">
        <v>23.63</v>
      </c>
      <c r="M44" s="7">
        <v>1.5753333333333333</v>
      </c>
      <c r="P44">
        <v>1</v>
      </c>
    </row>
    <row r="45" spans="1:16" x14ac:dyDescent="0.25">
      <c r="A45">
        <v>1001724525</v>
      </c>
      <c r="B45" t="s">
        <v>793</v>
      </c>
      <c r="C45" t="s">
        <v>2</v>
      </c>
      <c r="D45" t="s">
        <v>104</v>
      </c>
      <c r="E45" t="s">
        <v>68</v>
      </c>
      <c r="F45" t="s">
        <v>64</v>
      </c>
      <c r="G45" t="s">
        <v>728</v>
      </c>
      <c r="H45" t="s">
        <v>414</v>
      </c>
      <c r="I45">
        <v>13208</v>
      </c>
      <c r="J45">
        <v>44594</v>
      </c>
      <c r="K45">
        <v>2</v>
      </c>
      <c r="L45">
        <v>8.7100000000000009</v>
      </c>
      <c r="M45" s="7">
        <v>0.58066666666666678</v>
      </c>
      <c r="P45">
        <v>0</v>
      </c>
    </row>
    <row r="46" spans="1:16" x14ac:dyDescent="0.25">
      <c r="A46">
        <v>1001870344</v>
      </c>
      <c r="B46" t="s">
        <v>794</v>
      </c>
      <c r="C46" t="s">
        <v>2</v>
      </c>
      <c r="D46" t="s">
        <v>104</v>
      </c>
      <c r="E46" t="s">
        <v>273</v>
      </c>
      <c r="F46" t="s">
        <v>74</v>
      </c>
      <c r="G46" t="s">
        <v>728</v>
      </c>
      <c r="H46" t="s">
        <v>296</v>
      </c>
      <c r="I46">
        <v>40502</v>
      </c>
      <c r="J46">
        <v>44774</v>
      </c>
      <c r="K46">
        <v>8</v>
      </c>
      <c r="L46">
        <v>1.25</v>
      </c>
      <c r="M46" s="7">
        <v>8.3333333333333329E-2</v>
      </c>
      <c r="P46">
        <v>0</v>
      </c>
    </row>
    <row r="47" spans="1:16" x14ac:dyDescent="0.25">
      <c r="A47">
        <v>1001940795</v>
      </c>
      <c r="B47" t="s">
        <v>795</v>
      </c>
      <c r="C47" t="s">
        <v>2</v>
      </c>
      <c r="D47" t="s">
        <v>104</v>
      </c>
      <c r="E47" t="s">
        <v>68</v>
      </c>
      <c r="F47" t="s">
        <v>74</v>
      </c>
      <c r="G47" t="s">
        <v>728</v>
      </c>
      <c r="H47" t="s">
        <v>296</v>
      </c>
      <c r="I47">
        <v>40502</v>
      </c>
      <c r="J47">
        <v>44760</v>
      </c>
      <c r="K47">
        <v>7</v>
      </c>
      <c r="L47">
        <v>1.79</v>
      </c>
      <c r="M47" s="7">
        <v>0.11933333333333333</v>
      </c>
      <c r="P47">
        <v>0</v>
      </c>
    </row>
    <row r="48" spans="1:16" x14ac:dyDescent="0.25">
      <c r="A48">
        <v>1002083361</v>
      </c>
      <c r="B48" t="s">
        <v>796</v>
      </c>
      <c r="C48" t="s">
        <v>7</v>
      </c>
      <c r="D48" t="s">
        <v>7</v>
      </c>
      <c r="E48" t="s">
        <v>547</v>
      </c>
      <c r="F48" t="s">
        <v>41</v>
      </c>
      <c r="G48" t="s">
        <v>30</v>
      </c>
      <c r="H48" t="s">
        <v>204</v>
      </c>
      <c r="I48">
        <v>90000</v>
      </c>
      <c r="J48">
        <v>44747</v>
      </c>
      <c r="K48">
        <v>7</v>
      </c>
      <c r="L48">
        <v>2.33</v>
      </c>
      <c r="M48" s="7">
        <v>0.15533333333333335</v>
      </c>
      <c r="P48">
        <v>0</v>
      </c>
    </row>
    <row r="49" spans="1:16" x14ac:dyDescent="0.25">
      <c r="A49">
        <v>1002155904</v>
      </c>
      <c r="B49" t="s">
        <v>797</v>
      </c>
      <c r="C49" t="s">
        <v>2</v>
      </c>
      <c r="D49" t="s">
        <v>633</v>
      </c>
      <c r="E49" t="s">
        <v>92</v>
      </c>
      <c r="F49" t="s">
        <v>64</v>
      </c>
      <c r="G49" t="s">
        <v>728</v>
      </c>
      <c r="H49" t="s">
        <v>798</v>
      </c>
      <c r="I49">
        <v>13309</v>
      </c>
      <c r="J49">
        <v>44473</v>
      </c>
      <c r="K49">
        <v>10</v>
      </c>
      <c r="L49">
        <v>13.63</v>
      </c>
      <c r="M49" s="7">
        <v>0.90866666666666673</v>
      </c>
      <c r="P49">
        <v>0</v>
      </c>
    </row>
    <row r="50" spans="1:16" x14ac:dyDescent="0.25">
      <c r="A50">
        <v>1002329007</v>
      </c>
      <c r="B50" t="s">
        <v>799</v>
      </c>
      <c r="C50" t="s">
        <v>2</v>
      </c>
      <c r="D50" t="s">
        <v>104</v>
      </c>
      <c r="E50" t="s">
        <v>47</v>
      </c>
      <c r="F50" t="s">
        <v>94</v>
      </c>
      <c r="G50" t="s">
        <v>728</v>
      </c>
      <c r="H50" t="s">
        <v>800</v>
      </c>
      <c r="I50">
        <v>73501</v>
      </c>
      <c r="J50">
        <v>43654</v>
      </c>
      <c r="K50">
        <v>7</v>
      </c>
      <c r="L50">
        <v>17.21</v>
      </c>
      <c r="M50" s="7">
        <v>1.1473333333333333</v>
      </c>
      <c r="P50">
        <v>1</v>
      </c>
    </row>
    <row r="51" spans="1:16" x14ac:dyDescent="0.25">
      <c r="A51">
        <v>1002341310</v>
      </c>
      <c r="B51" t="s">
        <v>801</v>
      </c>
      <c r="C51" t="s">
        <v>4</v>
      </c>
      <c r="D51" t="s">
        <v>751</v>
      </c>
      <c r="E51" t="s">
        <v>81</v>
      </c>
      <c r="F51" t="s">
        <v>94</v>
      </c>
      <c r="G51" t="s">
        <v>30</v>
      </c>
      <c r="H51" t="s">
        <v>252</v>
      </c>
      <c r="I51">
        <v>70000</v>
      </c>
      <c r="J51">
        <v>44025</v>
      </c>
      <c r="K51">
        <v>7</v>
      </c>
      <c r="L51">
        <v>17</v>
      </c>
      <c r="M51" s="7">
        <v>1.1333333333333333</v>
      </c>
      <c r="P51">
        <v>1</v>
      </c>
    </row>
    <row r="52" spans="1:16" x14ac:dyDescent="0.25">
      <c r="A52">
        <v>1002364296</v>
      </c>
      <c r="B52" t="s">
        <v>802</v>
      </c>
      <c r="C52" t="s">
        <v>2</v>
      </c>
      <c r="D52" t="s">
        <v>104</v>
      </c>
      <c r="E52" t="s">
        <v>273</v>
      </c>
      <c r="F52" t="s">
        <v>72</v>
      </c>
      <c r="G52" t="s">
        <v>728</v>
      </c>
      <c r="H52" t="s">
        <v>803</v>
      </c>
      <c r="I52">
        <v>41210</v>
      </c>
      <c r="J52">
        <v>44784</v>
      </c>
      <c r="K52">
        <v>8</v>
      </c>
      <c r="L52">
        <v>0.83</v>
      </c>
      <c r="M52" s="7">
        <v>5.5333333333333332E-2</v>
      </c>
      <c r="P52">
        <v>0</v>
      </c>
    </row>
    <row r="53" spans="1:16" x14ac:dyDescent="0.25">
      <c r="A53">
        <v>1002377105</v>
      </c>
      <c r="B53" t="s">
        <v>804</v>
      </c>
      <c r="C53" t="s">
        <v>2</v>
      </c>
      <c r="D53" t="s">
        <v>325</v>
      </c>
      <c r="E53" t="s">
        <v>85</v>
      </c>
      <c r="F53" t="s">
        <v>74</v>
      </c>
      <c r="G53" t="s">
        <v>728</v>
      </c>
      <c r="H53" t="s">
        <v>172</v>
      </c>
      <c r="I53">
        <v>45122</v>
      </c>
      <c r="J53">
        <v>43892</v>
      </c>
      <c r="K53">
        <v>3</v>
      </c>
      <c r="L53">
        <v>22.46</v>
      </c>
      <c r="M53" s="7">
        <v>1.4973333333333334</v>
      </c>
      <c r="P53">
        <v>1</v>
      </c>
    </row>
    <row r="54" spans="1:16" x14ac:dyDescent="0.25">
      <c r="A54">
        <v>1002394731</v>
      </c>
      <c r="B54" t="s">
        <v>805</v>
      </c>
      <c r="C54" t="s">
        <v>7</v>
      </c>
      <c r="D54" t="s">
        <v>7</v>
      </c>
      <c r="E54" t="s">
        <v>547</v>
      </c>
      <c r="F54" t="s">
        <v>94</v>
      </c>
      <c r="G54" t="s">
        <v>30</v>
      </c>
      <c r="H54" t="s">
        <v>252</v>
      </c>
      <c r="I54">
        <v>70000</v>
      </c>
      <c r="J54">
        <v>44725</v>
      </c>
      <c r="K54">
        <v>6</v>
      </c>
      <c r="L54">
        <v>3.25</v>
      </c>
      <c r="M54" s="7">
        <v>0.21666666666666667</v>
      </c>
      <c r="P54">
        <v>0</v>
      </c>
    </row>
    <row r="55" spans="1:16" x14ac:dyDescent="0.25">
      <c r="A55">
        <v>1002444423</v>
      </c>
      <c r="B55" t="s">
        <v>806</v>
      </c>
      <c r="C55" t="s">
        <v>2</v>
      </c>
      <c r="D55" t="s">
        <v>104</v>
      </c>
      <c r="E55" t="s">
        <v>68</v>
      </c>
      <c r="F55" t="s">
        <v>72</v>
      </c>
      <c r="G55" t="s">
        <v>728</v>
      </c>
      <c r="H55" t="s">
        <v>807</v>
      </c>
      <c r="I55">
        <v>41214</v>
      </c>
      <c r="J55">
        <v>43010</v>
      </c>
      <c r="K55">
        <v>10</v>
      </c>
      <c r="L55">
        <v>13.502000000000001</v>
      </c>
      <c r="M55" s="7">
        <v>0.90013333333333334</v>
      </c>
      <c r="P55">
        <v>0</v>
      </c>
    </row>
    <row r="56" spans="1:16" x14ac:dyDescent="0.25">
      <c r="A56">
        <v>1002492956</v>
      </c>
      <c r="B56" t="s">
        <v>808</v>
      </c>
      <c r="C56" t="s">
        <v>2</v>
      </c>
      <c r="D56" t="s">
        <v>104</v>
      </c>
      <c r="E56" t="s">
        <v>70</v>
      </c>
      <c r="F56" t="s">
        <v>72</v>
      </c>
      <c r="G56" t="s">
        <v>728</v>
      </c>
      <c r="H56" t="s">
        <v>368</v>
      </c>
      <c r="I56">
        <v>41212</v>
      </c>
      <c r="J56">
        <v>44396</v>
      </c>
      <c r="K56">
        <v>7</v>
      </c>
      <c r="L56">
        <v>16.75</v>
      </c>
      <c r="M56" s="7">
        <v>1.1166666666666667</v>
      </c>
      <c r="P56">
        <v>1</v>
      </c>
    </row>
    <row r="57" spans="1:16" x14ac:dyDescent="0.25">
      <c r="A57">
        <v>1002522321</v>
      </c>
      <c r="B57" t="s">
        <v>809</v>
      </c>
      <c r="C57" t="s">
        <v>2</v>
      </c>
      <c r="D57" t="s">
        <v>104</v>
      </c>
      <c r="E57" t="s">
        <v>70</v>
      </c>
      <c r="F57" t="s">
        <v>94</v>
      </c>
      <c r="G57" t="s">
        <v>728</v>
      </c>
      <c r="H57" t="s">
        <v>810</v>
      </c>
      <c r="I57">
        <v>71401</v>
      </c>
      <c r="J57">
        <v>44547</v>
      </c>
      <c r="K57">
        <v>12</v>
      </c>
      <c r="L57">
        <v>10.58</v>
      </c>
      <c r="M57" s="7">
        <v>0.70533333333333337</v>
      </c>
      <c r="P57">
        <v>0</v>
      </c>
    </row>
    <row r="58" spans="1:16" x14ac:dyDescent="0.25">
      <c r="A58">
        <v>1002527036</v>
      </c>
      <c r="B58" t="s">
        <v>811</v>
      </c>
      <c r="C58" t="s">
        <v>2</v>
      </c>
      <c r="D58" t="s">
        <v>104</v>
      </c>
      <c r="E58" t="s">
        <v>68</v>
      </c>
      <c r="F58" t="s">
        <v>57</v>
      </c>
      <c r="G58" t="s">
        <v>728</v>
      </c>
      <c r="H58" t="s">
        <v>228</v>
      </c>
      <c r="I58">
        <v>25906</v>
      </c>
      <c r="J58">
        <v>44319</v>
      </c>
      <c r="K58">
        <v>5</v>
      </c>
      <c r="L58">
        <v>19.920000000000002</v>
      </c>
      <c r="M58" s="7">
        <v>1.3280000000000001</v>
      </c>
      <c r="P58">
        <v>1</v>
      </c>
    </row>
    <row r="59" spans="1:16" x14ac:dyDescent="0.25">
      <c r="A59">
        <v>1002536555</v>
      </c>
      <c r="B59" t="s">
        <v>812</v>
      </c>
      <c r="C59" t="s">
        <v>2</v>
      </c>
      <c r="D59" t="s">
        <v>104</v>
      </c>
      <c r="E59" t="s">
        <v>47</v>
      </c>
      <c r="F59" t="s">
        <v>94</v>
      </c>
      <c r="G59" t="s">
        <v>728</v>
      </c>
      <c r="H59" t="s">
        <v>813</v>
      </c>
      <c r="I59">
        <v>25922</v>
      </c>
      <c r="J59">
        <v>44655</v>
      </c>
      <c r="K59">
        <v>4</v>
      </c>
      <c r="L59">
        <v>6.13</v>
      </c>
      <c r="M59" s="7">
        <v>0.40866666666666668</v>
      </c>
      <c r="P59">
        <v>0</v>
      </c>
    </row>
    <row r="60" spans="1:16" x14ac:dyDescent="0.25">
      <c r="A60">
        <v>1002565069</v>
      </c>
      <c r="B60" t="s">
        <v>814</v>
      </c>
      <c r="C60" t="s">
        <v>2</v>
      </c>
      <c r="D60" t="s">
        <v>104</v>
      </c>
      <c r="E60" t="s">
        <v>84</v>
      </c>
      <c r="F60" t="s">
        <v>94</v>
      </c>
      <c r="G60" t="s">
        <v>728</v>
      </c>
      <c r="H60" t="s">
        <v>815</v>
      </c>
      <c r="I60">
        <v>75410</v>
      </c>
      <c r="J60">
        <v>44272</v>
      </c>
      <c r="K60">
        <v>3</v>
      </c>
      <c r="L60">
        <v>21.83</v>
      </c>
      <c r="M60" s="7">
        <v>1.4553333333333331</v>
      </c>
      <c r="P60">
        <v>1</v>
      </c>
    </row>
    <row r="61" spans="1:16" x14ac:dyDescent="0.25">
      <c r="A61">
        <v>1002587014</v>
      </c>
      <c r="B61" t="s">
        <v>816</v>
      </c>
      <c r="C61" t="s">
        <v>2</v>
      </c>
      <c r="D61" t="s">
        <v>104</v>
      </c>
      <c r="E61" t="s">
        <v>68</v>
      </c>
      <c r="F61" t="s">
        <v>94</v>
      </c>
      <c r="G61" t="s">
        <v>728</v>
      </c>
      <c r="H61" t="s">
        <v>417</v>
      </c>
      <c r="I61">
        <v>72210</v>
      </c>
      <c r="J61">
        <v>44291</v>
      </c>
      <c r="K61">
        <v>4</v>
      </c>
      <c r="L61">
        <v>6.08</v>
      </c>
      <c r="M61" s="7">
        <v>0.40533333333333332</v>
      </c>
      <c r="P61">
        <v>0</v>
      </c>
    </row>
    <row r="62" spans="1:16" x14ac:dyDescent="0.25">
      <c r="A62">
        <v>1002630532</v>
      </c>
      <c r="B62" t="s">
        <v>817</v>
      </c>
      <c r="C62" t="s">
        <v>2</v>
      </c>
      <c r="D62" t="s">
        <v>104</v>
      </c>
      <c r="E62" t="s">
        <v>68</v>
      </c>
      <c r="F62" t="s">
        <v>94</v>
      </c>
      <c r="G62" t="s">
        <v>728</v>
      </c>
      <c r="H62" t="s">
        <v>393</v>
      </c>
      <c r="I62">
        <v>71402</v>
      </c>
      <c r="J62">
        <v>44589</v>
      </c>
      <c r="K62">
        <v>1</v>
      </c>
      <c r="L62">
        <v>8.8699999999999992</v>
      </c>
      <c r="M62" s="7">
        <v>0.59133333333333327</v>
      </c>
      <c r="P62">
        <v>0</v>
      </c>
    </row>
    <row r="63" spans="1:16" x14ac:dyDescent="0.25">
      <c r="A63">
        <v>1002670188</v>
      </c>
      <c r="B63" t="s">
        <v>818</v>
      </c>
      <c r="C63" t="s">
        <v>2</v>
      </c>
      <c r="D63" t="s">
        <v>104</v>
      </c>
      <c r="E63" t="s">
        <v>68</v>
      </c>
      <c r="F63" t="s">
        <v>64</v>
      </c>
      <c r="G63" t="s">
        <v>728</v>
      </c>
      <c r="H63" t="s">
        <v>517</v>
      </c>
      <c r="I63">
        <v>10603</v>
      </c>
      <c r="J63">
        <v>43802</v>
      </c>
      <c r="K63">
        <v>12</v>
      </c>
      <c r="L63">
        <v>11.17</v>
      </c>
      <c r="M63" s="7">
        <v>0.7446666666666667</v>
      </c>
      <c r="P63">
        <v>0</v>
      </c>
    </row>
    <row r="64" spans="1:16" x14ac:dyDescent="0.25">
      <c r="A64">
        <v>1002697793</v>
      </c>
      <c r="B64" t="s">
        <v>819</v>
      </c>
      <c r="C64" t="s">
        <v>2</v>
      </c>
      <c r="D64" t="s">
        <v>104</v>
      </c>
      <c r="E64" t="s">
        <v>273</v>
      </c>
      <c r="F64" t="s">
        <v>94</v>
      </c>
      <c r="G64" t="s">
        <v>728</v>
      </c>
      <c r="H64" t="s">
        <v>571</v>
      </c>
      <c r="I64">
        <v>75411</v>
      </c>
      <c r="J64">
        <v>44123</v>
      </c>
      <c r="K64">
        <v>10</v>
      </c>
      <c r="L64">
        <v>13</v>
      </c>
      <c r="M64" s="7">
        <v>0.8666666666666667</v>
      </c>
      <c r="P64">
        <v>0</v>
      </c>
    </row>
    <row r="65" spans="1:16" x14ac:dyDescent="0.25">
      <c r="A65">
        <v>1002702731</v>
      </c>
      <c r="B65" t="s">
        <v>820</v>
      </c>
      <c r="C65" t="s">
        <v>2</v>
      </c>
      <c r="D65" t="s">
        <v>104</v>
      </c>
      <c r="E65" t="s">
        <v>68</v>
      </c>
      <c r="F65" t="s">
        <v>94</v>
      </c>
      <c r="G65" t="s">
        <v>728</v>
      </c>
      <c r="H65" t="s">
        <v>821</v>
      </c>
      <c r="I65">
        <v>71405</v>
      </c>
      <c r="J65">
        <v>41323</v>
      </c>
      <c r="K65">
        <v>2</v>
      </c>
      <c r="L65">
        <v>21.832000000000001</v>
      </c>
      <c r="M65" s="7">
        <v>1.4554666666666667</v>
      </c>
      <c r="P65">
        <v>1</v>
      </c>
    </row>
    <row r="66" spans="1:16" x14ac:dyDescent="0.25">
      <c r="A66">
        <v>1002732577</v>
      </c>
      <c r="B66" t="s">
        <v>822</v>
      </c>
      <c r="C66" t="s">
        <v>2</v>
      </c>
      <c r="D66" t="s">
        <v>104</v>
      </c>
      <c r="E66" t="s">
        <v>84</v>
      </c>
      <c r="F66" t="s">
        <v>89</v>
      </c>
      <c r="G66" t="s">
        <v>728</v>
      </c>
      <c r="H66" t="s">
        <v>823</v>
      </c>
      <c r="I66">
        <v>33104</v>
      </c>
      <c r="J66">
        <v>41113</v>
      </c>
      <c r="K66">
        <v>7</v>
      </c>
      <c r="L66">
        <v>16.579999999999998</v>
      </c>
      <c r="M66" s="7">
        <v>1.1053333333333333</v>
      </c>
      <c r="P66">
        <v>1</v>
      </c>
    </row>
    <row r="67" spans="1:16" x14ac:dyDescent="0.25">
      <c r="A67">
        <v>1002732923</v>
      </c>
      <c r="B67" t="s">
        <v>824</v>
      </c>
      <c r="C67" t="s">
        <v>2</v>
      </c>
      <c r="D67" t="s">
        <v>104</v>
      </c>
      <c r="E67" t="s">
        <v>68</v>
      </c>
      <c r="F67" t="s">
        <v>94</v>
      </c>
      <c r="G67" t="s">
        <v>728</v>
      </c>
      <c r="H67" t="s">
        <v>825</v>
      </c>
      <c r="I67">
        <v>75402</v>
      </c>
      <c r="J67">
        <v>44272</v>
      </c>
      <c r="K67">
        <v>3</v>
      </c>
      <c r="L67">
        <v>6.83</v>
      </c>
      <c r="M67" s="7">
        <v>0.45533333333333331</v>
      </c>
      <c r="P67">
        <v>0</v>
      </c>
    </row>
    <row r="68" spans="1:16" x14ac:dyDescent="0.25">
      <c r="A68">
        <v>1002808246</v>
      </c>
      <c r="B68" t="s">
        <v>826</v>
      </c>
      <c r="C68" t="s">
        <v>2</v>
      </c>
      <c r="D68" t="s">
        <v>104</v>
      </c>
      <c r="E68" t="s">
        <v>84</v>
      </c>
      <c r="F68" t="s">
        <v>66</v>
      </c>
      <c r="G68" t="s">
        <v>728</v>
      </c>
      <c r="H68" t="s">
        <v>827</v>
      </c>
      <c r="I68">
        <v>64211</v>
      </c>
      <c r="J68">
        <v>42891</v>
      </c>
      <c r="K68">
        <v>6</v>
      </c>
      <c r="L68">
        <v>3.58</v>
      </c>
      <c r="M68" s="7">
        <v>0.23866666666666667</v>
      </c>
      <c r="P68">
        <v>0</v>
      </c>
    </row>
    <row r="69" spans="1:16" x14ac:dyDescent="0.25">
      <c r="A69">
        <v>1002840327</v>
      </c>
      <c r="B69" t="s">
        <v>828</v>
      </c>
      <c r="C69" t="s">
        <v>10</v>
      </c>
      <c r="D69" t="s">
        <v>738</v>
      </c>
      <c r="E69" t="s">
        <v>81</v>
      </c>
      <c r="F69" t="s">
        <v>48</v>
      </c>
      <c r="G69" t="s">
        <v>734</v>
      </c>
      <c r="H69" t="s">
        <v>50</v>
      </c>
      <c r="I69">
        <v>80000</v>
      </c>
      <c r="J69">
        <v>44589</v>
      </c>
      <c r="K69">
        <v>1</v>
      </c>
      <c r="L69">
        <v>8.8699999999999992</v>
      </c>
      <c r="M69" s="7">
        <v>0.59133333333333327</v>
      </c>
      <c r="P69">
        <v>0</v>
      </c>
    </row>
    <row r="70" spans="1:16" x14ac:dyDescent="0.25">
      <c r="A70">
        <v>1002899230</v>
      </c>
      <c r="B70" t="s">
        <v>829</v>
      </c>
      <c r="C70" t="s">
        <v>2</v>
      </c>
      <c r="D70" t="s">
        <v>104</v>
      </c>
      <c r="E70" t="s">
        <v>68</v>
      </c>
      <c r="F70" t="s">
        <v>89</v>
      </c>
      <c r="G70" t="s">
        <v>728</v>
      </c>
      <c r="H70" t="s">
        <v>331</v>
      </c>
      <c r="I70">
        <v>33102</v>
      </c>
      <c r="J70">
        <v>44588</v>
      </c>
      <c r="K70">
        <v>1</v>
      </c>
      <c r="L70">
        <v>8.92</v>
      </c>
      <c r="M70" s="7">
        <v>0.59466666666666668</v>
      </c>
      <c r="P70">
        <v>0</v>
      </c>
    </row>
    <row r="71" spans="1:16" x14ac:dyDescent="0.25">
      <c r="A71">
        <v>1002943583</v>
      </c>
      <c r="B71" t="s">
        <v>830</v>
      </c>
      <c r="C71" t="s">
        <v>2</v>
      </c>
      <c r="D71" t="s">
        <v>104</v>
      </c>
      <c r="E71" t="s">
        <v>84</v>
      </c>
      <c r="F71" t="s">
        <v>89</v>
      </c>
      <c r="G71" t="s">
        <v>728</v>
      </c>
      <c r="H71" t="s">
        <v>831</v>
      </c>
      <c r="I71">
        <v>65319</v>
      </c>
      <c r="J71">
        <v>43754</v>
      </c>
      <c r="K71">
        <v>10</v>
      </c>
      <c r="L71">
        <v>13.13</v>
      </c>
      <c r="M71" s="7">
        <v>0.87533333333333341</v>
      </c>
      <c r="P71">
        <v>0</v>
      </c>
    </row>
    <row r="72" spans="1:16" x14ac:dyDescent="0.25">
      <c r="A72">
        <v>1003041365</v>
      </c>
      <c r="B72" t="s">
        <v>832</v>
      </c>
      <c r="C72" t="s">
        <v>2</v>
      </c>
      <c r="D72" t="s">
        <v>104</v>
      </c>
      <c r="E72" t="s">
        <v>68</v>
      </c>
      <c r="F72" t="s">
        <v>57</v>
      </c>
      <c r="G72" t="s">
        <v>728</v>
      </c>
      <c r="H72" t="s">
        <v>239</v>
      </c>
      <c r="I72">
        <v>20702</v>
      </c>
      <c r="J72">
        <v>44784</v>
      </c>
      <c r="K72">
        <v>8</v>
      </c>
      <c r="L72">
        <v>0.83</v>
      </c>
      <c r="M72" s="7">
        <v>5.5333333333333332E-2</v>
      </c>
      <c r="P72">
        <v>0</v>
      </c>
    </row>
    <row r="73" spans="1:16" x14ac:dyDescent="0.25">
      <c r="A73">
        <v>1003367964</v>
      </c>
      <c r="B73" t="s">
        <v>833</v>
      </c>
      <c r="C73" t="s">
        <v>2</v>
      </c>
      <c r="D73" t="s">
        <v>285</v>
      </c>
      <c r="E73" t="s">
        <v>63</v>
      </c>
      <c r="F73" t="s">
        <v>64</v>
      </c>
      <c r="G73" t="s">
        <v>728</v>
      </c>
      <c r="H73" t="s">
        <v>65</v>
      </c>
      <c r="I73">
        <v>10202</v>
      </c>
      <c r="J73">
        <v>43691</v>
      </c>
      <c r="K73">
        <v>8</v>
      </c>
      <c r="L73">
        <v>15.71</v>
      </c>
      <c r="M73" s="7">
        <v>1.0473333333333334</v>
      </c>
      <c r="P73">
        <v>1</v>
      </c>
    </row>
    <row r="74" spans="1:16" x14ac:dyDescent="0.25">
      <c r="A74">
        <v>10034469</v>
      </c>
      <c r="B74" t="s">
        <v>834</v>
      </c>
      <c r="C74" t="s">
        <v>2</v>
      </c>
      <c r="D74" t="s">
        <v>104</v>
      </c>
      <c r="E74" t="s">
        <v>258</v>
      </c>
      <c r="F74" t="s">
        <v>89</v>
      </c>
      <c r="G74" t="s">
        <v>728</v>
      </c>
      <c r="H74" t="s">
        <v>835</v>
      </c>
      <c r="I74">
        <v>34109</v>
      </c>
      <c r="J74">
        <v>40787</v>
      </c>
      <c r="K74">
        <v>9</v>
      </c>
      <c r="L74">
        <v>14.875</v>
      </c>
      <c r="M74" s="7">
        <v>0.9916666666666667</v>
      </c>
      <c r="P74">
        <v>0</v>
      </c>
    </row>
    <row r="75" spans="1:16" x14ac:dyDescent="0.25">
      <c r="A75">
        <v>1003500050</v>
      </c>
      <c r="B75" t="s">
        <v>836</v>
      </c>
      <c r="C75" t="s">
        <v>2</v>
      </c>
      <c r="D75" t="s">
        <v>104</v>
      </c>
      <c r="E75" t="s">
        <v>68</v>
      </c>
      <c r="F75" t="s">
        <v>74</v>
      </c>
      <c r="G75" t="s">
        <v>728</v>
      </c>
      <c r="H75" t="s">
        <v>461</v>
      </c>
      <c r="I75">
        <v>45123</v>
      </c>
      <c r="J75">
        <v>43717</v>
      </c>
      <c r="K75">
        <v>9</v>
      </c>
      <c r="L75">
        <v>14.67</v>
      </c>
      <c r="M75" s="7">
        <v>0.97799999999999998</v>
      </c>
      <c r="P75">
        <v>0</v>
      </c>
    </row>
    <row r="76" spans="1:16" x14ac:dyDescent="0.25">
      <c r="A76">
        <v>1003619533</v>
      </c>
      <c r="B76" t="s">
        <v>837</v>
      </c>
      <c r="C76" t="s">
        <v>2</v>
      </c>
      <c r="D76" t="s">
        <v>104</v>
      </c>
      <c r="E76" t="s">
        <v>68</v>
      </c>
      <c r="F76" t="s">
        <v>57</v>
      </c>
      <c r="G76" t="s">
        <v>728</v>
      </c>
      <c r="H76" t="s">
        <v>623</v>
      </c>
      <c r="I76">
        <v>22609</v>
      </c>
      <c r="J76">
        <v>44784</v>
      </c>
      <c r="K76">
        <v>8</v>
      </c>
      <c r="L76">
        <v>0.83</v>
      </c>
      <c r="M76" s="7">
        <v>5.5333333333333332E-2</v>
      </c>
      <c r="P76">
        <v>0</v>
      </c>
    </row>
    <row r="77" spans="1:16" x14ac:dyDescent="0.25">
      <c r="A77">
        <v>1003626200</v>
      </c>
      <c r="B77" t="s">
        <v>838</v>
      </c>
      <c r="C77" t="s">
        <v>2</v>
      </c>
      <c r="D77" t="s">
        <v>104</v>
      </c>
      <c r="E77" t="s">
        <v>84</v>
      </c>
      <c r="F77" t="s">
        <v>57</v>
      </c>
      <c r="G77" t="s">
        <v>728</v>
      </c>
      <c r="H77" t="s">
        <v>228</v>
      </c>
      <c r="I77">
        <v>25906</v>
      </c>
      <c r="J77">
        <v>44013</v>
      </c>
      <c r="K77">
        <v>7</v>
      </c>
      <c r="L77">
        <v>2.5</v>
      </c>
      <c r="M77" s="7">
        <v>0.16666666666666666</v>
      </c>
      <c r="P77">
        <v>0</v>
      </c>
    </row>
    <row r="78" spans="1:16" x14ac:dyDescent="0.25">
      <c r="A78">
        <v>1003648523</v>
      </c>
      <c r="B78" t="s">
        <v>839</v>
      </c>
      <c r="C78" t="s">
        <v>2</v>
      </c>
      <c r="D78" t="s">
        <v>104</v>
      </c>
      <c r="E78" t="s">
        <v>84</v>
      </c>
      <c r="F78" t="s">
        <v>57</v>
      </c>
      <c r="G78" t="s">
        <v>728</v>
      </c>
      <c r="H78" t="s">
        <v>506</v>
      </c>
      <c r="I78">
        <v>22305</v>
      </c>
      <c r="J78">
        <v>44586</v>
      </c>
      <c r="K78">
        <v>1</v>
      </c>
      <c r="L78">
        <v>9</v>
      </c>
      <c r="M78" s="7">
        <v>0.6</v>
      </c>
      <c r="P78">
        <v>0</v>
      </c>
    </row>
    <row r="79" spans="1:16" x14ac:dyDescent="0.25">
      <c r="A79">
        <v>1003661800</v>
      </c>
      <c r="B79" t="s">
        <v>840</v>
      </c>
      <c r="C79" t="s">
        <v>2</v>
      </c>
      <c r="D79" t="s">
        <v>104</v>
      </c>
      <c r="E79" t="s">
        <v>84</v>
      </c>
      <c r="F79" t="s">
        <v>57</v>
      </c>
      <c r="G79" t="s">
        <v>728</v>
      </c>
      <c r="H79" t="s">
        <v>431</v>
      </c>
      <c r="I79">
        <v>21004</v>
      </c>
      <c r="J79">
        <v>44634</v>
      </c>
      <c r="K79">
        <v>3</v>
      </c>
      <c r="L79">
        <v>6.96</v>
      </c>
      <c r="M79" s="7">
        <v>0.46400000000000002</v>
      </c>
      <c r="P79">
        <v>0</v>
      </c>
    </row>
    <row r="80" spans="1:16" x14ac:dyDescent="0.25">
      <c r="A80">
        <v>1003684519</v>
      </c>
      <c r="B80" t="s">
        <v>841</v>
      </c>
      <c r="C80" t="s">
        <v>4</v>
      </c>
      <c r="D80" t="s">
        <v>751</v>
      </c>
      <c r="E80" t="s">
        <v>52</v>
      </c>
      <c r="F80" t="s">
        <v>57</v>
      </c>
      <c r="G80" t="s">
        <v>30</v>
      </c>
      <c r="H80" t="s">
        <v>186</v>
      </c>
      <c r="I80">
        <v>20000</v>
      </c>
      <c r="J80">
        <v>42219</v>
      </c>
      <c r="K80">
        <v>8</v>
      </c>
      <c r="L80">
        <v>16.170000000000002</v>
      </c>
      <c r="M80" s="7">
        <v>1.0780000000000001</v>
      </c>
      <c r="P80">
        <v>1</v>
      </c>
    </row>
    <row r="81" spans="1:16" x14ac:dyDescent="0.25">
      <c r="A81">
        <v>1003815351</v>
      </c>
      <c r="B81" t="s">
        <v>842</v>
      </c>
      <c r="C81" t="s">
        <v>7</v>
      </c>
      <c r="D81" t="s">
        <v>7</v>
      </c>
      <c r="E81" t="s">
        <v>273</v>
      </c>
      <c r="F81" t="s">
        <v>41</v>
      </c>
      <c r="G81" t="s">
        <v>30</v>
      </c>
      <c r="H81" t="s">
        <v>148</v>
      </c>
      <c r="I81">
        <v>33715</v>
      </c>
      <c r="J81">
        <v>44117</v>
      </c>
      <c r="K81">
        <v>10</v>
      </c>
      <c r="L81">
        <v>13.25</v>
      </c>
      <c r="M81" s="7">
        <v>0.8833333333333333</v>
      </c>
      <c r="P81">
        <v>0</v>
      </c>
    </row>
    <row r="82" spans="1:16" x14ac:dyDescent="0.25">
      <c r="A82">
        <v>1003842568</v>
      </c>
      <c r="B82" t="s">
        <v>843</v>
      </c>
      <c r="C82" t="s">
        <v>7</v>
      </c>
      <c r="D82" t="s">
        <v>7</v>
      </c>
      <c r="E82" t="s">
        <v>273</v>
      </c>
      <c r="F82" t="s">
        <v>57</v>
      </c>
      <c r="G82" t="s">
        <v>30</v>
      </c>
      <c r="H82" t="s">
        <v>844</v>
      </c>
      <c r="I82">
        <v>20713</v>
      </c>
      <c r="J82">
        <v>44683</v>
      </c>
      <c r="K82">
        <v>5</v>
      </c>
      <c r="L82">
        <v>4.96</v>
      </c>
      <c r="M82" s="7">
        <v>0.33066666666666666</v>
      </c>
      <c r="P82">
        <v>0</v>
      </c>
    </row>
    <row r="83" spans="1:16" x14ac:dyDescent="0.25">
      <c r="A83">
        <v>1003863424</v>
      </c>
      <c r="B83" t="s">
        <v>845</v>
      </c>
      <c r="C83" t="s">
        <v>2</v>
      </c>
      <c r="D83" t="s">
        <v>285</v>
      </c>
      <c r="E83" t="s">
        <v>63</v>
      </c>
      <c r="F83" t="s">
        <v>41</v>
      </c>
      <c r="G83" t="s">
        <v>728</v>
      </c>
      <c r="H83" t="s">
        <v>846</v>
      </c>
      <c r="I83">
        <v>33714</v>
      </c>
      <c r="J83">
        <v>44796</v>
      </c>
      <c r="K83">
        <v>8</v>
      </c>
      <c r="L83">
        <v>0.33</v>
      </c>
      <c r="M83" s="7">
        <v>2.2000000000000002E-2</v>
      </c>
      <c r="P83">
        <v>0</v>
      </c>
    </row>
    <row r="84" spans="1:16" x14ac:dyDescent="0.25">
      <c r="A84">
        <v>1003880915</v>
      </c>
      <c r="B84" t="s">
        <v>847</v>
      </c>
      <c r="C84" t="s">
        <v>2</v>
      </c>
      <c r="D84" t="s">
        <v>104</v>
      </c>
      <c r="E84" t="s">
        <v>84</v>
      </c>
      <c r="F84" t="s">
        <v>57</v>
      </c>
      <c r="G84" t="s">
        <v>728</v>
      </c>
      <c r="H84" t="s">
        <v>848</v>
      </c>
      <c r="I84">
        <v>25927</v>
      </c>
      <c r="J84">
        <v>44685</v>
      </c>
      <c r="K84">
        <v>5</v>
      </c>
      <c r="L84">
        <v>4.88</v>
      </c>
      <c r="M84" s="7">
        <v>0.32533333333333331</v>
      </c>
      <c r="P84">
        <v>0</v>
      </c>
    </row>
    <row r="85" spans="1:16" x14ac:dyDescent="0.25">
      <c r="A85">
        <v>1003880945</v>
      </c>
      <c r="B85" t="s">
        <v>849</v>
      </c>
      <c r="C85" t="s">
        <v>2</v>
      </c>
      <c r="D85" t="s">
        <v>104</v>
      </c>
      <c r="E85" t="s">
        <v>68</v>
      </c>
      <c r="F85" t="s">
        <v>57</v>
      </c>
      <c r="G85" t="s">
        <v>728</v>
      </c>
      <c r="H85" t="s">
        <v>850</v>
      </c>
      <c r="I85">
        <v>25924</v>
      </c>
      <c r="J85">
        <v>44214</v>
      </c>
      <c r="K85">
        <v>1</v>
      </c>
      <c r="L85">
        <v>9.2899999999999991</v>
      </c>
      <c r="M85" s="7">
        <v>0.61933333333333329</v>
      </c>
      <c r="P85">
        <v>0</v>
      </c>
    </row>
    <row r="86" spans="1:16" x14ac:dyDescent="0.25">
      <c r="A86">
        <v>1003915164</v>
      </c>
      <c r="B86" t="s">
        <v>851</v>
      </c>
      <c r="C86" t="s">
        <v>2</v>
      </c>
      <c r="D86" t="s">
        <v>325</v>
      </c>
      <c r="E86" t="s">
        <v>85</v>
      </c>
      <c r="F86" t="s">
        <v>64</v>
      </c>
      <c r="G86" t="s">
        <v>728</v>
      </c>
      <c r="H86" t="s">
        <v>332</v>
      </c>
      <c r="I86">
        <v>11102</v>
      </c>
      <c r="J86">
        <v>44545</v>
      </c>
      <c r="K86">
        <v>12</v>
      </c>
      <c r="L86">
        <v>10.67</v>
      </c>
      <c r="M86" s="7">
        <v>0.71133333333333337</v>
      </c>
      <c r="P86">
        <v>0</v>
      </c>
    </row>
    <row r="87" spans="1:16" x14ac:dyDescent="0.25">
      <c r="A87">
        <v>1004033227</v>
      </c>
      <c r="B87" t="s">
        <v>852</v>
      </c>
      <c r="C87" t="s">
        <v>4</v>
      </c>
      <c r="D87" t="s">
        <v>853</v>
      </c>
      <c r="E87" t="s">
        <v>273</v>
      </c>
      <c r="F87" t="s">
        <v>48</v>
      </c>
      <c r="G87" t="s">
        <v>734</v>
      </c>
      <c r="H87" t="s">
        <v>50</v>
      </c>
      <c r="I87">
        <v>80000</v>
      </c>
      <c r="J87">
        <v>44784</v>
      </c>
      <c r="K87">
        <v>8</v>
      </c>
      <c r="L87">
        <v>0.83</v>
      </c>
      <c r="M87" s="7">
        <v>5.5333333333333332E-2</v>
      </c>
      <c r="P87">
        <v>0</v>
      </c>
    </row>
    <row r="88" spans="1:16" x14ac:dyDescent="0.25">
      <c r="A88">
        <v>1004247098</v>
      </c>
      <c r="B88" t="s">
        <v>854</v>
      </c>
      <c r="C88" t="s">
        <v>7</v>
      </c>
      <c r="D88" t="s">
        <v>7</v>
      </c>
      <c r="E88" t="s">
        <v>547</v>
      </c>
      <c r="F88" t="s">
        <v>66</v>
      </c>
      <c r="G88" t="s">
        <v>30</v>
      </c>
      <c r="H88" t="s">
        <v>195</v>
      </c>
      <c r="I88">
        <v>60000</v>
      </c>
      <c r="J88">
        <v>44634</v>
      </c>
      <c r="K88">
        <v>3</v>
      </c>
      <c r="L88">
        <v>6.8769999999999998</v>
      </c>
      <c r="M88" s="7">
        <v>0.45846666666666663</v>
      </c>
      <c r="P88">
        <v>0</v>
      </c>
    </row>
    <row r="89" spans="1:16" x14ac:dyDescent="0.25">
      <c r="A89">
        <v>1004350247</v>
      </c>
      <c r="B89" t="s">
        <v>855</v>
      </c>
      <c r="C89" t="s">
        <v>2</v>
      </c>
      <c r="D89" t="s">
        <v>104</v>
      </c>
      <c r="E89" t="s">
        <v>70</v>
      </c>
      <c r="F89" t="s">
        <v>74</v>
      </c>
      <c r="G89" t="s">
        <v>728</v>
      </c>
      <c r="H89" t="s">
        <v>356</v>
      </c>
      <c r="I89">
        <v>44810</v>
      </c>
      <c r="J89">
        <v>41641</v>
      </c>
      <c r="K89">
        <v>1</v>
      </c>
      <c r="L89">
        <v>9.9600000000000009</v>
      </c>
      <c r="M89" s="7">
        <v>0.66400000000000003</v>
      </c>
      <c r="P89">
        <v>0</v>
      </c>
    </row>
    <row r="90" spans="1:16" x14ac:dyDescent="0.25">
      <c r="A90">
        <v>1004538767</v>
      </c>
      <c r="B90" t="s">
        <v>856</v>
      </c>
      <c r="C90" t="s">
        <v>2</v>
      </c>
      <c r="D90" t="s">
        <v>104</v>
      </c>
      <c r="E90" t="s">
        <v>47</v>
      </c>
      <c r="F90" t="s">
        <v>66</v>
      </c>
      <c r="G90" t="s">
        <v>728</v>
      </c>
      <c r="H90" t="s">
        <v>857</v>
      </c>
      <c r="I90">
        <v>62509</v>
      </c>
      <c r="J90">
        <v>43423</v>
      </c>
      <c r="K90">
        <v>11</v>
      </c>
      <c r="L90">
        <v>11.75</v>
      </c>
      <c r="M90" s="7">
        <v>0.78333333333333333</v>
      </c>
      <c r="P90">
        <v>0</v>
      </c>
    </row>
    <row r="91" spans="1:16" x14ac:dyDescent="0.25">
      <c r="A91">
        <v>1004550356</v>
      </c>
      <c r="B91" t="s">
        <v>858</v>
      </c>
      <c r="C91" t="s">
        <v>2</v>
      </c>
      <c r="D91" t="s">
        <v>104</v>
      </c>
      <c r="E91" t="s">
        <v>68</v>
      </c>
      <c r="F91" t="s">
        <v>66</v>
      </c>
      <c r="G91" t="s">
        <v>728</v>
      </c>
      <c r="H91" t="s">
        <v>857</v>
      </c>
      <c r="I91">
        <v>62509</v>
      </c>
      <c r="J91">
        <v>43046</v>
      </c>
      <c r="K91">
        <v>11</v>
      </c>
      <c r="L91">
        <v>12.25</v>
      </c>
      <c r="M91" s="7">
        <v>0.81666666666666665</v>
      </c>
      <c r="P91">
        <v>0</v>
      </c>
    </row>
    <row r="92" spans="1:16" x14ac:dyDescent="0.25">
      <c r="A92">
        <v>1004608610</v>
      </c>
      <c r="B92" t="s">
        <v>859</v>
      </c>
      <c r="C92" t="s">
        <v>2</v>
      </c>
      <c r="D92" t="s">
        <v>325</v>
      </c>
      <c r="E92" t="s">
        <v>85</v>
      </c>
      <c r="F92" t="s">
        <v>66</v>
      </c>
      <c r="G92" t="s">
        <v>728</v>
      </c>
      <c r="H92" t="s">
        <v>184</v>
      </c>
      <c r="I92">
        <v>63913</v>
      </c>
      <c r="J92">
        <v>43745</v>
      </c>
      <c r="K92">
        <v>10</v>
      </c>
      <c r="L92">
        <v>13.5</v>
      </c>
      <c r="M92" s="7">
        <v>0.9</v>
      </c>
      <c r="P92">
        <v>0</v>
      </c>
    </row>
    <row r="93" spans="1:16" x14ac:dyDescent="0.25">
      <c r="A93">
        <v>1004710756</v>
      </c>
      <c r="B93" t="s">
        <v>860</v>
      </c>
      <c r="C93" t="s">
        <v>2</v>
      </c>
      <c r="D93" t="s">
        <v>104</v>
      </c>
      <c r="E93" t="s">
        <v>68</v>
      </c>
      <c r="F93" t="s">
        <v>66</v>
      </c>
      <c r="G93" t="s">
        <v>728</v>
      </c>
      <c r="H93" t="s">
        <v>631</v>
      </c>
      <c r="I93">
        <v>64212</v>
      </c>
      <c r="J93">
        <v>44749</v>
      </c>
      <c r="K93">
        <v>7</v>
      </c>
      <c r="L93">
        <v>2.25</v>
      </c>
      <c r="M93" s="7">
        <v>0.15</v>
      </c>
      <c r="P93">
        <v>0</v>
      </c>
    </row>
    <row r="94" spans="1:16" x14ac:dyDescent="0.25">
      <c r="A94">
        <v>1004766460</v>
      </c>
      <c r="B94" t="s">
        <v>861</v>
      </c>
      <c r="C94" t="s">
        <v>2</v>
      </c>
      <c r="D94" t="s">
        <v>104</v>
      </c>
      <c r="E94" t="s">
        <v>84</v>
      </c>
      <c r="F94" t="s">
        <v>89</v>
      </c>
      <c r="G94" t="s">
        <v>728</v>
      </c>
      <c r="H94" t="s">
        <v>862</v>
      </c>
      <c r="I94">
        <v>33118</v>
      </c>
      <c r="J94">
        <v>44054</v>
      </c>
      <c r="K94">
        <v>8</v>
      </c>
      <c r="L94">
        <v>15.83</v>
      </c>
      <c r="M94" s="7">
        <v>1.0553333333333332</v>
      </c>
      <c r="P94">
        <v>1</v>
      </c>
    </row>
    <row r="95" spans="1:16" x14ac:dyDescent="0.25">
      <c r="A95">
        <v>1004808323</v>
      </c>
      <c r="B95" t="s">
        <v>863</v>
      </c>
      <c r="C95" t="s">
        <v>2</v>
      </c>
      <c r="D95" t="s">
        <v>104</v>
      </c>
      <c r="E95" t="s">
        <v>70</v>
      </c>
      <c r="F95" t="s">
        <v>72</v>
      </c>
      <c r="G95" t="s">
        <v>728</v>
      </c>
      <c r="H95" t="s">
        <v>864</v>
      </c>
      <c r="I95">
        <v>50810</v>
      </c>
      <c r="J95">
        <v>44634</v>
      </c>
      <c r="K95">
        <v>3</v>
      </c>
      <c r="L95">
        <v>6.96</v>
      </c>
      <c r="M95" s="7">
        <v>0.46400000000000002</v>
      </c>
      <c r="P95">
        <v>0</v>
      </c>
    </row>
    <row r="96" spans="1:16" x14ac:dyDescent="0.25">
      <c r="A96">
        <v>1004820661</v>
      </c>
      <c r="B96" t="s">
        <v>865</v>
      </c>
      <c r="C96" t="s">
        <v>7</v>
      </c>
      <c r="D96" t="s">
        <v>7</v>
      </c>
      <c r="E96" t="s">
        <v>111</v>
      </c>
      <c r="F96" t="s">
        <v>72</v>
      </c>
      <c r="G96" t="s">
        <v>30</v>
      </c>
      <c r="H96" t="s">
        <v>266</v>
      </c>
      <c r="I96">
        <v>50000</v>
      </c>
      <c r="J96">
        <v>42522</v>
      </c>
      <c r="K96">
        <v>6</v>
      </c>
      <c r="L96">
        <v>18.75</v>
      </c>
      <c r="M96" s="7">
        <v>1.25</v>
      </c>
      <c r="P96">
        <v>1</v>
      </c>
    </row>
    <row r="97" spans="1:16" x14ac:dyDescent="0.25">
      <c r="A97">
        <v>1004831853</v>
      </c>
      <c r="B97" t="s">
        <v>866</v>
      </c>
      <c r="C97" t="s">
        <v>2</v>
      </c>
      <c r="D97" t="s">
        <v>104</v>
      </c>
      <c r="E97" t="s">
        <v>68</v>
      </c>
      <c r="F97" t="s">
        <v>89</v>
      </c>
      <c r="G97" t="s">
        <v>728</v>
      </c>
      <c r="H97" t="s">
        <v>867</v>
      </c>
      <c r="I97">
        <v>34101</v>
      </c>
      <c r="J97">
        <v>43678</v>
      </c>
      <c r="K97">
        <v>8</v>
      </c>
      <c r="L97">
        <v>1.25</v>
      </c>
      <c r="M97" s="7">
        <v>8.3333333333333329E-2</v>
      </c>
      <c r="P97">
        <v>0</v>
      </c>
    </row>
    <row r="98" spans="1:16" x14ac:dyDescent="0.25">
      <c r="A98">
        <v>1004981252</v>
      </c>
      <c r="B98" t="s">
        <v>868</v>
      </c>
      <c r="C98" t="s">
        <v>2</v>
      </c>
      <c r="D98" t="s">
        <v>104</v>
      </c>
      <c r="E98" t="s">
        <v>258</v>
      </c>
      <c r="F98" t="s">
        <v>72</v>
      </c>
      <c r="G98" t="s">
        <v>728</v>
      </c>
      <c r="H98" t="s">
        <v>869</v>
      </c>
      <c r="I98">
        <v>51506</v>
      </c>
      <c r="J98">
        <v>42219</v>
      </c>
      <c r="K98">
        <v>8</v>
      </c>
      <c r="L98">
        <v>16.170000000000002</v>
      </c>
      <c r="M98" s="7">
        <v>1.0780000000000001</v>
      </c>
      <c r="P98">
        <v>1</v>
      </c>
    </row>
    <row r="99" spans="1:16" x14ac:dyDescent="0.25">
      <c r="A99">
        <v>1005038480</v>
      </c>
      <c r="B99" t="s">
        <v>870</v>
      </c>
      <c r="C99" t="s">
        <v>2</v>
      </c>
      <c r="D99" t="s">
        <v>104</v>
      </c>
      <c r="E99" t="s">
        <v>84</v>
      </c>
      <c r="F99" t="s">
        <v>41</v>
      </c>
      <c r="G99" t="s">
        <v>728</v>
      </c>
      <c r="H99" t="s">
        <v>557</v>
      </c>
      <c r="I99">
        <v>31917</v>
      </c>
      <c r="J99">
        <v>44589</v>
      </c>
      <c r="K99">
        <v>1</v>
      </c>
      <c r="L99">
        <v>8.8699999999999992</v>
      </c>
      <c r="M99" s="7">
        <v>0.59133333333333327</v>
      </c>
      <c r="P99">
        <v>0</v>
      </c>
    </row>
    <row r="100" spans="1:16" x14ac:dyDescent="0.25">
      <c r="A100">
        <v>1005074752</v>
      </c>
      <c r="B100" t="s">
        <v>871</v>
      </c>
      <c r="C100" t="s">
        <v>2</v>
      </c>
      <c r="D100" t="s">
        <v>104</v>
      </c>
      <c r="E100" t="s">
        <v>84</v>
      </c>
      <c r="F100" t="s">
        <v>72</v>
      </c>
      <c r="G100" t="s">
        <v>728</v>
      </c>
      <c r="H100" t="s">
        <v>807</v>
      </c>
      <c r="I100">
        <v>41214</v>
      </c>
      <c r="J100">
        <v>44796</v>
      </c>
      <c r="K100">
        <v>8</v>
      </c>
      <c r="L100">
        <v>0.33</v>
      </c>
      <c r="M100" s="7">
        <v>2.2000000000000002E-2</v>
      </c>
      <c r="P100">
        <v>0</v>
      </c>
    </row>
    <row r="101" spans="1:16" x14ac:dyDescent="0.25">
      <c r="A101">
        <v>1005205556</v>
      </c>
      <c r="B101" t="s">
        <v>872</v>
      </c>
      <c r="C101" t="s">
        <v>2</v>
      </c>
      <c r="D101" t="s">
        <v>104</v>
      </c>
      <c r="E101" t="s">
        <v>68</v>
      </c>
      <c r="F101" t="s">
        <v>94</v>
      </c>
      <c r="G101" t="s">
        <v>728</v>
      </c>
      <c r="H101" t="s">
        <v>873</v>
      </c>
      <c r="I101">
        <v>55602</v>
      </c>
      <c r="J101">
        <v>44425</v>
      </c>
      <c r="K101">
        <v>8</v>
      </c>
      <c r="L101">
        <v>15.58</v>
      </c>
      <c r="M101" s="7">
        <v>1.0386666666666666</v>
      </c>
      <c r="P101">
        <v>1</v>
      </c>
    </row>
    <row r="102" spans="1:16" x14ac:dyDescent="0.25">
      <c r="A102">
        <v>1005274924</v>
      </c>
      <c r="B102" t="s">
        <v>874</v>
      </c>
      <c r="C102" t="s">
        <v>2</v>
      </c>
      <c r="D102" t="s">
        <v>104</v>
      </c>
      <c r="E102" t="s">
        <v>68</v>
      </c>
      <c r="F102" t="s">
        <v>94</v>
      </c>
      <c r="G102" t="s">
        <v>728</v>
      </c>
      <c r="H102" t="s">
        <v>875</v>
      </c>
      <c r="I102">
        <v>75412</v>
      </c>
      <c r="J102">
        <v>44697</v>
      </c>
      <c r="K102">
        <v>5</v>
      </c>
      <c r="L102">
        <v>4.37</v>
      </c>
      <c r="M102" s="7">
        <v>0.29133333333333333</v>
      </c>
      <c r="P102">
        <v>0</v>
      </c>
    </row>
    <row r="103" spans="1:16" x14ac:dyDescent="0.25">
      <c r="A103">
        <v>1005275439</v>
      </c>
      <c r="B103" t="s">
        <v>876</v>
      </c>
      <c r="C103" t="s">
        <v>2</v>
      </c>
      <c r="D103" t="s">
        <v>104</v>
      </c>
      <c r="E103" t="s">
        <v>84</v>
      </c>
      <c r="F103" t="s">
        <v>94</v>
      </c>
      <c r="G103" t="s">
        <v>728</v>
      </c>
      <c r="H103" t="s">
        <v>639</v>
      </c>
      <c r="I103">
        <v>55610</v>
      </c>
      <c r="J103">
        <v>44683</v>
      </c>
      <c r="K103">
        <v>5</v>
      </c>
      <c r="L103">
        <v>4.96</v>
      </c>
      <c r="M103" s="7">
        <v>0.33066666666666666</v>
      </c>
      <c r="P103">
        <v>0</v>
      </c>
    </row>
    <row r="104" spans="1:16" x14ac:dyDescent="0.25">
      <c r="A104">
        <v>1005307411</v>
      </c>
      <c r="B104" t="s">
        <v>877</v>
      </c>
      <c r="C104" t="s">
        <v>2</v>
      </c>
      <c r="D104" t="s">
        <v>285</v>
      </c>
      <c r="E104" t="s">
        <v>63</v>
      </c>
      <c r="F104" t="s">
        <v>72</v>
      </c>
      <c r="G104" t="s">
        <v>728</v>
      </c>
      <c r="H104" t="s">
        <v>878</v>
      </c>
      <c r="I104">
        <v>50808</v>
      </c>
      <c r="J104">
        <v>43726</v>
      </c>
      <c r="K104">
        <v>9</v>
      </c>
      <c r="L104">
        <v>14.29</v>
      </c>
      <c r="M104" s="7">
        <v>0.95266666666666666</v>
      </c>
      <c r="P104">
        <v>0</v>
      </c>
    </row>
    <row r="105" spans="1:16" x14ac:dyDescent="0.25">
      <c r="A105">
        <v>1005321038</v>
      </c>
      <c r="B105" t="s">
        <v>879</v>
      </c>
      <c r="C105" t="s">
        <v>2</v>
      </c>
      <c r="D105" t="s">
        <v>104</v>
      </c>
      <c r="E105" t="s">
        <v>84</v>
      </c>
      <c r="F105" t="s">
        <v>72</v>
      </c>
      <c r="G105" t="s">
        <v>728</v>
      </c>
      <c r="H105" t="s">
        <v>880</v>
      </c>
      <c r="I105">
        <v>53004</v>
      </c>
      <c r="J105">
        <v>44734</v>
      </c>
      <c r="K105">
        <v>6</v>
      </c>
      <c r="L105">
        <v>2.87</v>
      </c>
      <c r="M105" s="7">
        <v>0.19133333333333333</v>
      </c>
      <c r="P105">
        <v>0</v>
      </c>
    </row>
    <row r="106" spans="1:16" x14ac:dyDescent="0.25">
      <c r="A106">
        <v>1005340134</v>
      </c>
      <c r="B106" t="s">
        <v>881</v>
      </c>
      <c r="C106" t="s">
        <v>2</v>
      </c>
      <c r="D106" t="s">
        <v>104</v>
      </c>
      <c r="E106" t="s">
        <v>70</v>
      </c>
      <c r="F106" t="s">
        <v>72</v>
      </c>
      <c r="G106" t="s">
        <v>728</v>
      </c>
      <c r="H106" t="s">
        <v>217</v>
      </c>
      <c r="I106">
        <v>50803</v>
      </c>
      <c r="J106">
        <v>44368</v>
      </c>
      <c r="K106">
        <v>6</v>
      </c>
      <c r="L106">
        <v>17.920000000000002</v>
      </c>
      <c r="M106" s="7">
        <v>1.1946666666666668</v>
      </c>
      <c r="P106">
        <v>1</v>
      </c>
    </row>
    <row r="107" spans="1:16" x14ac:dyDescent="0.25">
      <c r="A107">
        <v>1005369436</v>
      </c>
      <c r="B107" t="s">
        <v>882</v>
      </c>
      <c r="C107" t="s">
        <v>2</v>
      </c>
      <c r="D107" t="s">
        <v>633</v>
      </c>
      <c r="E107" t="s">
        <v>92</v>
      </c>
      <c r="F107" t="s">
        <v>72</v>
      </c>
      <c r="G107" t="s">
        <v>728</v>
      </c>
      <c r="H107" t="s">
        <v>217</v>
      </c>
      <c r="I107">
        <v>50803</v>
      </c>
      <c r="J107">
        <v>43719</v>
      </c>
      <c r="K107">
        <v>9</v>
      </c>
      <c r="L107">
        <v>14.58</v>
      </c>
      <c r="M107" s="7">
        <v>0.97199999999999998</v>
      </c>
      <c r="P107">
        <v>0</v>
      </c>
    </row>
    <row r="108" spans="1:16" x14ac:dyDescent="0.25">
      <c r="A108">
        <v>1005386498</v>
      </c>
      <c r="B108" t="s">
        <v>883</v>
      </c>
      <c r="C108" t="s">
        <v>2</v>
      </c>
      <c r="D108" t="s">
        <v>104</v>
      </c>
      <c r="E108" t="s">
        <v>84</v>
      </c>
      <c r="F108" t="s">
        <v>72</v>
      </c>
      <c r="G108" t="s">
        <v>728</v>
      </c>
      <c r="H108" t="s">
        <v>635</v>
      </c>
      <c r="I108">
        <v>50814</v>
      </c>
      <c r="J108">
        <v>44763</v>
      </c>
      <c r="K108">
        <v>7</v>
      </c>
      <c r="L108">
        <v>1.67</v>
      </c>
      <c r="M108" s="7">
        <v>0.11133333333333333</v>
      </c>
      <c r="P108">
        <v>0</v>
      </c>
    </row>
    <row r="109" spans="1:16" x14ac:dyDescent="0.25">
      <c r="A109">
        <v>1005450411</v>
      </c>
      <c r="B109" t="s">
        <v>884</v>
      </c>
      <c r="C109" t="s">
        <v>2</v>
      </c>
      <c r="D109" t="s">
        <v>104</v>
      </c>
      <c r="E109" t="s">
        <v>84</v>
      </c>
      <c r="F109" t="s">
        <v>72</v>
      </c>
      <c r="G109" t="s">
        <v>728</v>
      </c>
      <c r="H109" t="s">
        <v>885</v>
      </c>
      <c r="I109">
        <v>54606</v>
      </c>
      <c r="J109">
        <v>44537</v>
      </c>
      <c r="K109">
        <v>12</v>
      </c>
      <c r="L109">
        <v>11</v>
      </c>
      <c r="M109" s="7">
        <v>0.73333333333333328</v>
      </c>
      <c r="P109">
        <v>0</v>
      </c>
    </row>
    <row r="110" spans="1:16" x14ac:dyDescent="0.25">
      <c r="A110">
        <v>1005639717</v>
      </c>
      <c r="B110" t="s">
        <v>886</v>
      </c>
      <c r="C110" t="s">
        <v>2</v>
      </c>
      <c r="D110" t="s">
        <v>104</v>
      </c>
      <c r="E110" t="s">
        <v>84</v>
      </c>
      <c r="F110" t="s">
        <v>74</v>
      </c>
      <c r="G110" t="s">
        <v>728</v>
      </c>
      <c r="H110" t="s">
        <v>887</v>
      </c>
      <c r="I110">
        <v>45115</v>
      </c>
      <c r="J110">
        <v>42128</v>
      </c>
      <c r="K110">
        <v>5</v>
      </c>
      <c r="L110">
        <v>19.88</v>
      </c>
      <c r="M110" s="7">
        <v>1.3253333333333333</v>
      </c>
      <c r="P110">
        <v>1</v>
      </c>
    </row>
    <row r="111" spans="1:16" x14ac:dyDescent="0.25">
      <c r="A111">
        <v>1005853159</v>
      </c>
      <c r="B111" t="s">
        <v>888</v>
      </c>
      <c r="C111" t="s">
        <v>7</v>
      </c>
      <c r="D111" t="s">
        <v>7</v>
      </c>
      <c r="E111" t="s">
        <v>111</v>
      </c>
      <c r="F111" t="s">
        <v>41</v>
      </c>
      <c r="G111" t="s">
        <v>30</v>
      </c>
      <c r="H111" t="s">
        <v>204</v>
      </c>
      <c r="I111">
        <v>90000</v>
      </c>
      <c r="J111">
        <v>44480</v>
      </c>
      <c r="K111">
        <v>10</v>
      </c>
      <c r="L111">
        <v>13.33</v>
      </c>
      <c r="M111" s="7">
        <v>0.88866666666666672</v>
      </c>
      <c r="P111">
        <v>0</v>
      </c>
    </row>
    <row r="112" spans="1:16" x14ac:dyDescent="0.25">
      <c r="A112">
        <v>1005873446</v>
      </c>
      <c r="B112" t="s">
        <v>889</v>
      </c>
      <c r="C112" t="s">
        <v>2</v>
      </c>
      <c r="D112" t="s">
        <v>325</v>
      </c>
      <c r="E112" t="s">
        <v>85</v>
      </c>
      <c r="F112" t="s">
        <v>66</v>
      </c>
      <c r="G112" t="s">
        <v>728</v>
      </c>
      <c r="H112" t="s">
        <v>890</v>
      </c>
      <c r="I112">
        <v>63903</v>
      </c>
      <c r="J112">
        <v>44046</v>
      </c>
      <c r="K112">
        <v>8</v>
      </c>
      <c r="L112">
        <v>16.170000000000002</v>
      </c>
      <c r="M112" s="7">
        <v>1.0780000000000001</v>
      </c>
      <c r="P112">
        <v>1</v>
      </c>
    </row>
    <row r="113" spans="1:16" x14ac:dyDescent="0.25">
      <c r="A113">
        <v>1005927113</v>
      </c>
      <c r="B113" t="s">
        <v>891</v>
      </c>
      <c r="C113" t="s">
        <v>2</v>
      </c>
      <c r="D113" t="s">
        <v>104</v>
      </c>
      <c r="E113" t="s">
        <v>68</v>
      </c>
      <c r="F113" t="s">
        <v>41</v>
      </c>
      <c r="G113" t="s">
        <v>728</v>
      </c>
      <c r="H113" t="s">
        <v>536</v>
      </c>
      <c r="I113">
        <v>32404</v>
      </c>
      <c r="J113">
        <v>44599</v>
      </c>
      <c r="K113">
        <v>2</v>
      </c>
      <c r="L113">
        <v>8.5</v>
      </c>
      <c r="M113" s="7">
        <v>0.56666666666666665</v>
      </c>
      <c r="P113">
        <v>0</v>
      </c>
    </row>
    <row r="114" spans="1:16" x14ac:dyDescent="0.25">
      <c r="A114">
        <v>1006002001</v>
      </c>
      <c r="B114" t="s">
        <v>892</v>
      </c>
      <c r="C114" t="s">
        <v>2</v>
      </c>
      <c r="D114" t="s">
        <v>285</v>
      </c>
      <c r="E114" t="s">
        <v>63</v>
      </c>
      <c r="F114" t="s">
        <v>41</v>
      </c>
      <c r="G114" t="s">
        <v>728</v>
      </c>
      <c r="H114" t="s">
        <v>559</v>
      </c>
      <c r="I114">
        <v>31909</v>
      </c>
      <c r="J114">
        <v>44271</v>
      </c>
      <c r="K114">
        <v>3</v>
      </c>
      <c r="L114">
        <v>21.88</v>
      </c>
      <c r="M114" s="7">
        <v>1.4586666666666666</v>
      </c>
      <c r="P114">
        <v>1</v>
      </c>
    </row>
    <row r="115" spans="1:16" x14ac:dyDescent="0.25">
      <c r="A115">
        <v>1006004244</v>
      </c>
      <c r="B115" t="s">
        <v>893</v>
      </c>
      <c r="C115" t="s">
        <v>2</v>
      </c>
      <c r="D115" t="s">
        <v>104</v>
      </c>
      <c r="E115" t="s">
        <v>84</v>
      </c>
      <c r="F115" t="s">
        <v>41</v>
      </c>
      <c r="G115" t="s">
        <v>728</v>
      </c>
      <c r="H115" t="s">
        <v>190</v>
      </c>
      <c r="I115">
        <v>31922</v>
      </c>
      <c r="J115">
        <v>42129</v>
      </c>
      <c r="K115">
        <v>5</v>
      </c>
      <c r="L115">
        <v>19.829999999999998</v>
      </c>
      <c r="M115" s="7">
        <v>1.3219999999999998</v>
      </c>
      <c r="P115">
        <v>1</v>
      </c>
    </row>
    <row r="116" spans="1:16" x14ac:dyDescent="0.25">
      <c r="A116">
        <v>1006020109</v>
      </c>
      <c r="B116" t="s">
        <v>894</v>
      </c>
      <c r="C116" t="s">
        <v>7</v>
      </c>
      <c r="D116" t="s">
        <v>7</v>
      </c>
      <c r="E116" t="s">
        <v>52</v>
      </c>
      <c r="F116" t="s">
        <v>57</v>
      </c>
      <c r="G116" t="s">
        <v>30</v>
      </c>
      <c r="H116" t="s">
        <v>844</v>
      </c>
      <c r="I116">
        <v>20713</v>
      </c>
      <c r="J116">
        <v>41113</v>
      </c>
      <c r="K116">
        <v>7</v>
      </c>
      <c r="L116">
        <v>16.538</v>
      </c>
      <c r="M116" s="7">
        <v>1.1025333333333334</v>
      </c>
      <c r="P116">
        <v>1</v>
      </c>
    </row>
    <row r="117" spans="1:16" x14ac:dyDescent="0.25">
      <c r="A117">
        <v>1006028770</v>
      </c>
      <c r="B117" t="s">
        <v>895</v>
      </c>
      <c r="C117" t="s">
        <v>2</v>
      </c>
      <c r="D117" t="s">
        <v>325</v>
      </c>
      <c r="E117" t="s">
        <v>85</v>
      </c>
      <c r="F117" t="s">
        <v>41</v>
      </c>
      <c r="G117" t="s">
        <v>728</v>
      </c>
      <c r="H117" t="s">
        <v>309</v>
      </c>
      <c r="I117">
        <v>32415</v>
      </c>
      <c r="J117">
        <v>43732</v>
      </c>
      <c r="K117">
        <v>9</v>
      </c>
      <c r="L117">
        <v>14.04</v>
      </c>
      <c r="M117" s="7">
        <v>0.93599999999999994</v>
      </c>
      <c r="P117">
        <v>0</v>
      </c>
    </row>
    <row r="118" spans="1:16" x14ac:dyDescent="0.25">
      <c r="A118">
        <v>1006117636</v>
      </c>
      <c r="B118" t="s">
        <v>896</v>
      </c>
      <c r="C118" t="s">
        <v>2</v>
      </c>
      <c r="D118" t="s">
        <v>104</v>
      </c>
      <c r="E118" t="s">
        <v>84</v>
      </c>
      <c r="F118" t="s">
        <v>41</v>
      </c>
      <c r="G118" t="s">
        <v>728</v>
      </c>
      <c r="H118" t="s">
        <v>154</v>
      </c>
      <c r="I118">
        <v>32413</v>
      </c>
      <c r="J118">
        <v>44270</v>
      </c>
      <c r="K118">
        <v>3</v>
      </c>
      <c r="L118">
        <v>21.92</v>
      </c>
      <c r="M118" s="7">
        <v>1.4613333333333334</v>
      </c>
      <c r="P118">
        <v>1</v>
      </c>
    </row>
    <row r="119" spans="1:16" x14ac:dyDescent="0.25">
      <c r="A119">
        <v>1006155992</v>
      </c>
      <c r="B119" t="s">
        <v>897</v>
      </c>
      <c r="C119" t="s">
        <v>2</v>
      </c>
      <c r="D119" t="s">
        <v>104</v>
      </c>
      <c r="E119" t="s">
        <v>70</v>
      </c>
      <c r="F119" t="s">
        <v>41</v>
      </c>
      <c r="G119" t="s">
        <v>728</v>
      </c>
      <c r="H119" t="s">
        <v>471</v>
      </c>
      <c r="I119">
        <v>63403</v>
      </c>
      <c r="J119">
        <v>44713</v>
      </c>
      <c r="K119">
        <v>6</v>
      </c>
      <c r="L119">
        <v>3.75</v>
      </c>
      <c r="M119" s="7">
        <v>0.25</v>
      </c>
      <c r="P119">
        <v>0</v>
      </c>
    </row>
    <row r="120" spans="1:16" x14ac:dyDescent="0.25">
      <c r="A120">
        <v>1006424508</v>
      </c>
      <c r="B120" t="s">
        <v>898</v>
      </c>
      <c r="C120" t="s">
        <v>2</v>
      </c>
      <c r="D120" t="s">
        <v>104</v>
      </c>
      <c r="E120" t="s">
        <v>68</v>
      </c>
      <c r="F120" t="s">
        <v>94</v>
      </c>
      <c r="G120" t="s">
        <v>728</v>
      </c>
      <c r="H120" t="s">
        <v>386</v>
      </c>
      <c r="I120">
        <v>74001</v>
      </c>
      <c r="J120">
        <v>44263</v>
      </c>
      <c r="K120">
        <v>3</v>
      </c>
      <c r="L120">
        <v>7.21</v>
      </c>
      <c r="M120" s="7">
        <v>0.48066666666666669</v>
      </c>
      <c r="P120">
        <v>0</v>
      </c>
    </row>
    <row r="121" spans="1:16" x14ac:dyDescent="0.25">
      <c r="A121">
        <v>1006431774</v>
      </c>
      <c r="B121" t="s">
        <v>899</v>
      </c>
      <c r="C121" t="s">
        <v>2</v>
      </c>
      <c r="D121" t="s">
        <v>104</v>
      </c>
      <c r="E121" t="s">
        <v>68</v>
      </c>
      <c r="F121" t="s">
        <v>41</v>
      </c>
      <c r="G121" t="s">
        <v>728</v>
      </c>
      <c r="H121" t="s">
        <v>900</v>
      </c>
      <c r="I121">
        <v>32114</v>
      </c>
      <c r="J121">
        <v>43719</v>
      </c>
      <c r="K121">
        <v>9</v>
      </c>
      <c r="L121">
        <v>14.58</v>
      </c>
      <c r="M121" s="7">
        <v>0.97199999999999998</v>
      </c>
      <c r="P121">
        <v>0</v>
      </c>
    </row>
    <row r="122" spans="1:16" x14ac:dyDescent="0.25">
      <c r="A122">
        <v>1006432780</v>
      </c>
      <c r="B122" t="s">
        <v>901</v>
      </c>
      <c r="C122" t="s">
        <v>7</v>
      </c>
      <c r="D122" t="s">
        <v>736</v>
      </c>
      <c r="E122" t="s">
        <v>81</v>
      </c>
      <c r="F122" t="s">
        <v>48</v>
      </c>
      <c r="G122" t="s">
        <v>734</v>
      </c>
      <c r="H122" t="s">
        <v>50</v>
      </c>
      <c r="I122">
        <v>80000</v>
      </c>
      <c r="J122">
        <v>43892</v>
      </c>
      <c r="K122">
        <v>3</v>
      </c>
      <c r="L122">
        <v>22.46</v>
      </c>
      <c r="M122" s="7">
        <v>1.4973333333333334</v>
      </c>
      <c r="O122">
        <v>44893</v>
      </c>
      <c r="P122">
        <v>1</v>
      </c>
    </row>
    <row r="123" spans="1:16" x14ac:dyDescent="0.25">
      <c r="A123">
        <v>1006535867</v>
      </c>
      <c r="B123" t="s">
        <v>902</v>
      </c>
      <c r="C123" t="s">
        <v>2</v>
      </c>
      <c r="D123" t="s">
        <v>104</v>
      </c>
      <c r="E123" t="s">
        <v>84</v>
      </c>
      <c r="F123" t="s">
        <v>89</v>
      </c>
      <c r="G123" t="s">
        <v>728</v>
      </c>
      <c r="H123" t="s">
        <v>180</v>
      </c>
      <c r="I123">
        <v>34111</v>
      </c>
      <c r="J123">
        <v>44075</v>
      </c>
      <c r="K123">
        <v>9</v>
      </c>
      <c r="L123">
        <v>15</v>
      </c>
      <c r="M123" s="7">
        <v>1</v>
      </c>
      <c r="P123">
        <v>1</v>
      </c>
    </row>
    <row r="124" spans="1:16" x14ac:dyDescent="0.25">
      <c r="A124">
        <v>1006562514</v>
      </c>
      <c r="B124" t="s">
        <v>903</v>
      </c>
      <c r="C124" t="s">
        <v>2</v>
      </c>
      <c r="D124" t="s">
        <v>104</v>
      </c>
      <c r="E124" t="s">
        <v>100</v>
      </c>
      <c r="F124" t="s">
        <v>94</v>
      </c>
      <c r="G124" t="s">
        <v>728</v>
      </c>
      <c r="H124" t="s">
        <v>166</v>
      </c>
      <c r="I124">
        <v>75809</v>
      </c>
      <c r="J124">
        <v>40910</v>
      </c>
      <c r="K124">
        <v>1</v>
      </c>
      <c r="L124">
        <v>24.96</v>
      </c>
      <c r="M124" s="7">
        <v>1.6640000000000001</v>
      </c>
      <c r="P124">
        <v>1</v>
      </c>
    </row>
    <row r="125" spans="1:16" x14ac:dyDescent="0.25">
      <c r="A125">
        <v>1006595090</v>
      </c>
      <c r="B125" t="s">
        <v>904</v>
      </c>
      <c r="C125" t="s">
        <v>2</v>
      </c>
      <c r="D125" t="s">
        <v>104</v>
      </c>
      <c r="E125" t="s">
        <v>70</v>
      </c>
      <c r="F125" t="s">
        <v>57</v>
      </c>
      <c r="G125" t="s">
        <v>728</v>
      </c>
      <c r="H125" t="s">
        <v>486</v>
      </c>
      <c r="I125">
        <v>70306</v>
      </c>
      <c r="J125">
        <v>44431</v>
      </c>
      <c r="K125">
        <v>8</v>
      </c>
      <c r="L125">
        <v>15.33</v>
      </c>
      <c r="M125" s="7">
        <v>1.022</v>
      </c>
      <c r="P125">
        <v>1</v>
      </c>
    </row>
    <row r="126" spans="1:16" x14ac:dyDescent="0.25">
      <c r="A126">
        <v>1006595239</v>
      </c>
      <c r="B126" t="s">
        <v>905</v>
      </c>
      <c r="C126" t="s">
        <v>2</v>
      </c>
      <c r="D126" t="s">
        <v>104</v>
      </c>
      <c r="E126" t="s">
        <v>84</v>
      </c>
      <c r="F126" t="s">
        <v>94</v>
      </c>
      <c r="G126" t="s">
        <v>728</v>
      </c>
      <c r="H126" t="s">
        <v>386</v>
      </c>
      <c r="I126">
        <v>74001</v>
      </c>
      <c r="J126">
        <v>42282</v>
      </c>
      <c r="K126">
        <v>10</v>
      </c>
      <c r="L126">
        <v>13.33</v>
      </c>
      <c r="M126" s="7">
        <v>0.88866666666666672</v>
      </c>
      <c r="P126">
        <v>0</v>
      </c>
    </row>
    <row r="127" spans="1:16" x14ac:dyDescent="0.25">
      <c r="A127">
        <v>1006636047</v>
      </c>
      <c r="B127" t="s">
        <v>906</v>
      </c>
      <c r="C127" t="s">
        <v>2</v>
      </c>
      <c r="D127" t="s">
        <v>104</v>
      </c>
      <c r="E127" t="s">
        <v>68</v>
      </c>
      <c r="F127" t="s">
        <v>94</v>
      </c>
      <c r="G127" t="s">
        <v>728</v>
      </c>
      <c r="H127" t="s">
        <v>245</v>
      </c>
      <c r="I127">
        <v>74005</v>
      </c>
      <c r="J127">
        <v>44258</v>
      </c>
      <c r="K127">
        <v>3</v>
      </c>
      <c r="L127">
        <v>7.42</v>
      </c>
      <c r="M127" s="7">
        <v>0.49466666666666664</v>
      </c>
      <c r="P127">
        <v>0</v>
      </c>
    </row>
    <row r="128" spans="1:16" x14ac:dyDescent="0.25">
      <c r="A128">
        <v>1006664832</v>
      </c>
      <c r="B128" t="s">
        <v>907</v>
      </c>
      <c r="C128" t="s">
        <v>2</v>
      </c>
      <c r="D128" t="s">
        <v>104</v>
      </c>
      <c r="E128" t="s">
        <v>70</v>
      </c>
      <c r="F128" t="s">
        <v>41</v>
      </c>
      <c r="G128" t="s">
        <v>728</v>
      </c>
      <c r="H128" t="s">
        <v>579</v>
      </c>
      <c r="I128">
        <v>63402</v>
      </c>
      <c r="J128">
        <v>44025</v>
      </c>
      <c r="K128">
        <v>7</v>
      </c>
      <c r="L128">
        <v>17</v>
      </c>
      <c r="M128" s="7">
        <v>1.1333333333333333</v>
      </c>
      <c r="P128">
        <v>1</v>
      </c>
    </row>
    <row r="129" spans="1:16" x14ac:dyDescent="0.25">
      <c r="A129">
        <v>1006689055</v>
      </c>
      <c r="B129" t="s">
        <v>908</v>
      </c>
      <c r="C129" t="s">
        <v>2</v>
      </c>
      <c r="D129" t="s">
        <v>285</v>
      </c>
      <c r="E129" t="s">
        <v>63</v>
      </c>
      <c r="F129" t="s">
        <v>57</v>
      </c>
      <c r="G129" t="s">
        <v>728</v>
      </c>
      <c r="H129" t="s">
        <v>909</v>
      </c>
      <c r="I129">
        <v>22616</v>
      </c>
      <c r="J129">
        <v>42828</v>
      </c>
      <c r="K129">
        <v>4</v>
      </c>
      <c r="L129">
        <v>21.17</v>
      </c>
      <c r="M129" s="7">
        <v>1.4113333333333336</v>
      </c>
      <c r="P129">
        <v>1</v>
      </c>
    </row>
    <row r="130" spans="1:16" x14ac:dyDescent="0.25">
      <c r="A130">
        <v>1006697942</v>
      </c>
      <c r="B130" t="s">
        <v>910</v>
      </c>
      <c r="C130" t="s">
        <v>2</v>
      </c>
      <c r="D130" t="s">
        <v>104</v>
      </c>
      <c r="E130" t="s">
        <v>68</v>
      </c>
      <c r="F130" t="s">
        <v>57</v>
      </c>
      <c r="G130" t="s">
        <v>728</v>
      </c>
      <c r="H130" t="s">
        <v>403</v>
      </c>
      <c r="I130">
        <v>21005</v>
      </c>
      <c r="J130">
        <v>44452</v>
      </c>
      <c r="K130">
        <v>9</v>
      </c>
      <c r="L130">
        <v>14.5</v>
      </c>
      <c r="M130" s="7">
        <v>0.96666666666666667</v>
      </c>
      <c r="P130">
        <v>0</v>
      </c>
    </row>
    <row r="131" spans="1:16" x14ac:dyDescent="0.25">
      <c r="A131">
        <v>1006719118</v>
      </c>
      <c r="B131" t="s">
        <v>911</v>
      </c>
      <c r="C131" t="s">
        <v>2</v>
      </c>
      <c r="D131" t="s">
        <v>104</v>
      </c>
      <c r="E131" t="s">
        <v>84</v>
      </c>
      <c r="F131" t="s">
        <v>94</v>
      </c>
      <c r="G131" t="s">
        <v>728</v>
      </c>
      <c r="H131" t="s">
        <v>240</v>
      </c>
      <c r="I131">
        <v>75802</v>
      </c>
      <c r="J131">
        <v>44669</v>
      </c>
      <c r="K131">
        <v>4</v>
      </c>
      <c r="L131">
        <v>5.54</v>
      </c>
      <c r="M131" s="7">
        <v>0.36933333333333335</v>
      </c>
      <c r="P131">
        <v>0</v>
      </c>
    </row>
    <row r="132" spans="1:16" x14ac:dyDescent="0.25">
      <c r="A132">
        <v>1006777487</v>
      </c>
      <c r="B132" t="s">
        <v>912</v>
      </c>
      <c r="C132" t="s">
        <v>2</v>
      </c>
      <c r="D132" t="s">
        <v>104</v>
      </c>
      <c r="E132" t="s">
        <v>84</v>
      </c>
      <c r="F132" t="s">
        <v>57</v>
      </c>
      <c r="G132" t="s">
        <v>728</v>
      </c>
      <c r="H132" t="s">
        <v>340</v>
      </c>
      <c r="I132">
        <v>25703</v>
      </c>
      <c r="J132">
        <v>43864</v>
      </c>
      <c r="K132">
        <v>2</v>
      </c>
      <c r="L132">
        <v>23.67</v>
      </c>
      <c r="M132" s="7">
        <v>1.5780000000000001</v>
      </c>
      <c r="P132">
        <v>1</v>
      </c>
    </row>
    <row r="133" spans="1:16" x14ac:dyDescent="0.25">
      <c r="A133">
        <v>1006825685</v>
      </c>
      <c r="B133" t="s">
        <v>913</v>
      </c>
      <c r="C133" t="s">
        <v>2</v>
      </c>
      <c r="D133" t="s">
        <v>104</v>
      </c>
      <c r="E133" t="s">
        <v>70</v>
      </c>
      <c r="F133" t="s">
        <v>57</v>
      </c>
      <c r="G133" t="s">
        <v>728</v>
      </c>
      <c r="H133" t="s">
        <v>647</v>
      </c>
      <c r="I133">
        <v>22303</v>
      </c>
      <c r="J133">
        <v>44796</v>
      </c>
      <c r="K133">
        <v>8</v>
      </c>
      <c r="L133">
        <v>0.33</v>
      </c>
      <c r="M133" s="7">
        <v>2.2000000000000002E-2</v>
      </c>
      <c r="P133">
        <v>0</v>
      </c>
    </row>
    <row r="134" spans="1:16" x14ac:dyDescent="0.25">
      <c r="A134">
        <v>1007092908</v>
      </c>
      <c r="B134" t="s">
        <v>914</v>
      </c>
      <c r="C134" t="s">
        <v>2</v>
      </c>
      <c r="D134" t="s">
        <v>104</v>
      </c>
      <c r="E134" t="s">
        <v>273</v>
      </c>
      <c r="F134" t="s">
        <v>57</v>
      </c>
      <c r="G134" t="s">
        <v>728</v>
      </c>
      <c r="H134" t="s">
        <v>772</v>
      </c>
      <c r="I134">
        <v>20704</v>
      </c>
      <c r="J134">
        <v>43648</v>
      </c>
      <c r="K134">
        <v>7</v>
      </c>
      <c r="L134">
        <v>17.292999999999999</v>
      </c>
      <c r="M134" s="7">
        <v>1.1528666666666667</v>
      </c>
      <c r="P134">
        <v>1</v>
      </c>
    </row>
    <row r="135" spans="1:16" x14ac:dyDescent="0.25">
      <c r="A135">
        <v>1007102776</v>
      </c>
      <c r="B135" t="s">
        <v>915</v>
      </c>
      <c r="C135" t="s">
        <v>2</v>
      </c>
      <c r="D135" t="s">
        <v>104</v>
      </c>
      <c r="E135" t="s">
        <v>68</v>
      </c>
      <c r="F135" t="s">
        <v>64</v>
      </c>
      <c r="G135" t="s">
        <v>728</v>
      </c>
      <c r="H135" t="s">
        <v>525</v>
      </c>
      <c r="I135">
        <v>11801</v>
      </c>
      <c r="J135">
        <v>44516</v>
      </c>
      <c r="K135">
        <v>11</v>
      </c>
      <c r="L135">
        <v>11.87</v>
      </c>
      <c r="M135" s="7">
        <v>0.79133333333333333</v>
      </c>
      <c r="P135">
        <v>0</v>
      </c>
    </row>
    <row r="136" spans="1:16" x14ac:dyDescent="0.25">
      <c r="A136">
        <v>1007108622</v>
      </c>
      <c r="B136" t="s">
        <v>916</v>
      </c>
      <c r="C136" t="s">
        <v>2</v>
      </c>
      <c r="D136" t="s">
        <v>104</v>
      </c>
      <c r="E136" t="s">
        <v>68</v>
      </c>
      <c r="F136" t="s">
        <v>64</v>
      </c>
      <c r="G136" t="s">
        <v>728</v>
      </c>
      <c r="H136" t="s">
        <v>917</v>
      </c>
      <c r="I136">
        <v>11809</v>
      </c>
      <c r="J136">
        <v>44774</v>
      </c>
      <c r="K136">
        <v>8</v>
      </c>
      <c r="L136">
        <v>1.25</v>
      </c>
      <c r="M136" s="7">
        <v>8.3333333333333329E-2</v>
      </c>
      <c r="P136">
        <v>0</v>
      </c>
    </row>
    <row r="137" spans="1:16" x14ac:dyDescent="0.25">
      <c r="A137">
        <v>1007114072</v>
      </c>
      <c r="B137" t="s">
        <v>918</v>
      </c>
      <c r="C137" t="s">
        <v>2</v>
      </c>
      <c r="D137" t="s">
        <v>104</v>
      </c>
      <c r="E137" t="s">
        <v>70</v>
      </c>
      <c r="F137" t="s">
        <v>64</v>
      </c>
      <c r="G137" t="s">
        <v>728</v>
      </c>
      <c r="H137" t="s">
        <v>534</v>
      </c>
      <c r="I137">
        <v>14303</v>
      </c>
      <c r="J137">
        <v>44291</v>
      </c>
      <c r="K137">
        <v>4</v>
      </c>
      <c r="L137">
        <v>21.08</v>
      </c>
      <c r="M137" s="7">
        <v>1.4053333333333333</v>
      </c>
      <c r="P137">
        <v>1</v>
      </c>
    </row>
    <row r="138" spans="1:16" x14ac:dyDescent="0.25">
      <c r="A138">
        <v>1007135677</v>
      </c>
      <c r="B138" t="s">
        <v>919</v>
      </c>
      <c r="C138" t="s">
        <v>2</v>
      </c>
      <c r="D138" t="s">
        <v>104</v>
      </c>
      <c r="E138" t="s">
        <v>68</v>
      </c>
      <c r="F138" t="s">
        <v>94</v>
      </c>
      <c r="G138" t="s">
        <v>728</v>
      </c>
      <c r="H138" t="s">
        <v>920</v>
      </c>
      <c r="I138">
        <v>75401</v>
      </c>
      <c r="J138">
        <v>44182</v>
      </c>
      <c r="K138">
        <v>12</v>
      </c>
      <c r="L138">
        <v>10.58</v>
      </c>
      <c r="M138" s="7">
        <v>0.70533333333333337</v>
      </c>
      <c r="P138">
        <v>0</v>
      </c>
    </row>
    <row r="139" spans="1:16" x14ac:dyDescent="0.25">
      <c r="A139">
        <v>1007138158</v>
      </c>
      <c r="B139" t="s">
        <v>921</v>
      </c>
      <c r="C139" t="s">
        <v>2</v>
      </c>
      <c r="D139" t="s">
        <v>104</v>
      </c>
      <c r="E139" t="s">
        <v>68</v>
      </c>
      <c r="F139" t="s">
        <v>74</v>
      </c>
      <c r="G139" t="s">
        <v>728</v>
      </c>
      <c r="H139" t="s">
        <v>569</v>
      </c>
      <c r="I139">
        <v>44807</v>
      </c>
      <c r="J139">
        <v>44138</v>
      </c>
      <c r="K139">
        <v>11</v>
      </c>
      <c r="L139">
        <v>12.42</v>
      </c>
      <c r="M139" s="7">
        <v>0.82799999999999996</v>
      </c>
      <c r="P139">
        <v>0</v>
      </c>
    </row>
    <row r="140" spans="1:16" x14ac:dyDescent="0.25">
      <c r="A140">
        <v>1007169222</v>
      </c>
      <c r="B140" t="s">
        <v>922</v>
      </c>
      <c r="C140" t="s">
        <v>2</v>
      </c>
      <c r="D140" t="s">
        <v>104</v>
      </c>
      <c r="E140" t="s">
        <v>68</v>
      </c>
      <c r="F140" t="s">
        <v>74</v>
      </c>
      <c r="G140" t="s">
        <v>728</v>
      </c>
      <c r="H140" t="s">
        <v>276</v>
      </c>
      <c r="I140">
        <v>41205</v>
      </c>
      <c r="J140">
        <v>44410</v>
      </c>
      <c r="K140">
        <v>8</v>
      </c>
      <c r="L140">
        <v>16.21</v>
      </c>
      <c r="M140" s="7">
        <v>1.0806666666666667</v>
      </c>
      <c r="P140">
        <v>1</v>
      </c>
    </row>
    <row r="141" spans="1:16" x14ac:dyDescent="0.25">
      <c r="A141">
        <v>1007271152</v>
      </c>
      <c r="B141" t="s">
        <v>923</v>
      </c>
      <c r="C141" t="s">
        <v>2</v>
      </c>
      <c r="D141" t="s">
        <v>104</v>
      </c>
      <c r="E141" t="s">
        <v>70</v>
      </c>
      <c r="F141" t="s">
        <v>72</v>
      </c>
      <c r="G141" t="s">
        <v>728</v>
      </c>
      <c r="H141" t="s">
        <v>368</v>
      </c>
      <c r="I141">
        <v>41212</v>
      </c>
      <c r="J141">
        <v>44669</v>
      </c>
      <c r="K141">
        <v>4</v>
      </c>
      <c r="L141">
        <v>5.54</v>
      </c>
      <c r="M141" s="7">
        <v>0.36933333333333335</v>
      </c>
      <c r="P141">
        <v>0</v>
      </c>
    </row>
    <row r="142" spans="1:16" x14ac:dyDescent="0.25">
      <c r="A142">
        <v>1007282481</v>
      </c>
      <c r="B142" t="s">
        <v>924</v>
      </c>
      <c r="C142" t="s">
        <v>2</v>
      </c>
      <c r="D142" t="s">
        <v>285</v>
      </c>
      <c r="E142" t="s">
        <v>63</v>
      </c>
      <c r="F142" t="s">
        <v>66</v>
      </c>
      <c r="G142" t="s">
        <v>728</v>
      </c>
      <c r="H142" t="s">
        <v>925</v>
      </c>
      <c r="I142">
        <v>62511</v>
      </c>
      <c r="J142">
        <v>43763</v>
      </c>
      <c r="K142">
        <v>10</v>
      </c>
      <c r="L142">
        <v>12.75</v>
      </c>
      <c r="M142" s="7">
        <v>0.85</v>
      </c>
      <c r="P142">
        <v>0</v>
      </c>
    </row>
    <row r="143" spans="1:16" x14ac:dyDescent="0.25">
      <c r="A143">
        <v>1007312337</v>
      </c>
      <c r="B143" t="s">
        <v>926</v>
      </c>
      <c r="C143" t="s">
        <v>2</v>
      </c>
      <c r="D143" t="s">
        <v>104</v>
      </c>
      <c r="E143" t="s">
        <v>70</v>
      </c>
      <c r="F143" t="s">
        <v>66</v>
      </c>
      <c r="G143" t="s">
        <v>728</v>
      </c>
      <c r="H143" t="s">
        <v>632</v>
      </c>
      <c r="I143">
        <v>65004</v>
      </c>
      <c r="J143">
        <v>44378</v>
      </c>
      <c r="K143">
        <v>7</v>
      </c>
      <c r="L143">
        <v>17.5</v>
      </c>
      <c r="M143" s="7">
        <v>1.1666666666666667</v>
      </c>
      <c r="P143">
        <v>1</v>
      </c>
    </row>
    <row r="144" spans="1:16" x14ac:dyDescent="0.25">
      <c r="A144">
        <v>1007318290</v>
      </c>
      <c r="B144" t="s">
        <v>927</v>
      </c>
      <c r="C144" t="s">
        <v>2</v>
      </c>
      <c r="D144" t="s">
        <v>104</v>
      </c>
      <c r="E144" t="s">
        <v>68</v>
      </c>
      <c r="F144" t="s">
        <v>64</v>
      </c>
      <c r="G144" t="s">
        <v>728</v>
      </c>
      <c r="H144" t="s">
        <v>416</v>
      </c>
      <c r="I144">
        <v>11306</v>
      </c>
      <c r="J144">
        <v>44445</v>
      </c>
      <c r="K144">
        <v>9</v>
      </c>
      <c r="L144">
        <v>14.79</v>
      </c>
      <c r="M144" s="7">
        <v>0.98599999999999999</v>
      </c>
      <c r="P144">
        <v>0</v>
      </c>
    </row>
    <row r="145" spans="1:16" x14ac:dyDescent="0.25">
      <c r="A145">
        <v>1007327843</v>
      </c>
      <c r="B145" t="s">
        <v>928</v>
      </c>
      <c r="C145" t="s">
        <v>2</v>
      </c>
      <c r="D145" t="s">
        <v>104</v>
      </c>
      <c r="E145" t="s">
        <v>68</v>
      </c>
      <c r="F145" t="s">
        <v>41</v>
      </c>
      <c r="G145" t="s">
        <v>728</v>
      </c>
      <c r="H145" t="s">
        <v>695</v>
      </c>
      <c r="I145">
        <v>32715</v>
      </c>
      <c r="J145">
        <v>44536</v>
      </c>
      <c r="K145">
        <v>12</v>
      </c>
      <c r="L145">
        <v>11.04</v>
      </c>
      <c r="M145" s="7">
        <v>0.73599999999999999</v>
      </c>
      <c r="P145">
        <v>0</v>
      </c>
    </row>
    <row r="146" spans="1:16" x14ac:dyDescent="0.25">
      <c r="A146">
        <v>1007357986</v>
      </c>
      <c r="B146" t="s">
        <v>929</v>
      </c>
      <c r="C146" t="s">
        <v>2</v>
      </c>
      <c r="D146" t="s">
        <v>285</v>
      </c>
      <c r="E146" t="s">
        <v>63</v>
      </c>
      <c r="F146" t="s">
        <v>64</v>
      </c>
      <c r="G146" t="s">
        <v>728</v>
      </c>
      <c r="H146" t="s">
        <v>170</v>
      </c>
      <c r="I146">
        <v>13210</v>
      </c>
      <c r="J146">
        <v>44454</v>
      </c>
      <c r="K146">
        <v>9</v>
      </c>
      <c r="L146">
        <v>14.42</v>
      </c>
      <c r="M146" s="7">
        <v>0.96133333333333337</v>
      </c>
      <c r="P146">
        <v>0</v>
      </c>
    </row>
    <row r="147" spans="1:16" x14ac:dyDescent="0.25">
      <c r="A147">
        <v>1007389101</v>
      </c>
      <c r="B147" t="s">
        <v>930</v>
      </c>
      <c r="C147" t="s">
        <v>2</v>
      </c>
      <c r="D147" t="s">
        <v>104</v>
      </c>
      <c r="E147" t="s">
        <v>68</v>
      </c>
      <c r="F147" t="s">
        <v>64</v>
      </c>
      <c r="G147" t="s">
        <v>728</v>
      </c>
      <c r="H147" t="s">
        <v>505</v>
      </c>
      <c r="I147">
        <v>10610</v>
      </c>
      <c r="J147">
        <v>44454</v>
      </c>
      <c r="K147">
        <v>9</v>
      </c>
      <c r="L147">
        <v>14.42</v>
      </c>
      <c r="M147" s="7">
        <v>0.96133333333333337</v>
      </c>
      <c r="P147">
        <v>0</v>
      </c>
    </row>
    <row r="148" spans="1:16" x14ac:dyDescent="0.25">
      <c r="A148">
        <v>1007422679</v>
      </c>
      <c r="B148" t="s">
        <v>931</v>
      </c>
      <c r="C148" t="s">
        <v>2</v>
      </c>
      <c r="D148" t="s">
        <v>104</v>
      </c>
      <c r="E148" t="s">
        <v>68</v>
      </c>
      <c r="F148" t="s">
        <v>41</v>
      </c>
      <c r="G148" t="s">
        <v>728</v>
      </c>
      <c r="H148" t="s">
        <v>337</v>
      </c>
      <c r="I148">
        <v>32103</v>
      </c>
      <c r="J148">
        <v>44210</v>
      </c>
      <c r="K148">
        <v>1</v>
      </c>
      <c r="L148">
        <v>9.4600000000000009</v>
      </c>
      <c r="M148" s="7">
        <v>0.63066666666666671</v>
      </c>
      <c r="P148">
        <v>0</v>
      </c>
    </row>
    <row r="149" spans="1:16" x14ac:dyDescent="0.25">
      <c r="A149">
        <v>1007439036</v>
      </c>
      <c r="B149" t="s">
        <v>932</v>
      </c>
      <c r="C149" t="s">
        <v>2</v>
      </c>
      <c r="D149" t="s">
        <v>104</v>
      </c>
      <c r="E149" t="s">
        <v>47</v>
      </c>
      <c r="F149" t="s">
        <v>72</v>
      </c>
      <c r="G149" t="s">
        <v>728</v>
      </c>
      <c r="H149" t="s">
        <v>933</v>
      </c>
      <c r="I149">
        <v>54610</v>
      </c>
      <c r="J149">
        <v>44033</v>
      </c>
      <c r="K149">
        <v>7</v>
      </c>
      <c r="L149">
        <v>16.670000000000002</v>
      </c>
      <c r="M149" s="7">
        <v>1.1113333333333335</v>
      </c>
      <c r="P149">
        <v>1</v>
      </c>
    </row>
    <row r="150" spans="1:16" x14ac:dyDescent="0.25">
      <c r="A150">
        <v>1007461073</v>
      </c>
      <c r="B150" t="s">
        <v>934</v>
      </c>
      <c r="C150" t="s">
        <v>2</v>
      </c>
      <c r="D150" t="s">
        <v>104</v>
      </c>
      <c r="E150" t="s">
        <v>68</v>
      </c>
      <c r="F150" t="s">
        <v>64</v>
      </c>
      <c r="G150" t="s">
        <v>728</v>
      </c>
      <c r="H150" t="s">
        <v>105</v>
      </c>
      <c r="I150">
        <v>13201</v>
      </c>
      <c r="J150">
        <v>44657</v>
      </c>
      <c r="K150">
        <v>4</v>
      </c>
      <c r="L150">
        <v>6.04</v>
      </c>
      <c r="M150" s="7">
        <v>0.40266666666666667</v>
      </c>
      <c r="P150">
        <v>0</v>
      </c>
    </row>
    <row r="151" spans="1:16" x14ac:dyDescent="0.25">
      <c r="A151">
        <v>1007464537</v>
      </c>
      <c r="B151" t="s">
        <v>935</v>
      </c>
      <c r="C151" t="s">
        <v>2</v>
      </c>
      <c r="D151" t="s">
        <v>104</v>
      </c>
      <c r="E151" t="s">
        <v>68</v>
      </c>
      <c r="F151" t="s">
        <v>94</v>
      </c>
      <c r="G151" t="s">
        <v>728</v>
      </c>
      <c r="H151" t="s">
        <v>418</v>
      </c>
      <c r="I151">
        <v>75205</v>
      </c>
      <c r="J151">
        <v>44300</v>
      </c>
      <c r="K151">
        <v>4</v>
      </c>
      <c r="L151">
        <v>5.71</v>
      </c>
      <c r="M151" s="7">
        <v>0.38066666666666665</v>
      </c>
      <c r="P151">
        <v>0</v>
      </c>
    </row>
    <row r="152" spans="1:16" x14ac:dyDescent="0.25">
      <c r="A152">
        <v>1007471773</v>
      </c>
      <c r="B152" t="s">
        <v>936</v>
      </c>
      <c r="C152" t="s">
        <v>2</v>
      </c>
      <c r="D152" t="s">
        <v>104</v>
      </c>
      <c r="E152" t="s">
        <v>68</v>
      </c>
      <c r="F152" t="s">
        <v>64</v>
      </c>
      <c r="G152" t="s">
        <v>728</v>
      </c>
      <c r="H152" t="s">
        <v>937</v>
      </c>
      <c r="I152">
        <v>14914</v>
      </c>
      <c r="J152">
        <v>44643</v>
      </c>
      <c r="K152">
        <v>3</v>
      </c>
      <c r="L152">
        <v>6.58</v>
      </c>
      <c r="M152" s="7">
        <v>0.43866666666666665</v>
      </c>
      <c r="P152">
        <v>0</v>
      </c>
    </row>
    <row r="153" spans="1:16" x14ac:dyDescent="0.25">
      <c r="A153">
        <v>1007477522</v>
      </c>
      <c r="B153" t="s">
        <v>938</v>
      </c>
      <c r="C153" t="s">
        <v>2</v>
      </c>
      <c r="D153" t="s">
        <v>104</v>
      </c>
      <c r="E153" t="s">
        <v>273</v>
      </c>
      <c r="F153" t="s">
        <v>94</v>
      </c>
      <c r="G153" t="s">
        <v>728</v>
      </c>
      <c r="H153" t="s">
        <v>166</v>
      </c>
      <c r="I153">
        <v>75809</v>
      </c>
      <c r="J153">
        <v>44459</v>
      </c>
      <c r="K153">
        <v>9</v>
      </c>
      <c r="L153">
        <v>14.21</v>
      </c>
      <c r="M153" s="7">
        <v>0.94733333333333336</v>
      </c>
      <c r="P153">
        <v>0</v>
      </c>
    </row>
    <row r="154" spans="1:16" x14ac:dyDescent="0.25">
      <c r="A154">
        <v>1007507982</v>
      </c>
      <c r="B154" t="s">
        <v>939</v>
      </c>
      <c r="C154" t="s">
        <v>2</v>
      </c>
      <c r="D154" t="s">
        <v>104</v>
      </c>
      <c r="E154" t="s">
        <v>84</v>
      </c>
      <c r="F154" t="s">
        <v>64</v>
      </c>
      <c r="G154" t="s">
        <v>728</v>
      </c>
      <c r="H154" t="s">
        <v>940</v>
      </c>
      <c r="I154">
        <v>14916</v>
      </c>
      <c r="J154">
        <v>43557</v>
      </c>
      <c r="K154">
        <v>4</v>
      </c>
      <c r="L154">
        <v>21.21</v>
      </c>
      <c r="M154" s="7">
        <v>1.4140000000000001</v>
      </c>
      <c r="P154">
        <v>1</v>
      </c>
    </row>
    <row r="155" spans="1:16" x14ac:dyDescent="0.25">
      <c r="A155">
        <v>1007542724</v>
      </c>
      <c r="B155" t="s">
        <v>941</v>
      </c>
      <c r="C155" t="s">
        <v>2</v>
      </c>
      <c r="D155" t="s">
        <v>104</v>
      </c>
      <c r="E155" t="s">
        <v>47</v>
      </c>
      <c r="F155" t="s">
        <v>94</v>
      </c>
      <c r="G155" t="s">
        <v>728</v>
      </c>
      <c r="H155" t="s">
        <v>245</v>
      </c>
      <c r="I155">
        <v>74005</v>
      </c>
      <c r="J155">
        <v>44396</v>
      </c>
      <c r="K155">
        <v>7</v>
      </c>
      <c r="L155">
        <v>1.75</v>
      </c>
      <c r="M155" s="7">
        <v>0.11666666666666667</v>
      </c>
      <c r="P155">
        <v>0</v>
      </c>
    </row>
    <row r="156" spans="1:16" x14ac:dyDescent="0.25">
      <c r="A156">
        <v>1007544886</v>
      </c>
      <c r="B156" t="s">
        <v>942</v>
      </c>
      <c r="C156" t="s">
        <v>2</v>
      </c>
      <c r="D156" t="s">
        <v>104</v>
      </c>
      <c r="E156" t="s">
        <v>70</v>
      </c>
      <c r="F156" t="s">
        <v>64</v>
      </c>
      <c r="G156" t="s">
        <v>728</v>
      </c>
      <c r="H156" t="s">
        <v>943</v>
      </c>
      <c r="I156">
        <v>11103</v>
      </c>
      <c r="J156">
        <v>44760</v>
      </c>
      <c r="K156">
        <v>7</v>
      </c>
      <c r="L156">
        <v>1.79</v>
      </c>
      <c r="M156" s="7">
        <v>0.11933333333333333</v>
      </c>
      <c r="P156">
        <v>0</v>
      </c>
    </row>
    <row r="157" spans="1:16" x14ac:dyDescent="0.25">
      <c r="A157">
        <v>1007563086</v>
      </c>
      <c r="B157" t="s">
        <v>944</v>
      </c>
      <c r="C157" t="s">
        <v>2</v>
      </c>
      <c r="D157" t="s">
        <v>104</v>
      </c>
      <c r="E157" t="s">
        <v>68</v>
      </c>
      <c r="F157" t="s">
        <v>41</v>
      </c>
      <c r="G157" t="s">
        <v>728</v>
      </c>
      <c r="H157" t="s">
        <v>585</v>
      </c>
      <c r="I157">
        <v>32717</v>
      </c>
      <c r="J157">
        <v>44692</v>
      </c>
      <c r="K157">
        <v>5</v>
      </c>
      <c r="L157">
        <v>4.58</v>
      </c>
      <c r="M157" s="7">
        <v>0.30533333333333335</v>
      </c>
      <c r="P157">
        <v>0</v>
      </c>
    </row>
    <row r="158" spans="1:16" x14ac:dyDescent="0.25">
      <c r="A158">
        <v>1007567513</v>
      </c>
      <c r="B158" t="s">
        <v>945</v>
      </c>
      <c r="C158" t="s">
        <v>2</v>
      </c>
      <c r="D158" t="s">
        <v>104</v>
      </c>
      <c r="E158" t="s">
        <v>84</v>
      </c>
      <c r="F158" t="s">
        <v>64</v>
      </c>
      <c r="G158" t="s">
        <v>728</v>
      </c>
      <c r="H158" t="s">
        <v>304</v>
      </c>
      <c r="I158">
        <v>14308</v>
      </c>
      <c r="J158">
        <v>44594</v>
      </c>
      <c r="K158">
        <v>2</v>
      </c>
      <c r="L158">
        <v>8.7100000000000009</v>
      </c>
      <c r="M158" s="7">
        <v>0.58066666666666678</v>
      </c>
      <c r="P158">
        <v>0</v>
      </c>
    </row>
    <row r="159" spans="1:16" x14ac:dyDescent="0.25">
      <c r="A159">
        <v>1007631361</v>
      </c>
      <c r="B159" t="s">
        <v>946</v>
      </c>
      <c r="C159" t="s">
        <v>2</v>
      </c>
      <c r="D159" t="s">
        <v>285</v>
      </c>
      <c r="E159" t="s">
        <v>63</v>
      </c>
      <c r="F159" t="s">
        <v>57</v>
      </c>
      <c r="G159" t="s">
        <v>728</v>
      </c>
      <c r="H159" t="s">
        <v>420</v>
      </c>
      <c r="I159">
        <v>25903</v>
      </c>
      <c r="J159">
        <v>44685</v>
      </c>
      <c r="K159">
        <v>5</v>
      </c>
      <c r="L159">
        <v>4.88</v>
      </c>
      <c r="M159" s="7">
        <v>0.32533333333333331</v>
      </c>
      <c r="P159">
        <v>0</v>
      </c>
    </row>
    <row r="160" spans="1:16" x14ac:dyDescent="0.25">
      <c r="A160">
        <v>1007665341</v>
      </c>
      <c r="B160" t="s">
        <v>947</v>
      </c>
      <c r="C160" t="s">
        <v>2</v>
      </c>
      <c r="D160" t="s">
        <v>104</v>
      </c>
      <c r="E160" t="s">
        <v>70</v>
      </c>
      <c r="F160" t="s">
        <v>64</v>
      </c>
      <c r="G160" t="s">
        <v>728</v>
      </c>
      <c r="H160" t="s">
        <v>948</v>
      </c>
      <c r="I160">
        <v>13308</v>
      </c>
      <c r="J160">
        <v>43878</v>
      </c>
      <c r="K160">
        <v>2</v>
      </c>
      <c r="L160">
        <v>8.08</v>
      </c>
      <c r="M160" s="7">
        <v>0.53866666666666663</v>
      </c>
      <c r="P160">
        <v>0</v>
      </c>
    </row>
    <row r="161" spans="1:16" x14ac:dyDescent="0.25">
      <c r="A161">
        <v>1007798475</v>
      </c>
      <c r="B161" t="s">
        <v>949</v>
      </c>
      <c r="C161" t="s">
        <v>2</v>
      </c>
      <c r="D161" t="s">
        <v>104</v>
      </c>
      <c r="E161" t="s">
        <v>84</v>
      </c>
      <c r="F161" t="s">
        <v>64</v>
      </c>
      <c r="G161" t="s">
        <v>728</v>
      </c>
      <c r="H161" t="s">
        <v>65</v>
      </c>
      <c r="I161">
        <v>10202</v>
      </c>
      <c r="J161">
        <v>43500</v>
      </c>
      <c r="K161">
        <v>2</v>
      </c>
      <c r="L161">
        <v>23.63</v>
      </c>
      <c r="M161" s="7">
        <v>1.5753333333333333</v>
      </c>
      <c r="P161">
        <v>1</v>
      </c>
    </row>
    <row r="162" spans="1:16" x14ac:dyDescent="0.25">
      <c r="A162">
        <v>1007837085</v>
      </c>
      <c r="B162" t="s">
        <v>950</v>
      </c>
      <c r="C162" t="s">
        <v>2</v>
      </c>
      <c r="D162" t="s">
        <v>104</v>
      </c>
      <c r="E162" t="s">
        <v>68</v>
      </c>
      <c r="F162" t="s">
        <v>72</v>
      </c>
      <c r="G162" t="s">
        <v>728</v>
      </c>
      <c r="H162" t="s">
        <v>951</v>
      </c>
      <c r="I162">
        <v>53802</v>
      </c>
      <c r="J162">
        <v>44502</v>
      </c>
      <c r="K162">
        <v>11</v>
      </c>
      <c r="L162">
        <v>12.46</v>
      </c>
      <c r="M162" s="7">
        <v>0.83066666666666678</v>
      </c>
      <c r="P162">
        <v>0</v>
      </c>
    </row>
    <row r="163" spans="1:16" x14ac:dyDescent="0.25">
      <c r="A163">
        <v>1007847266</v>
      </c>
      <c r="B163" t="s">
        <v>952</v>
      </c>
      <c r="C163" t="s">
        <v>2</v>
      </c>
      <c r="D163" t="s">
        <v>104</v>
      </c>
      <c r="E163" t="s">
        <v>70</v>
      </c>
      <c r="F163" t="s">
        <v>57</v>
      </c>
      <c r="G163" t="s">
        <v>728</v>
      </c>
      <c r="H163" t="s">
        <v>623</v>
      </c>
      <c r="I163">
        <v>22609</v>
      </c>
      <c r="J163">
        <v>43745</v>
      </c>
      <c r="K163">
        <v>10</v>
      </c>
      <c r="L163">
        <v>13.5</v>
      </c>
      <c r="M163" s="7">
        <v>0.9</v>
      </c>
      <c r="P163">
        <v>0</v>
      </c>
    </row>
    <row r="164" spans="1:16" x14ac:dyDescent="0.25">
      <c r="A164">
        <v>1007890675</v>
      </c>
      <c r="B164" t="s">
        <v>953</v>
      </c>
      <c r="C164" t="s">
        <v>2</v>
      </c>
      <c r="D164" t="s">
        <v>104</v>
      </c>
      <c r="E164" t="s">
        <v>68</v>
      </c>
      <c r="F164" t="s">
        <v>72</v>
      </c>
      <c r="G164" t="s">
        <v>728</v>
      </c>
      <c r="H164" t="s">
        <v>413</v>
      </c>
      <c r="I164">
        <v>40105</v>
      </c>
      <c r="J164">
        <v>41253</v>
      </c>
      <c r="K164">
        <v>12</v>
      </c>
      <c r="L164">
        <v>10.797000000000001</v>
      </c>
      <c r="M164" s="7">
        <v>0.7198</v>
      </c>
      <c r="P164">
        <v>0</v>
      </c>
    </row>
    <row r="165" spans="1:16" x14ac:dyDescent="0.25">
      <c r="A165">
        <v>1007930750</v>
      </c>
      <c r="B165" t="s">
        <v>954</v>
      </c>
      <c r="C165" t="s">
        <v>2</v>
      </c>
      <c r="D165" t="s">
        <v>285</v>
      </c>
      <c r="E165" t="s">
        <v>63</v>
      </c>
      <c r="F165" t="s">
        <v>72</v>
      </c>
      <c r="G165" t="s">
        <v>728</v>
      </c>
      <c r="H165" t="s">
        <v>955</v>
      </c>
      <c r="I165">
        <v>51513</v>
      </c>
      <c r="J165">
        <v>44440</v>
      </c>
      <c r="K165">
        <v>9</v>
      </c>
      <c r="L165">
        <v>15</v>
      </c>
      <c r="M165" s="7">
        <v>1</v>
      </c>
      <c r="P165">
        <v>1</v>
      </c>
    </row>
    <row r="166" spans="1:16" x14ac:dyDescent="0.25">
      <c r="A166">
        <v>1010002145</v>
      </c>
      <c r="B166" t="s">
        <v>956</v>
      </c>
      <c r="C166" t="s">
        <v>2</v>
      </c>
      <c r="D166" t="s">
        <v>104</v>
      </c>
      <c r="E166" t="s">
        <v>70</v>
      </c>
      <c r="F166" t="s">
        <v>74</v>
      </c>
      <c r="G166" t="s">
        <v>728</v>
      </c>
      <c r="H166" t="s">
        <v>296</v>
      </c>
      <c r="I166">
        <v>40502</v>
      </c>
      <c r="J166">
        <v>44725</v>
      </c>
      <c r="K166">
        <v>6</v>
      </c>
      <c r="L166">
        <v>3.25</v>
      </c>
      <c r="M166" s="7">
        <v>0.21666666666666667</v>
      </c>
      <c r="P166">
        <v>0</v>
      </c>
    </row>
    <row r="167" spans="1:16" x14ac:dyDescent="0.25">
      <c r="A167">
        <v>1010006419</v>
      </c>
      <c r="B167" t="s">
        <v>957</v>
      </c>
      <c r="C167" t="s">
        <v>2</v>
      </c>
      <c r="D167" t="s">
        <v>633</v>
      </c>
      <c r="E167" t="s">
        <v>92</v>
      </c>
      <c r="F167" t="s">
        <v>57</v>
      </c>
      <c r="G167" t="s">
        <v>728</v>
      </c>
      <c r="H167" t="s">
        <v>239</v>
      </c>
      <c r="I167">
        <v>20702</v>
      </c>
      <c r="J167">
        <v>44518</v>
      </c>
      <c r="K167">
        <v>11</v>
      </c>
      <c r="L167">
        <v>11.79</v>
      </c>
      <c r="M167" s="7">
        <v>0.78599999999999992</v>
      </c>
      <c r="P167">
        <v>0</v>
      </c>
    </row>
    <row r="168" spans="1:16" x14ac:dyDescent="0.25">
      <c r="A168">
        <v>1010016422</v>
      </c>
      <c r="B168" t="s">
        <v>958</v>
      </c>
      <c r="C168" t="s">
        <v>2</v>
      </c>
      <c r="D168" t="s">
        <v>104</v>
      </c>
      <c r="E168" t="s">
        <v>273</v>
      </c>
      <c r="F168" t="s">
        <v>72</v>
      </c>
      <c r="G168" t="s">
        <v>728</v>
      </c>
      <c r="H168" t="s">
        <v>315</v>
      </c>
      <c r="I168">
        <v>40101</v>
      </c>
      <c r="J168">
        <v>41113</v>
      </c>
      <c r="K168">
        <v>7</v>
      </c>
      <c r="L168">
        <v>16.538</v>
      </c>
      <c r="M168" s="7">
        <v>1.1025333333333334</v>
      </c>
      <c r="P168">
        <v>1</v>
      </c>
    </row>
    <row r="169" spans="1:16" x14ac:dyDescent="0.25">
      <c r="A169">
        <v>1010016508</v>
      </c>
      <c r="B169" t="s">
        <v>959</v>
      </c>
      <c r="C169" t="s">
        <v>2</v>
      </c>
      <c r="D169" t="s">
        <v>104</v>
      </c>
      <c r="E169" t="s">
        <v>84</v>
      </c>
      <c r="F169" t="s">
        <v>57</v>
      </c>
      <c r="G169" t="s">
        <v>728</v>
      </c>
      <c r="H169" t="s">
        <v>438</v>
      </c>
      <c r="I169">
        <v>22008</v>
      </c>
      <c r="J169">
        <v>44796</v>
      </c>
      <c r="K169">
        <v>8</v>
      </c>
      <c r="L169">
        <v>0.33</v>
      </c>
      <c r="M169" s="7">
        <v>2.2000000000000002E-2</v>
      </c>
      <c r="P169">
        <v>0</v>
      </c>
    </row>
    <row r="170" spans="1:16" x14ac:dyDescent="0.25">
      <c r="A170">
        <v>1010016709</v>
      </c>
      <c r="B170" t="s">
        <v>960</v>
      </c>
      <c r="C170" t="s">
        <v>2</v>
      </c>
      <c r="D170" t="s">
        <v>104</v>
      </c>
      <c r="E170" t="s">
        <v>84</v>
      </c>
      <c r="F170" t="s">
        <v>94</v>
      </c>
      <c r="G170" t="s">
        <v>728</v>
      </c>
      <c r="H170" t="s">
        <v>234</v>
      </c>
      <c r="I170">
        <v>73509</v>
      </c>
      <c r="J170">
        <v>43126</v>
      </c>
      <c r="K170">
        <v>1</v>
      </c>
      <c r="L170">
        <v>8.9600000000000009</v>
      </c>
      <c r="M170" s="7">
        <v>0.59733333333333338</v>
      </c>
      <c r="P170">
        <v>0</v>
      </c>
    </row>
    <row r="171" spans="1:16" x14ac:dyDescent="0.25">
      <c r="A171">
        <v>1010043069</v>
      </c>
      <c r="B171" t="s">
        <v>961</v>
      </c>
      <c r="C171" t="s">
        <v>2</v>
      </c>
      <c r="D171" t="s">
        <v>325</v>
      </c>
      <c r="E171" t="s">
        <v>85</v>
      </c>
      <c r="F171" t="s">
        <v>57</v>
      </c>
      <c r="G171" t="s">
        <v>728</v>
      </c>
      <c r="H171" t="s">
        <v>962</v>
      </c>
      <c r="I171">
        <v>22307</v>
      </c>
      <c r="J171">
        <v>43074</v>
      </c>
      <c r="K171">
        <v>12</v>
      </c>
      <c r="L171">
        <v>11.08</v>
      </c>
      <c r="M171" s="7">
        <v>0.73866666666666669</v>
      </c>
      <c r="P171">
        <v>0</v>
      </c>
    </row>
    <row r="172" spans="1:16" x14ac:dyDescent="0.25">
      <c r="A172">
        <v>1010062952</v>
      </c>
      <c r="B172" t="s">
        <v>963</v>
      </c>
      <c r="C172" t="s">
        <v>2</v>
      </c>
      <c r="D172" t="s">
        <v>285</v>
      </c>
      <c r="E172" t="s">
        <v>63</v>
      </c>
      <c r="F172" t="s">
        <v>64</v>
      </c>
      <c r="G172" t="s">
        <v>728</v>
      </c>
      <c r="H172" t="s">
        <v>517</v>
      </c>
      <c r="I172">
        <v>10603</v>
      </c>
      <c r="J172">
        <v>44522</v>
      </c>
      <c r="K172">
        <v>11</v>
      </c>
      <c r="L172">
        <v>11.63</v>
      </c>
      <c r="M172" s="7">
        <v>0.77533333333333343</v>
      </c>
      <c r="P172">
        <v>0</v>
      </c>
    </row>
    <row r="173" spans="1:16" x14ac:dyDescent="0.25">
      <c r="A173">
        <v>1010071978</v>
      </c>
      <c r="B173" t="s">
        <v>964</v>
      </c>
      <c r="C173" t="s">
        <v>2</v>
      </c>
      <c r="D173" t="s">
        <v>104</v>
      </c>
      <c r="E173" t="s">
        <v>70</v>
      </c>
      <c r="F173" t="s">
        <v>57</v>
      </c>
      <c r="G173" t="s">
        <v>728</v>
      </c>
      <c r="H173" t="s">
        <v>772</v>
      </c>
      <c r="I173">
        <v>20704</v>
      </c>
      <c r="J173">
        <v>44067</v>
      </c>
      <c r="K173">
        <v>8</v>
      </c>
      <c r="L173">
        <v>0.28999999999999998</v>
      </c>
      <c r="M173" s="7">
        <v>1.9333333333333331E-2</v>
      </c>
      <c r="P173">
        <v>0</v>
      </c>
    </row>
    <row r="174" spans="1:16" x14ac:dyDescent="0.25">
      <c r="A174">
        <v>1010077570</v>
      </c>
      <c r="B174" t="s">
        <v>965</v>
      </c>
      <c r="C174" t="s">
        <v>2</v>
      </c>
      <c r="D174" t="s">
        <v>285</v>
      </c>
      <c r="E174" t="s">
        <v>63</v>
      </c>
      <c r="F174" t="s">
        <v>72</v>
      </c>
      <c r="G174" t="s">
        <v>728</v>
      </c>
      <c r="H174" t="s">
        <v>966</v>
      </c>
      <c r="I174">
        <v>51511</v>
      </c>
      <c r="J174">
        <v>44123</v>
      </c>
      <c r="K174">
        <v>10</v>
      </c>
      <c r="L174">
        <v>13</v>
      </c>
      <c r="M174" s="7">
        <v>0.8666666666666667</v>
      </c>
      <c r="P174">
        <v>0</v>
      </c>
    </row>
    <row r="175" spans="1:16" x14ac:dyDescent="0.25">
      <c r="A175">
        <v>1010078995</v>
      </c>
      <c r="B175" t="s">
        <v>967</v>
      </c>
      <c r="C175" t="s">
        <v>2</v>
      </c>
      <c r="D175" t="s">
        <v>325</v>
      </c>
      <c r="E175" t="s">
        <v>85</v>
      </c>
      <c r="F175" t="s">
        <v>94</v>
      </c>
      <c r="G175" t="s">
        <v>728</v>
      </c>
      <c r="H175" t="s">
        <v>626</v>
      </c>
      <c r="I175">
        <v>75204</v>
      </c>
      <c r="J175">
        <v>43727</v>
      </c>
      <c r="K175">
        <v>9</v>
      </c>
      <c r="L175">
        <v>13.958</v>
      </c>
      <c r="M175" s="7">
        <v>0.93053333333333332</v>
      </c>
      <c r="P175">
        <v>0</v>
      </c>
    </row>
    <row r="176" spans="1:16" x14ac:dyDescent="0.25">
      <c r="A176">
        <v>1010089709</v>
      </c>
      <c r="B176" t="s">
        <v>968</v>
      </c>
      <c r="C176" t="s">
        <v>2</v>
      </c>
      <c r="D176" t="s">
        <v>285</v>
      </c>
      <c r="E176" t="s">
        <v>63</v>
      </c>
      <c r="F176" t="s">
        <v>72</v>
      </c>
      <c r="G176" t="s">
        <v>728</v>
      </c>
      <c r="H176" t="s">
        <v>315</v>
      </c>
      <c r="I176">
        <v>40101</v>
      </c>
      <c r="J176">
        <v>42492</v>
      </c>
      <c r="K176">
        <v>5</v>
      </c>
      <c r="L176">
        <v>19.376999999999999</v>
      </c>
      <c r="M176" s="7">
        <v>1.2917999999999998</v>
      </c>
      <c r="P176">
        <v>1</v>
      </c>
    </row>
    <row r="177" spans="1:16" x14ac:dyDescent="0.25">
      <c r="A177">
        <v>1010160840</v>
      </c>
      <c r="B177" t="s">
        <v>969</v>
      </c>
      <c r="C177" t="s">
        <v>2</v>
      </c>
      <c r="D177" t="s">
        <v>104</v>
      </c>
      <c r="E177" t="s">
        <v>84</v>
      </c>
      <c r="F177" t="s">
        <v>57</v>
      </c>
      <c r="G177" t="s">
        <v>728</v>
      </c>
      <c r="H177" t="s">
        <v>758</v>
      </c>
      <c r="I177">
        <v>20715</v>
      </c>
      <c r="J177">
        <v>41155</v>
      </c>
      <c r="K177">
        <v>9</v>
      </c>
      <c r="L177">
        <v>12.003</v>
      </c>
      <c r="M177" s="7">
        <v>0.80020000000000002</v>
      </c>
      <c r="P177">
        <v>0</v>
      </c>
    </row>
    <row r="178" spans="1:16" x14ac:dyDescent="0.25">
      <c r="A178">
        <v>1010162881</v>
      </c>
      <c r="B178" t="s">
        <v>970</v>
      </c>
      <c r="C178" t="s">
        <v>10</v>
      </c>
      <c r="D178" t="s">
        <v>971</v>
      </c>
      <c r="E178" t="s">
        <v>116</v>
      </c>
      <c r="F178" t="s">
        <v>48</v>
      </c>
      <c r="G178" t="s">
        <v>734</v>
      </c>
      <c r="H178" t="s">
        <v>50</v>
      </c>
      <c r="I178">
        <v>80000</v>
      </c>
      <c r="J178">
        <v>42408</v>
      </c>
      <c r="K178">
        <v>2</v>
      </c>
      <c r="L178">
        <v>8.4600000000000009</v>
      </c>
      <c r="M178" s="7">
        <v>0.56400000000000006</v>
      </c>
      <c r="P178">
        <v>0</v>
      </c>
    </row>
    <row r="179" spans="1:16" x14ac:dyDescent="0.25">
      <c r="A179">
        <v>1010162984</v>
      </c>
      <c r="B179" t="s">
        <v>972</v>
      </c>
      <c r="C179" t="s">
        <v>2</v>
      </c>
      <c r="D179" t="s">
        <v>104</v>
      </c>
      <c r="E179" t="s">
        <v>527</v>
      </c>
      <c r="F179" t="s">
        <v>64</v>
      </c>
      <c r="G179" t="s">
        <v>728</v>
      </c>
      <c r="H179" t="s">
        <v>973</v>
      </c>
      <c r="I179">
        <v>13302</v>
      </c>
      <c r="J179">
        <v>43900</v>
      </c>
      <c r="K179">
        <v>3</v>
      </c>
      <c r="L179">
        <v>22.13</v>
      </c>
      <c r="M179" s="7">
        <v>1.4753333333333332</v>
      </c>
      <c r="P179">
        <v>1</v>
      </c>
    </row>
    <row r="180" spans="1:16" x14ac:dyDescent="0.25">
      <c r="A180">
        <v>1010163385</v>
      </c>
      <c r="B180" t="s">
        <v>974</v>
      </c>
      <c r="C180" t="s">
        <v>0</v>
      </c>
      <c r="D180" t="s">
        <v>756</v>
      </c>
      <c r="E180" t="s">
        <v>116</v>
      </c>
      <c r="F180" t="s">
        <v>48</v>
      </c>
      <c r="G180" t="s">
        <v>734</v>
      </c>
      <c r="H180" t="s">
        <v>50</v>
      </c>
      <c r="I180">
        <v>80000</v>
      </c>
      <c r="J180">
        <v>43318</v>
      </c>
      <c r="K180">
        <v>8</v>
      </c>
      <c r="L180">
        <v>16.04</v>
      </c>
      <c r="M180" s="7">
        <v>1.0693333333333332</v>
      </c>
      <c r="P180">
        <v>1</v>
      </c>
    </row>
    <row r="181" spans="1:16" x14ac:dyDescent="0.25">
      <c r="A181">
        <v>1010165796</v>
      </c>
      <c r="B181" t="s">
        <v>975</v>
      </c>
      <c r="C181" t="s">
        <v>10</v>
      </c>
      <c r="D181" t="s">
        <v>971</v>
      </c>
      <c r="E181" t="s">
        <v>52</v>
      </c>
      <c r="F181" t="s">
        <v>48</v>
      </c>
      <c r="G181" t="s">
        <v>734</v>
      </c>
      <c r="H181" t="s">
        <v>50</v>
      </c>
      <c r="I181">
        <v>80000</v>
      </c>
      <c r="J181">
        <v>43789</v>
      </c>
      <c r="K181">
        <v>11</v>
      </c>
      <c r="L181">
        <v>11.71</v>
      </c>
      <c r="M181" s="7">
        <v>0.78066666666666673</v>
      </c>
      <c r="P181">
        <v>0</v>
      </c>
    </row>
    <row r="182" spans="1:16" x14ac:dyDescent="0.25">
      <c r="A182">
        <v>1010166579</v>
      </c>
      <c r="B182" t="s">
        <v>976</v>
      </c>
      <c r="C182" t="s">
        <v>613</v>
      </c>
      <c r="D182" t="s">
        <v>977</v>
      </c>
      <c r="E182" t="s">
        <v>207</v>
      </c>
      <c r="F182" t="s">
        <v>48</v>
      </c>
      <c r="G182" t="s">
        <v>734</v>
      </c>
      <c r="H182" t="s">
        <v>50</v>
      </c>
      <c r="I182">
        <v>80000</v>
      </c>
      <c r="J182">
        <v>41947</v>
      </c>
      <c r="K182">
        <v>11</v>
      </c>
      <c r="L182">
        <v>11.712999999999999</v>
      </c>
      <c r="M182" s="7">
        <v>0.7808666666666666</v>
      </c>
      <c r="P182">
        <v>0</v>
      </c>
    </row>
    <row r="183" spans="1:16" x14ac:dyDescent="0.25">
      <c r="A183">
        <v>1010167774</v>
      </c>
      <c r="B183" t="s">
        <v>978</v>
      </c>
      <c r="C183" t="s">
        <v>2</v>
      </c>
      <c r="D183" t="s">
        <v>104</v>
      </c>
      <c r="E183" t="s">
        <v>70</v>
      </c>
      <c r="F183" t="s">
        <v>57</v>
      </c>
      <c r="G183" t="s">
        <v>728</v>
      </c>
      <c r="H183" t="s">
        <v>979</v>
      </c>
      <c r="I183">
        <v>20703</v>
      </c>
      <c r="J183">
        <v>42219</v>
      </c>
      <c r="K183">
        <v>8</v>
      </c>
      <c r="L183">
        <v>16.170000000000002</v>
      </c>
      <c r="M183" s="7">
        <v>1.0780000000000001</v>
      </c>
      <c r="P183">
        <v>1</v>
      </c>
    </row>
    <row r="184" spans="1:16" x14ac:dyDescent="0.25">
      <c r="A184">
        <v>1010168227</v>
      </c>
      <c r="B184" t="s">
        <v>980</v>
      </c>
      <c r="C184" t="s">
        <v>2</v>
      </c>
      <c r="D184" t="s">
        <v>104</v>
      </c>
      <c r="E184" t="s">
        <v>47</v>
      </c>
      <c r="F184" t="s">
        <v>94</v>
      </c>
      <c r="G184" t="s">
        <v>728</v>
      </c>
      <c r="H184" t="s">
        <v>194</v>
      </c>
      <c r="I184">
        <v>74003</v>
      </c>
      <c r="J184">
        <v>42009</v>
      </c>
      <c r="K184">
        <v>1</v>
      </c>
      <c r="L184">
        <v>9.83</v>
      </c>
      <c r="M184" s="7">
        <v>0.65533333333333332</v>
      </c>
      <c r="P184">
        <v>0</v>
      </c>
    </row>
    <row r="185" spans="1:16" x14ac:dyDescent="0.25">
      <c r="A185">
        <v>1010168848</v>
      </c>
      <c r="B185" t="s">
        <v>981</v>
      </c>
      <c r="C185" t="s">
        <v>2</v>
      </c>
      <c r="D185" t="s">
        <v>325</v>
      </c>
      <c r="E185" t="s">
        <v>85</v>
      </c>
      <c r="F185" t="s">
        <v>41</v>
      </c>
      <c r="G185" t="s">
        <v>728</v>
      </c>
      <c r="H185" t="s">
        <v>510</v>
      </c>
      <c r="I185">
        <v>63401</v>
      </c>
      <c r="J185">
        <v>43682</v>
      </c>
      <c r="K185">
        <v>8</v>
      </c>
      <c r="L185">
        <v>16.079999999999998</v>
      </c>
      <c r="M185" s="7">
        <v>1.0719999999999998</v>
      </c>
      <c r="P185">
        <v>1</v>
      </c>
    </row>
    <row r="186" spans="1:16" x14ac:dyDescent="0.25">
      <c r="A186">
        <v>1010173396</v>
      </c>
      <c r="B186" t="s">
        <v>982</v>
      </c>
      <c r="C186" t="s">
        <v>7</v>
      </c>
      <c r="D186" t="s">
        <v>7</v>
      </c>
      <c r="E186" t="s">
        <v>81</v>
      </c>
      <c r="F186" t="s">
        <v>57</v>
      </c>
      <c r="G186" t="s">
        <v>30</v>
      </c>
      <c r="H186" t="s">
        <v>844</v>
      </c>
      <c r="I186">
        <v>20713</v>
      </c>
      <c r="J186">
        <v>41673</v>
      </c>
      <c r="K186">
        <v>2</v>
      </c>
      <c r="L186">
        <v>8.6280000000000001</v>
      </c>
      <c r="M186" s="7">
        <v>0.57520000000000004</v>
      </c>
      <c r="P186">
        <v>0</v>
      </c>
    </row>
    <row r="187" spans="1:16" x14ac:dyDescent="0.25">
      <c r="A187">
        <v>1010174384</v>
      </c>
      <c r="B187" t="s">
        <v>983</v>
      </c>
      <c r="C187" t="s">
        <v>4</v>
      </c>
      <c r="D187" t="s">
        <v>751</v>
      </c>
      <c r="E187" t="s">
        <v>123</v>
      </c>
      <c r="F187" t="s">
        <v>57</v>
      </c>
      <c r="G187" t="s">
        <v>30</v>
      </c>
      <c r="H187" t="s">
        <v>186</v>
      </c>
      <c r="I187">
        <v>20000</v>
      </c>
      <c r="J187">
        <v>43437</v>
      </c>
      <c r="K187">
        <v>12</v>
      </c>
      <c r="L187">
        <v>10.837</v>
      </c>
      <c r="M187" s="7">
        <v>0.7224666666666667</v>
      </c>
      <c r="P187">
        <v>0</v>
      </c>
    </row>
    <row r="188" spans="1:16" x14ac:dyDescent="0.25">
      <c r="A188">
        <v>1010174624</v>
      </c>
      <c r="B188" t="s">
        <v>984</v>
      </c>
      <c r="C188" t="s">
        <v>5</v>
      </c>
      <c r="D188" t="s">
        <v>985</v>
      </c>
      <c r="E188" t="s">
        <v>81</v>
      </c>
      <c r="F188" t="s">
        <v>48</v>
      </c>
      <c r="G188" t="s">
        <v>734</v>
      </c>
      <c r="H188" t="s">
        <v>50</v>
      </c>
      <c r="I188">
        <v>80000</v>
      </c>
      <c r="J188">
        <v>43073</v>
      </c>
      <c r="K188">
        <v>12</v>
      </c>
      <c r="L188">
        <v>11.12</v>
      </c>
      <c r="M188" s="7">
        <v>0.74133333333333329</v>
      </c>
      <c r="P188">
        <v>0</v>
      </c>
    </row>
    <row r="189" spans="1:16" x14ac:dyDescent="0.25">
      <c r="A189">
        <v>1010174891</v>
      </c>
      <c r="B189" t="s">
        <v>986</v>
      </c>
      <c r="C189" t="s">
        <v>7</v>
      </c>
      <c r="D189" t="s">
        <v>742</v>
      </c>
      <c r="E189" t="s">
        <v>52</v>
      </c>
      <c r="F189" t="s">
        <v>48</v>
      </c>
      <c r="G189" t="s">
        <v>734</v>
      </c>
      <c r="H189" t="s">
        <v>50</v>
      </c>
      <c r="I189">
        <v>80000</v>
      </c>
      <c r="J189">
        <v>42261</v>
      </c>
      <c r="K189">
        <v>9</v>
      </c>
      <c r="L189">
        <v>14.46</v>
      </c>
      <c r="M189" s="7">
        <v>0.96400000000000008</v>
      </c>
      <c r="P189">
        <v>0</v>
      </c>
    </row>
    <row r="190" spans="1:16" x14ac:dyDescent="0.25">
      <c r="A190">
        <v>1010174931</v>
      </c>
      <c r="B190" t="s">
        <v>987</v>
      </c>
      <c r="C190" t="s">
        <v>3</v>
      </c>
      <c r="D190" t="s">
        <v>388</v>
      </c>
      <c r="E190" t="s">
        <v>570</v>
      </c>
      <c r="F190" t="s">
        <v>48</v>
      </c>
      <c r="G190" t="s">
        <v>734</v>
      </c>
      <c r="H190" t="s">
        <v>50</v>
      </c>
      <c r="I190">
        <v>80000</v>
      </c>
      <c r="J190">
        <v>43892</v>
      </c>
      <c r="K190">
        <v>3</v>
      </c>
      <c r="L190">
        <v>22.46</v>
      </c>
      <c r="M190" s="7">
        <v>1.4973333333333334</v>
      </c>
      <c r="P190">
        <v>1</v>
      </c>
    </row>
    <row r="191" spans="1:16" x14ac:dyDescent="0.25">
      <c r="A191">
        <v>1010177350</v>
      </c>
      <c r="B191" t="s">
        <v>988</v>
      </c>
      <c r="C191" t="s">
        <v>4</v>
      </c>
      <c r="D191" t="s">
        <v>853</v>
      </c>
      <c r="E191" t="s">
        <v>52</v>
      </c>
      <c r="F191" t="s">
        <v>48</v>
      </c>
      <c r="G191" t="s">
        <v>734</v>
      </c>
      <c r="H191" t="s">
        <v>50</v>
      </c>
      <c r="I191">
        <v>80000</v>
      </c>
      <c r="J191">
        <v>43126</v>
      </c>
      <c r="K191">
        <v>1</v>
      </c>
      <c r="L191">
        <v>23.96</v>
      </c>
      <c r="M191" s="7">
        <v>1.5973333333333335</v>
      </c>
      <c r="O191">
        <v>44837</v>
      </c>
      <c r="P191">
        <v>1</v>
      </c>
    </row>
    <row r="192" spans="1:16" x14ac:dyDescent="0.25">
      <c r="A192">
        <v>1010177357</v>
      </c>
      <c r="B192" t="s">
        <v>989</v>
      </c>
      <c r="C192" t="s">
        <v>7</v>
      </c>
      <c r="D192" t="s">
        <v>761</v>
      </c>
      <c r="E192" t="s">
        <v>52</v>
      </c>
      <c r="F192" t="s">
        <v>48</v>
      </c>
      <c r="G192" t="s">
        <v>734</v>
      </c>
      <c r="H192" t="s">
        <v>50</v>
      </c>
      <c r="I192">
        <v>80000</v>
      </c>
      <c r="J192">
        <v>40455</v>
      </c>
      <c r="K192">
        <v>10</v>
      </c>
      <c r="L192">
        <v>28.588000000000001</v>
      </c>
      <c r="M192" s="7">
        <v>1.9058666666666668</v>
      </c>
      <c r="O192">
        <v>44837</v>
      </c>
      <c r="P192">
        <v>1</v>
      </c>
    </row>
    <row r="193" spans="1:16" x14ac:dyDescent="0.25">
      <c r="A193">
        <v>1010178497</v>
      </c>
      <c r="B193" t="s">
        <v>990</v>
      </c>
      <c r="C193" t="s">
        <v>4</v>
      </c>
      <c r="D193" t="s">
        <v>853</v>
      </c>
      <c r="E193" t="s">
        <v>52</v>
      </c>
      <c r="F193" t="s">
        <v>57</v>
      </c>
      <c r="G193" t="s">
        <v>30</v>
      </c>
      <c r="H193" t="s">
        <v>186</v>
      </c>
      <c r="I193">
        <v>20000</v>
      </c>
      <c r="J193">
        <v>43122</v>
      </c>
      <c r="K193">
        <v>1</v>
      </c>
      <c r="L193">
        <v>8.6300000000000008</v>
      </c>
      <c r="M193" s="7">
        <v>0.57533333333333336</v>
      </c>
      <c r="P193">
        <v>0</v>
      </c>
    </row>
    <row r="194" spans="1:16" x14ac:dyDescent="0.25">
      <c r="A194">
        <v>1010178751</v>
      </c>
      <c r="B194" t="s">
        <v>991</v>
      </c>
      <c r="C194" t="s">
        <v>0</v>
      </c>
      <c r="D194" t="s">
        <v>745</v>
      </c>
      <c r="E194" t="s">
        <v>52</v>
      </c>
      <c r="F194" t="s">
        <v>48</v>
      </c>
      <c r="G194" t="s">
        <v>734</v>
      </c>
      <c r="H194" t="s">
        <v>50</v>
      </c>
      <c r="I194">
        <v>80000</v>
      </c>
      <c r="J194">
        <v>43620</v>
      </c>
      <c r="K194">
        <v>6</v>
      </c>
      <c r="L194">
        <v>18.62</v>
      </c>
      <c r="M194" s="7">
        <v>1.2413333333333334</v>
      </c>
      <c r="P194">
        <v>1</v>
      </c>
    </row>
    <row r="195" spans="1:16" x14ac:dyDescent="0.25">
      <c r="A195">
        <v>1010178886</v>
      </c>
      <c r="B195" t="s">
        <v>992</v>
      </c>
      <c r="C195" t="s">
        <v>1</v>
      </c>
      <c r="D195" t="s">
        <v>767</v>
      </c>
      <c r="E195" t="s">
        <v>52</v>
      </c>
      <c r="F195" t="s">
        <v>48</v>
      </c>
      <c r="G195" t="s">
        <v>734</v>
      </c>
      <c r="H195" t="s">
        <v>50</v>
      </c>
      <c r="I195">
        <v>80000</v>
      </c>
      <c r="J195">
        <v>42219</v>
      </c>
      <c r="K195">
        <v>8</v>
      </c>
      <c r="L195">
        <v>16.170000000000002</v>
      </c>
      <c r="M195" s="7">
        <v>1.0780000000000001</v>
      </c>
      <c r="P195">
        <v>1</v>
      </c>
    </row>
    <row r="196" spans="1:16" x14ac:dyDescent="0.25">
      <c r="A196">
        <v>1010183241</v>
      </c>
      <c r="B196" t="s">
        <v>993</v>
      </c>
      <c r="C196" t="s">
        <v>613</v>
      </c>
      <c r="D196" t="s">
        <v>233</v>
      </c>
      <c r="E196" t="s">
        <v>116</v>
      </c>
      <c r="F196" t="s">
        <v>48</v>
      </c>
      <c r="G196" t="s">
        <v>734</v>
      </c>
      <c r="H196" t="s">
        <v>50</v>
      </c>
      <c r="I196">
        <v>80000</v>
      </c>
      <c r="J196">
        <v>44494</v>
      </c>
      <c r="K196">
        <v>10</v>
      </c>
      <c r="L196">
        <v>12.75</v>
      </c>
      <c r="M196" s="7">
        <v>0.85</v>
      </c>
      <c r="P196">
        <v>0</v>
      </c>
    </row>
    <row r="197" spans="1:16" x14ac:dyDescent="0.25">
      <c r="A197">
        <v>1010183381</v>
      </c>
      <c r="B197" t="s">
        <v>994</v>
      </c>
      <c r="C197" t="s">
        <v>4</v>
      </c>
      <c r="D197" t="s">
        <v>853</v>
      </c>
      <c r="E197" t="s">
        <v>52</v>
      </c>
      <c r="F197" t="s">
        <v>48</v>
      </c>
      <c r="G197" t="s">
        <v>734</v>
      </c>
      <c r="H197" t="s">
        <v>50</v>
      </c>
      <c r="I197">
        <v>80000</v>
      </c>
      <c r="J197">
        <v>44075</v>
      </c>
      <c r="K197">
        <v>9</v>
      </c>
      <c r="L197">
        <v>15</v>
      </c>
      <c r="M197" s="7">
        <v>1</v>
      </c>
      <c r="P197">
        <v>1</v>
      </c>
    </row>
    <row r="198" spans="1:16" x14ac:dyDescent="0.25">
      <c r="A198">
        <v>1010184323</v>
      </c>
      <c r="B198" t="s">
        <v>995</v>
      </c>
      <c r="C198" t="s">
        <v>2</v>
      </c>
      <c r="D198" t="s">
        <v>104</v>
      </c>
      <c r="E198" t="s">
        <v>47</v>
      </c>
      <c r="F198" t="s">
        <v>66</v>
      </c>
      <c r="G198" t="s">
        <v>728</v>
      </c>
      <c r="H198" t="s">
        <v>577</v>
      </c>
      <c r="I198">
        <v>62508</v>
      </c>
      <c r="J198">
        <v>43542</v>
      </c>
      <c r="K198">
        <v>3</v>
      </c>
      <c r="L198">
        <v>6.79</v>
      </c>
      <c r="M198" s="7">
        <v>0.45266666666666666</v>
      </c>
      <c r="P198">
        <v>0</v>
      </c>
    </row>
    <row r="199" spans="1:16" x14ac:dyDescent="0.25">
      <c r="A199">
        <v>1010184668</v>
      </c>
      <c r="B199" t="s">
        <v>996</v>
      </c>
      <c r="C199" t="s">
        <v>8</v>
      </c>
      <c r="D199" t="s">
        <v>997</v>
      </c>
      <c r="E199" t="s">
        <v>52</v>
      </c>
      <c r="F199" t="s">
        <v>48</v>
      </c>
      <c r="G199" t="s">
        <v>734</v>
      </c>
      <c r="H199" t="s">
        <v>50</v>
      </c>
      <c r="I199">
        <v>80000</v>
      </c>
      <c r="J199">
        <v>43410</v>
      </c>
      <c r="K199">
        <v>11</v>
      </c>
      <c r="L199">
        <v>27.123000000000001</v>
      </c>
      <c r="M199" s="7">
        <v>1.8082</v>
      </c>
      <c r="O199">
        <v>44844</v>
      </c>
      <c r="P199">
        <v>1</v>
      </c>
    </row>
    <row r="200" spans="1:16" x14ac:dyDescent="0.25">
      <c r="A200">
        <v>1010186946</v>
      </c>
      <c r="B200" t="s">
        <v>998</v>
      </c>
      <c r="C200" t="s">
        <v>4</v>
      </c>
      <c r="D200" t="s">
        <v>751</v>
      </c>
      <c r="E200" t="s">
        <v>52</v>
      </c>
      <c r="F200" t="s">
        <v>48</v>
      </c>
      <c r="G200" t="s">
        <v>734</v>
      </c>
      <c r="H200" t="s">
        <v>50</v>
      </c>
      <c r="I200">
        <v>80000</v>
      </c>
      <c r="J200">
        <v>41793</v>
      </c>
      <c r="K200">
        <v>6</v>
      </c>
      <c r="L200">
        <v>25.67</v>
      </c>
      <c r="M200" s="7">
        <v>1.7113333333333334</v>
      </c>
      <c r="P200">
        <v>1</v>
      </c>
    </row>
    <row r="201" spans="1:16" x14ac:dyDescent="0.25">
      <c r="A201">
        <v>1010187374</v>
      </c>
      <c r="B201" t="s">
        <v>999</v>
      </c>
      <c r="C201" t="s">
        <v>4</v>
      </c>
      <c r="D201" t="s">
        <v>1000</v>
      </c>
      <c r="E201" t="s">
        <v>123</v>
      </c>
      <c r="F201" t="s">
        <v>48</v>
      </c>
      <c r="G201" t="s">
        <v>734</v>
      </c>
      <c r="H201" t="s">
        <v>50</v>
      </c>
      <c r="I201">
        <v>80000</v>
      </c>
      <c r="J201">
        <v>42128</v>
      </c>
      <c r="K201">
        <v>5</v>
      </c>
      <c r="L201">
        <v>4.88</v>
      </c>
      <c r="M201" s="7">
        <v>0.32533333333333331</v>
      </c>
      <c r="P201">
        <v>0</v>
      </c>
    </row>
    <row r="202" spans="1:16" x14ac:dyDescent="0.25">
      <c r="A202">
        <v>1010189171</v>
      </c>
      <c r="B202" t="s">
        <v>1001</v>
      </c>
      <c r="C202" t="s">
        <v>2</v>
      </c>
      <c r="D202" t="s">
        <v>104</v>
      </c>
      <c r="E202" t="s">
        <v>273</v>
      </c>
      <c r="F202" t="s">
        <v>57</v>
      </c>
      <c r="G202" t="s">
        <v>728</v>
      </c>
      <c r="H202" t="s">
        <v>772</v>
      </c>
      <c r="I202">
        <v>20704</v>
      </c>
      <c r="J202">
        <v>40616</v>
      </c>
      <c r="K202">
        <v>3</v>
      </c>
      <c r="L202">
        <v>6.6269999999999998</v>
      </c>
      <c r="M202" s="7">
        <v>0.44179999999999997</v>
      </c>
      <c r="P202">
        <v>0</v>
      </c>
    </row>
    <row r="203" spans="1:16" x14ac:dyDescent="0.25">
      <c r="A203">
        <v>1010191460</v>
      </c>
      <c r="B203" t="s">
        <v>1002</v>
      </c>
      <c r="C203" t="s">
        <v>4</v>
      </c>
      <c r="D203" t="s">
        <v>853</v>
      </c>
      <c r="E203" t="s">
        <v>52</v>
      </c>
      <c r="F203" t="s">
        <v>48</v>
      </c>
      <c r="G203" t="s">
        <v>734</v>
      </c>
      <c r="H203" t="s">
        <v>50</v>
      </c>
      <c r="I203">
        <v>80000</v>
      </c>
      <c r="J203">
        <v>43381</v>
      </c>
      <c r="K203">
        <v>10</v>
      </c>
      <c r="L203">
        <v>13.417999999999999</v>
      </c>
      <c r="M203" s="7">
        <v>0.89453333333333329</v>
      </c>
      <c r="P203">
        <v>0</v>
      </c>
    </row>
    <row r="204" spans="1:16" x14ac:dyDescent="0.25">
      <c r="A204">
        <v>1010194155</v>
      </c>
      <c r="B204" t="s">
        <v>1003</v>
      </c>
      <c r="C204" t="s">
        <v>613</v>
      </c>
      <c r="D204" t="s">
        <v>977</v>
      </c>
      <c r="E204" t="s">
        <v>207</v>
      </c>
      <c r="F204" t="s">
        <v>48</v>
      </c>
      <c r="G204" t="s">
        <v>734</v>
      </c>
      <c r="H204" t="s">
        <v>50</v>
      </c>
      <c r="I204">
        <v>80000</v>
      </c>
      <c r="J204">
        <v>42982</v>
      </c>
      <c r="K204">
        <v>9</v>
      </c>
      <c r="L204">
        <v>14.787000000000001</v>
      </c>
      <c r="M204" s="7">
        <v>0.98580000000000001</v>
      </c>
      <c r="P204">
        <v>0</v>
      </c>
    </row>
    <row r="205" spans="1:16" x14ac:dyDescent="0.25">
      <c r="A205">
        <v>1010195799</v>
      </c>
      <c r="B205" t="s">
        <v>1004</v>
      </c>
      <c r="C205" t="s">
        <v>2</v>
      </c>
      <c r="D205" t="s">
        <v>104</v>
      </c>
      <c r="E205" t="s">
        <v>68</v>
      </c>
      <c r="F205" t="s">
        <v>57</v>
      </c>
      <c r="G205" t="s">
        <v>728</v>
      </c>
      <c r="H205" t="s">
        <v>257</v>
      </c>
      <c r="I205">
        <v>22602</v>
      </c>
      <c r="J205">
        <v>44256</v>
      </c>
      <c r="K205">
        <v>3</v>
      </c>
      <c r="L205">
        <v>7.5</v>
      </c>
      <c r="M205" s="7">
        <v>0.5</v>
      </c>
      <c r="P205">
        <v>0</v>
      </c>
    </row>
    <row r="206" spans="1:16" x14ac:dyDescent="0.25">
      <c r="A206">
        <v>1010197071</v>
      </c>
      <c r="B206" t="s">
        <v>1005</v>
      </c>
      <c r="C206" t="s">
        <v>2</v>
      </c>
      <c r="D206" t="s">
        <v>104</v>
      </c>
      <c r="E206" t="s">
        <v>84</v>
      </c>
      <c r="F206" t="s">
        <v>57</v>
      </c>
      <c r="G206" t="s">
        <v>728</v>
      </c>
      <c r="H206" t="s">
        <v>1006</v>
      </c>
      <c r="I206">
        <v>21003</v>
      </c>
      <c r="J206">
        <v>41156</v>
      </c>
      <c r="K206">
        <v>9</v>
      </c>
      <c r="L206">
        <v>14.494999999999999</v>
      </c>
      <c r="M206" s="7">
        <v>0.96633333333333327</v>
      </c>
      <c r="P206">
        <v>0</v>
      </c>
    </row>
    <row r="207" spans="1:16" x14ac:dyDescent="0.25">
      <c r="A207">
        <v>1010197813</v>
      </c>
      <c r="B207" t="s">
        <v>1007</v>
      </c>
      <c r="C207" t="s">
        <v>7</v>
      </c>
      <c r="D207" t="s">
        <v>742</v>
      </c>
      <c r="E207" t="s">
        <v>81</v>
      </c>
      <c r="F207" t="s">
        <v>48</v>
      </c>
      <c r="G207" t="s">
        <v>734</v>
      </c>
      <c r="H207" t="s">
        <v>50</v>
      </c>
      <c r="I207">
        <v>80000</v>
      </c>
      <c r="J207">
        <v>43284</v>
      </c>
      <c r="K207">
        <v>7</v>
      </c>
      <c r="L207">
        <v>17.420000000000002</v>
      </c>
      <c r="M207" s="7">
        <v>1.1613333333333336</v>
      </c>
      <c r="P207">
        <v>1</v>
      </c>
    </row>
    <row r="208" spans="1:16" x14ac:dyDescent="0.25">
      <c r="A208">
        <v>1010199034</v>
      </c>
      <c r="B208" t="s">
        <v>1008</v>
      </c>
      <c r="C208" t="s">
        <v>10</v>
      </c>
      <c r="D208" t="s">
        <v>1009</v>
      </c>
      <c r="E208" t="s">
        <v>52</v>
      </c>
      <c r="F208" t="s">
        <v>48</v>
      </c>
      <c r="G208" t="s">
        <v>734</v>
      </c>
      <c r="H208" t="s">
        <v>50</v>
      </c>
      <c r="I208">
        <v>80000</v>
      </c>
      <c r="J208">
        <v>44774</v>
      </c>
      <c r="K208">
        <v>8</v>
      </c>
      <c r="L208">
        <v>1.25</v>
      </c>
      <c r="M208" s="7">
        <v>8.3333333333333329E-2</v>
      </c>
      <c r="P208">
        <v>0</v>
      </c>
    </row>
    <row r="209" spans="1:16" x14ac:dyDescent="0.25">
      <c r="A209">
        <v>1010202664</v>
      </c>
      <c r="B209" t="s">
        <v>1010</v>
      </c>
      <c r="C209" t="s">
        <v>9</v>
      </c>
      <c r="D209" t="s">
        <v>1011</v>
      </c>
      <c r="E209" t="s">
        <v>52</v>
      </c>
      <c r="F209" t="s">
        <v>48</v>
      </c>
      <c r="G209" t="s">
        <v>734</v>
      </c>
      <c r="H209" t="s">
        <v>50</v>
      </c>
      <c r="I209">
        <v>80000</v>
      </c>
      <c r="J209">
        <v>43500</v>
      </c>
      <c r="K209">
        <v>2</v>
      </c>
      <c r="L209">
        <v>23.63</v>
      </c>
      <c r="M209" s="7">
        <v>1.5753333333333333</v>
      </c>
      <c r="P209">
        <v>1</v>
      </c>
    </row>
    <row r="210" spans="1:16" x14ac:dyDescent="0.25">
      <c r="A210">
        <v>1010203193</v>
      </c>
      <c r="B210" t="s">
        <v>1012</v>
      </c>
      <c r="C210" t="s">
        <v>2</v>
      </c>
      <c r="D210" t="s">
        <v>285</v>
      </c>
      <c r="E210" t="s">
        <v>63</v>
      </c>
      <c r="F210" t="s">
        <v>57</v>
      </c>
      <c r="G210" t="s">
        <v>728</v>
      </c>
      <c r="H210" t="s">
        <v>1013</v>
      </c>
      <c r="I210">
        <v>25921</v>
      </c>
      <c r="J210">
        <v>44459</v>
      </c>
      <c r="K210">
        <v>9</v>
      </c>
      <c r="L210">
        <v>14.21</v>
      </c>
      <c r="M210" s="7">
        <v>0.94733333333333336</v>
      </c>
      <c r="P210">
        <v>0</v>
      </c>
    </row>
    <row r="211" spans="1:16" x14ac:dyDescent="0.25">
      <c r="A211">
        <v>1010208045</v>
      </c>
      <c r="B211" t="s">
        <v>1014</v>
      </c>
      <c r="C211" t="s">
        <v>5</v>
      </c>
      <c r="D211" t="s">
        <v>780</v>
      </c>
      <c r="E211" t="s">
        <v>52</v>
      </c>
      <c r="F211" t="s">
        <v>48</v>
      </c>
      <c r="G211" t="s">
        <v>734</v>
      </c>
      <c r="H211" t="s">
        <v>50</v>
      </c>
      <c r="I211">
        <v>80000</v>
      </c>
      <c r="J211">
        <v>42422</v>
      </c>
      <c r="K211">
        <v>2</v>
      </c>
      <c r="L211">
        <v>7.88</v>
      </c>
      <c r="M211" s="7">
        <v>0.52533333333333332</v>
      </c>
      <c r="P211">
        <v>0</v>
      </c>
    </row>
    <row r="212" spans="1:16" x14ac:dyDescent="0.25">
      <c r="A212">
        <v>1010210313</v>
      </c>
      <c r="B212" t="s">
        <v>1015</v>
      </c>
      <c r="C212" t="s">
        <v>2</v>
      </c>
      <c r="D212" t="s">
        <v>104</v>
      </c>
      <c r="E212" t="s">
        <v>68</v>
      </c>
      <c r="F212" t="s">
        <v>57</v>
      </c>
      <c r="G212" t="s">
        <v>728</v>
      </c>
      <c r="H212" t="s">
        <v>239</v>
      </c>
      <c r="I212">
        <v>20702</v>
      </c>
      <c r="J212">
        <v>41533</v>
      </c>
      <c r="K212">
        <v>9</v>
      </c>
      <c r="L212">
        <v>14.38</v>
      </c>
      <c r="M212" s="7">
        <v>0.95866666666666667</v>
      </c>
      <c r="P212">
        <v>0</v>
      </c>
    </row>
    <row r="213" spans="1:16" x14ac:dyDescent="0.25">
      <c r="A213">
        <v>1010213642</v>
      </c>
      <c r="B213" t="s">
        <v>1016</v>
      </c>
      <c r="C213" t="s">
        <v>7</v>
      </c>
      <c r="D213" t="s">
        <v>749</v>
      </c>
      <c r="E213" t="s">
        <v>81</v>
      </c>
      <c r="F213" t="s">
        <v>48</v>
      </c>
      <c r="G213" t="s">
        <v>734</v>
      </c>
      <c r="H213" t="s">
        <v>50</v>
      </c>
      <c r="I213">
        <v>80000</v>
      </c>
      <c r="J213">
        <v>42171</v>
      </c>
      <c r="K213">
        <v>6</v>
      </c>
      <c r="L213">
        <v>18.13</v>
      </c>
      <c r="M213" s="7">
        <v>1.2086666666666666</v>
      </c>
      <c r="P213">
        <v>1</v>
      </c>
    </row>
    <row r="214" spans="1:16" x14ac:dyDescent="0.25">
      <c r="A214">
        <v>1010214876</v>
      </c>
      <c r="B214" t="s">
        <v>1017</v>
      </c>
      <c r="C214" t="s">
        <v>7</v>
      </c>
      <c r="D214" t="s">
        <v>749</v>
      </c>
      <c r="E214" t="s">
        <v>52</v>
      </c>
      <c r="F214" t="s">
        <v>48</v>
      </c>
      <c r="G214" t="s">
        <v>734</v>
      </c>
      <c r="H214" t="s">
        <v>50</v>
      </c>
      <c r="I214">
        <v>80000</v>
      </c>
      <c r="J214">
        <v>41701</v>
      </c>
      <c r="K214">
        <v>3</v>
      </c>
      <c r="L214">
        <v>22.42</v>
      </c>
      <c r="M214" s="7">
        <v>1.4946666666666668</v>
      </c>
      <c r="O214">
        <v>44928</v>
      </c>
      <c r="P214">
        <v>1</v>
      </c>
    </row>
    <row r="215" spans="1:16" x14ac:dyDescent="0.25">
      <c r="A215">
        <v>1010217905</v>
      </c>
      <c r="B215" t="s">
        <v>1018</v>
      </c>
      <c r="C215" t="s">
        <v>4</v>
      </c>
      <c r="D215" t="s">
        <v>1000</v>
      </c>
      <c r="E215" t="s">
        <v>81</v>
      </c>
      <c r="F215" t="s">
        <v>48</v>
      </c>
      <c r="G215" t="s">
        <v>734</v>
      </c>
      <c r="H215" t="s">
        <v>50</v>
      </c>
      <c r="I215">
        <v>80000</v>
      </c>
      <c r="J215">
        <v>41673</v>
      </c>
      <c r="K215">
        <v>2</v>
      </c>
      <c r="L215">
        <v>30.587</v>
      </c>
      <c r="M215" s="7">
        <v>2.0391333333333335</v>
      </c>
      <c r="P215">
        <v>2</v>
      </c>
    </row>
    <row r="216" spans="1:16" x14ac:dyDescent="0.25">
      <c r="A216">
        <v>1010220526</v>
      </c>
      <c r="B216" t="s">
        <v>1019</v>
      </c>
      <c r="C216" t="s">
        <v>7</v>
      </c>
      <c r="D216" t="s">
        <v>7</v>
      </c>
      <c r="E216" t="s">
        <v>52</v>
      </c>
      <c r="F216" t="s">
        <v>57</v>
      </c>
      <c r="G216" t="s">
        <v>30</v>
      </c>
      <c r="H216" t="s">
        <v>186</v>
      </c>
      <c r="I216">
        <v>20000</v>
      </c>
      <c r="J216">
        <v>44203</v>
      </c>
      <c r="K216">
        <v>1</v>
      </c>
      <c r="L216">
        <v>9.75</v>
      </c>
      <c r="M216" s="7">
        <v>0.65</v>
      </c>
      <c r="P216">
        <v>0</v>
      </c>
    </row>
    <row r="217" spans="1:16" x14ac:dyDescent="0.25">
      <c r="A217">
        <v>1010220574</v>
      </c>
      <c r="B217" t="s">
        <v>1020</v>
      </c>
      <c r="C217" t="s">
        <v>1</v>
      </c>
      <c r="D217" t="s">
        <v>767</v>
      </c>
      <c r="E217" t="s">
        <v>52</v>
      </c>
      <c r="F217" t="s">
        <v>48</v>
      </c>
      <c r="G217" t="s">
        <v>734</v>
      </c>
      <c r="H217" t="s">
        <v>50</v>
      </c>
      <c r="I217">
        <v>80000</v>
      </c>
      <c r="J217">
        <v>43774</v>
      </c>
      <c r="K217">
        <v>11</v>
      </c>
      <c r="L217">
        <v>27.33</v>
      </c>
      <c r="M217" s="7">
        <v>1.8219999999999998</v>
      </c>
      <c r="P217">
        <v>1</v>
      </c>
    </row>
    <row r="218" spans="1:16" x14ac:dyDescent="0.25">
      <c r="A218">
        <v>1010220693</v>
      </c>
      <c r="B218" t="s">
        <v>1021</v>
      </c>
      <c r="C218" t="s">
        <v>7</v>
      </c>
      <c r="D218" t="s">
        <v>7</v>
      </c>
      <c r="E218" t="s">
        <v>81</v>
      </c>
      <c r="F218" t="s">
        <v>57</v>
      </c>
      <c r="G218" t="s">
        <v>30</v>
      </c>
      <c r="H218" t="s">
        <v>844</v>
      </c>
      <c r="I218">
        <v>20713</v>
      </c>
      <c r="J218">
        <v>41583</v>
      </c>
      <c r="K218">
        <v>11</v>
      </c>
      <c r="L218">
        <v>12.33</v>
      </c>
      <c r="M218" s="7">
        <v>0.82199999999999995</v>
      </c>
      <c r="P218">
        <v>0</v>
      </c>
    </row>
    <row r="219" spans="1:16" x14ac:dyDescent="0.25">
      <c r="A219">
        <v>1010221114</v>
      </c>
      <c r="B219" t="s">
        <v>1022</v>
      </c>
      <c r="C219" t="s">
        <v>2</v>
      </c>
      <c r="D219" t="s">
        <v>1023</v>
      </c>
      <c r="E219" t="s">
        <v>123</v>
      </c>
      <c r="F219" t="s">
        <v>48</v>
      </c>
      <c r="G219" t="s">
        <v>734</v>
      </c>
      <c r="H219" t="s">
        <v>50</v>
      </c>
      <c r="I219">
        <v>80000</v>
      </c>
      <c r="J219">
        <v>44270</v>
      </c>
      <c r="K219">
        <v>3</v>
      </c>
      <c r="L219">
        <v>6.92</v>
      </c>
      <c r="M219" s="7">
        <v>0.46133333333333332</v>
      </c>
      <c r="P219">
        <v>0</v>
      </c>
    </row>
    <row r="220" spans="1:16" x14ac:dyDescent="0.25">
      <c r="A220">
        <v>1010225591</v>
      </c>
      <c r="B220" t="s">
        <v>1024</v>
      </c>
      <c r="C220" t="s">
        <v>8</v>
      </c>
      <c r="D220" t="s">
        <v>1025</v>
      </c>
      <c r="E220" t="s">
        <v>116</v>
      </c>
      <c r="F220" t="s">
        <v>48</v>
      </c>
      <c r="G220" t="s">
        <v>734</v>
      </c>
      <c r="H220" t="s">
        <v>50</v>
      </c>
      <c r="I220">
        <v>80000</v>
      </c>
      <c r="J220">
        <v>43689</v>
      </c>
      <c r="K220">
        <v>8</v>
      </c>
      <c r="L220">
        <v>15.79</v>
      </c>
      <c r="M220" s="7">
        <v>1.0526666666666666</v>
      </c>
      <c r="P220">
        <v>1</v>
      </c>
    </row>
    <row r="221" spans="1:16" x14ac:dyDescent="0.25">
      <c r="A221">
        <v>1010226273</v>
      </c>
      <c r="B221" t="s">
        <v>1026</v>
      </c>
      <c r="C221" t="s">
        <v>2</v>
      </c>
      <c r="D221" t="s">
        <v>104</v>
      </c>
      <c r="E221" t="s">
        <v>273</v>
      </c>
      <c r="F221" t="s">
        <v>57</v>
      </c>
      <c r="G221" t="s">
        <v>728</v>
      </c>
      <c r="H221" t="s">
        <v>520</v>
      </c>
      <c r="I221">
        <v>20711</v>
      </c>
      <c r="J221">
        <v>42464</v>
      </c>
      <c r="K221">
        <v>4</v>
      </c>
      <c r="L221">
        <v>6.13</v>
      </c>
      <c r="M221" s="7">
        <v>0.40866666666666668</v>
      </c>
      <c r="P221">
        <v>0</v>
      </c>
    </row>
    <row r="222" spans="1:16" x14ac:dyDescent="0.25">
      <c r="A222">
        <v>1010227604</v>
      </c>
      <c r="B222" t="s">
        <v>1027</v>
      </c>
      <c r="C222" t="s">
        <v>7</v>
      </c>
      <c r="D222" t="s">
        <v>736</v>
      </c>
      <c r="E222" t="s">
        <v>81</v>
      </c>
      <c r="F222" t="s">
        <v>48</v>
      </c>
      <c r="G222" t="s">
        <v>734</v>
      </c>
      <c r="H222" t="s">
        <v>50</v>
      </c>
      <c r="I222">
        <v>80000</v>
      </c>
      <c r="J222">
        <v>42135</v>
      </c>
      <c r="K222">
        <v>5</v>
      </c>
      <c r="L222">
        <v>19.579999999999998</v>
      </c>
      <c r="M222" s="7">
        <v>1.3053333333333332</v>
      </c>
      <c r="P222">
        <v>1</v>
      </c>
    </row>
    <row r="223" spans="1:16" x14ac:dyDescent="0.25">
      <c r="A223">
        <v>1010228265</v>
      </c>
      <c r="B223" t="s">
        <v>1028</v>
      </c>
      <c r="C223" t="s">
        <v>10</v>
      </c>
      <c r="D223" t="s">
        <v>971</v>
      </c>
      <c r="E223" t="s">
        <v>52</v>
      </c>
      <c r="F223" t="s">
        <v>48</v>
      </c>
      <c r="G223" t="s">
        <v>734</v>
      </c>
      <c r="H223" t="s">
        <v>50</v>
      </c>
      <c r="I223">
        <v>80000</v>
      </c>
      <c r="J223">
        <v>44385</v>
      </c>
      <c r="K223">
        <v>7</v>
      </c>
      <c r="L223">
        <v>17.21</v>
      </c>
      <c r="M223" s="7">
        <v>1.1473333333333333</v>
      </c>
      <c r="P223">
        <v>1</v>
      </c>
    </row>
    <row r="224" spans="1:16" x14ac:dyDescent="0.25">
      <c r="A224">
        <v>1010229882</v>
      </c>
      <c r="B224" t="s">
        <v>1029</v>
      </c>
      <c r="C224" t="s">
        <v>2</v>
      </c>
      <c r="D224" t="s">
        <v>285</v>
      </c>
      <c r="E224" t="s">
        <v>63</v>
      </c>
      <c r="F224" t="s">
        <v>57</v>
      </c>
      <c r="G224" t="s">
        <v>728</v>
      </c>
      <c r="H224" t="s">
        <v>979</v>
      </c>
      <c r="I224">
        <v>20703</v>
      </c>
      <c r="J224">
        <v>44328</v>
      </c>
      <c r="K224">
        <v>5</v>
      </c>
      <c r="L224">
        <v>4.54</v>
      </c>
      <c r="M224" s="7">
        <v>0.30266666666666669</v>
      </c>
      <c r="P224">
        <v>0</v>
      </c>
    </row>
    <row r="225" spans="1:16" x14ac:dyDescent="0.25">
      <c r="A225">
        <v>1010230517</v>
      </c>
      <c r="B225" t="s">
        <v>1030</v>
      </c>
      <c r="C225" t="s">
        <v>8</v>
      </c>
      <c r="D225" t="s">
        <v>8</v>
      </c>
      <c r="E225" t="s">
        <v>52</v>
      </c>
      <c r="F225" t="s">
        <v>48</v>
      </c>
      <c r="G225" t="s">
        <v>734</v>
      </c>
      <c r="H225" t="s">
        <v>50</v>
      </c>
      <c r="I225">
        <v>80000</v>
      </c>
      <c r="J225">
        <v>44417</v>
      </c>
      <c r="K225">
        <v>8</v>
      </c>
      <c r="L225">
        <v>15.92</v>
      </c>
      <c r="M225" s="7">
        <v>1.0613333333333332</v>
      </c>
      <c r="P225">
        <v>1</v>
      </c>
    </row>
    <row r="226" spans="1:16" x14ac:dyDescent="0.25">
      <c r="A226">
        <v>1010236514</v>
      </c>
      <c r="B226" t="s">
        <v>1031</v>
      </c>
      <c r="C226" t="s">
        <v>2</v>
      </c>
      <c r="D226" t="s">
        <v>104</v>
      </c>
      <c r="E226" t="s">
        <v>68</v>
      </c>
      <c r="F226" t="s">
        <v>41</v>
      </c>
      <c r="G226" t="s">
        <v>728</v>
      </c>
      <c r="H226" t="s">
        <v>1032</v>
      </c>
      <c r="I226">
        <v>31925</v>
      </c>
      <c r="J226">
        <v>44119</v>
      </c>
      <c r="K226">
        <v>10</v>
      </c>
      <c r="L226">
        <v>13.17</v>
      </c>
      <c r="M226" s="7">
        <v>0.878</v>
      </c>
      <c r="P226">
        <v>0</v>
      </c>
    </row>
    <row r="227" spans="1:16" x14ac:dyDescent="0.25">
      <c r="A227">
        <v>1010239079</v>
      </c>
      <c r="B227" t="s">
        <v>1033</v>
      </c>
      <c r="C227" t="s">
        <v>2</v>
      </c>
      <c r="D227" t="s">
        <v>325</v>
      </c>
      <c r="E227" t="s">
        <v>85</v>
      </c>
      <c r="F227" t="s">
        <v>94</v>
      </c>
      <c r="G227" t="s">
        <v>728</v>
      </c>
      <c r="H227" t="s">
        <v>1034</v>
      </c>
      <c r="I227">
        <v>75805</v>
      </c>
      <c r="J227">
        <v>44589</v>
      </c>
      <c r="K227">
        <v>1</v>
      </c>
      <c r="L227">
        <v>8.8699999999999992</v>
      </c>
      <c r="M227" s="7">
        <v>0.59133333333333327</v>
      </c>
      <c r="P227">
        <v>0</v>
      </c>
    </row>
    <row r="228" spans="1:16" x14ac:dyDescent="0.25">
      <c r="A228">
        <v>1010240450</v>
      </c>
      <c r="B228" t="s">
        <v>1035</v>
      </c>
      <c r="C228" t="s">
        <v>4</v>
      </c>
      <c r="D228" t="s">
        <v>853</v>
      </c>
      <c r="E228" t="s">
        <v>52</v>
      </c>
      <c r="F228" t="s">
        <v>48</v>
      </c>
      <c r="G228" t="s">
        <v>734</v>
      </c>
      <c r="H228" t="s">
        <v>50</v>
      </c>
      <c r="I228">
        <v>80000</v>
      </c>
      <c r="J228">
        <v>43417</v>
      </c>
      <c r="K228">
        <v>11</v>
      </c>
      <c r="L228">
        <v>27</v>
      </c>
      <c r="M228" s="7">
        <v>1.8</v>
      </c>
      <c r="P228">
        <v>1</v>
      </c>
    </row>
    <row r="229" spans="1:16" x14ac:dyDescent="0.25">
      <c r="A229">
        <v>1010241974</v>
      </c>
      <c r="B229" t="s">
        <v>1036</v>
      </c>
      <c r="C229" t="s">
        <v>10</v>
      </c>
      <c r="D229" t="s">
        <v>1009</v>
      </c>
      <c r="E229" t="s">
        <v>52</v>
      </c>
      <c r="F229" t="s">
        <v>48</v>
      </c>
      <c r="G229" t="s">
        <v>734</v>
      </c>
      <c r="H229" t="s">
        <v>50</v>
      </c>
      <c r="I229">
        <v>80000</v>
      </c>
      <c r="J229">
        <v>44713</v>
      </c>
      <c r="K229">
        <v>6</v>
      </c>
      <c r="L229">
        <v>3.75</v>
      </c>
      <c r="M229" s="7">
        <v>0.25</v>
      </c>
      <c r="P229">
        <v>0</v>
      </c>
    </row>
    <row r="230" spans="1:16" x14ac:dyDescent="0.25">
      <c r="A230">
        <v>1010246079</v>
      </c>
      <c r="B230" t="s">
        <v>1037</v>
      </c>
      <c r="C230" t="s">
        <v>4</v>
      </c>
      <c r="D230" t="s">
        <v>751</v>
      </c>
      <c r="E230" t="s">
        <v>81</v>
      </c>
      <c r="F230" t="s">
        <v>48</v>
      </c>
      <c r="G230" t="s">
        <v>734</v>
      </c>
      <c r="H230" t="s">
        <v>50</v>
      </c>
      <c r="I230">
        <v>80000</v>
      </c>
      <c r="J230">
        <v>43417</v>
      </c>
      <c r="K230">
        <v>11</v>
      </c>
      <c r="L230">
        <v>12</v>
      </c>
      <c r="M230" s="7">
        <v>0.8</v>
      </c>
      <c r="P230">
        <v>0</v>
      </c>
    </row>
    <row r="231" spans="1:16" x14ac:dyDescent="0.25">
      <c r="A231">
        <v>1010248191</v>
      </c>
      <c r="B231" t="s">
        <v>1038</v>
      </c>
      <c r="C231" t="s">
        <v>7</v>
      </c>
      <c r="D231" t="s">
        <v>749</v>
      </c>
      <c r="E231" t="s">
        <v>273</v>
      </c>
      <c r="F231" t="s">
        <v>48</v>
      </c>
      <c r="G231" t="s">
        <v>734</v>
      </c>
      <c r="H231" t="s">
        <v>50</v>
      </c>
      <c r="I231">
        <v>80000</v>
      </c>
      <c r="J231">
        <v>44348</v>
      </c>
      <c r="K231">
        <v>6</v>
      </c>
      <c r="L231">
        <v>10.75</v>
      </c>
      <c r="M231" s="7">
        <v>0.71666666666666667</v>
      </c>
      <c r="P231">
        <v>0</v>
      </c>
    </row>
    <row r="232" spans="1:16" x14ac:dyDescent="0.25">
      <c r="A232">
        <v>10108754</v>
      </c>
      <c r="B232" t="s">
        <v>1039</v>
      </c>
      <c r="C232" t="s">
        <v>613</v>
      </c>
      <c r="D232" t="s">
        <v>659</v>
      </c>
      <c r="E232" t="s">
        <v>52</v>
      </c>
      <c r="F232" t="s">
        <v>48</v>
      </c>
      <c r="G232" t="s">
        <v>734</v>
      </c>
      <c r="H232" t="s">
        <v>50</v>
      </c>
      <c r="I232">
        <v>80000</v>
      </c>
      <c r="J232">
        <v>39449</v>
      </c>
      <c r="K232">
        <v>1</v>
      </c>
      <c r="L232">
        <v>24.96</v>
      </c>
      <c r="M232" s="7">
        <v>1.6640000000000001</v>
      </c>
      <c r="P232">
        <v>1</v>
      </c>
    </row>
    <row r="233" spans="1:16" x14ac:dyDescent="0.25">
      <c r="A233">
        <v>1012321933</v>
      </c>
      <c r="B233" t="s">
        <v>1040</v>
      </c>
      <c r="C233" t="s">
        <v>2</v>
      </c>
      <c r="D233" t="s">
        <v>104</v>
      </c>
      <c r="E233" t="s">
        <v>68</v>
      </c>
      <c r="F233" t="s">
        <v>94</v>
      </c>
      <c r="G233" t="s">
        <v>728</v>
      </c>
      <c r="H233" t="s">
        <v>391</v>
      </c>
      <c r="I233">
        <v>75806</v>
      </c>
      <c r="J233">
        <v>41253</v>
      </c>
      <c r="K233">
        <v>12</v>
      </c>
      <c r="L233">
        <v>10.88</v>
      </c>
      <c r="M233" s="7">
        <v>0.72533333333333339</v>
      </c>
      <c r="P233">
        <v>0</v>
      </c>
    </row>
    <row r="234" spans="1:16" x14ac:dyDescent="0.25">
      <c r="A234">
        <v>1012326583</v>
      </c>
      <c r="B234" t="s">
        <v>1041</v>
      </c>
      <c r="C234" t="s">
        <v>1</v>
      </c>
      <c r="D234" t="s">
        <v>754</v>
      </c>
      <c r="E234" t="s">
        <v>81</v>
      </c>
      <c r="F234" t="s">
        <v>48</v>
      </c>
      <c r="G234" t="s">
        <v>734</v>
      </c>
      <c r="H234" t="s">
        <v>50</v>
      </c>
      <c r="I234">
        <v>80000</v>
      </c>
      <c r="J234">
        <v>40955</v>
      </c>
      <c r="K234">
        <v>2</v>
      </c>
      <c r="L234">
        <v>23.12</v>
      </c>
      <c r="M234" s="7">
        <v>1.5413333333333334</v>
      </c>
      <c r="P234">
        <v>1</v>
      </c>
    </row>
    <row r="235" spans="1:16" x14ac:dyDescent="0.25">
      <c r="A235">
        <v>1012327406</v>
      </c>
      <c r="B235" t="s">
        <v>1042</v>
      </c>
      <c r="C235" t="s">
        <v>8</v>
      </c>
      <c r="D235" t="s">
        <v>1025</v>
      </c>
      <c r="E235" t="s">
        <v>52</v>
      </c>
      <c r="F235" t="s">
        <v>48</v>
      </c>
      <c r="G235" t="s">
        <v>734</v>
      </c>
      <c r="H235" t="s">
        <v>50</v>
      </c>
      <c r="I235">
        <v>80000</v>
      </c>
      <c r="J235">
        <v>43126</v>
      </c>
      <c r="K235">
        <v>1</v>
      </c>
      <c r="L235">
        <v>8.9600000000000009</v>
      </c>
      <c r="M235" s="7">
        <v>0.59733333333333338</v>
      </c>
      <c r="P235">
        <v>0</v>
      </c>
    </row>
    <row r="236" spans="1:16" x14ac:dyDescent="0.25">
      <c r="A236">
        <v>1012336197</v>
      </c>
      <c r="B236" t="s">
        <v>1043</v>
      </c>
      <c r="C236" t="s">
        <v>7</v>
      </c>
      <c r="D236" t="s">
        <v>749</v>
      </c>
      <c r="E236" t="s">
        <v>123</v>
      </c>
      <c r="F236" t="s">
        <v>48</v>
      </c>
      <c r="G236" t="s">
        <v>734</v>
      </c>
      <c r="H236" t="s">
        <v>50</v>
      </c>
      <c r="I236">
        <v>80000</v>
      </c>
      <c r="J236">
        <v>43745</v>
      </c>
      <c r="K236">
        <v>10</v>
      </c>
      <c r="L236">
        <v>28.5</v>
      </c>
      <c r="M236" s="7">
        <v>1.9</v>
      </c>
      <c r="O236">
        <v>44858</v>
      </c>
      <c r="P236">
        <v>1</v>
      </c>
    </row>
    <row r="237" spans="1:16" x14ac:dyDescent="0.25">
      <c r="A237">
        <v>1012342281</v>
      </c>
      <c r="B237" t="s">
        <v>1044</v>
      </c>
      <c r="C237" t="s">
        <v>5</v>
      </c>
      <c r="D237" t="s">
        <v>780</v>
      </c>
      <c r="E237" t="s">
        <v>52</v>
      </c>
      <c r="F237" t="s">
        <v>48</v>
      </c>
      <c r="G237" t="s">
        <v>734</v>
      </c>
      <c r="H237" t="s">
        <v>50</v>
      </c>
      <c r="I237">
        <v>80000</v>
      </c>
      <c r="J237">
        <v>44796</v>
      </c>
      <c r="K237">
        <v>8</v>
      </c>
      <c r="L237">
        <v>0.33</v>
      </c>
      <c r="M237" s="7">
        <v>2.2000000000000002E-2</v>
      </c>
      <c r="P237">
        <v>0</v>
      </c>
    </row>
    <row r="238" spans="1:16" x14ac:dyDescent="0.25">
      <c r="A238">
        <v>1012346359</v>
      </c>
      <c r="B238" t="s">
        <v>1045</v>
      </c>
      <c r="C238" t="s">
        <v>2</v>
      </c>
      <c r="D238" t="s">
        <v>633</v>
      </c>
      <c r="E238" t="s">
        <v>92</v>
      </c>
      <c r="F238" t="s">
        <v>57</v>
      </c>
      <c r="G238" t="s">
        <v>728</v>
      </c>
      <c r="H238" t="s">
        <v>369</v>
      </c>
      <c r="I238">
        <v>20707</v>
      </c>
      <c r="J238">
        <v>43801</v>
      </c>
      <c r="K238">
        <v>12</v>
      </c>
      <c r="L238">
        <v>11.21</v>
      </c>
      <c r="M238" s="7">
        <v>0.7473333333333334</v>
      </c>
      <c r="P238">
        <v>0</v>
      </c>
    </row>
    <row r="239" spans="1:16" x14ac:dyDescent="0.25">
      <c r="A239">
        <v>1012346665</v>
      </c>
      <c r="B239" t="s">
        <v>1046</v>
      </c>
      <c r="C239" t="s">
        <v>2</v>
      </c>
      <c r="D239" t="s">
        <v>633</v>
      </c>
      <c r="E239" t="s">
        <v>116</v>
      </c>
      <c r="F239" t="s">
        <v>48</v>
      </c>
      <c r="G239" t="s">
        <v>734</v>
      </c>
      <c r="H239" t="s">
        <v>50</v>
      </c>
      <c r="I239">
        <v>80000</v>
      </c>
      <c r="J239">
        <v>43405</v>
      </c>
      <c r="K239">
        <v>11</v>
      </c>
      <c r="L239">
        <v>27.5</v>
      </c>
      <c r="M239" s="7">
        <v>1.8333333333333333</v>
      </c>
      <c r="P239">
        <v>1</v>
      </c>
    </row>
    <row r="240" spans="1:16" x14ac:dyDescent="0.25">
      <c r="A240">
        <v>1012349196</v>
      </c>
      <c r="B240" t="s">
        <v>1047</v>
      </c>
      <c r="C240" t="s">
        <v>7</v>
      </c>
      <c r="D240" t="s">
        <v>749</v>
      </c>
      <c r="E240" t="s">
        <v>52</v>
      </c>
      <c r="F240" t="s">
        <v>48</v>
      </c>
      <c r="G240" t="s">
        <v>734</v>
      </c>
      <c r="H240" t="s">
        <v>50</v>
      </c>
      <c r="I240">
        <v>80000</v>
      </c>
      <c r="J240">
        <v>42948</v>
      </c>
      <c r="K240">
        <v>8</v>
      </c>
      <c r="L240">
        <v>1.25</v>
      </c>
      <c r="M240" s="7">
        <v>8.3333333333333329E-2</v>
      </c>
      <c r="P240">
        <v>0</v>
      </c>
    </row>
    <row r="241" spans="1:16" x14ac:dyDescent="0.25">
      <c r="A241">
        <v>1012352430</v>
      </c>
      <c r="B241" t="s">
        <v>1048</v>
      </c>
      <c r="C241" t="s">
        <v>2</v>
      </c>
      <c r="D241" t="s">
        <v>104</v>
      </c>
      <c r="E241" t="s">
        <v>47</v>
      </c>
      <c r="F241" t="s">
        <v>89</v>
      </c>
      <c r="G241" t="s">
        <v>728</v>
      </c>
      <c r="H241" t="s">
        <v>277</v>
      </c>
      <c r="I241">
        <v>22009</v>
      </c>
      <c r="J241">
        <v>43355</v>
      </c>
      <c r="K241">
        <v>9</v>
      </c>
      <c r="L241">
        <v>14.54</v>
      </c>
      <c r="M241" s="7">
        <v>0.96933333333333327</v>
      </c>
      <c r="P241">
        <v>0</v>
      </c>
    </row>
    <row r="242" spans="1:16" x14ac:dyDescent="0.25">
      <c r="A242">
        <v>1012358785</v>
      </c>
      <c r="B242" t="s">
        <v>1049</v>
      </c>
      <c r="C242" t="s">
        <v>2</v>
      </c>
      <c r="D242" t="s">
        <v>104</v>
      </c>
      <c r="E242" t="s">
        <v>84</v>
      </c>
      <c r="F242" t="s">
        <v>66</v>
      </c>
      <c r="G242" t="s">
        <v>728</v>
      </c>
      <c r="H242" t="s">
        <v>1050</v>
      </c>
      <c r="I242">
        <v>64205</v>
      </c>
      <c r="J242">
        <v>44734</v>
      </c>
      <c r="K242">
        <v>6</v>
      </c>
      <c r="L242">
        <v>2.87</v>
      </c>
      <c r="M242" s="7">
        <v>0.19133333333333333</v>
      </c>
      <c r="P242">
        <v>0</v>
      </c>
    </row>
    <row r="243" spans="1:16" x14ac:dyDescent="0.25">
      <c r="A243">
        <v>1012363880</v>
      </c>
      <c r="B243" t="s">
        <v>1051</v>
      </c>
      <c r="C243" t="s">
        <v>4</v>
      </c>
      <c r="D243" t="s">
        <v>853</v>
      </c>
      <c r="E243" t="s">
        <v>52</v>
      </c>
      <c r="F243" t="s">
        <v>48</v>
      </c>
      <c r="G243" t="s">
        <v>734</v>
      </c>
      <c r="H243" t="s">
        <v>50</v>
      </c>
      <c r="I243">
        <v>80000</v>
      </c>
      <c r="J243">
        <v>40206</v>
      </c>
      <c r="K243">
        <v>1</v>
      </c>
      <c r="L243">
        <v>23.87</v>
      </c>
      <c r="M243" s="7">
        <v>1.5913333333333335</v>
      </c>
      <c r="O243">
        <v>44830</v>
      </c>
      <c r="P243">
        <v>1</v>
      </c>
    </row>
    <row r="244" spans="1:16" x14ac:dyDescent="0.25">
      <c r="A244">
        <v>1012373072</v>
      </c>
      <c r="B244" t="s">
        <v>1052</v>
      </c>
      <c r="C244" t="s">
        <v>7</v>
      </c>
      <c r="D244" t="s">
        <v>736</v>
      </c>
      <c r="E244" t="s">
        <v>81</v>
      </c>
      <c r="F244" t="s">
        <v>48</v>
      </c>
      <c r="G244" t="s">
        <v>734</v>
      </c>
      <c r="H244" t="s">
        <v>50</v>
      </c>
      <c r="I244">
        <v>80000</v>
      </c>
      <c r="J244">
        <v>42135</v>
      </c>
      <c r="K244">
        <v>5</v>
      </c>
      <c r="L244">
        <v>19.497</v>
      </c>
      <c r="M244" s="7">
        <v>1.2998000000000001</v>
      </c>
      <c r="O244">
        <v>44914</v>
      </c>
      <c r="P244">
        <v>1</v>
      </c>
    </row>
    <row r="245" spans="1:16" x14ac:dyDescent="0.25">
      <c r="A245">
        <v>1012374763</v>
      </c>
      <c r="B245" t="s">
        <v>1053</v>
      </c>
      <c r="C245" t="s">
        <v>2</v>
      </c>
      <c r="D245" t="s">
        <v>733</v>
      </c>
      <c r="E245" t="s">
        <v>81</v>
      </c>
      <c r="F245" t="s">
        <v>57</v>
      </c>
      <c r="G245" t="s">
        <v>30</v>
      </c>
      <c r="H245" t="s">
        <v>186</v>
      </c>
      <c r="I245">
        <v>20000</v>
      </c>
      <c r="J245">
        <v>43507</v>
      </c>
      <c r="K245">
        <v>2</v>
      </c>
      <c r="L245">
        <v>8.33</v>
      </c>
      <c r="M245" s="7">
        <v>0.55533333333333335</v>
      </c>
      <c r="P245">
        <v>0</v>
      </c>
    </row>
    <row r="246" spans="1:16" x14ac:dyDescent="0.25">
      <c r="A246">
        <v>1012375468</v>
      </c>
      <c r="B246" t="s">
        <v>1054</v>
      </c>
      <c r="C246" t="s">
        <v>10</v>
      </c>
      <c r="D246" t="s">
        <v>738</v>
      </c>
      <c r="E246" t="s">
        <v>52</v>
      </c>
      <c r="F246" t="s">
        <v>48</v>
      </c>
      <c r="G246" t="s">
        <v>734</v>
      </c>
      <c r="H246" t="s">
        <v>50</v>
      </c>
      <c r="I246">
        <v>80000</v>
      </c>
      <c r="J246">
        <v>44431</v>
      </c>
      <c r="K246">
        <v>8</v>
      </c>
      <c r="L246">
        <v>15.33</v>
      </c>
      <c r="M246" s="7">
        <v>1.022</v>
      </c>
      <c r="P246">
        <v>1</v>
      </c>
    </row>
    <row r="247" spans="1:16" x14ac:dyDescent="0.25">
      <c r="A247">
        <v>1012378586</v>
      </c>
      <c r="B247" t="s">
        <v>1055</v>
      </c>
      <c r="C247" t="s">
        <v>9</v>
      </c>
      <c r="D247" t="s">
        <v>1056</v>
      </c>
      <c r="E247" t="s">
        <v>52</v>
      </c>
      <c r="F247" t="s">
        <v>48</v>
      </c>
      <c r="G247" t="s">
        <v>734</v>
      </c>
      <c r="H247" t="s">
        <v>50</v>
      </c>
      <c r="I247">
        <v>80000</v>
      </c>
      <c r="J247">
        <v>43871</v>
      </c>
      <c r="K247">
        <v>2</v>
      </c>
      <c r="L247">
        <v>8.3800000000000008</v>
      </c>
      <c r="M247" s="7">
        <v>0.55866666666666676</v>
      </c>
      <c r="P247">
        <v>0</v>
      </c>
    </row>
    <row r="248" spans="1:16" x14ac:dyDescent="0.25">
      <c r="A248">
        <v>1012380932</v>
      </c>
      <c r="B248" t="s">
        <v>1057</v>
      </c>
      <c r="C248" t="s">
        <v>5</v>
      </c>
      <c r="D248" t="s">
        <v>985</v>
      </c>
      <c r="E248" t="s">
        <v>81</v>
      </c>
      <c r="F248" t="s">
        <v>48</v>
      </c>
      <c r="G248" t="s">
        <v>734</v>
      </c>
      <c r="H248" t="s">
        <v>50</v>
      </c>
      <c r="I248">
        <v>80000</v>
      </c>
      <c r="J248">
        <v>41190</v>
      </c>
      <c r="K248">
        <v>10</v>
      </c>
      <c r="L248">
        <v>13.335000000000001</v>
      </c>
      <c r="M248" s="7">
        <v>0.88900000000000001</v>
      </c>
      <c r="P248">
        <v>0</v>
      </c>
    </row>
    <row r="249" spans="1:16" x14ac:dyDescent="0.25">
      <c r="A249">
        <v>1012383286</v>
      </c>
      <c r="B249" t="s">
        <v>1058</v>
      </c>
      <c r="C249" t="s">
        <v>2</v>
      </c>
      <c r="D249" t="s">
        <v>633</v>
      </c>
      <c r="E249" t="s">
        <v>92</v>
      </c>
      <c r="F249" t="s">
        <v>57</v>
      </c>
      <c r="G249" t="s">
        <v>728</v>
      </c>
      <c r="H249" t="s">
        <v>520</v>
      </c>
      <c r="I249">
        <v>20711</v>
      </c>
      <c r="J249">
        <v>44378</v>
      </c>
      <c r="K249">
        <v>7</v>
      </c>
      <c r="L249">
        <v>17.5</v>
      </c>
      <c r="M249" s="7">
        <v>1.1666666666666667</v>
      </c>
      <c r="P249">
        <v>1</v>
      </c>
    </row>
    <row r="250" spans="1:16" x14ac:dyDescent="0.25">
      <c r="A250">
        <v>1012399876</v>
      </c>
      <c r="B250" t="s">
        <v>1059</v>
      </c>
      <c r="C250" t="s">
        <v>9</v>
      </c>
      <c r="D250" t="s">
        <v>1011</v>
      </c>
      <c r="E250" t="s">
        <v>52</v>
      </c>
      <c r="F250" t="s">
        <v>48</v>
      </c>
      <c r="G250" t="s">
        <v>734</v>
      </c>
      <c r="H250" t="s">
        <v>50</v>
      </c>
      <c r="I250">
        <v>80000</v>
      </c>
      <c r="J250">
        <v>44516</v>
      </c>
      <c r="K250">
        <v>11</v>
      </c>
      <c r="L250">
        <v>11.87</v>
      </c>
      <c r="M250" s="7">
        <v>0.79133333333333333</v>
      </c>
      <c r="P250">
        <v>0</v>
      </c>
    </row>
    <row r="251" spans="1:16" x14ac:dyDescent="0.25">
      <c r="A251">
        <v>1012402147</v>
      </c>
      <c r="B251" t="s">
        <v>1060</v>
      </c>
      <c r="C251" t="s">
        <v>7</v>
      </c>
      <c r="D251" t="s">
        <v>7</v>
      </c>
      <c r="E251" t="s">
        <v>81</v>
      </c>
      <c r="F251" t="s">
        <v>57</v>
      </c>
      <c r="G251" t="s">
        <v>30</v>
      </c>
      <c r="H251" t="s">
        <v>844</v>
      </c>
      <c r="I251">
        <v>20713</v>
      </c>
      <c r="J251">
        <v>41491</v>
      </c>
      <c r="K251">
        <v>8</v>
      </c>
      <c r="L251">
        <v>15.955</v>
      </c>
      <c r="M251" s="7">
        <v>1.0636666666666668</v>
      </c>
      <c r="P251">
        <v>1</v>
      </c>
    </row>
    <row r="252" spans="1:16" x14ac:dyDescent="0.25">
      <c r="A252">
        <v>1012403927</v>
      </c>
      <c r="B252" t="s">
        <v>1061</v>
      </c>
      <c r="C252" t="s">
        <v>2</v>
      </c>
      <c r="D252" t="s">
        <v>104</v>
      </c>
      <c r="E252" t="s">
        <v>70</v>
      </c>
      <c r="F252" t="s">
        <v>57</v>
      </c>
      <c r="G252" t="s">
        <v>728</v>
      </c>
      <c r="H252" t="s">
        <v>369</v>
      </c>
      <c r="I252">
        <v>20707</v>
      </c>
      <c r="J252">
        <v>43906</v>
      </c>
      <c r="K252">
        <v>3</v>
      </c>
      <c r="L252">
        <v>21.88</v>
      </c>
      <c r="M252" s="7">
        <v>1.4586666666666666</v>
      </c>
      <c r="P252">
        <v>1</v>
      </c>
    </row>
    <row r="253" spans="1:16" x14ac:dyDescent="0.25">
      <c r="A253">
        <v>1012405721</v>
      </c>
      <c r="B253" t="s">
        <v>1062</v>
      </c>
      <c r="C253" t="s">
        <v>8</v>
      </c>
      <c r="D253" t="s">
        <v>1063</v>
      </c>
      <c r="E253" t="s">
        <v>116</v>
      </c>
      <c r="F253" t="s">
        <v>48</v>
      </c>
      <c r="G253" t="s">
        <v>734</v>
      </c>
      <c r="H253" t="s">
        <v>50</v>
      </c>
      <c r="I253">
        <v>80000</v>
      </c>
      <c r="J253">
        <v>43689</v>
      </c>
      <c r="K253">
        <v>8</v>
      </c>
      <c r="L253">
        <v>15.79</v>
      </c>
      <c r="M253" s="7">
        <v>1.0526666666666666</v>
      </c>
      <c r="P253">
        <v>1</v>
      </c>
    </row>
    <row r="254" spans="1:16" x14ac:dyDescent="0.25">
      <c r="A254">
        <v>1012410952</v>
      </c>
      <c r="B254" t="s">
        <v>1064</v>
      </c>
      <c r="C254" t="s">
        <v>4</v>
      </c>
      <c r="D254" t="s">
        <v>853</v>
      </c>
      <c r="E254" t="s">
        <v>47</v>
      </c>
      <c r="F254" t="s">
        <v>72</v>
      </c>
      <c r="G254" t="s">
        <v>30</v>
      </c>
      <c r="H254" t="s">
        <v>1065</v>
      </c>
      <c r="I254">
        <v>53006</v>
      </c>
      <c r="J254">
        <v>44490</v>
      </c>
      <c r="K254">
        <v>10</v>
      </c>
      <c r="L254">
        <v>12.92</v>
      </c>
      <c r="M254" s="7">
        <v>0.86133333333333328</v>
      </c>
      <c r="P254">
        <v>0</v>
      </c>
    </row>
    <row r="255" spans="1:16" x14ac:dyDescent="0.25">
      <c r="A255">
        <v>1012421435</v>
      </c>
      <c r="B255" t="s">
        <v>1066</v>
      </c>
      <c r="C255" t="s">
        <v>1</v>
      </c>
      <c r="D255" t="s">
        <v>1067</v>
      </c>
      <c r="E255" t="s">
        <v>52</v>
      </c>
      <c r="F255" t="s">
        <v>48</v>
      </c>
      <c r="G255" t="s">
        <v>734</v>
      </c>
      <c r="H255" t="s">
        <v>50</v>
      </c>
      <c r="I255">
        <v>80000</v>
      </c>
      <c r="J255">
        <v>44697</v>
      </c>
      <c r="K255">
        <v>5</v>
      </c>
      <c r="L255">
        <v>4.37</v>
      </c>
      <c r="M255" s="7">
        <v>0.29133333333333333</v>
      </c>
      <c r="P255">
        <v>0</v>
      </c>
    </row>
    <row r="256" spans="1:16" x14ac:dyDescent="0.25">
      <c r="A256">
        <v>1012426651</v>
      </c>
      <c r="B256" t="s">
        <v>1068</v>
      </c>
      <c r="C256" t="s">
        <v>2</v>
      </c>
      <c r="D256" t="s">
        <v>1023</v>
      </c>
      <c r="E256" t="s">
        <v>81</v>
      </c>
      <c r="F256" t="s">
        <v>48</v>
      </c>
      <c r="G256" t="s">
        <v>734</v>
      </c>
      <c r="H256" t="s">
        <v>50</v>
      </c>
      <c r="I256">
        <v>80000</v>
      </c>
      <c r="J256">
        <v>44774</v>
      </c>
      <c r="K256">
        <v>8</v>
      </c>
      <c r="L256">
        <v>1.25</v>
      </c>
      <c r="M256" s="7">
        <v>8.3333333333333329E-2</v>
      </c>
      <c r="P256">
        <v>0</v>
      </c>
    </row>
    <row r="257" spans="1:16" x14ac:dyDescent="0.25">
      <c r="A257">
        <v>1012433287</v>
      </c>
      <c r="B257" t="s">
        <v>1069</v>
      </c>
      <c r="C257" t="s">
        <v>4</v>
      </c>
      <c r="D257" t="s">
        <v>751</v>
      </c>
      <c r="E257" t="s">
        <v>52</v>
      </c>
      <c r="F257" t="s">
        <v>48</v>
      </c>
      <c r="G257" t="s">
        <v>734</v>
      </c>
      <c r="H257" t="s">
        <v>50</v>
      </c>
      <c r="I257">
        <v>80000</v>
      </c>
      <c r="J257">
        <v>42464</v>
      </c>
      <c r="K257">
        <v>4</v>
      </c>
      <c r="L257">
        <v>21.13</v>
      </c>
      <c r="M257" s="7">
        <v>1.4086666666666665</v>
      </c>
      <c r="P257">
        <v>1</v>
      </c>
    </row>
    <row r="258" spans="1:16" x14ac:dyDescent="0.25">
      <c r="A258">
        <v>1012433816</v>
      </c>
      <c r="B258" t="s">
        <v>1070</v>
      </c>
      <c r="C258" t="s">
        <v>10</v>
      </c>
      <c r="D258" t="s">
        <v>738</v>
      </c>
      <c r="E258" t="s">
        <v>273</v>
      </c>
      <c r="F258" t="s">
        <v>48</v>
      </c>
      <c r="G258" t="s">
        <v>734</v>
      </c>
      <c r="H258" t="s">
        <v>50</v>
      </c>
      <c r="I258">
        <v>80000</v>
      </c>
      <c r="J258">
        <v>44753</v>
      </c>
      <c r="K258">
        <v>7</v>
      </c>
      <c r="L258">
        <v>2.08</v>
      </c>
      <c r="M258" s="7">
        <v>0.13866666666666666</v>
      </c>
      <c r="P258">
        <v>0</v>
      </c>
    </row>
    <row r="259" spans="1:16" x14ac:dyDescent="0.25">
      <c r="A259">
        <v>1013577179</v>
      </c>
      <c r="B259" t="s">
        <v>1071</v>
      </c>
      <c r="C259" t="s">
        <v>7</v>
      </c>
      <c r="D259" t="s">
        <v>749</v>
      </c>
      <c r="E259" t="s">
        <v>52</v>
      </c>
      <c r="F259" t="s">
        <v>48</v>
      </c>
      <c r="G259" t="s">
        <v>734</v>
      </c>
      <c r="H259" t="s">
        <v>50</v>
      </c>
      <c r="I259">
        <v>80000</v>
      </c>
      <c r="J259">
        <v>41043</v>
      </c>
      <c r="K259">
        <v>5</v>
      </c>
      <c r="L259">
        <v>19.46</v>
      </c>
      <c r="M259" s="7">
        <v>1.2973333333333334</v>
      </c>
      <c r="O259">
        <v>45019</v>
      </c>
      <c r="P259">
        <v>1</v>
      </c>
    </row>
    <row r="260" spans="1:16" x14ac:dyDescent="0.25">
      <c r="A260">
        <v>1013579580</v>
      </c>
      <c r="B260" t="s">
        <v>1072</v>
      </c>
      <c r="C260" t="s">
        <v>2</v>
      </c>
      <c r="D260" t="s">
        <v>1023</v>
      </c>
      <c r="E260" t="s">
        <v>52</v>
      </c>
      <c r="F260" t="s">
        <v>48</v>
      </c>
      <c r="G260" t="s">
        <v>734</v>
      </c>
      <c r="H260" t="s">
        <v>50</v>
      </c>
      <c r="I260">
        <v>80000</v>
      </c>
      <c r="J260">
        <v>44774</v>
      </c>
      <c r="K260">
        <v>8</v>
      </c>
      <c r="L260">
        <v>1.25</v>
      </c>
      <c r="M260" s="7">
        <v>8.3333333333333329E-2</v>
      </c>
      <c r="P260">
        <v>0</v>
      </c>
    </row>
    <row r="261" spans="1:16" x14ac:dyDescent="0.25">
      <c r="A261">
        <v>1013580952</v>
      </c>
      <c r="B261" t="s">
        <v>1073</v>
      </c>
      <c r="C261" t="s">
        <v>1</v>
      </c>
      <c r="D261" t="s">
        <v>767</v>
      </c>
      <c r="E261" t="s">
        <v>52</v>
      </c>
      <c r="F261" t="s">
        <v>48</v>
      </c>
      <c r="G261" t="s">
        <v>734</v>
      </c>
      <c r="H261" t="s">
        <v>50</v>
      </c>
      <c r="I261">
        <v>80000</v>
      </c>
      <c r="J261">
        <v>44378</v>
      </c>
      <c r="K261">
        <v>7</v>
      </c>
      <c r="L261">
        <v>17.5</v>
      </c>
      <c r="M261" s="7">
        <v>1.1666666666666667</v>
      </c>
      <c r="P261">
        <v>1</v>
      </c>
    </row>
    <row r="262" spans="1:16" x14ac:dyDescent="0.25">
      <c r="A262">
        <v>1013583382</v>
      </c>
      <c r="B262" t="s">
        <v>1074</v>
      </c>
      <c r="C262" t="s">
        <v>2</v>
      </c>
      <c r="D262" t="s">
        <v>104</v>
      </c>
      <c r="E262" t="s">
        <v>258</v>
      </c>
      <c r="F262" t="s">
        <v>57</v>
      </c>
      <c r="G262" t="s">
        <v>728</v>
      </c>
      <c r="H262" t="s">
        <v>479</v>
      </c>
      <c r="I262">
        <v>20712</v>
      </c>
      <c r="J262">
        <v>41498</v>
      </c>
      <c r="K262">
        <v>8</v>
      </c>
      <c r="L262">
        <v>30.664999999999999</v>
      </c>
      <c r="M262" s="7">
        <v>2.0443333333333333</v>
      </c>
      <c r="P262">
        <v>2</v>
      </c>
    </row>
    <row r="263" spans="1:16" x14ac:dyDescent="0.25">
      <c r="A263">
        <v>1013586398</v>
      </c>
      <c r="B263" t="s">
        <v>1075</v>
      </c>
      <c r="C263" t="s">
        <v>10</v>
      </c>
      <c r="D263" t="s">
        <v>1076</v>
      </c>
      <c r="E263" t="s">
        <v>116</v>
      </c>
      <c r="F263" t="s">
        <v>48</v>
      </c>
      <c r="G263" t="s">
        <v>734</v>
      </c>
      <c r="H263" t="s">
        <v>50</v>
      </c>
      <c r="I263">
        <v>80000</v>
      </c>
      <c r="J263">
        <v>39972</v>
      </c>
      <c r="K263">
        <v>6</v>
      </c>
      <c r="L263">
        <v>18.46</v>
      </c>
      <c r="M263" s="7">
        <v>1.2306666666666668</v>
      </c>
      <c r="P263">
        <v>1</v>
      </c>
    </row>
    <row r="264" spans="1:16" x14ac:dyDescent="0.25">
      <c r="A264">
        <v>1013587893</v>
      </c>
      <c r="B264" t="s">
        <v>1077</v>
      </c>
      <c r="C264" t="s">
        <v>4</v>
      </c>
      <c r="D264" t="s">
        <v>853</v>
      </c>
      <c r="E264" t="s">
        <v>52</v>
      </c>
      <c r="F264" t="s">
        <v>48</v>
      </c>
      <c r="G264" t="s">
        <v>734</v>
      </c>
      <c r="H264" t="s">
        <v>50</v>
      </c>
      <c r="I264">
        <v>80000</v>
      </c>
      <c r="J264">
        <v>42982</v>
      </c>
      <c r="K264">
        <v>9</v>
      </c>
      <c r="L264">
        <v>14.787000000000001</v>
      </c>
      <c r="M264" s="7">
        <v>0.98580000000000001</v>
      </c>
      <c r="P264">
        <v>0</v>
      </c>
    </row>
    <row r="265" spans="1:16" x14ac:dyDescent="0.25">
      <c r="A265">
        <v>1013589316</v>
      </c>
      <c r="B265" t="s">
        <v>1078</v>
      </c>
      <c r="C265" t="s">
        <v>4</v>
      </c>
      <c r="D265" t="s">
        <v>853</v>
      </c>
      <c r="E265" t="s">
        <v>52</v>
      </c>
      <c r="F265" t="s">
        <v>48</v>
      </c>
      <c r="G265" t="s">
        <v>734</v>
      </c>
      <c r="H265" t="s">
        <v>50</v>
      </c>
      <c r="I265">
        <v>80000</v>
      </c>
      <c r="J265">
        <v>43122</v>
      </c>
      <c r="K265">
        <v>1</v>
      </c>
      <c r="L265">
        <v>9.1300000000000008</v>
      </c>
      <c r="M265" s="7">
        <v>0.60866666666666669</v>
      </c>
      <c r="P265">
        <v>0</v>
      </c>
    </row>
    <row r="266" spans="1:16" x14ac:dyDescent="0.25">
      <c r="A266">
        <v>1013589340</v>
      </c>
      <c r="B266" t="s">
        <v>1079</v>
      </c>
      <c r="C266" t="s">
        <v>2</v>
      </c>
      <c r="D266" t="s">
        <v>104</v>
      </c>
      <c r="E266" t="s">
        <v>84</v>
      </c>
      <c r="F266" t="s">
        <v>57</v>
      </c>
      <c r="G266" t="s">
        <v>728</v>
      </c>
      <c r="H266" t="s">
        <v>1080</v>
      </c>
      <c r="I266">
        <v>25929</v>
      </c>
      <c r="J266">
        <v>44385</v>
      </c>
      <c r="K266">
        <v>7</v>
      </c>
      <c r="L266">
        <v>17.21</v>
      </c>
      <c r="M266" s="7">
        <v>1.1473333333333333</v>
      </c>
      <c r="P266">
        <v>1</v>
      </c>
    </row>
    <row r="267" spans="1:16" x14ac:dyDescent="0.25">
      <c r="A267">
        <v>1013591550</v>
      </c>
      <c r="B267" t="s">
        <v>1081</v>
      </c>
      <c r="C267" t="s">
        <v>10</v>
      </c>
      <c r="D267" t="s">
        <v>1082</v>
      </c>
      <c r="E267" t="s">
        <v>52</v>
      </c>
      <c r="F267" t="s">
        <v>48</v>
      </c>
      <c r="G267" t="s">
        <v>734</v>
      </c>
      <c r="H267" t="s">
        <v>50</v>
      </c>
      <c r="I267">
        <v>80000</v>
      </c>
      <c r="J267">
        <v>44391</v>
      </c>
      <c r="K267">
        <v>7</v>
      </c>
      <c r="L267">
        <v>16.96</v>
      </c>
      <c r="M267" s="7">
        <v>1.1306666666666667</v>
      </c>
      <c r="O267">
        <v>44837</v>
      </c>
      <c r="P267">
        <v>1</v>
      </c>
    </row>
    <row r="268" spans="1:16" x14ac:dyDescent="0.25">
      <c r="A268">
        <v>1013591734</v>
      </c>
      <c r="B268" t="s">
        <v>1083</v>
      </c>
      <c r="C268" t="s">
        <v>7</v>
      </c>
      <c r="D268" t="s">
        <v>742</v>
      </c>
      <c r="E268" t="s">
        <v>81</v>
      </c>
      <c r="F268" t="s">
        <v>48</v>
      </c>
      <c r="G268" t="s">
        <v>734</v>
      </c>
      <c r="H268" t="s">
        <v>50</v>
      </c>
      <c r="I268">
        <v>80000</v>
      </c>
      <c r="J268">
        <v>40427</v>
      </c>
      <c r="K268">
        <v>9</v>
      </c>
      <c r="L268">
        <v>14.79</v>
      </c>
      <c r="M268" s="7">
        <v>0.98599999999999999</v>
      </c>
      <c r="P268">
        <v>0</v>
      </c>
    </row>
    <row r="269" spans="1:16" x14ac:dyDescent="0.25">
      <c r="A269">
        <v>1013597630</v>
      </c>
      <c r="B269" t="s">
        <v>1084</v>
      </c>
      <c r="C269" t="s">
        <v>2</v>
      </c>
      <c r="D269" t="s">
        <v>733</v>
      </c>
      <c r="E269" t="s">
        <v>52</v>
      </c>
      <c r="F269" t="s">
        <v>48</v>
      </c>
      <c r="G269" t="s">
        <v>734</v>
      </c>
      <c r="H269" t="s">
        <v>50</v>
      </c>
      <c r="I269">
        <v>80000</v>
      </c>
      <c r="J269">
        <v>42920</v>
      </c>
      <c r="K269">
        <v>7</v>
      </c>
      <c r="L269">
        <v>17.38</v>
      </c>
      <c r="M269" s="7">
        <v>1.1586666666666665</v>
      </c>
      <c r="P269">
        <v>1</v>
      </c>
    </row>
    <row r="270" spans="1:16" x14ac:dyDescent="0.25">
      <c r="A270">
        <v>1013597983</v>
      </c>
      <c r="B270" t="s">
        <v>1085</v>
      </c>
      <c r="C270" t="s">
        <v>2</v>
      </c>
      <c r="D270" t="s">
        <v>104</v>
      </c>
      <c r="E270" t="s">
        <v>258</v>
      </c>
      <c r="F270" t="s">
        <v>57</v>
      </c>
      <c r="G270" t="s">
        <v>728</v>
      </c>
      <c r="H270" t="s">
        <v>1086</v>
      </c>
      <c r="I270">
        <v>25706</v>
      </c>
      <c r="J270">
        <v>42564</v>
      </c>
      <c r="K270">
        <v>7</v>
      </c>
      <c r="L270">
        <v>17</v>
      </c>
      <c r="M270" s="7">
        <v>1.1333333333333333</v>
      </c>
      <c r="P270">
        <v>1</v>
      </c>
    </row>
    <row r="271" spans="1:16" x14ac:dyDescent="0.25">
      <c r="A271">
        <v>1013602235</v>
      </c>
      <c r="B271" t="s">
        <v>1087</v>
      </c>
      <c r="C271" t="s">
        <v>4</v>
      </c>
      <c r="D271" t="s">
        <v>853</v>
      </c>
      <c r="E271" t="s">
        <v>47</v>
      </c>
      <c r="F271" t="s">
        <v>41</v>
      </c>
      <c r="G271" t="s">
        <v>30</v>
      </c>
      <c r="H271" t="s">
        <v>208</v>
      </c>
      <c r="I271">
        <v>32106</v>
      </c>
      <c r="J271">
        <v>43745</v>
      </c>
      <c r="K271">
        <v>10</v>
      </c>
      <c r="L271">
        <v>13.5</v>
      </c>
      <c r="M271" s="7">
        <v>0.9</v>
      </c>
      <c r="P271">
        <v>0</v>
      </c>
    </row>
    <row r="272" spans="1:16" x14ac:dyDescent="0.25">
      <c r="A272">
        <v>1013602896</v>
      </c>
      <c r="B272" t="s">
        <v>1088</v>
      </c>
      <c r="C272" t="s">
        <v>3</v>
      </c>
      <c r="D272" t="s">
        <v>1089</v>
      </c>
      <c r="E272" t="s">
        <v>123</v>
      </c>
      <c r="F272" t="s">
        <v>48</v>
      </c>
      <c r="G272" t="s">
        <v>734</v>
      </c>
      <c r="H272" t="s">
        <v>50</v>
      </c>
      <c r="I272">
        <v>80000</v>
      </c>
      <c r="J272">
        <v>44774</v>
      </c>
      <c r="K272">
        <v>8</v>
      </c>
      <c r="L272">
        <v>1.25</v>
      </c>
      <c r="M272" s="7">
        <v>8.3333333333333329E-2</v>
      </c>
      <c r="P272">
        <v>0</v>
      </c>
    </row>
    <row r="273" spans="1:16" x14ac:dyDescent="0.25">
      <c r="A273">
        <v>1013602978</v>
      </c>
      <c r="B273" t="s">
        <v>1090</v>
      </c>
      <c r="C273" t="s">
        <v>10</v>
      </c>
      <c r="D273" t="s">
        <v>1009</v>
      </c>
      <c r="E273" t="s">
        <v>52</v>
      </c>
      <c r="F273" t="s">
        <v>48</v>
      </c>
      <c r="G273" t="s">
        <v>734</v>
      </c>
      <c r="H273" t="s">
        <v>50</v>
      </c>
      <c r="I273">
        <v>80000</v>
      </c>
      <c r="J273">
        <v>44601</v>
      </c>
      <c r="K273">
        <v>2</v>
      </c>
      <c r="L273">
        <v>8.42</v>
      </c>
      <c r="M273" s="7">
        <v>0.56133333333333335</v>
      </c>
      <c r="P273">
        <v>0</v>
      </c>
    </row>
    <row r="274" spans="1:16" x14ac:dyDescent="0.25">
      <c r="A274">
        <v>1013604501</v>
      </c>
      <c r="B274" t="s">
        <v>1091</v>
      </c>
      <c r="C274" t="s">
        <v>0</v>
      </c>
      <c r="D274" t="s">
        <v>745</v>
      </c>
      <c r="E274" t="s">
        <v>116</v>
      </c>
      <c r="F274" t="s">
        <v>48</v>
      </c>
      <c r="G274" t="s">
        <v>734</v>
      </c>
      <c r="H274" t="s">
        <v>50</v>
      </c>
      <c r="I274">
        <v>80000</v>
      </c>
      <c r="J274">
        <v>41436</v>
      </c>
      <c r="K274">
        <v>6</v>
      </c>
      <c r="L274">
        <v>18.329999999999998</v>
      </c>
      <c r="M274" s="7">
        <v>1.222</v>
      </c>
      <c r="P274">
        <v>1</v>
      </c>
    </row>
    <row r="275" spans="1:16" x14ac:dyDescent="0.25">
      <c r="A275">
        <v>1013607585</v>
      </c>
      <c r="B275" t="s">
        <v>1092</v>
      </c>
      <c r="C275" t="s">
        <v>7</v>
      </c>
      <c r="D275" t="s">
        <v>742</v>
      </c>
      <c r="E275" t="s">
        <v>81</v>
      </c>
      <c r="F275" t="s">
        <v>48</v>
      </c>
      <c r="G275" t="s">
        <v>734</v>
      </c>
      <c r="H275" t="s">
        <v>50</v>
      </c>
      <c r="I275">
        <v>80000</v>
      </c>
      <c r="J275">
        <v>42857</v>
      </c>
      <c r="K275">
        <v>5</v>
      </c>
      <c r="L275">
        <v>19.96</v>
      </c>
      <c r="M275" s="7">
        <v>1.3306666666666667</v>
      </c>
      <c r="P275">
        <v>1</v>
      </c>
    </row>
    <row r="276" spans="1:16" x14ac:dyDescent="0.25">
      <c r="A276">
        <v>1013610127</v>
      </c>
      <c r="B276" t="s">
        <v>1093</v>
      </c>
      <c r="C276" t="s">
        <v>2</v>
      </c>
      <c r="D276" t="s">
        <v>104</v>
      </c>
      <c r="E276" t="s">
        <v>84</v>
      </c>
      <c r="F276" t="s">
        <v>64</v>
      </c>
      <c r="G276" t="s">
        <v>728</v>
      </c>
      <c r="H276" t="s">
        <v>655</v>
      </c>
      <c r="I276">
        <v>14404</v>
      </c>
      <c r="J276">
        <v>42898</v>
      </c>
      <c r="K276">
        <v>6</v>
      </c>
      <c r="L276">
        <v>18.29</v>
      </c>
      <c r="M276" s="7">
        <v>1.2193333333333334</v>
      </c>
      <c r="P276">
        <v>1</v>
      </c>
    </row>
    <row r="277" spans="1:16" x14ac:dyDescent="0.25">
      <c r="A277">
        <v>1013610757</v>
      </c>
      <c r="B277" t="s">
        <v>1094</v>
      </c>
      <c r="C277" t="s">
        <v>2</v>
      </c>
      <c r="D277" t="s">
        <v>325</v>
      </c>
      <c r="E277" t="s">
        <v>79</v>
      </c>
      <c r="F277" t="s">
        <v>48</v>
      </c>
      <c r="G277" t="s">
        <v>734</v>
      </c>
      <c r="H277" t="s">
        <v>50</v>
      </c>
      <c r="I277">
        <v>80000</v>
      </c>
      <c r="J277">
        <v>43962</v>
      </c>
      <c r="K277">
        <v>5</v>
      </c>
      <c r="L277">
        <v>26.58</v>
      </c>
      <c r="M277" s="7">
        <v>1.7719999999999998</v>
      </c>
      <c r="P277">
        <v>1</v>
      </c>
    </row>
    <row r="278" spans="1:16" x14ac:dyDescent="0.25">
      <c r="A278">
        <v>1013613101</v>
      </c>
      <c r="B278" t="s">
        <v>1095</v>
      </c>
      <c r="C278" t="s">
        <v>10</v>
      </c>
      <c r="D278" t="s">
        <v>1009</v>
      </c>
      <c r="E278" t="s">
        <v>52</v>
      </c>
      <c r="F278" t="s">
        <v>48</v>
      </c>
      <c r="G278" t="s">
        <v>734</v>
      </c>
      <c r="H278" t="s">
        <v>50</v>
      </c>
      <c r="I278">
        <v>80000</v>
      </c>
      <c r="J278">
        <v>42948</v>
      </c>
      <c r="K278">
        <v>8</v>
      </c>
      <c r="L278">
        <v>16.25</v>
      </c>
      <c r="M278" s="7">
        <v>1.0833333333333333</v>
      </c>
      <c r="P278">
        <v>1</v>
      </c>
    </row>
    <row r="279" spans="1:16" x14ac:dyDescent="0.25">
      <c r="A279">
        <v>1013613670</v>
      </c>
      <c r="B279" t="s">
        <v>1096</v>
      </c>
      <c r="C279" t="s">
        <v>613</v>
      </c>
      <c r="D279" t="s">
        <v>233</v>
      </c>
      <c r="E279" t="s">
        <v>52</v>
      </c>
      <c r="F279" t="s">
        <v>48</v>
      </c>
      <c r="G279" t="s">
        <v>734</v>
      </c>
      <c r="H279" t="s">
        <v>50</v>
      </c>
      <c r="I279">
        <v>80000</v>
      </c>
      <c r="J279">
        <v>44231</v>
      </c>
      <c r="K279">
        <v>2</v>
      </c>
      <c r="L279">
        <v>23.63</v>
      </c>
      <c r="M279" s="7">
        <v>1.5753333333333333</v>
      </c>
      <c r="P279">
        <v>1</v>
      </c>
    </row>
    <row r="280" spans="1:16" x14ac:dyDescent="0.25">
      <c r="A280">
        <v>1013615735</v>
      </c>
      <c r="B280" t="s">
        <v>1097</v>
      </c>
      <c r="C280" t="s">
        <v>4</v>
      </c>
      <c r="D280" t="s">
        <v>853</v>
      </c>
      <c r="E280" t="s">
        <v>81</v>
      </c>
      <c r="F280" t="s">
        <v>48</v>
      </c>
      <c r="G280" t="s">
        <v>734</v>
      </c>
      <c r="H280" t="s">
        <v>50</v>
      </c>
      <c r="I280">
        <v>80000</v>
      </c>
      <c r="J280">
        <v>43733</v>
      </c>
      <c r="K280">
        <v>9</v>
      </c>
      <c r="L280">
        <v>14</v>
      </c>
      <c r="M280" s="7">
        <v>0.93333333333333335</v>
      </c>
      <c r="P280">
        <v>0</v>
      </c>
    </row>
    <row r="281" spans="1:16" x14ac:dyDescent="0.25">
      <c r="A281">
        <v>1013617086</v>
      </c>
      <c r="B281" t="s">
        <v>1098</v>
      </c>
      <c r="C281" t="s">
        <v>9</v>
      </c>
      <c r="D281" t="s">
        <v>1011</v>
      </c>
      <c r="E281" t="s">
        <v>52</v>
      </c>
      <c r="F281" t="s">
        <v>48</v>
      </c>
      <c r="G281" t="s">
        <v>734</v>
      </c>
      <c r="H281" t="s">
        <v>50</v>
      </c>
      <c r="I281">
        <v>80000</v>
      </c>
      <c r="J281">
        <v>44053</v>
      </c>
      <c r="K281">
        <v>8</v>
      </c>
      <c r="L281">
        <v>15.88</v>
      </c>
      <c r="M281" s="7">
        <v>1.0586666666666666</v>
      </c>
      <c r="P281">
        <v>1</v>
      </c>
    </row>
    <row r="282" spans="1:16" x14ac:dyDescent="0.25">
      <c r="A282">
        <v>1013619076</v>
      </c>
      <c r="B282" t="s">
        <v>1099</v>
      </c>
      <c r="C282" t="s">
        <v>2</v>
      </c>
      <c r="D282" t="s">
        <v>104</v>
      </c>
      <c r="E282" t="s">
        <v>68</v>
      </c>
      <c r="F282" t="s">
        <v>94</v>
      </c>
      <c r="G282" t="s">
        <v>728</v>
      </c>
      <c r="H282" t="s">
        <v>240</v>
      </c>
      <c r="I282">
        <v>75802</v>
      </c>
      <c r="J282">
        <v>41562</v>
      </c>
      <c r="K282">
        <v>10</v>
      </c>
      <c r="L282">
        <v>28.128</v>
      </c>
      <c r="M282" s="7">
        <v>1.8752</v>
      </c>
      <c r="P282">
        <v>1</v>
      </c>
    </row>
    <row r="283" spans="1:16" x14ac:dyDescent="0.25">
      <c r="A283">
        <v>1013619242</v>
      </c>
      <c r="B283" t="s">
        <v>1100</v>
      </c>
      <c r="C283" t="s">
        <v>0</v>
      </c>
      <c r="D283" t="s">
        <v>745</v>
      </c>
      <c r="E283" t="s">
        <v>207</v>
      </c>
      <c r="F283" t="s">
        <v>48</v>
      </c>
      <c r="G283" t="s">
        <v>734</v>
      </c>
      <c r="H283" t="s">
        <v>50</v>
      </c>
      <c r="I283">
        <v>80000</v>
      </c>
      <c r="J283">
        <v>44291</v>
      </c>
      <c r="K283">
        <v>4</v>
      </c>
      <c r="L283">
        <v>21.08</v>
      </c>
      <c r="M283" s="7">
        <v>1.4053333333333333</v>
      </c>
      <c r="P283">
        <v>1</v>
      </c>
    </row>
    <row r="284" spans="1:16" x14ac:dyDescent="0.25">
      <c r="A284">
        <v>1013620506</v>
      </c>
      <c r="B284" t="s">
        <v>1101</v>
      </c>
      <c r="C284" t="s">
        <v>7</v>
      </c>
      <c r="D284" t="s">
        <v>7</v>
      </c>
      <c r="E284" t="s">
        <v>52</v>
      </c>
      <c r="F284" t="s">
        <v>64</v>
      </c>
      <c r="G284" t="s">
        <v>30</v>
      </c>
      <c r="H284" t="s">
        <v>156</v>
      </c>
      <c r="I284">
        <v>10000</v>
      </c>
      <c r="J284">
        <v>44685</v>
      </c>
      <c r="K284">
        <v>5</v>
      </c>
      <c r="L284">
        <v>4.88</v>
      </c>
      <c r="M284" s="7">
        <v>0.32533333333333331</v>
      </c>
      <c r="P284">
        <v>0</v>
      </c>
    </row>
    <row r="285" spans="1:16" x14ac:dyDescent="0.25">
      <c r="A285">
        <v>1013624271</v>
      </c>
      <c r="B285" t="s">
        <v>1102</v>
      </c>
      <c r="C285" t="s">
        <v>4</v>
      </c>
      <c r="D285" t="s">
        <v>853</v>
      </c>
      <c r="E285" t="s">
        <v>52</v>
      </c>
      <c r="F285" t="s">
        <v>48</v>
      </c>
      <c r="G285" t="s">
        <v>734</v>
      </c>
      <c r="H285" t="s">
        <v>50</v>
      </c>
      <c r="I285">
        <v>80000</v>
      </c>
      <c r="J285">
        <v>44621</v>
      </c>
      <c r="K285">
        <v>3</v>
      </c>
      <c r="L285">
        <v>7.5</v>
      </c>
      <c r="M285" s="7">
        <v>0.5</v>
      </c>
      <c r="P285">
        <v>0</v>
      </c>
    </row>
    <row r="286" spans="1:16" x14ac:dyDescent="0.25">
      <c r="A286">
        <v>1013628281</v>
      </c>
      <c r="B286" t="s">
        <v>1103</v>
      </c>
      <c r="C286" t="s">
        <v>2</v>
      </c>
      <c r="D286" t="s">
        <v>104</v>
      </c>
      <c r="E286" t="s">
        <v>70</v>
      </c>
      <c r="F286" t="s">
        <v>94</v>
      </c>
      <c r="G286" t="s">
        <v>728</v>
      </c>
      <c r="H286" t="s">
        <v>654</v>
      </c>
      <c r="I286">
        <v>75409</v>
      </c>
      <c r="J286">
        <v>43115</v>
      </c>
      <c r="K286">
        <v>1</v>
      </c>
      <c r="L286">
        <v>9.42</v>
      </c>
      <c r="M286" s="7">
        <v>0.628</v>
      </c>
      <c r="P286">
        <v>0</v>
      </c>
    </row>
    <row r="287" spans="1:16" x14ac:dyDescent="0.25">
      <c r="A287">
        <v>1013631260</v>
      </c>
      <c r="B287" t="s">
        <v>675</v>
      </c>
      <c r="C287" t="s">
        <v>2</v>
      </c>
      <c r="D287" t="s">
        <v>104</v>
      </c>
      <c r="E287" t="s">
        <v>68</v>
      </c>
      <c r="F287" t="s">
        <v>57</v>
      </c>
      <c r="G287" t="s">
        <v>728</v>
      </c>
      <c r="H287" t="s">
        <v>369</v>
      </c>
      <c r="I287">
        <v>20707</v>
      </c>
      <c r="J287">
        <v>44621</v>
      </c>
      <c r="K287">
        <v>3</v>
      </c>
      <c r="L287">
        <v>7.5</v>
      </c>
      <c r="M287" s="7">
        <v>0.5</v>
      </c>
      <c r="P287">
        <v>0</v>
      </c>
    </row>
    <row r="288" spans="1:16" x14ac:dyDescent="0.25">
      <c r="A288">
        <v>1013631750</v>
      </c>
      <c r="B288" t="s">
        <v>1104</v>
      </c>
      <c r="C288" t="s">
        <v>7</v>
      </c>
      <c r="D288" t="s">
        <v>7</v>
      </c>
      <c r="E288" t="s">
        <v>86</v>
      </c>
      <c r="F288" t="s">
        <v>57</v>
      </c>
      <c r="G288" t="s">
        <v>30</v>
      </c>
      <c r="H288" t="s">
        <v>186</v>
      </c>
      <c r="I288">
        <v>20000</v>
      </c>
      <c r="J288">
        <v>41400</v>
      </c>
      <c r="K288">
        <v>5</v>
      </c>
      <c r="L288">
        <v>19.79</v>
      </c>
      <c r="M288" s="7">
        <v>1.3193333333333332</v>
      </c>
      <c r="P288">
        <v>1</v>
      </c>
    </row>
    <row r="289" spans="1:16" x14ac:dyDescent="0.25">
      <c r="A289">
        <v>1013631971</v>
      </c>
      <c r="B289" t="s">
        <v>1105</v>
      </c>
      <c r="C289" t="s">
        <v>4</v>
      </c>
      <c r="D289" t="s">
        <v>1000</v>
      </c>
      <c r="E289" t="s">
        <v>123</v>
      </c>
      <c r="F289" t="s">
        <v>48</v>
      </c>
      <c r="G289" t="s">
        <v>734</v>
      </c>
      <c r="H289" t="s">
        <v>50</v>
      </c>
      <c r="I289">
        <v>80000</v>
      </c>
      <c r="J289">
        <v>43605</v>
      </c>
      <c r="K289">
        <v>5</v>
      </c>
      <c r="L289">
        <v>19.21</v>
      </c>
      <c r="M289" s="7">
        <v>1.2806666666666666</v>
      </c>
      <c r="P289">
        <v>1</v>
      </c>
    </row>
    <row r="290" spans="1:16" x14ac:dyDescent="0.25">
      <c r="A290">
        <v>1013636517</v>
      </c>
      <c r="B290" t="s">
        <v>1106</v>
      </c>
      <c r="C290" t="s">
        <v>4</v>
      </c>
      <c r="D290" t="s">
        <v>853</v>
      </c>
      <c r="E290" t="s">
        <v>116</v>
      </c>
      <c r="F290" t="s">
        <v>48</v>
      </c>
      <c r="G290" t="s">
        <v>734</v>
      </c>
      <c r="H290" t="s">
        <v>50</v>
      </c>
      <c r="I290">
        <v>80000</v>
      </c>
      <c r="J290">
        <v>43122</v>
      </c>
      <c r="K290">
        <v>1</v>
      </c>
      <c r="L290">
        <v>24.13</v>
      </c>
      <c r="M290" s="7">
        <v>1.6086666666666667</v>
      </c>
      <c r="P290">
        <v>1</v>
      </c>
    </row>
    <row r="291" spans="1:16" x14ac:dyDescent="0.25">
      <c r="A291">
        <v>1013644078</v>
      </c>
      <c r="B291" t="s">
        <v>1107</v>
      </c>
      <c r="C291" t="s">
        <v>10</v>
      </c>
      <c r="D291" t="s">
        <v>1108</v>
      </c>
      <c r="E291" t="s">
        <v>52</v>
      </c>
      <c r="F291" t="s">
        <v>48</v>
      </c>
      <c r="G291" t="s">
        <v>734</v>
      </c>
      <c r="H291" t="s">
        <v>50</v>
      </c>
      <c r="I291">
        <v>80000</v>
      </c>
      <c r="J291">
        <v>44389</v>
      </c>
      <c r="K291">
        <v>7</v>
      </c>
      <c r="L291">
        <v>10.039999999999999</v>
      </c>
      <c r="M291" s="7">
        <v>0.66933333333333322</v>
      </c>
      <c r="P291">
        <v>0</v>
      </c>
    </row>
    <row r="292" spans="1:16" x14ac:dyDescent="0.25">
      <c r="A292">
        <v>1013647592</v>
      </c>
      <c r="B292" t="s">
        <v>1109</v>
      </c>
      <c r="C292" t="s">
        <v>6</v>
      </c>
      <c r="D292" t="s">
        <v>1110</v>
      </c>
      <c r="E292" t="s">
        <v>52</v>
      </c>
      <c r="F292" t="s">
        <v>48</v>
      </c>
      <c r="G292" t="s">
        <v>734</v>
      </c>
      <c r="H292" t="s">
        <v>50</v>
      </c>
      <c r="I292">
        <v>80000</v>
      </c>
      <c r="J292">
        <v>43620</v>
      </c>
      <c r="K292">
        <v>6</v>
      </c>
      <c r="L292">
        <v>33.619999999999997</v>
      </c>
      <c r="M292" s="7">
        <v>2.241333333333333</v>
      </c>
      <c r="O292">
        <v>44855</v>
      </c>
      <c r="P292">
        <v>2</v>
      </c>
    </row>
    <row r="293" spans="1:16" x14ac:dyDescent="0.25">
      <c r="A293">
        <v>1013649440</v>
      </c>
      <c r="B293" t="s">
        <v>1111</v>
      </c>
      <c r="C293" t="s">
        <v>2</v>
      </c>
      <c r="D293" t="s">
        <v>633</v>
      </c>
      <c r="E293" t="s">
        <v>92</v>
      </c>
      <c r="F293" t="s">
        <v>57</v>
      </c>
      <c r="G293" t="s">
        <v>728</v>
      </c>
      <c r="H293" t="s">
        <v>289</v>
      </c>
      <c r="I293">
        <v>20706</v>
      </c>
      <c r="J293">
        <v>43774</v>
      </c>
      <c r="K293">
        <v>11</v>
      </c>
      <c r="L293">
        <v>12.33</v>
      </c>
      <c r="M293" s="7">
        <v>0.82199999999999995</v>
      </c>
      <c r="P293">
        <v>0</v>
      </c>
    </row>
    <row r="294" spans="1:16" x14ac:dyDescent="0.25">
      <c r="A294">
        <v>1013651752</v>
      </c>
      <c r="B294" t="s">
        <v>1112</v>
      </c>
      <c r="C294" t="s">
        <v>10</v>
      </c>
      <c r="D294" t="s">
        <v>738</v>
      </c>
      <c r="E294" t="s">
        <v>52</v>
      </c>
      <c r="F294" t="s">
        <v>48</v>
      </c>
      <c r="G294" t="s">
        <v>734</v>
      </c>
      <c r="H294" t="s">
        <v>50</v>
      </c>
      <c r="I294">
        <v>80000</v>
      </c>
      <c r="J294">
        <v>43815</v>
      </c>
      <c r="K294">
        <v>12</v>
      </c>
      <c r="L294">
        <v>10.63</v>
      </c>
      <c r="M294" s="7">
        <v>0.70866666666666667</v>
      </c>
      <c r="P294">
        <v>0</v>
      </c>
    </row>
    <row r="295" spans="1:16" x14ac:dyDescent="0.25">
      <c r="A295">
        <v>1013668359</v>
      </c>
      <c r="B295" t="s">
        <v>1113</v>
      </c>
      <c r="C295" t="s">
        <v>4</v>
      </c>
      <c r="D295" t="s">
        <v>853</v>
      </c>
      <c r="E295" t="s">
        <v>81</v>
      </c>
      <c r="F295" t="s">
        <v>57</v>
      </c>
      <c r="G295" t="s">
        <v>30</v>
      </c>
      <c r="H295" t="s">
        <v>186</v>
      </c>
      <c r="I295">
        <v>20000</v>
      </c>
      <c r="J295">
        <v>43805</v>
      </c>
      <c r="K295">
        <v>12</v>
      </c>
      <c r="L295">
        <v>11.04</v>
      </c>
      <c r="M295" s="7">
        <v>0.73599999999999999</v>
      </c>
      <c r="P295">
        <v>0</v>
      </c>
    </row>
    <row r="296" spans="1:16" x14ac:dyDescent="0.25">
      <c r="A296">
        <v>1013668631</v>
      </c>
      <c r="B296" t="s">
        <v>1114</v>
      </c>
      <c r="C296" t="s">
        <v>4</v>
      </c>
      <c r="D296" t="s">
        <v>853</v>
      </c>
      <c r="E296" t="s">
        <v>81</v>
      </c>
      <c r="F296" t="s">
        <v>48</v>
      </c>
      <c r="G296" t="s">
        <v>734</v>
      </c>
      <c r="H296" t="s">
        <v>50</v>
      </c>
      <c r="I296">
        <v>80000</v>
      </c>
      <c r="J296">
        <v>44643</v>
      </c>
      <c r="K296">
        <v>3</v>
      </c>
      <c r="L296">
        <v>6.58</v>
      </c>
      <c r="M296" s="7">
        <v>0.43866666666666665</v>
      </c>
      <c r="P296">
        <v>0</v>
      </c>
    </row>
    <row r="297" spans="1:16" x14ac:dyDescent="0.25">
      <c r="A297">
        <v>1013671260</v>
      </c>
      <c r="B297" t="s">
        <v>1115</v>
      </c>
      <c r="C297" t="s">
        <v>2</v>
      </c>
      <c r="D297" t="s">
        <v>104</v>
      </c>
      <c r="E297" t="s">
        <v>70</v>
      </c>
      <c r="F297" t="s">
        <v>57</v>
      </c>
      <c r="G297" t="s">
        <v>728</v>
      </c>
      <c r="H297" t="s">
        <v>758</v>
      </c>
      <c r="I297">
        <v>20715</v>
      </c>
      <c r="J297">
        <v>44452</v>
      </c>
      <c r="K297">
        <v>9</v>
      </c>
      <c r="L297">
        <v>14.5</v>
      </c>
      <c r="M297" s="7">
        <v>0.96666666666666667</v>
      </c>
      <c r="P297">
        <v>0</v>
      </c>
    </row>
    <row r="298" spans="1:16" x14ac:dyDescent="0.25">
      <c r="A298">
        <v>1013672519</v>
      </c>
      <c r="B298" t="s">
        <v>1116</v>
      </c>
      <c r="C298" t="s">
        <v>7</v>
      </c>
      <c r="D298" t="s">
        <v>761</v>
      </c>
      <c r="E298" t="s">
        <v>81</v>
      </c>
      <c r="F298" t="s">
        <v>48</v>
      </c>
      <c r="G298" t="s">
        <v>734</v>
      </c>
      <c r="H298" t="s">
        <v>50</v>
      </c>
      <c r="I298">
        <v>80000</v>
      </c>
      <c r="J298">
        <v>44200</v>
      </c>
      <c r="K298">
        <v>1</v>
      </c>
      <c r="L298">
        <v>9.8800000000000008</v>
      </c>
      <c r="M298" s="7">
        <v>0.65866666666666673</v>
      </c>
      <c r="P298">
        <v>0</v>
      </c>
    </row>
    <row r="299" spans="1:16" x14ac:dyDescent="0.25">
      <c r="A299">
        <v>1013675404</v>
      </c>
      <c r="B299" t="s">
        <v>1117</v>
      </c>
      <c r="C299" t="s">
        <v>7</v>
      </c>
      <c r="D299" t="s">
        <v>736</v>
      </c>
      <c r="E299" t="s">
        <v>81</v>
      </c>
      <c r="F299" t="s">
        <v>48</v>
      </c>
      <c r="G299" t="s">
        <v>734</v>
      </c>
      <c r="H299" t="s">
        <v>50</v>
      </c>
      <c r="I299">
        <v>80000</v>
      </c>
      <c r="J299">
        <v>44272</v>
      </c>
      <c r="K299">
        <v>3</v>
      </c>
      <c r="L299">
        <v>6.83</v>
      </c>
      <c r="M299" s="7">
        <v>0.45533333333333331</v>
      </c>
      <c r="P299">
        <v>0</v>
      </c>
    </row>
    <row r="300" spans="1:16" x14ac:dyDescent="0.25">
      <c r="A300">
        <v>1013677541</v>
      </c>
      <c r="B300" t="s">
        <v>1118</v>
      </c>
      <c r="C300" t="s">
        <v>613</v>
      </c>
      <c r="D300" t="s">
        <v>1119</v>
      </c>
      <c r="E300" t="s">
        <v>52</v>
      </c>
      <c r="F300" t="s">
        <v>48</v>
      </c>
      <c r="G300" t="s">
        <v>734</v>
      </c>
      <c r="H300" t="s">
        <v>50</v>
      </c>
      <c r="I300">
        <v>80000</v>
      </c>
      <c r="J300">
        <v>44321</v>
      </c>
      <c r="K300">
        <v>5</v>
      </c>
      <c r="L300">
        <v>19.829999999999998</v>
      </c>
      <c r="M300" s="7">
        <v>1.3219999999999998</v>
      </c>
      <c r="O300">
        <v>44825</v>
      </c>
      <c r="P300">
        <v>1</v>
      </c>
    </row>
    <row r="301" spans="1:16" x14ac:dyDescent="0.25">
      <c r="A301">
        <v>1013693040</v>
      </c>
      <c r="B301" t="s">
        <v>1120</v>
      </c>
      <c r="C301" t="s">
        <v>2</v>
      </c>
      <c r="D301" t="s">
        <v>104</v>
      </c>
      <c r="E301" t="s">
        <v>273</v>
      </c>
      <c r="F301" t="s">
        <v>57</v>
      </c>
      <c r="G301" t="s">
        <v>728</v>
      </c>
      <c r="H301" t="s">
        <v>772</v>
      </c>
      <c r="I301">
        <v>20704</v>
      </c>
      <c r="J301">
        <v>44300</v>
      </c>
      <c r="K301">
        <v>4</v>
      </c>
      <c r="L301">
        <v>20.71</v>
      </c>
      <c r="M301" s="7">
        <v>1.3806666666666667</v>
      </c>
      <c r="P301">
        <v>1</v>
      </c>
    </row>
    <row r="302" spans="1:16" x14ac:dyDescent="0.25">
      <c r="A302">
        <v>1014177088</v>
      </c>
      <c r="B302" t="s">
        <v>1121</v>
      </c>
      <c r="C302" t="s">
        <v>0</v>
      </c>
      <c r="D302" t="s">
        <v>745</v>
      </c>
      <c r="E302" t="s">
        <v>116</v>
      </c>
      <c r="F302" t="s">
        <v>48</v>
      </c>
      <c r="G302" t="s">
        <v>734</v>
      </c>
      <c r="H302" t="s">
        <v>50</v>
      </c>
      <c r="I302">
        <v>80000</v>
      </c>
      <c r="J302">
        <v>43892</v>
      </c>
      <c r="K302">
        <v>3</v>
      </c>
      <c r="L302">
        <v>7.46</v>
      </c>
      <c r="M302" s="7">
        <v>0.49733333333333335</v>
      </c>
      <c r="P302">
        <v>0</v>
      </c>
    </row>
    <row r="303" spans="1:16" x14ac:dyDescent="0.25">
      <c r="A303">
        <v>1014184792</v>
      </c>
      <c r="B303" t="s">
        <v>1122</v>
      </c>
      <c r="C303" t="s">
        <v>7</v>
      </c>
      <c r="D303" t="s">
        <v>736</v>
      </c>
      <c r="E303" t="s">
        <v>52</v>
      </c>
      <c r="F303" t="s">
        <v>48</v>
      </c>
      <c r="G303" t="s">
        <v>734</v>
      </c>
      <c r="H303" t="s">
        <v>50</v>
      </c>
      <c r="I303">
        <v>80000</v>
      </c>
      <c r="J303">
        <v>42135</v>
      </c>
      <c r="K303">
        <v>5</v>
      </c>
      <c r="L303">
        <v>19.579999999999998</v>
      </c>
      <c r="M303" s="7">
        <v>1.3053333333333332</v>
      </c>
      <c r="P303">
        <v>1</v>
      </c>
    </row>
    <row r="304" spans="1:16" x14ac:dyDescent="0.25">
      <c r="A304">
        <v>1014186103</v>
      </c>
      <c r="B304" t="s">
        <v>1123</v>
      </c>
      <c r="C304" t="s">
        <v>2</v>
      </c>
      <c r="D304" t="s">
        <v>104</v>
      </c>
      <c r="E304" t="s">
        <v>84</v>
      </c>
      <c r="F304" t="s">
        <v>41</v>
      </c>
      <c r="G304" t="s">
        <v>728</v>
      </c>
      <c r="H304" t="s">
        <v>1124</v>
      </c>
      <c r="I304">
        <v>32408</v>
      </c>
      <c r="J304">
        <v>42388</v>
      </c>
      <c r="K304">
        <v>1</v>
      </c>
      <c r="L304">
        <v>24.25</v>
      </c>
      <c r="M304" s="7">
        <v>1.6166666666666667</v>
      </c>
      <c r="P304">
        <v>1</v>
      </c>
    </row>
    <row r="305" spans="1:16" x14ac:dyDescent="0.25">
      <c r="A305">
        <v>1014186526</v>
      </c>
      <c r="B305" t="s">
        <v>1125</v>
      </c>
      <c r="C305" t="s">
        <v>10</v>
      </c>
      <c r="D305" t="s">
        <v>1082</v>
      </c>
      <c r="E305" t="s">
        <v>116</v>
      </c>
      <c r="F305" t="s">
        <v>48</v>
      </c>
      <c r="G305" t="s">
        <v>734</v>
      </c>
      <c r="H305" t="s">
        <v>50</v>
      </c>
      <c r="I305">
        <v>80000</v>
      </c>
      <c r="J305">
        <v>44725</v>
      </c>
      <c r="K305">
        <v>6</v>
      </c>
      <c r="L305">
        <v>3.25</v>
      </c>
      <c r="M305" s="7">
        <v>0.21666666666666667</v>
      </c>
      <c r="P305">
        <v>0</v>
      </c>
    </row>
    <row r="306" spans="1:16" x14ac:dyDescent="0.25">
      <c r="A306">
        <v>1014191502</v>
      </c>
      <c r="B306" t="s">
        <v>1126</v>
      </c>
      <c r="C306" t="s">
        <v>4</v>
      </c>
      <c r="D306" t="s">
        <v>751</v>
      </c>
      <c r="E306" t="s">
        <v>52</v>
      </c>
      <c r="F306" t="s">
        <v>48</v>
      </c>
      <c r="G306" t="s">
        <v>734</v>
      </c>
      <c r="H306" t="s">
        <v>50</v>
      </c>
      <c r="I306">
        <v>80000</v>
      </c>
      <c r="J306">
        <v>41113</v>
      </c>
      <c r="K306">
        <v>7</v>
      </c>
      <c r="L306">
        <v>16.454999999999998</v>
      </c>
      <c r="M306" s="7">
        <v>1.097</v>
      </c>
      <c r="P306">
        <v>1</v>
      </c>
    </row>
    <row r="307" spans="1:16" x14ac:dyDescent="0.25">
      <c r="A307">
        <v>1014193453</v>
      </c>
      <c r="B307" t="s">
        <v>1127</v>
      </c>
      <c r="C307" t="s">
        <v>2</v>
      </c>
      <c r="D307" t="s">
        <v>651</v>
      </c>
      <c r="E307" t="s">
        <v>123</v>
      </c>
      <c r="F307" t="s">
        <v>57</v>
      </c>
      <c r="G307" t="s">
        <v>30</v>
      </c>
      <c r="H307" t="s">
        <v>186</v>
      </c>
      <c r="I307">
        <v>20000</v>
      </c>
      <c r="J307">
        <v>41771</v>
      </c>
      <c r="K307">
        <v>5</v>
      </c>
      <c r="L307">
        <v>19.54</v>
      </c>
      <c r="M307" s="7">
        <v>1.3026666666666666</v>
      </c>
      <c r="P307">
        <v>1</v>
      </c>
    </row>
    <row r="308" spans="1:16" x14ac:dyDescent="0.25">
      <c r="A308">
        <v>1014193795</v>
      </c>
      <c r="B308" t="s">
        <v>1128</v>
      </c>
      <c r="C308" t="s">
        <v>7</v>
      </c>
      <c r="D308" t="s">
        <v>749</v>
      </c>
      <c r="E308" t="s">
        <v>52</v>
      </c>
      <c r="F308" t="s">
        <v>48</v>
      </c>
      <c r="G308" t="s">
        <v>734</v>
      </c>
      <c r="H308" t="s">
        <v>50</v>
      </c>
      <c r="I308">
        <v>80000</v>
      </c>
      <c r="J308">
        <v>40182</v>
      </c>
      <c r="K308">
        <v>1</v>
      </c>
      <c r="L308">
        <v>9.8800000000000008</v>
      </c>
      <c r="M308" s="7">
        <v>0.65866666666666673</v>
      </c>
      <c r="P308">
        <v>0</v>
      </c>
    </row>
    <row r="309" spans="1:16" x14ac:dyDescent="0.25">
      <c r="A309">
        <v>1014194818</v>
      </c>
      <c r="B309" t="s">
        <v>1129</v>
      </c>
      <c r="C309" t="s">
        <v>3</v>
      </c>
      <c r="D309" t="s">
        <v>1089</v>
      </c>
      <c r="E309" t="s">
        <v>116</v>
      </c>
      <c r="F309" t="s">
        <v>48</v>
      </c>
      <c r="G309" t="s">
        <v>734</v>
      </c>
      <c r="H309" t="s">
        <v>50</v>
      </c>
      <c r="I309">
        <v>80000</v>
      </c>
      <c r="J309">
        <v>44774</v>
      </c>
      <c r="K309">
        <v>8</v>
      </c>
      <c r="L309">
        <v>1.25</v>
      </c>
      <c r="M309" s="7">
        <v>8.3333333333333329E-2</v>
      </c>
      <c r="P309">
        <v>0</v>
      </c>
    </row>
    <row r="310" spans="1:16" x14ac:dyDescent="0.25">
      <c r="A310">
        <v>1014196201</v>
      </c>
      <c r="B310" t="s">
        <v>1130</v>
      </c>
      <c r="C310" t="s">
        <v>2</v>
      </c>
      <c r="D310" t="s">
        <v>733</v>
      </c>
      <c r="E310" t="s">
        <v>52</v>
      </c>
      <c r="F310" t="s">
        <v>94</v>
      </c>
      <c r="G310" t="s">
        <v>30</v>
      </c>
      <c r="H310" t="s">
        <v>252</v>
      </c>
      <c r="I310">
        <v>70000</v>
      </c>
      <c r="J310">
        <v>43122</v>
      </c>
      <c r="K310">
        <v>1</v>
      </c>
      <c r="L310">
        <v>9.1300000000000008</v>
      </c>
      <c r="M310" s="7">
        <v>0.60866666666666669</v>
      </c>
      <c r="P310">
        <v>0</v>
      </c>
    </row>
    <row r="311" spans="1:16" x14ac:dyDescent="0.25">
      <c r="A311">
        <v>1014196766</v>
      </c>
      <c r="B311" t="s">
        <v>1131</v>
      </c>
      <c r="C311" t="s">
        <v>7</v>
      </c>
      <c r="D311" t="s">
        <v>749</v>
      </c>
      <c r="E311" t="s">
        <v>81</v>
      </c>
      <c r="F311" t="s">
        <v>48</v>
      </c>
      <c r="G311" t="s">
        <v>734</v>
      </c>
      <c r="H311" t="s">
        <v>50</v>
      </c>
      <c r="I311">
        <v>80000</v>
      </c>
      <c r="J311">
        <v>42290</v>
      </c>
      <c r="K311">
        <v>10</v>
      </c>
      <c r="L311">
        <v>13.25</v>
      </c>
      <c r="M311" s="7">
        <v>0.8833333333333333</v>
      </c>
      <c r="P311">
        <v>0</v>
      </c>
    </row>
    <row r="312" spans="1:16" x14ac:dyDescent="0.25">
      <c r="A312">
        <v>1014199926</v>
      </c>
      <c r="B312" t="s">
        <v>1132</v>
      </c>
      <c r="C312" t="s">
        <v>2</v>
      </c>
      <c r="D312" t="s">
        <v>325</v>
      </c>
      <c r="E312" t="s">
        <v>85</v>
      </c>
      <c r="F312" t="s">
        <v>57</v>
      </c>
      <c r="G312" t="s">
        <v>728</v>
      </c>
      <c r="H312" t="s">
        <v>185</v>
      </c>
      <c r="I312">
        <v>25712</v>
      </c>
      <c r="J312">
        <v>42558</v>
      </c>
      <c r="K312">
        <v>7</v>
      </c>
      <c r="L312">
        <v>17.25</v>
      </c>
      <c r="M312" s="7">
        <v>1.1499999999999999</v>
      </c>
      <c r="P312">
        <v>1</v>
      </c>
    </row>
    <row r="313" spans="1:16" x14ac:dyDescent="0.25">
      <c r="A313">
        <v>1014200153</v>
      </c>
      <c r="B313" t="s">
        <v>1133</v>
      </c>
      <c r="C313" t="s">
        <v>2</v>
      </c>
      <c r="D313" t="s">
        <v>104</v>
      </c>
      <c r="E313" t="s">
        <v>70</v>
      </c>
      <c r="F313" t="s">
        <v>57</v>
      </c>
      <c r="G313" t="s">
        <v>728</v>
      </c>
      <c r="H313" t="s">
        <v>319</v>
      </c>
      <c r="I313">
        <v>20716</v>
      </c>
      <c r="J313">
        <v>44228</v>
      </c>
      <c r="K313">
        <v>2</v>
      </c>
      <c r="L313">
        <v>8.75</v>
      </c>
      <c r="M313" s="7">
        <v>0.58333333333333337</v>
      </c>
      <c r="P313">
        <v>0</v>
      </c>
    </row>
    <row r="314" spans="1:16" x14ac:dyDescent="0.25">
      <c r="A314">
        <v>1014210295</v>
      </c>
      <c r="B314" t="s">
        <v>1134</v>
      </c>
      <c r="C314" t="s">
        <v>4</v>
      </c>
      <c r="D314" t="s">
        <v>853</v>
      </c>
      <c r="E314" t="s">
        <v>52</v>
      </c>
      <c r="F314" t="s">
        <v>48</v>
      </c>
      <c r="G314" t="s">
        <v>734</v>
      </c>
      <c r="H314" t="s">
        <v>50</v>
      </c>
      <c r="I314">
        <v>80000</v>
      </c>
      <c r="J314">
        <v>44459</v>
      </c>
      <c r="K314">
        <v>9</v>
      </c>
      <c r="L314">
        <v>14.21</v>
      </c>
      <c r="M314" s="7">
        <v>0.94733333333333336</v>
      </c>
      <c r="P314">
        <v>0</v>
      </c>
    </row>
    <row r="315" spans="1:16" x14ac:dyDescent="0.25">
      <c r="A315">
        <v>1014212706</v>
      </c>
      <c r="B315" t="s">
        <v>1135</v>
      </c>
      <c r="C315" t="s">
        <v>2</v>
      </c>
      <c r="D315" t="s">
        <v>104</v>
      </c>
      <c r="E315" t="s">
        <v>84</v>
      </c>
      <c r="F315" t="s">
        <v>94</v>
      </c>
      <c r="G315" t="s">
        <v>728</v>
      </c>
      <c r="H315" t="s">
        <v>1136</v>
      </c>
      <c r="I315">
        <v>73508</v>
      </c>
      <c r="J315">
        <v>44753</v>
      </c>
      <c r="K315">
        <v>7</v>
      </c>
      <c r="L315">
        <v>2.08</v>
      </c>
      <c r="M315" s="7">
        <v>0.13866666666666666</v>
      </c>
      <c r="P315">
        <v>0</v>
      </c>
    </row>
    <row r="316" spans="1:16" x14ac:dyDescent="0.25">
      <c r="A316">
        <v>1014214344</v>
      </c>
      <c r="B316" t="s">
        <v>1137</v>
      </c>
      <c r="C316" t="s">
        <v>10</v>
      </c>
      <c r="D316" t="s">
        <v>738</v>
      </c>
      <c r="E316" t="s">
        <v>81</v>
      </c>
      <c r="F316" t="s">
        <v>48</v>
      </c>
      <c r="G316" t="s">
        <v>734</v>
      </c>
      <c r="H316" t="s">
        <v>50</v>
      </c>
      <c r="I316">
        <v>80000</v>
      </c>
      <c r="J316">
        <v>42948</v>
      </c>
      <c r="K316">
        <v>8</v>
      </c>
      <c r="L316">
        <v>31.25</v>
      </c>
      <c r="M316" s="7">
        <v>2.0833333333333335</v>
      </c>
      <c r="O316">
        <v>44900</v>
      </c>
      <c r="P316">
        <v>2</v>
      </c>
    </row>
    <row r="317" spans="1:16" x14ac:dyDescent="0.25">
      <c r="A317">
        <v>1014215701</v>
      </c>
      <c r="B317" t="s">
        <v>1138</v>
      </c>
      <c r="C317" t="s">
        <v>10</v>
      </c>
      <c r="D317" t="s">
        <v>1139</v>
      </c>
      <c r="E317" t="s">
        <v>52</v>
      </c>
      <c r="F317" t="s">
        <v>48</v>
      </c>
      <c r="G317" t="s">
        <v>734</v>
      </c>
      <c r="H317" t="s">
        <v>50</v>
      </c>
      <c r="I317">
        <v>80000</v>
      </c>
      <c r="J317">
        <v>44480</v>
      </c>
      <c r="K317">
        <v>10</v>
      </c>
      <c r="L317">
        <v>13.33</v>
      </c>
      <c r="M317" s="7">
        <v>0.88866666666666672</v>
      </c>
      <c r="P317">
        <v>0</v>
      </c>
    </row>
    <row r="318" spans="1:16" x14ac:dyDescent="0.25">
      <c r="A318">
        <v>1014216150</v>
      </c>
      <c r="B318" t="s">
        <v>1140</v>
      </c>
      <c r="C318" t="s">
        <v>2</v>
      </c>
      <c r="D318" t="s">
        <v>285</v>
      </c>
      <c r="E318" t="s">
        <v>63</v>
      </c>
      <c r="F318" t="s">
        <v>94</v>
      </c>
      <c r="G318" t="s">
        <v>728</v>
      </c>
      <c r="H318" t="s">
        <v>166</v>
      </c>
      <c r="I318">
        <v>75809</v>
      </c>
      <c r="J318">
        <v>41113</v>
      </c>
      <c r="K318">
        <v>7</v>
      </c>
      <c r="L318">
        <v>16.538</v>
      </c>
      <c r="M318" s="7">
        <v>1.1025333333333334</v>
      </c>
      <c r="P318">
        <v>1</v>
      </c>
    </row>
    <row r="319" spans="1:16" x14ac:dyDescent="0.25">
      <c r="A319">
        <v>1014217958</v>
      </c>
      <c r="B319" t="s">
        <v>1141</v>
      </c>
      <c r="C319" t="s">
        <v>7</v>
      </c>
      <c r="D319" t="s">
        <v>7</v>
      </c>
      <c r="E319" t="s">
        <v>547</v>
      </c>
      <c r="F319" t="s">
        <v>57</v>
      </c>
      <c r="G319" t="s">
        <v>30</v>
      </c>
      <c r="H319" t="s">
        <v>186</v>
      </c>
      <c r="I319">
        <v>20000</v>
      </c>
      <c r="J319">
        <v>43353</v>
      </c>
      <c r="K319">
        <v>9</v>
      </c>
      <c r="L319">
        <v>0</v>
      </c>
      <c r="M319" s="7">
        <v>0</v>
      </c>
      <c r="P319">
        <v>0</v>
      </c>
    </row>
    <row r="320" spans="1:16" x14ac:dyDescent="0.25">
      <c r="A320">
        <v>1014218251</v>
      </c>
      <c r="B320" t="s">
        <v>1142</v>
      </c>
      <c r="C320" t="s">
        <v>2</v>
      </c>
      <c r="D320" t="s">
        <v>104</v>
      </c>
      <c r="E320" t="s">
        <v>84</v>
      </c>
      <c r="F320" t="s">
        <v>57</v>
      </c>
      <c r="G320" t="s">
        <v>728</v>
      </c>
      <c r="H320" t="s">
        <v>1143</v>
      </c>
      <c r="I320">
        <v>20709</v>
      </c>
      <c r="J320">
        <v>40196</v>
      </c>
      <c r="K320">
        <v>1</v>
      </c>
      <c r="L320">
        <v>24.29</v>
      </c>
      <c r="M320" s="7">
        <v>1.6193333333333333</v>
      </c>
      <c r="P320">
        <v>1</v>
      </c>
    </row>
    <row r="321" spans="1:16" x14ac:dyDescent="0.25">
      <c r="A321">
        <v>1014220165</v>
      </c>
      <c r="B321" t="s">
        <v>1144</v>
      </c>
      <c r="C321" t="s">
        <v>4</v>
      </c>
      <c r="D321" t="s">
        <v>853</v>
      </c>
      <c r="E321" t="s">
        <v>81</v>
      </c>
      <c r="F321" t="s">
        <v>48</v>
      </c>
      <c r="G321" t="s">
        <v>734</v>
      </c>
      <c r="H321" t="s">
        <v>50</v>
      </c>
      <c r="I321">
        <v>80000</v>
      </c>
      <c r="J321">
        <v>43717</v>
      </c>
      <c r="K321">
        <v>9</v>
      </c>
      <c r="L321">
        <v>14.67</v>
      </c>
      <c r="M321" s="7">
        <v>0.97799999999999998</v>
      </c>
      <c r="P321">
        <v>0</v>
      </c>
    </row>
    <row r="322" spans="1:16" x14ac:dyDescent="0.25">
      <c r="A322">
        <v>1014222057</v>
      </c>
      <c r="B322" t="s">
        <v>1145</v>
      </c>
      <c r="C322" t="s">
        <v>10</v>
      </c>
      <c r="D322" t="s">
        <v>1009</v>
      </c>
      <c r="E322" t="s">
        <v>52</v>
      </c>
      <c r="F322" t="s">
        <v>48</v>
      </c>
      <c r="G322" t="s">
        <v>734</v>
      </c>
      <c r="H322" t="s">
        <v>50</v>
      </c>
      <c r="I322">
        <v>80000</v>
      </c>
      <c r="J322">
        <v>44657</v>
      </c>
      <c r="K322">
        <v>4</v>
      </c>
      <c r="L322">
        <v>6.04</v>
      </c>
      <c r="M322" s="7">
        <v>0.40266666666666667</v>
      </c>
      <c r="P322">
        <v>0</v>
      </c>
    </row>
    <row r="323" spans="1:16" x14ac:dyDescent="0.25">
      <c r="A323">
        <v>1014228327</v>
      </c>
      <c r="B323" t="s">
        <v>1146</v>
      </c>
      <c r="C323" t="s">
        <v>7</v>
      </c>
      <c r="D323" t="s">
        <v>736</v>
      </c>
      <c r="E323" t="s">
        <v>81</v>
      </c>
      <c r="F323" t="s">
        <v>48</v>
      </c>
      <c r="G323" t="s">
        <v>734</v>
      </c>
      <c r="H323" t="s">
        <v>50</v>
      </c>
      <c r="I323">
        <v>80000</v>
      </c>
      <c r="J323">
        <v>44348</v>
      </c>
      <c r="K323">
        <v>6</v>
      </c>
      <c r="L323">
        <v>18.75</v>
      </c>
      <c r="M323" s="7">
        <v>1.25</v>
      </c>
      <c r="O323">
        <v>44831</v>
      </c>
      <c r="P323">
        <v>1</v>
      </c>
    </row>
    <row r="324" spans="1:16" x14ac:dyDescent="0.25">
      <c r="A324">
        <v>1014230777</v>
      </c>
      <c r="B324" t="s">
        <v>1147</v>
      </c>
      <c r="C324" t="s">
        <v>1</v>
      </c>
      <c r="D324" t="s">
        <v>767</v>
      </c>
      <c r="E324" t="s">
        <v>273</v>
      </c>
      <c r="F324" t="s">
        <v>48</v>
      </c>
      <c r="G324" t="s">
        <v>734</v>
      </c>
      <c r="H324" t="s">
        <v>50</v>
      </c>
      <c r="I324">
        <v>80000</v>
      </c>
      <c r="J324">
        <v>44053</v>
      </c>
      <c r="K324">
        <v>8</v>
      </c>
      <c r="L324">
        <v>30.88</v>
      </c>
      <c r="M324" s="7">
        <v>2.0586666666666664</v>
      </c>
      <c r="P324">
        <v>2</v>
      </c>
    </row>
    <row r="325" spans="1:16" x14ac:dyDescent="0.25">
      <c r="A325">
        <v>1014235728</v>
      </c>
      <c r="B325" t="s">
        <v>1148</v>
      </c>
      <c r="C325" t="s">
        <v>613</v>
      </c>
      <c r="D325" t="s">
        <v>659</v>
      </c>
      <c r="E325" t="s">
        <v>81</v>
      </c>
      <c r="F325" t="s">
        <v>48</v>
      </c>
      <c r="G325" t="s">
        <v>734</v>
      </c>
      <c r="H325" t="s">
        <v>50</v>
      </c>
      <c r="I325">
        <v>80000</v>
      </c>
      <c r="J325">
        <v>42430</v>
      </c>
      <c r="K325">
        <v>3</v>
      </c>
      <c r="L325">
        <v>22.5</v>
      </c>
      <c r="M325" s="7">
        <v>1.5</v>
      </c>
      <c r="P325">
        <v>1</v>
      </c>
    </row>
    <row r="326" spans="1:16" x14ac:dyDescent="0.25">
      <c r="A326">
        <v>1014237070</v>
      </c>
      <c r="B326" t="s">
        <v>1149</v>
      </c>
      <c r="C326" t="s">
        <v>1</v>
      </c>
      <c r="D326" t="s">
        <v>1150</v>
      </c>
      <c r="E326" t="s">
        <v>52</v>
      </c>
      <c r="F326" t="s">
        <v>48</v>
      </c>
      <c r="G326" t="s">
        <v>734</v>
      </c>
      <c r="H326" t="s">
        <v>50</v>
      </c>
      <c r="I326">
        <v>80000</v>
      </c>
      <c r="J326">
        <v>44200</v>
      </c>
      <c r="K326">
        <v>1</v>
      </c>
      <c r="L326">
        <v>24.88</v>
      </c>
      <c r="M326" s="7">
        <v>1.6586666666666665</v>
      </c>
      <c r="P326">
        <v>1</v>
      </c>
    </row>
    <row r="327" spans="1:16" x14ac:dyDescent="0.25">
      <c r="A327">
        <v>1014239965</v>
      </c>
      <c r="B327" t="s">
        <v>1151</v>
      </c>
      <c r="C327" t="s">
        <v>5</v>
      </c>
      <c r="D327" t="s">
        <v>985</v>
      </c>
      <c r="E327" t="s">
        <v>81</v>
      </c>
      <c r="F327" t="s">
        <v>48</v>
      </c>
      <c r="G327" t="s">
        <v>734</v>
      </c>
      <c r="H327" t="s">
        <v>50</v>
      </c>
      <c r="I327">
        <v>80000</v>
      </c>
      <c r="J327">
        <v>44244</v>
      </c>
      <c r="K327">
        <v>2</v>
      </c>
      <c r="L327">
        <v>15.08</v>
      </c>
      <c r="M327" s="7">
        <v>1.0053333333333334</v>
      </c>
      <c r="O327">
        <v>44847</v>
      </c>
      <c r="P327">
        <v>1</v>
      </c>
    </row>
    <row r="328" spans="1:16" x14ac:dyDescent="0.25">
      <c r="A328">
        <v>1014240087</v>
      </c>
      <c r="B328" t="s">
        <v>1152</v>
      </c>
      <c r="C328" t="s">
        <v>7</v>
      </c>
      <c r="D328" t="s">
        <v>742</v>
      </c>
      <c r="E328" t="s">
        <v>52</v>
      </c>
      <c r="F328" t="s">
        <v>48</v>
      </c>
      <c r="G328" t="s">
        <v>734</v>
      </c>
      <c r="H328" t="s">
        <v>50</v>
      </c>
      <c r="I328">
        <v>80000</v>
      </c>
      <c r="J328">
        <v>42156</v>
      </c>
      <c r="K328">
        <v>6</v>
      </c>
      <c r="L328">
        <v>18.75</v>
      </c>
      <c r="M328" s="7">
        <v>1.25</v>
      </c>
      <c r="O328">
        <v>44866</v>
      </c>
      <c r="P328">
        <v>1</v>
      </c>
    </row>
    <row r="329" spans="1:16" x14ac:dyDescent="0.25">
      <c r="A329">
        <v>1014240458</v>
      </c>
      <c r="B329" t="s">
        <v>1153</v>
      </c>
      <c r="C329" t="s">
        <v>2</v>
      </c>
      <c r="D329" t="s">
        <v>633</v>
      </c>
      <c r="E329" t="s">
        <v>116</v>
      </c>
      <c r="F329" t="s">
        <v>48</v>
      </c>
      <c r="G329" t="s">
        <v>734</v>
      </c>
      <c r="H329" t="s">
        <v>50</v>
      </c>
      <c r="I329">
        <v>80000</v>
      </c>
      <c r="J329">
        <v>44662</v>
      </c>
      <c r="K329">
        <v>4</v>
      </c>
      <c r="L329">
        <v>5.83</v>
      </c>
      <c r="M329" s="7">
        <v>0.38866666666666666</v>
      </c>
      <c r="P329">
        <v>0</v>
      </c>
    </row>
    <row r="330" spans="1:16" x14ac:dyDescent="0.25">
      <c r="A330">
        <v>1014241598</v>
      </c>
      <c r="B330" t="s">
        <v>1154</v>
      </c>
      <c r="C330" t="s">
        <v>0</v>
      </c>
      <c r="D330" t="s">
        <v>745</v>
      </c>
      <c r="E330" t="s">
        <v>52</v>
      </c>
      <c r="F330" t="s">
        <v>48</v>
      </c>
      <c r="G330" t="s">
        <v>734</v>
      </c>
      <c r="H330" t="s">
        <v>50</v>
      </c>
      <c r="I330">
        <v>80000</v>
      </c>
      <c r="J330">
        <v>44599</v>
      </c>
      <c r="K330">
        <v>2</v>
      </c>
      <c r="L330">
        <v>8.5</v>
      </c>
      <c r="M330" s="7">
        <v>0.56666666666666665</v>
      </c>
      <c r="P330">
        <v>0</v>
      </c>
    </row>
    <row r="331" spans="1:16" x14ac:dyDescent="0.25">
      <c r="A331">
        <v>1014242531</v>
      </c>
      <c r="B331" t="s">
        <v>1155</v>
      </c>
      <c r="C331" t="s">
        <v>613</v>
      </c>
      <c r="D331" t="s">
        <v>977</v>
      </c>
      <c r="E331" t="s">
        <v>52</v>
      </c>
      <c r="F331" t="s">
        <v>48</v>
      </c>
      <c r="G331" t="s">
        <v>734</v>
      </c>
      <c r="H331" t="s">
        <v>50</v>
      </c>
      <c r="I331">
        <v>80000</v>
      </c>
      <c r="J331">
        <v>44784</v>
      </c>
      <c r="K331">
        <v>8</v>
      </c>
      <c r="L331">
        <v>0.83</v>
      </c>
      <c r="M331" s="7">
        <v>5.5333333333333332E-2</v>
      </c>
      <c r="P331">
        <v>0</v>
      </c>
    </row>
    <row r="332" spans="1:16" x14ac:dyDescent="0.25">
      <c r="A332">
        <v>1014243246</v>
      </c>
      <c r="B332" t="s">
        <v>1156</v>
      </c>
      <c r="C332" t="s">
        <v>2</v>
      </c>
      <c r="D332" t="s">
        <v>325</v>
      </c>
      <c r="E332" t="s">
        <v>85</v>
      </c>
      <c r="F332" t="s">
        <v>57</v>
      </c>
      <c r="G332" t="s">
        <v>728</v>
      </c>
      <c r="H332" t="s">
        <v>1157</v>
      </c>
      <c r="I332">
        <v>22308</v>
      </c>
      <c r="J332">
        <v>42311</v>
      </c>
      <c r="K332">
        <v>11</v>
      </c>
      <c r="L332">
        <v>12.42</v>
      </c>
      <c r="M332" s="7">
        <v>0.82799999999999996</v>
      </c>
      <c r="P332">
        <v>0</v>
      </c>
    </row>
    <row r="333" spans="1:16" x14ac:dyDescent="0.25">
      <c r="A333">
        <v>1014246586</v>
      </c>
      <c r="B333" t="s">
        <v>1158</v>
      </c>
      <c r="C333" t="s">
        <v>613</v>
      </c>
      <c r="D333" t="s">
        <v>977</v>
      </c>
      <c r="E333" t="s">
        <v>116</v>
      </c>
      <c r="F333" t="s">
        <v>48</v>
      </c>
      <c r="G333" t="s">
        <v>734</v>
      </c>
      <c r="H333" t="s">
        <v>50</v>
      </c>
      <c r="I333">
        <v>80000</v>
      </c>
      <c r="J333">
        <v>43753</v>
      </c>
      <c r="K333">
        <v>10</v>
      </c>
      <c r="L333">
        <v>13.17</v>
      </c>
      <c r="M333" s="7">
        <v>0.878</v>
      </c>
      <c r="P333">
        <v>0</v>
      </c>
    </row>
    <row r="334" spans="1:16" x14ac:dyDescent="0.25">
      <c r="A334">
        <v>1014249356</v>
      </c>
      <c r="B334" t="s">
        <v>1159</v>
      </c>
      <c r="C334" t="s">
        <v>2</v>
      </c>
      <c r="D334" t="s">
        <v>325</v>
      </c>
      <c r="E334" t="s">
        <v>85</v>
      </c>
      <c r="F334" t="s">
        <v>94</v>
      </c>
      <c r="G334" t="s">
        <v>728</v>
      </c>
      <c r="H334" t="s">
        <v>1160</v>
      </c>
      <c r="I334">
        <v>73504</v>
      </c>
      <c r="J334">
        <v>44669</v>
      </c>
      <c r="K334">
        <v>4</v>
      </c>
      <c r="L334">
        <v>5.54</v>
      </c>
      <c r="M334" s="7">
        <v>0.36933333333333335</v>
      </c>
      <c r="P334">
        <v>0</v>
      </c>
    </row>
    <row r="335" spans="1:16" x14ac:dyDescent="0.25">
      <c r="A335">
        <v>1014251261</v>
      </c>
      <c r="B335" t="s">
        <v>1161</v>
      </c>
      <c r="C335" t="s">
        <v>9</v>
      </c>
      <c r="D335" t="s">
        <v>1011</v>
      </c>
      <c r="E335" t="s">
        <v>52</v>
      </c>
      <c r="F335" t="s">
        <v>48</v>
      </c>
      <c r="G335" t="s">
        <v>734</v>
      </c>
      <c r="H335" t="s">
        <v>50</v>
      </c>
      <c r="I335">
        <v>80000</v>
      </c>
      <c r="J335">
        <v>41113</v>
      </c>
      <c r="K335">
        <v>7</v>
      </c>
      <c r="L335">
        <v>16.579999999999998</v>
      </c>
      <c r="M335" s="7">
        <v>1.1053333333333333</v>
      </c>
      <c r="P335">
        <v>1</v>
      </c>
    </row>
    <row r="336" spans="1:16" x14ac:dyDescent="0.25">
      <c r="A336">
        <v>1014254433</v>
      </c>
      <c r="B336" t="s">
        <v>1162</v>
      </c>
      <c r="C336" t="s">
        <v>1</v>
      </c>
      <c r="D336" t="s">
        <v>1150</v>
      </c>
      <c r="E336" t="s">
        <v>52</v>
      </c>
      <c r="F336" t="s">
        <v>48</v>
      </c>
      <c r="G336" t="s">
        <v>734</v>
      </c>
      <c r="H336" t="s">
        <v>50</v>
      </c>
      <c r="I336">
        <v>80000</v>
      </c>
      <c r="J336">
        <v>44228</v>
      </c>
      <c r="K336">
        <v>2</v>
      </c>
      <c r="L336">
        <v>23.75</v>
      </c>
      <c r="M336" s="7">
        <v>1.5833333333333333</v>
      </c>
      <c r="P336">
        <v>1</v>
      </c>
    </row>
    <row r="337" spans="1:16" x14ac:dyDescent="0.25">
      <c r="A337">
        <v>1014254580</v>
      </c>
      <c r="B337" t="s">
        <v>1163</v>
      </c>
      <c r="C337" t="s">
        <v>0</v>
      </c>
      <c r="D337" t="s">
        <v>756</v>
      </c>
      <c r="E337" t="s">
        <v>52</v>
      </c>
      <c r="F337" t="s">
        <v>48</v>
      </c>
      <c r="G337" t="s">
        <v>734</v>
      </c>
      <c r="H337" t="s">
        <v>50</v>
      </c>
      <c r="I337">
        <v>80000</v>
      </c>
      <c r="J337">
        <v>44459</v>
      </c>
      <c r="K337">
        <v>9</v>
      </c>
      <c r="L337">
        <v>14.21</v>
      </c>
      <c r="M337" s="7">
        <v>0.94733333333333336</v>
      </c>
      <c r="P337">
        <v>0</v>
      </c>
    </row>
    <row r="338" spans="1:16" x14ac:dyDescent="0.25">
      <c r="A338">
        <v>1014254741</v>
      </c>
      <c r="B338" t="s">
        <v>1164</v>
      </c>
      <c r="C338" t="s">
        <v>10</v>
      </c>
      <c r="D338" t="s">
        <v>738</v>
      </c>
      <c r="E338" t="s">
        <v>81</v>
      </c>
      <c r="F338" t="s">
        <v>48</v>
      </c>
      <c r="G338" t="s">
        <v>734</v>
      </c>
      <c r="H338" t="s">
        <v>50</v>
      </c>
      <c r="I338">
        <v>80000</v>
      </c>
      <c r="J338">
        <v>43724</v>
      </c>
      <c r="K338">
        <v>9</v>
      </c>
      <c r="L338">
        <v>14.38</v>
      </c>
      <c r="M338" s="7">
        <v>0.95866666666666667</v>
      </c>
      <c r="P338">
        <v>0</v>
      </c>
    </row>
    <row r="339" spans="1:16" x14ac:dyDescent="0.25">
      <c r="A339">
        <v>1014256918</v>
      </c>
      <c r="B339" t="s">
        <v>1165</v>
      </c>
      <c r="C339" t="s">
        <v>7</v>
      </c>
      <c r="D339" t="s">
        <v>736</v>
      </c>
      <c r="E339" t="s">
        <v>81</v>
      </c>
      <c r="F339" t="s">
        <v>48</v>
      </c>
      <c r="G339" t="s">
        <v>734</v>
      </c>
      <c r="H339" t="s">
        <v>50</v>
      </c>
      <c r="I339">
        <v>80000</v>
      </c>
      <c r="J339">
        <v>43010</v>
      </c>
      <c r="K339">
        <v>10</v>
      </c>
      <c r="L339">
        <v>13.71</v>
      </c>
      <c r="M339" s="7">
        <v>0.91400000000000003</v>
      </c>
      <c r="P339">
        <v>0</v>
      </c>
    </row>
    <row r="340" spans="1:16" x14ac:dyDescent="0.25">
      <c r="A340">
        <v>1014257328</v>
      </c>
      <c r="B340" t="s">
        <v>1166</v>
      </c>
      <c r="C340" t="s">
        <v>7</v>
      </c>
      <c r="D340" t="s">
        <v>7</v>
      </c>
      <c r="E340" t="s">
        <v>81</v>
      </c>
      <c r="F340" t="s">
        <v>57</v>
      </c>
      <c r="G340" t="s">
        <v>30</v>
      </c>
      <c r="H340" t="s">
        <v>844</v>
      </c>
      <c r="I340">
        <v>20713</v>
      </c>
      <c r="J340">
        <v>42164</v>
      </c>
      <c r="K340">
        <v>6</v>
      </c>
      <c r="L340">
        <v>3.42</v>
      </c>
      <c r="M340" s="7">
        <v>0.22800000000000001</v>
      </c>
      <c r="P340">
        <v>0</v>
      </c>
    </row>
    <row r="341" spans="1:16" x14ac:dyDescent="0.25">
      <c r="A341">
        <v>1014257709</v>
      </c>
      <c r="B341" t="s">
        <v>1167</v>
      </c>
      <c r="C341" t="s">
        <v>4</v>
      </c>
      <c r="D341" t="s">
        <v>853</v>
      </c>
      <c r="E341" t="s">
        <v>52</v>
      </c>
      <c r="F341" t="s">
        <v>48</v>
      </c>
      <c r="G341" t="s">
        <v>734</v>
      </c>
      <c r="H341" t="s">
        <v>50</v>
      </c>
      <c r="I341">
        <v>80000</v>
      </c>
      <c r="J341">
        <v>42065</v>
      </c>
      <c r="K341">
        <v>3</v>
      </c>
      <c r="L341">
        <v>22.167999999999999</v>
      </c>
      <c r="M341" s="7">
        <v>1.4778666666666667</v>
      </c>
      <c r="O341">
        <v>44834</v>
      </c>
      <c r="P341">
        <v>1</v>
      </c>
    </row>
    <row r="342" spans="1:16" x14ac:dyDescent="0.25">
      <c r="A342">
        <v>1014260721</v>
      </c>
      <c r="B342" t="s">
        <v>1168</v>
      </c>
      <c r="C342" t="s">
        <v>4</v>
      </c>
      <c r="D342" t="s">
        <v>853</v>
      </c>
      <c r="E342" t="s">
        <v>81</v>
      </c>
      <c r="F342" t="s">
        <v>48</v>
      </c>
      <c r="G342" t="s">
        <v>734</v>
      </c>
      <c r="H342" t="s">
        <v>50</v>
      </c>
      <c r="I342">
        <v>80000</v>
      </c>
      <c r="J342">
        <v>44364</v>
      </c>
      <c r="K342">
        <v>6</v>
      </c>
      <c r="L342">
        <v>18.079999999999998</v>
      </c>
      <c r="M342" s="7">
        <v>1.2053333333333331</v>
      </c>
      <c r="P342">
        <v>1</v>
      </c>
    </row>
    <row r="343" spans="1:16" x14ac:dyDescent="0.25">
      <c r="A343">
        <v>1014263982</v>
      </c>
      <c r="B343" t="s">
        <v>1169</v>
      </c>
      <c r="C343" t="s">
        <v>1</v>
      </c>
      <c r="D343" t="s">
        <v>764</v>
      </c>
      <c r="E343" t="s">
        <v>52</v>
      </c>
      <c r="F343" t="s">
        <v>48</v>
      </c>
      <c r="G343" t="s">
        <v>734</v>
      </c>
      <c r="H343" t="s">
        <v>50</v>
      </c>
      <c r="I343">
        <v>80000</v>
      </c>
      <c r="J343">
        <v>43801</v>
      </c>
      <c r="K343">
        <v>12</v>
      </c>
      <c r="L343">
        <v>26.21</v>
      </c>
      <c r="M343" s="7">
        <v>1.7473333333333334</v>
      </c>
      <c r="O343">
        <v>44852</v>
      </c>
      <c r="P343">
        <v>1</v>
      </c>
    </row>
    <row r="344" spans="1:16" x14ac:dyDescent="0.25">
      <c r="A344">
        <v>1014265945</v>
      </c>
      <c r="B344" t="s">
        <v>1170</v>
      </c>
      <c r="C344" t="s">
        <v>10</v>
      </c>
      <c r="D344" t="s">
        <v>1082</v>
      </c>
      <c r="E344" t="s">
        <v>52</v>
      </c>
      <c r="F344" t="s">
        <v>48</v>
      </c>
      <c r="G344" t="s">
        <v>734</v>
      </c>
      <c r="H344" t="s">
        <v>50</v>
      </c>
      <c r="I344">
        <v>80000</v>
      </c>
      <c r="J344">
        <v>44643</v>
      </c>
      <c r="K344">
        <v>3</v>
      </c>
      <c r="L344">
        <v>6.58</v>
      </c>
      <c r="M344" s="7">
        <v>0.43866666666666665</v>
      </c>
      <c r="P344">
        <v>0</v>
      </c>
    </row>
    <row r="345" spans="1:16" x14ac:dyDescent="0.25">
      <c r="A345">
        <v>1014271039</v>
      </c>
      <c r="B345" t="s">
        <v>1171</v>
      </c>
      <c r="C345" t="s">
        <v>8</v>
      </c>
      <c r="D345" t="s">
        <v>997</v>
      </c>
      <c r="E345" t="s">
        <v>52</v>
      </c>
      <c r="F345" t="s">
        <v>48</v>
      </c>
      <c r="G345" t="s">
        <v>734</v>
      </c>
      <c r="H345" t="s">
        <v>50</v>
      </c>
      <c r="I345">
        <v>80000</v>
      </c>
      <c r="J345">
        <v>44536</v>
      </c>
      <c r="K345">
        <v>12</v>
      </c>
      <c r="L345">
        <v>11.04</v>
      </c>
      <c r="M345" s="7">
        <v>0.73599999999999999</v>
      </c>
      <c r="O345">
        <v>44921</v>
      </c>
      <c r="P345">
        <v>0</v>
      </c>
    </row>
    <row r="346" spans="1:16" x14ac:dyDescent="0.25">
      <c r="A346">
        <v>1014271289</v>
      </c>
      <c r="B346" t="s">
        <v>1172</v>
      </c>
      <c r="C346" t="s">
        <v>10</v>
      </c>
      <c r="D346" t="s">
        <v>738</v>
      </c>
      <c r="E346" t="s">
        <v>81</v>
      </c>
      <c r="F346" t="s">
        <v>48</v>
      </c>
      <c r="G346" t="s">
        <v>734</v>
      </c>
      <c r="H346" t="s">
        <v>50</v>
      </c>
      <c r="I346">
        <v>80000</v>
      </c>
      <c r="J346">
        <v>43726</v>
      </c>
      <c r="K346">
        <v>9</v>
      </c>
      <c r="L346">
        <v>14.207000000000001</v>
      </c>
      <c r="M346" s="7">
        <v>0.94713333333333338</v>
      </c>
      <c r="O346">
        <v>44839</v>
      </c>
      <c r="P346">
        <v>0</v>
      </c>
    </row>
    <row r="347" spans="1:16" x14ac:dyDescent="0.25">
      <c r="A347">
        <v>1014271882</v>
      </c>
      <c r="B347" t="s">
        <v>1173</v>
      </c>
      <c r="C347" t="s">
        <v>613</v>
      </c>
      <c r="D347" t="s">
        <v>977</v>
      </c>
      <c r="E347" t="s">
        <v>52</v>
      </c>
      <c r="F347" t="s">
        <v>48</v>
      </c>
      <c r="G347" t="s">
        <v>734</v>
      </c>
      <c r="H347" t="s">
        <v>50</v>
      </c>
      <c r="I347">
        <v>80000</v>
      </c>
      <c r="J347">
        <v>44419</v>
      </c>
      <c r="K347">
        <v>8</v>
      </c>
      <c r="L347">
        <v>15.83</v>
      </c>
      <c r="M347" s="7">
        <v>1.0553333333333332</v>
      </c>
      <c r="P347">
        <v>1</v>
      </c>
    </row>
    <row r="348" spans="1:16" x14ac:dyDescent="0.25">
      <c r="A348">
        <v>1014274854</v>
      </c>
      <c r="B348" t="s">
        <v>1174</v>
      </c>
      <c r="C348" t="s">
        <v>2</v>
      </c>
      <c r="D348" t="s">
        <v>104</v>
      </c>
      <c r="E348" t="s">
        <v>68</v>
      </c>
      <c r="F348" t="s">
        <v>94</v>
      </c>
      <c r="G348" t="s">
        <v>728</v>
      </c>
      <c r="H348" t="s">
        <v>1175</v>
      </c>
      <c r="I348">
        <v>72203</v>
      </c>
      <c r="J348">
        <v>43528</v>
      </c>
      <c r="K348">
        <v>3</v>
      </c>
      <c r="L348">
        <v>22.37</v>
      </c>
      <c r="M348" s="7">
        <v>1.4913333333333334</v>
      </c>
      <c r="P348">
        <v>1</v>
      </c>
    </row>
    <row r="349" spans="1:16" x14ac:dyDescent="0.25">
      <c r="A349">
        <v>1014276188</v>
      </c>
      <c r="B349" t="s">
        <v>1176</v>
      </c>
      <c r="C349" t="s">
        <v>2</v>
      </c>
      <c r="D349" t="s">
        <v>651</v>
      </c>
      <c r="E349" t="s">
        <v>52</v>
      </c>
      <c r="F349" t="s">
        <v>48</v>
      </c>
      <c r="G349" t="s">
        <v>734</v>
      </c>
      <c r="H349" t="s">
        <v>50</v>
      </c>
      <c r="I349">
        <v>80000</v>
      </c>
      <c r="J349">
        <v>44636</v>
      </c>
      <c r="K349">
        <v>3</v>
      </c>
      <c r="L349">
        <v>6.88</v>
      </c>
      <c r="M349" s="7">
        <v>0.45866666666666667</v>
      </c>
      <c r="P349">
        <v>0</v>
      </c>
    </row>
    <row r="350" spans="1:16" x14ac:dyDescent="0.25">
      <c r="A350">
        <v>1014285551</v>
      </c>
      <c r="B350" t="s">
        <v>1177</v>
      </c>
      <c r="C350" t="s">
        <v>1</v>
      </c>
      <c r="D350" t="s">
        <v>754</v>
      </c>
      <c r="E350" t="s">
        <v>81</v>
      </c>
      <c r="F350" t="s">
        <v>48</v>
      </c>
      <c r="G350" t="s">
        <v>734</v>
      </c>
      <c r="H350" t="s">
        <v>50</v>
      </c>
      <c r="I350">
        <v>80000</v>
      </c>
      <c r="J350">
        <v>44734</v>
      </c>
      <c r="K350">
        <v>6</v>
      </c>
      <c r="L350">
        <v>2.87</v>
      </c>
      <c r="M350" s="7">
        <v>0.19133333333333333</v>
      </c>
      <c r="P350">
        <v>0</v>
      </c>
    </row>
    <row r="351" spans="1:16" x14ac:dyDescent="0.25">
      <c r="A351">
        <v>1014287802</v>
      </c>
      <c r="B351" t="s">
        <v>1178</v>
      </c>
      <c r="C351" t="s">
        <v>613</v>
      </c>
      <c r="D351" t="s">
        <v>1119</v>
      </c>
      <c r="E351" t="s">
        <v>52</v>
      </c>
      <c r="F351" t="s">
        <v>48</v>
      </c>
      <c r="G351" t="s">
        <v>734</v>
      </c>
      <c r="H351" t="s">
        <v>50</v>
      </c>
      <c r="I351">
        <v>80000</v>
      </c>
      <c r="J351">
        <v>44488</v>
      </c>
      <c r="K351">
        <v>10</v>
      </c>
      <c r="L351">
        <v>13</v>
      </c>
      <c r="M351" s="7">
        <v>0.8666666666666667</v>
      </c>
      <c r="P351">
        <v>0</v>
      </c>
    </row>
    <row r="352" spans="1:16" x14ac:dyDescent="0.25">
      <c r="A352">
        <v>1014298439</v>
      </c>
      <c r="B352" t="s">
        <v>1179</v>
      </c>
      <c r="C352" t="s">
        <v>0</v>
      </c>
      <c r="D352" t="s">
        <v>745</v>
      </c>
      <c r="E352" t="s">
        <v>52</v>
      </c>
      <c r="F352" t="s">
        <v>48</v>
      </c>
      <c r="G352" t="s">
        <v>734</v>
      </c>
      <c r="H352" t="s">
        <v>50</v>
      </c>
      <c r="I352">
        <v>80000</v>
      </c>
      <c r="J352">
        <v>44508</v>
      </c>
      <c r="K352">
        <v>11</v>
      </c>
      <c r="L352">
        <v>12.21</v>
      </c>
      <c r="M352" s="7">
        <v>0.81400000000000006</v>
      </c>
      <c r="P352">
        <v>0</v>
      </c>
    </row>
    <row r="353" spans="1:16" x14ac:dyDescent="0.25">
      <c r="A353">
        <v>1014304013</v>
      </c>
      <c r="B353" t="s">
        <v>1180</v>
      </c>
      <c r="C353" t="s">
        <v>1</v>
      </c>
      <c r="D353" t="s">
        <v>754</v>
      </c>
      <c r="E353" t="s">
        <v>81</v>
      </c>
      <c r="F353" t="s">
        <v>48</v>
      </c>
      <c r="G353" t="s">
        <v>734</v>
      </c>
      <c r="H353" t="s">
        <v>50</v>
      </c>
      <c r="I353">
        <v>80000</v>
      </c>
      <c r="J353">
        <v>44235</v>
      </c>
      <c r="K353">
        <v>2</v>
      </c>
      <c r="L353">
        <v>23.46</v>
      </c>
      <c r="M353" s="7">
        <v>1.5640000000000001</v>
      </c>
      <c r="P353">
        <v>1</v>
      </c>
    </row>
    <row r="354" spans="1:16" x14ac:dyDescent="0.25">
      <c r="A354">
        <v>1014307287</v>
      </c>
      <c r="B354" t="s">
        <v>1181</v>
      </c>
      <c r="C354" t="s">
        <v>613</v>
      </c>
      <c r="D354" t="s">
        <v>659</v>
      </c>
      <c r="E354" t="s">
        <v>81</v>
      </c>
      <c r="F354" t="s">
        <v>48</v>
      </c>
      <c r="G354" t="s">
        <v>734</v>
      </c>
      <c r="H354" t="s">
        <v>50</v>
      </c>
      <c r="I354">
        <v>80000</v>
      </c>
      <c r="J354">
        <v>44627</v>
      </c>
      <c r="K354">
        <v>3</v>
      </c>
      <c r="L354">
        <v>7.25</v>
      </c>
      <c r="M354" s="7">
        <v>0.48333333333333334</v>
      </c>
      <c r="P354">
        <v>0</v>
      </c>
    </row>
    <row r="355" spans="1:16" x14ac:dyDescent="0.25">
      <c r="A355">
        <v>1014307781</v>
      </c>
      <c r="B355" t="s">
        <v>1182</v>
      </c>
      <c r="C355" t="s">
        <v>613</v>
      </c>
      <c r="D355" t="s">
        <v>1119</v>
      </c>
      <c r="E355" t="s">
        <v>52</v>
      </c>
      <c r="F355" t="s">
        <v>48</v>
      </c>
      <c r="G355" t="s">
        <v>734</v>
      </c>
      <c r="H355" t="s">
        <v>50</v>
      </c>
      <c r="I355">
        <v>80000</v>
      </c>
      <c r="J355">
        <v>44329</v>
      </c>
      <c r="K355">
        <v>5</v>
      </c>
      <c r="L355">
        <v>19.5</v>
      </c>
      <c r="M355" s="7">
        <v>1.3</v>
      </c>
      <c r="P355">
        <v>1</v>
      </c>
    </row>
    <row r="356" spans="1:16" x14ac:dyDescent="0.25">
      <c r="A356">
        <v>1014309938</v>
      </c>
      <c r="B356" t="s">
        <v>1183</v>
      </c>
      <c r="C356" t="s">
        <v>7</v>
      </c>
      <c r="D356" t="s">
        <v>761</v>
      </c>
      <c r="E356" t="s">
        <v>52</v>
      </c>
      <c r="F356" t="s">
        <v>48</v>
      </c>
      <c r="G356" t="s">
        <v>734</v>
      </c>
      <c r="H356" t="s">
        <v>50</v>
      </c>
      <c r="I356">
        <v>80000</v>
      </c>
      <c r="J356">
        <v>44391</v>
      </c>
      <c r="K356">
        <v>7</v>
      </c>
      <c r="L356">
        <v>16.96</v>
      </c>
      <c r="M356" s="7">
        <v>1.1306666666666667</v>
      </c>
      <c r="P356">
        <v>1</v>
      </c>
    </row>
    <row r="357" spans="1:16" x14ac:dyDescent="0.25">
      <c r="A357">
        <v>1015393667</v>
      </c>
      <c r="B357" t="s">
        <v>1184</v>
      </c>
      <c r="C357" t="s">
        <v>2</v>
      </c>
      <c r="D357" t="s">
        <v>285</v>
      </c>
      <c r="E357" t="s">
        <v>63</v>
      </c>
      <c r="F357" t="s">
        <v>57</v>
      </c>
      <c r="G357" t="s">
        <v>728</v>
      </c>
      <c r="H357" t="s">
        <v>623</v>
      </c>
      <c r="I357">
        <v>22609</v>
      </c>
      <c r="J357">
        <v>44747</v>
      </c>
      <c r="K357">
        <v>7</v>
      </c>
      <c r="L357">
        <v>2.33</v>
      </c>
      <c r="M357" s="7">
        <v>0.15533333333333335</v>
      </c>
      <c r="P357">
        <v>0</v>
      </c>
    </row>
    <row r="358" spans="1:16" x14ac:dyDescent="0.25">
      <c r="A358">
        <v>1015394425</v>
      </c>
      <c r="B358" t="s">
        <v>1185</v>
      </c>
      <c r="C358" t="s">
        <v>5</v>
      </c>
      <c r="D358" t="s">
        <v>5</v>
      </c>
      <c r="E358" t="s">
        <v>116</v>
      </c>
      <c r="F358" t="s">
        <v>48</v>
      </c>
      <c r="G358" t="s">
        <v>734</v>
      </c>
      <c r="H358" t="s">
        <v>50</v>
      </c>
      <c r="I358">
        <v>80000</v>
      </c>
      <c r="J358">
        <v>41226</v>
      </c>
      <c r="K358">
        <v>11</v>
      </c>
      <c r="L358">
        <v>27</v>
      </c>
      <c r="M358" s="7">
        <v>1.8</v>
      </c>
      <c r="P358">
        <v>1</v>
      </c>
    </row>
    <row r="359" spans="1:16" x14ac:dyDescent="0.25">
      <c r="A359">
        <v>1015395792</v>
      </c>
      <c r="B359" t="s">
        <v>1186</v>
      </c>
      <c r="C359" t="s">
        <v>2</v>
      </c>
      <c r="D359" t="s">
        <v>325</v>
      </c>
      <c r="E359" t="s">
        <v>85</v>
      </c>
      <c r="F359" t="s">
        <v>57</v>
      </c>
      <c r="G359" t="s">
        <v>728</v>
      </c>
      <c r="H359" t="s">
        <v>909</v>
      </c>
      <c r="I359">
        <v>22616</v>
      </c>
      <c r="J359">
        <v>43542</v>
      </c>
      <c r="K359">
        <v>3</v>
      </c>
      <c r="L359">
        <v>21.79</v>
      </c>
      <c r="M359" s="7">
        <v>1.4526666666666666</v>
      </c>
      <c r="P359">
        <v>1</v>
      </c>
    </row>
    <row r="360" spans="1:16" x14ac:dyDescent="0.25">
      <c r="A360">
        <v>1015396614</v>
      </c>
      <c r="B360" t="s">
        <v>1187</v>
      </c>
      <c r="C360" t="s">
        <v>7</v>
      </c>
      <c r="D360" t="s">
        <v>749</v>
      </c>
      <c r="E360" t="s">
        <v>116</v>
      </c>
      <c r="F360" t="s">
        <v>48</v>
      </c>
      <c r="G360" t="s">
        <v>734</v>
      </c>
      <c r="H360" t="s">
        <v>50</v>
      </c>
      <c r="I360">
        <v>80000</v>
      </c>
      <c r="J360">
        <v>41072</v>
      </c>
      <c r="K360">
        <v>6</v>
      </c>
      <c r="L360">
        <v>18.29</v>
      </c>
      <c r="M360" s="7">
        <v>1.2193333333333334</v>
      </c>
      <c r="P360">
        <v>1</v>
      </c>
    </row>
    <row r="361" spans="1:16" x14ac:dyDescent="0.25">
      <c r="A361">
        <v>1015397261</v>
      </c>
      <c r="B361" t="s">
        <v>1188</v>
      </c>
      <c r="C361" t="s">
        <v>2</v>
      </c>
      <c r="D361" t="s">
        <v>285</v>
      </c>
      <c r="E361" t="s">
        <v>63</v>
      </c>
      <c r="F361" t="s">
        <v>57</v>
      </c>
      <c r="G361" t="s">
        <v>728</v>
      </c>
      <c r="H361" t="s">
        <v>185</v>
      </c>
      <c r="I361">
        <v>25712</v>
      </c>
      <c r="J361">
        <v>44144</v>
      </c>
      <c r="K361">
        <v>11</v>
      </c>
      <c r="L361">
        <v>12.17</v>
      </c>
      <c r="M361" s="7">
        <v>0.81133333333333335</v>
      </c>
      <c r="P361">
        <v>0</v>
      </c>
    </row>
    <row r="362" spans="1:16" x14ac:dyDescent="0.25">
      <c r="A362">
        <v>1015397991</v>
      </c>
      <c r="B362" t="s">
        <v>1189</v>
      </c>
      <c r="C362" t="s">
        <v>4</v>
      </c>
      <c r="D362" t="s">
        <v>853</v>
      </c>
      <c r="E362" t="s">
        <v>52</v>
      </c>
      <c r="F362" t="s">
        <v>57</v>
      </c>
      <c r="G362" t="s">
        <v>30</v>
      </c>
      <c r="H362" t="s">
        <v>186</v>
      </c>
      <c r="I362">
        <v>20000</v>
      </c>
      <c r="J362">
        <v>43122</v>
      </c>
      <c r="K362">
        <v>1</v>
      </c>
      <c r="L362">
        <v>9.1300000000000008</v>
      </c>
      <c r="M362" s="7">
        <v>0.60866666666666669</v>
      </c>
      <c r="P362">
        <v>0</v>
      </c>
    </row>
    <row r="363" spans="1:16" x14ac:dyDescent="0.25">
      <c r="A363">
        <v>1015400750</v>
      </c>
      <c r="B363" t="s">
        <v>1190</v>
      </c>
      <c r="C363" t="s">
        <v>7</v>
      </c>
      <c r="D363" t="s">
        <v>736</v>
      </c>
      <c r="E363" t="s">
        <v>81</v>
      </c>
      <c r="F363" t="s">
        <v>48</v>
      </c>
      <c r="G363" t="s">
        <v>734</v>
      </c>
      <c r="H363" t="s">
        <v>50</v>
      </c>
      <c r="I363">
        <v>80000</v>
      </c>
      <c r="J363">
        <v>44473</v>
      </c>
      <c r="K363">
        <v>10</v>
      </c>
      <c r="L363">
        <v>13.63</v>
      </c>
      <c r="M363" s="7">
        <v>0.90866666666666673</v>
      </c>
      <c r="P363">
        <v>0</v>
      </c>
    </row>
    <row r="364" spans="1:16" x14ac:dyDescent="0.25">
      <c r="A364">
        <v>1015402987</v>
      </c>
      <c r="B364" t="s">
        <v>1191</v>
      </c>
      <c r="C364" t="s">
        <v>2</v>
      </c>
      <c r="D364" t="s">
        <v>633</v>
      </c>
      <c r="E364" t="s">
        <v>92</v>
      </c>
      <c r="F364" t="s">
        <v>57</v>
      </c>
      <c r="G364" t="s">
        <v>728</v>
      </c>
      <c r="H364" t="s">
        <v>1192</v>
      </c>
      <c r="I364">
        <v>22002</v>
      </c>
      <c r="J364">
        <v>44270</v>
      </c>
      <c r="K364">
        <v>3</v>
      </c>
      <c r="L364">
        <v>21.92</v>
      </c>
      <c r="M364" s="7">
        <v>1.4613333333333334</v>
      </c>
      <c r="P364">
        <v>1</v>
      </c>
    </row>
    <row r="365" spans="1:16" x14ac:dyDescent="0.25">
      <c r="A365">
        <v>1015408320</v>
      </c>
      <c r="B365" t="s">
        <v>1193</v>
      </c>
      <c r="C365" t="s">
        <v>2</v>
      </c>
      <c r="D365" t="s">
        <v>325</v>
      </c>
      <c r="E365" t="s">
        <v>52</v>
      </c>
      <c r="F365" t="s">
        <v>41</v>
      </c>
      <c r="G365" t="s">
        <v>30</v>
      </c>
      <c r="H365" t="s">
        <v>204</v>
      </c>
      <c r="I365">
        <v>90000</v>
      </c>
      <c r="J365">
        <v>43600</v>
      </c>
      <c r="K365">
        <v>5</v>
      </c>
      <c r="L365">
        <v>19.420000000000002</v>
      </c>
      <c r="M365" s="7">
        <v>1.2946666666666669</v>
      </c>
      <c r="P365">
        <v>1</v>
      </c>
    </row>
    <row r="366" spans="1:16" x14ac:dyDescent="0.25">
      <c r="A366">
        <v>1015409107</v>
      </c>
      <c r="B366" t="s">
        <v>1194</v>
      </c>
      <c r="C366" t="s">
        <v>1</v>
      </c>
      <c r="D366" t="s">
        <v>767</v>
      </c>
      <c r="E366" t="s">
        <v>52</v>
      </c>
      <c r="F366" t="s">
        <v>48</v>
      </c>
      <c r="G366" t="s">
        <v>734</v>
      </c>
      <c r="H366" t="s">
        <v>50</v>
      </c>
      <c r="I366">
        <v>80000</v>
      </c>
      <c r="J366">
        <v>42339</v>
      </c>
      <c r="K366">
        <v>12</v>
      </c>
      <c r="L366">
        <v>26.25</v>
      </c>
      <c r="M366" s="7">
        <v>1.75</v>
      </c>
      <c r="P366">
        <v>1</v>
      </c>
    </row>
    <row r="367" spans="1:16" x14ac:dyDescent="0.25">
      <c r="A367">
        <v>1015415044</v>
      </c>
      <c r="B367" t="s">
        <v>1195</v>
      </c>
      <c r="C367" t="s">
        <v>2</v>
      </c>
      <c r="D367" t="s">
        <v>104</v>
      </c>
      <c r="E367" t="s">
        <v>84</v>
      </c>
      <c r="F367" t="s">
        <v>41</v>
      </c>
      <c r="G367" t="s">
        <v>728</v>
      </c>
      <c r="H367" t="s">
        <v>1196</v>
      </c>
      <c r="I367">
        <v>32713</v>
      </c>
      <c r="J367">
        <v>43927</v>
      </c>
      <c r="K367">
        <v>4</v>
      </c>
      <c r="L367">
        <v>21.04</v>
      </c>
      <c r="M367" s="7">
        <v>1.4026666666666665</v>
      </c>
      <c r="P367">
        <v>1</v>
      </c>
    </row>
    <row r="368" spans="1:16" x14ac:dyDescent="0.25">
      <c r="A368">
        <v>1015415158</v>
      </c>
      <c r="B368" t="s">
        <v>1197</v>
      </c>
      <c r="C368" t="s">
        <v>2</v>
      </c>
      <c r="D368" t="s">
        <v>104</v>
      </c>
      <c r="E368" t="s">
        <v>68</v>
      </c>
      <c r="F368" t="s">
        <v>57</v>
      </c>
      <c r="G368" t="s">
        <v>728</v>
      </c>
      <c r="H368" t="s">
        <v>1143</v>
      </c>
      <c r="I368">
        <v>20709</v>
      </c>
      <c r="J368">
        <v>43297</v>
      </c>
      <c r="K368">
        <v>7</v>
      </c>
      <c r="L368">
        <v>1.88</v>
      </c>
      <c r="M368" s="7">
        <v>0.12533333333333332</v>
      </c>
      <c r="P368">
        <v>0</v>
      </c>
    </row>
    <row r="369" spans="1:16" x14ac:dyDescent="0.25">
      <c r="A369">
        <v>1015420353</v>
      </c>
      <c r="B369" t="s">
        <v>1198</v>
      </c>
      <c r="C369" t="s">
        <v>1</v>
      </c>
      <c r="D369" t="s">
        <v>767</v>
      </c>
      <c r="E369" t="s">
        <v>207</v>
      </c>
      <c r="F369" t="s">
        <v>48</v>
      </c>
      <c r="G369" t="s">
        <v>734</v>
      </c>
      <c r="H369" t="s">
        <v>50</v>
      </c>
      <c r="I369">
        <v>80000</v>
      </c>
      <c r="J369">
        <v>43346</v>
      </c>
      <c r="K369">
        <v>9</v>
      </c>
      <c r="L369">
        <v>29.92</v>
      </c>
      <c r="M369" s="7">
        <v>1.9946666666666668</v>
      </c>
      <c r="P369">
        <v>1</v>
      </c>
    </row>
    <row r="370" spans="1:16" x14ac:dyDescent="0.25">
      <c r="A370">
        <v>1015423688</v>
      </c>
      <c r="B370" t="s">
        <v>1199</v>
      </c>
      <c r="C370" t="s">
        <v>2</v>
      </c>
      <c r="D370" t="s">
        <v>104</v>
      </c>
      <c r="E370" t="s">
        <v>273</v>
      </c>
      <c r="F370" t="s">
        <v>57</v>
      </c>
      <c r="G370" t="s">
        <v>728</v>
      </c>
      <c r="H370" t="s">
        <v>479</v>
      </c>
      <c r="I370">
        <v>20712</v>
      </c>
      <c r="J370">
        <v>44564</v>
      </c>
      <c r="K370">
        <v>1</v>
      </c>
      <c r="L370">
        <v>9.92</v>
      </c>
      <c r="M370" s="7">
        <v>0.66133333333333333</v>
      </c>
      <c r="P370">
        <v>0</v>
      </c>
    </row>
    <row r="371" spans="1:16" x14ac:dyDescent="0.25">
      <c r="A371">
        <v>1015423961</v>
      </c>
      <c r="B371" t="s">
        <v>1200</v>
      </c>
      <c r="C371" t="s">
        <v>2</v>
      </c>
      <c r="D371" t="s">
        <v>285</v>
      </c>
      <c r="E371" t="s">
        <v>63</v>
      </c>
      <c r="F371" t="s">
        <v>57</v>
      </c>
      <c r="G371" t="s">
        <v>728</v>
      </c>
      <c r="H371" t="s">
        <v>1201</v>
      </c>
      <c r="I371">
        <v>25923</v>
      </c>
      <c r="J371">
        <v>42870</v>
      </c>
      <c r="K371">
        <v>5</v>
      </c>
      <c r="L371">
        <v>4.42</v>
      </c>
      <c r="M371" s="7">
        <v>0.29466666666666669</v>
      </c>
      <c r="P371">
        <v>0</v>
      </c>
    </row>
    <row r="372" spans="1:16" x14ac:dyDescent="0.25">
      <c r="A372">
        <v>1015424138</v>
      </c>
      <c r="B372" t="s">
        <v>1202</v>
      </c>
      <c r="C372" t="s">
        <v>613</v>
      </c>
      <c r="D372" t="s">
        <v>233</v>
      </c>
      <c r="E372" t="s">
        <v>52</v>
      </c>
      <c r="F372" t="s">
        <v>48</v>
      </c>
      <c r="G372" t="s">
        <v>734</v>
      </c>
      <c r="H372" t="s">
        <v>50</v>
      </c>
      <c r="I372">
        <v>80000</v>
      </c>
      <c r="J372">
        <v>43374</v>
      </c>
      <c r="K372">
        <v>10</v>
      </c>
      <c r="L372">
        <v>28.75</v>
      </c>
      <c r="M372" s="7">
        <v>1.9166666666666667</v>
      </c>
      <c r="P372">
        <v>1</v>
      </c>
    </row>
    <row r="373" spans="1:16" x14ac:dyDescent="0.25">
      <c r="A373">
        <v>1015424765</v>
      </c>
      <c r="B373" t="s">
        <v>1203</v>
      </c>
      <c r="C373" t="s">
        <v>4</v>
      </c>
      <c r="D373" t="s">
        <v>853</v>
      </c>
      <c r="E373" t="s">
        <v>81</v>
      </c>
      <c r="F373" t="s">
        <v>48</v>
      </c>
      <c r="G373" t="s">
        <v>734</v>
      </c>
      <c r="H373" t="s">
        <v>50</v>
      </c>
      <c r="I373">
        <v>80000</v>
      </c>
      <c r="J373">
        <v>44564</v>
      </c>
      <c r="K373">
        <v>1</v>
      </c>
      <c r="L373">
        <v>9.92</v>
      </c>
      <c r="M373" s="7">
        <v>0.66133333333333333</v>
      </c>
      <c r="P373">
        <v>0</v>
      </c>
    </row>
    <row r="374" spans="1:16" x14ac:dyDescent="0.25">
      <c r="A374">
        <v>1015430016</v>
      </c>
      <c r="B374" t="s">
        <v>1204</v>
      </c>
      <c r="C374" t="s">
        <v>2</v>
      </c>
      <c r="D374" t="s">
        <v>104</v>
      </c>
      <c r="E374" t="s">
        <v>273</v>
      </c>
      <c r="F374" t="s">
        <v>94</v>
      </c>
      <c r="G374" t="s">
        <v>728</v>
      </c>
      <c r="H374" t="s">
        <v>293</v>
      </c>
      <c r="I374">
        <v>75808</v>
      </c>
      <c r="J374">
        <v>43819</v>
      </c>
      <c r="K374">
        <v>12</v>
      </c>
      <c r="L374">
        <v>10.46</v>
      </c>
      <c r="M374" s="7">
        <v>0.69733333333333336</v>
      </c>
      <c r="P374">
        <v>0</v>
      </c>
    </row>
    <row r="375" spans="1:16" x14ac:dyDescent="0.25">
      <c r="A375">
        <v>1015432311</v>
      </c>
      <c r="B375" t="s">
        <v>1205</v>
      </c>
      <c r="C375" t="s">
        <v>10</v>
      </c>
      <c r="D375" t="s">
        <v>1009</v>
      </c>
      <c r="E375" t="s">
        <v>52</v>
      </c>
      <c r="F375" t="s">
        <v>48</v>
      </c>
      <c r="G375" t="s">
        <v>734</v>
      </c>
      <c r="H375" t="s">
        <v>50</v>
      </c>
      <c r="I375">
        <v>80000</v>
      </c>
      <c r="J375">
        <v>44203</v>
      </c>
      <c r="K375">
        <v>1</v>
      </c>
      <c r="L375">
        <v>9.75</v>
      </c>
      <c r="M375" s="7">
        <v>0.65</v>
      </c>
      <c r="P375">
        <v>0</v>
      </c>
    </row>
    <row r="376" spans="1:16" x14ac:dyDescent="0.25">
      <c r="A376">
        <v>1015432492</v>
      </c>
      <c r="B376" t="s">
        <v>1206</v>
      </c>
      <c r="C376" t="s">
        <v>613</v>
      </c>
      <c r="D376" t="s">
        <v>233</v>
      </c>
      <c r="E376" t="s">
        <v>52</v>
      </c>
      <c r="F376" t="s">
        <v>48</v>
      </c>
      <c r="G376" t="s">
        <v>734</v>
      </c>
      <c r="H376" t="s">
        <v>50</v>
      </c>
      <c r="I376">
        <v>80000</v>
      </c>
      <c r="J376">
        <v>44784</v>
      </c>
      <c r="K376">
        <v>8</v>
      </c>
      <c r="L376">
        <v>0.83</v>
      </c>
      <c r="M376" s="7">
        <v>5.5333333333333332E-2</v>
      </c>
      <c r="P376">
        <v>0</v>
      </c>
    </row>
    <row r="377" spans="1:16" x14ac:dyDescent="0.25">
      <c r="A377">
        <v>1015433645</v>
      </c>
      <c r="B377" t="s">
        <v>1207</v>
      </c>
      <c r="C377" t="s">
        <v>4</v>
      </c>
      <c r="D377" t="s">
        <v>853</v>
      </c>
      <c r="E377" t="s">
        <v>52</v>
      </c>
      <c r="F377" t="s">
        <v>48</v>
      </c>
      <c r="G377" t="s">
        <v>734</v>
      </c>
      <c r="H377" t="s">
        <v>50</v>
      </c>
      <c r="I377">
        <v>80000</v>
      </c>
      <c r="J377">
        <v>44067</v>
      </c>
      <c r="K377">
        <v>8</v>
      </c>
      <c r="L377">
        <v>15.29</v>
      </c>
      <c r="M377" s="7">
        <v>1.0193333333333332</v>
      </c>
      <c r="P377">
        <v>1</v>
      </c>
    </row>
    <row r="378" spans="1:16" x14ac:dyDescent="0.25">
      <c r="A378">
        <v>1015433672</v>
      </c>
      <c r="B378" t="s">
        <v>1208</v>
      </c>
      <c r="C378" t="s">
        <v>2</v>
      </c>
      <c r="D378" t="s">
        <v>104</v>
      </c>
      <c r="E378" t="s">
        <v>70</v>
      </c>
      <c r="F378" t="s">
        <v>57</v>
      </c>
      <c r="G378" t="s">
        <v>728</v>
      </c>
      <c r="H378" t="s">
        <v>772</v>
      </c>
      <c r="I378">
        <v>20704</v>
      </c>
      <c r="J378">
        <v>44263</v>
      </c>
      <c r="K378">
        <v>3</v>
      </c>
      <c r="L378">
        <v>7.21</v>
      </c>
      <c r="M378" s="7">
        <v>0.48066666666666669</v>
      </c>
      <c r="P378">
        <v>0</v>
      </c>
    </row>
    <row r="379" spans="1:16" x14ac:dyDescent="0.25">
      <c r="A379">
        <v>1015433711</v>
      </c>
      <c r="B379" t="s">
        <v>1209</v>
      </c>
      <c r="C379" t="s">
        <v>1</v>
      </c>
      <c r="D379" t="s">
        <v>1150</v>
      </c>
      <c r="E379" t="s">
        <v>52</v>
      </c>
      <c r="F379" t="s">
        <v>48</v>
      </c>
      <c r="G379" t="s">
        <v>734</v>
      </c>
      <c r="H379" t="s">
        <v>50</v>
      </c>
      <c r="I379">
        <v>80000</v>
      </c>
      <c r="J379">
        <v>44518</v>
      </c>
      <c r="K379">
        <v>11</v>
      </c>
      <c r="L379">
        <v>11.79</v>
      </c>
      <c r="M379" s="7">
        <v>0.78599999999999992</v>
      </c>
      <c r="P379">
        <v>0</v>
      </c>
    </row>
    <row r="380" spans="1:16" x14ac:dyDescent="0.25">
      <c r="A380">
        <v>1015434612</v>
      </c>
      <c r="B380" t="s">
        <v>1210</v>
      </c>
      <c r="C380" t="s">
        <v>1</v>
      </c>
      <c r="D380" t="s">
        <v>767</v>
      </c>
      <c r="E380" t="s">
        <v>52</v>
      </c>
      <c r="F380" t="s">
        <v>48</v>
      </c>
      <c r="G380" t="s">
        <v>734</v>
      </c>
      <c r="H380" t="s">
        <v>50</v>
      </c>
      <c r="I380">
        <v>80000</v>
      </c>
      <c r="J380">
        <v>44508</v>
      </c>
      <c r="K380">
        <v>11</v>
      </c>
      <c r="L380">
        <v>12.21</v>
      </c>
      <c r="M380" s="7">
        <v>0.81400000000000006</v>
      </c>
      <c r="P380">
        <v>0</v>
      </c>
    </row>
    <row r="381" spans="1:16" x14ac:dyDescent="0.25">
      <c r="A381">
        <v>1015434820</v>
      </c>
      <c r="B381" t="s">
        <v>1211</v>
      </c>
      <c r="C381" t="s">
        <v>613</v>
      </c>
      <c r="D381" t="s">
        <v>977</v>
      </c>
      <c r="E381" t="s">
        <v>52</v>
      </c>
      <c r="F381" t="s">
        <v>48</v>
      </c>
      <c r="G381" t="s">
        <v>734</v>
      </c>
      <c r="H381" t="s">
        <v>50</v>
      </c>
      <c r="I381">
        <v>80000</v>
      </c>
      <c r="J381">
        <v>44461</v>
      </c>
      <c r="K381">
        <v>9</v>
      </c>
      <c r="L381">
        <v>14.12</v>
      </c>
      <c r="M381" s="7">
        <v>0.94133333333333324</v>
      </c>
      <c r="P381">
        <v>0</v>
      </c>
    </row>
    <row r="382" spans="1:16" x14ac:dyDescent="0.25">
      <c r="A382">
        <v>1015436378</v>
      </c>
      <c r="B382" t="s">
        <v>1212</v>
      </c>
      <c r="C382" t="s">
        <v>7</v>
      </c>
      <c r="D382" t="s">
        <v>7</v>
      </c>
      <c r="E382" t="s">
        <v>118</v>
      </c>
      <c r="F382" t="s">
        <v>48</v>
      </c>
      <c r="G382" t="s">
        <v>734</v>
      </c>
      <c r="H382" t="s">
        <v>50</v>
      </c>
      <c r="I382">
        <v>80000</v>
      </c>
      <c r="J382">
        <v>42857</v>
      </c>
      <c r="K382">
        <v>5</v>
      </c>
      <c r="L382">
        <v>34.96</v>
      </c>
      <c r="M382" s="7">
        <v>2.3306666666666667</v>
      </c>
      <c r="P382">
        <v>2</v>
      </c>
    </row>
    <row r="383" spans="1:16" x14ac:dyDescent="0.25">
      <c r="A383">
        <v>1015442066</v>
      </c>
      <c r="B383" t="s">
        <v>1213</v>
      </c>
      <c r="C383" t="s">
        <v>1</v>
      </c>
      <c r="D383" t="s">
        <v>767</v>
      </c>
      <c r="E383" t="s">
        <v>52</v>
      </c>
      <c r="F383" t="s">
        <v>48</v>
      </c>
      <c r="G383" t="s">
        <v>734</v>
      </c>
      <c r="H383" t="s">
        <v>50</v>
      </c>
      <c r="I383">
        <v>80000</v>
      </c>
      <c r="J383">
        <v>44594</v>
      </c>
      <c r="K383">
        <v>2</v>
      </c>
      <c r="L383">
        <v>8.7100000000000009</v>
      </c>
      <c r="M383" s="7">
        <v>0.58066666666666678</v>
      </c>
      <c r="P383">
        <v>0</v>
      </c>
    </row>
    <row r="384" spans="1:16" x14ac:dyDescent="0.25">
      <c r="A384">
        <v>1015443258</v>
      </c>
      <c r="B384" t="s">
        <v>1214</v>
      </c>
      <c r="C384" t="s">
        <v>0</v>
      </c>
      <c r="D384" t="s">
        <v>745</v>
      </c>
      <c r="E384" t="s">
        <v>52</v>
      </c>
      <c r="F384" t="s">
        <v>48</v>
      </c>
      <c r="G384" t="s">
        <v>734</v>
      </c>
      <c r="H384" t="s">
        <v>50</v>
      </c>
      <c r="I384">
        <v>80000</v>
      </c>
      <c r="J384">
        <v>43010</v>
      </c>
      <c r="K384">
        <v>10</v>
      </c>
      <c r="L384">
        <v>13.71</v>
      </c>
      <c r="M384" s="7">
        <v>0.91400000000000003</v>
      </c>
      <c r="P384">
        <v>0</v>
      </c>
    </row>
    <row r="385" spans="1:16" x14ac:dyDescent="0.25">
      <c r="A385">
        <v>1015449031</v>
      </c>
      <c r="B385" t="s">
        <v>1215</v>
      </c>
      <c r="C385" t="s">
        <v>3</v>
      </c>
      <c r="D385" t="s">
        <v>388</v>
      </c>
      <c r="E385" t="s">
        <v>570</v>
      </c>
      <c r="F385" t="s">
        <v>48</v>
      </c>
      <c r="G385" t="s">
        <v>734</v>
      </c>
      <c r="H385" t="s">
        <v>50</v>
      </c>
      <c r="I385">
        <v>80000</v>
      </c>
      <c r="J385">
        <v>43727</v>
      </c>
      <c r="K385">
        <v>9</v>
      </c>
      <c r="L385">
        <v>14.25</v>
      </c>
      <c r="M385" s="7">
        <v>0.95</v>
      </c>
      <c r="P385">
        <v>0</v>
      </c>
    </row>
    <row r="386" spans="1:16" x14ac:dyDescent="0.25">
      <c r="A386">
        <v>1015452722</v>
      </c>
      <c r="B386" t="s">
        <v>1216</v>
      </c>
      <c r="C386" t="s">
        <v>5</v>
      </c>
      <c r="D386" t="s">
        <v>985</v>
      </c>
      <c r="E386" t="s">
        <v>81</v>
      </c>
      <c r="F386" t="s">
        <v>48</v>
      </c>
      <c r="G386" t="s">
        <v>734</v>
      </c>
      <c r="H386" t="s">
        <v>50</v>
      </c>
      <c r="I386">
        <v>80000</v>
      </c>
      <c r="J386">
        <v>44790</v>
      </c>
      <c r="K386">
        <v>8</v>
      </c>
      <c r="L386">
        <v>0.57999999999999996</v>
      </c>
      <c r="M386" s="7">
        <v>3.8666666666666662E-2</v>
      </c>
      <c r="P386">
        <v>0</v>
      </c>
    </row>
    <row r="387" spans="1:16" x14ac:dyDescent="0.25">
      <c r="A387">
        <v>1015453214</v>
      </c>
      <c r="B387" t="s">
        <v>1217</v>
      </c>
      <c r="C387" t="s">
        <v>613</v>
      </c>
      <c r="D387" t="s">
        <v>1119</v>
      </c>
      <c r="E387" t="s">
        <v>52</v>
      </c>
      <c r="F387" t="s">
        <v>48</v>
      </c>
      <c r="G387" t="s">
        <v>734</v>
      </c>
      <c r="H387" t="s">
        <v>50</v>
      </c>
      <c r="I387">
        <v>80000</v>
      </c>
      <c r="J387">
        <v>44412</v>
      </c>
      <c r="K387">
        <v>8</v>
      </c>
      <c r="L387">
        <v>16.13</v>
      </c>
      <c r="M387" s="7">
        <v>1.0753333333333333</v>
      </c>
      <c r="O387">
        <v>44880</v>
      </c>
      <c r="P387">
        <v>1</v>
      </c>
    </row>
    <row r="388" spans="1:16" x14ac:dyDescent="0.25">
      <c r="A388">
        <v>1015457274</v>
      </c>
      <c r="B388" t="s">
        <v>1218</v>
      </c>
      <c r="C388" t="s">
        <v>10</v>
      </c>
      <c r="D388" t="s">
        <v>1108</v>
      </c>
      <c r="E388" t="s">
        <v>52</v>
      </c>
      <c r="F388" t="s">
        <v>48</v>
      </c>
      <c r="G388" t="s">
        <v>734</v>
      </c>
      <c r="H388" t="s">
        <v>50</v>
      </c>
      <c r="I388">
        <v>80000</v>
      </c>
      <c r="J388">
        <v>44539</v>
      </c>
      <c r="K388">
        <v>12</v>
      </c>
      <c r="L388">
        <v>10.92</v>
      </c>
      <c r="M388" s="7">
        <v>0.72799999999999998</v>
      </c>
      <c r="P388">
        <v>0</v>
      </c>
    </row>
    <row r="389" spans="1:16" x14ac:dyDescent="0.25">
      <c r="A389">
        <v>1015461183</v>
      </c>
      <c r="B389" t="s">
        <v>1219</v>
      </c>
      <c r="C389" t="s">
        <v>2</v>
      </c>
      <c r="D389" t="s">
        <v>104</v>
      </c>
      <c r="E389" t="s">
        <v>70</v>
      </c>
      <c r="F389" t="s">
        <v>57</v>
      </c>
      <c r="G389" t="s">
        <v>728</v>
      </c>
      <c r="H389" t="s">
        <v>404</v>
      </c>
      <c r="I389">
        <v>20708</v>
      </c>
      <c r="J389">
        <v>43348</v>
      </c>
      <c r="K389">
        <v>9</v>
      </c>
      <c r="L389">
        <v>14.83</v>
      </c>
      <c r="M389" s="7">
        <v>0.98866666666666669</v>
      </c>
      <c r="P389">
        <v>0</v>
      </c>
    </row>
    <row r="390" spans="1:16" x14ac:dyDescent="0.25">
      <c r="A390">
        <v>1015469212</v>
      </c>
      <c r="B390" t="s">
        <v>1220</v>
      </c>
      <c r="C390" t="s">
        <v>10</v>
      </c>
      <c r="D390" t="s">
        <v>1076</v>
      </c>
      <c r="E390" t="s">
        <v>52</v>
      </c>
      <c r="F390" t="s">
        <v>48</v>
      </c>
      <c r="G390" t="s">
        <v>734</v>
      </c>
      <c r="H390" t="s">
        <v>50</v>
      </c>
      <c r="I390">
        <v>80000</v>
      </c>
      <c r="J390">
        <v>44718</v>
      </c>
      <c r="K390">
        <v>6</v>
      </c>
      <c r="L390">
        <v>3.54</v>
      </c>
      <c r="M390" s="7">
        <v>0.23600000000000002</v>
      </c>
      <c r="P390">
        <v>0</v>
      </c>
    </row>
    <row r="391" spans="1:16" x14ac:dyDescent="0.25">
      <c r="A391">
        <v>1015474911</v>
      </c>
      <c r="B391" t="s">
        <v>1221</v>
      </c>
      <c r="C391" t="s">
        <v>1</v>
      </c>
      <c r="D391" t="s">
        <v>1067</v>
      </c>
      <c r="E391" t="s">
        <v>52</v>
      </c>
      <c r="F391" t="s">
        <v>48</v>
      </c>
      <c r="G391" t="s">
        <v>734</v>
      </c>
      <c r="H391" t="s">
        <v>50</v>
      </c>
      <c r="I391">
        <v>80000</v>
      </c>
      <c r="J391">
        <v>44713</v>
      </c>
      <c r="K391">
        <v>6</v>
      </c>
      <c r="L391">
        <v>3.75</v>
      </c>
      <c r="M391" s="7">
        <v>0.25</v>
      </c>
      <c r="P391">
        <v>0</v>
      </c>
    </row>
    <row r="392" spans="1:16" x14ac:dyDescent="0.25">
      <c r="A392">
        <v>1015996358</v>
      </c>
      <c r="B392" t="s">
        <v>1222</v>
      </c>
      <c r="C392" t="s">
        <v>2</v>
      </c>
      <c r="D392" t="s">
        <v>104</v>
      </c>
      <c r="E392" t="s">
        <v>586</v>
      </c>
      <c r="F392" t="s">
        <v>57</v>
      </c>
      <c r="G392" t="s">
        <v>728</v>
      </c>
      <c r="H392" t="s">
        <v>289</v>
      </c>
      <c r="I392">
        <v>20706</v>
      </c>
      <c r="J392">
        <v>41113</v>
      </c>
      <c r="K392">
        <v>7</v>
      </c>
      <c r="L392">
        <v>16.579999999999998</v>
      </c>
      <c r="M392" s="7">
        <v>1.1053333333333333</v>
      </c>
      <c r="P392">
        <v>1</v>
      </c>
    </row>
    <row r="393" spans="1:16" x14ac:dyDescent="0.25">
      <c r="A393">
        <v>1016000247</v>
      </c>
      <c r="B393" t="s">
        <v>1223</v>
      </c>
      <c r="C393" t="s">
        <v>7</v>
      </c>
      <c r="D393" t="s">
        <v>7</v>
      </c>
      <c r="E393" t="s">
        <v>52</v>
      </c>
      <c r="F393" t="s">
        <v>57</v>
      </c>
      <c r="G393" t="s">
        <v>30</v>
      </c>
      <c r="H393" t="s">
        <v>844</v>
      </c>
      <c r="I393">
        <v>20713</v>
      </c>
      <c r="J393">
        <v>40848</v>
      </c>
      <c r="K393">
        <v>11</v>
      </c>
      <c r="L393">
        <v>27.5</v>
      </c>
      <c r="M393" s="7">
        <v>1.8333333333333333</v>
      </c>
      <c r="P393">
        <v>1</v>
      </c>
    </row>
    <row r="394" spans="1:16" x14ac:dyDescent="0.25">
      <c r="A394">
        <v>1016004316</v>
      </c>
      <c r="B394" t="s">
        <v>1224</v>
      </c>
      <c r="C394" t="s">
        <v>2</v>
      </c>
      <c r="D394" t="s">
        <v>104</v>
      </c>
      <c r="E394" t="s">
        <v>47</v>
      </c>
      <c r="F394" t="s">
        <v>57</v>
      </c>
      <c r="G394" t="s">
        <v>728</v>
      </c>
      <c r="H394" t="s">
        <v>1225</v>
      </c>
      <c r="I394">
        <v>25902</v>
      </c>
      <c r="J394">
        <v>40028</v>
      </c>
      <c r="K394">
        <v>8</v>
      </c>
      <c r="L394">
        <v>16.087</v>
      </c>
      <c r="M394" s="7">
        <v>1.0724666666666667</v>
      </c>
      <c r="P394">
        <v>1</v>
      </c>
    </row>
    <row r="395" spans="1:16" x14ac:dyDescent="0.25">
      <c r="A395">
        <v>1016005322</v>
      </c>
      <c r="B395" t="s">
        <v>1226</v>
      </c>
      <c r="C395" t="s">
        <v>2</v>
      </c>
      <c r="D395" t="s">
        <v>285</v>
      </c>
      <c r="E395" t="s">
        <v>52</v>
      </c>
      <c r="F395" t="s">
        <v>48</v>
      </c>
      <c r="G395" t="s">
        <v>734</v>
      </c>
      <c r="H395" t="s">
        <v>50</v>
      </c>
      <c r="I395">
        <v>80000</v>
      </c>
      <c r="J395">
        <v>43805</v>
      </c>
      <c r="K395">
        <v>12</v>
      </c>
      <c r="L395">
        <v>11.04</v>
      </c>
      <c r="M395" s="7">
        <v>0.73599999999999999</v>
      </c>
      <c r="P395">
        <v>0</v>
      </c>
    </row>
    <row r="396" spans="1:16" x14ac:dyDescent="0.25">
      <c r="A396">
        <v>1016006268</v>
      </c>
      <c r="B396" t="s">
        <v>1227</v>
      </c>
      <c r="C396" t="s">
        <v>4</v>
      </c>
      <c r="D396" t="s">
        <v>751</v>
      </c>
      <c r="E396" t="s">
        <v>52</v>
      </c>
      <c r="F396" t="s">
        <v>48</v>
      </c>
      <c r="G396" t="s">
        <v>734</v>
      </c>
      <c r="H396" t="s">
        <v>50</v>
      </c>
      <c r="I396">
        <v>80000</v>
      </c>
      <c r="J396">
        <v>43122</v>
      </c>
      <c r="K396">
        <v>1</v>
      </c>
      <c r="L396">
        <v>24.13</v>
      </c>
      <c r="M396" s="7">
        <v>1.6086666666666667</v>
      </c>
      <c r="O396">
        <v>44883</v>
      </c>
      <c r="P396">
        <v>1</v>
      </c>
    </row>
    <row r="397" spans="1:16" x14ac:dyDescent="0.25">
      <c r="A397">
        <v>1016008936</v>
      </c>
      <c r="B397" t="s">
        <v>1228</v>
      </c>
      <c r="C397" t="s">
        <v>3</v>
      </c>
      <c r="D397" t="s">
        <v>388</v>
      </c>
      <c r="E397" t="s">
        <v>116</v>
      </c>
      <c r="F397" t="s">
        <v>48</v>
      </c>
      <c r="G397" t="s">
        <v>734</v>
      </c>
      <c r="H397" t="s">
        <v>50</v>
      </c>
      <c r="I397">
        <v>80000</v>
      </c>
      <c r="J397">
        <v>40980</v>
      </c>
      <c r="K397">
        <v>3</v>
      </c>
      <c r="L397">
        <v>20.54</v>
      </c>
      <c r="M397" s="7">
        <v>1.3693333333333333</v>
      </c>
      <c r="P397">
        <v>1</v>
      </c>
    </row>
    <row r="398" spans="1:16" x14ac:dyDescent="0.25">
      <c r="A398">
        <v>1016014873</v>
      </c>
      <c r="B398" t="s">
        <v>1229</v>
      </c>
      <c r="C398" t="s">
        <v>2</v>
      </c>
      <c r="D398" t="s">
        <v>104</v>
      </c>
      <c r="E398" t="s">
        <v>68</v>
      </c>
      <c r="F398" t="s">
        <v>57</v>
      </c>
      <c r="G398" t="s">
        <v>728</v>
      </c>
      <c r="H398" t="s">
        <v>491</v>
      </c>
      <c r="I398">
        <v>22613</v>
      </c>
      <c r="J398">
        <v>44046</v>
      </c>
      <c r="K398">
        <v>8</v>
      </c>
      <c r="L398">
        <v>16.170000000000002</v>
      </c>
      <c r="M398" s="7">
        <v>1.0780000000000001</v>
      </c>
      <c r="P398">
        <v>1</v>
      </c>
    </row>
    <row r="399" spans="1:16" x14ac:dyDescent="0.25">
      <c r="A399">
        <v>1016019968</v>
      </c>
      <c r="B399" t="s">
        <v>1230</v>
      </c>
      <c r="C399" t="s">
        <v>2</v>
      </c>
      <c r="D399" t="s">
        <v>1023</v>
      </c>
      <c r="E399" t="s">
        <v>116</v>
      </c>
      <c r="F399" t="s">
        <v>48</v>
      </c>
      <c r="G399" t="s">
        <v>734</v>
      </c>
      <c r="H399" t="s">
        <v>50</v>
      </c>
      <c r="I399">
        <v>80000</v>
      </c>
      <c r="J399">
        <v>44270</v>
      </c>
      <c r="K399">
        <v>3</v>
      </c>
      <c r="L399">
        <v>21.92</v>
      </c>
      <c r="M399" s="7">
        <v>1.4613333333333334</v>
      </c>
      <c r="P399">
        <v>1</v>
      </c>
    </row>
    <row r="400" spans="1:16" x14ac:dyDescent="0.25">
      <c r="A400">
        <v>1016024407</v>
      </c>
      <c r="B400" t="s">
        <v>1231</v>
      </c>
      <c r="C400" t="s">
        <v>6</v>
      </c>
      <c r="D400" t="s">
        <v>1232</v>
      </c>
      <c r="E400" t="s">
        <v>123</v>
      </c>
      <c r="F400" t="s">
        <v>48</v>
      </c>
      <c r="G400" t="s">
        <v>734</v>
      </c>
      <c r="H400" t="s">
        <v>50</v>
      </c>
      <c r="I400">
        <v>80000</v>
      </c>
      <c r="J400">
        <v>42017</v>
      </c>
      <c r="K400">
        <v>1</v>
      </c>
      <c r="L400">
        <v>24.5</v>
      </c>
      <c r="M400" s="7">
        <v>1.6333333333333333</v>
      </c>
      <c r="P400">
        <v>1</v>
      </c>
    </row>
    <row r="401" spans="1:16" x14ac:dyDescent="0.25">
      <c r="A401">
        <v>1016029113</v>
      </c>
      <c r="B401" t="s">
        <v>1233</v>
      </c>
      <c r="C401" t="s">
        <v>5</v>
      </c>
      <c r="D401" t="s">
        <v>985</v>
      </c>
      <c r="E401" t="s">
        <v>81</v>
      </c>
      <c r="F401" t="s">
        <v>48</v>
      </c>
      <c r="G401" t="s">
        <v>734</v>
      </c>
      <c r="H401" t="s">
        <v>50</v>
      </c>
      <c r="I401">
        <v>80000</v>
      </c>
      <c r="J401">
        <v>43620</v>
      </c>
      <c r="K401">
        <v>6</v>
      </c>
      <c r="L401">
        <v>18.62</v>
      </c>
      <c r="M401" s="7">
        <v>1.2413333333333334</v>
      </c>
      <c r="P401">
        <v>1</v>
      </c>
    </row>
    <row r="402" spans="1:16" x14ac:dyDescent="0.25">
      <c r="A402">
        <v>1016037532</v>
      </c>
      <c r="B402" t="s">
        <v>1234</v>
      </c>
      <c r="C402" t="s">
        <v>1</v>
      </c>
      <c r="D402" t="s">
        <v>764</v>
      </c>
      <c r="E402" t="s">
        <v>116</v>
      </c>
      <c r="F402" t="s">
        <v>48</v>
      </c>
      <c r="G402" t="s">
        <v>734</v>
      </c>
      <c r="H402" t="s">
        <v>50</v>
      </c>
      <c r="I402">
        <v>80000</v>
      </c>
      <c r="J402">
        <v>42128</v>
      </c>
      <c r="K402">
        <v>5</v>
      </c>
      <c r="L402">
        <v>19.88</v>
      </c>
      <c r="M402" s="7">
        <v>1.3253333333333333</v>
      </c>
      <c r="P402">
        <v>1</v>
      </c>
    </row>
    <row r="403" spans="1:16" x14ac:dyDescent="0.25">
      <c r="A403">
        <v>1016039785</v>
      </c>
      <c r="B403" t="s">
        <v>1235</v>
      </c>
      <c r="C403" t="s">
        <v>7</v>
      </c>
      <c r="D403" t="s">
        <v>7</v>
      </c>
      <c r="E403" t="s">
        <v>52</v>
      </c>
      <c r="F403" t="s">
        <v>64</v>
      </c>
      <c r="G403" t="s">
        <v>30</v>
      </c>
      <c r="H403" t="s">
        <v>156</v>
      </c>
      <c r="I403">
        <v>10000</v>
      </c>
      <c r="J403">
        <v>43040</v>
      </c>
      <c r="K403">
        <v>11</v>
      </c>
      <c r="L403">
        <v>12.5</v>
      </c>
      <c r="M403" s="7">
        <v>0.83333333333333337</v>
      </c>
      <c r="P403">
        <v>0</v>
      </c>
    </row>
    <row r="404" spans="1:16" x14ac:dyDescent="0.25">
      <c r="A404">
        <v>1016042026</v>
      </c>
      <c r="B404" t="s">
        <v>1236</v>
      </c>
      <c r="C404" t="s">
        <v>2</v>
      </c>
      <c r="D404" t="s">
        <v>104</v>
      </c>
      <c r="E404" t="s">
        <v>47</v>
      </c>
      <c r="F404" t="s">
        <v>57</v>
      </c>
      <c r="G404" t="s">
        <v>728</v>
      </c>
      <c r="H404" t="s">
        <v>1237</v>
      </c>
      <c r="I404">
        <v>22605</v>
      </c>
      <c r="J404">
        <v>42507</v>
      </c>
      <c r="K404">
        <v>5</v>
      </c>
      <c r="L404">
        <v>18.579999999999998</v>
      </c>
      <c r="M404" s="7">
        <v>1.2386666666666666</v>
      </c>
      <c r="P404">
        <v>1</v>
      </c>
    </row>
    <row r="405" spans="1:16" x14ac:dyDescent="0.25">
      <c r="A405">
        <v>1016043441</v>
      </c>
      <c r="B405" t="s">
        <v>1238</v>
      </c>
      <c r="C405" t="s">
        <v>8</v>
      </c>
      <c r="D405" t="s">
        <v>1063</v>
      </c>
      <c r="E405" t="s">
        <v>116</v>
      </c>
      <c r="F405" t="s">
        <v>48</v>
      </c>
      <c r="G405" t="s">
        <v>734</v>
      </c>
      <c r="H405" t="s">
        <v>50</v>
      </c>
      <c r="I405">
        <v>80000</v>
      </c>
      <c r="J405">
        <v>43710</v>
      </c>
      <c r="K405">
        <v>9</v>
      </c>
      <c r="L405">
        <v>14.96</v>
      </c>
      <c r="M405" s="7">
        <v>0.9973333333333334</v>
      </c>
      <c r="P405">
        <v>0</v>
      </c>
    </row>
    <row r="406" spans="1:16" x14ac:dyDescent="0.25">
      <c r="A406">
        <v>1016047756</v>
      </c>
      <c r="B406" t="s">
        <v>1239</v>
      </c>
      <c r="C406" t="s">
        <v>3</v>
      </c>
      <c r="D406" t="s">
        <v>3</v>
      </c>
      <c r="E406" t="s">
        <v>52</v>
      </c>
      <c r="F406" t="s">
        <v>48</v>
      </c>
      <c r="G406" t="s">
        <v>734</v>
      </c>
      <c r="H406" t="s">
        <v>50</v>
      </c>
      <c r="I406">
        <v>80000</v>
      </c>
      <c r="J406">
        <v>44182</v>
      </c>
      <c r="K406">
        <v>12</v>
      </c>
      <c r="L406">
        <v>10.372</v>
      </c>
      <c r="M406" s="7">
        <v>0.69146666666666667</v>
      </c>
      <c r="P406">
        <v>0</v>
      </c>
    </row>
    <row r="407" spans="1:16" x14ac:dyDescent="0.25">
      <c r="A407">
        <v>1016049127</v>
      </c>
      <c r="B407" t="s">
        <v>1240</v>
      </c>
      <c r="C407" t="s">
        <v>7</v>
      </c>
      <c r="D407" t="s">
        <v>736</v>
      </c>
      <c r="E407" t="s">
        <v>52</v>
      </c>
      <c r="F407" t="s">
        <v>48</v>
      </c>
      <c r="G407" t="s">
        <v>734</v>
      </c>
      <c r="H407" t="s">
        <v>50</v>
      </c>
      <c r="I407">
        <v>80000</v>
      </c>
      <c r="J407">
        <v>41821</v>
      </c>
      <c r="K407">
        <v>7</v>
      </c>
      <c r="L407">
        <v>17.5</v>
      </c>
      <c r="M407" s="7">
        <v>1.1666666666666667</v>
      </c>
      <c r="O407">
        <v>44852</v>
      </c>
      <c r="P407">
        <v>1</v>
      </c>
    </row>
    <row r="408" spans="1:16" x14ac:dyDescent="0.25">
      <c r="A408">
        <v>1016050543</v>
      </c>
      <c r="B408" t="s">
        <v>1241</v>
      </c>
      <c r="C408" t="s">
        <v>4</v>
      </c>
      <c r="D408" t="s">
        <v>853</v>
      </c>
      <c r="E408" t="s">
        <v>52</v>
      </c>
      <c r="F408" t="s">
        <v>48</v>
      </c>
      <c r="G408" t="s">
        <v>734</v>
      </c>
      <c r="H408" t="s">
        <v>50</v>
      </c>
      <c r="I408">
        <v>80000</v>
      </c>
      <c r="J408">
        <v>42191</v>
      </c>
      <c r="K408">
        <v>7</v>
      </c>
      <c r="L408">
        <v>17.29</v>
      </c>
      <c r="M408" s="7">
        <v>1.1526666666666665</v>
      </c>
      <c r="P408">
        <v>1</v>
      </c>
    </row>
    <row r="409" spans="1:16" x14ac:dyDescent="0.25">
      <c r="A409">
        <v>1016063036</v>
      </c>
      <c r="B409" t="s">
        <v>1242</v>
      </c>
      <c r="C409" t="s">
        <v>2</v>
      </c>
      <c r="D409" t="s">
        <v>104</v>
      </c>
      <c r="E409" t="s">
        <v>68</v>
      </c>
      <c r="F409" t="s">
        <v>57</v>
      </c>
      <c r="G409" t="s">
        <v>728</v>
      </c>
      <c r="H409" t="s">
        <v>147</v>
      </c>
      <c r="I409">
        <v>24706</v>
      </c>
      <c r="J409">
        <v>43026</v>
      </c>
      <c r="K409">
        <v>10</v>
      </c>
      <c r="L409">
        <v>12.957000000000001</v>
      </c>
      <c r="M409" s="7">
        <v>0.86380000000000001</v>
      </c>
      <c r="P409">
        <v>0</v>
      </c>
    </row>
    <row r="410" spans="1:16" x14ac:dyDescent="0.25">
      <c r="A410">
        <v>1016063895</v>
      </c>
      <c r="B410" t="s">
        <v>1243</v>
      </c>
      <c r="C410" t="s">
        <v>7</v>
      </c>
      <c r="D410" t="s">
        <v>742</v>
      </c>
      <c r="E410" t="s">
        <v>52</v>
      </c>
      <c r="F410" t="s">
        <v>48</v>
      </c>
      <c r="G410" t="s">
        <v>734</v>
      </c>
      <c r="H410" t="s">
        <v>50</v>
      </c>
      <c r="I410">
        <v>80000</v>
      </c>
      <c r="J410">
        <v>42716</v>
      </c>
      <c r="K410">
        <v>12</v>
      </c>
      <c r="L410">
        <v>25.748000000000001</v>
      </c>
      <c r="M410" s="7">
        <v>1.7165333333333335</v>
      </c>
      <c r="O410">
        <v>44858</v>
      </c>
      <c r="P410">
        <v>1</v>
      </c>
    </row>
    <row r="411" spans="1:16" x14ac:dyDescent="0.25">
      <c r="A411">
        <v>1016066354</v>
      </c>
      <c r="B411" t="s">
        <v>1244</v>
      </c>
      <c r="C411" t="s">
        <v>7</v>
      </c>
      <c r="D411" t="s">
        <v>749</v>
      </c>
      <c r="E411" t="s">
        <v>52</v>
      </c>
      <c r="F411" t="s">
        <v>48</v>
      </c>
      <c r="G411" t="s">
        <v>734</v>
      </c>
      <c r="H411" t="s">
        <v>50</v>
      </c>
      <c r="I411">
        <v>80000</v>
      </c>
      <c r="J411">
        <v>42156</v>
      </c>
      <c r="K411">
        <v>6</v>
      </c>
      <c r="L411">
        <v>3.5</v>
      </c>
      <c r="M411" s="7">
        <v>0.23333333333333334</v>
      </c>
      <c r="P411">
        <v>0</v>
      </c>
    </row>
    <row r="412" spans="1:16" x14ac:dyDescent="0.25">
      <c r="A412">
        <v>1016072745</v>
      </c>
      <c r="B412" t="s">
        <v>1245</v>
      </c>
      <c r="C412" t="s">
        <v>0</v>
      </c>
      <c r="D412" t="s">
        <v>756</v>
      </c>
      <c r="E412" t="s">
        <v>116</v>
      </c>
      <c r="F412" t="s">
        <v>48</v>
      </c>
      <c r="G412" t="s">
        <v>734</v>
      </c>
      <c r="H412" t="s">
        <v>50</v>
      </c>
      <c r="I412">
        <v>80000</v>
      </c>
      <c r="J412">
        <v>44075</v>
      </c>
      <c r="K412">
        <v>9</v>
      </c>
      <c r="L412">
        <v>15</v>
      </c>
      <c r="M412" s="7">
        <v>1</v>
      </c>
      <c r="P412">
        <v>1</v>
      </c>
    </row>
    <row r="413" spans="1:16" x14ac:dyDescent="0.25">
      <c r="A413">
        <v>1016074973</v>
      </c>
      <c r="B413" t="s">
        <v>1246</v>
      </c>
      <c r="C413" t="s">
        <v>2</v>
      </c>
      <c r="D413" t="s">
        <v>104</v>
      </c>
      <c r="E413" t="s">
        <v>84</v>
      </c>
      <c r="F413" t="s">
        <v>94</v>
      </c>
      <c r="G413" t="s">
        <v>728</v>
      </c>
      <c r="H413" t="s">
        <v>406</v>
      </c>
      <c r="I413">
        <v>71403</v>
      </c>
      <c r="J413">
        <v>44067</v>
      </c>
      <c r="K413">
        <v>8</v>
      </c>
      <c r="L413">
        <v>15.29</v>
      </c>
      <c r="M413" s="7">
        <v>1.0193333333333332</v>
      </c>
      <c r="P413">
        <v>1</v>
      </c>
    </row>
    <row r="414" spans="1:16" x14ac:dyDescent="0.25">
      <c r="A414">
        <v>1016084164</v>
      </c>
      <c r="B414" t="s">
        <v>1247</v>
      </c>
      <c r="C414" t="s">
        <v>2</v>
      </c>
      <c r="D414" t="s">
        <v>104</v>
      </c>
      <c r="E414" t="s">
        <v>68</v>
      </c>
      <c r="F414" t="s">
        <v>57</v>
      </c>
      <c r="G414" t="s">
        <v>728</v>
      </c>
      <c r="H414" t="s">
        <v>479</v>
      </c>
      <c r="I414">
        <v>20712</v>
      </c>
      <c r="J414">
        <v>43727</v>
      </c>
      <c r="K414">
        <v>9</v>
      </c>
      <c r="L414">
        <v>14.25</v>
      </c>
      <c r="M414" s="7">
        <v>0.95</v>
      </c>
      <c r="P414">
        <v>0</v>
      </c>
    </row>
    <row r="415" spans="1:16" x14ac:dyDescent="0.25">
      <c r="A415">
        <v>1016084937</v>
      </c>
      <c r="B415" t="s">
        <v>1248</v>
      </c>
      <c r="C415" t="s">
        <v>7</v>
      </c>
      <c r="D415" t="s">
        <v>749</v>
      </c>
      <c r="E415" t="s">
        <v>52</v>
      </c>
      <c r="F415" t="s">
        <v>48</v>
      </c>
      <c r="G415" t="s">
        <v>734</v>
      </c>
      <c r="H415" t="s">
        <v>50</v>
      </c>
      <c r="I415">
        <v>80000</v>
      </c>
      <c r="J415">
        <v>42528</v>
      </c>
      <c r="K415">
        <v>6</v>
      </c>
      <c r="L415">
        <v>18.417000000000002</v>
      </c>
      <c r="M415" s="7">
        <v>1.2278</v>
      </c>
      <c r="P415">
        <v>1</v>
      </c>
    </row>
    <row r="416" spans="1:16" x14ac:dyDescent="0.25">
      <c r="A416">
        <v>1016085750</v>
      </c>
      <c r="B416" t="s">
        <v>1249</v>
      </c>
      <c r="C416" t="s">
        <v>2</v>
      </c>
      <c r="D416" t="s">
        <v>633</v>
      </c>
      <c r="E416" t="s">
        <v>92</v>
      </c>
      <c r="F416" t="s">
        <v>57</v>
      </c>
      <c r="G416" t="s">
        <v>728</v>
      </c>
      <c r="H416" t="s">
        <v>369</v>
      </c>
      <c r="I416">
        <v>20707</v>
      </c>
      <c r="J416">
        <v>43763</v>
      </c>
      <c r="K416">
        <v>10</v>
      </c>
      <c r="L416">
        <v>12.75</v>
      </c>
      <c r="M416" s="7">
        <v>0.85</v>
      </c>
      <c r="P416">
        <v>0</v>
      </c>
    </row>
    <row r="417" spans="1:16" x14ac:dyDescent="0.25">
      <c r="A417">
        <v>1016090007</v>
      </c>
      <c r="B417" t="s">
        <v>1250</v>
      </c>
      <c r="C417" t="s">
        <v>1</v>
      </c>
      <c r="D417" t="s">
        <v>767</v>
      </c>
      <c r="E417" t="s">
        <v>52</v>
      </c>
      <c r="F417" t="s">
        <v>48</v>
      </c>
      <c r="G417" t="s">
        <v>734</v>
      </c>
      <c r="H417" t="s">
        <v>50</v>
      </c>
      <c r="I417">
        <v>80000</v>
      </c>
      <c r="J417">
        <v>44494</v>
      </c>
      <c r="K417">
        <v>10</v>
      </c>
      <c r="L417">
        <v>12.75</v>
      </c>
      <c r="M417" s="7">
        <v>0.85</v>
      </c>
      <c r="P417">
        <v>0</v>
      </c>
    </row>
    <row r="418" spans="1:16" x14ac:dyDescent="0.25">
      <c r="A418">
        <v>1016095366</v>
      </c>
      <c r="B418" t="s">
        <v>1251</v>
      </c>
      <c r="C418" t="s">
        <v>2</v>
      </c>
      <c r="D418" t="s">
        <v>104</v>
      </c>
      <c r="E418" t="s">
        <v>70</v>
      </c>
      <c r="F418" t="s">
        <v>57</v>
      </c>
      <c r="G418" t="s">
        <v>728</v>
      </c>
      <c r="H418" t="s">
        <v>239</v>
      </c>
      <c r="I418">
        <v>20702</v>
      </c>
      <c r="J418">
        <v>44305</v>
      </c>
      <c r="K418">
        <v>4</v>
      </c>
      <c r="L418">
        <v>20.5</v>
      </c>
      <c r="M418" s="7">
        <v>1.3666666666666667</v>
      </c>
      <c r="P418">
        <v>1</v>
      </c>
    </row>
    <row r="419" spans="1:16" x14ac:dyDescent="0.25">
      <c r="A419">
        <v>1016100626</v>
      </c>
      <c r="B419" t="s">
        <v>1252</v>
      </c>
      <c r="C419" t="s">
        <v>10</v>
      </c>
      <c r="D419" t="s">
        <v>1082</v>
      </c>
      <c r="E419" t="s">
        <v>215</v>
      </c>
      <c r="F419" t="s">
        <v>48</v>
      </c>
      <c r="G419" t="s">
        <v>734</v>
      </c>
      <c r="H419" t="s">
        <v>50</v>
      </c>
      <c r="I419">
        <v>80000</v>
      </c>
      <c r="J419">
        <v>44061</v>
      </c>
      <c r="K419">
        <v>8</v>
      </c>
      <c r="L419">
        <v>15.54</v>
      </c>
      <c r="M419" s="7">
        <v>1.036</v>
      </c>
      <c r="P419">
        <v>1</v>
      </c>
    </row>
    <row r="420" spans="1:16" x14ac:dyDescent="0.25">
      <c r="A420">
        <v>1016101891</v>
      </c>
      <c r="B420" t="s">
        <v>1253</v>
      </c>
      <c r="C420" t="s">
        <v>5</v>
      </c>
      <c r="D420" t="s">
        <v>985</v>
      </c>
      <c r="E420" t="s">
        <v>81</v>
      </c>
      <c r="F420" t="s">
        <v>48</v>
      </c>
      <c r="G420" t="s">
        <v>734</v>
      </c>
      <c r="H420" t="s">
        <v>50</v>
      </c>
      <c r="I420">
        <v>80000</v>
      </c>
      <c r="J420">
        <v>44278</v>
      </c>
      <c r="K420">
        <v>3</v>
      </c>
      <c r="L420">
        <v>6.58</v>
      </c>
      <c r="M420" s="7">
        <v>0.43866666666666665</v>
      </c>
      <c r="P420">
        <v>0</v>
      </c>
    </row>
    <row r="421" spans="1:16" x14ac:dyDescent="0.25">
      <c r="A421">
        <v>1016107063</v>
      </c>
      <c r="B421" t="s">
        <v>1254</v>
      </c>
      <c r="C421" t="s">
        <v>8</v>
      </c>
      <c r="D421" t="s">
        <v>1063</v>
      </c>
      <c r="E421" t="s">
        <v>52</v>
      </c>
      <c r="F421" t="s">
        <v>48</v>
      </c>
      <c r="G421" t="s">
        <v>734</v>
      </c>
      <c r="H421" t="s">
        <v>50</v>
      </c>
      <c r="I421">
        <v>80000</v>
      </c>
      <c r="J421">
        <v>44784</v>
      </c>
      <c r="K421">
        <v>8</v>
      </c>
      <c r="L421">
        <v>0.83</v>
      </c>
      <c r="M421" s="7">
        <v>5.5333333333333332E-2</v>
      </c>
      <c r="P421">
        <v>0</v>
      </c>
    </row>
    <row r="422" spans="1:16" x14ac:dyDescent="0.25">
      <c r="A422">
        <v>1016108916</v>
      </c>
      <c r="B422" t="s">
        <v>1255</v>
      </c>
      <c r="C422" t="s">
        <v>7</v>
      </c>
      <c r="D422" t="s">
        <v>761</v>
      </c>
      <c r="E422" t="s">
        <v>81</v>
      </c>
      <c r="F422" t="s">
        <v>48</v>
      </c>
      <c r="G422" t="s">
        <v>734</v>
      </c>
      <c r="H422" t="s">
        <v>50</v>
      </c>
      <c r="I422">
        <v>80000</v>
      </c>
      <c r="J422">
        <v>44291</v>
      </c>
      <c r="K422">
        <v>4</v>
      </c>
      <c r="L422">
        <v>6.08</v>
      </c>
      <c r="M422" s="7">
        <v>0.40533333333333332</v>
      </c>
      <c r="P422">
        <v>0</v>
      </c>
    </row>
    <row r="423" spans="1:16" x14ac:dyDescent="0.25">
      <c r="A423">
        <v>1017126129</v>
      </c>
      <c r="B423" t="s">
        <v>1256</v>
      </c>
      <c r="C423" t="s">
        <v>2</v>
      </c>
      <c r="D423" t="s">
        <v>104</v>
      </c>
      <c r="E423" t="s">
        <v>47</v>
      </c>
      <c r="F423" t="s">
        <v>64</v>
      </c>
      <c r="G423" t="s">
        <v>728</v>
      </c>
      <c r="H423" t="s">
        <v>380</v>
      </c>
      <c r="I423">
        <v>13202</v>
      </c>
      <c r="J423">
        <v>44417</v>
      </c>
      <c r="K423">
        <v>8</v>
      </c>
      <c r="L423">
        <v>15.878</v>
      </c>
      <c r="M423" s="7">
        <v>1.0585333333333333</v>
      </c>
      <c r="P423">
        <v>1</v>
      </c>
    </row>
    <row r="424" spans="1:16" x14ac:dyDescent="0.25">
      <c r="A424">
        <v>1017127336</v>
      </c>
      <c r="B424" t="s">
        <v>1257</v>
      </c>
      <c r="C424" t="s">
        <v>2</v>
      </c>
      <c r="D424" t="s">
        <v>325</v>
      </c>
      <c r="E424" t="s">
        <v>85</v>
      </c>
      <c r="F424" t="s">
        <v>89</v>
      </c>
      <c r="G424" t="s">
        <v>728</v>
      </c>
      <c r="H424" t="s">
        <v>1258</v>
      </c>
      <c r="I424">
        <v>33110</v>
      </c>
      <c r="J424">
        <v>44320</v>
      </c>
      <c r="K424">
        <v>5</v>
      </c>
      <c r="L424">
        <v>19.797000000000001</v>
      </c>
      <c r="M424" s="7">
        <v>1.3198000000000001</v>
      </c>
      <c r="P424">
        <v>1</v>
      </c>
    </row>
    <row r="425" spans="1:16" x14ac:dyDescent="0.25">
      <c r="A425">
        <v>1017128607</v>
      </c>
      <c r="B425" t="s">
        <v>1259</v>
      </c>
      <c r="C425" t="s">
        <v>4</v>
      </c>
      <c r="D425" t="s">
        <v>751</v>
      </c>
      <c r="E425" t="s">
        <v>123</v>
      </c>
      <c r="F425" t="s">
        <v>64</v>
      </c>
      <c r="G425" t="s">
        <v>30</v>
      </c>
      <c r="H425" t="s">
        <v>156</v>
      </c>
      <c r="I425">
        <v>10000</v>
      </c>
      <c r="J425">
        <v>41113</v>
      </c>
      <c r="K425">
        <v>7</v>
      </c>
      <c r="L425">
        <v>16.413</v>
      </c>
      <c r="M425" s="7">
        <v>1.0942000000000001</v>
      </c>
      <c r="P425">
        <v>1</v>
      </c>
    </row>
    <row r="426" spans="1:16" x14ac:dyDescent="0.25">
      <c r="A426">
        <v>1017129326</v>
      </c>
      <c r="B426" t="s">
        <v>1260</v>
      </c>
      <c r="C426" t="s">
        <v>2</v>
      </c>
      <c r="D426" t="s">
        <v>325</v>
      </c>
      <c r="E426" t="s">
        <v>85</v>
      </c>
      <c r="F426" t="s">
        <v>64</v>
      </c>
      <c r="G426" t="s">
        <v>728</v>
      </c>
      <c r="H426" t="s">
        <v>297</v>
      </c>
      <c r="I426">
        <v>10206</v>
      </c>
      <c r="J426">
        <v>41701</v>
      </c>
      <c r="K426">
        <v>3</v>
      </c>
      <c r="L426">
        <v>22.378</v>
      </c>
      <c r="M426" s="7">
        <v>1.4918666666666667</v>
      </c>
      <c r="P426">
        <v>1</v>
      </c>
    </row>
    <row r="427" spans="1:16" x14ac:dyDescent="0.25">
      <c r="A427">
        <v>1017132353</v>
      </c>
      <c r="B427" t="s">
        <v>1261</v>
      </c>
      <c r="C427" t="s">
        <v>4</v>
      </c>
      <c r="D427" t="s">
        <v>751</v>
      </c>
      <c r="E427" t="s">
        <v>52</v>
      </c>
      <c r="F427" t="s">
        <v>64</v>
      </c>
      <c r="G427" t="s">
        <v>30</v>
      </c>
      <c r="H427" t="s">
        <v>156</v>
      </c>
      <c r="I427">
        <v>10000</v>
      </c>
      <c r="J427">
        <v>42590</v>
      </c>
      <c r="K427">
        <v>8</v>
      </c>
      <c r="L427">
        <v>15.96</v>
      </c>
      <c r="M427" s="7">
        <v>1.0640000000000001</v>
      </c>
      <c r="P427">
        <v>1</v>
      </c>
    </row>
    <row r="428" spans="1:16" x14ac:dyDescent="0.25">
      <c r="A428">
        <v>1017136411</v>
      </c>
      <c r="B428" t="s">
        <v>1262</v>
      </c>
      <c r="C428" t="s">
        <v>8</v>
      </c>
      <c r="D428" t="s">
        <v>8</v>
      </c>
      <c r="E428" t="s">
        <v>529</v>
      </c>
      <c r="F428" t="s">
        <v>48</v>
      </c>
      <c r="G428" t="s">
        <v>734</v>
      </c>
      <c r="H428" t="s">
        <v>50</v>
      </c>
      <c r="I428">
        <v>80000</v>
      </c>
      <c r="J428">
        <v>44410</v>
      </c>
      <c r="K428">
        <v>8</v>
      </c>
      <c r="L428">
        <v>16.21</v>
      </c>
      <c r="M428" s="7">
        <v>1.0806666666666667</v>
      </c>
      <c r="P428">
        <v>1</v>
      </c>
    </row>
    <row r="429" spans="1:16" x14ac:dyDescent="0.25">
      <c r="A429">
        <v>1017139062</v>
      </c>
      <c r="B429" t="s">
        <v>1263</v>
      </c>
      <c r="C429" t="s">
        <v>7</v>
      </c>
      <c r="D429" t="s">
        <v>7</v>
      </c>
      <c r="E429" t="s">
        <v>52</v>
      </c>
      <c r="F429" t="s">
        <v>64</v>
      </c>
      <c r="G429" t="s">
        <v>30</v>
      </c>
      <c r="H429" t="s">
        <v>156</v>
      </c>
      <c r="I429">
        <v>10000</v>
      </c>
      <c r="J429">
        <v>42926</v>
      </c>
      <c r="K429">
        <v>7</v>
      </c>
      <c r="L429">
        <v>17.12</v>
      </c>
      <c r="M429" s="7">
        <v>1.1413333333333333</v>
      </c>
      <c r="P429">
        <v>1</v>
      </c>
    </row>
    <row r="430" spans="1:16" x14ac:dyDescent="0.25">
      <c r="A430">
        <v>1017158123</v>
      </c>
      <c r="B430" t="s">
        <v>1264</v>
      </c>
      <c r="C430" t="s">
        <v>2</v>
      </c>
      <c r="D430" t="s">
        <v>104</v>
      </c>
      <c r="E430" t="s">
        <v>284</v>
      </c>
      <c r="F430" t="s">
        <v>64</v>
      </c>
      <c r="G430" t="s">
        <v>728</v>
      </c>
      <c r="H430" t="s">
        <v>1265</v>
      </c>
      <c r="I430">
        <v>14306</v>
      </c>
      <c r="J430">
        <v>43620</v>
      </c>
      <c r="K430">
        <v>6</v>
      </c>
      <c r="L430">
        <v>18.62</v>
      </c>
      <c r="M430" s="7">
        <v>1.2413333333333334</v>
      </c>
      <c r="P430">
        <v>1</v>
      </c>
    </row>
    <row r="431" spans="1:16" x14ac:dyDescent="0.25">
      <c r="A431">
        <v>1017164729</v>
      </c>
      <c r="B431" t="s">
        <v>1266</v>
      </c>
      <c r="C431" t="s">
        <v>2</v>
      </c>
      <c r="D431" t="s">
        <v>104</v>
      </c>
      <c r="E431" t="s">
        <v>258</v>
      </c>
      <c r="F431" t="s">
        <v>64</v>
      </c>
      <c r="G431" t="s">
        <v>728</v>
      </c>
      <c r="H431" t="s">
        <v>917</v>
      </c>
      <c r="I431">
        <v>11809</v>
      </c>
      <c r="J431">
        <v>40910</v>
      </c>
      <c r="K431">
        <v>1</v>
      </c>
      <c r="L431">
        <v>24.96</v>
      </c>
      <c r="M431" s="7">
        <v>1.6640000000000001</v>
      </c>
      <c r="P431">
        <v>1</v>
      </c>
    </row>
    <row r="432" spans="1:16" x14ac:dyDescent="0.25">
      <c r="A432">
        <v>1017167681</v>
      </c>
      <c r="B432" t="s">
        <v>1267</v>
      </c>
      <c r="C432" t="s">
        <v>2</v>
      </c>
      <c r="D432" t="s">
        <v>104</v>
      </c>
      <c r="E432" t="s">
        <v>68</v>
      </c>
      <c r="F432" t="s">
        <v>64</v>
      </c>
      <c r="G432" t="s">
        <v>728</v>
      </c>
      <c r="H432" t="s">
        <v>1268</v>
      </c>
      <c r="I432">
        <v>10204</v>
      </c>
      <c r="J432">
        <v>43871</v>
      </c>
      <c r="K432">
        <v>2</v>
      </c>
      <c r="L432">
        <v>8.3800000000000008</v>
      </c>
      <c r="M432" s="7">
        <v>0.55866666666666676</v>
      </c>
      <c r="P432">
        <v>0</v>
      </c>
    </row>
    <row r="433" spans="1:16" x14ac:dyDescent="0.25">
      <c r="A433">
        <v>1017170767</v>
      </c>
      <c r="B433" t="s">
        <v>1269</v>
      </c>
      <c r="C433" t="s">
        <v>2</v>
      </c>
      <c r="D433" t="s">
        <v>104</v>
      </c>
      <c r="E433" t="s">
        <v>527</v>
      </c>
      <c r="F433" t="s">
        <v>64</v>
      </c>
      <c r="G433" t="s">
        <v>728</v>
      </c>
      <c r="H433" t="s">
        <v>1270</v>
      </c>
      <c r="I433">
        <v>11820</v>
      </c>
      <c r="J433">
        <v>43742</v>
      </c>
      <c r="K433">
        <v>10</v>
      </c>
      <c r="L433">
        <v>13.547000000000001</v>
      </c>
      <c r="M433" s="7">
        <v>0.90313333333333334</v>
      </c>
      <c r="P433">
        <v>0</v>
      </c>
    </row>
    <row r="434" spans="1:16" x14ac:dyDescent="0.25">
      <c r="A434">
        <v>1017175778</v>
      </c>
      <c r="B434" t="s">
        <v>1271</v>
      </c>
      <c r="C434" t="s">
        <v>2</v>
      </c>
      <c r="D434" t="s">
        <v>104</v>
      </c>
      <c r="E434" t="s">
        <v>84</v>
      </c>
      <c r="F434" t="s">
        <v>64</v>
      </c>
      <c r="G434" t="s">
        <v>728</v>
      </c>
      <c r="H434" t="s">
        <v>211</v>
      </c>
      <c r="I434">
        <v>14902</v>
      </c>
      <c r="J434">
        <v>42926</v>
      </c>
      <c r="K434">
        <v>7</v>
      </c>
      <c r="L434">
        <v>17.12</v>
      </c>
      <c r="M434" s="7">
        <v>1.1413333333333333</v>
      </c>
      <c r="P434">
        <v>1</v>
      </c>
    </row>
    <row r="435" spans="1:16" x14ac:dyDescent="0.25">
      <c r="A435">
        <v>1017180570</v>
      </c>
      <c r="B435" t="s">
        <v>1272</v>
      </c>
      <c r="C435" t="s">
        <v>2</v>
      </c>
      <c r="D435" t="s">
        <v>104</v>
      </c>
      <c r="E435" t="s">
        <v>84</v>
      </c>
      <c r="F435" t="s">
        <v>64</v>
      </c>
      <c r="G435" t="s">
        <v>728</v>
      </c>
      <c r="H435" t="s">
        <v>1268</v>
      </c>
      <c r="I435">
        <v>10204</v>
      </c>
      <c r="J435">
        <v>44214</v>
      </c>
      <c r="K435">
        <v>1</v>
      </c>
      <c r="L435">
        <v>9.2899999999999991</v>
      </c>
      <c r="M435" s="7">
        <v>0.61933333333333329</v>
      </c>
      <c r="P435">
        <v>0</v>
      </c>
    </row>
    <row r="436" spans="1:16" x14ac:dyDescent="0.25">
      <c r="A436">
        <v>1017184760</v>
      </c>
      <c r="B436" t="s">
        <v>1273</v>
      </c>
      <c r="C436" t="s">
        <v>2</v>
      </c>
      <c r="D436" t="s">
        <v>633</v>
      </c>
      <c r="E436" t="s">
        <v>92</v>
      </c>
      <c r="F436" t="s">
        <v>64</v>
      </c>
      <c r="G436" t="s">
        <v>728</v>
      </c>
      <c r="H436" t="s">
        <v>327</v>
      </c>
      <c r="I436">
        <v>11807</v>
      </c>
      <c r="J436">
        <v>44586</v>
      </c>
      <c r="K436">
        <v>1</v>
      </c>
      <c r="L436">
        <v>9</v>
      </c>
      <c r="M436" s="7">
        <v>0.6</v>
      </c>
      <c r="P436">
        <v>0</v>
      </c>
    </row>
    <row r="437" spans="1:16" x14ac:dyDescent="0.25">
      <c r="A437">
        <v>1017188342</v>
      </c>
      <c r="B437" t="s">
        <v>1274</v>
      </c>
      <c r="C437" t="s">
        <v>2</v>
      </c>
      <c r="D437" t="s">
        <v>104</v>
      </c>
      <c r="E437" t="s">
        <v>68</v>
      </c>
      <c r="F437" t="s">
        <v>64</v>
      </c>
      <c r="G437" t="s">
        <v>728</v>
      </c>
      <c r="H437" t="s">
        <v>1275</v>
      </c>
      <c r="I437">
        <v>14906</v>
      </c>
      <c r="J437">
        <v>41492</v>
      </c>
      <c r="K437">
        <v>8</v>
      </c>
      <c r="L437">
        <v>16.04</v>
      </c>
      <c r="M437" s="7">
        <v>1.0693333333333332</v>
      </c>
      <c r="P437">
        <v>1</v>
      </c>
    </row>
    <row r="438" spans="1:16" x14ac:dyDescent="0.25">
      <c r="A438">
        <v>1017193229</v>
      </c>
      <c r="B438" t="s">
        <v>1276</v>
      </c>
      <c r="C438" t="s">
        <v>7</v>
      </c>
      <c r="D438" t="s">
        <v>7</v>
      </c>
      <c r="E438" t="s">
        <v>52</v>
      </c>
      <c r="F438" t="s">
        <v>64</v>
      </c>
      <c r="G438" t="s">
        <v>30</v>
      </c>
      <c r="H438" t="s">
        <v>156</v>
      </c>
      <c r="I438">
        <v>10000</v>
      </c>
      <c r="J438">
        <v>44713</v>
      </c>
      <c r="K438">
        <v>6</v>
      </c>
      <c r="L438">
        <v>3.75</v>
      </c>
      <c r="M438" s="7">
        <v>0.25</v>
      </c>
      <c r="P438">
        <v>0</v>
      </c>
    </row>
    <row r="439" spans="1:16" x14ac:dyDescent="0.25">
      <c r="A439">
        <v>1017193269</v>
      </c>
      <c r="B439" t="s">
        <v>1277</v>
      </c>
      <c r="C439" t="s">
        <v>2</v>
      </c>
      <c r="D439" t="s">
        <v>285</v>
      </c>
      <c r="E439" t="s">
        <v>52</v>
      </c>
      <c r="F439" t="s">
        <v>66</v>
      </c>
      <c r="G439" t="s">
        <v>30</v>
      </c>
      <c r="H439" t="s">
        <v>195</v>
      </c>
      <c r="I439">
        <v>60000</v>
      </c>
      <c r="J439">
        <v>43682</v>
      </c>
      <c r="K439">
        <v>8</v>
      </c>
      <c r="L439">
        <v>16.079999999999998</v>
      </c>
      <c r="M439" s="7">
        <v>1.0719999999999998</v>
      </c>
      <c r="P439">
        <v>1</v>
      </c>
    </row>
    <row r="440" spans="1:16" x14ac:dyDescent="0.25">
      <c r="A440">
        <v>1017197208</v>
      </c>
      <c r="B440" t="s">
        <v>1278</v>
      </c>
      <c r="C440" t="s">
        <v>2</v>
      </c>
      <c r="D440" t="s">
        <v>633</v>
      </c>
      <c r="E440" t="s">
        <v>92</v>
      </c>
      <c r="F440" t="s">
        <v>64</v>
      </c>
      <c r="G440" t="s">
        <v>728</v>
      </c>
      <c r="H440" t="s">
        <v>353</v>
      </c>
      <c r="I440">
        <v>11802</v>
      </c>
      <c r="J440">
        <v>43291</v>
      </c>
      <c r="K440">
        <v>7</v>
      </c>
      <c r="L440">
        <v>17.12</v>
      </c>
      <c r="M440" s="7">
        <v>1.1413333333333333</v>
      </c>
      <c r="P440">
        <v>1</v>
      </c>
    </row>
    <row r="441" spans="1:16" x14ac:dyDescent="0.25">
      <c r="A441">
        <v>1017204374</v>
      </c>
      <c r="B441" t="s">
        <v>1279</v>
      </c>
      <c r="C441" t="s">
        <v>2</v>
      </c>
      <c r="D441" t="s">
        <v>104</v>
      </c>
      <c r="E441" t="s">
        <v>47</v>
      </c>
      <c r="F441" t="s">
        <v>64</v>
      </c>
      <c r="G441" t="s">
        <v>728</v>
      </c>
      <c r="H441" t="s">
        <v>1280</v>
      </c>
      <c r="I441">
        <v>14917</v>
      </c>
      <c r="J441">
        <v>42948</v>
      </c>
      <c r="K441">
        <v>8</v>
      </c>
      <c r="L441">
        <v>16.25</v>
      </c>
      <c r="M441" s="7">
        <v>1.0833333333333333</v>
      </c>
      <c r="P441">
        <v>1</v>
      </c>
    </row>
    <row r="442" spans="1:16" x14ac:dyDescent="0.25">
      <c r="A442">
        <v>1017218662</v>
      </c>
      <c r="B442" t="s">
        <v>1281</v>
      </c>
      <c r="C442" t="s">
        <v>2</v>
      </c>
      <c r="D442" t="s">
        <v>104</v>
      </c>
      <c r="E442" t="s">
        <v>527</v>
      </c>
      <c r="F442" t="s">
        <v>64</v>
      </c>
      <c r="G442" t="s">
        <v>728</v>
      </c>
      <c r="H442" t="s">
        <v>526</v>
      </c>
      <c r="I442">
        <v>11819</v>
      </c>
      <c r="J442">
        <v>43347</v>
      </c>
      <c r="K442">
        <v>9</v>
      </c>
      <c r="L442">
        <v>14.87</v>
      </c>
      <c r="M442" s="7">
        <v>0.99133333333333329</v>
      </c>
      <c r="P442">
        <v>0</v>
      </c>
    </row>
    <row r="443" spans="1:16" x14ac:dyDescent="0.25">
      <c r="A443">
        <v>1017219166</v>
      </c>
      <c r="B443" t="s">
        <v>1282</v>
      </c>
      <c r="C443" t="s">
        <v>7</v>
      </c>
      <c r="D443" t="s">
        <v>7</v>
      </c>
      <c r="E443" t="s">
        <v>547</v>
      </c>
      <c r="F443" t="s">
        <v>64</v>
      </c>
      <c r="G443" t="s">
        <v>30</v>
      </c>
      <c r="H443" t="s">
        <v>156</v>
      </c>
      <c r="I443">
        <v>10000</v>
      </c>
      <c r="J443">
        <v>44494</v>
      </c>
      <c r="K443">
        <v>10</v>
      </c>
      <c r="L443">
        <v>12.75</v>
      </c>
      <c r="M443" s="7">
        <v>0.85</v>
      </c>
      <c r="P443">
        <v>0</v>
      </c>
    </row>
    <row r="444" spans="1:16" x14ac:dyDescent="0.25">
      <c r="A444">
        <v>1017245259</v>
      </c>
      <c r="B444" t="s">
        <v>1283</v>
      </c>
      <c r="C444" t="s">
        <v>7</v>
      </c>
      <c r="D444" t="s">
        <v>7</v>
      </c>
      <c r="E444" t="s">
        <v>547</v>
      </c>
      <c r="F444" t="s">
        <v>57</v>
      </c>
      <c r="G444" t="s">
        <v>30</v>
      </c>
      <c r="H444" t="s">
        <v>186</v>
      </c>
      <c r="I444">
        <v>20000</v>
      </c>
      <c r="J444">
        <v>44385</v>
      </c>
      <c r="K444">
        <v>7</v>
      </c>
      <c r="L444">
        <v>17.21</v>
      </c>
      <c r="M444" s="7">
        <v>1.1473333333333333</v>
      </c>
      <c r="P444">
        <v>1</v>
      </c>
    </row>
    <row r="445" spans="1:16" x14ac:dyDescent="0.25">
      <c r="A445">
        <v>1017270334</v>
      </c>
      <c r="B445" t="s">
        <v>1284</v>
      </c>
      <c r="C445" t="s">
        <v>2</v>
      </c>
      <c r="D445" t="s">
        <v>104</v>
      </c>
      <c r="E445" t="s">
        <v>273</v>
      </c>
      <c r="F445" t="s">
        <v>64</v>
      </c>
      <c r="G445" t="s">
        <v>728</v>
      </c>
      <c r="H445" t="s">
        <v>1285</v>
      </c>
      <c r="I445">
        <v>13306</v>
      </c>
      <c r="J445">
        <v>43801</v>
      </c>
      <c r="K445">
        <v>12</v>
      </c>
      <c r="L445">
        <v>11.21</v>
      </c>
      <c r="M445" s="7">
        <v>0.7473333333333334</v>
      </c>
      <c r="P445">
        <v>0</v>
      </c>
    </row>
    <row r="446" spans="1:16" x14ac:dyDescent="0.25">
      <c r="A446">
        <v>10174616</v>
      </c>
      <c r="B446" t="s">
        <v>1286</v>
      </c>
      <c r="C446" t="s">
        <v>10</v>
      </c>
      <c r="D446" t="s">
        <v>1082</v>
      </c>
      <c r="E446" t="s">
        <v>215</v>
      </c>
      <c r="F446" t="s">
        <v>48</v>
      </c>
      <c r="G446" t="s">
        <v>734</v>
      </c>
      <c r="H446" t="s">
        <v>50</v>
      </c>
      <c r="I446">
        <v>80000</v>
      </c>
      <c r="J446">
        <v>43759</v>
      </c>
      <c r="K446">
        <v>10</v>
      </c>
      <c r="L446">
        <v>12.92</v>
      </c>
      <c r="M446" s="7">
        <v>0.86133333333333328</v>
      </c>
      <c r="P446">
        <v>0</v>
      </c>
    </row>
    <row r="447" spans="1:16" x14ac:dyDescent="0.25">
      <c r="A447">
        <v>10175854</v>
      </c>
      <c r="B447" t="s">
        <v>1287</v>
      </c>
      <c r="C447" t="s">
        <v>7</v>
      </c>
      <c r="D447" t="s">
        <v>736</v>
      </c>
      <c r="E447" t="s">
        <v>81</v>
      </c>
      <c r="F447" t="s">
        <v>48</v>
      </c>
      <c r="G447" t="s">
        <v>734</v>
      </c>
      <c r="H447" t="s">
        <v>50</v>
      </c>
      <c r="I447">
        <v>80000</v>
      </c>
      <c r="J447">
        <v>38677</v>
      </c>
      <c r="K447">
        <v>11</v>
      </c>
      <c r="L447">
        <v>11.212</v>
      </c>
      <c r="M447" s="7">
        <v>0.74746666666666661</v>
      </c>
      <c r="P447">
        <v>0</v>
      </c>
    </row>
    <row r="448" spans="1:16" x14ac:dyDescent="0.25">
      <c r="A448">
        <v>1018347279</v>
      </c>
      <c r="B448" t="s">
        <v>1288</v>
      </c>
      <c r="C448" t="s">
        <v>2</v>
      </c>
      <c r="D448" t="s">
        <v>104</v>
      </c>
      <c r="E448" t="s">
        <v>84</v>
      </c>
      <c r="F448" t="s">
        <v>64</v>
      </c>
      <c r="G448" t="s">
        <v>728</v>
      </c>
      <c r="H448" t="s">
        <v>1289</v>
      </c>
      <c r="I448">
        <v>14313</v>
      </c>
      <c r="J448">
        <v>44222</v>
      </c>
      <c r="K448">
        <v>1</v>
      </c>
      <c r="L448">
        <v>23.96</v>
      </c>
      <c r="M448" s="7">
        <v>1.5973333333333335</v>
      </c>
      <c r="P448">
        <v>1</v>
      </c>
    </row>
    <row r="449" spans="1:16" x14ac:dyDescent="0.25">
      <c r="A449">
        <v>1018402868</v>
      </c>
      <c r="B449" t="s">
        <v>1290</v>
      </c>
      <c r="C449" t="s">
        <v>2</v>
      </c>
      <c r="D449" t="s">
        <v>104</v>
      </c>
      <c r="E449" t="s">
        <v>258</v>
      </c>
      <c r="F449" t="s">
        <v>41</v>
      </c>
      <c r="G449" t="s">
        <v>728</v>
      </c>
      <c r="H449" t="s">
        <v>1291</v>
      </c>
      <c r="I449">
        <v>65005</v>
      </c>
      <c r="J449">
        <v>41137</v>
      </c>
      <c r="K449">
        <v>8</v>
      </c>
      <c r="L449">
        <v>15.62</v>
      </c>
      <c r="M449" s="7">
        <v>1.0413333333333332</v>
      </c>
      <c r="P449">
        <v>1</v>
      </c>
    </row>
    <row r="450" spans="1:16" x14ac:dyDescent="0.25">
      <c r="A450">
        <v>1018404274</v>
      </c>
      <c r="B450" t="s">
        <v>1292</v>
      </c>
      <c r="C450" t="s">
        <v>0</v>
      </c>
      <c r="D450" t="s">
        <v>756</v>
      </c>
      <c r="E450" t="s">
        <v>52</v>
      </c>
      <c r="F450" t="s">
        <v>48</v>
      </c>
      <c r="G450" t="s">
        <v>734</v>
      </c>
      <c r="H450" t="s">
        <v>50</v>
      </c>
      <c r="I450">
        <v>80000</v>
      </c>
      <c r="J450">
        <v>42955</v>
      </c>
      <c r="K450">
        <v>8</v>
      </c>
      <c r="L450">
        <v>15.96</v>
      </c>
      <c r="M450" s="7">
        <v>1.0640000000000001</v>
      </c>
      <c r="P450">
        <v>1</v>
      </c>
    </row>
    <row r="451" spans="1:16" x14ac:dyDescent="0.25">
      <c r="A451">
        <v>1018405379</v>
      </c>
      <c r="B451" t="s">
        <v>1293</v>
      </c>
      <c r="C451" t="s">
        <v>10</v>
      </c>
      <c r="D451" t="s">
        <v>1139</v>
      </c>
      <c r="E451" t="s">
        <v>52</v>
      </c>
      <c r="F451" t="s">
        <v>48</v>
      </c>
      <c r="G451" t="s">
        <v>734</v>
      </c>
      <c r="H451" t="s">
        <v>50</v>
      </c>
      <c r="I451">
        <v>80000</v>
      </c>
      <c r="J451">
        <v>41365</v>
      </c>
      <c r="K451">
        <v>4</v>
      </c>
      <c r="L451">
        <v>21.25</v>
      </c>
      <c r="M451" s="7">
        <v>1.4166666666666667</v>
      </c>
      <c r="P451">
        <v>1</v>
      </c>
    </row>
    <row r="452" spans="1:16" x14ac:dyDescent="0.25">
      <c r="A452">
        <v>1018407230</v>
      </c>
      <c r="B452" t="s">
        <v>1294</v>
      </c>
      <c r="C452" t="s">
        <v>2</v>
      </c>
      <c r="D452" t="s">
        <v>633</v>
      </c>
      <c r="E452" t="s">
        <v>123</v>
      </c>
      <c r="F452" t="s">
        <v>48</v>
      </c>
      <c r="G452" t="s">
        <v>734</v>
      </c>
      <c r="H452" t="s">
        <v>50</v>
      </c>
      <c r="I452">
        <v>80000</v>
      </c>
      <c r="J452">
        <v>39449</v>
      </c>
      <c r="K452">
        <v>1</v>
      </c>
      <c r="L452">
        <v>22.46</v>
      </c>
      <c r="M452" s="7">
        <v>1.4973333333333334</v>
      </c>
      <c r="P452">
        <v>1</v>
      </c>
    </row>
    <row r="453" spans="1:16" x14ac:dyDescent="0.25">
      <c r="A453">
        <v>1018408053</v>
      </c>
      <c r="B453" t="s">
        <v>1295</v>
      </c>
      <c r="C453" t="s">
        <v>2</v>
      </c>
      <c r="D453" t="s">
        <v>104</v>
      </c>
      <c r="E453" t="s">
        <v>68</v>
      </c>
      <c r="F453" t="s">
        <v>57</v>
      </c>
      <c r="G453" t="s">
        <v>728</v>
      </c>
      <c r="H453" t="s">
        <v>1201</v>
      </c>
      <c r="I453">
        <v>25923</v>
      </c>
      <c r="J453">
        <v>41113</v>
      </c>
      <c r="K453">
        <v>7</v>
      </c>
      <c r="L453">
        <v>15.205</v>
      </c>
      <c r="M453" s="7">
        <v>1.0136666666666667</v>
      </c>
      <c r="P453">
        <v>1</v>
      </c>
    </row>
    <row r="454" spans="1:16" x14ac:dyDescent="0.25">
      <c r="A454">
        <v>1018409327</v>
      </c>
      <c r="B454" t="s">
        <v>1296</v>
      </c>
      <c r="C454" t="s">
        <v>8</v>
      </c>
      <c r="D454" t="s">
        <v>1025</v>
      </c>
      <c r="E454" t="s">
        <v>52</v>
      </c>
      <c r="F454" t="s">
        <v>48</v>
      </c>
      <c r="G454" t="s">
        <v>734</v>
      </c>
      <c r="H454" t="s">
        <v>50</v>
      </c>
      <c r="I454">
        <v>80000</v>
      </c>
      <c r="J454">
        <v>44088</v>
      </c>
      <c r="K454">
        <v>9</v>
      </c>
      <c r="L454">
        <v>29.46</v>
      </c>
      <c r="M454" s="7">
        <v>1.964</v>
      </c>
      <c r="O454">
        <v>44830</v>
      </c>
      <c r="P454">
        <v>1</v>
      </c>
    </row>
    <row r="455" spans="1:16" x14ac:dyDescent="0.25">
      <c r="A455">
        <v>1018411286</v>
      </c>
      <c r="B455" t="s">
        <v>1297</v>
      </c>
      <c r="C455" t="s">
        <v>2</v>
      </c>
      <c r="D455" t="s">
        <v>1298</v>
      </c>
      <c r="E455" t="s">
        <v>52</v>
      </c>
      <c r="F455" t="s">
        <v>48</v>
      </c>
      <c r="G455" t="s">
        <v>734</v>
      </c>
      <c r="H455" t="s">
        <v>50</v>
      </c>
      <c r="I455">
        <v>80000</v>
      </c>
      <c r="J455">
        <v>44319</v>
      </c>
      <c r="K455">
        <v>5</v>
      </c>
      <c r="L455">
        <v>19.920000000000002</v>
      </c>
      <c r="M455" s="7">
        <v>1.3280000000000001</v>
      </c>
      <c r="P455">
        <v>1</v>
      </c>
    </row>
    <row r="456" spans="1:16" x14ac:dyDescent="0.25">
      <c r="A456">
        <v>1018411502</v>
      </c>
      <c r="B456" t="s">
        <v>1299</v>
      </c>
      <c r="C456" t="s">
        <v>613</v>
      </c>
      <c r="D456" t="s">
        <v>977</v>
      </c>
      <c r="E456" t="s">
        <v>116</v>
      </c>
      <c r="F456" t="s">
        <v>48</v>
      </c>
      <c r="G456" t="s">
        <v>734</v>
      </c>
      <c r="H456" t="s">
        <v>50</v>
      </c>
      <c r="I456">
        <v>80000</v>
      </c>
      <c r="J456">
        <v>43678</v>
      </c>
      <c r="K456">
        <v>8</v>
      </c>
      <c r="L456">
        <v>15.958</v>
      </c>
      <c r="M456" s="7">
        <v>1.0638666666666667</v>
      </c>
      <c r="P456">
        <v>1</v>
      </c>
    </row>
    <row r="457" spans="1:16" x14ac:dyDescent="0.25">
      <c r="A457">
        <v>1018412640</v>
      </c>
      <c r="B457" t="s">
        <v>1300</v>
      </c>
      <c r="C457" t="s">
        <v>8</v>
      </c>
      <c r="D457" t="s">
        <v>1025</v>
      </c>
      <c r="E457" t="s">
        <v>52</v>
      </c>
      <c r="F457" t="s">
        <v>48</v>
      </c>
      <c r="G457" t="s">
        <v>734</v>
      </c>
      <c r="H457" t="s">
        <v>50</v>
      </c>
      <c r="I457">
        <v>80000</v>
      </c>
      <c r="J457">
        <v>41257</v>
      </c>
      <c r="K457">
        <v>12</v>
      </c>
      <c r="L457">
        <v>25.71</v>
      </c>
      <c r="M457" s="7">
        <v>1.714</v>
      </c>
      <c r="O457">
        <v>44855</v>
      </c>
      <c r="P457">
        <v>1</v>
      </c>
    </row>
    <row r="458" spans="1:16" x14ac:dyDescent="0.25">
      <c r="A458">
        <v>1018412882</v>
      </c>
      <c r="B458" t="s">
        <v>1301</v>
      </c>
      <c r="C458" t="s">
        <v>7</v>
      </c>
      <c r="D458" t="s">
        <v>7</v>
      </c>
      <c r="E458" t="s">
        <v>86</v>
      </c>
      <c r="F458" t="s">
        <v>57</v>
      </c>
      <c r="G458" t="s">
        <v>30</v>
      </c>
      <c r="H458" t="s">
        <v>186</v>
      </c>
      <c r="I458">
        <v>20000</v>
      </c>
      <c r="J458">
        <v>43724</v>
      </c>
      <c r="K458">
        <v>9</v>
      </c>
      <c r="L458">
        <v>14.38</v>
      </c>
      <c r="M458" s="7">
        <v>0.95866666666666667</v>
      </c>
      <c r="P458">
        <v>0</v>
      </c>
    </row>
    <row r="459" spans="1:16" x14ac:dyDescent="0.25">
      <c r="A459">
        <v>1018413935</v>
      </c>
      <c r="B459" t="s">
        <v>1302</v>
      </c>
      <c r="C459" t="s">
        <v>0</v>
      </c>
      <c r="D459" t="s">
        <v>756</v>
      </c>
      <c r="E459" t="s">
        <v>52</v>
      </c>
      <c r="F459" t="s">
        <v>48</v>
      </c>
      <c r="G459" t="s">
        <v>734</v>
      </c>
      <c r="H459" t="s">
        <v>50</v>
      </c>
      <c r="I459">
        <v>80000</v>
      </c>
      <c r="J459">
        <v>44200</v>
      </c>
      <c r="K459">
        <v>1</v>
      </c>
      <c r="L459">
        <v>9.8800000000000008</v>
      </c>
      <c r="M459" s="7">
        <v>0.65866666666666673</v>
      </c>
      <c r="P459">
        <v>0</v>
      </c>
    </row>
    <row r="460" spans="1:16" x14ac:dyDescent="0.25">
      <c r="A460">
        <v>1018415701</v>
      </c>
      <c r="B460" t="s">
        <v>1303</v>
      </c>
      <c r="C460" t="s">
        <v>1</v>
      </c>
      <c r="D460" t="s">
        <v>754</v>
      </c>
      <c r="E460" t="s">
        <v>52</v>
      </c>
      <c r="F460" t="s">
        <v>48</v>
      </c>
      <c r="G460" t="s">
        <v>734</v>
      </c>
      <c r="H460" t="s">
        <v>50</v>
      </c>
      <c r="I460">
        <v>80000</v>
      </c>
      <c r="J460">
        <v>44321</v>
      </c>
      <c r="K460">
        <v>5</v>
      </c>
      <c r="L460">
        <v>4.83</v>
      </c>
      <c r="M460" s="7">
        <v>0.32200000000000001</v>
      </c>
      <c r="P460">
        <v>0</v>
      </c>
    </row>
    <row r="461" spans="1:16" x14ac:dyDescent="0.25">
      <c r="A461">
        <v>1018416533</v>
      </c>
      <c r="B461" t="s">
        <v>1304</v>
      </c>
      <c r="C461" t="s">
        <v>2</v>
      </c>
      <c r="D461" t="s">
        <v>325</v>
      </c>
      <c r="E461" t="s">
        <v>85</v>
      </c>
      <c r="F461" t="s">
        <v>57</v>
      </c>
      <c r="G461" t="s">
        <v>728</v>
      </c>
      <c r="H461" t="s">
        <v>909</v>
      </c>
      <c r="I461">
        <v>22616</v>
      </c>
      <c r="J461">
        <v>43763</v>
      </c>
      <c r="K461">
        <v>10</v>
      </c>
      <c r="L461">
        <v>12.75</v>
      </c>
      <c r="M461" s="7">
        <v>0.85</v>
      </c>
      <c r="P461">
        <v>0</v>
      </c>
    </row>
    <row r="462" spans="1:16" x14ac:dyDescent="0.25">
      <c r="A462">
        <v>1018418025</v>
      </c>
      <c r="B462" t="s">
        <v>1305</v>
      </c>
      <c r="C462" t="s">
        <v>613</v>
      </c>
      <c r="D462" t="s">
        <v>1119</v>
      </c>
      <c r="E462" t="s">
        <v>52</v>
      </c>
      <c r="F462" t="s">
        <v>48</v>
      </c>
      <c r="G462" t="s">
        <v>734</v>
      </c>
      <c r="H462" t="s">
        <v>50</v>
      </c>
      <c r="I462">
        <v>80000</v>
      </c>
      <c r="J462">
        <v>42156</v>
      </c>
      <c r="K462">
        <v>6</v>
      </c>
      <c r="L462">
        <v>18.75</v>
      </c>
      <c r="M462" s="7">
        <v>1.25</v>
      </c>
      <c r="P462">
        <v>1</v>
      </c>
    </row>
    <row r="463" spans="1:16" x14ac:dyDescent="0.25">
      <c r="A463">
        <v>1018418416</v>
      </c>
      <c r="B463" t="s">
        <v>1306</v>
      </c>
      <c r="C463" t="s">
        <v>4</v>
      </c>
      <c r="D463" t="s">
        <v>853</v>
      </c>
      <c r="E463" t="s">
        <v>52</v>
      </c>
      <c r="F463" t="s">
        <v>48</v>
      </c>
      <c r="G463" t="s">
        <v>734</v>
      </c>
      <c r="H463" t="s">
        <v>50</v>
      </c>
      <c r="I463">
        <v>80000</v>
      </c>
      <c r="J463">
        <v>43122</v>
      </c>
      <c r="K463">
        <v>1</v>
      </c>
      <c r="L463">
        <v>9.1300000000000008</v>
      </c>
      <c r="M463" s="7">
        <v>0.60866666666666669</v>
      </c>
      <c r="P463">
        <v>0</v>
      </c>
    </row>
    <row r="464" spans="1:16" x14ac:dyDescent="0.25">
      <c r="A464">
        <v>1018419158</v>
      </c>
      <c r="B464" t="s">
        <v>1307</v>
      </c>
      <c r="C464" t="s">
        <v>1</v>
      </c>
      <c r="D464" t="s">
        <v>767</v>
      </c>
      <c r="E464" t="s">
        <v>52</v>
      </c>
      <c r="F464" t="s">
        <v>48</v>
      </c>
      <c r="G464" t="s">
        <v>734</v>
      </c>
      <c r="H464" t="s">
        <v>50</v>
      </c>
      <c r="I464">
        <v>80000</v>
      </c>
      <c r="J464">
        <v>41673</v>
      </c>
      <c r="K464">
        <v>2</v>
      </c>
      <c r="L464">
        <v>23.67</v>
      </c>
      <c r="M464" s="7">
        <v>1.5780000000000001</v>
      </c>
      <c r="P464">
        <v>1</v>
      </c>
    </row>
    <row r="465" spans="1:16" x14ac:dyDescent="0.25">
      <c r="A465">
        <v>1018419868</v>
      </c>
      <c r="B465" t="s">
        <v>1308</v>
      </c>
      <c r="C465" t="s">
        <v>7</v>
      </c>
      <c r="D465" t="s">
        <v>749</v>
      </c>
      <c r="E465" t="s">
        <v>52</v>
      </c>
      <c r="F465" t="s">
        <v>48</v>
      </c>
      <c r="G465" t="s">
        <v>734</v>
      </c>
      <c r="H465" t="s">
        <v>50</v>
      </c>
      <c r="I465">
        <v>80000</v>
      </c>
      <c r="J465">
        <v>41799</v>
      </c>
      <c r="K465">
        <v>6</v>
      </c>
      <c r="L465">
        <v>3.42</v>
      </c>
      <c r="M465" s="7">
        <v>0.22800000000000001</v>
      </c>
      <c r="P465">
        <v>0</v>
      </c>
    </row>
    <row r="466" spans="1:16" x14ac:dyDescent="0.25">
      <c r="A466">
        <v>1018420409</v>
      </c>
      <c r="B466" t="s">
        <v>1309</v>
      </c>
      <c r="C466" t="s">
        <v>4</v>
      </c>
      <c r="D466" t="s">
        <v>1000</v>
      </c>
      <c r="E466" t="s">
        <v>123</v>
      </c>
      <c r="F466" t="s">
        <v>48</v>
      </c>
      <c r="G466" t="s">
        <v>734</v>
      </c>
      <c r="H466" t="s">
        <v>50</v>
      </c>
      <c r="I466">
        <v>80000</v>
      </c>
      <c r="J466">
        <v>44357</v>
      </c>
      <c r="K466">
        <v>6</v>
      </c>
      <c r="L466">
        <v>18.38</v>
      </c>
      <c r="M466" s="7">
        <v>1.2253333333333332</v>
      </c>
      <c r="P466">
        <v>1</v>
      </c>
    </row>
    <row r="467" spans="1:16" x14ac:dyDescent="0.25">
      <c r="A467">
        <v>1018420531</v>
      </c>
      <c r="B467" t="s">
        <v>1310</v>
      </c>
      <c r="C467" t="s">
        <v>2</v>
      </c>
      <c r="D467" t="s">
        <v>325</v>
      </c>
      <c r="E467" t="s">
        <v>85</v>
      </c>
      <c r="F467" t="s">
        <v>41</v>
      </c>
      <c r="G467" t="s">
        <v>728</v>
      </c>
      <c r="H467" t="s">
        <v>1311</v>
      </c>
      <c r="I467">
        <v>32109</v>
      </c>
      <c r="J467">
        <v>42529</v>
      </c>
      <c r="K467">
        <v>6</v>
      </c>
      <c r="L467">
        <v>3.46</v>
      </c>
      <c r="M467" s="7">
        <v>0.23066666666666666</v>
      </c>
      <c r="P467">
        <v>0</v>
      </c>
    </row>
    <row r="468" spans="1:16" x14ac:dyDescent="0.25">
      <c r="A468">
        <v>1018423343</v>
      </c>
      <c r="B468" t="s">
        <v>1312</v>
      </c>
      <c r="C468" t="s">
        <v>9</v>
      </c>
      <c r="D468" t="s">
        <v>9</v>
      </c>
      <c r="E468" t="s">
        <v>116</v>
      </c>
      <c r="F468" t="s">
        <v>48</v>
      </c>
      <c r="G468" t="s">
        <v>734</v>
      </c>
      <c r="H468" t="s">
        <v>50</v>
      </c>
      <c r="I468">
        <v>80000</v>
      </c>
      <c r="J468">
        <v>41372</v>
      </c>
      <c r="K468">
        <v>4</v>
      </c>
      <c r="L468">
        <v>35.96</v>
      </c>
      <c r="M468" s="7">
        <v>2.3973333333333335</v>
      </c>
      <c r="O468">
        <v>44896</v>
      </c>
      <c r="P468">
        <v>2</v>
      </c>
    </row>
    <row r="469" spans="1:16" x14ac:dyDescent="0.25">
      <c r="A469">
        <v>1018425953</v>
      </c>
      <c r="B469" t="s">
        <v>1313</v>
      </c>
      <c r="C469" t="s">
        <v>4</v>
      </c>
      <c r="D469" t="s">
        <v>751</v>
      </c>
      <c r="E469" t="s">
        <v>81</v>
      </c>
      <c r="F469" t="s">
        <v>48</v>
      </c>
      <c r="G469" t="s">
        <v>734</v>
      </c>
      <c r="H469" t="s">
        <v>50</v>
      </c>
      <c r="I469">
        <v>80000</v>
      </c>
      <c r="J469">
        <v>44329</v>
      </c>
      <c r="K469">
        <v>5</v>
      </c>
      <c r="L469">
        <v>19.5</v>
      </c>
      <c r="M469" s="7">
        <v>1.3</v>
      </c>
      <c r="P469">
        <v>1</v>
      </c>
    </row>
    <row r="470" spans="1:16" x14ac:dyDescent="0.25">
      <c r="A470">
        <v>1018426608</v>
      </c>
      <c r="B470" t="s">
        <v>1314</v>
      </c>
      <c r="C470" t="s">
        <v>1</v>
      </c>
      <c r="D470" t="s">
        <v>1150</v>
      </c>
      <c r="E470" t="s">
        <v>52</v>
      </c>
      <c r="F470" t="s">
        <v>48</v>
      </c>
      <c r="G470" t="s">
        <v>734</v>
      </c>
      <c r="H470" t="s">
        <v>50</v>
      </c>
      <c r="I470">
        <v>80000</v>
      </c>
      <c r="J470">
        <v>44210</v>
      </c>
      <c r="K470">
        <v>1</v>
      </c>
      <c r="L470">
        <v>16.46</v>
      </c>
      <c r="M470" s="7">
        <v>1.0973333333333335</v>
      </c>
      <c r="P470">
        <v>1</v>
      </c>
    </row>
    <row r="471" spans="1:16" x14ac:dyDescent="0.25">
      <c r="A471">
        <v>1018427584</v>
      </c>
      <c r="B471" t="s">
        <v>1315</v>
      </c>
      <c r="C471" t="s">
        <v>2</v>
      </c>
      <c r="D471" t="s">
        <v>285</v>
      </c>
      <c r="E471" t="s">
        <v>63</v>
      </c>
      <c r="F471" t="s">
        <v>72</v>
      </c>
      <c r="G471" t="s">
        <v>728</v>
      </c>
      <c r="H471" t="s">
        <v>413</v>
      </c>
      <c r="I471">
        <v>40105</v>
      </c>
      <c r="J471">
        <v>41715</v>
      </c>
      <c r="K471">
        <v>3</v>
      </c>
      <c r="L471">
        <v>6.83</v>
      </c>
      <c r="M471" s="7">
        <v>0.45533333333333331</v>
      </c>
      <c r="P471">
        <v>0</v>
      </c>
    </row>
    <row r="472" spans="1:16" x14ac:dyDescent="0.25">
      <c r="A472">
        <v>1018431384</v>
      </c>
      <c r="B472" t="s">
        <v>1316</v>
      </c>
      <c r="C472" t="s">
        <v>7</v>
      </c>
      <c r="D472" t="s">
        <v>761</v>
      </c>
      <c r="E472" t="s">
        <v>52</v>
      </c>
      <c r="F472" t="s">
        <v>48</v>
      </c>
      <c r="G472" t="s">
        <v>734</v>
      </c>
      <c r="H472" t="s">
        <v>50</v>
      </c>
      <c r="I472">
        <v>80000</v>
      </c>
      <c r="J472">
        <v>41113</v>
      </c>
      <c r="K472">
        <v>7</v>
      </c>
      <c r="L472">
        <v>16.579999999999998</v>
      </c>
      <c r="M472" s="7">
        <v>1.1053333333333333</v>
      </c>
      <c r="P472">
        <v>1</v>
      </c>
    </row>
    <row r="473" spans="1:16" x14ac:dyDescent="0.25">
      <c r="A473">
        <v>1018435796</v>
      </c>
      <c r="B473" t="s">
        <v>1317</v>
      </c>
      <c r="C473" t="s">
        <v>3</v>
      </c>
      <c r="D473" t="s">
        <v>1089</v>
      </c>
      <c r="E473" t="s">
        <v>52</v>
      </c>
      <c r="F473" t="s">
        <v>48</v>
      </c>
      <c r="G473" t="s">
        <v>734</v>
      </c>
      <c r="H473" t="s">
        <v>50</v>
      </c>
      <c r="I473">
        <v>80000</v>
      </c>
      <c r="J473">
        <v>40910</v>
      </c>
      <c r="K473">
        <v>1</v>
      </c>
      <c r="L473">
        <v>9.9600000000000009</v>
      </c>
      <c r="M473" s="7">
        <v>0.66400000000000003</v>
      </c>
      <c r="P473">
        <v>0</v>
      </c>
    </row>
    <row r="474" spans="1:16" x14ac:dyDescent="0.25">
      <c r="A474">
        <v>1018436043</v>
      </c>
      <c r="B474" t="s">
        <v>1318</v>
      </c>
      <c r="C474" t="s">
        <v>2</v>
      </c>
      <c r="D474" t="s">
        <v>104</v>
      </c>
      <c r="E474" t="s">
        <v>68</v>
      </c>
      <c r="F474" t="s">
        <v>57</v>
      </c>
      <c r="G474" t="s">
        <v>728</v>
      </c>
      <c r="H474" t="s">
        <v>535</v>
      </c>
      <c r="I474">
        <v>20710</v>
      </c>
      <c r="J474">
        <v>44473</v>
      </c>
      <c r="K474">
        <v>10</v>
      </c>
      <c r="L474">
        <v>13.63</v>
      </c>
      <c r="M474" s="7">
        <v>0.90866666666666673</v>
      </c>
      <c r="P474">
        <v>0</v>
      </c>
    </row>
    <row r="475" spans="1:16" x14ac:dyDescent="0.25">
      <c r="A475">
        <v>1018436160</v>
      </c>
      <c r="B475" t="s">
        <v>1319</v>
      </c>
      <c r="C475" t="s">
        <v>8</v>
      </c>
      <c r="D475" t="s">
        <v>1025</v>
      </c>
      <c r="E475" t="s">
        <v>207</v>
      </c>
      <c r="F475" t="s">
        <v>48</v>
      </c>
      <c r="G475" t="s">
        <v>734</v>
      </c>
      <c r="H475" t="s">
        <v>50</v>
      </c>
      <c r="I475">
        <v>80000</v>
      </c>
      <c r="J475">
        <v>42100</v>
      </c>
      <c r="K475">
        <v>4</v>
      </c>
      <c r="L475">
        <v>21.04</v>
      </c>
      <c r="M475" s="7">
        <v>1.4026666666666665</v>
      </c>
      <c r="P475">
        <v>1</v>
      </c>
    </row>
    <row r="476" spans="1:16" x14ac:dyDescent="0.25">
      <c r="A476">
        <v>1018436674</v>
      </c>
      <c r="B476" t="s">
        <v>1320</v>
      </c>
      <c r="C476" t="s">
        <v>4</v>
      </c>
      <c r="D476" t="s">
        <v>853</v>
      </c>
      <c r="E476" t="s">
        <v>52</v>
      </c>
      <c r="F476" t="s">
        <v>48</v>
      </c>
      <c r="G476" t="s">
        <v>734</v>
      </c>
      <c r="H476" t="s">
        <v>50</v>
      </c>
      <c r="I476">
        <v>80000</v>
      </c>
      <c r="J476">
        <v>43122</v>
      </c>
      <c r="K476">
        <v>1</v>
      </c>
      <c r="L476">
        <v>9.1300000000000008</v>
      </c>
      <c r="M476" s="7">
        <v>0.60866666666666669</v>
      </c>
      <c r="P476">
        <v>0</v>
      </c>
    </row>
    <row r="477" spans="1:16" x14ac:dyDescent="0.25">
      <c r="A477">
        <v>1018438088</v>
      </c>
      <c r="B477" t="s">
        <v>1321</v>
      </c>
      <c r="C477" t="s">
        <v>2</v>
      </c>
      <c r="D477" t="s">
        <v>651</v>
      </c>
      <c r="E477" t="s">
        <v>79</v>
      </c>
      <c r="F477" t="s">
        <v>48</v>
      </c>
      <c r="G477" t="s">
        <v>734</v>
      </c>
      <c r="H477" t="s">
        <v>50</v>
      </c>
      <c r="I477">
        <v>80000</v>
      </c>
      <c r="J477">
        <v>43794</v>
      </c>
      <c r="K477">
        <v>11</v>
      </c>
      <c r="L477">
        <v>33.5</v>
      </c>
      <c r="M477" s="7">
        <v>2.2333333333333334</v>
      </c>
      <c r="P477">
        <v>2</v>
      </c>
    </row>
    <row r="478" spans="1:16" x14ac:dyDescent="0.25">
      <c r="A478">
        <v>1018439830</v>
      </c>
      <c r="B478" t="s">
        <v>1322</v>
      </c>
      <c r="C478" t="s">
        <v>613</v>
      </c>
      <c r="D478" t="s">
        <v>1119</v>
      </c>
      <c r="E478" t="s">
        <v>116</v>
      </c>
      <c r="F478" t="s">
        <v>48</v>
      </c>
      <c r="G478" t="s">
        <v>734</v>
      </c>
      <c r="H478" t="s">
        <v>50</v>
      </c>
      <c r="I478">
        <v>80000</v>
      </c>
      <c r="J478">
        <v>44734</v>
      </c>
      <c r="K478">
        <v>6</v>
      </c>
      <c r="L478">
        <v>2.87</v>
      </c>
      <c r="M478" s="7">
        <v>0.19133333333333333</v>
      </c>
      <c r="P478">
        <v>0</v>
      </c>
    </row>
    <row r="479" spans="1:16" x14ac:dyDescent="0.25">
      <c r="A479">
        <v>1018440083</v>
      </c>
      <c r="B479" t="s">
        <v>1323</v>
      </c>
      <c r="C479" t="s">
        <v>2</v>
      </c>
      <c r="D479" t="s">
        <v>104</v>
      </c>
      <c r="E479" t="s">
        <v>527</v>
      </c>
      <c r="F479" t="s">
        <v>41</v>
      </c>
      <c r="G479" t="s">
        <v>728</v>
      </c>
      <c r="H479" t="s">
        <v>395</v>
      </c>
      <c r="I479">
        <v>31903</v>
      </c>
      <c r="J479">
        <v>40771</v>
      </c>
      <c r="K479">
        <v>8</v>
      </c>
      <c r="L479">
        <v>15.62</v>
      </c>
      <c r="M479" s="7">
        <v>1.0413333333333332</v>
      </c>
      <c r="P479">
        <v>1</v>
      </c>
    </row>
    <row r="480" spans="1:16" x14ac:dyDescent="0.25">
      <c r="A480">
        <v>1018440195</v>
      </c>
      <c r="B480" t="s">
        <v>1324</v>
      </c>
      <c r="C480" t="s">
        <v>0</v>
      </c>
      <c r="D480" t="s">
        <v>756</v>
      </c>
      <c r="E480" t="s">
        <v>52</v>
      </c>
      <c r="F480" t="s">
        <v>48</v>
      </c>
      <c r="G480" t="s">
        <v>734</v>
      </c>
      <c r="H480" t="s">
        <v>50</v>
      </c>
      <c r="I480">
        <v>80000</v>
      </c>
      <c r="J480">
        <v>44270</v>
      </c>
      <c r="K480">
        <v>3</v>
      </c>
      <c r="L480">
        <v>6.92</v>
      </c>
      <c r="M480" s="7">
        <v>0.46133333333333332</v>
      </c>
      <c r="P480">
        <v>0</v>
      </c>
    </row>
    <row r="481" spans="1:16" x14ac:dyDescent="0.25">
      <c r="A481">
        <v>1018441029</v>
      </c>
      <c r="B481" t="s">
        <v>1325</v>
      </c>
      <c r="C481" t="s">
        <v>10</v>
      </c>
      <c r="D481" t="s">
        <v>971</v>
      </c>
      <c r="E481" t="s">
        <v>52</v>
      </c>
      <c r="F481" t="s">
        <v>48</v>
      </c>
      <c r="G481" t="s">
        <v>734</v>
      </c>
      <c r="H481" t="s">
        <v>50</v>
      </c>
      <c r="I481">
        <v>80000</v>
      </c>
      <c r="J481">
        <v>43325</v>
      </c>
      <c r="K481">
        <v>8</v>
      </c>
      <c r="L481">
        <v>15.75</v>
      </c>
      <c r="M481" s="7">
        <v>1.05</v>
      </c>
      <c r="P481">
        <v>1</v>
      </c>
    </row>
    <row r="482" spans="1:16" x14ac:dyDescent="0.25">
      <c r="A482">
        <v>1018442289</v>
      </c>
      <c r="B482" t="s">
        <v>1326</v>
      </c>
      <c r="C482" t="s">
        <v>2</v>
      </c>
      <c r="D482" t="s">
        <v>104</v>
      </c>
      <c r="E482" t="s">
        <v>68</v>
      </c>
      <c r="F482" t="s">
        <v>57</v>
      </c>
      <c r="G482" t="s">
        <v>728</v>
      </c>
      <c r="H482" t="s">
        <v>1327</v>
      </c>
      <c r="I482">
        <v>25913</v>
      </c>
      <c r="J482">
        <v>42811</v>
      </c>
      <c r="K482">
        <v>3</v>
      </c>
      <c r="L482">
        <v>6.83</v>
      </c>
      <c r="M482" s="7">
        <v>0.45533333333333331</v>
      </c>
      <c r="P482">
        <v>0</v>
      </c>
    </row>
    <row r="483" spans="1:16" x14ac:dyDescent="0.25">
      <c r="A483">
        <v>1018442312</v>
      </c>
      <c r="B483" t="s">
        <v>1328</v>
      </c>
      <c r="C483" t="s">
        <v>2</v>
      </c>
      <c r="D483" t="s">
        <v>651</v>
      </c>
      <c r="E483" t="s">
        <v>116</v>
      </c>
      <c r="F483" t="s">
        <v>48</v>
      </c>
      <c r="G483" t="s">
        <v>734</v>
      </c>
      <c r="H483" t="s">
        <v>50</v>
      </c>
      <c r="I483">
        <v>80000</v>
      </c>
      <c r="J483">
        <v>42219</v>
      </c>
      <c r="K483">
        <v>8</v>
      </c>
      <c r="L483">
        <v>23.17</v>
      </c>
      <c r="M483" s="7">
        <v>1.5446666666666669</v>
      </c>
      <c r="P483">
        <v>1</v>
      </c>
    </row>
    <row r="484" spans="1:16" x14ac:dyDescent="0.25">
      <c r="A484">
        <v>1018442643</v>
      </c>
      <c r="B484" t="s">
        <v>1329</v>
      </c>
      <c r="C484" t="s">
        <v>0</v>
      </c>
      <c r="D484" t="s">
        <v>756</v>
      </c>
      <c r="E484" t="s">
        <v>52</v>
      </c>
      <c r="F484" t="s">
        <v>48</v>
      </c>
      <c r="G484" t="s">
        <v>734</v>
      </c>
      <c r="H484" t="s">
        <v>50</v>
      </c>
      <c r="I484">
        <v>80000</v>
      </c>
      <c r="J484">
        <v>44270</v>
      </c>
      <c r="K484">
        <v>3</v>
      </c>
      <c r="L484">
        <v>6.92</v>
      </c>
      <c r="M484" s="7">
        <v>0.46133333333333332</v>
      </c>
      <c r="P484">
        <v>0</v>
      </c>
    </row>
    <row r="485" spans="1:16" x14ac:dyDescent="0.25">
      <c r="A485">
        <v>1018444827</v>
      </c>
      <c r="B485" t="s">
        <v>1330</v>
      </c>
      <c r="C485" t="s">
        <v>10</v>
      </c>
      <c r="D485" t="s">
        <v>971</v>
      </c>
      <c r="E485" t="s">
        <v>52</v>
      </c>
      <c r="F485" t="s">
        <v>48</v>
      </c>
      <c r="G485" t="s">
        <v>734</v>
      </c>
      <c r="H485" t="s">
        <v>50</v>
      </c>
      <c r="I485">
        <v>80000</v>
      </c>
      <c r="J485">
        <v>44378</v>
      </c>
      <c r="K485">
        <v>7</v>
      </c>
      <c r="L485">
        <v>17.5</v>
      </c>
      <c r="M485" s="7">
        <v>1.1666666666666667</v>
      </c>
      <c r="P485">
        <v>1</v>
      </c>
    </row>
    <row r="486" spans="1:16" x14ac:dyDescent="0.25">
      <c r="A486">
        <v>1018448726</v>
      </c>
      <c r="B486" t="s">
        <v>1331</v>
      </c>
      <c r="C486" t="s">
        <v>2</v>
      </c>
      <c r="D486" t="s">
        <v>104</v>
      </c>
      <c r="E486" t="s">
        <v>68</v>
      </c>
      <c r="F486" t="s">
        <v>57</v>
      </c>
      <c r="G486" t="s">
        <v>728</v>
      </c>
      <c r="H486" t="s">
        <v>1332</v>
      </c>
      <c r="I486">
        <v>21002</v>
      </c>
      <c r="J486">
        <v>40924</v>
      </c>
      <c r="K486">
        <v>1</v>
      </c>
      <c r="L486">
        <v>9.3800000000000008</v>
      </c>
      <c r="M486" s="7">
        <v>0.62533333333333341</v>
      </c>
      <c r="P486">
        <v>0</v>
      </c>
    </row>
    <row r="487" spans="1:16" x14ac:dyDescent="0.25">
      <c r="A487">
        <v>1018449731</v>
      </c>
      <c r="B487" t="s">
        <v>1333</v>
      </c>
      <c r="C487" t="s">
        <v>4</v>
      </c>
      <c r="D487" t="s">
        <v>853</v>
      </c>
      <c r="E487" t="s">
        <v>52</v>
      </c>
      <c r="F487" t="s">
        <v>48</v>
      </c>
      <c r="G487" t="s">
        <v>734</v>
      </c>
      <c r="H487" t="s">
        <v>50</v>
      </c>
      <c r="I487">
        <v>80000</v>
      </c>
      <c r="J487">
        <v>43122</v>
      </c>
      <c r="K487">
        <v>1</v>
      </c>
      <c r="L487">
        <v>24.13</v>
      </c>
      <c r="M487" s="7">
        <v>1.6086666666666667</v>
      </c>
      <c r="O487">
        <v>44852</v>
      </c>
      <c r="P487">
        <v>1</v>
      </c>
    </row>
    <row r="488" spans="1:16" x14ac:dyDescent="0.25">
      <c r="A488">
        <v>1018454114</v>
      </c>
      <c r="B488" t="s">
        <v>1334</v>
      </c>
      <c r="C488" t="s">
        <v>7</v>
      </c>
      <c r="D488" t="s">
        <v>761</v>
      </c>
      <c r="E488" t="s">
        <v>81</v>
      </c>
      <c r="F488" t="s">
        <v>48</v>
      </c>
      <c r="G488" t="s">
        <v>734</v>
      </c>
      <c r="H488" t="s">
        <v>50</v>
      </c>
      <c r="I488">
        <v>80000</v>
      </c>
      <c r="J488">
        <v>44543</v>
      </c>
      <c r="K488">
        <v>12</v>
      </c>
      <c r="L488">
        <v>10.75</v>
      </c>
      <c r="M488" s="7">
        <v>0.71666666666666667</v>
      </c>
      <c r="P488">
        <v>0</v>
      </c>
    </row>
    <row r="489" spans="1:16" x14ac:dyDescent="0.25">
      <c r="A489">
        <v>1018457096</v>
      </c>
      <c r="B489" t="s">
        <v>1335</v>
      </c>
      <c r="C489" t="s">
        <v>4</v>
      </c>
      <c r="D489" t="s">
        <v>1000</v>
      </c>
      <c r="E489" t="s">
        <v>52</v>
      </c>
      <c r="F489" t="s">
        <v>48</v>
      </c>
      <c r="G489" t="s">
        <v>734</v>
      </c>
      <c r="H489" t="s">
        <v>50</v>
      </c>
      <c r="I489">
        <v>80000</v>
      </c>
      <c r="J489">
        <v>44588</v>
      </c>
      <c r="K489">
        <v>1</v>
      </c>
      <c r="L489">
        <v>8.92</v>
      </c>
      <c r="M489" s="7">
        <v>0.59466666666666668</v>
      </c>
      <c r="P489">
        <v>0</v>
      </c>
    </row>
    <row r="490" spans="1:16" x14ac:dyDescent="0.25">
      <c r="A490">
        <v>1018457110</v>
      </c>
      <c r="B490" t="s">
        <v>1336</v>
      </c>
      <c r="C490" t="s">
        <v>4</v>
      </c>
      <c r="D490" t="s">
        <v>1000</v>
      </c>
      <c r="E490" t="s">
        <v>116</v>
      </c>
      <c r="F490" t="s">
        <v>48</v>
      </c>
      <c r="G490" t="s">
        <v>734</v>
      </c>
      <c r="H490" t="s">
        <v>50</v>
      </c>
      <c r="I490">
        <v>80000</v>
      </c>
      <c r="J490">
        <v>43819</v>
      </c>
      <c r="K490">
        <v>12</v>
      </c>
      <c r="L490">
        <v>20.46</v>
      </c>
      <c r="M490" s="7">
        <v>1.3640000000000001</v>
      </c>
      <c r="P490">
        <v>1</v>
      </c>
    </row>
    <row r="491" spans="1:16" x14ac:dyDescent="0.25">
      <c r="A491">
        <v>1018462236</v>
      </c>
      <c r="B491" t="s">
        <v>1337</v>
      </c>
      <c r="C491" t="s">
        <v>9</v>
      </c>
      <c r="D491" t="s">
        <v>1011</v>
      </c>
      <c r="E491" t="s">
        <v>52</v>
      </c>
      <c r="F491" t="s">
        <v>41</v>
      </c>
      <c r="G491" t="s">
        <v>30</v>
      </c>
      <c r="H491" t="s">
        <v>204</v>
      </c>
      <c r="I491">
        <v>90000</v>
      </c>
      <c r="J491">
        <v>44046</v>
      </c>
      <c r="K491">
        <v>8</v>
      </c>
      <c r="L491">
        <v>16.170000000000002</v>
      </c>
      <c r="M491" s="7">
        <v>1.0780000000000001</v>
      </c>
      <c r="P491">
        <v>1</v>
      </c>
    </row>
    <row r="492" spans="1:16" x14ac:dyDescent="0.25">
      <c r="A492">
        <v>1018462577</v>
      </c>
      <c r="B492" t="s">
        <v>1338</v>
      </c>
      <c r="C492" t="s">
        <v>4</v>
      </c>
      <c r="D492" t="s">
        <v>751</v>
      </c>
      <c r="E492" t="s">
        <v>52</v>
      </c>
      <c r="F492" t="s">
        <v>48</v>
      </c>
      <c r="G492" t="s">
        <v>734</v>
      </c>
      <c r="H492" t="s">
        <v>50</v>
      </c>
      <c r="I492">
        <v>80000</v>
      </c>
      <c r="J492">
        <v>42430</v>
      </c>
      <c r="K492">
        <v>3</v>
      </c>
      <c r="L492">
        <v>7.5</v>
      </c>
      <c r="M492" s="7">
        <v>0.5</v>
      </c>
      <c r="P492">
        <v>0</v>
      </c>
    </row>
    <row r="493" spans="1:16" x14ac:dyDescent="0.25">
      <c r="A493">
        <v>1018466614</v>
      </c>
      <c r="B493" t="s">
        <v>1339</v>
      </c>
      <c r="C493" t="s">
        <v>2</v>
      </c>
      <c r="D493" t="s">
        <v>104</v>
      </c>
      <c r="E493" t="s">
        <v>84</v>
      </c>
      <c r="F493" t="s">
        <v>94</v>
      </c>
      <c r="G493" t="s">
        <v>728</v>
      </c>
      <c r="H493" t="s">
        <v>1340</v>
      </c>
      <c r="I493">
        <v>75405</v>
      </c>
      <c r="J493">
        <v>42948</v>
      </c>
      <c r="K493">
        <v>8</v>
      </c>
      <c r="L493">
        <v>1.25</v>
      </c>
      <c r="M493" s="7">
        <v>8.3333333333333329E-2</v>
      </c>
      <c r="P493">
        <v>0</v>
      </c>
    </row>
    <row r="494" spans="1:16" x14ac:dyDescent="0.25">
      <c r="A494">
        <v>1018469268</v>
      </c>
      <c r="B494" t="s">
        <v>1341</v>
      </c>
      <c r="C494" t="s">
        <v>2</v>
      </c>
      <c r="D494" t="s">
        <v>325</v>
      </c>
      <c r="E494" t="s">
        <v>85</v>
      </c>
      <c r="F494" t="s">
        <v>89</v>
      </c>
      <c r="G494" t="s">
        <v>728</v>
      </c>
      <c r="H494" t="s">
        <v>497</v>
      </c>
      <c r="I494">
        <v>33125</v>
      </c>
      <c r="J494">
        <v>44473</v>
      </c>
      <c r="K494">
        <v>10</v>
      </c>
      <c r="L494">
        <v>11.13</v>
      </c>
      <c r="M494" s="7">
        <v>0.7420000000000001</v>
      </c>
      <c r="P494">
        <v>0</v>
      </c>
    </row>
    <row r="495" spans="1:16" x14ac:dyDescent="0.25">
      <c r="A495">
        <v>1018469569</v>
      </c>
      <c r="B495" t="s">
        <v>1342</v>
      </c>
      <c r="C495" t="s">
        <v>7</v>
      </c>
      <c r="D495" t="s">
        <v>742</v>
      </c>
      <c r="E495" t="s">
        <v>81</v>
      </c>
      <c r="F495" t="s">
        <v>48</v>
      </c>
      <c r="G495" t="s">
        <v>734</v>
      </c>
      <c r="H495" t="s">
        <v>50</v>
      </c>
      <c r="I495">
        <v>80000</v>
      </c>
      <c r="J495">
        <v>44564</v>
      </c>
      <c r="K495">
        <v>1</v>
      </c>
      <c r="L495">
        <v>9.92</v>
      </c>
      <c r="M495" s="7">
        <v>0.66133333333333333</v>
      </c>
      <c r="P495">
        <v>0</v>
      </c>
    </row>
    <row r="496" spans="1:16" x14ac:dyDescent="0.25">
      <c r="A496">
        <v>1018471936</v>
      </c>
      <c r="B496" t="s">
        <v>1343</v>
      </c>
      <c r="C496" t="s">
        <v>0</v>
      </c>
      <c r="D496" t="s">
        <v>756</v>
      </c>
      <c r="E496" t="s">
        <v>52</v>
      </c>
      <c r="F496" t="s">
        <v>48</v>
      </c>
      <c r="G496" t="s">
        <v>734</v>
      </c>
      <c r="H496" t="s">
        <v>50</v>
      </c>
      <c r="I496">
        <v>80000</v>
      </c>
      <c r="J496">
        <v>44747</v>
      </c>
      <c r="K496">
        <v>7</v>
      </c>
      <c r="L496">
        <v>2.33</v>
      </c>
      <c r="M496" s="7">
        <v>0.15533333333333335</v>
      </c>
      <c r="P496">
        <v>0</v>
      </c>
    </row>
    <row r="497" spans="1:16" x14ac:dyDescent="0.25">
      <c r="A497">
        <v>1018476678</v>
      </c>
      <c r="B497" t="s">
        <v>1344</v>
      </c>
      <c r="C497" t="s">
        <v>7</v>
      </c>
      <c r="D497" t="s">
        <v>761</v>
      </c>
      <c r="E497" t="s">
        <v>81</v>
      </c>
      <c r="F497" t="s">
        <v>48</v>
      </c>
      <c r="G497" t="s">
        <v>734</v>
      </c>
      <c r="H497" t="s">
        <v>50</v>
      </c>
      <c r="I497">
        <v>80000</v>
      </c>
      <c r="J497">
        <v>44299</v>
      </c>
      <c r="K497">
        <v>4</v>
      </c>
      <c r="L497">
        <v>5.75</v>
      </c>
      <c r="M497" s="7">
        <v>0.38333333333333336</v>
      </c>
      <c r="P497">
        <v>0</v>
      </c>
    </row>
    <row r="498" spans="1:16" x14ac:dyDescent="0.25">
      <c r="A498">
        <v>1018478603</v>
      </c>
      <c r="B498" t="s">
        <v>1345</v>
      </c>
      <c r="C498" t="s">
        <v>1</v>
      </c>
      <c r="D498" t="s">
        <v>764</v>
      </c>
      <c r="E498" t="s">
        <v>52</v>
      </c>
      <c r="F498" t="s">
        <v>48</v>
      </c>
      <c r="G498" t="s">
        <v>734</v>
      </c>
      <c r="H498" t="s">
        <v>50</v>
      </c>
      <c r="I498">
        <v>80000</v>
      </c>
      <c r="J498">
        <v>44657</v>
      </c>
      <c r="K498">
        <v>4</v>
      </c>
      <c r="L498">
        <v>6.04</v>
      </c>
      <c r="M498" s="7">
        <v>0.40266666666666667</v>
      </c>
      <c r="P498">
        <v>0</v>
      </c>
    </row>
    <row r="499" spans="1:16" x14ac:dyDescent="0.25">
      <c r="A499">
        <v>1018479790</v>
      </c>
      <c r="B499" t="s">
        <v>1346</v>
      </c>
      <c r="C499" t="s">
        <v>2</v>
      </c>
      <c r="D499" t="s">
        <v>325</v>
      </c>
      <c r="E499" t="s">
        <v>85</v>
      </c>
      <c r="F499" t="s">
        <v>57</v>
      </c>
      <c r="G499" t="s">
        <v>728</v>
      </c>
      <c r="H499" t="s">
        <v>322</v>
      </c>
      <c r="I499">
        <v>25707</v>
      </c>
      <c r="J499">
        <v>44144</v>
      </c>
      <c r="K499">
        <v>11</v>
      </c>
      <c r="L499">
        <v>12.17</v>
      </c>
      <c r="M499" s="7">
        <v>0.81133333333333335</v>
      </c>
      <c r="P499">
        <v>0</v>
      </c>
    </row>
    <row r="500" spans="1:16" x14ac:dyDescent="0.25">
      <c r="A500">
        <v>1018485663</v>
      </c>
      <c r="B500" t="s">
        <v>1347</v>
      </c>
      <c r="C500" t="s">
        <v>4</v>
      </c>
      <c r="D500" t="s">
        <v>751</v>
      </c>
      <c r="E500" t="s">
        <v>81</v>
      </c>
      <c r="F500" t="s">
        <v>48</v>
      </c>
      <c r="G500" t="s">
        <v>734</v>
      </c>
      <c r="H500" t="s">
        <v>50</v>
      </c>
      <c r="I500">
        <v>80000</v>
      </c>
      <c r="J500">
        <v>44357</v>
      </c>
      <c r="K500">
        <v>6</v>
      </c>
      <c r="L500">
        <v>18.38</v>
      </c>
      <c r="M500" s="7">
        <v>1.2253333333333332</v>
      </c>
      <c r="P500">
        <v>1</v>
      </c>
    </row>
    <row r="501" spans="1:16" x14ac:dyDescent="0.25">
      <c r="A501">
        <v>1018485772</v>
      </c>
      <c r="B501" t="s">
        <v>1348</v>
      </c>
      <c r="C501" t="s">
        <v>0</v>
      </c>
      <c r="D501" t="s">
        <v>745</v>
      </c>
      <c r="E501" t="s">
        <v>52</v>
      </c>
      <c r="F501" t="s">
        <v>48</v>
      </c>
      <c r="G501" t="s">
        <v>734</v>
      </c>
      <c r="H501" t="s">
        <v>50</v>
      </c>
      <c r="I501">
        <v>80000</v>
      </c>
      <c r="J501">
        <v>43739</v>
      </c>
      <c r="K501">
        <v>10</v>
      </c>
      <c r="L501">
        <v>13.75</v>
      </c>
      <c r="M501" s="7">
        <v>0.91666666666666663</v>
      </c>
      <c r="P501">
        <v>0</v>
      </c>
    </row>
    <row r="502" spans="1:16" x14ac:dyDescent="0.25">
      <c r="A502">
        <v>1018486634</v>
      </c>
      <c r="B502" t="s">
        <v>1349</v>
      </c>
      <c r="C502" t="s">
        <v>2</v>
      </c>
      <c r="D502" t="s">
        <v>651</v>
      </c>
      <c r="E502" t="s">
        <v>52</v>
      </c>
      <c r="F502" t="s">
        <v>48</v>
      </c>
      <c r="G502" t="s">
        <v>734</v>
      </c>
      <c r="H502" t="s">
        <v>50</v>
      </c>
      <c r="I502">
        <v>80000</v>
      </c>
      <c r="J502">
        <v>42500</v>
      </c>
      <c r="K502">
        <v>5</v>
      </c>
      <c r="L502">
        <v>19.63</v>
      </c>
      <c r="M502" s="7">
        <v>1.3086666666666666</v>
      </c>
      <c r="P502">
        <v>1</v>
      </c>
    </row>
    <row r="503" spans="1:16" x14ac:dyDescent="0.25">
      <c r="A503">
        <v>1018486642</v>
      </c>
      <c r="B503" t="s">
        <v>1350</v>
      </c>
      <c r="C503" t="s">
        <v>8</v>
      </c>
      <c r="D503" t="s">
        <v>1063</v>
      </c>
      <c r="E503" t="s">
        <v>52</v>
      </c>
      <c r="F503" t="s">
        <v>48</v>
      </c>
      <c r="G503" t="s">
        <v>734</v>
      </c>
      <c r="H503" t="s">
        <v>50</v>
      </c>
      <c r="I503">
        <v>80000</v>
      </c>
      <c r="J503">
        <v>44699</v>
      </c>
      <c r="K503">
        <v>5</v>
      </c>
      <c r="L503">
        <v>4.29</v>
      </c>
      <c r="M503" s="7">
        <v>0.28599999999999998</v>
      </c>
      <c r="P503">
        <v>0</v>
      </c>
    </row>
    <row r="504" spans="1:16" x14ac:dyDescent="0.25">
      <c r="A504">
        <v>1018488989</v>
      </c>
      <c r="B504" t="s">
        <v>1351</v>
      </c>
      <c r="C504" t="s">
        <v>2</v>
      </c>
      <c r="D504" t="s">
        <v>325</v>
      </c>
      <c r="E504" t="s">
        <v>52</v>
      </c>
      <c r="F504" t="s">
        <v>48</v>
      </c>
      <c r="G504" t="s">
        <v>734</v>
      </c>
      <c r="H504" t="s">
        <v>50</v>
      </c>
      <c r="I504">
        <v>80000</v>
      </c>
      <c r="J504">
        <v>44425</v>
      </c>
      <c r="K504">
        <v>8</v>
      </c>
      <c r="L504">
        <v>15.58</v>
      </c>
      <c r="M504" s="7">
        <v>1.0386666666666666</v>
      </c>
      <c r="O504">
        <v>44890</v>
      </c>
      <c r="P504">
        <v>1</v>
      </c>
    </row>
    <row r="505" spans="1:16" x14ac:dyDescent="0.25">
      <c r="A505">
        <v>1018489074</v>
      </c>
      <c r="B505" t="s">
        <v>1352</v>
      </c>
      <c r="C505" t="s">
        <v>4</v>
      </c>
      <c r="D505" t="s">
        <v>853</v>
      </c>
      <c r="E505" t="s">
        <v>52</v>
      </c>
      <c r="F505" t="s">
        <v>48</v>
      </c>
      <c r="G505" t="s">
        <v>734</v>
      </c>
      <c r="H505" t="s">
        <v>50</v>
      </c>
      <c r="I505">
        <v>80000</v>
      </c>
      <c r="J505">
        <v>42415</v>
      </c>
      <c r="K505">
        <v>2</v>
      </c>
      <c r="L505">
        <v>23.17</v>
      </c>
      <c r="M505" s="7">
        <v>1.5446666666666669</v>
      </c>
      <c r="O505">
        <v>44852</v>
      </c>
      <c r="P505">
        <v>1</v>
      </c>
    </row>
    <row r="506" spans="1:16" x14ac:dyDescent="0.25">
      <c r="A506">
        <v>1018491404</v>
      </c>
      <c r="B506" t="s">
        <v>1353</v>
      </c>
      <c r="C506" t="s">
        <v>6</v>
      </c>
      <c r="D506" t="s">
        <v>1110</v>
      </c>
      <c r="E506" t="s">
        <v>52</v>
      </c>
      <c r="F506" t="s">
        <v>48</v>
      </c>
      <c r="G506" t="s">
        <v>734</v>
      </c>
      <c r="H506" t="s">
        <v>50</v>
      </c>
      <c r="I506">
        <v>80000</v>
      </c>
      <c r="J506">
        <v>44634</v>
      </c>
      <c r="K506">
        <v>3</v>
      </c>
      <c r="L506">
        <v>6.96</v>
      </c>
      <c r="M506" s="7">
        <v>0.46400000000000002</v>
      </c>
      <c r="P506">
        <v>0</v>
      </c>
    </row>
    <row r="507" spans="1:16" x14ac:dyDescent="0.25">
      <c r="A507">
        <v>1018495312</v>
      </c>
      <c r="B507" t="s">
        <v>1354</v>
      </c>
      <c r="C507" t="s">
        <v>7</v>
      </c>
      <c r="D507" t="s">
        <v>742</v>
      </c>
      <c r="E507" t="s">
        <v>273</v>
      </c>
      <c r="F507" t="s">
        <v>48</v>
      </c>
      <c r="G507" t="s">
        <v>734</v>
      </c>
      <c r="H507" t="s">
        <v>50</v>
      </c>
      <c r="I507">
        <v>80000</v>
      </c>
      <c r="J507">
        <v>44445</v>
      </c>
      <c r="K507">
        <v>9</v>
      </c>
      <c r="L507">
        <v>14.79</v>
      </c>
      <c r="M507" s="7">
        <v>0.98599999999999999</v>
      </c>
      <c r="P507">
        <v>0</v>
      </c>
    </row>
    <row r="508" spans="1:16" x14ac:dyDescent="0.25">
      <c r="A508">
        <v>1018496661</v>
      </c>
      <c r="B508" t="s">
        <v>1355</v>
      </c>
      <c r="C508" t="s">
        <v>4</v>
      </c>
      <c r="D508" t="s">
        <v>751</v>
      </c>
      <c r="E508" t="s">
        <v>81</v>
      </c>
      <c r="F508" t="s">
        <v>48</v>
      </c>
      <c r="G508" t="s">
        <v>734</v>
      </c>
      <c r="H508" t="s">
        <v>50</v>
      </c>
      <c r="I508">
        <v>80000</v>
      </c>
      <c r="J508">
        <v>44643</v>
      </c>
      <c r="K508">
        <v>3</v>
      </c>
      <c r="L508">
        <v>6.58</v>
      </c>
      <c r="M508" s="7">
        <v>0.43866666666666665</v>
      </c>
      <c r="P508">
        <v>0</v>
      </c>
    </row>
    <row r="509" spans="1:16" x14ac:dyDescent="0.25">
      <c r="A509">
        <v>1018500000</v>
      </c>
      <c r="B509" t="s">
        <v>1356</v>
      </c>
      <c r="C509" t="s">
        <v>2</v>
      </c>
      <c r="D509" t="s">
        <v>285</v>
      </c>
      <c r="E509" t="s">
        <v>63</v>
      </c>
      <c r="F509" t="s">
        <v>57</v>
      </c>
      <c r="G509" t="s">
        <v>728</v>
      </c>
      <c r="H509" t="s">
        <v>486</v>
      </c>
      <c r="I509">
        <v>70306</v>
      </c>
      <c r="J509">
        <v>43742</v>
      </c>
      <c r="K509">
        <v>10</v>
      </c>
      <c r="L509">
        <v>13.63</v>
      </c>
      <c r="M509" s="7">
        <v>0.90866666666666673</v>
      </c>
      <c r="P509">
        <v>0</v>
      </c>
    </row>
    <row r="510" spans="1:16" x14ac:dyDescent="0.25">
      <c r="A510">
        <v>1018501365</v>
      </c>
      <c r="B510" t="s">
        <v>1357</v>
      </c>
      <c r="C510" t="s">
        <v>1</v>
      </c>
      <c r="D510" t="s">
        <v>754</v>
      </c>
      <c r="E510" t="s">
        <v>81</v>
      </c>
      <c r="F510" t="s">
        <v>48</v>
      </c>
      <c r="G510" t="s">
        <v>734</v>
      </c>
      <c r="H510" t="s">
        <v>50</v>
      </c>
      <c r="I510">
        <v>80000</v>
      </c>
      <c r="J510">
        <v>44510</v>
      </c>
      <c r="K510">
        <v>11</v>
      </c>
      <c r="L510">
        <v>12.13</v>
      </c>
      <c r="M510" s="7">
        <v>0.80866666666666676</v>
      </c>
      <c r="P510">
        <v>0</v>
      </c>
    </row>
    <row r="511" spans="1:16" x14ac:dyDescent="0.25">
      <c r="A511">
        <v>1018501552</v>
      </c>
      <c r="B511" t="s">
        <v>1358</v>
      </c>
      <c r="C511" t="s">
        <v>2</v>
      </c>
      <c r="D511" t="s">
        <v>104</v>
      </c>
      <c r="E511" t="s">
        <v>84</v>
      </c>
      <c r="F511" t="s">
        <v>57</v>
      </c>
      <c r="G511" t="s">
        <v>728</v>
      </c>
      <c r="H511" t="s">
        <v>1332</v>
      </c>
      <c r="I511">
        <v>21002</v>
      </c>
      <c r="J511">
        <v>44445</v>
      </c>
      <c r="K511">
        <v>9</v>
      </c>
      <c r="L511">
        <v>0</v>
      </c>
      <c r="M511" s="7">
        <v>0</v>
      </c>
      <c r="P511">
        <v>0</v>
      </c>
    </row>
    <row r="512" spans="1:16" x14ac:dyDescent="0.25">
      <c r="A512">
        <v>1018502647</v>
      </c>
      <c r="B512" t="s">
        <v>1359</v>
      </c>
      <c r="C512" t="s">
        <v>8</v>
      </c>
      <c r="D512" t="s">
        <v>1025</v>
      </c>
      <c r="E512" t="s">
        <v>52</v>
      </c>
      <c r="F512" t="s">
        <v>48</v>
      </c>
      <c r="G512" t="s">
        <v>734</v>
      </c>
      <c r="H512" t="s">
        <v>50</v>
      </c>
      <c r="I512">
        <v>80000</v>
      </c>
      <c r="J512">
        <v>44718</v>
      </c>
      <c r="K512">
        <v>6</v>
      </c>
      <c r="L512">
        <v>3.54</v>
      </c>
      <c r="M512" s="7">
        <v>0.23600000000000002</v>
      </c>
      <c r="P512">
        <v>0</v>
      </c>
    </row>
    <row r="513" spans="1:16" x14ac:dyDescent="0.25">
      <c r="A513">
        <v>1018503456</v>
      </c>
      <c r="B513" t="s">
        <v>1360</v>
      </c>
      <c r="C513" t="s">
        <v>7</v>
      </c>
      <c r="D513" t="s">
        <v>736</v>
      </c>
      <c r="E513" t="s">
        <v>81</v>
      </c>
      <c r="F513" t="s">
        <v>48</v>
      </c>
      <c r="G513" t="s">
        <v>734</v>
      </c>
      <c r="H513" t="s">
        <v>50</v>
      </c>
      <c r="I513">
        <v>80000</v>
      </c>
      <c r="J513">
        <v>44158</v>
      </c>
      <c r="K513">
        <v>11</v>
      </c>
      <c r="L513">
        <v>11.58</v>
      </c>
      <c r="M513" s="7">
        <v>0.77200000000000002</v>
      </c>
      <c r="P513">
        <v>0</v>
      </c>
    </row>
    <row r="514" spans="1:16" x14ac:dyDescent="0.25">
      <c r="A514">
        <v>1019004775</v>
      </c>
      <c r="B514" t="s">
        <v>1361</v>
      </c>
      <c r="C514" t="s">
        <v>7</v>
      </c>
      <c r="D514" t="s">
        <v>761</v>
      </c>
      <c r="E514" t="s">
        <v>52</v>
      </c>
      <c r="F514" t="s">
        <v>48</v>
      </c>
      <c r="G514" t="s">
        <v>734</v>
      </c>
      <c r="H514" t="s">
        <v>50</v>
      </c>
      <c r="I514">
        <v>80000</v>
      </c>
      <c r="J514">
        <v>39980</v>
      </c>
      <c r="K514">
        <v>6</v>
      </c>
      <c r="L514">
        <v>18.004999999999999</v>
      </c>
      <c r="M514" s="7">
        <v>1.2003333333333333</v>
      </c>
      <c r="P514">
        <v>1</v>
      </c>
    </row>
    <row r="515" spans="1:16" x14ac:dyDescent="0.25">
      <c r="A515">
        <v>1019006320</v>
      </c>
      <c r="B515" t="s">
        <v>1362</v>
      </c>
      <c r="C515" t="s">
        <v>4</v>
      </c>
      <c r="D515" t="s">
        <v>751</v>
      </c>
      <c r="E515" t="s">
        <v>123</v>
      </c>
      <c r="F515" t="s">
        <v>57</v>
      </c>
      <c r="G515" t="s">
        <v>30</v>
      </c>
      <c r="H515" t="s">
        <v>186</v>
      </c>
      <c r="I515">
        <v>20000</v>
      </c>
      <c r="J515">
        <v>42100</v>
      </c>
      <c r="K515">
        <v>4</v>
      </c>
      <c r="L515">
        <v>21.04</v>
      </c>
      <c r="M515" s="7">
        <v>1.4026666666666665</v>
      </c>
      <c r="P515">
        <v>1</v>
      </c>
    </row>
    <row r="516" spans="1:16" x14ac:dyDescent="0.25">
      <c r="A516">
        <v>1019006676</v>
      </c>
      <c r="B516" t="s">
        <v>1363</v>
      </c>
      <c r="C516" t="s">
        <v>7</v>
      </c>
      <c r="D516" t="s">
        <v>761</v>
      </c>
      <c r="E516" t="s">
        <v>52</v>
      </c>
      <c r="F516" t="s">
        <v>48</v>
      </c>
      <c r="G516" t="s">
        <v>734</v>
      </c>
      <c r="H516" t="s">
        <v>50</v>
      </c>
      <c r="I516">
        <v>80000</v>
      </c>
      <c r="J516">
        <v>39874</v>
      </c>
      <c r="K516">
        <v>3</v>
      </c>
      <c r="L516">
        <v>21.792999999999999</v>
      </c>
      <c r="M516" s="7">
        <v>1.4528666666666665</v>
      </c>
      <c r="O516">
        <v>44837</v>
      </c>
      <c r="P516">
        <v>1</v>
      </c>
    </row>
    <row r="517" spans="1:16" x14ac:dyDescent="0.25">
      <c r="A517">
        <v>1019007006</v>
      </c>
      <c r="B517" t="s">
        <v>1364</v>
      </c>
      <c r="C517" t="s">
        <v>2</v>
      </c>
      <c r="D517" t="s">
        <v>325</v>
      </c>
      <c r="E517" t="s">
        <v>52</v>
      </c>
      <c r="F517" t="s">
        <v>48</v>
      </c>
      <c r="G517" t="s">
        <v>734</v>
      </c>
      <c r="H517" t="s">
        <v>50</v>
      </c>
      <c r="I517">
        <v>80000</v>
      </c>
      <c r="J517">
        <v>42408</v>
      </c>
      <c r="K517">
        <v>2</v>
      </c>
      <c r="L517">
        <v>8.4600000000000009</v>
      </c>
      <c r="M517" s="7">
        <v>0.56400000000000006</v>
      </c>
      <c r="P517">
        <v>0</v>
      </c>
    </row>
    <row r="518" spans="1:16" x14ac:dyDescent="0.25">
      <c r="A518">
        <v>1019007428</v>
      </c>
      <c r="B518" t="s">
        <v>1365</v>
      </c>
      <c r="C518" t="s">
        <v>7</v>
      </c>
      <c r="D518" t="s">
        <v>736</v>
      </c>
      <c r="E518" t="s">
        <v>123</v>
      </c>
      <c r="F518" t="s">
        <v>48</v>
      </c>
      <c r="G518" t="s">
        <v>734</v>
      </c>
      <c r="H518" t="s">
        <v>50</v>
      </c>
      <c r="I518">
        <v>80000</v>
      </c>
      <c r="J518">
        <v>42716</v>
      </c>
      <c r="K518">
        <v>12</v>
      </c>
      <c r="L518">
        <v>25.79</v>
      </c>
      <c r="M518" s="7">
        <v>1.7193333333333334</v>
      </c>
      <c r="O518">
        <v>44880</v>
      </c>
      <c r="P518">
        <v>1</v>
      </c>
    </row>
    <row r="519" spans="1:16" x14ac:dyDescent="0.25">
      <c r="A519">
        <v>1019010160</v>
      </c>
      <c r="B519" t="s">
        <v>1366</v>
      </c>
      <c r="C519" t="s">
        <v>4</v>
      </c>
      <c r="D519" t="s">
        <v>853</v>
      </c>
      <c r="E519" t="s">
        <v>52</v>
      </c>
      <c r="F519" t="s">
        <v>48</v>
      </c>
      <c r="G519" t="s">
        <v>734</v>
      </c>
      <c r="H519" t="s">
        <v>50</v>
      </c>
      <c r="I519">
        <v>80000</v>
      </c>
      <c r="J519">
        <v>39449</v>
      </c>
      <c r="K519">
        <v>1</v>
      </c>
      <c r="L519">
        <v>9.9600000000000009</v>
      </c>
      <c r="M519" s="7">
        <v>0.66400000000000003</v>
      </c>
      <c r="P519">
        <v>0</v>
      </c>
    </row>
    <row r="520" spans="1:16" x14ac:dyDescent="0.25">
      <c r="A520">
        <v>1019010180</v>
      </c>
      <c r="B520" t="s">
        <v>1367</v>
      </c>
      <c r="C520" t="s">
        <v>1</v>
      </c>
      <c r="D520" t="s">
        <v>754</v>
      </c>
      <c r="E520" t="s">
        <v>52</v>
      </c>
      <c r="F520" t="s">
        <v>48</v>
      </c>
      <c r="G520" t="s">
        <v>734</v>
      </c>
      <c r="H520" t="s">
        <v>50</v>
      </c>
      <c r="I520">
        <v>80000</v>
      </c>
      <c r="J520">
        <v>41429</v>
      </c>
      <c r="K520">
        <v>6</v>
      </c>
      <c r="L520">
        <v>18.62</v>
      </c>
      <c r="M520" s="7">
        <v>1.2413333333333334</v>
      </c>
      <c r="P520">
        <v>1</v>
      </c>
    </row>
    <row r="521" spans="1:16" x14ac:dyDescent="0.25">
      <c r="A521">
        <v>1019010891</v>
      </c>
      <c r="B521" t="s">
        <v>1368</v>
      </c>
      <c r="C521" t="s">
        <v>2</v>
      </c>
      <c r="D521" t="s">
        <v>104</v>
      </c>
      <c r="E521" t="s">
        <v>68</v>
      </c>
      <c r="F521" t="s">
        <v>57</v>
      </c>
      <c r="G521" t="s">
        <v>728</v>
      </c>
      <c r="H521" t="s">
        <v>1369</v>
      </c>
      <c r="I521">
        <v>25916</v>
      </c>
      <c r="J521">
        <v>44025</v>
      </c>
      <c r="K521">
        <v>7</v>
      </c>
      <c r="L521">
        <v>17</v>
      </c>
      <c r="M521" s="7">
        <v>1.1333333333333333</v>
      </c>
      <c r="P521">
        <v>1</v>
      </c>
    </row>
    <row r="522" spans="1:16" x14ac:dyDescent="0.25">
      <c r="A522">
        <v>1019011094</v>
      </c>
      <c r="B522" t="s">
        <v>1370</v>
      </c>
      <c r="C522" t="s">
        <v>8</v>
      </c>
      <c r="D522" t="s">
        <v>1063</v>
      </c>
      <c r="E522" t="s">
        <v>52</v>
      </c>
      <c r="F522" t="s">
        <v>48</v>
      </c>
      <c r="G522" t="s">
        <v>734</v>
      </c>
      <c r="H522" t="s">
        <v>50</v>
      </c>
      <c r="I522">
        <v>80000</v>
      </c>
      <c r="J522">
        <v>44522</v>
      </c>
      <c r="K522">
        <v>11</v>
      </c>
      <c r="L522">
        <v>11.63</v>
      </c>
      <c r="M522" s="7">
        <v>0.77533333333333343</v>
      </c>
      <c r="P522">
        <v>0</v>
      </c>
    </row>
    <row r="523" spans="1:16" x14ac:dyDescent="0.25">
      <c r="A523">
        <v>1019018578</v>
      </c>
      <c r="B523" t="s">
        <v>1371</v>
      </c>
      <c r="C523" t="s">
        <v>3</v>
      </c>
      <c r="D523" t="s">
        <v>388</v>
      </c>
      <c r="E523" t="s">
        <v>570</v>
      </c>
      <c r="F523" t="s">
        <v>48</v>
      </c>
      <c r="G523" t="s">
        <v>734</v>
      </c>
      <c r="H523" t="s">
        <v>50</v>
      </c>
      <c r="I523">
        <v>80000</v>
      </c>
      <c r="J523">
        <v>41043</v>
      </c>
      <c r="K523">
        <v>5</v>
      </c>
      <c r="L523">
        <v>26.46</v>
      </c>
      <c r="M523" s="7">
        <v>1.764</v>
      </c>
      <c r="P523">
        <v>1</v>
      </c>
    </row>
    <row r="524" spans="1:16" x14ac:dyDescent="0.25">
      <c r="A524">
        <v>1019022041</v>
      </c>
      <c r="B524" t="s">
        <v>1372</v>
      </c>
      <c r="C524" t="s">
        <v>6</v>
      </c>
      <c r="D524" t="s">
        <v>1373</v>
      </c>
      <c r="E524" t="s">
        <v>116</v>
      </c>
      <c r="F524" t="s">
        <v>48</v>
      </c>
      <c r="G524" t="s">
        <v>734</v>
      </c>
      <c r="H524" t="s">
        <v>50</v>
      </c>
      <c r="I524">
        <v>80000</v>
      </c>
      <c r="J524">
        <v>42107</v>
      </c>
      <c r="K524">
        <v>4</v>
      </c>
      <c r="L524">
        <v>20.75</v>
      </c>
      <c r="M524" s="7">
        <v>1.3833333333333333</v>
      </c>
      <c r="O524">
        <v>44852</v>
      </c>
      <c r="P524">
        <v>1</v>
      </c>
    </row>
    <row r="525" spans="1:16" x14ac:dyDescent="0.25">
      <c r="A525">
        <v>1019023812</v>
      </c>
      <c r="B525" t="s">
        <v>1374</v>
      </c>
      <c r="C525" t="s">
        <v>7</v>
      </c>
      <c r="D525" t="s">
        <v>761</v>
      </c>
      <c r="E525" t="s">
        <v>52</v>
      </c>
      <c r="F525" t="s">
        <v>48</v>
      </c>
      <c r="G525" t="s">
        <v>734</v>
      </c>
      <c r="H525" t="s">
        <v>50</v>
      </c>
      <c r="I525">
        <v>80000</v>
      </c>
      <c r="J525">
        <v>41162</v>
      </c>
      <c r="K525">
        <v>9</v>
      </c>
      <c r="L525">
        <v>14.547000000000001</v>
      </c>
      <c r="M525" s="7">
        <v>0.9698</v>
      </c>
      <c r="P525">
        <v>0</v>
      </c>
    </row>
    <row r="526" spans="1:16" x14ac:dyDescent="0.25">
      <c r="A526">
        <v>1019023942</v>
      </c>
      <c r="B526" t="s">
        <v>1375</v>
      </c>
      <c r="C526" t="s">
        <v>1</v>
      </c>
      <c r="D526" t="s">
        <v>1376</v>
      </c>
      <c r="E526" t="s">
        <v>116</v>
      </c>
      <c r="F526" t="s">
        <v>48</v>
      </c>
      <c r="G526" t="s">
        <v>734</v>
      </c>
      <c r="H526" t="s">
        <v>50</v>
      </c>
      <c r="I526">
        <v>80000</v>
      </c>
      <c r="J526">
        <v>41498</v>
      </c>
      <c r="K526">
        <v>8</v>
      </c>
      <c r="L526">
        <v>30.79</v>
      </c>
      <c r="M526" s="7">
        <v>2.0526666666666666</v>
      </c>
      <c r="P526">
        <v>2</v>
      </c>
    </row>
    <row r="527" spans="1:16" x14ac:dyDescent="0.25">
      <c r="A527">
        <v>1019025268</v>
      </c>
      <c r="B527" t="s">
        <v>1377</v>
      </c>
      <c r="C527" t="s">
        <v>8</v>
      </c>
      <c r="D527" t="s">
        <v>1025</v>
      </c>
      <c r="E527" t="s">
        <v>52</v>
      </c>
      <c r="F527" t="s">
        <v>48</v>
      </c>
      <c r="G527" t="s">
        <v>734</v>
      </c>
      <c r="H527" t="s">
        <v>50</v>
      </c>
      <c r="I527">
        <v>80000</v>
      </c>
      <c r="J527">
        <v>44662</v>
      </c>
      <c r="K527">
        <v>4</v>
      </c>
      <c r="L527">
        <v>5.83</v>
      </c>
      <c r="M527" s="7">
        <v>0.38866666666666666</v>
      </c>
      <c r="P527">
        <v>0</v>
      </c>
    </row>
    <row r="528" spans="1:16" x14ac:dyDescent="0.25">
      <c r="A528">
        <v>1019026229</v>
      </c>
      <c r="B528" t="s">
        <v>1378</v>
      </c>
      <c r="C528" t="s">
        <v>9</v>
      </c>
      <c r="D528" t="s">
        <v>1379</v>
      </c>
      <c r="E528" t="s">
        <v>52</v>
      </c>
      <c r="F528" t="s">
        <v>48</v>
      </c>
      <c r="G528" t="s">
        <v>734</v>
      </c>
      <c r="H528" t="s">
        <v>50</v>
      </c>
      <c r="I528">
        <v>80000</v>
      </c>
      <c r="J528">
        <v>44392</v>
      </c>
      <c r="K528">
        <v>7</v>
      </c>
      <c r="L528">
        <v>16.920000000000002</v>
      </c>
      <c r="M528" s="7">
        <v>1.1280000000000001</v>
      </c>
      <c r="P528">
        <v>1</v>
      </c>
    </row>
    <row r="529" spans="1:16" x14ac:dyDescent="0.25">
      <c r="A529">
        <v>1019028824</v>
      </c>
      <c r="B529" t="s">
        <v>1380</v>
      </c>
      <c r="C529" t="s">
        <v>9</v>
      </c>
      <c r="D529" t="s">
        <v>1379</v>
      </c>
      <c r="E529" t="s">
        <v>52</v>
      </c>
      <c r="F529" t="s">
        <v>48</v>
      </c>
      <c r="G529" t="s">
        <v>734</v>
      </c>
      <c r="H529" t="s">
        <v>50</v>
      </c>
      <c r="I529">
        <v>80000</v>
      </c>
      <c r="J529">
        <v>43731</v>
      </c>
      <c r="K529">
        <v>9</v>
      </c>
      <c r="L529">
        <v>14.08</v>
      </c>
      <c r="M529" s="7">
        <v>0.93866666666666665</v>
      </c>
      <c r="P529">
        <v>0</v>
      </c>
    </row>
    <row r="530" spans="1:16" x14ac:dyDescent="0.25">
      <c r="A530">
        <v>1019029016</v>
      </c>
      <c r="B530" t="s">
        <v>1381</v>
      </c>
      <c r="C530" t="s">
        <v>4</v>
      </c>
      <c r="D530" t="s">
        <v>1000</v>
      </c>
      <c r="E530" t="s">
        <v>116</v>
      </c>
      <c r="F530" t="s">
        <v>48</v>
      </c>
      <c r="G530" t="s">
        <v>734</v>
      </c>
      <c r="H530" t="s">
        <v>50</v>
      </c>
      <c r="I530">
        <v>80000</v>
      </c>
      <c r="J530">
        <v>43864</v>
      </c>
      <c r="K530">
        <v>2</v>
      </c>
      <c r="L530">
        <v>23.67</v>
      </c>
      <c r="M530" s="7">
        <v>1.5780000000000001</v>
      </c>
      <c r="P530">
        <v>1</v>
      </c>
    </row>
    <row r="531" spans="1:16" x14ac:dyDescent="0.25">
      <c r="A531">
        <v>1019031573</v>
      </c>
      <c r="B531" t="s">
        <v>1382</v>
      </c>
      <c r="C531" t="s">
        <v>7</v>
      </c>
      <c r="D531" t="s">
        <v>749</v>
      </c>
      <c r="E531" t="s">
        <v>273</v>
      </c>
      <c r="F531" t="s">
        <v>48</v>
      </c>
      <c r="G531" t="s">
        <v>734</v>
      </c>
      <c r="H531" t="s">
        <v>50</v>
      </c>
      <c r="I531">
        <v>80000</v>
      </c>
      <c r="J531">
        <v>44166</v>
      </c>
      <c r="K531">
        <v>12</v>
      </c>
      <c r="L531">
        <v>11.25</v>
      </c>
      <c r="M531" s="7">
        <v>0.75</v>
      </c>
      <c r="P531">
        <v>0</v>
      </c>
    </row>
    <row r="532" spans="1:16" x14ac:dyDescent="0.25">
      <c r="A532">
        <v>1019032777</v>
      </c>
      <c r="B532" t="s">
        <v>1383</v>
      </c>
      <c r="C532" t="s">
        <v>4</v>
      </c>
      <c r="D532" t="s">
        <v>751</v>
      </c>
      <c r="E532" t="s">
        <v>52</v>
      </c>
      <c r="F532" t="s">
        <v>48</v>
      </c>
      <c r="G532" t="s">
        <v>734</v>
      </c>
      <c r="H532" t="s">
        <v>50</v>
      </c>
      <c r="I532">
        <v>80000</v>
      </c>
      <c r="J532">
        <v>43126</v>
      </c>
      <c r="K532">
        <v>1</v>
      </c>
      <c r="L532">
        <v>23.751999999999999</v>
      </c>
      <c r="M532" s="7">
        <v>1.5834666666666666</v>
      </c>
      <c r="P532">
        <v>1</v>
      </c>
    </row>
    <row r="533" spans="1:16" x14ac:dyDescent="0.25">
      <c r="A533">
        <v>1019032817</v>
      </c>
      <c r="B533" t="s">
        <v>1384</v>
      </c>
      <c r="C533" t="s">
        <v>613</v>
      </c>
      <c r="D533" t="s">
        <v>659</v>
      </c>
      <c r="E533" t="s">
        <v>207</v>
      </c>
      <c r="F533" t="s">
        <v>48</v>
      </c>
      <c r="G533" t="s">
        <v>734</v>
      </c>
      <c r="H533" t="s">
        <v>50</v>
      </c>
      <c r="I533">
        <v>80000</v>
      </c>
      <c r="J533">
        <v>39618</v>
      </c>
      <c r="K533">
        <v>6</v>
      </c>
      <c r="L533">
        <v>18</v>
      </c>
      <c r="M533" s="7">
        <v>1.2</v>
      </c>
      <c r="P533">
        <v>1</v>
      </c>
    </row>
    <row r="534" spans="1:16" x14ac:dyDescent="0.25">
      <c r="A534">
        <v>1019033012</v>
      </c>
      <c r="B534" t="s">
        <v>1385</v>
      </c>
      <c r="C534" t="s">
        <v>7</v>
      </c>
      <c r="D534" t="s">
        <v>7</v>
      </c>
      <c r="E534" t="s">
        <v>86</v>
      </c>
      <c r="F534" t="s">
        <v>57</v>
      </c>
      <c r="G534" t="s">
        <v>30</v>
      </c>
      <c r="H534" t="s">
        <v>186</v>
      </c>
      <c r="I534">
        <v>20000</v>
      </c>
      <c r="J534">
        <v>42128</v>
      </c>
      <c r="K534">
        <v>5</v>
      </c>
      <c r="L534">
        <v>19.88</v>
      </c>
      <c r="M534" s="7">
        <v>1.3253333333333333</v>
      </c>
      <c r="P534">
        <v>1</v>
      </c>
    </row>
    <row r="535" spans="1:16" x14ac:dyDescent="0.25">
      <c r="A535">
        <v>1019033484</v>
      </c>
      <c r="B535" t="s">
        <v>1386</v>
      </c>
      <c r="C535" t="s">
        <v>2</v>
      </c>
      <c r="D535" t="s">
        <v>325</v>
      </c>
      <c r="E535" t="s">
        <v>52</v>
      </c>
      <c r="F535" t="s">
        <v>48</v>
      </c>
      <c r="G535" t="s">
        <v>734</v>
      </c>
      <c r="H535" t="s">
        <v>50</v>
      </c>
      <c r="I535">
        <v>80000</v>
      </c>
      <c r="J535">
        <v>44265</v>
      </c>
      <c r="K535">
        <v>3</v>
      </c>
      <c r="L535">
        <v>7.13</v>
      </c>
      <c r="M535" s="7">
        <v>0.47533333333333333</v>
      </c>
      <c r="P535">
        <v>0</v>
      </c>
    </row>
    <row r="536" spans="1:16" x14ac:dyDescent="0.25">
      <c r="A536">
        <v>1019035580</v>
      </c>
      <c r="B536" t="s">
        <v>1387</v>
      </c>
      <c r="C536" t="s">
        <v>4</v>
      </c>
      <c r="D536" t="s">
        <v>853</v>
      </c>
      <c r="E536" t="s">
        <v>52</v>
      </c>
      <c r="F536" t="s">
        <v>48</v>
      </c>
      <c r="G536" t="s">
        <v>734</v>
      </c>
      <c r="H536" t="s">
        <v>50</v>
      </c>
      <c r="I536">
        <v>80000</v>
      </c>
      <c r="J536">
        <v>42339</v>
      </c>
      <c r="K536">
        <v>12</v>
      </c>
      <c r="L536">
        <v>26.082999999999998</v>
      </c>
      <c r="M536" s="7">
        <v>1.7388666666666666</v>
      </c>
      <c r="P536">
        <v>1</v>
      </c>
    </row>
    <row r="537" spans="1:16" x14ac:dyDescent="0.25">
      <c r="A537">
        <v>1019037108</v>
      </c>
      <c r="B537" t="s">
        <v>1388</v>
      </c>
      <c r="C537" t="s">
        <v>4</v>
      </c>
      <c r="D537" t="s">
        <v>853</v>
      </c>
      <c r="E537" t="s">
        <v>52</v>
      </c>
      <c r="F537" t="s">
        <v>48</v>
      </c>
      <c r="G537" t="s">
        <v>734</v>
      </c>
      <c r="H537" t="s">
        <v>50</v>
      </c>
      <c r="I537">
        <v>80000</v>
      </c>
      <c r="J537">
        <v>43122</v>
      </c>
      <c r="K537">
        <v>1</v>
      </c>
      <c r="L537">
        <v>9.1300000000000008</v>
      </c>
      <c r="M537" s="7">
        <v>0.60866666666666669</v>
      </c>
      <c r="P537">
        <v>0</v>
      </c>
    </row>
    <row r="538" spans="1:16" x14ac:dyDescent="0.25">
      <c r="A538">
        <v>1019037538</v>
      </c>
      <c r="B538" t="s">
        <v>1389</v>
      </c>
      <c r="C538" t="s">
        <v>7</v>
      </c>
      <c r="D538" t="s">
        <v>749</v>
      </c>
      <c r="E538" t="s">
        <v>52</v>
      </c>
      <c r="F538" t="s">
        <v>48</v>
      </c>
      <c r="G538" t="s">
        <v>734</v>
      </c>
      <c r="H538" t="s">
        <v>50</v>
      </c>
      <c r="I538">
        <v>80000</v>
      </c>
      <c r="J538">
        <v>42492</v>
      </c>
      <c r="K538">
        <v>5</v>
      </c>
      <c r="L538">
        <v>19.96</v>
      </c>
      <c r="M538" s="7">
        <v>1.3306666666666667</v>
      </c>
      <c r="P538">
        <v>1</v>
      </c>
    </row>
    <row r="539" spans="1:16" x14ac:dyDescent="0.25">
      <c r="A539">
        <v>1019038635</v>
      </c>
      <c r="B539" t="s">
        <v>1390</v>
      </c>
      <c r="C539" t="s">
        <v>2</v>
      </c>
      <c r="D539" t="s">
        <v>285</v>
      </c>
      <c r="E539" t="s">
        <v>116</v>
      </c>
      <c r="F539" t="s">
        <v>48</v>
      </c>
      <c r="G539" t="s">
        <v>734</v>
      </c>
      <c r="H539" t="s">
        <v>50</v>
      </c>
      <c r="I539">
        <v>80000</v>
      </c>
      <c r="J539">
        <v>41113</v>
      </c>
      <c r="K539">
        <v>7</v>
      </c>
      <c r="L539">
        <v>31.497</v>
      </c>
      <c r="M539" s="7">
        <v>2.0998000000000001</v>
      </c>
      <c r="O539">
        <v>44914</v>
      </c>
      <c r="P539">
        <v>2</v>
      </c>
    </row>
    <row r="540" spans="1:16" x14ac:dyDescent="0.25">
      <c r="A540">
        <v>1019043028</v>
      </c>
      <c r="B540" t="s">
        <v>1391</v>
      </c>
      <c r="C540" t="s">
        <v>2</v>
      </c>
      <c r="D540" t="s">
        <v>104</v>
      </c>
      <c r="E540" t="s">
        <v>84</v>
      </c>
      <c r="F540" t="s">
        <v>74</v>
      </c>
      <c r="G540" t="s">
        <v>728</v>
      </c>
      <c r="H540" t="s">
        <v>358</v>
      </c>
      <c r="I540">
        <v>40106</v>
      </c>
      <c r="J540">
        <v>43410</v>
      </c>
      <c r="K540">
        <v>11</v>
      </c>
      <c r="L540">
        <v>12.29</v>
      </c>
      <c r="M540" s="7">
        <v>0.81933333333333325</v>
      </c>
      <c r="P540">
        <v>0</v>
      </c>
    </row>
    <row r="541" spans="1:16" x14ac:dyDescent="0.25">
      <c r="A541">
        <v>1019044179</v>
      </c>
      <c r="B541" t="s">
        <v>1392</v>
      </c>
      <c r="C541" t="s">
        <v>2</v>
      </c>
      <c r="D541" t="s">
        <v>104</v>
      </c>
      <c r="E541" t="s">
        <v>258</v>
      </c>
      <c r="F541" t="s">
        <v>94</v>
      </c>
      <c r="G541" t="s">
        <v>728</v>
      </c>
      <c r="H541" t="s">
        <v>171</v>
      </c>
      <c r="I541">
        <v>72208</v>
      </c>
      <c r="J541">
        <v>42534</v>
      </c>
      <c r="K541">
        <v>6</v>
      </c>
      <c r="L541">
        <v>17.957999999999998</v>
      </c>
      <c r="M541" s="7">
        <v>1.1971999999999998</v>
      </c>
      <c r="P541">
        <v>1</v>
      </c>
    </row>
    <row r="542" spans="1:16" x14ac:dyDescent="0.25">
      <c r="A542">
        <v>1019045148</v>
      </c>
      <c r="B542" t="s">
        <v>1393</v>
      </c>
      <c r="C542" t="s">
        <v>4</v>
      </c>
      <c r="D542" t="s">
        <v>853</v>
      </c>
      <c r="E542" t="s">
        <v>52</v>
      </c>
      <c r="F542" t="s">
        <v>48</v>
      </c>
      <c r="G542" t="s">
        <v>734</v>
      </c>
      <c r="H542" t="s">
        <v>50</v>
      </c>
      <c r="I542">
        <v>80000</v>
      </c>
      <c r="J542">
        <v>43126</v>
      </c>
      <c r="K542">
        <v>1</v>
      </c>
      <c r="L542">
        <v>23.96</v>
      </c>
      <c r="M542" s="7">
        <v>1.5973333333333335</v>
      </c>
      <c r="P542">
        <v>1</v>
      </c>
    </row>
    <row r="543" spans="1:16" x14ac:dyDescent="0.25">
      <c r="A543">
        <v>1019047155</v>
      </c>
      <c r="B543" t="s">
        <v>1394</v>
      </c>
      <c r="C543" t="s">
        <v>9</v>
      </c>
      <c r="D543" t="s">
        <v>1011</v>
      </c>
      <c r="E543" t="s">
        <v>52</v>
      </c>
      <c r="F543" t="s">
        <v>48</v>
      </c>
      <c r="G543" t="s">
        <v>734</v>
      </c>
      <c r="H543" t="s">
        <v>50</v>
      </c>
      <c r="I543">
        <v>80000</v>
      </c>
      <c r="J543">
        <v>44459</v>
      </c>
      <c r="K543">
        <v>9</v>
      </c>
      <c r="L543">
        <v>14.21</v>
      </c>
      <c r="M543" s="7">
        <v>0.94733333333333336</v>
      </c>
      <c r="O543">
        <v>44852</v>
      </c>
      <c r="P543">
        <v>0</v>
      </c>
    </row>
    <row r="544" spans="1:16" x14ac:dyDescent="0.25">
      <c r="A544">
        <v>1019049058</v>
      </c>
      <c r="B544" t="s">
        <v>1395</v>
      </c>
      <c r="C544" t="s">
        <v>2</v>
      </c>
      <c r="D544" t="s">
        <v>285</v>
      </c>
      <c r="E544" t="s">
        <v>63</v>
      </c>
      <c r="F544" t="s">
        <v>89</v>
      </c>
      <c r="G544" t="s">
        <v>728</v>
      </c>
      <c r="H544" t="s">
        <v>152</v>
      </c>
      <c r="I544">
        <v>33115</v>
      </c>
      <c r="J544">
        <v>43474</v>
      </c>
      <c r="K544">
        <v>1</v>
      </c>
      <c r="L544">
        <v>9.67</v>
      </c>
      <c r="M544" s="7">
        <v>0.64466666666666661</v>
      </c>
      <c r="P544">
        <v>0</v>
      </c>
    </row>
    <row r="545" spans="1:16" x14ac:dyDescent="0.25">
      <c r="A545">
        <v>1019049220</v>
      </c>
      <c r="B545" t="s">
        <v>1396</v>
      </c>
      <c r="C545" t="s">
        <v>2</v>
      </c>
      <c r="D545" t="s">
        <v>104</v>
      </c>
      <c r="E545" t="s">
        <v>68</v>
      </c>
      <c r="F545" t="s">
        <v>57</v>
      </c>
      <c r="G545" t="s">
        <v>728</v>
      </c>
      <c r="H545" t="s">
        <v>1397</v>
      </c>
      <c r="I545">
        <v>22013</v>
      </c>
      <c r="J545">
        <v>43727</v>
      </c>
      <c r="K545">
        <v>9</v>
      </c>
      <c r="L545">
        <v>14.25</v>
      </c>
      <c r="M545" s="7">
        <v>0.95</v>
      </c>
      <c r="P545">
        <v>0</v>
      </c>
    </row>
    <row r="546" spans="1:16" x14ac:dyDescent="0.25">
      <c r="A546">
        <v>1019050203</v>
      </c>
      <c r="B546" t="s">
        <v>1398</v>
      </c>
      <c r="C546" t="s">
        <v>2</v>
      </c>
      <c r="D546" t="s">
        <v>633</v>
      </c>
      <c r="E546" t="s">
        <v>92</v>
      </c>
      <c r="F546" t="s">
        <v>94</v>
      </c>
      <c r="G546" t="s">
        <v>728</v>
      </c>
      <c r="H546" t="s">
        <v>1175</v>
      </c>
      <c r="I546">
        <v>72203</v>
      </c>
      <c r="J546">
        <v>44203</v>
      </c>
      <c r="K546">
        <v>1</v>
      </c>
      <c r="L546">
        <v>9.75</v>
      </c>
      <c r="M546" s="7">
        <v>0.65</v>
      </c>
      <c r="P546">
        <v>0</v>
      </c>
    </row>
    <row r="547" spans="1:16" x14ac:dyDescent="0.25">
      <c r="A547">
        <v>1019051536</v>
      </c>
      <c r="B547" t="s">
        <v>1399</v>
      </c>
      <c r="C547" t="s">
        <v>7</v>
      </c>
      <c r="D547" t="s">
        <v>761</v>
      </c>
      <c r="E547" t="s">
        <v>81</v>
      </c>
      <c r="F547" t="s">
        <v>48</v>
      </c>
      <c r="G547" t="s">
        <v>734</v>
      </c>
      <c r="H547" t="s">
        <v>50</v>
      </c>
      <c r="I547">
        <v>80000</v>
      </c>
      <c r="J547">
        <v>44704</v>
      </c>
      <c r="K547">
        <v>5</v>
      </c>
      <c r="L547">
        <v>4.08</v>
      </c>
      <c r="M547" s="7">
        <v>0.27200000000000002</v>
      </c>
      <c r="P547">
        <v>0</v>
      </c>
    </row>
    <row r="548" spans="1:16" x14ac:dyDescent="0.25">
      <c r="A548">
        <v>1019058303</v>
      </c>
      <c r="B548" t="s">
        <v>1400</v>
      </c>
      <c r="C548" t="s">
        <v>6</v>
      </c>
      <c r="D548" t="s">
        <v>1401</v>
      </c>
      <c r="E548" t="s">
        <v>52</v>
      </c>
      <c r="F548" t="s">
        <v>48</v>
      </c>
      <c r="G548" t="s">
        <v>734</v>
      </c>
      <c r="H548" t="s">
        <v>50</v>
      </c>
      <c r="I548">
        <v>80000</v>
      </c>
      <c r="J548">
        <v>44452</v>
      </c>
      <c r="K548">
        <v>9</v>
      </c>
      <c r="L548">
        <v>14.5</v>
      </c>
      <c r="M548" s="7">
        <v>0.96666666666666667</v>
      </c>
      <c r="P548">
        <v>0</v>
      </c>
    </row>
    <row r="549" spans="1:16" x14ac:dyDescent="0.25">
      <c r="A549">
        <v>1019060643</v>
      </c>
      <c r="B549" t="s">
        <v>1402</v>
      </c>
      <c r="C549" t="s">
        <v>2</v>
      </c>
      <c r="D549" t="s">
        <v>104</v>
      </c>
      <c r="E549" t="s">
        <v>84</v>
      </c>
      <c r="F549" t="s">
        <v>94</v>
      </c>
      <c r="G549" t="s">
        <v>728</v>
      </c>
      <c r="H549" t="s">
        <v>1403</v>
      </c>
      <c r="I549">
        <v>73506</v>
      </c>
      <c r="J549">
        <v>44138</v>
      </c>
      <c r="K549">
        <v>11</v>
      </c>
      <c r="L549">
        <v>12.42</v>
      </c>
      <c r="M549" s="7">
        <v>0.82799999999999996</v>
      </c>
      <c r="P549">
        <v>0</v>
      </c>
    </row>
    <row r="550" spans="1:16" x14ac:dyDescent="0.25">
      <c r="A550">
        <v>1019061199</v>
      </c>
      <c r="B550" t="s">
        <v>1404</v>
      </c>
      <c r="C550" t="s">
        <v>4</v>
      </c>
      <c r="D550" t="s">
        <v>751</v>
      </c>
      <c r="E550" t="s">
        <v>52</v>
      </c>
      <c r="F550" t="s">
        <v>48</v>
      </c>
      <c r="G550" t="s">
        <v>734</v>
      </c>
      <c r="H550" t="s">
        <v>50</v>
      </c>
      <c r="I550">
        <v>80000</v>
      </c>
      <c r="J550">
        <v>42815</v>
      </c>
      <c r="K550">
        <v>3</v>
      </c>
      <c r="L550">
        <v>6.67</v>
      </c>
      <c r="M550" s="7">
        <v>0.44466666666666665</v>
      </c>
      <c r="P550">
        <v>0</v>
      </c>
    </row>
    <row r="551" spans="1:16" x14ac:dyDescent="0.25">
      <c r="A551">
        <v>1019061476</v>
      </c>
      <c r="B551" t="s">
        <v>1405</v>
      </c>
      <c r="C551" t="s">
        <v>2</v>
      </c>
      <c r="D551" t="s">
        <v>104</v>
      </c>
      <c r="E551" t="s">
        <v>70</v>
      </c>
      <c r="F551" t="s">
        <v>57</v>
      </c>
      <c r="G551" t="s">
        <v>728</v>
      </c>
      <c r="H551" t="s">
        <v>1143</v>
      </c>
      <c r="I551">
        <v>20709</v>
      </c>
      <c r="J551">
        <v>42186</v>
      </c>
      <c r="K551">
        <v>7</v>
      </c>
      <c r="L551">
        <v>17.5</v>
      </c>
      <c r="M551" s="7">
        <v>1.1666666666666667</v>
      </c>
      <c r="P551">
        <v>1</v>
      </c>
    </row>
    <row r="552" spans="1:16" x14ac:dyDescent="0.25">
      <c r="A552">
        <v>1019064537</v>
      </c>
      <c r="B552" t="s">
        <v>1406</v>
      </c>
      <c r="C552" t="s">
        <v>3</v>
      </c>
      <c r="D552" t="s">
        <v>388</v>
      </c>
      <c r="E552" t="s">
        <v>116</v>
      </c>
      <c r="F552" t="s">
        <v>48</v>
      </c>
      <c r="G552" t="s">
        <v>734</v>
      </c>
      <c r="H552" t="s">
        <v>50</v>
      </c>
      <c r="I552">
        <v>80000</v>
      </c>
      <c r="J552">
        <v>42675</v>
      </c>
      <c r="K552">
        <v>11</v>
      </c>
      <c r="L552">
        <v>20.5</v>
      </c>
      <c r="M552" s="7">
        <v>1.3666666666666667</v>
      </c>
      <c r="P552">
        <v>1</v>
      </c>
    </row>
    <row r="553" spans="1:16" x14ac:dyDescent="0.25">
      <c r="A553">
        <v>1019064753</v>
      </c>
      <c r="B553" t="s">
        <v>1407</v>
      </c>
      <c r="C553" t="s">
        <v>4</v>
      </c>
      <c r="D553" t="s">
        <v>751</v>
      </c>
      <c r="E553" t="s">
        <v>81</v>
      </c>
      <c r="F553" t="s">
        <v>48</v>
      </c>
      <c r="G553" t="s">
        <v>734</v>
      </c>
      <c r="H553" t="s">
        <v>50</v>
      </c>
      <c r="I553">
        <v>80000</v>
      </c>
      <c r="J553">
        <v>42408</v>
      </c>
      <c r="K553">
        <v>2</v>
      </c>
      <c r="L553">
        <v>23.46</v>
      </c>
      <c r="M553" s="7">
        <v>1.5640000000000001</v>
      </c>
      <c r="P553">
        <v>1</v>
      </c>
    </row>
    <row r="554" spans="1:16" x14ac:dyDescent="0.25">
      <c r="A554">
        <v>1019066850</v>
      </c>
      <c r="B554" t="s">
        <v>1408</v>
      </c>
      <c r="C554" t="s">
        <v>613</v>
      </c>
      <c r="D554" t="s">
        <v>233</v>
      </c>
      <c r="E554" t="s">
        <v>52</v>
      </c>
      <c r="F554" t="s">
        <v>48</v>
      </c>
      <c r="G554" t="s">
        <v>734</v>
      </c>
      <c r="H554" t="s">
        <v>50</v>
      </c>
      <c r="I554">
        <v>80000</v>
      </c>
      <c r="J554">
        <v>44336</v>
      </c>
      <c r="K554">
        <v>5</v>
      </c>
      <c r="L554">
        <v>19.21</v>
      </c>
      <c r="M554" s="7">
        <v>1.2806666666666666</v>
      </c>
      <c r="O554">
        <v>44844</v>
      </c>
      <c r="P554">
        <v>1</v>
      </c>
    </row>
    <row r="555" spans="1:16" x14ac:dyDescent="0.25">
      <c r="A555">
        <v>1019067003</v>
      </c>
      <c r="B555" t="s">
        <v>1409</v>
      </c>
      <c r="C555" t="s">
        <v>5</v>
      </c>
      <c r="D555" t="s">
        <v>5</v>
      </c>
      <c r="E555" t="s">
        <v>116</v>
      </c>
      <c r="F555" t="s">
        <v>48</v>
      </c>
      <c r="G555" t="s">
        <v>734</v>
      </c>
      <c r="H555" t="s">
        <v>50</v>
      </c>
      <c r="I555">
        <v>80000</v>
      </c>
      <c r="J555">
        <v>43500</v>
      </c>
      <c r="K555">
        <v>2</v>
      </c>
      <c r="L555">
        <v>23.63</v>
      </c>
      <c r="M555" s="7">
        <v>1.5753333333333333</v>
      </c>
      <c r="P555">
        <v>1</v>
      </c>
    </row>
    <row r="556" spans="1:16" x14ac:dyDescent="0.25">
      <c r="A556">
        <v>1019069395</v>
      </c>
      <c r="B556" t="s">
        <v>1410</v>
      </c>
      <c r="C556" t="s">
        <v>2</v>
      </c>
      <c r="D556" t="s">
        <v>104</v>
      </c>
      <c r="E556" t="s">
        <v>68</v>
      </c>
      <c r="F556" t="s">
        <v>41</v>
      </c>
      <c r="G556" t="s">
        <v>728</v>
      </c>
      <c r="H556" t="s">
        <v>200</v>
      </c>
      <c r="I556">
        <v>31905</v>
      </c>
      <c r="J556">
        <v>43801</v>
      </c>
      <c r="K556">
        <v>12</v>
      </c>
      <c r="L556">
        <v>11.21</v>
      </c>
      <c r="M556" s="7">
        <v>0.7473333333333334</v>
      </c>
      <c r="P556">
        <v>0</v>
      </c>
    </row>
    <row r="557" spans="1:16" x14ac:dyDescent="0.25">
      <c r="A557">
        <v>1019070348</v>
      </c>
      <c r="B557" t="s">
        <v>1411</v>
      </c>
      <c r="C557" t="s">
        <v>6</v>
      </c>
      <c r="D557" t="s">
        <v>1401</v>
      </c>
      <c r="E557" t="s">
        <v>123</v>
      </c>
      <c r="F557" t="s">
        <v>48</v>
      </c>
      <c r="G557" t="s">
        <v>734</v>
      </c>
      <c r="H557" t="s">
        <v>50</v>
      </c>
      <c r="I557">
        <v>80000</v>
      </c>
      <c r="J557">
        <v>43661</v>
      </c>
      <c r="K557">
        <v>7</v>
      </c>
      <c r="L557">
        <v>31.92</v>
      </c>
      <c r="M557" s="7">
        <v>2.1280000000000001</v>
      </c>
      <c r="O557">
        <v>44872</v>
      </c>
      <c r="P557">
        <v>2</v>
      </c>
    </row>
    <row r="558" spans="1:16" x14ac:dyDescent="0.25">
      <c r="A558">
        <v>1019071496</v>
      </c>
      <c r="B558" t="s">
        <v>1412</v>
      </c>
      <c r="C558" t="s">
        <v>6</v>
      </c>
      <c r="D558" t="s">
        <v>1232</v>
      </c>
      <c r="E558" t="s">
        <v>52</v>
      </c>
      <c r="F558" t="s">
        <v>48</v>
      </c>
      <c r="G558" t="s">
        <v>734</v>
      </c>
      <c r="H558" t="s">
        <v>50</v>
      </c>
      <c r="I558">
        <v>80000</v>
      </c>
      <c r="J558">
        <v>44655</v>
      </c>
      <c r="K558">
        <v>4</v>
      </c>
      <c r="L558">
        <v>6.13</v>
      </c>
      <c r="M558" s="7">
        <v>0.40866666666666668</v>
      </c>
      <c r="P558">
        <v>0</v>
      </c>
    </row>
    <row r="559" spans="1:16" x14ac:dyDescent="0.25">
      <c r="A559">
        <v>1019072316</v>
      </c>
      <c r="B559" t="s">
        <v>1413</v>
      </c>
      <c r="C559" t="s">
        <v>8</v>
      </c>
      <c r="D559" t="s">
        <v>997</v>
      </c>
      <c r="E559" t="s">
        <v>52</v>
      </c>
      <c r="F559" t="s">
        <v>48</v>
      </c>
      <c r="G559" t="s">
        <v>734</v>
      </c>
      <c r="H559" t="s">
        <v>50</v>
      </c>
      <c r="I559">
        <v>80000</v>
      </c>
      <c r="J559">
        <v>44440</v>
      </c>
      <c r="K559">
        <v>9</v>
      </c>
      <c r="L559">
        <v>15</v>
      </c>
      <c r="M559" s="7">
        <v>1</v>
      </c>
      <c r="O559">
        <v>44921</v>
      </c>
      <c r="P559">
        <v>1</v>
      </c>
    </row>
    <row r="560" spans="1:16" x14ac:dyDescent="0.25">
      <c r="A560">
        <v>1019075685</v>
      </c>
      <c r="B560" t="s">
        <v>1414</v>
      </c>
      <c r="C560" t="s">
        <v>1</v>
      </c>
      <c r="D560" t="s">
        <v>754</v>
      </c>
      <c r="E560" t="s">
        <v>52</v>
      </c>
      <c r="F560" t="s">
        <v>48</v>
      </c>
      <c r="G560" t="s">
        <v>734</v>
      </c>
      <c r="H560" t="s">
        <v>50</v>
      </c>
      <c r="I560">
        <v>80000</v>
      </c>
      <c r="J560">
        <v>44256</v>
      </c>
      <c r="K560">
        <v>3</v>
      </c>
      <c r="L560">
        <v>22.5</v>
      </c>
      <c r="M560" s="7">
        <v>1.5</v>
      </c>
      <c r="P560">
        <v>1</v>
      </c>
    </row>
    <row r="561" spans="1:16" x14ac:dyDescent="0.25">
      <c r="A561">
        <v>1019081443</v>
      </c>
      <c r="B561" t="s">
        <v>1415</v>
      </c>
      <c r="C561" t="s">
        <v>613</v>
      </c>
      <c r="D561" t="s">
        <v>233</v>
      </c>
      <c r="E561" t="s">
        <v>52</v>
      </c>
      <c r="F561" t="s">
        <v>48</v>
      </c>
      <c r="G561" t="s">
        <v>734</v>
      </c>
      <c r="H561" t="s">
        <v>50</v>
      </c>
      <c r="I561">
        <v>80000</v>
      </c>
      <c r="J561">
        <v>44305</v>
      </c>
      <c r="K561">
        <v>4</v>
      </c>
      <c r="L561">
        <v>5.5</v>
      </c>
      <c r="M561" s="7">
        <v>0.36666666666666664</v>
      </c>
      <c r="P561">
        <v>0</v>
      </c>
    </row>
    <row r="562" spans="1:16" x14ac:dyDescent="0.25">
      <c r="A562">
        <v>1019087603</v>
      </c>
      <c r="B562" t="s">
        <v>1416</v>
      </c>
      <c r="C562" t="s">
        <v>2</v>
      </c>
      <c r="D562" t="s">
        <v>104</v>
      </c>
      <c r="E562" t="s">
        <v>68</v>
      </c>
      <c r="F562" t="s">
        <v>57</v>
      </c>
      <c r="G562" t="s">
        <v>728</v>
      </c>
      <c r="H562" t="s">
        <v>979</v>
      </c>
      <c r="I562">
        <v>20703</v>
      </c>
      <c r="J562">
        <v>43222</v>
      </c>
      <c r="K562">
        <v>5</v>
      </c>
      <c r="L562">
        <v>19.917999999999999</v>
      </c>
      <c r="M562" s="7">
        <v>1.3278666666666665</v>
      </c>
      <c r="P562">
        <v>1</v>
      </c>
    </row>
    <row r="563" spans="1:16" x14ac:dyDescent="0.25">
      <c r="A563">
        <v>1019091237</v>
      </c>
      <c r="B563" t="s">
        <v>1417</v>
      </c>
      <c r="C563" t="s">
        <v>5</v>
      </c>
      <c r="D563" t="s">
        <v>5</v>
      </c>
      <c r="E563" t="s">
        <v>116</v>
      </c>
      <c r="F563" t="s">
        <v>48</v>
      </c>
      <c r="G563" t="s">
        <v>734</v>
      </c>
      <c r="H563" t="s">
        <v>50</v>
      </c>
      <c r="I563">
        <v>80000</v>
      </c>
      <c r="J563">
        <v>44348</v>
      </c>
      <c r="K563">
        <v>6</v>
      </c>
      <c r="L563">
        <v>18.75</v>
      </c>
      <c r="M563" s="7">
        <v>1.25</v>
      </c>
      <c r="P563">
        <v>1</v>
      </c>
    </row>
    <row r="564" spans="1:16" x14ac:dyDescent="0.25">
      <c r="A564">
        <v>1019095540</v>
      </c>
      <c r="B564" t="s">
        <v>1418</v>
      </c>
      <c r="C564" t="s">
        <v>2</v>
      </c>
      <c r="D564" t="s">
        <v>285</v>
      </c>
      <c r="E564" t="s">
        <v>63</v>
      </c>
      <c r="F564" t="s">
        <v>57</v>
      </c>
      <c r="G564" t="s">
        <v>728</v>
      </c>
      <c r="H564" t="s">
        <v>289</v>
      </c>
      <c r="I564">
        <v>20706</v>
      </c>
      <c r="J564">
        <v>42171</v>
      </c>
      <c r="K564">
        <v>6</v>
      </c>
      <c r="L564">
        <v>18.13</v>
      </c>
      <c r="M564" s="7">
        <v>1.2086666666666666</v>
      </c>
      <c r="P564">
        <v>1</v>
      </c>
    </row>
    <row r="565" spans="1:16" x14ac:dyDescent="0.25">
      <c r="A565">
        <v>1019097147</v>
      </c>
      <c r="B565" t="s">
        <v>1419</v>
      </c>
      <c r="C565" t="s">
        <v>7</v>
      </c>
      <c r="D565" t="s">
        <v>761</v>
      </c>
      <c r="E565" t="s">
        <v>81</v>
      </c>
      <c r="F565" t="s">
        <v>48</v>
      </c>
      <c r="G565" t="s">
        <v>734</v>
      </c>
      <c r="H565" t="s">
        <v>50</v>
      </c>
      <c r="I565">
        <v>80000</v>
      </c>
      <c r="J565">
        <v>44033</v>
      </c>
      <c r="K565">
        <v>7</v>
      </c>
      <c r="L565">
        <v>16.670000000000002</v>
      </c>
      <c r="M565" s="7">
        <v>1.1113333333333335</v>
      </c>
      <c r="P565">
        <v>1</v>
      </c>
    </row>
    <row r="566" spans="1:16" x14ac:dyDescent="0.25">
      <c r="A566">
        <v>1019107664</v>
      </c>
      <c r="B566" t="s">
        <v>1420</v>
      </c>
      <c r="C566" t="s">
        <v>4</v>
      </c>
      <c r="D566" t="s">
        <v>1421</v>
      </c>
      <c r="E566" t="s">
        <v>81</v>
      </c>
      <c r="F566" t="s">
        <v>48</v>
      </c>
      <c r="G566" t="s">
        <v>734</v>
      </c>
      <c r="H566" t="s">
        <v>50</v>
      </c>
      <c r="I566">
        <v>80000</v>
      </c>
      <c r="J566">
        <v>44671</v>
      </c>
      <c r="K566">
        <v>4</v>
      </c>
      <c r="L566">
        <v>5.46</v>
      </c>
      <c r="M566" s="7">
        <v>0.36399999999999999</v>
      </c>
      <c r="P566">
        <v>0</v>
      </c>
    </row>
    <row r="567" spans="1:16" x14ac:dyDescent="0.25">
      <c r="A567">
        <v>1019110773</v>
      </c>
      <c r="B567" t="s">
        <v>1422</v>
      </c>
      <c r="C567" t="s">
        <v>4</v>
      </c>
      <c r="D567" t="s">
        <v>853</v>
      </c>
      <c r="E567" t="s">
        <v>81</v>
      </c>
      <c r="F567" t="s">
        <v>48</v>
      </c>
      <c r="G567" t="s">
        <v>734</v>
      </c>
      <c r="H567" t="s">
        <v>50</v>
      </c>
      <c r="I567">
        <v>80000</v>
      </c>
      <c r="J567">
        <v>44067</v>
      </c>
      <c r="K567">
        <v>8</v>
      </c>
      <c r="L567">
        <v>15.29</v>
      </c>
      <c r="M567" s="7">
        <v>1.0193333333333332</v>
      </c>
      <c r="P567">
        <v>1</v>
      </c>
    </row>
    <row r="568" spans="1:16" x14ac:dyDescent="0.25">
      <c r="A568">
        <v>1019114514</v>
      </c>
      <c r="B568" t="s">
        <v>1423</v>
      </c>
      <c r="C568" t="s">
        <v>613</v>
      </c>
      <c r="D568" t="s">
        <v>233</v>
      </c>
      <c r="E568" t="s">
        <v>52</v>
      </c>
      <c r="F568" t="s">
        <v>48</v>
      </c>
      <c r="G568" t="s">
        <v>734</v>
      </c>
      <c r="H568" t="s">
        <v>50</v>
      </c>
      <c r="I568">
        <v>80000</v>
      </c>
      <c r="J568">
        <v>44410</v>
      </c>
      <c r="K568">
        <v>8</v>
      </c>
      <c r="L568">
        <v>1.21</v>
      </c>
      <c r="M568" s="7">
        <v>8.0666666666666664E-2</v>
      </c>
      <c r="P568">
        <v>0</v>
      </c>
    </row>
    <row r="569" spans="1:16" x14ac:dyDescent="0.25">
      <c r="A569">
        <v>1019117685</v>
      </c>
      <c r="B569" t="s">
        <v>1424</v>
      </c>
      <c r="C569" t="s">
        <v>7</v>
      </c>
      <c r="D569" t="s">
        <v>7</v>
      </c>
      <c r="E569" t="s">
        <v>273</v>
      </c>
      <c r="F569" t="s">
        <v>57</v>
      </c>
      <c r="G569" t="s">
        <v>30</v>
      </c>
      <c r="H569" t="s">
        <v>844</v>
      </c>
      <c r="I569">
        <v>20713</v>
      </c>
      <c r="J569">
        <v>44025</v>
      </c>
      <c r="K569">
        <v>7</v>
      </c>
      <c r="L569">
        <v>17</v>
      </c>
      <c r="M569" s="7">
        <v>1.1333333333333333</v>
      </c>
      <c r="P569">
        <v>1</v>
      </c>
    </row>
    <row r="570" spans="1:16" x14ac:dyDescent="0.25">
      <c r="A570">
        <v>1019124354</v>
      </c>
      <c r="B570" t="s">
        <v>1425</v>
      </c>
      <c r="C570" t="s">
        <v>7</v>
      </c>
      <c r="D570" t="s">
        <v>761</v>
      </c>
      <c r="E570" t="s">
        <v>52</v>
      </c>
      <c r="F570" t="s">
        <v>48</v>
      </c>
      <c r="G570" t="s">
        <v>734</v>
      </c>
      <c r="H570" t="s">
        <v>50</v>
      </c>
      <c r="I570">
        <v>80000</v>
      </c>
      <c r="J570">
        <v>44564</v>
      </c>
      <c r="K570">
        <v>1</v>
      </c>
      <c r="L570">
        <v>9.92</v>
      </c>
      <c r="M570" s="7">
        <v>0.66133333333333333</v>
      </c>
      <c r="P570">
        <v>0</v>
      </c>
    </row>
    <row r="571" spans="1:16" x14ac:dyDescent="0.25">
      <c r="A571">
        <v>1019126037</v>
      </c>
      <c r="B571" t="s">
        <v>1426</v>
      </c>
      <c r="C571" t="s">
        <v>4</v>
      </c>
      <c r="D571" t="s">
        <v>751</v>
      </c>
      <c r="E571" t="s">
        <v>273</v>
      </c>
      <c r="F571" t="s">
        <v>48</v>
      </c>
      <c r="G571" t="s">
        <v>734</v>
      </c>
      <c r="H571" t="s">
        <v>50</v>
      </c>
      <c r="I571">
        <v>80000</v>
      </c>
      <c r="J571">
        <v>44357</v>
      </c>
      <c r="K571">
        <v>6</v>
      </c>
      <c r="L571">
        <v>18.38</v>
      </c>
      <c r="M571" s="7">
        <v>1.2253333333333332</v>
      </c>
      <c r="P571">
        <v>1</v>
      </c>
    </row>
    <row r="572" spans="1:16" x14ac:dyDescent="0.25">
      <c r="A572">
        <v>1019126506</v>
      </c>
      <c r="B572" t="s">
        <v>1427</v>
      </c>
      <c r="C572" t="s">
        <v>613</v>
      </c>
      <c r="D572" t="s">
        <v>1119</v>
      </c>
      <c r="E572" t="s">
        <v>52</v>
      </c>
      <c r="F572" t="s">
        <v>48</v>
      </c>
      <c r="G572" t="s">
        <v>734</v>
      </c>
      <c r="H572" t="s">
        <v>50</v>
      </c>
      <c r="I572">
        <v>80000</v>
      </c>
      <c r="J572">
        <v>44329</v>
      </c>
      <c r="K572">
        <v>5</v>
      </c>
      <c r="L572">
        <v>19.5</v>
      </c>
      <c r="M572" s="7">
        <v>1.3</v>
      </c>
      <c r="P572">
        <v>1</v>
      </c>
    </row>
    <row r="573" spans="1:16" x14ac:dyDescent="0.25">
      <c r="A573">
        <v>1019138169</v>
      </c>
      <c r="B573" t="s">
        <v>1428</v>
      </c>
      <c r="C573" t="s">
        <v>4</v>
      </c>
      <c r="D573" t="s">
        <v>751</v>
      </c>
      <c r="E573" t="s">
        <v>52</v>
      </c>
      <c r="F573" t="s">
        <v>48</v>
      </c>
      <c r="G573" t="s">
        <v>734</v>
      </c>
      <c r="H573" t="s">
        <v>50</v>
      </c>
      <c r="I573">
        <v>80000</v>
      </c>
      <c r="J573">
        <v>44784</v>
      </c>
      <c r="K573">
        <v>8</v>
      </c>
      <c r="L573">
        <v>0.83</v>
      </c>
      <c r="M573" s="7">
        <v>5.5333333333333332E-2</v>
      </c>
      <c r="P573">
        <v>0</v>
      </c>
    </row>
    <row r="574" spans="1:16" x14ac:dyDescent="0.25">
      <c r="A574">
        <v>1020409980</v>
      </c>
      <c r="B574" t="s">
        <v>1429</v>
      </c>
      <c r="C574" t="s">
        <v>2</v>
      </c>
      <c r="D574" t="s">
        <v>104</v>
      </c>
      <c r="E574" t="s">
        <v>84</v>
      </c>
      <c r="F574" t="s">
        <v>64</v>
      </c>
      <c r="G574" t="s">
        <v>728</v>
      </c>
      <c r="H574" t="s">
        <v>1430</v>
      </c>
      <c r="I574">
        <v>13207</v>
      </c>
      <c r="J574">
        <v>41045</v>
      </c>
      <c r="K574">
        <v>5</v>
      </c>
      <c r="L574">
        <v>17.702999999999999</v>
      </c>
      <c r="M574" s="7">
        <v>1.1801999999999999</v>
      </c>
      <c r="P574">
        <v>1</v>
      </c>
    </row>
    <row r="575" spans="1:16" x14ac:dyDescent="0.25">
      <c r="A575">
        <v>1020411565</v>
      </c>
      <c r="B575" t="s">
        <v>1431</v>
      </c>
      <c r="C575" t="s">
        <v>2</v>
      </c>
      <c r="D575" t="s">
        <v>104</v>
      </c>
      <c r="E575" t="s">
        <v>583</v>
      </c>
      <c r="F575" t="s">
        <v>64</v>
      </c>
      <c r="G575" t="s">
        <v>30</v>
      </c>
      <c r="H575" t="s">
        <v>156</v>
      </c>
      <c r="I575">
        <v>10000</v>
      </c>
      <c r="J575">
        <v>44537</v>
      </c>
      <c r="K575">
        <v>12</v>
      </c>
      <c r="L575">
        <v>11</v>
      </c>
      <c r="M575" s="7">
        <v>0.73333333333333328</v>
      </c>
      <c r="P575">
        <v>0</v>
      </c>
    </row>
    <row r="576" spans="1:16" x14ac:dyDescent="0.25">
      <c r="A576">
        <v>1020413748</v>
      </c>
      <c r="B576" t="s">
        <v>1432</v>
      </c>
      <c r="C576" t="s">
        <v>2</v>
      </c>
      <c r="D576" t="s">
        <v>104</v>
      </c>
      <c r="E576" t="s">
        <v>68</v>
      </c>
      <c r="F576" t="s">
        <v>64</v>
      </c>
      <c r="G576" t="s">
        <v>728</v>
      </c>
      <c r="H576" t="s">
        <v>550</v>
      </c>
      <c r="I576">
        <v>14307</v>
      </c>
      <c r="J576">
        <v>42374</v>
      </c>
      <c r="K576">
        <v>1</v>
      </c>
      <c r="L576">
        <v>9.5380000000000003</v>
      </c>
      <c r="M576" s="7">
        <v>0.63586666666666669</v>
      </c>
      <c r="P576">
        <v>0</v>
      </c>
    </row>
    <row r="577" spans="1:16" x14ac:dyDescent="0.25">
      <c r="A577">
        <v>1020414370</v>
      </c>
      <c r="B577" t="s">
        <v>1433</v>
      </c>
      <c r="C577" t="s">
        <v>2</v>
      </c>
      <c r="D577" t="s">
        <v>104</v>
      </c>
      <c r="E577" t="s">
        <v>84</v>
      </c>
      <c r="F577" t="s">
        <v>64</v>
      </c>
      <c r="G577" t="s">
        <v>728</v>
      </c>
      <c r="H577" t="s">
        <v>329</v>
      </c>
      <c r="I577">
        <v>14302</v>
      </c>
      <c r="J577">
        <v>44082</v>
      </c>
      <c r="K577">
        <v>9</v>
      </c>
      <c r="L577">
        <v>14.71</v>
      </c>
      <c r="M577" s="7">
        <v>0.98066666666666669</v>
      </c>
      <c r="P577">
        <v>0</v>
      </c>
    </row>
    <row r="578" spans="1:16" x14ac:dyDescent="0.25">
      <c r="A578">
        <v>1020425560</v>
      </c>
      <c r="B578" t="s">
        <v>1434</v>
      </c>
      <c r="C578" t="s">
        <v>4</v>
      </c>
      <c r="D578" t="s">
        <v>751</v>
      </c>
      <c r="E578" t="s">
        <v>52</v>
      </c>
      <c r="F578" t="s">
        <v>64</v>
      </c>
      <c r="G578" t="s">
        <v>30</v>
      </c>
      <c r="H578" t="s">
        <v>156</v>
      </c>
      <c r="I578">
        <v>10000</v>
      </c>
      <c r="J578">
        <v>43375</v>
      </c>
      <c r="K578">
        <v>10</v>
      </c>
      <c r="L578">
        <v>13.71</v>
      </c>
      <c r="M578" s="7">
        <v>0.91400000000000003</v>
      </c>
      <c r="P578">
        <v>0</v>
      </c>
    </row>
    <row r="579" spans="1:16" x14ac:dyDescent="0.25">
      <c r="A579">
        <v>1020427303</v>
      </c>
      <c r="B579" t="s">
        <v>1435</v>
      </c>
      <c r="C579" t="s">
        <v>2</v>
      </c>
      <c r="D579" t="s">
        <v>104</v>
      </c>
      <c r="E579" t="s">
        <v>68</v>
      </c>
      <c r="F579" t="s">
        <v>57</v>
      </c>
      <c r="G579" t="s">
        <v>728</v>
      </c>
      <c r="H579" t="s">
        <v>239</v>
      </c>
      <c r="I579">
        <v>20702</v>
      </c>
      <c r="J579">
        <v>44760</v>
      </c>
      <c r="K579">
        <v>7</v>
      </c>
      <c r="L579">
        <v>1.79</v>
      </c>
      <c r="M579" s="7">
        <v>0.11933333333333333</v>
      </c>
      <c r="P579">
        <v>0</v>
      </c>
    </row>
    <row r="580" spans="1:16" x14ac:dyDescent="0.25">
      <c r="A580">
        <v>1020428499</v>
      </c>
      <c r="B580" t="s">
        <v>1436</v>
      </c>
      <c r="C580" t="s">
        <v>2</v>
      </c>
      <c r="D580" t="s">
        <v>104</v>
      </c>
      <c r="E580" t="s">
        <v>258</v>
      </c>
      <c r="F580" t="s">
        <v>64</v>
      </c>
      <c r="G580" t="s">
        <v>728</v>
      </c>
      <c r="H580" t="s">
        <v>534</v>
      </c>
      <c r="I580">
        <v>14303</v>
      </c>
      <c r="J580">
        <v>43620</v>
      </c>
      <c r="K580">
        <v>6</v>
      </c>
      <c r="L580">
        <v>18.62</v>
      </c>
      <c r="M580" s="7">
        <v>1.2413333333333334</v>
      </c>
      <c r="P580">
        <v>1</v>
      </c>
    </row>
    <row r="581" spans="1:16" x14ac:dyDescent="0.25">
      <c r="A581">
        <v>1020430118</v>
      </c>
      <c r="B581" t="s">
        <v>1437</v>
      </c>
      <c r="C581" t="s">
        <v>9</v>
      </c>
      <c r="D581" t="s">
        <v>1056</v>
      </c>
      <c r="E581" t="s">
        <v>52</v>
      </c>
      <c r="F581" t="s">
        <v>64</v>
      </c>
      <c r="G581" t="s">
        <v>30</v>
      </c>
      <c r="H581" t="s">
        <v>156</v>
      </c>
      <c r="I581">
        <v>10000</v>
      </c>
      <c r="J581">
        <v>40588</v>
      </c>
      <c r="K581">
        <v>2</v>
      </c>
      <c r="L581">
        <v>8.2100000000000009</v>
      </c>
      <c r="M581" s="7">
        <v>0.54733333333333334</v>
      </c>
      <c r="P581">
        <v>0</v>
      </c>
    </row>
    <row r="582" spans="1:16" x14ac:dyDescent="0.25">
      <c r="A582">
        <v>1020430727</v>
      </c>
      <c r="B582" t="s">
        <v>1438</v>
      </c>
      <c r="C582" t="s">
        <v>2</v>
      </c>
      <c r="D582" t="s">
        <v>104</v>
      </c>
      <c r="E582" t="s">
        <v>258</v>
      </c>
      <c r="F582" t="s">
        <v>64</v>
      </c>
      <c r="G582" t="s">
        <v>728</v>
      </c>
      <c r="H582" t="s">
        <v>424</v>
      </c>
      <c r="I582">
        <v>14309</v>
      </c>
      <c r="J582">
        <v>41379</v>
      </c>
      <c r="K582">
        <v>4</v>
      </c>
      <c r="L582">
        <v>20.587</v>
      </c>
      <c r="M582" s="7">
        <v>1.3724666666666667</v>
      </c>
      <c r="P582">
        <v>1</v>
      </c>
    </row>
    <row r="583" spans="1:16" x14ac:dyDescent="0.25">
      <c r="A583">
        <v>1020434729</v>
      </c>
      <c r="B583" t="s">
        <v>1439</v>
      </c>
      <c r="C583" t="s">
        <v>2</v>
      </c>
      <c r="D583" t="s">
        <v>104</v>
      </c>
      <c r="E583" t="s">
        <v>84</v>
      </c>
      <c r="F583" t="s">
        <v>64</v>
      </c>
      <c r="G583" t="s">
        <v>728</v>
      </c>
      <c r="H583" t="s">
        <v>1440</v>
      </c>
      <c r="I583">
        <v>10607</v>
      </c>
      <c r="J583">
        <v>43501</v>
      </c>
      <c r="K583">
        <v>2</v>
      </c>
      <c r="L583">
        <v>8.58</v>
      </c>
      <c r="M583" s="7">
        <v>0.57199999999999995</v>
      </c>
      <c r="P583">
        <v>0</v>
      </c>
    </row>
    <row r="584" spans="1:16" x14ac:dyDescent="0.25">
      <c r="A584">
        <v>1020435135</v>
      </c>
      <c r="B584" t="s">
        <v>1441</v>
      </c>
      <c r="C584" t="s">
        <v>2</v>
      </c>
      <c r="D584" t="s">
        <v>285</v>
      </c>
      <c r="E584" t="s">
        <v>63</v>
      </c>
      <c r="F584" t="s">
        <v>64</v>
      </c>
      <c r="G584" t="s">
        <v>728</v>
      </c>
      <c r="H584" t="s">
        <v>1285</v>
      </c>
      <c r="I584">
        <v>13306</v>
      </c>
      <c r="J584">
        <v>44522</v>
      </c>
      <c r="K584">
        <v>11</v>
      </c>
      <c r="L584">
        <v>11.63</v>
      </c>
      <c r="M584" s="7">
        <v>0.77533333333333343</v>
      </c>
      <c r="P584">
        <v>0</v>
      </c>
    </row>
    <row r="585" spans="1:16" x14ac:dyDescent="0.25">
      <c r="A585">
        <v>1020446741</v>
      </c>
      <c r="B585" t="s">
        <v>676</v>
      </c>
      <c r="C585" t="s">
        <v>2</v>
      </c>
      <c r="D585" t="s">
        <v>104</v>
      </c>
      <c r="E585" t="s">
        <v>68</v>
      </c>
      <c r="F585" t="s">
        <v>64</v>
      </c>
      <c r="G585" t="s">
        <v>728</v>
      </c>
      <c r="H585" t="s">
        <v>366</v>
      </c>
      <c r="I585">
        <v>13301</v>
      </c>
      <c r="J585">
        <v>44368</v>
      </c>
      <c r="K585">
        <v>6</v>
      </c>
      <c r="L585">
        <v>17.920000000000002</v>
      </c>
      <c r="M585" s="7">
        <v>1.1946666666666668</v>
      </c>
      <c r="P585">
        <v>1</v>
      </c>
    </row>
    <row r="586" spans="1:16" x14ac:dyDescent="0.25">
      <c r="A586">
        <v>1020452312</v>
      </c>
      <c r="B586" t="s">
        <v>1442</v>
      </c>
      <c r="C586" t="s">
        <v>3</v>
      </c>
      <c r="D586" t="s">
        <v>451</v>
      </c>
      <c r="E586" t="s">
        <v>570</v>
      </c>
      <c r="F586" t="s">
        <v>64</v>
      </c>
      <c r="G586" t="s">
        <v>30</v>
      </c>
      <c r="H586" t="s">
        <v>156</v>
      </c>
      <c r="I586">
        <v>10000</v>
      </c>
      <c r="J586">
        <v>43864</v>
      </c>
      <c r="K586">
        <v>2</v>
      </c>
      <c r="L586">
        <v>23.67</v>
      </c>
      <c r="M586" s="7">
        <v>1.5780000000000001</v>
      </c>
      <c r="P586">
        <v>1</v>
      </c>
    </row>
    <row r="587" spans="1:16" x14ac:dyDescent="0.25">
      <c r="A587">
        <v>1020457565</v>
      </c>
      <c r="B587" t="s">
        <v>1443</v>
      </c>
      <c r="C587" t="s">
        <v>2</v>
      </c>
      <c r="D587" t="s">
        <v>104</v>
      </c>
      <c r="E587" t="s">
        <v>84</v>
      </c>
      <c r="F587" t="s">
        <v>94</v>
      </c>
      <c r="G587" t="s">
        <v>728</v>
      </c>
      <c r="H587" t="s">
        <v>821</v>
      </c>
      <c r="I587">
        <v>71405</v>
      </c>
      <c r="J587">
        <v>41548</v>
      </c>
      <c r="K587">
        <v>10</v>
      </c>
      <c r="L587">
        <v>13.75</v>
      </c>
      <c r="M587" s="7">
        <v>0.91666666666666663</v>
      </c>
      <c r="P587">
        <v>0</v>
      </c>
    </row>
    <row r="588" spans="1:16" x14ac:dyDescent="0.25">
      <c r="A588">
        <v>1020472408</v>
      </c>
      <c r="B588" t="s">
        <v>1444</v>
      </c>
      <c r="C588" t="s">
        <v>2</v>
      </c>
      <c r="D588" t="s">
        <v>104</v>
      </c>
      <c r="E588" t="s">
        <v>68</v>
      </c>
      <c r="F588" t="s">
        <v>64</v>
      </c>
      <c r="G588" t="s">
        <v>728</v>
      </c>
      <c r="H588" t="s">
        <v>1445</v>
      </c>
      <c r="I588">
        <v>14913</v>
      </c>
      <c r="J588">
        <v>44431</v>
      </c>
      <c r="K588">
        <v>8</v>
      </c>
      <c r="L588">
        <v>15.33</v>
      </c>
      <c r="M588" s="7">
        <v>1.022</v>
      </c>
      <c r="P588">
        <v>1</v>
      </c>
    </row>
    <row r="589" spans="1:16" x14ac:dyDescent="0.25">
      <c r="A589">
        <v>1020490382</v>
      </c>
      <c r="B589" t="s">
        <v>1446</v>
      </c>
      <c r="C589" t="s">
        <v>2</v>
      </c>
      <c r="D589" t="s">
        <v>104</v>
      </c>
      <c r="E589" t="s">
        <v>68</v>
      </c>
      <c r="F589" t="s">
        <v>64</v>
      </c>
      <c r="G589" t="s">
        <v>728</v>
      </c>
      <c r="H589" t="s">
        <v>398</v>
      </c>
      <c r="I589">
        <v>10614</v>
      </c>
      <c r="J589">
        <v>44027</v>
      </c>
      <c r="K589">
        <v>7</v>
      </c>
      <c r="L589">
        <v>16.920000000000002</v>
      </c>
      <c r="M589" s="7">
        <v>1.1280000000000001</v>
      </c>
      <c r="P589">
        <v>1</v>
      </c>
    </row>
    <row r="590" spans="1:16" x14ac:dyDescent="0.25">
      <c r="A590">
        <v>1020713804</v>
      </c>
      <c r="B590" t="s">
        <v>1447</v>
      </c>
      <c r="C590" t="s">
        <v>4</v>
      </c>
      <c r="D590" t="s">
        <v>1421</v>
      </c>
      <c r="E590" t="s">
        <v>118</v>
      </c>
      <c r="F590" t="s">
        <v>48</v>
      </c>
      <c r="G590" t="s">
        <v>734</v>
      </c>
      <c r="H590" t="s">
        <v>50</v>
      </c>
      <c r="I590">
        <v>80000</v>
      </c>
      <c r="J590">
        <v>44291</v>
      </c>
      <c r="K590">
        <v>4</v>
      </c>
      <c r="L590">
        <v>6.08</v>
      </c>
      <c r="M590" s="7">
        <v>0.40533333333333332</v>
      </c>
      <c r="P590">
        <v>0</v>
      </c>
    </row>
    <row r="591" spans="1:16" x14ac:dyDescent="0.25">
      <c r="A591">
        <v>1020715110</v>
      </c>
      <c r="B591" t="s">
        <v>1448</v>
      </c>
      <c r="C591" t="s">
        <v>3</v>
      </c>
      <c r="D591" t="s">
        <v>1449</v>
      </c>
      <c r="E591" t="s">
        <v>389</v>
      </c>
      <c r="F591" t="s">
        <v>74</v>
      </c>
      <c r="G591" t="s">
        <v>30</v>
      </c>
      <c r="H591" t="s">
        <v>259</v>
      </c>
      <c r="I591">
        <v>40000</v>
      </c>
      <c r="J591">
        <v>43787</v>
      </c>
      <c r="K591">
        <v>11</v>
      </c>
      <c r="L591">
        <v>11.79</v>
      </c>
      <c r="M591" s="7">
        <v>0.78599999999999992</v>
      </c>
      <c r="P591">
        <v>0</v>
      </c>
    </row>
    <row r="592" spans="1:16" x14ac:dyDescent="0.25">
      <c r="A592">
        <v>1020716765</v>
      </c>
      <c r="B592" t="s">
        <v>1450</v>
      </c>
      <c r="C592" t="s">
        <v>2</v>
      </c>
      <c r="D592" t="s">
        <v>325</v>
      </c>
      <c r="E592" t="s">
        <v>85</v>
      </c>
      <c r="F592" t="s">
        <v>74</v>
      </c>
      <c r="G592" t="s">
        <v>728</v>
      </c>
      <c r="H592" t="s">
        <v>1451</v>
      </c>
      <c r="I592">
        <v>45505</v>
      </c>
      <c r="J592">
        <v>43735</v>
      </c>
      <c r="K592">
        <v>9</v>
      </c>
      <c r="L592">
        <v>28.92</v>
      </c>
      <c r="M592" s="7">
        <v>1.9280000000000002</v>
      </c>
      <c r="P592">
        <v>1</v>
      </c>
    </row>
    <row r="593" spans="1:16" x14ac:dyDescent="0.25">
      <c r="A593">
        <v>1020717972</v>
      </c>
      <c r="B593" t="s">
        <v>1452</v>
      </c>
      <c r="C593" t="s">
        <v>8</v>
      </c>
      <c r="D593" t="s">
        <v>1063</v>
      </c>
      <c r="E593" t="s">
        <v>207</v>
      </c>
      <c r="F593" t="s">
        <v>48</v>
      </c>
      <c r="G593" t="s">
        <v>734</v>
      </c>
      <c r="H593" t="s">
        <v>50</v>
      </c>
      <c r="I593">
        <v>80000</v>
      </c>
      <c r="J593">
        <v>42051</v>
      </c>
      <c r="K593">
        <v>2</v>
      </c>
      <c r="L593">
        <v>15.12</v>
      </c>
      <c r="M593" s="7">
        <v>1.008</v>
      </c>
      <c r="P593">
        <v>1</v>
      </c>
    </row>
    <row r="594" spans="1:16" x14ac:dyDescent="0.25">
      <c r="A594">
        <v>1020729680</v>
      </c>
      <c r="B594" t="s">
        <v>1453</v>
      </c>
      <c r="C594" t="s">
        <v>8</v>
      </c>
      <c r="D594" t="s">
        <v>1025</v>
      </c>
      <c r="E594" t="s">
        <v>52</v>
      </c>
      <c r="F594" t="s">
        <v>48</v>
      </c>
      <c r="G594" t="s">
        <v>734</v>
      </c>
      <c r="H594" t="s">
        <v>50</v>
      </c>
      <c r="I594">
        <v>80000</v>
      </c>
      <c r="J594">
        <v>44494</v>
      </c>
      <c r="K594">
        <v>10</v>
      </c>
      <c r="L594">
        <v>12.75</v>
      </c>
      <c r="M594" s="7">
        <v>0.85</v>
      </c>
      <c r="P594">
        <v>0</v>
      </c>
    </row>
    <row r="595" spans="1:16" x14ac:dyDescent="0.25">
      <c r="A595">
        <v>1020730484</v>
      </c>
      <c r="B595" t="s">
        <v>1454</v>
      </c>
      <c r="C595" t="s">
        <v>6</v>
      </c>
      <c r="D595" t="s">
        <v>1232</v>
      </c>
      <c r="E595" t="s">
        <v>116</v>
      </c>
      <c r="F595" t="s">
        <v>48</v>
      </c>
      <c r="G595" t="s">
        <v>734</v>
      </c>
      <c r="H595" t="s">
        <v>50</v>
      </c>
      <c r="I595">
        <v>80000</v>
      </c>
      <c r="J595">
        <v>44543</v>
      </c>
      <c r="K595">
        <v>12</v>
      </c>
      <c r="L595">
        <v>10.75</v>
      </c>
      <c r="M595" s="7">
        <v>0.71666666666666667</v>
      </c>
      <c r="P595">
        <v>0</v>
      </c>
    </row>
    <row r="596" spans="1:16" x14ac:dyDescent="0.25">
      <c r="A596">
        <v>1020731964</v>
      </c>
      <c r="B596" t="s">
        <v>1455</v>
      </c>
      <c r="C596" t="s">
        <v>7</v>
      </c>
      <c r="D596" t="s">
        <v>7</v>
      </c>
      <c r="E596" t="s">
        <v>547</v>
      </c>
      <c r="F596" t="s">
        <v>57</v>
      </c>
      <c r="G596" t="s">
        <v>30</v>
      </c>
      <c r="H596" t="s">
        <v>186</v>
      </c>
      <c r="I596">
        <v>20000</v>
      </c>
      <c r="J596">
        <v>43290</v>
      </c>
      <c r="K596">
        <v>7</v>
      </c>
      <c r="L596">
        <v>16.795000000000002</v>
      </c>
      <c r="M596" s="7">
        <v>1.1196666666666668</v>
      </c>
      <c r="P596">
        <v>1</v>
      </c>
    </row>
    <row r="597" spans="1:16" x14ac:dyDescent="0.25">
      <c r="A597">
        <v>1020732959</v>
      </c>
      <c r="B597" t="s">
        <v>1456</v>
      </c>
      <c r="C597" t="s">
        <v>0</v>
      </c>
      <c r="D597" t="s">
        <v>745</v>
      </c>
      <c r="E597" t="s">
        <v>116</v>
      </c>
      <c r="F597" t="s">
        <v>48</v>
      </c>
      <c r="G597" t="s">
        <v>734</v>
      </c>
      <c r="H597" t="s">
        <v>50</v>
      </c>
      <c r="I597">
        <v>80000</v>
      </c>
      <c r="J597">
        <v>43010</v>
      </c>
      <c r="K597">
        <v>10</v>
      </c>
      <c r="L597">
        <v>28.292999999999999</v>
      </c>
      <c r="M597" s="7">
        <v>1.8861999999999999</v>
      </c>
      <c r="P597">
        <v>1</v>
      </c>
    </row>
    <row r="598" spans="1:16" x14ac:dyDescent="0.25">
      <c r="A598">
        <v>1020735691</v>
      </c>
      <c r="B598" t="s">
        <v>1457</v>
      </c>
      <c r="C598" t="s">
        <v>4</v>
      </c>
      <c r="D598" t="s">
        <v>853</v>
      </c>
      <c r="E598" t="s">
        <v>47</v>
      </c>
      <c r="F598" t="s">
        <v>57</v>
      </c>
      <c r="G598" t="s">
        <v>30</v>
      </c>
      <c r="H598" t="s">
        <v>272</v>
      </c>
      <c r="I598">
        <v>25917</v>
      </c>
      <c r="J598">
        <v>43717</v>
      </c>
      <c r="K598">
        <v>9</v>
      </c>
      <c r="L598">
        <v>14.67</v>
      </c>
      <c r="M598" s="7">
        <v>0.97799999999999998</v>
      </c>
      <c r="P598">
        <v>0</v>
      </c>
    </row>
    <row r="599" spans="1:16" x14ac:dyDescent="0.25">
      <c r="A599">
        <v>1020740140</v>
      </c>
      <c r="B599" t="s">
        <v>1458</v>
      </c>
      <c r="C599" t="s">
        <v>6</v>
      </c>
      <c r="D599" t="s">
        <v>1232</v>
      </c>
      <c r="E599" t="s">
        <v>123</v>
      </c>
      <c r="F599" t="s">
        <v>48</v>
      </c>
      <c r="G599" t="s">
        <v>734</v>
      </c>
      <c r="H599" t="s">
        <v>50</v>
      </c>
      <c r="I599">
        <v>80000</v>
      </c>
      <c r="J599">
        <v>43668</v>
      </c>
      <c r="K599">
        <v>7</v>
      </c>
      <c r="L599">
        <v>31.63</v>
      </c>
      <c r="M599" s="7">
        <v>2.1086666666666667</v>
      </c>
      <c r="O599">
        <v>44830</v>
      </c>
      <c r="P599">
        <v>2</v>
      </c>
    </row>
    <row r="600" spans="1:16" x14ac:dyDescent="0.25">
      <c r="A600">
        <v>1020741440</v>
      </c>
      <c r="B600" t="s">
        <v>1459</v>
      </c>
      <c r="C600" t="s">
        <v>3</v>
      </c>
      <c r="D600" t="s">
        <v>1460</v>
      </c>
      <c r="E600" t="s">
        <v>116</v>
      </c>
      <c r="F600" t="s">
        <v>48</v>
      </c>
      <c r="G600" t="s">
        <v>734</v>
      </c>
      <c r="H600" t="s">
        <v>50</v>
      </c>
      <c r="I600">
        <v>80000</v>
      </c>
      <c r="J600">
        <v>43878</v>
      </c>
      <c r="K600">
        <v>2</v>
      </c>
      <c r="L600">
        <v>8.08</v>
      </c>
      <c r="M600" s="7">
        <v>0.53866666666666663</v>
      </c>
      <c r="P600">
        <v>0</v>
      </c>
    </row>
    <row r="601" spans="1:16" x14ac:dyDescent="0.25">
      <c r="A601">
        <v>1020742972</v>
      </c>
      <c r="B601" t="s">
        <v>1461</v>
      </c>
      <c r="C601" t="s">
        <v>8</v>
      </c>
      <c r="D601" t="s">
        <v>1025</v>
      </c>
      <c r="E601" t="s">
        <v>116</v>
      </c>
      <c r="F601" t="s">
        <v>48</v>
      </c>
      <c r="G601" t="s">
        <v>734</v>
      </c>
      <c r="H601" t="s">
        <v>50</v>
      </c>
      <c r="I601">
        <v>80000</v>
      </c>
      <c r="J601">
        <v>43377</v>
      </c>
      <c r="K601">
        <v>10</v>
      </c>
      <c r="L601">
        <v>13.462999999999999</v>
      </c>
      <c r="M601" s="7">
        <v>0.89753333333333329</v>
      </c>
      <c r="P601">
        <v>0</v>
      </c>
    </row>
    <row r="602" spans="1:16" x14ac:dyDescent="0.25">
      <c r="A602">
        <v>1020746880</v>
      </c>
      <c r="B602" t="s">
        <v>1462</v>
      </c>
      <c r="C602" t="s">
        <v>2</v>
      </c>
      <c r="D602" t="s">
        <v>104</v>
      </c>
      <c r="E602" t="s">
        <v>284</v>
      </c>
      <c r="F602" t="s">
        <v>57</v>
      </c>
      <c r="G602" t="s">
        <v>728</v>
      </c>
      <c r="H602" t="s">
        <v>369</v>
      </c>
      <c r="I602">
        <v>20707</v>
      </c>
      <c r="J602">
        <v>43637</v>
      </c>
      <c r="K602">
        <v>6</v>
      </c>
      <c r="L602">
        <v>17.920000000000002</v>
      </c>
      <c r="M602" s="7">
        <v>1.1946666666666668</v>
      </c>
      <c r="P602">
        <v>1</v>
      </c>
    </row>
    <row r="603" spans="1:16" x14ac:dyDescent="0.25">
      <c r="A603">
        <v>1020746955</v>
      </c>
      <c r="B603" t="s">
        <v>1463</v>
      </c>
      <c r="C603" t="s">
        <v>5</v>
      </c>
      <c r="D603" t="s">
        <v>780</v>
      </c>
      <c r="E603" t="s">
        <v>116</v>
      </c>
      <c r="F603" t="s">
        <v>48</v>
      </c>
      <c r="G603" t="s">
        <v>734</v>
      </c>
      <c r="H603" t="s">
        <v>50</v>
      </c>
      <c r="I603">
        <v>80000</v>
      </c>
      <c r="J603">
        <v>42401</v>
      </c>
      <c r="K603">
        <v>2</v>
      </c>
      <c r="L603">
        <v>23.417000000000002</v>
      </c>
      <c r="M603" s="7">
        <v>1.5611333333333335</v>
      </c>
      <c r="O603">
        <v>44816</v>
      </c>
      <c r="P603">
        <v>1</v>
      </c>
    </row>
    <row r="604" spans="1:16" x14ac:dyDescent="0.25">
      <c r="A604">
        <v>1020751707</v>
      </c>
      <c r="B604" t="s">
        <v>1464</v>
      </c>
      <c r="C604" t="s">
        <v>3</v>
      </c>
      <c r="D604" t="s">
        <v>388</v>
      </c>
      <c r="E604" t="s">
        <v>389</v>
      </c>
      <c r="F604" t="s">
        <v>48</v>
      </c>
      <c r="G604" t="s">
        <v>734</v>
      </c>
      <c r="H604" t="s">
        <v>50</v>
      </c>
      <c r="I604">
        <v>80000</v>
      </c>
      <c r="J604">
        <v>41115</v>
      </c>
      <c r="K604">
        <v>7</v>
      </c>
      <c r="L604">
        <v>31.375</v>
      </c>
      <c r="M604" s="7">
        <v>2.0916666666666668</v>
      </c>
      <c r="P604">
        <v>2</v>
      </c>
    </row>
    <row r="605" spans="1:16" x14ac:dyDescent="0.25">
      <c r="A605">
        <v>1020752369</v>
      </c>
      <c r="B605" t="s">
        <v>1465</v>
      </c>
      <c r="C605" t="s">
        <v>2</v>
      </c>
      <c r="D605" t="s">
        <v>104</v>
      </c>
      <c r="E605" t="s">
        <v>70</v>
      </c>
      <c r="F605" t="s">
        <v>57</v>
      </c>
      <c r="G605" t="s">
        <v>728</v>
      </c>
      <c r="H605" t="s">
        <v>758</v>
      </c>
      <c r="I605">
        <v>20715</v>
      </c>
      <c r="J605">
        <v>44508</v>
      </c>
      <c r="K605">
        <v>11</v>
      </c>
      <c r="L605">
        <v>12.21</v>
      </c>
      <c r="M605" s="7">
        <v>0.81400000000000006</v>
      </c>
      <c r="P605">
        <v>0</v>
      </c>
    </row>
    <row r="606" spans="1:16" x14ac:dyDescent="0.25">
      <c r="A606">
        <v>1020757357</v>
      </c>
      <c r="B606" t="s">
        <v>1466</v>
      </c>
      <c r="C606" t="s">
        <v>2</v>
      </c>
      <c r="D606" t="s">
        <v>325</v>
      </c>
      <c r="E606" t="s">
        <v>52</v>
      </c>
      <c r="F606" t="s">
        <v>57</v>
      </c>
      <c r="G606" t="s">
        <v>30</v>
      </c>
      <c r="H606" t="s">
        <v>186</v>
      </c>
      <c r="I606">
        <v>20000</v>
      </c>
      <c r="J606">
        <v>42993</v>
      </c>
      <c r="K606">
        <v>9</v>
      </c>
      <c r="L606">
        <v>29.42</v>
      </c>
      <c r="M606" s="7">
        <v>1.9613333333333334</v>
      </c>
      <c r="P606">
        <v>1</v>
      </c>
    </row>
    <row r="607" spans="1:16" x14ac:dyDescent="0.25">
      <c r="A607">
        <v>1020760447</v>
      </c>
      <c r="B607" t="s">
        <v>1467</v>
      </c>
      <c r="C607" t="s">
        <v>9</v>
      </c>
      <c r="D607" t="s">
        <v>9</v>
      </c>
      <c r="E607" t="s">
        <v>207</v>
      </c>
      <c r="F607" t="s">
        <v>48</v>
      </c>
      <c r="G607" t="s">
        <v>734</v>
      </c>
      <c r="H607" t="s">
        <v>50</v>
      </c>
      <c r="I607">
        <v>80000</v>
      </c>
      <c r="J607">
        <v>43104</v>
      </c>
      <c r="K607">
        <v>1</v>
      </c>
      <c r="L607">
        <v>9.8800000000000008</v>
      </c>
      <c r="M607" s="7">
        <v>0.65866666666666673</v>
      </c>
      <c r="P607">
        <v>0</v>
      </c>
    </row>
    <row r="608" spans="1:16" x14ac:dyDescent="0.25">
      <c r="A608">
        <v>1020761143</v>
      </c>
      <c r="B608" t="s">
        <v>1468</v>
      </c>
      <c r="C608" t="s">
        <v>7</v>
      </c>
      <c r="D608" t="s">
        <v>7</v>
      </c>
      <c r="E608" t="s">
        <v>81</v>
      </c>
      <c r="F608" t="s">
        <v>57</v>
      </c>
      <c r="G608" t="s">
        <v>30</v>
      </c>
      <c r="H608" t="s">
        <v>185</v>
      </c>
      <c r="I608">
        <v>25712</v>
      </c>
      <c r="J608">
        <v>41113</v>
      </c>
      <c r="K608">
        <v>7</v>
      </c>
      <c r="L608">
        <v>16.579999999999998</v>
      </c>
      <c r="M608" s="7">
        <v>1.1053333333333333</v>
      </c>
      <c r="P608">
        <v>1</v>
      </c>
    </row>
    <row r="609" spans="1:16" x14ac:dyDescent="0.25">
      <c r="A609">
        <v>1020762304</v>
      </c>
      <c r="B609" t="s">
        <v>1469</v>
      </c>
      <c r="C609" t="s">
        <v>613</v>
      </c>
      <c r="D609" t="s">
        <v>233</v>
      </c>
      <c r="E609" t="s">
        <v>52</v>
      </c>
      <c r="F609" t="s">
        <v>48</v>
      </c>
      <c r="G609" t="s">
        <v>734</v>
      </c>
      <c r="H609" t="s">
        <v>50</v>
      </c>
      <c r="I609">
        <v>80000</v>
      </c>
      <c r="J609">
        <v>43556</v>
      </c>
      <c r="K609">
        <v>4</v>
      </c>
      <c r="L609">
        <v>5.375</v>
      </c>
      <c r="M609" s="7">
        <v>0.35833333333333334</v>
      </c>
      <c r="P609">
        <v>0</v>
      </c>
    </row>
    <row r="610" spans="1:16" x14ac:dyDescent="0.25">
      <c r="A610">
        <v>1020765767</v>
      </c>
      <c r="B610" t="s">
        <v>1470</v>
      </c>
      <c r="C610" t="s">
        <v>2</v>
      </c>
      <c r="D610" t="s">
        <v>285</v>
      </c>
      <c r="E610" t="s">
        <v>52</v>
      </c>
      <c r="F610" t="s">
        <v>41</v>
      </c>
      <c r="G610" t="s">
        <v>30</v>
      </c>
      <c r="H610" t="s">
        <v>204</v>
      </c>
      <c r="I610">
        <v>90000</v>
      </c>
      <c r="J610">
        <v>42464</v>
      </c>
      <c r="K610">
        <v>4</v>
      </c>
      <c r="L610">
        <v>21.13</v>
      </c>
      <c r="M610" s="7">
        <v>1.4086666666666665</v>
      </c>
      <c r="P610">
        <v>1</v>
      </c>
    </row>
    <row r="611" spans="1:16" x14ac:dyDescent="0.25">
      <c r="A611">
        <v>1020770050</v>
      </c>
      <c r="B611" t="s">
        <v>1471</v>
      </c>
      <c r="C611" t="s">
        <v>7</v>
      </c>
      <c r="D611" t="s">
        <v>7</v>
      </c>
      <c r="E611" t="s">
        <v>123</v>
      </c>
      <c r="F611" t="s">
        <v>64</v>
      </c>
      <c r="G611" t="s">
        <v>30</v>
      </c>
      <c r="H611" t="s">
        <v>156</v>
      </c>
      <c r="I611">
        <v>10000</v>
      </c>
      <c r="J611">
        <v>44389</v>
      </c>
      <c r="K611">
        <v>7</v>
      </c>
      <c r="L611">
        <v>2.04</v>
      </c>
      <c r="M611" s="7">
        <v>0.13600000000000001</v>
      </c>
      <c r="P611">
        <v>0</v>
      </c>
    </row>
    <row r="612" spans="1:16" x14ac:dyDescent="0.25">
      <c r="A612">
        <v>1020770484</v>
      </c>
      <c r="B612" t="s">
        <v>1472</v>
      </c>
      <c r="C612" t="s">
        <v>613</v>
      </c>
      <c r="D612" t="s">
        <v>977</v>
      </c>
      <c r="E612" t="s">
        <v>52</v>
      </c>
      <c r="F612" t="s">
        <v>48</v>
      </c>
      <c r="G612" t="s">
        <v>734</v>
      </c>
      <c r="H612" t="s">
        <v>50</v>
      </c>
      <c r="I612">
        <v>80000</v>
      </c>
      <c r="J612">
        <v>42422</v>
      </c>
      <c r="K612">
        <v>2</v>
      </c>
      <c r="L612">
        <v>29.422000000000001</v>
      </c>
      <c r="M612" s="7">
        <v>1.9614666666666667</v>
      </c>
      <c r="P612">
        <v>1</v>
      </c>
    </row>
    <row r="613" spans="1:16" x14ac:dyDescent="0.25">
      <c r="A613">
        <v>1020774046</v>
      </c>
      <c r="B613" t="s">
        <v>1473</v>
      </c>
      <c r="C613" t="s">
        <v>1</v>
      </c>
      <c r="D613" t="s">
        <v>1150</v>
      </c>
      <c r="E613" t="s">
        <v>52</v>
      </c>
      <c r="F613" t="s">
        <v>48</v>
      </c>
      <c r="G613" t="s">
        <v>734</v>
      </c>
      <c r="H613" t="s">
        <v>50</v>
      </c>
      <c r="I613">
        <v>80000</v>
      </c>
      <c r="J613">
        <v>42961</v>
      </c>
      <c r="K613">
        <v>8</v>
      </c>
      <c r="L613">
        <v>30.71</v>
      </c>
      <c r="M613" s="7">
        <v>2.0473333333333334</v>
      </c>
      <c r="P613">
        <v>2</v>
      </c>
    </row>
    <row r="614" spans="1:16" x14ac:dyDescent="0.25">
      <c r="A614">
        <v>1020778947</v>
      </c>
      <c r="B614" t="s">
        <v>1474</v>
      </c>
      <c r="C614" t="s">
        <v>8</v>
      </c>
      <c r="D614" t="s">
        <v>8</v>
      </c>
      <c r="E614" t="s">
        <v>52</v>
      </c>
      <c r="F614" t="s">
        <v>48</v>
      </c>
      <c r="G614" t="s">
        <v>734</v>
      </c>
      <c r="H614" t="s">
        <v>50</v>
      </c>
      <c r="I614">
        <v>80000</v>
      </c>
      <c r="J614">
        <v>43815</v>
      </c>
      <c r="K614">
        <v>12</v>
      </c>
      <c r="L614">
        <v>10.63</v>
      </c>
      <c r="M614" s="7">
        <v>0.70866666666666667</v>
      </c>
      <c r="P614">
        <v>0</v>
      </c>
    </row>
    <row r="615" spans="1:16" x14ac:dyDescent="0.25">
      <c r="A615">
        <v>1020779435</v>
      </c>
      <c r="B615" t="s">
        <v>1475</v>
      </c>
      <c r="C615" t="s">
        <v>8</v>
      </c>
      <c r="D615" t="s">
        <v>8</v>
      </c>
      <c r="E615" t="s">
        <v>52</v>
      </c>
      <c r="F615" t="s">
        <v>48</v>
      </c>
      <c r="G615" t="s">
        <v>734</v>
      </c>
      <c r="H615" t="s">
        <v>50</v>
      </c>
      <c r="I615">
        <v>80000</v>
      </c>
      <c r="J615">
        <v>43654</v>
      </c>
      <c r="K615">
        <v>7</v>
      </c>
      <c r="L615">
        <v>2.21</v>
      </c>
      <c r="M615" s="7">
        <v>0.14733333333333334</v>
      </c>
      <c r="P615">
        <v>0</v>
      </c>
    </row>
    <row r="616" spans="1:16" x14ac:dyDescent="0.25">
      <c r="A616">
        <v>1020788172</v>
      </c>
      <c r="B616" t="s">
        <v>1476</v>
      </c>
      <c r="C616" t="s">
        <v>6</v>
      </c>
      <c r="D616" t="s">
        <v>1232</v>
      </c>
      <c r="E616" t="s">
        <v>52</v>
      </c>
      <c r="F616" t="s">
        <v>48</v>
      </c>
      <c r="G616" t="s">
        <v>734</v>
      </c>
      <c r="H616" t="s">
        <v>50</v>
      </c>
      <c r="I616">
        <v>80000</v>
      </c>
      <c r="J616">
        <v>44357</v>
      </c>
      <c r="K616">
        <v>6</v>
      </c>
      <c r="L616">
        <v>18.38</v>
      </c>
      <c r="M616" s="7">
        <v>1.2253333333333332</v>
      </c>
      <c r="P616">
        <v>1</v>
      </c>
    </row>
    <row r="617" spans="1:16" x14ac:dyDescent="0.25">
      <c r="A617">
        <v>1020788517</v>
      </c>
      <c r="B617" t="s">
        <v>1477</v>
      </c>
      <c r="C617" t="s">
        <v>6</v>
      </c>
      <c r="D617" t="s">
        <v>1110</v>
      </c>
      <c r="E617" t="s">
        <v>52</v>
      </c>
      <c r="F617" t="s">
        <v>48</v>
      </c>
      <c r="G617" t="s">
        <v>734</v>
      </c>
      <c r="H617" t="s">
        <v>50</v>
      </c>
      <c r="I617">
        <v>80000</v>
      </c>
      <c r="J617">
        <v>44378</v>
      </c>
      <c r="K617">
        <v>7</v>
      </c>
      <c r="L617">
        <v>17.5</v>
      </c>
      <c r="M617" s="7">
        <v>1.1666666666666667</v>
      </c>
      <c r="P617">
        <v>1</v>
      </c>
    </row>
    <row r="618" spans="1:16" x14ac:dyDescent="0.25">
      <c r="A618">
        <v>1020791146</v>
      </c>
      <c r="B618" t="s">
        <v>1478</v>
      </c>
      <c r="C618" t="s">
        <v>613</v>
      </c>
      <c r="D618" t="s">
        <v>977</v>
      </c>
      <c r="E618" t="s">
        <v>116</v>
      </c>
      <c r="F618" t="s">
        <v>48</v>
      </c>
      <c r="G618" t="s">
        <v>734</v>
      </c>
      <c r="H618" t="s">
        <v>50</v>
      </c>
      <c r="I618">
        <v>80000</v>
      </c>
      <c r="J618">
        <v>43724</v>
      </c>
      <c r="K618">
        <v>9</v>
      </c>
      <c r="L618">
        <v>14.38</v>
      </c>
      <c r="M618" s="7">
        <v>0.95866666666666667</v>
      </c>
      <c r="P618">
        <v>0</v>
      </c>
    </row>
    <row r="619" spans="1:16" x14ac:dyDescent="0.25">
      <c r="A619">
        <v>1020791606</v>
      </c>
      <c r="B619" t="s">
        <v>1479</v>
      </c>
      <c r="C619" t="s">
        <v>4</v>
      </c>
      <c r="D619" t="s">
        <v>1000</v>
      </c>
      <c r="E619" t="s">
        <v>52</v>
      </c>
      <c r="F619" t="s">
        <v>48</v>
      </c>
      <c r="G619" t="s">
        <v>734</v>
      </c>
      <c r="H619" t="s">
        <v>50</v>
      </c>
      <c r="I619">
        <v>80000</v>
      </c>
      <c r="J619">
        <v>44588</v>
      </c>
      <c r="K619">
        <v>1</v>
      </c>
      <c r="L619">
        <v>8.92</v>
      </c>
      <c r="M619" s="7">
        <v>0.59466666666666668</v>
      </c>
      <c r="P619">
        <v>0</v>
      </c>
    </row>
    <row r="620" spans="1:16" x14ac:dyDescent="0.25">
      <c r="A620">
        <v>1020797430</v>
      </c>
      <c r="B620" t="s">
        <v>1480</v>
      </c>
      <c r="C620" t="s">
        <v>2</v>
      </c>
      <c r="D620" t="s">
        <v>285</v>
      </c>
      <c r="E620" t="s">
        <v>63</v>
      </c>
      <c r="F620" t="s">
        <v>72</v>
      </c>
      <c r="G620" t="s">
        <v>728</v>
      </c>
      <c r="H620" t="s">
        <v>341</v>
      </c>
      <c r="I620">
        <v>54616</v>
      </c>
      <c r="J620">
        <v>44018</v>
      </c>
      <c r="K620">
        <v>7</v>
      </c>
      <c r="L620">
        <v>2.29</v>
      </c>
      <c r="M620" s="7">
        <v>0.15266666666666667</v>
      </c>
      <c r="P620">
        <v>0</v>
      </c>
    </row>
    <row r="621" spans="1:16" x14ac:dyDescent="0.25">
      <c r="A621">
        <v>1020808320</v>
      </c>
      <c r="B621" t="s">
        <v>1481</v>
      </c>
      <c r="C621" t="s">
        <v>1</v>
      </c>
      <c r="D621" t="s">
        <v>767</v>
      </c>
      <c r="E621" t="s">
        <v>52</v>
      </c>
      <c r="F621" t="s">
        <v>48</v>
      </c>
      <c r="G621" t="s">
        <v>734</v>
      </c>
      <c r="H621" t="s">
        <v>50</v>
      </c>
      <c r="I621">
        <v>80000</v>
      </c>
      <c r="J621">
        <v>44502</v>
      </c>
      <c r="K621">
        <v>11</v>
      </c>
      <c r="L621">
        <v>12.46</v>
      </c>
      <c r="M621" s="7">
        <v>0.83066666666666678</v>
      </c>
      <c r="P621">
        <v>0</v>
      </c>
    </row>
    <row r="622" spans="1:16" x14ac:dyDescent="0.25">
      <c r="A622">
        <v>1020808632</v>
      </c>
      <c r="B622" t="s">
        <v>1482</v>
      </c>
      <c r="C622" t="s">
        <v>10</v>
      </c>
      <c r="D622" t="s">
        <v>1076</v>
      </c>
      <c r="E622" t="s">
        <v>116</v>
      </c>
      <c r="F622" t="s">
        <v>48</v>
      </c>
      <c r="G622" t="s">
        <v>734</v>
      </c>
      <c r="H622" t="s">
        <v>50</v>
      </c>
      <c r="I622">
        <v>80000</v>
      </c>
      <c r="J622">
        <v>44291</v>
      </c>
      <c r="K622">
        <v>4</v>
      </c>
      <c r="L622">
        <v>21.08</v>
      </c>
      <c r="M622" s="7">
        <v>1.4053333333333333</v>
      </c>
      <c r="P622">
        <v>1</v>
      </c>
    </row>
    <row r="623" spans="1:16" x14ac:dyDescent="0.25">
      <c r="A623">
        <v>1020808698</v>
      </c>
      <c r="B623" t="s">
        <v>1483</v>
      </c>
      <c r="C623" t="s">
        <v>7</v>
      </c>
      <c r="D623" t="s">
        <v>7</v>
      </c>
      <c r="E623" t="s">
        <v>86</v>
      </c>
      <c r="F623" t="s">
        <v>57</v>
      </c>
      <c r="G623" t="s">
        <v>30</v>
      </c>
      <c r="H623" t="s">
        <v>186</v>
      </c>
      <c r="I623">
        <v>20000</v>
      </c>
      <c r="J623">
        <v>43724</v>
      </c>
      <c r="K623">
        <v>9</v>
      </c>
      <c r="L623">
        <v>14.38</v>
      </c>
      <c r="M623" s="7">
        <v>0.95866666666666667</v>
      </c>
      <c r="P623">
        <v>0</v>
      </c>
    </row>
    <row r="624" spans="1:16" x14ac:dyDescent="0.25">
      <c r="A624">
        <v>1020810827</v>
      </c>
      <c r="B624" t="s">
        <v>1484</v>
      </c>
      <c r="C624" t="s">
        <v>2</v>
      </c>
      <c r="D624" t="s">
        <v>104</v>
      </c>
      <c r="E624" t="s">
        <v>70</v>
      </c>
      <c r="F624" t="s">
        <v>57</v>
      </c>
      <c r="G624" t="s">
        <v>728</v>
      </c>
      <c r="H624" t="s">
        <v>772</v>
      </c>
      <c r="I624">
        <v>20704</v>
      </c>
      <c r="J624">
        <v>44300</v>
      </c>
      <c r="K624">
        <v>4</v>
      </c>
      <c r="L624">
        <v>5.71</v>
      </c>
      <c r="M624" s="7">
        <v>0.38066666666666665</v>
      </c>
      <c r="P624">
        <v>0</v>
      </c>
    </row>
    <row r="625" spans="1:16" x14ac:dyDescent="0.25">
      <c r="A625">
        <v>1020814683</v>
      </c>
      <c r="B625" t="s">
        <v>1485</v>
      </c>
      <c r="C625" t="s">
        <v>6</v>
      </c>
      <c r="D625" t="s">
        <v>1232</v>
      </c>
      <c r="E625" t="s">
        <v>52</v>
      </c>
      <c r="F625" t="s">
        <v>48</v>
      </c>
      <c r="G625" t="s">
        <v>734</v>
      </c>
      <c r="H625" t="s">
        <v>50</v>
      </c>
      <c r="I625">
        <v>80000</v>
      </c>
      <c r="J625">
        <v>44774</v>
      </c>
      <c r="K625">
        <v>8</v>
      </c>
      <c r="L625">
        <v>1.25</v>
      </c>
      <c r="M625" s="7">
        <v>8.3333333333333329E-2</v>
      </c>
      <c r="P625">
        <v>0</v>
      </c>
    </row>
    <row r="626" spans="1:16" x14ac:dyDescent="0.25">
      <c r="A626">
        <v>1020817243</v>
      </c>
      <c r="B626" t="s">
        <v>1486</v>
      </c>
      <c r="C626" t="s">
        <v>613</v>
      </c>
      <c r="D626" t="s">
        <v>977</v>
      </c>
      <c r="E626" t="s">
        <v>52</v>
      </c>
      <c r="F626" t="s">
        <v>48</v>
      </c>
      <c r="G626" t="s">
        <v>734</v>
      </c>
      <c r="H626" t="s">
        <v>50</v>
      </c>
      <c r="I626">
        <v>80000</v>
      </c>
      <c r="J626">
        <v>44210</v>
      </c>
      <c r="K626">
        <v>1</v>
      </c>
      <c r="L626">
        <v>9.4600000000000009</v>
      </c>
      <c r="M626" s="7">
        <v>0.63066666666666671</v>
      </c>
      <c r="P626">
        <v>0</v>
      </c>
    </row>
    <row r="627" spans="1:16" x14ac:dyDescent="0.25">
      <c r="A627">
        <v>1020823739</v>
      </c>
      <c r="B627" t="s">
        <v>1487</v>
      </c>
      <c r="C627" t="s">
        <v>4</v>
      </c>
      <c r="D627" t="s">
        <v>853</v>
      </c>
      <c r="E627" t="s">
        <v>52</v>
      </c>
      <c r="F627" t="s">
        <v>48</v>
      </c>
      <c r="G627" t="s">
        <v>734</v>
      </c>
      <c r="H627" t="s">
        <v>50</v>
      </c>
      <c r="I627">
        <v>80000</v>
      </c>
      <c r="J627">
        <v>44300</v>
      </c>
      <c r="K627">
        <v>4</v>
      </c>
      <c r="L627">
        <v>20.71</v>
      </c>
      <c r="M627" s="7">
        <v>1.3806666666666667</v>
      </c>
      <c r="P627">
        <v>1</v>
      </c>
    </row>
    <row r="628" spans="1:16" x14ac:dyDescent="0.25">
      <c r="A628">
        <v>1020829998</v>
      </c>
      <c r="B628" t="s">
        <v>1488</v>
      </c>
      <c r="C628" t="s">
        <v>6</v>
      </c>
      <c r="D628" t="s">
        <v>1232</v>
      </c>
      <c r="E628" t="s">
        <v>52</v>
      </c>
      <c r="F628" t="s">
        <v>48</v>
      </c>
      <c r="G628" t="s">
        <v>734</v>
      </c>
      <c r="H628" t="s">
        <v>50</v>
      </c>
      <c r="I628">
        <v>80000</v>
      </c>
      <c r="J628">
        <v>44655</v>
      </c>
      <c r="K628">
        <v>4</v>
      </c>
      <c r="L628">
        <v>6.13</v>
      </c>
      <c r="M628" s="7">
        <v>0.40866666666666668</v>
      </c>
      <c r="P628">
        <v>0</v>
      </c>
    </row>
    <row r="629" spans="1:16" x14ac:dyDescent="0.25">
      <c r="A629">
        <v>1020834603</v>
      </c>
      <c r="B629" t="s">
        <v>1489</v>
      </c>
      <c r="C629" t="s">
        <v>6</v>
      </c>
      <c r="D629" t="s">
        <v>1110</v>
      </c>
      <c r="E629" t="s">
        <v>52</v>
      </c>
      <c r="F629" t="s">
        <v>48</v>
      </c>
      <c r="G629" t="s">
        <v>734</v>
      </c>
      <c r="H629" t="s">
        <v>50</v>
      </c>
      <c r="I629">
        <v>80000</v>
      </c>
      <c r="J629">
        <v>44690</v>
      </c>
      <c r="K629">
        <v>5</v>
      </c>
      <c r="L629">
        <v>4.67</v>
      </c>
      <c r="M629" s="7">
        <v>0.31133333333333335</v>
      </c>
      <c r="P629">
        <v>0</v>
      </c>
    </row>
    <row r="630" spans="1:16" x14ac:dyDescent="0.25">
      <c r="A630">
        <v>1022033534</v>
      </c>
      <c r="B630" t="s">
        <v>1490</v>
      </c>
      <c r="C630" t="s">
        <v>2</v>
      </c>
      <c r="D630" t="s">
        <v>325</v>
      </c>
      <c r="E630" t="s">
        <v>85</v>
      </c>
      <c r="F630" t="s">
        <v>64</v>
      </c>
      <c r="G630" t="s">
        <v>728</v>
      </c>
      <c r="H630" t="s">
        <v>105</v>
      </c>
      <c r="I630">
        <v>13201</v>
      </c>
      <c r="J630">
        <v>42563</v>
      </c>
      <c r="K630">
        <v>7</v>
      </c>
      <c r="L630">
        <v>17.04</v>
      </c>
      <c r="M630" s="7">
        <v>1.1359999999999999</v>
      </c>
      <c r="P630">
        <v>1</v>
      </c>
    </row>
    <row r="631" spans="1:16" x14ac:dyDescent="0.25">
      <c r="A631">
        <v>1022036207</v>
      </c>
      <c r="B631" t="s">
        <v>1491</v>
      </c>
      <c r="C631" t="s">
        <v>2</v>
      </c>
      <c r="D631" t="s">
        <v>104</v>
      </c>
      <c r="E631" t="s">
        <v>84</v>
      </c>
      <c r="F631" t="s">
        <v>64</v>
      </c>
      <c r="G631" t="s">
        <v>728</v>
      </c>
      <c r="H631" t="s">
        <v>105</v>
      </c>
      <c r="I631">
        <v>13201</v>
      </c>
      <c r="J631">
        <v>44176</v>
      </c>
      <c r="K631">
        <v>12</v>
      </c>
      <c r="L631">
        <v>10.83</v>
      </c>
      <c r="M631" s="7">
        <v>0.72199999999999998</v>
      </c>
      <c r="P631">
        <v>0</v>
      </c>
    </row>
    <row r="632" spans="1:16" x14ac:dyDescent="0.25">
      <c r="A632">
        <v>1022095096</v>
      </c>
      <c r="B632" t="s">
        <v>1492</v>
      </c>
      <c r="C632" t="s">
        <v>2</v>
      </c>
      <c r="D632" t="s">
        <v>104</v>
      </c>
      <c r="E632" t="s">
        <v>84</v>
      </c>
      <c r="F632" t="s">
        <v>64</v>
      </c>
      <c r="G632" t="s">
        <v>728</v>
      </c>
      <c r="H632" t="s">
        <v>537</v>
      </c>
      <c r="I632">
        <v>14910</v>
      </c>
      <c r="J632">
        <v>43557</v>
      </c>
      <c r="K632">
        <v>4</v>
      </c>
      <c r="L632">
        <v>6.21</v>
      </c>
      <c r="M632" s="7">
        <v>0.41399999999999998</v>
      </c>
      <c r="P632">
        <v>0</v>
      </c>
    </row>
    <row r="633" spans="1:16" x14ac:dyDescent="0.25">
      <c r="A633">
        <v>1022095903</v>
      </c>
      <c r="B633" t="s">
        <v>1493</v>
      </c>
      <c r="C633" t="s">
        <v>2</v>
      </c>
      <c r="D633" t="s">
        <v>325</v>
      </c>
      <c r="E633" t="s">
        <v>85</v>
      </c>
      <c r="F633" t="s">
        <v>64</v>
      </c>
      <c r="G633" t="s">
        <v>728</v>
      </c>
      <c r="H633" t="s">
        <v>537</v>
      </c>
      <c r="I633">
        <v>14910</v>
      </c>
      <c r="J633">
        <v>42899</v>
      </c>
      <c r="K633">
        <v>6</v>
      </c>
      <c r="L633">
        <v>18.25</v>
      </c>
      <c r="M633" s="7">
        <v>1.2166666666666666</v>
      </c>
      <c r="P633">
        <v>1</v>
      </c>
    </row>
    <row r="634" spans="1:16" x14ac:dyDescent="0.25">
      <c r="A634">
        <v>1022095994</v>
      </c>
      <c r="B634" t="s">
        <v>1494</v>
      </c>
      <c r="C634" t="s">
        <v>2</v>
      </c>
      <c r="D634" t="s">
        <v>104</v>
      </c>
      <c r="E634" t="s">
        <v>68</v>
      </c>
      <c r="F634" t="s">
        <v>64</v>
      </c>
      <c r="G634" t="s">
        <v>728</v>
      </c>
      <c r="H634" t="s">
        <v>537</v>
      </c>
      <c r="I634">
        <v>14910</v>
      </c>
      <c r="J634">
        <v>42899</v>
      </c>
      <c r="K634">
        <v>6</v>
      </c>
      <c r="L634">
        <v>18.167000000000002</v>
      </c>
      <c r="M634" s="7">
        <v>1.2111333333333334</v>
      </c>
      <c r="P634">
        <v>1</v>
      </c>
    </row>
    <row r="635" spans="1:16" x14ac:dyDescent="0.25">
      <c r="A635">
        <v>1022096037</v>
      </c>
      <c r="B635" t="s">
        <v>1495</v>
      </c>
      <c r="C635" t="s">
        <v>2</v>
      </c>
      <c r="D635" t="s">
        <v>104</v>
      </c>
      <c r="E635" t="s">
        <v>284</v>
      </c>
      <c r="F635" t="s">
        <v>64</v>
      </c>
      <c r="G635" t="s">
        <v>728</v>
      </c>
      <c r="H635" t="s">
        <v>327</v>
      </c>
      <c r="I635">
        <v>11807</v>
      </c>
      <c r="J635">
        <v>41134</v>
      </c>
      <c r="K635">
        <v>8</v>
      </c>
      <c r="L635">
        <v>15.5</v>
      </c>
      <c r="M635" s="7">
        <v>1.0333333333333334</v>
      </c>
      <c r="P635">
        <v>1</v>
      </c>
    </row>
    <row r="636" spans="1:16" x14ac:dyDescent="0.25">
      <c r="A636">
        <v>1022096522</v>
      </c>
      <c r="B636" t="s">
        <v>1496</v>
      </c>
      <c r="C636" t="s">
        <v>2</v>
      </c>
      <c r="D636" t="s">
        <v>104</v>
      </c>
      <c r="E636" t="s">
        <v>284</v>
      </c>
      <c r="F636" t="s">
        <v>64</v>
      </c>
      <c r="G636" t="s">
        <v>728</v>
      </c>
      <c r="H636" t="s">
        <v>1445</v>
      </c>
      <c r="I636">
        <v>14913</v>
      </c>
      <c r="J636">
        <v>42842</v>
      </c>
      <c r="K636">
        <v>4</v>
      </c>
      <c r="L636">
        <v>20.58</v>
      </c>
      <c r="M636" s="7">
        <v>1.3719999999999999</v>
      </c>
      <c r="P636">
        <v>1</v>
      </c>
    </row>
    <row r="637" spans="1:16" x14ac:dyDescent="0.25">
      <c r="A637">
        <v>1022098393</v>
      </c>
      <c r="B637" t="s">
        <v>1497</v>
      </c>
      <c r="C637" t="s">
        <v>2</v>
      </c>
      <c r="D637" t="s">
        <v>104</v>
      </c>
      <c r="E637" t="s">
        <v>84</v>
      </c>
      <c r="F637" t="s">
        <v>64</v>
      </c>
      <c r="G637" t="s">
        <v>728</v>
      </c>
      <c r="H637" t="s">
        <v>412</v>
      </c>
      <c r="I637">
        <v>14904</v>
      </c>
      <c r="J637">
        <v>44547</v>
      </c>
      <c r="K637">
        <v>12</v>
      </c>
      <c r="L637">
        <v>10.58</v>
      </c>
      <c r="M637" s="7">
        <v>0.70533333333333337</v>
      </c>
      <c r="P637">
        <v>0</v>
      </c>
    </row>
    <row r="638" spans="1:16" x14ac:dyDescent="0.25">
      <c r="A638">
        <v>1022098814</v>
      </c>
      <c r="B638" t="s">
        <v>1498</v>
      </c>
      <c r="C638" t="s">
        <v>2</v>
      </c>
      <c r="D638" t="s">
        <v>325</v>
      </c>
      <c r="E638" t="s">
        <v>85</v>
      </c>
      <c r="F638" t="s">
        <v>64</v>
      </c>
      <c r="G638" t="s">
        <v>728</v>
      </c>
      <c r="H638" t="s">
        <v>731</v>
      </c>
      <c r="I638">
        <v>14911</v>
      </c>
      <c r="J638">
        <v>43742</v>
      </c>
      <c r="K638">
        <v>10</v>
      </c>
      <c r="L638">
        <v>13.63</v>
      </c>
      <c r="M638" s="7">
        <v>0.90866666666666673</v>
      </c>
      <c r="P638">
        <v>0</v>
      </c>
    </row>
    <row r="639" spans="1:16" x14ac:dyDescent="0.25">
      <c r="A639">
        <v>1022122308</v>
      </c>
      <c r="B639" t="s">
        <v>1499</v>
      </c>
      <c r="C639" t="s">
        <v>2</v>
      </c>
      <c r="D639" t="s">
        <v>104</v>
      </c>
      <c r="E639" t="s">
        <v>84</v>
      </c>
      <c r="F639" t="s">
        <v>64</v>
      </c>
      <c r="G639" t="s">
        <v>728</v>
      </c>
      <c r="H639" t="s">
        <v>1500</v>
      </c>
      <c r="I639">
        <v>11804</v>
      </c>
      <c r="J639">
        <v>41492</v>
      </c>
      <c r="K639">
        <v>8</v>
      </c>
      <c r="L639">
        <v>16.04</v>
      </c>
      <c r="M639" s="7">
        <v>1.0693333333333332</v>
      </c>
      <c r="P639">
        <v>1</v>
      </c>
    </row>
    <row r="640" spans="1:16" x14ac:dyDescent="0.25">
      <c r="A640">
        <v>1022323699</v>
      </c>
      <c r="B640" t="s">
        <v>1501</v>
      </c>
      <c r="C640" t="s">
        <v>9</v>
      </c>
      <c r="D640" t="s">
        <v>1056</v>
      </c>
      <c r="E640" t="s">
        <v>116</v>
      </c>
      <c r="F640" t="s">
        <v>48</v>
      </c>
      <c r="G640" t="s">
        <v>734</v>
      </c>
      <c r="H640" t="s">
        <v>50</v>
      </c>
      <c r="I640">
        <v>80000</v>
      </c>
      <c r="J640">
        <v>44075</v>
      </c>
      <c r="K640">
        <v>9</v>
      </c>
      <c r="L640">
        <v>15</v>
      </c>
      <c r="M640" s="7">
        <v>1</v>
      </c>
      <c r="P640">
        <v>1</v>
      </c>
    </row>
    <row r="641" spans="1:16" x14ac:dyDescent="0.25">
      <c r="A641">
        <v>1022323831</v>
      </c>
      <c r="B641" t="s">
        <v>1502</v>
      </c>
      <c r="C641" t="s">
        <v>0</v>
      </c>
      <c r="D641" t="s">
        <v>1503</v>
      </c>
      <c r="E641" t="s">
        <v>123</v>
      </c>
      <c r="F641" t="s">
        <v>48</v>
      </c>
      <c r="G641" t="s">
        <v>734</v>
      </c>
      <c r="H641" t="s">
        <v>50</v>
      </c>
      <c r="I641">
        <v>80000</v>
      </c>
      <c r="J641">
        <v>43626</v>
      </c>
      <c r="K641">
        <v>6</v>
      </c>
      <c r="L641">
        <v>33.380000000000003</v>
      </c>
      <c r="M641" s="7">
        <v>2.2253333333333334</v>
      </c>
      <c r="P641">
        <v>2</v>
      </c>
    </row>
    <row r="642" spans="1:16" x14ac:dyDescent="0.25">
      <c r="A642">
        <v>1022324014</v>
      </c>
      <c r="B642" t="s">
        <v>1504</v>
      </c>
      <c r="C642" t="s">
        <v>1</v>
      </c>
      <c r="D642" t="s">
        <v>754</v>
      </c>
      <c r="E642" t="s">
        <v>81</v>
      </c>
      <c r="F642" t="s">
        <v>48</v>
      </c>
      <c r="G642" t="s">
        <v>734</v>
      </c>
      <c r="H642" t="s">
        <v>50</v>
      </c>
      <c r="I642">
        <v>80000</v>
      </c>
      <c r="J642">
        <v>44396</v>
      </c>
      <c r="K642">
        <v>7</v>
      </c>
      <c r="L642">
        <v>16.75</v>
      </c>
      <c r="M642" s="7">
        <v>1.1166666666666667</v>
      </c>
      <c r="P642">
        <v>1</v>
      </c>
    </row>
    <row r="643" spans="1:16" x14ac:dyDescent="0.25">
      <c r="A643">
        <v>1022329332</v>
      </c>
      <c r="B643" t="s">
        <v>1505</v>
      </c>
      <c r="C643" t="s">
        <v>7</v>
      </c>
      <c r="D643" t="s">
        <v>761</v>
      </c>
      <c r="E643" t="s">
        <v>52</v>
      </c>
      <c r="F643" t="s">
        <v>48</v>
      </c>
      <c r="G643" t="s">
        <v>734</v>
      </c>
      <c r="H643" t="s">
        <v>50</v>
      </c>
      <c r="I643">
        <v>80000</v>
      </c>
      <c r="J643">
        <v>41701</v>
      </c>
      <c r="K643">
        <v>3</v>
      </c>
      <c r="L643">
        <v>7.42</v>
      </c>
      <c r="M643" s="7">
        <v>0.49466666666666664</v>
      </c>
      <c r="P643">
        <v>0</v>
      </c>
    </row>
    <row r="644" spans="1:16" x14ac:dyDescent="0.25">
      <c r="A644">
        <v>1022329657</v>
      </c>
      <c r="B644" t="s">
        <v>1506</v>
      </c>
      <c r="C644" t="s">
        <v>2</v>
      </c>
      <c r="D644" t="s">
        <v>285</v>
      </c>
      <c r="E644" t="s">
        <v>52</v>
      </c>
      <c r="F644" t="s">
        <v>48</v>
      </c>
      <c r="G644" t="s">
        <v>734</v>
      </c>
      <c r="H644" t="s">
        <v>50</v>
      </c>
      <c r="I644">
        <v>80000</v>
      </c>
      <c r="J644">
        <v>43774</v>
      </c>
      <c r="K644">
        <v>11</v>
      </c>
      <c r="L644">
        <v>27.33</v>
      </c>
      <c r="M644" s="7">
        <v>1.8219999999999998</v>
      </c>
      <c r="P644">
        <v>1</v>
      </c>
    </row>
    <row r="645" spans="1:16" x14ac:dyDescent="0.25">
      <c r="A645">
        <v>1022332566</v>
      </c>
      <c r="B645" t="s">
        <v>1507</v>
      </c>
      <c r="C645" t="s">
        <v>2</v>
      </c>
      <c r="D645" t="s">
        <v>104</v>
      </c>
      <c r="E645" t="s">
        <v>68</v>
      </c>
      <c r="F645" t="s">
        <v>57</v>
      </c>
      <c r="G645" t="s">
        <v>728</v>
      </c>
      <c r="H645" t="s">
        <v>1508</v>
      </c>
      <c r="I645">
        <v>20705</v>
      </c>
      <c r="J645">
        <v>43801</v>
      </c>
      <c r="K645">
        <v>12</v>
      </c>
      <c r="L645">
        <v>11.21</v>
      </c>
      <c r="M645" s="7">
        <v>0.7473333333333334</v>
      </c>
      <c r="P645">
        <v>0</v>
      </c>
    </row>
    <row r="646" spans="1:16" x14ac:dyDescent="0.25">
      <c r="A646">
        <v>1022333033</v>
      </c>
      <c r="B646" t="s">
        <v>1509</v>
      </c>
      <c r="C646" t="s">
        <v>2</v>
      </c>
      <c r="D646" t="s">
        <v>325</v>
      </c>
      <c r="E646" t="s">
        <v>52</v>
      </c>
      <c r="F646" t="s">
        <v>48</v>
      </c>
      <c r="G646" t="s">
        <v>734</v>
      </c>
      <c r="H646" t="s">
        <v>50</v>
      </c>
      <c r="I646">
        <v>80000</v>
      </c>
      <c r="J646">
        <v>42961</v>
      </c>
      <c r="K646">
        <v>8</v>
      </c>
      <c r="L646">
        <v>30.71</v>
      </c>
      <c r="M646" s="7">
        <v>2.0473333333333334</v>
      </c>
      <c r="O646">
        <v>44956</v>
      </c>
      <c r="P646">
        <v>2</v>
      </c>
    </row>
    <row r="647" spans="1:16" x14ac:dyDescent="0.25">
      <c r="A647">
        <v>1022335224</v>
      </c>
      <c r="B647" t="s">
        <v>1510</v>
      </c>
      <c r="C647" t="s">
        <v>2</v>
      </c>
      <c r="D647" t="s">
        <v>325</v>
      </c>
      <c r="E647" t="s">
        <v>85</v>
      </c>
      <c r="F647" t="s">
        <v>57</v>
      </c>
      <c r="G647" t="s">
        <v>728</v>
      </c>
      <c r="H647" t="s">
        <v>1332</v>
      </c>
      <c r="I647">
        <v>21002</v>
      </c>
      <c r="J647">
        <v>43774</v>
      </c>
      <c r="K647">
        <v>11</v>
      </c>
      <c r="L647">
        <v>38.58</v>
      </c>
      <c r="M647" s="7">
        <v>2.5720000000000001</v>
      </c>
      <c r="N647" t="s">
        <v>1511</v>
      </c>
      <c r="P647">
        <v>2</v>
      </c>
    </row>
    <row r="648" spans="1:16" x14ac:dyDescent="0.25">
      <c r="A648">
        <v>1022337198</v>
      </c>
      <c r="B648" t="s">
        <v>1512</v>
      </c>
      <c r="C648" t="s">
        <v>613</v>
      </c>
      <c r="D648" t="s">
        <v>659</v>
      </c>
      <c r="E648" t="s">
        <v>81</v>
      </c>
      <c r="F648" t="s">
        <v>48</v>
      </c>
      <c r="G648" t="s">
        <v>734</v>
      </c>
      <c r="H648" t="s">
        <v>50</v>
      </c>
      <c r="I648">
        <v>80000</v>
      </c>
      <c r="J648">
        <v>43697</v>
      </c>
      <c r="K648">
        <v>8</v>
      </c>
      <c r="L648">
        <v>15.46</v>
      </c>
      <c r="M648" s="7">
        <v>1.0306666666666666</v>
      </c>
      <c r="P648">
        <v>1</v>
      </c>
    </row>
    <row r="649" spans="1:16" x14ac:dyDescent="0.25">
      <c r="A649">
        <v>1022337923</v>
      </c>
      <c r="B649" t="s">
        <v>1513</v>
      </c>
      <c r="C649" t="s">
        <v>2</v>
      </c>
      <c r="D649" t="s">
        <v>651</v>
      </c>
      <c r="E649" t="s">
        <v>123</v>
      </c>
      <c r="F649" t="s">
        <v>48</v>
      </c>
      <c r="G649" t="s">
        <v>734</v>
      </c>
      <c r="H649" t="s">
        <v>50</v>
      </c>
      <c r="I649">
        <v>80000</v>
      </c>
      <c r="J649">
        <v>43794</v>
      </c>
      <c r="K649">
        <v>11</v>
      </c>
      <c r="L649">
        <v>11.5</v>
      </c>
      <c r="M649" s="7">
        <v>0.76666666666666672</v>
      </c>
      <c r="P649">
        <v>0</v>
      </c>
    </row>
    <row r="650" spans="1:16" x14ac:dyDescent="0.25">
      <c r="A650">
        <v>1022342340</v>
      </c>
      <c r="B650" t="s">
        <v>1514</v>
      </c>
      <c r="C650" t="s">
        <v>8</v>
      </c>
      <c r="D650" t="s">
        <v>1025</v>
      </c>
      <c r="E650" t="s">
        <v>116</v>
      </c>
      <c r="F650" t="s">
        <v>48</v>
      </c>
      <c r="G650" t="s">
        <v>734</v>
      </c>
      <c r="H650" t="s">
        <v>50</v>
      </c>
      <c r="I650">
        <v>80000</v>
      </c>
      <c r="J650">
        <v>43990</v>
      </c>
      <c r="K650">
        <v>6</v>
      </c>
      <c r="L650">
        <v>18.46</v>
      </c>
      <c r="M650" s="7">
        <v>1.2306666666666668</v>
      </c>
      <c r="P650">
        <v>1</v>
      </c>
    </row>
    <row r="651" spans="1:16" x14ac:dyDescent="0.25">
      <c r="A651">
        <v>1022348123</v>
      </c>
      <c r="B651" t="s">
        <v>1515</v>
      </c>
      <c r="C651" t="s">
        <v>4</v>
      </c>
      <c r="D651" t="s">
        <v>853</v>
      </c>
      <c r="E651" t="s">
        <v>52</v>
      </c>
      <c r="F651" t="s">
        <v>48</v>
      </c>
      <c r="G651" t="s">
        <v>734</v>
      </c>
      <c r="H651" t="s">
        <v>50</v>
      </c>
      <c r="I651">
        <v>80000</v>
      </c>
      <c r="J651">
        <v>41043</v>
      </c>
      <c r="K651">
        <v>5</v>
      </c>
      <c r="L651">
        <v>19.46</v>
      </c>
      <c r="M651" s="7">
        <v>1.2973333333333334</v>
      </c>
      <c r="P651">
        <v>1</v>
      </c>
    </row>
    <row r="652" spans="1:16" x14ac:dyDescent="0.25">
      <c r="A652">
        <v>1022360142</v>
      </c>
      <c r="B652" t="s">
        <v>1516</v>
      </c>
      <c r="C652" t="s">
        <v>10</v>
      </c>
      <c r="D652" t="s">
        <v>1009</v>
      </c>
      <c r="E652" t="s">
        <v>52</v>
      </c>
      <c r="F652" t="s">
        <v>48</v>
      </c>
      <c r="G652" t="s">
        <v>734</v>
      </c>
      <c r="H652" t="s">
        <v>50</v>
      </c>
      <c r="I652">
        <v>80000</v>
      </c>
      <c r="J652">
        <v>44095</v>
      </c>
      <c r="K652">
        <v>9</v>
      </c>
      <c r="L652">
        <v>29.17</v>
      </c>
      <c r="M652" s="7">
        <v>1.9446666666666668</v>
      </c>
      <c r="P652">
        <v>1</v>
      </c>
    </row>
    <row r="653" spans="1:16" x14ac:dyDescent="0.25">
      <c r="A653">
        <v>1022360708</v>
      </c>
      <c r="B653" t="s">
        <v>1517</v>
      </c>
      <c r="C653" t="s">
        <v>2</v>
      </c>
      <c r="D653" t="s">
        <v>325</v>
      </c>
      <c r="E653" t="s">
        <v>85</v>
      </c>
      <c r="F653" t="s">
        <v>94</v>
      </c>
      <c r="G653" t="s">
        <v>728</v>
      </c>
      <c r="H653" t="s">
        <v>810</v>
      </c>
      <c r="I653">
        <v>71401</v>
      </c>
      <c r="J653">
        <v>43010</v>
      </c>
      <c r="K653">
        <v>10</v>
      </c>
      <c r="L653">
        <v>13.71</v>
      </c>
      <c r="M653" s="7">
        <v>0.91400000000000003</v>
      </c>
      <c r="P653">
        <v>0</v>
      </c>
    </row>
    <row r="654" spans="1:16" x14ac:dyDescent="0.25">
      <c r="A654">
        <v>1022362123</v>
      </c>
      <c r="B654" t="s">
        <v>1518</v>
      </c>
      <c r="C654" t="s">
        <v>7</v>
      </c>
      <c r="D654" t="s">
        <v>736</v>
      </c>
      <c r="E654" t="s">
        <v>81</v>
      </c>
      <c r="F654" t="s">
        <v>48</v>
      </c>
      <c r="G654" t="s">
        <v>734</v>
      </c>
      <c r="H654" t="s">
        <v>50</v>
      </c>
      <c r="I654">
        <v>80000</v>
      </c>
      <c r="J654">
        <v>42261</v>
      </c>
      <c r="K654">
        <v>9</v>
      </c>
      <c r="L654">
        <v>14.377000000000001</v>
      </c>
      <c r="M654" s="7">
        <v>0.95846666666666669</v>
      </c>
      <c r="P654">
        <v>0</v>
      </c>
    </row>
    <row r="655" spans="1:16" x14ac:dyDescent="0.25">
      <c r="A655">
        <v>1022367091</v>
      </c>
      <c r="B655" t="s">
        <v>1519</v>
      </c>
      <c r="C655" t="s">
        <v>1</v>
      </c>
      <c r="D655" t="s">
        <v>764</v>
      </c>
      <c r="E655" t="s">
        <v>52</v>
      </c>
      <c r="F655" t="s">
        <v>48</v>
      </c>
      <c r="G655" t="s">
        <v>734</v>
      </c>
      <c r="H655" t="s">
        <v>50</v>
      </c>
      <c r="I655">
        <v>80000</v>
      </c>
      <c r="J655">
        <v>43570</v>
      </c>
      <c r="K655">
        <v>4</v>
      </c>
      <c r="L655">
        <v>35.67</v>
      </c>
      <c r="M655" s="7">
        <v>2.3780000000000001</v>
      </c>
      <c r="O655">
        <v>44921</v>
      </c>
      <c r="P655">
        <v>2</v>
      </c>
    </row>
    <row r="656" spans="1:16" x14ac:dyDescent="0.25">
      <c r="A656">
        <v>1022367879</v>
      </c>
      <c r="B656" t="s">
        <v>1520</v>
      </c>
      <c r="C656" t="s">
        <v>7</v>
      </c>
      <c r="D656" t="s">
        <v>749</v>
      </c>
      <c r="E656" t="s">
        <v>52</v>
      </c>
      <c r="F656" t="s">
        <v>48</v>
      </c>
      <c r="G656" t="s">
        <v>734</v>
      </c>
      <c r="H656" t="s">
        <v>50</v>
      </c>
      <c r="I656">
        <v>80000</v>
      </c>
      <c r="J656">
        <v>44182</v>
      </c>
      <c r="K656">
        <v>12</v>
      </c>
      <c r="L656">
        <v>25.497</v>
      </c>
      <c r="M656" s="7">
        <v>1.6998</v>
      </c>
      <c r="O656">
        <v>44897</v>
      </c>
      <c r="P656">
        <v>1</v>
      </c>
    </row>
    <row r="657" spans="1:16" x14ac:dyDescent="0.25">
      <c r="A657">
        <v>1022369003</v>
      </c>
      <c r="B657" t="s">
        <v>1521</v>
      </c>
      <c r="C657" t="s">
        <v>613</v>
      </c>
      <c r="D657" t="s">
        <v>659</v>
      </c>
      <c r="E657" t="s">
        <v>52</v>
      </c>
      <c r="F657" t="s">
        <v>48</v>
      </c>
      <c r="G657" t="s">
        <v>734</v>
      </c>
      <c r="H657" t="s">
        <v>50</v>
      </c>
      <c r="I657">
        <v>80000</v>
      </c>
      <c r="J657">
        <v>43353</v>
      </c>
      <c r="K657">
        <v>9</v>
      </c>
      <c r="L657">
        <v>29.63</v>
      </c>
      <c r="M657" s="7">
        <v>1.9753333333333332</v>
      </c>
      <c r="O657">
        <v>44844</v>
      </c>
      <c r="P657">
        <v>1</v>
      </c>
    </row>
    <row r="658" spans="1:16" x14ac:dyDescent="0.25">
      <c r="A658">
        <v>1022369808</v>
      </c>
      <c r="B658" t="s">
        <v>1522</v>
      </c>
      <c r="C658" t="s">
        <v>7</v>
      </c>
      <c r="D658" t="s">
        <v>761</v>
      </c>
      <c r="E658" t="s">
        <v>81</v>
      </c>
      <c r="F658" t="s">
        <v>48</v>
      </c>
      <c r="G658" t="s">
        <v>734</v>
      </c>
      <c r="H658" t="s">
        <v>50</v>
      </c>
      <c r="I658">
        <v>80000</v>
      </c>
      <c r="J658">
        <v>42870</v>
      </c>
      <c r="K658">
        <v>5</v>
      </c>
      <c r="L658">
        <v>4.2530000000000001</v>
      </c>
      <c r="M658" s="7">
        <v>0.28353333333333336</v>
      </c>
      <c r="P658">
        <v>0</v>
      </c>
    </row>
    <row r="659" spans="1:16" x14ac:dyDescent="0.25">
      <c r="A659">
        <v>1022372001</v>
      </c>
      <c r="B659" t="s">
        <v>1523</v>
      </c>
      <c r="C659" t="s">
        <v>0</v>
      </c>
      <c r="D659" t="s">
        <v>756</v>
      </c>
      <c r="E659" t="s">
        <v>52</v>
      </c>
      <c r="F659" t="s">
        <v>48</v>
      </c>
      <c r="G659" t="s">
        <v>734</v>
      </c>
      <c r="H659" t="s">
        <v>50</v>
      </c>
      <c r="I659">
        <v>80000</v>
      </c>
      <c r="J659">
        <v>41365</v>
      </c>
      <c r="K659">
        <v>4</v>
      </c>
      <c r="L659">
        <v>21.25</v>
      </c>
      <c r="M659" s="7">
        <v>1.4166666666666667</v>
      </c>
      <c r="P659">
        <v>1</v>
      </c>
    </row>
    <row r="660" spans="1:16" x14ac:dyDescent="0.25">
      <c r="A660">
        <v>1022376930</v>
      </c>
      <c r="B660" t="s">
        <v>1524</v>
      </c>
      <c r="C660" t="s">
        <v>4</v>
      </c>
      <c r="D660" t="s">
        <v>1000</v>
      </c>
      <c r="E660" t="s">
        <v>52</v>
      </c>
      <c r="F660" t="s">
        <v>48</v>
      </c>
      <c r="G660" t="s">
        <v>734</v>
      </c>
      <c r="H660" t="s">
        <v>50</v>
      </c>
      <c r="I660">
        <v>80000</v>
      </c>
      <c r="J660">
        <v>44174</v>
      </c>
      <c r="K660">
        <v>12</v>
      </c>
      <c r="L660">
        <v>25.92</v>
      </c>
      <c r="M660" s="7">
        <v>1.7280000000000002</v>
      </c>
      <c r="O660">
        <v>44861</v>
      </c>
      <c r="P660">
        <v>1</v>
      </c>
    </row>
    <row r="661" spans="1:16" x14ac:dyDescent="0.25">
      <c r="A661">
        <v>1022377234</v>
      </c>
      <c r="B661" t="s">
        <v>1525</v>
      </c>
      <c r="C661" t="s">
        <v>2</v>
      </c>
      <c r="D661" t="s">
        <v>104</v>
      </c>
      <c r="E661" t="s">
        <v>258</v>
      </c>
      <c r="F661" t="s">
        <v>57</v>
      </c>
      <c r="G661" t="s">
        <v>728</v>
      </c>
      <c r="H661" t="s">
        <v>1526</v>
      </c>
      <c r="I661">
        <v>24705</v>
      </c>
      <c r="J661">
        <v>42254</v>
      </c>
      <c r="K661">
        <v>9</v>
      </c>
      <c r="L661">
        <v>29.625</v>
      </c>
      <c r="M661" s="7">
        <v>1.9750000000000001</v>
      </c>
      <c r="P661">
        <v>1</v>
      </c>
    </row>
    <row r="662" spans="1:16" x14ac:dyDescent="0.25">
      <c r="A662">
        <v>1022384806</v>
      </c>
      <c r="B662" t="s">
        <v>1527</v>
      </c>
      <c r="C662" t="s">
        <v>613</v>
      </c>
      <c r="D662" t="s">
        <v>977</v>
      </c>
      <c r="E662" t="s">
        <v>116</v>
      </c>
      <c r="F662" t="s">
        <v>48</v>
      </c>
      <c r="G662" t="s">
        <v>734</v>
      </c>
      <c r="H662" t="s">
        <v>50</v>
      </c>
      <c r="I662">
        <v>80000</v>
      </c>
      <c r="J662">
        <v>44210</v>
      </c>
      <c r="K662">
        <v>1</v>
      </c>
      <c r="L662">
        <v>9.4600000000000009</v>
      </c>
      <c r="M662" s="7">
        <v>0.63066666666666671</v>
      </c>
      <c r="P662">
        <v>0</v>
      </c>
    </row>
    <row r="663" spans="1:16" x14ac:dyDescent="0.25">
      <c r="A663">
        <v>1022389446</v>
      </c>
      <c r="B663" t="s">
        <v>1528</v>
      </c>
      <c r="C663" t="s">
        <v>2</v>
      </c>
      <c r="D663" t="s">
        <v>633</v>
      </c>
      <c r="E663" t="s">
        <v>123</v>
      </c>
      <c r="F663" t="s">
        <v>57</v>
      </c>
      <c r="G663" t="s">
        <v>30</v>
      </c>
      <c r="H663" t="s">
        <v>186</v>
      </c>
      <c r="I663">
        <v>20000</v>
      </c>
      <c r="J663">
        <v>42219</v>
      </c>
      <c r="K663">
        <v>8</v>
      </c>
      <c r="L663">
        <v>16.045000000000002</v>
      </c>
      <c r="M663" s="7">
        <v>1.0696666666666668</v>
      </c>
      <c r="P663">
        <v>1</v>
      </c>
    </row>
    <row r="664" spans="1:16" x14ac:dyDescent="0.25">
      <c r="A664">
        <v>1022391556</v>
      </c>
      <c r="B664" t="s">
        <v>1529</v>
      </c>
      <c r="C664" t="s">
        <v>2</v>
      </c>
      <c r="D664" t="s">
        <v>104</v>
      </c>
      <c r="E664" t="s">
        <v>84</v>
      </c>
      <c r="F664" t="s">
        <v>57</v>
      </c>
      <c r="G664" t="s">
        <v>728</v>
      </c>
      <c r="H664" t="s">
        <v>1530</v>
      </c>
      <c r="I664">
        <v>22615</v>
      </c>
      <c r="J664">
        <v>43602</v>
      </c>
      <c r="K664">
        <v>5</v>
      </c>
      <c r="L664">
        <v>19.329999999999998</v>
      </c>
      <c r="M664" s="7">
        <v>1.2886666666666666</v>
      </c>
      <c r="P664">
        <v>1</v>
      </c>
    </row>
    <row r="665" spans="1:16" x14ac:dyDescent="0.25">
      <c r="A665">
        <v>1022391895</v>
      </c>
      <c r="B665" t="s">
        <v>1531</v>
      </c>
      <c r="C665" t="s">
        <v>9</v>
      </c>
      <c r="D665" t="s">
        <v>1379</v>
      </c>
      <c r="E665" t="s">
        <v>81</v>
      </c>
      <c r="F665" t="s">
        <v>48</v>
      </c>
      <c r="G665" t="s">
        <v>734</v>
      </c>
      <c r="H665" t="s">
        <v>50</v>
      </c>
      <c r="I665">
        <v>80000</v>
      </c>
      <c r="J665">
        <v>44355</v>
      </c>
      <c r="K665">
        <v>6</v>
      </c>
      <c r="L665">
        <v>3.46</v>
      </c>
      <c r="M665" s="7">
        <v>0.23066666666666666</v>
      </c>
      <c r="P665">
        <v>0</v>
      </c>
    </row>
    <row r="666" spans="1:16" x14ac:dyDescent="0.25">
      <c r="A666">
        <v>1022394839</v>
      </c>
      <c r="B666" t="s">
        <v>1532</v>
      </c>
      <c r="C666" t="s">
        <v>0</v>
      </c>
      <c r="D666" t="s">
        <v>745</v>
      </c>
      <c r="E666" t="s">
        <v>52</v>
      </c>
      <c r="F666" t="s">
        <v>48</v>
      </c>
      <c r="G666" t="s">
        <v>734</v>
      </c>
      <c r="H666" t="s">
        <v>50</v>
      </c>
      <c r="I666">
        <v>80000</v>
      </c>
      <c r="J666">
        <v>44657</v>
      </c>
      <c r="K666">
        <v>4</v>
      </c>
      <c r="L666">
        <v>6.04</v>
      </c>
      <c r="M666" s="7">
        <v>0.40266666666666667</v>
      </c>
      <c r="P666">
        <v>0</v>
      </c>
    </row>
    <row r="667" spans="1:16" x14ac:dyDescent="0.25">
      <c r="A667">
        <v>1022398570</v>
      </c>
      <c r="B667" t="s">
        <v>1533</v>
      </c>
      <c r="C667" t="s">
        <v>0</v>
      </c>
      <c r="D667" t="s">
        <v>745</v>
      </c>
      <c r="E667" t="s">
        <v>52</v>
      </c>
      <c r="F667" t="s">
        <v>48</v>
      </c>
      <c r="G667" t="s">
        <v>734</v>
      </c>
      <c r="H667" t="s">
        <v>50</v>
      </c>
      <c r="I667">
        <v>80000</v>
      </c>
      <c r="J667">
        <v>43907</v>
      </c>
      <c r="K667">
        <v>3</v>
      </c>
      <c r="L667">
        <v>6.83</v>
      </c>
      <c r="M667" s="7">
        <v>0.45533333333333331</v>
      </c>
      <c r="P667">
        <v>0</v>
      </c>
    </row>
    <row r="668" spans="1:16" x14ac:dyDescent="0.25">
      <c r="A668">
        <v>1022399266</v>
      </c>
      <c r="B668" t="s">
        <v>1534</v>
      </c>
      <c r="C668" t="s">
        <v>613</v>
      </c>
      <c r="D668" t="s">
        <v>1119</v>
      </c>
      <c r="E668" t="s">
        <v>52</v>
      </c>
      <c r="F668" t="s">
        <v>48</v>
      </c>
      <c r="G668" t="s">
        <v>734</v>
      </c>
      <c r="H668" t="s">
        <v>50</v>
      </c>
      <c r="I668">
        <v>80000</v>
      </c>
      <c r="J668">
        <v>44278</v>
      </c>
      <c r="K668">
        <v>3</v>
      </c>
      <c r="L668">
        <v>6.58</v>
      </c>
      <c r="M668" s="7">
        <v>0.43866666666666665</v>
      </c>
      <c r="P668">
        <v>0</v>
      </c>
    </row>
    <row r="669" spans="1:16" x14ac:dyDescent="0.25">
      <c r="A669">
        <v>1022401075</v>
      </c>
      <c r="B669" t="s">
        <v>1535</v>
      </c>
      <c r="C669" t="s">
        <v>4</v>
      </c>
      <c r="D669" t="s">
        <v>1421</v>
      </c>
      <c r="E669" t="s">
        <v>52</v>
      </c>
      <c r="F669" t="s">
        <v>48</v>
      </c>
      <c r="G669" t="s">
        <v>734</v>
      </c>
      <c r="H669" t="s">
        <v>50</v>
      </c>
      <c r="I669">
        <v>80000</v>
      </c>
      <c r="J669">
        <v>44763</v>
      </c>
      <c r="K669">
        <v>7</v>
      </c>
      <c r="L669">
        <v>1.67</v>
      </c>
      <c r="M669" s="7">
        <v>0.11133333333333333</v>
      </c>
      <c r="P669">
        <v>0</v>
      </c>
    </row>
    <row r="670" spans="1:16" x14ac:dyDescent="0.25">
      <c r="A670">
        <v>1022408346</v>
      </c>
      <c r="B670" t="s">
        <v>1536</v>
      </c>
      <c r="C670" t="s">
        <v>2</v>
      </c>
      <c r="D670" t="s">
        <v>104</v>
      </c>
      <c r="E670" t="s">
        <v>68</v>
      </c>
      <c r="F670" t="s">
        <v>57</v>
      </c>
      <c r="G670" t="s">
        <v>728</v>
      </c>
      <c r="H670" t="s">
        <v>270</v>
      </c>
      <c r="I670">
        <v>22306</v>
      </c>
      <c r="J670">
        <v>43727</v>
      </c>
      <c r="K670">
        <v>9</v>
      </c>
      <c r="L670">
        <v>14.25</v>
      </c>
      <c r="M670" s="7">
        <v>0.95</v>
      </c>
      <c r="P670">
        <v>0</v>
      </c>
    </row>
    <row r="671" spans="1:16" x14ac:dyDescent="0.25">
      <c r="A671">
        <v>1022408734</v>
      </c>
      <c r="B671" t="s">
        <v>1537</v>
      </c>
      <c r="C671" t="s">
        <v>7</v>
      </c>
      <c r="D671" t="s">
        <v>736</v>
      </c>
      <c r="E671" t="s">
        <v>81</v>
      </c>
      <c r="F671" t="s">
        <v>48</v>
      </c>
      <c r="G671" t="s">
        <v>734</v>
      </c>
      <c r="H671" t="s">
        <v>50</v>
      </c>
      <c r="I671">
        <v>80000</v>
      </c>
      <c r="J671">
        <v>44796</v>
      </c>
      <c r="K671">
        <v>8</v>
      </c>
      <c r="L671">
        <v>0.33</v>
      </c>
      <c r="M671" s="7">
        <v>2.2000000000000002E-2</v>
      </c>
      <c r="P671">
        <v>0</v>
      </c>
    </row>
    <row r="672" spans="1:16" x14ac:dyDescent="0.25">
      <c r="A672">
        <v>1022410694</v>
      </c>
      <c r="B672" t="s">
        <v>1538</v>
      </c>
      <c r="C672" t="s">
        <v>4</v>
      </c>
      <c r="D672" t="s">
        <v>751</v>
      </c>
      <c r="E672" t="s">
        <v>81</v>
      </c>
      <c r="F672" t="s">
        <v>48</v>
      </c>
      <c r="G672" t="s">
        <v>734</v>
      </c>
      <c r="H672" t="s">
        <v>50</v>
      </c>
      <c r="I672">
        <v>80000</v>
      </c>
      <c r="J672">
        <v>42156</v>
      </c>
      <c r="K672">
        <v>6</v>
      </c>
      <c r="L672">
        <v>18.75</v>
      </c>
      <c r="M672" s="7">
        <v>1.25</v>
      </c>
      <c r="O672">
        <v>44907</v>
      </c>
      <c r="P672">
        <v>1</v>
      </c>
    </row>
    <row r="673" spans="1:16" x14ac:dyDescent="0.25">
      <c r="A673">
        <v>1022416479</v>
      </c>
      <c r="B673" t="s">
        <v>1539</v>
      </c>
      <c r="C673" t="s">
        <v>613</v>
      </c>
      <c r="D673" t="s">
        <v>1119</v>
      </c>
      <c r="E673" t="s">
        <v>52</v>
      </c>
      <c r="F673" t="s">
        <v>48</v>
      </c>
      <c r="G673" t="s">
        <v>734</v>
      </c>
      <c r="H673" t="s">
        <v>50</v>
      </c>
      <c r="I673">
        <v>80000</v>
      </c>
      <c r="J673">
        <v>44516</v>
      </c>
      <c r="K673">
        <v>11</v>
      </c>
      <c r="L673">
        <v>11.87</v>
      </c>
      <c r="M673" s="7">
        <v>0.79133333333333333</v>
      </c>
      <c r="P673">
        <v>0</v>
      </c>
    </row>
    <row r="674" spans="1:16" x14ac:dyDescent="0.25">
      <c r="A674">
        <v>1022418653</v>
      </c>
      <c r="B674" t="s">
        <v>1540</v>
      </c>
      <c r="C674" t="s">
        <v>10</v>
      </c>
      <c r="D674" t="s">
        <v>738</v>
      </c>
      <c r="E674" t="s">
        <v>52</v>
      </c>
      <c r="F674" t="s">
        <v>48</v>
      </c>
      <c r="G674" t="s">
        <v>734</v>
      </c>
      <c r="H674" t="s">
        <v>50</v>
      </c>
      <c r="I674">
        <v>80000</v>
      </c>
      <c r="J674">
        <v>44643</v>
      </c>
      <c r="K674">
        <v>3</v>
      </c>
      <c r="L674">
        <v>6.58</v>
      </c>
      <c r="M674" s="7">
        <v>0.43866666666666665</v>
      </c>
      <c r="P674">
        <v>0</v>
      </c>
    </row>
    <row r="675" spans="1:16" x14ac:dyDescent="0.25">
      <c r="A675">
        <v>1022419508</v>
      </c>
      <c r="B675" t="s">
        <v>1541</v>
      </c>
      <c r="C675" t="s">
        <v>6</v>
      </c>
      <c r="D675" t="s">
        <v>1110</v>
      </c>
      <c r="E675" t="s">
        <v>52</v>
      </c>
      <c r="F675" t="s">
        <v>48</v>
      </c>
      <c r="G675" t="s">
        <v>734</v>
      </c>
      <c r="H675" t="s">
        <v>50</v>
      </c>
      <c r="I675">
        <v>80000</v>
      </c>
      <c r="J675">
        <v>43500</v>
      </c>
      <c r="K675">
        <v>2</v>
      </c>
      <c r="L675">
        <v>8.6300000000000008</v>
      </c>
      <c r="M675" s="7">
        <v>0.57533333333333336</v>
      </c>
      <c r="P675">
        <v>0</v>
      </c>
    </row>
    <row r="676" spans="1:16" x14ac:dyDescent="0.25">
      <c r="A676">
        <v>1022422261</v>
      </c>
      <c r="B676" t="s">
        <v>1542</v>
      </c>
      <c r="C676" t="s">
        <v>2</v>
      </c>
      <c r="D676" t="s">
        <v>1298</v>
      </c>
      <c r="E676" t="s">
        <v>81</v>
      </c>
      <c r="F676" t="s">
        <v>48</v>
      </c>
      <c r="G676" t="s">
        <v>734</v>
      </c>
      <c r="H676" t="s">
        <v>50</v>
      </c>
      <c r="I676">
        <v>80000</v>
      </c>
      <c r="J676">
        <v>44299</v>
      </c>
      <c r="K676">
        <v>4</v>
      </c>
      <c r="L676">
        <v>20.75</v>
      </c>
      <c r="M676" s="7">
        <v>1.3833333333333333</v>
      </c>
      <c r="P676">
        <v>1</v>
      </c>
    </row>
    <row r="677" spans="1:16" x14ac:dyDescent="0.25">
      <c r="A677">
        <v>1022437677</v>
      </c>
      <c r="B677" t="s">
        <v>1543</v>
      </c>
      <c r="C677" t="s">
        <v>2</v>
      </c>
      <c r="D677" t="s">
        <v>651</v>
      </c>
      <c r="E677" t="s">
        <v>52</v>
      </c>
      <c r="F677" t="s">
        <v>48</v>
      </c>
      <c r="G677" t="s">
        <v>734</v>
      </c>
      <c r="H677" t="s">
        <v>50</v>
      </c>
      <c r="I677">
        <v>80000</v>
      </c>
      <c r="J677">
        <v>44564</v>
      </c>
      <c r="K677">
        <v>1</v>
      </c>
      <c r="L677">
        <v>9.92</v>
      </c>
      <c r="M677" s="7">
        <v>0.66133333333333333</v>
      </c>
      <c r="P677">
        <v>0</v>
      </c>
    </row>
    <row r="678" spans="1:16" x14ac:dyDescent="0.25">
      <c r="A678">
        <v>1022439832</v>
      </c>
      <c r="B678" t="s">
        <v>1544</v>
      </c>
      <c r="C678" t="s">
        <v>7</v>
      </c>
      <c r="D678" t="s">
        <v>742</v>
      </c>
      <c r="E678" t="s">
        <v>81</v>
      </c>
      <c r="F678" t="s">
        <v>48</v>
      </c>
      <c r="G678" t="s">
        <v>734</v>
      </c>
      <c r="H678" t="s">
        <v>50</v>
      </c>
      <c r="I678">
        <v>80000</v>
      </c>
      <c r="J678">
        <v>44657</v>
      </c>
      <c r="K678">
        <v>4</v>
      </c>
      <c r="L678">
        <v>6.04</v>
      </c>
      <c r="M678" s="7">
        <v>0.40266666666666667</v>
      </c>
      <c r="P678">
        <v>0</v>
      </c>
    </row>
    <row r="679" spans="1:16" x14ac:dyDescent="0.25">
      <c r="A679">
        <v>1022923872</v>
      </c>
      <c r="B679" t="s">
        <v>1545</v>
      </c>
      <c r="C679" t="s">
        <v>2</v>
      </c>
      <c r="D679" t="s">
        <v>325</v>
      </c>
      <c r="E679" t="s">
        <v>52</v>
      </c>
      <c r="F679" t="s">
        <v>48</v>
      </c>
      <c r="G679" t="s">
        <v>734</v>
      </c>
      <c r="H679" t="s">
        <v>50</v>
      </c>
      <c r="I679">
        <v>80000</v>
      </c>
      <c r="J679">
        <v>41617</v>
      </c>
      <c r="K679">
        <v>12</v>
      </c>
      <c r="L679">
        <v>10.92</v>
      </c>
      <c r="M679" s="7">
        <v>0.72799999999999998</v>
      </c>
      <c r="P679">
        <v>0</v>
      </c>
    </row>
    <row r="680" spans="1:16" x14ac:dyDescent="0.25">
      <c r="A680">
        <v>1022939795</v>
      </c>
      <c r="B680" t="s">
        <v>1546</v>
      </c>
      <c r="C680" t="s">
        <v>2</v>
      </c>
      <c r="D680" t="s">
        <v>285</v>
      </c>
      <c r="E680" t="s">
        <v>63</v>
      </c>
      <c r="F680" t="s">
        <v>57</v>
      </c>
      <c r="G680" t="s">
        <v>728</v>
      </c>
      <c r="H680" t="s">
        <v>479</v>
      </c>
      <c r="I680">
        <v>20712</v>
      </c>
      <c r="J680">
        <v>40518</v>
      </c>
      <c r="K680">
        <v>12</v>
      </c>
      <c r="L680">
        <v>26.04</v>
      </c>
      <c r="M680" s="7">
        <v>1.736</v>
      </c>
      <c r="P680">
        <v>1</v>
      </c>
    </row>
    <row r="681" spans="1:16" x14ac:dyDescent="0.25">
      <c r="A681">
        <v>1022941653</v>
      </c>
      <c r="B681" t="s">
        <v>1547</v>
      </c>
      <c r="C681" t="s">
        <v>3</v>
      </c>
      <c r="D681" t="s">
        <v>451</v>
      </c>
      <c r="E681" t="s">
        <v>570</v>
      </c>
      <c r="F681" t="s">
        <v>48</v>
      </c>
      <c r="G681" t="s">
        <v>734</v>
      </c>
      <c r="H681" t="s">
        <v>50</v>
      </c>
      <c r="I681">
        <v>80000</v>
      </c>
      <c r="J681">
        <v>43811</v>
      </c>
      <c r="K681">
        <v>12</v>
      </c>
      <c r="L681">
        <v>25.79</v>
      </c>
      <c r="M681" s="7">
        <v>1.7193333333333334</v>
      </c>
      <c r="O681">
        <v>44921</v>
      </c>
      <c r="P681">
        <v>1</v>
      </c>
    </row>
    <row r="682" spans="1:16" x14ac:dyDescent="0.25">
      <c r="A682">
        <v>1022942752</v>
      </c>
      <c r="B682" t="s">
        <v>1548</v>
      </c>
      <c r="C682" t="s">
        <v>2</v>
      </c>
      <c r="D682" t="s">
        <v>104</v>
      </c>
      <c r="E682" t="s">
        <v>68</v>
      </c>
      <c r="F682" t="s">
        <v>94</v>
      </c>
      <c r="G682" t="s">
        <v>728</v>
      </c>
      <c r="H682" t="s">
        <v>293</v>
      </c>
      <c r="I682">
        <v>75808</v>
      </c>
      <c r="J682">
        <v>42963</v>
      </c>
      <c r="K682">
        <v>8</v>
      </c>
      <c r="L682">
        <v>15.62</v>
      </c>
      <c r="M682" s="7">
        <v>1.0413333333333332</v>
      </c>
      <c r="P682">
        <v>1</v>
      </c>
    </row>
    <row r="683" spans="1:16" x14ac:dyDescent="0.25">
      <c r="A683">
        <v>1022942820</v>
      </c>
      <c r="B683" t="s">
        <v>1549</v>
      </c>
      <c r="C683" t="s">
        <v>8</v>
      </c>
      <c r="D683" t="s">
        <v>8</v>
      </c>
      <c r="E683" t="s">
        <v>123</v>
      </c>
      <c r="F683" t="s">
        <v>48</v>
      </c>
      <c r="G683" t="s">
        <v>734</v>
      </c>
      <c r="H683" t="s">
        <v>50</v>
      </c>
      <c r="I683">
        <v>80000</v>
      </c>
      <c r="J683">
        <v>42282</v>
      </c>
      <c r="K683">
        <v>10</v>
      </c>
      <c r="L683">
        <v>13.58</v>
      </c>
      <c r="M683" s="7">
        <v>0.90533333333333332</v>
      </c>
      <c r="P683">
        <v>0</v>
      </c>
    </row>
    <row r="684" spans="1:16" x14ac:dyDescent="0.25">
      <c r="A684">
        <v>1022943310</v>
      </c>
      <c r="B684" t="s">
        <v>1550</v>
      </c>
      <c r="C684" t="s">
        <v>4</v>
      </c>
      <c r="D684" t="s">
        <v>751</v>
      </c>
      <c r="E684" t="s">
        <v>81</v>
      </c>
      <c r="F684" t="s">
        <v>48</v>
      </c>
      <c r="G684" t="s">
        <v>734</v>
      </c>
      <c r="H684" t="s">
        <v>50</v>
      </c>
      <c r="I684">
        <v>80000</v>
      </c>
      <c r="J684">
        <v>42128</v>
      </c>
      <c r="K684">
        <v>5</v>
      </c>
      <c r="L684">
        <v>19.797000000000001</v>
      </c>
      <c r="M684" s="7">
        <v>1.3198000000000001</v>
      </c>
      <c r="O684">
        <v>44873</v>
      </c>
      <c r="P684">
        <v>1</v>
      </c>
    </row>
    <row r="685" spans="1:16" x14ac:dyDescent="0.25">
      <c r="A685">
        <v>1022945283</v>
      </c>
      <c r="B685" t="s">
        <v>1551</v>
      </c>
      <c r="C685" t="s">
        <v>7</v>
      </c>
      <c r="D685" t="s">
        <v>7</v>
      </c>
      <c r="E685" t="s">
        <v>52</v>
      </c>
      <c r="F685" t="s">
        <v>57</v>
      </c>
      <c r="G685" t="s">
        <v>30</v>
      </c>
      <c r="H685" t="s">
        <v>186</v>
      </c>
      <c r="I685">
        <v>20000</v>
      </c>
      <c r="J685">
        <v>42107</v>
      </c>
      <c r="K685">
        <v>4</v>
      </c>
      <c r="L685">
        <v>20.75</v>
      </c>
      <c r="M685" s="7">
        <v>1.3833333333333333</v>
      </c>
      <c r="P685">
        <v>1</v>
      </c>
    </row>
    <row r="686" spans="1:16" x14ac:dyDescent="0.25">
      <c r="A686">
        <v>1022945997</v>
      </c>
      <c r="B686" t="s">
        <v>1552</v>
      </c>
      <c r="C686" t="s">
        <v>2</v>
      </c>
      <c r="D686" t="s">
        <v>733</v>
      </c>
      <c r="E686" t="s">
        <v>52</v>
      </c>
      <c r="F686" t="s">
        <v>48</v>
      </c>
      <c r="G686" t="s">
        <v>734</v>
      </c>
      <c r="H686" t="s">
        <v>50</v>
      </c>
      <c r="I686">
        <v>80000</v>
      </c>
      <c r="J686">
        <v>42128</v>
      </c>
      <c r="K686">
        <v>5</v>
      </c>
      <c r="L686">
        <v>19.88</v>
      </c>
      <c r="M686" s="7">
        <v>1.3253333333333333</v>
      </c>
      <c r="P686">
        <v>1</v>
      </c>
    </row>
    <row r="687" spans="1:16" x14ac:dyDescent="0.25">
      <c r="A687">
        <v>1022946134</v>
      </c>
      <c r="B687" t="s">
        <v>1553</v>
      </c>
      <c r="C687" t="s">
        <v>613</v>
      </c>
      <c r="D687" t="s">
        <v>659</v>
      </c>
      <c r="E687" t="s">
        <v>116</v>
      </c>
      <c r="F687" t="s">
        <v>48</v>
      </c>
      <c r="G687" t="s">
        <v>734</v>
      </c>
      <c r="H687" t="s">
        <v>50</v>
      </c>
      <c r="I687">
        <v>80000</v>
      </c>
      <c r="J687">
        <v>43759</v>
      </c>
      <c r="K687">
        <v>10</v>
      </c>
      <c r="L687">
        <v>27.92</v>
      </c>
      <c r="M687" s="7">
        <v>1.8613333333333335</v>
      </c>
      <c r="P687">
        <v>1</v>
      </c>
    </row>
    <row r="688" spans="1:16" x14ac:dyDescent="0.25">
      <c r="A688">
        <v>1022952328</v>
      </c>
      <c r="B688" t="s">
        <v>1554</v>
      </c>
      <c r="C688" t="s">
        <v>7</v>
      </c>
      <c r="D688" t="s">
        <v>761</v>
      </c>
      <c r="E688" t="s">
        <v>52</v>
      </c>
      <c r="F688" t="s">
        <v>48</v>
      </c>
      <c r="G688" t="s">
        <v>734</v>
      </c>
      <c r="H688" t="s">
        <v>50</v>
      </c>
      <c r="I688">
        <v>80000</v>
      </c>
      <c r="J688">
        <v>44725</v>
      </c>
      <c r="K688">
        <v>6</v>
      </c>
      <c r="L688">
        <v>3.25</v>
      </c>
      <c r="M688" s="7">
        <v>0.21666666666666667</v>
      </c>
      <c r="P688">
        <v>0</v>
      </c>
    </row>
    <row r="689" spans="1:16" x14ac:dyDescent="0.25">
      <c r="A689">
        <v>1022961087</v>
      </c>
      <c r="B689" t="s">
        <v>1555</v>
      </c>
      <c r="C689" t="s">
        <v>4</v>
      </c>
      <c r="D689" t="s">
        <v>853</v>
      </c>
      <c r="E689" t="s">
        <v>52</v>
      </c>
      <c r="F689" t="s">
        <v>48</v>
      </c>
      <c r="G689" t="s">
        <v>734</v>
      </c>
      <c r="H689" t="s">
        <v>50</v>
      </c>
      <c r="I689">
        <v>80000</v>
      </c>
      <c r="J689">
        <v>43122</v>
      </c>
      <c r="K689">
        <v>1</v>
      </c>
      <c r="L689">
        <v>16.13</v>
      </c>
      <c r="M689" s="7">
        <v>1.0753333333333333</v>
      </c>
      <c r="P689">
        <v>1</v>
      </c>
    </row>
    <row r="690" spans="1:16" x14ac:dyDescent="0.25">
      <c r="A690">
        <v>1022963605</v>
      </c>
      <c r="B690" t="s">
        <v>1556</v>
      </c>
      <c r="C690" t="s">
        <v>4</v>
      </c>
      <c r="D690" t="s">
        <v>853</v>
      </c>
      <c r="E690" t="s">
        <v>52</v>
      </c>
      <c r="F690" t="s">
        <v>48</v>
      </c>
      <c r="G690" t="s">
        <v>734</v>
      </c>
      <c r="H690" t="s">
        <v>50</v>
      </c>
      <c r="I690">
        <v>80000</v>
      </c>
      <c r="J690">
        <v>42100</v>
      </c>
      <c r="K690">
        <v>4</v>
      </c>
      <c r="L690">
        <v>5.9569999999999999</v>
      </c>
      <c r="M690" s="7">
        <v>0.39713333333333334</v>
      </c>
      <c r="P690">
        <v>0</v>
      </c>
    </row>
    <row r="691" spans="1:16" x14ac:dyDescent="0.25">
      <c r="A691">
        <v>1022970965</v>
      </c>
      <c r="B691" t="s">
        <v>1557</v>
      </c>
      <c r="C691" t="s">
        <v>1</v>
      </c>
      <c r="D691" t="s">
        <v>754</v>
      </c>
      <c r="E691" t="s">
        <v>52</v>
      </c>
      <c r="F691" t="s">
        <v>48</v>
      </c>
      <c r="G691" t="s">
        <v>734</v>
      </c>
      <c r="H691" t="s">
        <v>50</v>
      </c>
      <c r="I691">
        <v>80000</v>
      </c>
      <c r="J691">
        <v>42768</v>
      </c>
      <c r="K691">
        <v>2</v>
      </c>
      <c r="L691">
        <v>23.71</v>
      </c>
      <c r="M691" s="7">
        <v>1.5806666666666667</v>
      </c>
      <c r="P691">
        <v>1</v>
      </c>
    </row>
    <row r="692" spans="1:16" x14ac:dyDescent="0.25">
      <c r="A692">
        <v>1022971266</v>
      </c>
      <c r="B692" t="s">
        <v>1558</v>
      </c>
      <c r="C692" t="s">
        <v>10</v>
      </c>
      <c r="D692" t="s">
        <v>1082</v>
      </c>
      <c r="E692" t="s">
        <v>52</v>
      </c>
      <c r="F692" t="s">
        <v>48</v>
      </c>
      <c r="G692" t="s">
        <v>734</v>
      </c>
      <c r="H692" t="s">
        <v>50</v>
      </c>
      <c r="I692">
        <v>80000</v>
      </c>
      <c r="J692">
        <v>42948</v>
      </c>
      <c r="K692">
        <v>8</v>
      </c>
      <c r="L692">
        <v>31.25</v>
      </c>
      <c r="M692" s="7">
        <v>2.0833333333333335</v>
      </c>
      <c r="O692">
        <v>44865</v>
      </c>
      <c r="P692">
        <v>2</v>
      </c>
    </row>
    <row r="693" spans="1:16" x14ac:dyDescent="0.25">
      <c r="A693">
        <v>1022980960</v>
      </c>
      <c r="B693" t="s">
        <v>1559</v>
      </c>
      <c r="C693" t="s">
        <v>7</v>
      </c>
      <c r="D693" t="s">
        <v>761</v>
      </c>
      <c r="E693" t="s">
        <v>81</v>
      </c>
      <c r="F693" t="s">
        <v>48</v>
      </c>
      <c r="G693" t="s">
        <v>734</v>
      </c>
      <c r="H693" t="s">
        <v>50</v>
      </c>
      <c r="I693">
        <v>80000</v>
      </c>
      <c r="J693">
        <v>44585</v>
      </c>
      <c r="K693">
        <v>1</v>
      </c>
      <c r="L693">
        <v>9.0399999999999991</v>
      </c>
      <c r="M693" s="7">
        <v>0.60266666666666657</v>
      </c>
      <c r="P693">
        <v>0</v>
      </c>
    </row>
    <row r="694" spans="1:16" x14ac:dyDescent="0.25">
      <c r="A694">
        <v>1022984261</v>
      </c>
      <c r="B694" t="s">
        <v>1560</v>
      </c>
      <c r="C694" t="s">
        <v>3</v>
      </c>
      <c r="D694" t="s">
        <v>388</v>
      </c>
      <c r="E694" t="s">
        <v>570</v>
      </c>
      <c r="F694" t="s">
        <v>48</v>
      </c>
      <c r="G694" t="s">
        <v>734</v>
      </c>
      <c r="H694" t="s">
        <v>50</v>
      </c>
      <c r="I694">
        <v>80000</v>
      </c>
      <c r="J694">
        <v>41337</v>
      </c>
      <c r="K694">
        <v>3</v>
      </c>
      <c r="L694">
        <v>22.37</v>
      </c>
      <c r="M694" s="7">
        <v>1.4913333333333334</v>
      </c>
      <c r="P694">
        <v>1</v>
      </c>
    </row>
    <row r="695" spans="1:16" x14ac:dyDescent="0.25">
      <c r="A695">
        <v>1022984999</v>
      </c>
      <c r="B695" t="s">
        <v>1561</v>
      </c>
      <c r="C695" t="s">
        <v>7</v>
      </c>
      <c r="D695" t="s">
        <v>761</v>
      </c>
      <c r="E695" t="s">
        <v>52</v>
      </c>
      <c r="F695" t="s">
        <v>48</v>
      </c>
      <c r="G695" t="s">
        <v>734</v>
      </c>
      <c r="H695" t="s">
        <v>50</v>
      </c>
      <c r="I695">
        <v>80000</v>
      </c>
      <c r="J695">
        <v>43711</v>
      </c>
      <c r="K695">
        <v>9</v>
      </c>
      <c r="L695">
        <v>14.92</v>
      </c>
      <c r="M695" s="7">
        <v>0.9946666666666667</v>
      </c>
      <c r="P695">
        <v>0</v>
      </c>
    </row>
    <row r="696" spans="1:16" x14ac:dyDescent="0.25">
      <c r="A696">
        <v>1022989673</v>
      </c>
      <c r="B696" t="s">
        <v>1562</v>
      </c>
      <c r="C696" t="s">
        <v>2</v>
      </c>
      <c r="D696" t="s">
        <v>285</v>
      </c>
      <c r="E696" t="s">
        <v>63</v>
      </c>
      <c r="F696" t="s">
        <v>57</v>
      </c>
      <c r="G696" t="s">
        <v>728</v>
      </c>
      <c r="H696" t="s">
        <v>289</v>
      </c>
      <c r="I696">
        <v>20706</v>
      </c>
      <c r="J696">
        <v>42311</v>
      </c>
      <c r="K696">
        <v>11</v>
      </c>
      <c r="L696">
        <v>27.42</v>
      </c>
      <c r="M696" s="7">
        <v>1.8280000000000001</v>
      </c>
      <c r="P696">
        <v>1</v>
      </c>
    </row>
    <row r="697" spans="1:16" x14ac:dyDescent="0.25">
      <c r="A697">
        <v>1022993155</v>
      </c>
      <c r="B697" t="s">
        <v>1563</v>
      </c>
      <c r="C697" t="s">
        <v>2</v>
      </c>
      <c r="D697" t="s">
        <v>104</v>
      </c>
      <c r="E697" t="s">
        <v>273</v>
      </c>
      <c r="F697" t="s">
        <v>57</v>
      </c>
      <c r="G697" t="s">
        <v>728</v>
      </c>
      <c r="H697" t="s">
        <v>772</v>
      </c>
      <c r="I697">
        <v>20704</v>
      </c>
      <c r="J697">
        <v>41317</v>
      </c>
      <c r="K697">
        <v>2</v>
      </c>
      <c r="L697">
        <v>7.04</v>
      </c>
      <c r="M697" s="7">
        <v>0.46933333333333332</v>
      </c>
      <c r="P697">
        <v>0</v>
      </c>
    </row>
    <row r="698" spans="1:16" x14ac:dyDescent="0.25">
      <c r="A698">
        <v>1023001838</v>
      </c>
      <c r="B698" t="s">
        <v>1564</v>
      </c>
      <c r="C698" t="s">
        <v>7</v>
      </c>
      <c r="D698" t="s">
        <v>736</v>
      </c>
      <c r="E698" t="s">
        <v>81</v>
      </c>
      <c r="F698" t="s">
        <v>48</v>
      </c>
      <c r="G698" t="s">
        <v>734</v>
      </c>
      <c r="H698" t="s">
        <v>50</v>
      </c>
      <c r="I698">
        <v>80000</v>
      </c>
      <c r="J698">
        <v>42786</v>
      </c>
      <c r="K698">
        <v>2</v>
      </c>
      <c r="L698">
        <v>22.96</v>
      </c>
      <c r="M698" s="7">
        <v>1.5306666666666666</v>
      </c>
      <c r="O698">
        <v>44908</v>
      </c>
      <c r="P698">
        <v>1</v>
      </c>
    </row>
    <row r="699" spans="1:16" x14ac:dyDescent="0.25">
      <c r="A699">
        <v>1023009668</v>
      </c>
      <c r="B699" t="s">
        <v>1565</v>
      </c>
      <c r="C699" t="s">
        <v>7</v>
      </c>
      <c r="D699" t="s">
        <v>742</v>
      </c>
      <c r="E699" t="s">
        <v>81</v>
      </c>
      <c r="F699" t="s">
        <v>48</v>
      </c>
      <c r="G699" t="s">
        <v>734</v>
      </c>
      <c r="H699" t="s">
        <v>50</v>
      </c>
      <c r="I699">
        <v>80000</v>
      </c>
      <c r="J699">
        <v>43269</v>
      </c>
      <c r="K699">
        <v>6</v>
      </c>
      <c r="L699">
        <v>18.04</v>
      </c>
      <c r="M699" s="7">
        <v>1.2026666666666666</v>
      </c>
      <c r="P699">
        <v>1</v>
      </c>
    </row>
    <row r="700" spans="1:16" x14ac:dyDescent="0.25">
      <c r="A700">
        <v>1023012595</v>
      </c>
      <c r="B700" t="s">
        <v>1566</v>
      </c>
      <c r="C700" t="s">
        <v>2</v>
      </c>
      <c r="D700" t="s">
        <v>733</v>
      </c>
      <c r="E700" t="s">
        <v>52</v>
      </c>
      <c r="F700" t="s">
        <v>48</v>
      </c>
      <c r="G700" t="s">
        <v>734</v>
      </c>
      <c r="H700" t="s">
        <v>50</v>
      </c>
      <c r="I700">
        <v>80000</v>
      </c>
      <c r="J700">
        <v>44348</v>
      </c>
      <c r="K700">
        <v>6</v>
      </c>
      <c r="L700">
        <v>18.75</v>
      </c>
      <c r="M700" s="7">
        <v>1.25</v>
      </c>
      <c r="P700">
        <v>1</v>
      </c>
    </row>
    <row r="701" spans="1:16" x14ac:dyDescent="0.25">
      <c r="A701">
        <v>1023016475</v>
      </c>
      <c r="B701" t="s">
        <v>1567</v>
      </c>
      <c r="C701" t="s">
        <v>5</v>
      </c>
      <c r="D701" t="s">
        <v>985</v>
      </c>
      <c r="E701" t="s">
        <v>81</v>
      </c>
      <c r="F701" t="s">
        <v>48</v>
      </c>
      <c r="G701" t="s">
        <v>734</v>
      </c>
      <c r="H701" t="s">
        <v>50</v>
      </c>
      <c r="I701">
        <v>80000</v>
      </c>
      <c r="J701">
        <v>44272</v>
      </c>
      <c r="K701">
        <v>3</v>
      </c>
      <c r="L701">
        <v>6.83</v>
      </c>
      <c r="M701" s="7">
        <v>0.45533333333333331</v>
      </c>
      <c r="P701">
        <v>0</v>
      </c>
    </row>
    <row r="702" spans="1:16" x14ac:dyDescent="0.25">
      <c r="A702">
        <v>1023026637</v>
      </c>
      <c r="B702" t="s">
        <v>1568</v>
      </c>
      <c r="C702" t="s">
        <v>1</v>
      </c>
      <c r="D702" t="s">
        <v>767</v>
      </c>
      <c r="E702" t="s">
        <v>273</v>
      </c>
      <c r="F702" t="s">
        <v>48</v>
      </c>
      <c r="G702" t="s">
        <v>734</v>
      </c>
      <c r="H702" t="s">
        <v>50</v>
      </c>
      <c r="I702">
        <v>80000</v>
      </c>
      <c r="J702">
        <v>43843</v>
      </c>
      <c r="K702">
        <v>1</v>
      </c>
      <c r="L702">
        <v>24.5</v>
      </c>
      <c r="M702" s="7">
        <v>1.6333333333333333</v>
      </c>
      <c r="P702">
        <v>1</v>
      </c>
    </row>
    <row r="703" spans="1:16" x14ac:dyDescent="0.25">
      <c r="A703">
        <v>1023362962</v>
      </c>
      <c r="B703" t="s">
        <v>1569</v>
      </c>
      <c r="C703" t="s">
        <v>2</v>
      </c>
      <c r="D703" t="s">
        <v>104</v>
      </c>
      <c r="E703" t="s">
        <v>70</v>
      </c>
      <c r="F703" t="s">
        <v>57</v>
      </c>
      <c r="G703" t="s">
        <v>728</v>
      </c>
      <c r="H703" t="s">
        <v>772</v>
      </c>
      <c r="I703">
        <v>20704</v>
      </c>
      <c r="J703">
        <v>44784</v>
      </c>
      <c r="K703">
        <v>8</v>
      </c>
      <c r="L703">
        <v>0.83</v>
      </c>
      <c r="M703" s="7">
        <v>5.5333333333333332E-2</v>
      </c>
      <c r="P703">
        <v>0</v>
      </c>
    </row>
    <row r="704" spans="1:16" x14ac:dyDescent="0.25">
      <c r="A704">
        <v>1023724534</v>
      </c>
      <c r="B704" t="s">
        <v>1570</v>
      </c>
      <c r="C704" t="s">
        <v>2</v>
      </c>
      <c r="D704" t="s">
        <v>104</v>
      </c>
      <c r="E704" t="s">
        <v>70</v>
      </c>
      <c r="F704" t="s">
        <v>64</v>
      </c>
      <c r="G704" t="s">
        <v>728</v>
      </c>
      <c r="H704" t="s">
        <v>473</v>
      </c>
      <c r="I704">
        <v>10613</v>
      </c>
      <c r="J704">
        <v>44410</v>
      </c>
      <c r="K704">
        <v>8</v>
      </c>
      <c r="L704">
        <v>1.21</v>
      </c>
      <c r="M704" s="7">
        <v>8.0666666666666664E-2</v>
      </c>
      <c r="P704">
        <v>0</v>
      </c>
    </row>
    <row r="705" spans="1:16" x14ac:dyDescent="0.25">
      <c r="A705">
        <v>1023749484</v>
      </c>
      <c r="B705" t="s">
        <v>1571</v>
      </c>
      <c r="C705" t="s">
        <v>2</v>
      </c>
      <c r="D705" t="s">
        <v>104</v>
      </c>
      <c r="E705" t="s">
        <v>68</v>
      </c>
      <c r="F705" t="s">
        <v>64</v>
      </c>
      <c r="G705" t="s">
        <v>728</v>
      </c>
      <c r="H705" t="s">
        <v>1572</v>
      </c>
      <c r="I705">
        <v>14901</v>
      </c>
      <c r="J705">
        <v>43577</v>
      </c>
      <c r="K705">
        <v>4</v>
      </c>
      <c r="L705">
        <v>20.172000000000001</v>
      </c>
      <c r="M705" s="7">
        <v>1.3448</v>
      </c>
      <c r="P705">
        <v>1</v>
      </c>
    </row>
    <row r="706" spans="1:16" x14ac:dyDescent="0.25">
      <c r="A706">
        <v>1023832650</v>
      </c>
      <c r="B706" t="s">
        <v>1573</v>
      </c>
      <c r="C706" t="s">
        <v>2</v>
      </c>
      <c r="D706" t="s">
        <v>104</v>
      </c>
      <c r="E706" t="s">
        <v>68</v>
      </c>
      <c r="F706" t="s">
        <v>64</v>
      </c>
      <c r="G706" t="s">
        <v>728</v>
      </c>
      <c r="H706" t="s">
        <v>211</v>
      </c>
      <c r="I706">
        <v>14902</v>
      </c>
      <c r="J706">
        <v>44076</v>
      </c>
      <c r="K706">
        <v>9</v>
      </c>
      <c r="L706">
        <v>14.96</v>
      </c>
      <c r="M706" s="7">
        <v>0.9973333333333334</v>
      </c>
      <c r="P706">
        <v>0</v>
      </c>
    </row>
    <row r="707" spans="1:16" x14ac:dyDescent="0.25">
      <c r="A707">
        <v>1023861510</v>
      </c>
      <c r="B707" t="s">
        <v>1574</v>
      </c>
      <c r="C707" t="s">
        <v>2</v>
      </c>
      <c r="D707" t="s">
        <v>733</v>
      </c>
      <c r="E707" t="s">
        <v>81</v>
      </c>
      <c r="F707" t="s">
        <v>48</v>
      </c>
      <c r="G707" t="s">
        <v>734</v>
      </c>
      <c r="H707" t="s">
        <v>50</v>
      </c>
      <c r="I707">
        <v>80000</v>
      </c>
      <c r="J707">
        <v>44547</v>
      </c>
      <c r="K707">
        <v>12</v>
      </c>
      <c r="L707">
        <v>10.58</v>
      </c>
      <c r="M707" s="7">
        <v>0.70533333333333337</v>
      </c>
      <c r="P707">
        <v>0</v>
      </c>
    </row>
    <row r="708" spans="1:16" x14ac:dyDescent="0.25">
      <c r="A708">
        <v>1023867163</v>
      </c>
      <c r="B708" t="s">
        <v>1575</v>
      </c>
      <c r="C708" t="s">
        <v>2</v>
      </c>
      <c r="D708" t="s">
        <v>104</v>
      </c>
      <c r="E708" t="s">
        <v>68</v>
      </c>
      <c r="F708" t="s">
        <v>57</v>
      </c>
      <c r="G708" t="s">
        <v>728</v>
      </c>
      <c r="H708" t="s">
        <v>404</v>
      </c>
      <c r="I708">
        <v>20708</v>
      </c>
      <c r="J708">
        <v>43297</v>
      </c>
      <c r="K708">
        <v>7</v>
      </c>
      <c r="L708">
        <v>1.88</v>
      </c>
      <c r="M708" s="7">
        <v>0.12533333333333332</v>
      </c>
      <c r="P708">
        <v>0</v>
      </c>
    </row>
    <row r="709" spans="1:16" x14ac:dyDescent="0.25">
      <c r="A709">
        <v>1023870293</v>
      </c>
      <c r="B709" t="s">
        <v>1576</v>
      </c>
      <c r="C709" t="s">
        <v>2</v>
      </c>
      <c r="D709" t="s">
        <v>325</v>
      </c>
      <c r="E709" t="s">
        <v>85</v>
      </c>
      <c r="F709" t="s">
        <v>57</v>
      </c>
      <c r="G709" t="s">
        <v>728</v>
      </c>
      <c r="H709" t="s">
        <v>1013</v>
      </c>
      <c r="I709">
        <v>25921</v>
      </c>
      <c r="J709">
        <v>43235</v>
      </c>
      <c r="K709">
        <v>5</v>
      </c>
      <c r="L709">
        <v>4.42</v>
      </c>
      <c r="M709" s="7">
        <v>0.29466666666666669</v>
      </c>
      <c r="P709">
        <v>0</v>
      </c>
    </row>
    <row r="710" spans="1:16" x14ac:dyDescent="0.25">
      <c r="A710">
        <v>1023872182</v>
      </c>
      <c r="B710" t="s">
        <v>1577</v>
      </c>
      <c r="C710" t="s">
        <v>2</v>
      </c>
      <c r="D710" t="s">
        <v>325</v>
      </c>
      <c r="E710" t="s">
        <v>207</v>
      </c>
      <c r="F710" t="s">
        <v>48</v>
      </c>
      <c r="G710" t="s">
        <v>734</v>
      </c>
      <c r="H710" t="s">
        <v>50</v>
      </c>
      <c r="I710">
        <v>80000</v>
      </c>
      <c r="J710">
        <v>40588</v>
      </c>
      <c r="K710">
        <v>2</v>
      </c>
      <c r="L710">
        <v>33.627000000000002</v>
      </c>
      <c r="M710" s="7">
        <v>2.2418</v>
      </c>
      <c r="P710">
        <v>2</v>
      </c>
    </row>
    <row r="711" spans="1:16" x14ac:dyDescent="0.25">
      <c r="A711">
        <v>1023873873</v>
      </c>
      <c r="B711" t="s">
        <v>1578</v>
      </c>
      <c r="C711" t="s">
        <v>7</v>
      </c>
      <c r="D711" t="s">
        <v>742</v>
      </c>
      <c r="E711" t="s">
        <v>52</v>
      </c>
      <c r="F711" t="s">
        <v>48</v>
      </c>
      <c r="G711" t="s">
        <v>734</v>
      </c>
      <c r="H711" t="s">
        <v>50</v>
      </c>
      <c r="I711">
        <v>80000</v>
      </c>
      <c r="J711">
        <v>43878</v>
      </c>
      <c r="K711">
        <v>2</v>
      </c>
      <c r="L711">
        <v>23.08</v>
      </c>
      <c r="M711" s="7">
        <v>1.5386666666666666</v>
      </c>
      <c r="P711">
        <v>1</v>
      </c>
    </row>
    <row r="712" spans="1:16" x14ac:dyDescent="0.25">
      <c r="A712">
        <v>1023878791</v>
      </c>
      <c r="B712" t="s">
        <v>1579</v>
      </c>
      <c r="C712" t="s">
        <v>2</v>
      </c>
      <c r="D712" t="s">
        <v>285</v>
      </c>
      <c r="E712" t="s">
        <v>63</v>
      </c>
      <c r="F712" t="s">
        <v>57</v>
      </c>
      <c r="G712" t="s">
        <v>728</v>
      </c>
      <c r="H712" t="s">
        <v>58</v>
      </c>
      <c r="I712">
        <v>25909</v>
      </c>
      <c r="J712">
        <v>44256</v>
      </c>
      <c r="K712">
        <v>3</v>
      </c>
      <c r="L712">
        <v>22.5</v>
      </c>
      <c r="M712" s="7">
        <v>1.5</v>
      </c>
      <c r="P712">
        <v>1</v>
      </c>
    </row>
    <row r="713" spans="1:16" x14ac:dyDescent="0.25">
      <c r="A713">
        <v>1023882838</v>
      </c>
      <c r="B713" t="s">
        <v>1580</v>
      </c>
      <c r="C713" t="s">
        <v>7</v>
      </c>
      <c r="D713" t="s">
        <v>749</v>
      </c>
      <c r="E713" t="s">
        <v>81</v>
      </c>
      <c r="F713" t="s">
        <v>48</v>
      </c>
      <c r="G713" t="s">
        <v>734</v>
      </c>
      <c r="H713" t="s">
        <v>50</v>
      </c>
      <c r="I713">
        <v>80000</v>
      </c>
      <c r="J713">
        <v>41043</v>
      </c>
      <c r="K713">
        <v>5</v>
      </c>
      <c r="L713">
        <v>4.46</v>
      </c>
      <c r="M713" s="7">
        <v>0.29733333333333334</v>
      </c>
      <c r="P713">
        <v>0</v>
      </c>
    </row>
    <row r="714" spans="1:16" x14ac:dyDescent="0.25">
      <c r="A714">
        <v>1023883420</v>
      </c>
      <c r="B714" t="s">
        <v>1581</v>
      </c>
      <c r="C714" t="s">
        <v>2</v>
      </c>
      <c r="D714" t="s">
        <v>104</v>
      </c>
      <c r="E714" t="s">
        <v>68</v>
      </c>
      <c r="F714" t="s">
        <v>57</v>
      </c>
      <c r="G714" t="s">
        <v>728</v>
      </c>
      <c r="H714" t="s">
        <v>404</v>
      </c>
      <c r="I714">
        <v>20708</v>
      </c>
      <c r="J714">
        <v>44291</v>
      </c>
      <c r="K714">
        <v>4</v>
      </c>
      <c r="L714">
        <v>21.08</v>
      </c>
      <c r="M714" s="7">
        <v>1.4053333333333333</v>
      </c>
      <c r="P714">
        <v>1</v>
      </c>
    </row>
    <row r="715" spans="1:16" x14ac:dyDescent="0.25">
      <c r="A715">
        <v>1023884360</v>
      </c>
      <c r="B715" t="s">
        <v>1582</v>
      </c>
      <c r="C715" t="s">
        <v>6</v>
      </c>
      <c r="D715" t="s">
        <v>1110</v>
      </c>
      <c r="E715" t="s">
        <v>123</v>
      </c>
      <c r="F715" t="s">
        <v>48</v>
      </c>
      <c r="G715" t="s">
        <v>734</v>
      </c>
      <c r="H715" t="s">
        <v>50</v>
      </c>
      <c r="I715">
        <v>80000</v>
      </c>
      <c r="J715">
        <v>44018</v>
      </c>
      <c r="K715">
        <v>7</v>
      </c>
      <c r="L715">
        <v>9.2899999999999991</v>
      </c>
      <c r="M715" s="7">
        <v>0.61933333333333329</v>
      </c>
      <c r="P715">
        <v>0</v>
      </c>
    </row>
    <row r="716" spans="1:16" x14ac:dyDescent="0.25">
      <c r="A716">
        <v>1023885938</v>
      </c>
      <c r="B716" t="s">
        <v>1583</v>
      </c>
      <c r="C716" t="s">
        <v>1</v>
      </c>
      <c r="D716" t="s">
        <v>754</v>
      </c>
      <c r="E716" t="s">
        <v>52</v>
      </c>
      <c r="F716" t="s">
        <v>48</v>
      </c>
      <c r="G716" t="s">
        <v>734</v>
      </c>
      <c r="H716" t="s">
        <v>50</v>
      </c>
      <c r="I716">
        <v>80000</v>
      </c>
      <c r="J716">
        <v>44208</v>
      </c>
      <c r="K716">
        <v>1</v>
      </c>
      <c r="L716">
        <v>9.5399999999999991</v>
      </c>
      <c r="M716" s="7">
        <v>0.6359999999999999</v>
      </c>
      <c r="P716">
        <v>0</v>
      </c>
    </row>
    <row r="717" spans="1:16" x14ac:dyDescent="0.25">
      <c r="A717">
        <v>1023886454</v>
      </c>
      <c r="B717" t="s">
        <v>1584</v>
      </c>
      <c r="C717" t="s">
        <v>7</v>
      </c>
      <c r="D717" t="s">
        <v>742</v>
      </c>
      <c r="E717" t="s">
        <v>52</v>
      </c>
      <c r="F717" t="s">
        <v>48</v>
      </c>
      <c r="G717" t="s">
        <v>734</v>
      </c>
      <c r="H717" t="s">
        <v>50</v>
      </c>
      <c r="I717">
        <v>80000</v>
      </c>
      <c r="J717">
        <v>40182</v>
      </c>
      <c r="K717">
        <v>1</v>
      </c>
      <c r="L717">
        <v>9.8800000000000008</v>
      </c>
      <c r="M717" s="7">
        <v>0.65866666666666673</v>
      </c>
      <c r="P717">
        <v>0</v>
      </c>
    </row>
    <row r="718" spans="1:16" x14ac:dyDescent="0.25">
      <c r="A718">
        <v>1023891485</v>
      </c>
      <c r="B718" t="s">
        <v>1585</v>
      </c>
      <c r="C718" t="s">
        <v>9</v>
      </c>
      <c r="D718" t="s">
        <v>9</v>
      </c>
      <c r="E718" t="s">
        <v>123</v>
      </c>
      <c r="F718" t="s">
        <v>57</v>
      </c>
      <c r="G718" t="s">
        <v>30</v>
      </c>
      <c r="H718" t="s">
        <v>186</v>
      </c>
      <c r="I718">
        <v>20000</v>
      </c>
      <c r="J718">
        <v>42107</v>
      </c>
      <c r="K718">
        <v>4</v>
      </c>
      <c r="L718">
        <v>20.625</v>
      </c>
      <c r="M718" s="7">
        <v>1.375</v>
      </c>
      <c r="P718">
        <v>1</v>
      </c>
    </row>
    <row r="719" spans="1:16" x14ac:dyDescent="0.25">
      <c r="A719">
        <v>1023898264</v>
      </c>
      <c r="B719" t="s">
        <v>1586</v>
      </c>
      <c r="C719" t="s">
        <v>5</v>
      </c>
      <c r="D719" t="s">
        <v>780</v>
      </c>
      <c r="E719" t="s">
        <v>116</v>
      </c>
      <c r="F719" t="s">
        <v>48</v>
      </c>
      <c r="G719" t="s">
        <v>734</v>
      </c>
      <c r="H719" t="s">
        <v>50</v>
      </c>
      <c r="I719">
        <v>80000</v>
      </c>
      <c r="J719">
        <v>43122</v>
      </c>
      <c r="K719">
        <v>1</v>
      </c>
      <c r="L719">
        <v>24.13</v>
      </c>
      <c r="M719" s="7">
        <v>1.6086666666666667</v>
      </c>
      <c r="P719">
        <v>1</v>
      </c>
    </row>
    <row r="720" spans="1:16" x14ac:dyDescent="0.25">
      <c r="A720">
        <v>1023904699</v>
      </c>
      <c r="B720" t="s">
        <v>1587</v>
      </c>
      <c r="C720" t="s">
        <v>2</v>
      </c>
      <c r="D720" t="s">
        <v>104</v>
      </c>
      <c r="E720" t="s">
        <v>68</v>
      </c>
      <c r="F720" t="s">
        <v>41</v>
      </c>
      <c r="G720" t="s">
        <v>728</v>
      </c>
      <c r="H720" t="s">
        <v>1588</v>
      </c>
      <c r="I720">
        <v>31902</v>
      </c>
      <c r="J720">
        <v>44242</v>
      </c>
      <c r="K720">
        <v>2</v>
      </c>
      <c r="L720">
        <v>8.17</v>
      </c>
      <c r="M720" s="7">
        <v>0.54466666666666663</v>
      </c>
      <c r="P720">
        <v>0</v>
      </c>
    </row>
    <row r="721" spans="1:16" x14ac:dyDescent="0.25">
      <c r="A721">
        <v>1023906815</v>
      </c>
      <c r="B721" t="s">
        <v>1589</v>
      </c>
      <c r="C721" t="s">
        <v>7</v>
      </c>
      <c r="D721" t="s">
        <v>736</v>
      </c>
      <c r="E721" t="s">
        <v>81</v>
      </c>
      <c r="F721" t="s">
        <v>48</v>
      </c>
      <c r="G721" t="s">
        <v>734</v>
      </c>
      <c r="H721" t="s">
        <v>50</v>
      </c>
      <c r="I721">
        <v>80000</v>
      </c>
      <c r="J721">
        <v>44270</v>
      </c>
      <c r="K721">
        <v>3</v>
      </c>
      <c r="L721">
        <v>6.92</v>
      </c>
      <c r="M721" s="7">
        <v>0.46133333333333332</v>
      </c>
      <c r="P721">
        <v>0</v>
      </c>
    </row>
    <row r="722" spans="1:16" x14ac:dyDescent="0.25">
      <c r="A722">
        <v>1023918033</v>
      </c>
      <c r="B722" t="s">
        <v>1590</v>
      </c>
      <c r="C722" t="s">
        <v>613</v>
      </c>
      <c r="D722" t="s">
        <v>659</v>
      </c>
      <c r="E722" t="s">
        <v>81</v>
      </c>
      <c r="F722" t="s">
        <v>48</v>
      </c>
      <c r="G722" t="s">
        <v>734</v>
      </c>
      <c r="H722" t="s">
        <v>50</v>
      </c>
      <c r="I722">
        <v>80000</v>
      </c>
      <c r="J722">
        <v>42478</v>
      </c>
      <c r="K722">
        <v>4</v>
      </c>
      <c r="L722">
        <v>20.248000000000001</v>
      </c>
      <c r="M722" s="7">
        <v>1.3498666666666668</v>
      </c>
      <c r="O722">
        <v>44910</v>
      </c>
      <c r="P722">
        <v>1</v>
      </c>
    </row>
    <row r="723" spans="1:16" x14ac:dyDescent="0.25">
      <c r="A723">
        <v>1023919008</v>
      </c>
      <c r="B723" t="s">
        <v>1591</v>
      </c>
      <c r="C723" t="s">
        <v>5</v>
      </c>
      <c r="D723" t="s">
        <v>780</v>
      </c>
      <c r="E723" t="s">
        <v>52</v>
      </c>
      <c r="F723" t="s">
        <v>48</v>
      </c>
      <c r="G723" t="s">
        <v>734</v>
      </c>
      <c r="H723" t="s">
        <v>50</v>
      </c>
      <c r="I723">
        <v>80000</v>
      </c>
      <c r="J723">
        <v>44747</v>
      </c>
      <c r="K723">
        <v>7</v>
      </c>
      <c r="L723">
        <v>2.33</v>
      </c>
      <c r="M723" s="7">
        <v>0.15533333333333335</v>
      </c>
      <c r="P723">
        <v>0</v>
      </c>
    </row>
    <row r="724" spans="1:16" x14ac:dyDescent="0.25">
      <c r="A724">
        <v>1023926654</v>
      </c>
      <c r="B724" t="s">
        <v>1592</v>
      </c>
      <c r="C724" t="s">
        <v>2</v>
      </c>
      <c r="D724" t="s">
        <v>104</v>
      </c>
      <c r="E724" t="s">
        <v>68</v>
      </c>
      <c r="F724" t="s">
        <v>57</v>
      </c>
      <c r="G724" t="s">
        <v>728</v>
      </c>
      <c r="H724" t="s">
        <v>1593</v>
      </c>
      <c r="I724">
        <v>24708</v>
      </c>
      <c r="J724">
        <v>43605</v>
      </c>
      <c r="K724">
        <v>5</v>
      </c>
      <c r="L724">
        <v>19.21</v>
      </c>
      <c r="M724" s="7">
        <v>1.2806666666666666</v>
      </c>
      <c r="P724">
        <v>1</v>
      </c>
    </row>
    <row r="725" spans="1:16" x14ac:dyDescent="0.25">
      <c r="A725">
        <v>1023938434</v>
      </c>
      <c r="B725" t="s">
        <v>1594</v>
      </c>
      <c r="C725" t="s">
        <v>2</v>
      </c>
      <c r="D725" t="s">
        <v>633</v>
      </c>
      <c r="E725" t="s">
        <v>92</v>
      </c>
      <c r="F725" t="s">
        <v>94</v>
      </c>
      <c r="G725" t="s">
        <v>728</v>
      </c>
      <c r="H725" t="s">
        <v>392</v>
      </c>
      <c r="I725">
        <v>75206</v>
      </c>
      <c r="J725">
        <v>44385</v>
      </c>
      <c r="K725">
        <v>7</v>
      </c>
      <c r="L725">
        <v>17.21</v>
      </c>
      <c r="M725" s="7">
        <v>1.1473333333333333</v>
      </c>
      <c r="P725">
        <v>1</v>
      </c>
    </row>
    <row r="726" spans="1:16" x14ac:dyDescent="0.25">
      <c r="A726">
        <v>1023939310</v>
      </c>
      <c r="B726" t="s">
        <v>1595</v>
      </c>
      <c r="C726" t="s">
        <v>1</v>
      </c>
      <c r="D726" t="s">
        <v>1376</v>
      </c>
      <c r="E726" t="s">
        <v>52</v>
      </c>
      <c r="F726" t="s">
        <v>48</v>
      </c>
      <c r="G726" t="s">
        <v>734</v>
      </c>
      <c r="H726" t="s">
        <v>50</v>
      </c>
      <c r="I726">
        <v>80000</v>
      </c>
      <c r="J726">
        <v>43717</v>
      </c>
      <c r="K726">
        <v>9</v>
      </c>
      <c r="L726">
        <v>29.67</v>
      </c>
      <c r="M726" s="7">
        <v>1.9780000000000002</v>
      </c>
      <c r="P726">
        <v>1</v>
      </c>
    </row>
    <row r="727" spans="1:16" x14ac:dyDescent="0.25">
      <c r="A727">
        <v>1023939398</v>
      </c>
      <c r="B727" t="s">
        <v>1596</v>
      </c>
      <c r="C727" t="s">
        <v>2</v>
      </c>
      <c r="D727" t="s">
        <v>285</v>
      </c>
      <c r="E727" t="s">
        <v>63</v>
      </c>
      <c r="F727" t="s">
        <v>41</v>
      </c>
      <c r="G727" t="s">
        <v>728</v>
      </c>
      <c r="H727" t="s">
        <v>559</v>
      </c>
      <c r="I727">
        <v>31909</v>
      </c>
      <c r="J727">
        <v>44753</v>
      </c>
      <c r="K727">
        <v>7</v>
      </c>
      <c r="L727">
        <v>2.08</v>
      </c>
      <c r="M727" s="7">
        <v>0.13866666666666666</v>
      </c>
      <c r="P727">
        <v>0</v>
      </c>
    </row>
    <row r="728" spans="1:16" x14ac:dyDescent="0.25">
      <c r="A728">
        <v>1023952314</v>
      </c>
      <c r="B728" t="s">
        <v>1597</v>
      </c>
      <c r="C728" t="s">
        <v>9</v>
      </c>
      <c r="D728" t="s">
        <v>1056</v>
      </c>
      <c r="E728" t="s">
        <v>52</v>
      </c>
      <c r="F728" t="s">
        <v>48</v>
      </c>
      <c r="G728" t="s">
        <v>734</v>
      </c>
      <c r="H728" t="s">
        <v>50</v>
      </c>
      <c r="I728">
        <v>80000</v>
      </c>
      <c r="J728">
        <v>43815</v>
      </c>
      <c r="K728">
        <v>12</v>
      </c>
      <c r="L728">
        <v>25.63</v>
      </c>
      <c r="M728" s="7">
        <v>1.7086666666666666</v>
      </c>
      <c r="P728">
        <v>1</v>
      </c>
    </row>
    <row r="729" spans="1:16" x14ac:dyDescent="0.25">
      <c r="A729">
        <v>1023953887</v>
      </c>
      <c r="B729" t="s">
        <v>1598</v>
      </c>
      <c r="C729" t="s">
        <v>7</v>
      </c>
      <c r="D729" t="s">
        <v>761</v>
      </c>
      <c r="E729" t="s">
        <v>52</v>
      </c>
      <c r="F729" t="s">
        <v>48</v>
      </c>
      <c r="G729" t="s">
        <v>734</v>
      </c>
      <c r="H729" t="s">
        <v>50</v>
      </c>
      <c r="I729">
        <v>80000</v>
      </c>
      <c r="J729">
        <v>42422</v>
      </c>
      <c r="K729">
        <v>2</v>
      </c>
      <c r="L729">
        <v>22.88</v>
      </c>
      <c r="M729" s="7">
        <v>1.5253333333333332</v>
      </c>
      <c r="P729">
        <v>1</v>
      </c>
    </row>
    <row r="730" spans="1:16" x14ac:dyDescent="0.25">
      <c r="A730">
        <v>1023954839</v>
      </c>
      <c r="B730" t="s">
        <v>1599</v>
      </c>
      <c r="C730" t="s">
        <v>0</v>
      </c>
      <c r="D730" t="s">
        <v>756</v>
      </c>
      <c r="E730" t="s">
        <v>52</v>
      </c>
      <c r="F730" t="s">
        <v>48</v>
      </c>
      <c r="G730" t="s">
        <v>734</v>
      </c>
      <c r="H730" t="s">
        <v>50</v>
      </c>
      <c r="I730">
        <v>80000</v>
      </c>
      <c r="J730">
        <v>42478</v>
      </c>
      <c r="K730">
        <v>4</v>
      </c>
      <c r="L730">
        <v>20.54</v>
      </c>
      <c r="M730" s="7">
        <v>1.3693333333333333</v>
      </c>
      <c r="P730">
        <v>1</v>
      </c>
    </row>
    <row r="731" spans="1:16" x14ac:dyDescent="0.25">
      <c r="A731">
        <v>1023962434</v>
      </c>
      <c r="B731" t="s">
        <v>1600</v>
      </c>
      <c r="C731" t="s">
        <v>10</v>
      </c>
      <c r="D731" t="s">
        <v>1108</v>
      </c>
      <c r="E731" t="s">
        <v>52</v>
      </c>
      <c r="F731" t="s">
        <v>48</v>
      </c>
      <c r="G731" t="s">
        <v>734</v>
      </c>
      <c r="H731" t="s">
        <v>50</v>
      </c>
      <c r="I731">
        <v>80000</v>
      </c>
      <c r="J731">
        <v>42808</v>
      </c>
      <c r="K731">
        <v>3</v>
      </c>
      <c r="L731">
        <v>21.96</v>
      </c>
      <c r="M731" s="7">
        <v>1.464</v>
      </c>
      <c r="O731">
        <v>44908</v>
      </c>
      <c r="P731">
        <v>1</v>
      </c>
    </row>
    <row r="732" spans="1:16" x14ac:dyDescent="0.25">
      <c r="A732">
        <v>1023963387</v>
      </c>
      <c r="B732" t="s">
        <v>1601</v>
      </c>
      <c r="C732" t="s">
        <v>2</v>
      </c>
      <c r="D732" t="s">
        <v>104</v>
      </c>
      <c r="E732" t="s">
        <v>273</v>
      </c>
      <c r="F732" t="s">
        <v>57</v>
      </c>
      <c r="G732" t="s">
        <v>728</v>
      </c>
      <c r="H732" t="s">
        <v>758</v>
      </c>
      <c r="I732">
        <v>20715</v>
      </c>
      <c r="J732">
        <v>44473</v>
      </c>
      <c r="K732">
        <v>10</v>
      </c>
      <c r="L732">
        <v>13.63</v>
      </c>
      <c r="M732" s="7">
        <v>0.90866666666666673</v>
      </c>
      <c r="P732">
        <v>0</v>
      </c>
    </row>
    <row r="733" spans="1:16" x14ac:dyDescent="0.25">
      <c r="A733">
        <v>1024462901</v>
      </c>
      <c r="B733" t="s">
        <v>1602</v>
      </c>
      <c r="C733" t="s">
        <v>4</v>
      </c>
      <c r="D733" t="s">
        <v>853</v>
      </c>
      <c r="E733" t="s">
        <v>52</v>
      </c>
      <c r="F733" t="s">
        <v>48</v>
      </c>
      <c r="G733" t="s">
        <v>734</v>
      </c>
      <c r="H733" t="s">
        <v>50</v>
      </c>
      <c r="I733">
        <v>80000</v>
      </c>
      <c r="J733">
        <v>43126</v>
      </c>
      <c r="K733">
        <v>1</v>
      </c>
      <c r="L733">
        <v>8.9600000000000009</v>
      </c>
      <c r="M733" s="7">
        <v>0.59733333333333338</v>
      </c>
      <c r="P733">
        <v>0</v>
      </c>
    </row>
    <row r="734" spans="1:16" x14ac:dyDescent="0.25">
      <c r="A734">
        <v>1024463309</v>
      </c>
      <c r="B734" t="s">
        <v>1603</v>
      </c>
      <c r="C734" t="s">
        <v>2</v>
      </c>
      <c r="D734" t="s">
        <v>325</v>
      </c>
      <c r="E734" t="s">
        <v>85</v>
      </c>
      <c r="F734" t="s">
        <v>41</v>
      </c>
      <c r="G734" t="s">
        <v>728</v>
      </c>
      <c r="H734" t="s">
        <v>208</v>
      </c>
      <c r="I734">
        <v>32106</v>
      </c>
      <c r="J734">
        <v>43717</v>
      </c>
      <c r="K734">
        <v>9</v>
      </c>
      <c r="L734">
        <v>14.67</v>
      </c>
      <c r="M734" s="7">
        <v>0.97799999999999998</v>
      </c>
      <c r="P734">
        <v>0</v>
      </c>
    </row>
    <row r="735" spans="1:16" x14ac:dyDescent="0.25">
      <c r="A735">
        <v>1024470139</v>
      </c>
      <c r="B735" t="s">
        <v>1604</v>
      </c>
      <c r="C735" t="s">
        <v>7</v>
      </c>
      <c r="D735" t="s">
        <v>749</v>
      </c>
      <c r="E735" t="s">
        <v>52</v>
      </c>
      <c r="F735" t="s">
        <v>48</v>
      </c>
      <c r="G735" t="s">
        <v>734</v>
      </c>
      <c r="H735" t="s">
        <v>50</v>
      </c>
      <c r="I735">
        <v>80000</v>
      </c>
      <c r="J735">
        <v>41113</v>
      </c>
      <c r="K735">
        <v>7</v>
      </c>
      <c r="L735">
        <v>16.579999999999998</v>
      </c>
      <c r="M735" s="7">
        <v>1.1053333333333333</v>
      </c>
      <c r="P735">
        <v>1</v>
      </c>
    </row>
    <row r="736" spans="1:16" x14ac:dyDescent="0.25">
      <c r="A736">
        <v>1024472018</v>
      </c>
      <c r="B736" t="s">
        <v>1605</v>
      </c>
      <c r="C736" t="s">
        <v>1</v>
      </c>
      <c r="D736" t="s">
        <v>767</v>
      </c>
      <c r="E736" t="s">
        <v>81</v>
      </c>
      <c r="F736" t="s">
        <v>48</v>
      </c>
      <c r="G736" t="s">
        <v>734</v>
      </c>
      <c r="H736" t="s">
        <v>50</v>
      </c>
      <c r="I736">
        <v>80000</v>
      </c>
      <c r="J736">
        <v>41113</v>
      </c>
      <c r="K736">
        <v>7</v>
      </c>
      <c r="L736">
        <v>15.747</v>
      </c>
      <c r="M736" s="7">
        <v>1.0498000000000001</v>
      </c>
      <c r="P736">
        <v>1</v>
      </c>
    </row>
    <row r="737" spans="1:16" x14ac:dyDescent="0.25">
      <c r="A737">
        <v>1024473831</v>
      </c>
      <c r="B737" t="s">
        <v>1606</v>
      </c>
      <c r="C737" t="s">
        <v>7</v>
      </c>
      <c r="D737" t="s">
        <v>761</v>
      </c>
      <c r="E737" t="s">
        <v>52</v>
      </c>
      <c r="F737" t="s">
        <v>48</v>
      </c>
      <c r="G737" t="s">
        <v>734</v>
      </c>
      <c r="H737" t="s">
        <v>50</v>
      </c>
      <c r="I737">
        <v>80000</v>
      </c>
      <c r="J737">
        <v>41045</v>
      </c>
      <c r="K737">
        <v>5</v>
      </c>
      <c r="L737">
        <v>19.37</v>
      </c>
      <c r="M737" s="7">
        <v>1.2913333333333334</v>
      </c>
      <c r="O737">
        <v>45019</v>
      </c>
      <c r="P737">
        <v>1</v>
      </c>
    </row>
    <row r="738" spans="1:16" x14ac:dyDescent="0.25">
      <c r="A738">
        <v>1024478125</v>
      </c>
      <c r="B738" t="s">
        <v>1607</v>
      </c>
      <c r="C738" t="s">
        <v>1</v>
      </c>
      <c r="D738" t="s">
        <v>754</v>
      </c>
      <c r="E738" t="s">
        <v>52</v>
      </c>
      <c r="F738" t="s">
        <v>48</v>
      </c>
      <c r="G738" t="s">
        <v>734</v>
      </c>
      <c r="H738" t="s">
        <v>50</v>
      </c>
      <c r="I738">
        <v>80000</v>
      </c>
      <c r="J738">
        <v>41701</v>
      </c>
      <c r="K738">
        <v>3</v>
      </c>
      <c r="L738">
        <v>22.42</v>
      </c>
      <c r="M738" s="7">
        <v>1.4946666666666668</v>
      </c>
      <c r="P738">
        <v>1</v>
      </c>
    </row>
    <row r="739" spans="1:16" x14ac:dyDescent="0.25">
      <c r="A739">
        <v>1024478165</v>
      </c>
      <c r="B739" t="s">
        <v>1608</v>
      </c>
      <c r="C739" t="s">
        <v>7</v>
      </c>
      <c r="D739" t="s">
        <v>749</v>
      </c>
      <c r="E739" t="s">
        <v>123</v>
      </c>
      <c r="F739" t="s">
        <v>48</v>
      </c>
      <c r="G739" t="s">
        <v>734</v>
      </c>
      <c r="H739" t="s">
        <v>50</v>
      </c>
      <c r="I739">
        <v>80000</v>
      </c>
      <c r="J739">
        <v>40644</v>
      </c>
      <c r="K739">
        <v>4</v>
      </c>
      <c r="L739">
        <v>20.83</v>
      </c>
      <c r="M739" s="7">
        <v>1.3886666666666665</v>
      </c>
      <c r="P739">
        <v>1</v>
      </c>
    </row>
    <row r="740" spans="1:16" x14ac:dyDescent="0.25">
      <c r="A740">
        <v>1024483999</v>
      </c>
      <c r="B740" t="s">
        <v>1609</v>
      </c>
      <c r="C740" t="s">
        <v>10</v>
      </c>
      <c r="D740" t="s">
        <v>738</v>
      </c>
      <c r="E740" t="s">
        <v>52</v>
      </c>
      <c r="F740" t="s">
        <v>48</v>
      </c>
      <c r="G740" t="s">
        <v>734</v>
      </c>
      <c r="H740" t="s">
        <v>50</v>
      </c>
      <c r="I740">
        <v>80000</v>
      </c>
      <c r="J740">
        <v>42948</v>
      </c>
      <c r="K740">
        <v>8</v>
      </c>
      <c r="L740">
        <v>16.25</v>
      </c>
      <c r="M740" s="7">
        <v>1.0833333333333333</v>
      </c>
      <c r="P740">
        <v>1</v>
      </c>
    </row>
    <row r="741" spans="1:16" x14ac:dyDescent="0.25">
      <c r="A741">
        <v>1024485836</v>
      </c>
      <c r="B741" t="s">
        <v>1610</v>
      </c>
      <c r="C741" t="s">
        <v>2</v>
      </c>
      <c r="D741" t="s">
        <v>651</v>
      </c>
      <c r="E741" t="s">
        <v>123</v>
      </c>
      <c r="F741" t="s">
        <v>66</v>
      </c>
      <c r="G741" t="s">
        <v>30</v>
      </c>
      <c r="H741" t="s">
        <v>195</v>
      </c>
      <c r="I741">
        <v>60000</v>
      </c>
      <c r="J741">
        <v>43374</v>
      </c>
      <c r="K741">
        <v>10</v>
      </c>
      <c r="L741">
        <v>13.75</v>
      </c>
      <c r="M741" s="7">
        <v>0.91666666666666663</v>
      </c>
      <c r="P741">
        <v>0</v>
      </c>
    </row>
    <row r="742" spans="1:16" x14ac:dyDescent="0.25">
      <c r="A742">
        <v>1024488902</v>
      </c>
      <c r="B742" t="s">
        <v>1611</v>
      </c>
      <c r="C742" t="s">
        <v>613</v>
      </c>
      <c r="D742" t="s">
        <v>1119</v>
      </c>
      <c r="E742" t="s">
        <v>116</v>
      </c>
      <c r="F742" t="s">
        <v>48</v>
      </c>
      <c r="G742" t="s">
        <v>734</v>
      </c>
      <c r="H742" t="s">
        <v>50</v>
      </c>
      <c r="I742">
        <v>80000</v>
      </c>
      <c r="J742">
        <v>42982</v>
      </c>
      <c r="K742">
        <v>9</v>
      </c>
      <c r="L742">
        <v>14.87</v>
      </c>
      <c r="M742" s="7">
        <v>0.99133333333333329</v>
      </c>
      <c r="P742">
        <v>0</v>
      </c>
    </row>
    <row r="743" spans="1:16" x14ac:dyDescent="0.25">
      <c r="A743">
        <v>1024490318</v>
      </c>
      <c r="B743" t="s">
        <v>1612</v>
      </c>
      <c r="C743" t="s">
        <v>2</v>
      </c>
      <c r="D743" t="s">
        <v>285</v>
      </c>
      <c r="E743" t="s">
        <v>63</v>
      </c>
      <c r="F743" t="s">
        <v>94</v>
      </c>
      <c r="G743" t="s">
        <v>728</v>
      </c>
      <c r="H743" t="s">
        <v>392</v>
      </c>
      <c r="I743">
        <v>75206</v>
      </c>
      <c r="J743">
        <v>43080</v>
      </c>
      <c r="K743">
        <v>12</v>
      </c>
      <c r="L743">
        <v>10.705</v>
      </c>
      <c r="M743" s="7">
        <v>0.71366666666666667</v>
      </c>
      <c r="P743">
        <v>0</v>
      </c>
    </row>
    <row r="744" spans="1:16" x14ac:dyDescent="0.25">
      <c r="A744">
        <v>1024491152</v>
      </c>
      <c r="B744" t="s">
        <v>1613</v>
      </c>
      <c r="C744" t="s">
        <v>7</v>
      </c>
      <c r="D744" t="s">
        <v>761</v>
      </c>
      <c r="E744" t="s">
        <v>52</v>
      </c>
      <c r="F744" t="s">
        <v>48</v>
      </c>
      <c r="G744" t="s">
        <v>734</v>
      </c>
      <c r="H744" t="s">
        <v>50</v>
      </c>
      <c r="I744">
        <v>80000</v>
      </c>
      <c r="J744">
        <v>42807</v>
      </c>
      <c r="K744">
        <v>3</v>
      </c>
      <c r="L744">
        <v>22</v>
      </c>
      <c r="M744" s="7">
        <v>1.4666666666666666</v>
      </c>
      <c r="P744">
        <v>1</v>
      </c>
    </row>
    <row r="745" spans="1:16" x14ac:dyDescent="0.25">
      <c r="A745">
        <v>1024497501</v>
      </c>
      <c r="B745" t="s">
        <v>1614</v>
      </c>
      <c r="C745" t="s">
        <v>10</v>
      </c>
      <c r="D745" t="s">
        <v>1108</v>
      </c>
      <c r="E745" t="s">
        <v>52</v>
      </c>
      <c r="F745" t="s">
        <v>48</v>
      </c>
      <c r="G745" t="s">
        <v>734</v>
      </c>
      <c r="H745" t="s">
        <v>50</v>
      </c>
      <c r="I745">
        <v>80000</v>
      </c>
      <c r="J745">
        <v>41806</v>
      </c>
      <c r="K745">
        <v>6</v>
      </c>
      <c r="L745">
        <v>18.13</v>
      </c>
      <c r="M745" s="7">
        <v>1.2086666666666666</v>
      </c>
      <c r="O745">
        <v>44921</v>
      </c>
      <c r="P745">
        <v>1</v>
      </c>
    </row>
    <row r="746" spans="1:16" x14ac:dyDescent="0.25">
      <c r="A746">
        <v>1024504757</v>
      </c>
      <c r="B746" t="s">
        <v>1615</v>
      </c>
      <c r="C746" t="s">
        <v>2</v>
      </c>
      <c r="D746" t="s">
        <v>104</v>
      </c>
      <c r="E746" t="s">
        <v>68</v>
      </c>
      <c r="F746" t="s">
        <v>57</v>
      </c>
      <c r="G746" t="s">
        <v>728</v>
      </c>
      <c r="H746" t="s">
        <v>319</v>
      </c>
      <c r="I746">
        <v>20716</v>
      </c>
      <c r="J746">
        <v>43804</v>
      </c>
      <c r="K746">
        <v>12</v>
      </c>
      <c r="L746">
        <v>11.08</v>
      </c>
      <c r="M746" s="7">
        <v>0.73866666666666669</v>
      </c>
      <c r="P746">
        <v>0</v>
      </c>
    </row>
    <row r="747" spans="1:16" x14ac:dyDescent="0.25">
      <c r="A747">
        <v>1024511296</v>
      </c>
      <c r="B747" t="s">
        <v>1616</v>
      </c>
      <c r="C747" t="s">
        <v>2</v>
      </c>
      <c r="D747" t="s">
        <v>325</v>
      </c>
      <c r="E747" t="s">
        <v>85</v>
      </c>
      <c r="F747" t="s">
        <v>57</v>
      </c>
      <c r="G747" t="s">
        <v>728</v>
      </c>
      <c r="H747" t="s">
        <v>1617</v>
      </c>
      <c r="I747">
        <v>25925</v>
      </c>
      <c r="J747">
        <v>44774</v>
      </c>
      <c r="K747">
        <v>8</v>
      </c>
      <c r="L747">
        <v>1.25</v>
      </c>
      <c r="M747" s="7">
        <v>8.3333333333333329E-2</v>
      </c>
      <c r="P747">
        <v>0</v>
      </c>
    </row>
    <row r="748" spans="1:16" x14ac:dyDescent="0.25">
      <c r="A748">
        <v>1024511475</v>
      </c>
      <c r="B748" t="s">
        <v>1618</v>
      </c>
      <c r="C748" t="s">
        <v>3</v>
      </c>
      <c r="D748" t="s">
        <v>463</v>
      </c>
      <c r="E748" t="s">
        <v>52</v>
      </c>
      <c r="F748" t="s">
        <v>48</v>
      </c>
      <c r="G748" t="s">
        <v>734</v>
      </c>
      <c r="H748" t="s">
        <v>50</v>
      </c>
      <c r="I748">
        <v>80000</v>
      </c>
      <c r="J748">
        <v>44683</v>
      </c>
      <c r="K748">
        <v>5</v>
      </c>
      <c r="L748">
        <v>4.96</v>
      </c>
      <c r="M748" s="7">
        <v>0.33066666666666666</v>
      </c>
      <c r="P748">
        <v>0</v>
      </c>
    </row>
    <row r="749" spans="1:16" x14ac:dyDescent="0.25">
      <c r="A749">
        <v>1024516447</v>
      </c>
      <c r="B749" t="s">
        <v>1619</v>
      </c>
      <c r="C749" t="s">
        <v>4</v>
      </c>
      <c r="D749" t="s">
        <v>853</v>
      </c>
      <c r="E749" t="s">
        <v>52</v>
      </c>
      <c r="F749" t="s">
        <v>48</v>
      </c>
      <c r="G749" t="s">
        <v>734</v>
      </c>
      <c r="H749" t="s">
        <v>50</v>
      </c>
      <c r="I749">
        <v>80000</v>
      </c>
      <c r="J749">
        <v>41673</v>
      </c>
      <c r="K749">
        <v>2</v>
      </c>
      <c r="L749">
        <v>8.5869999999999997</v>
      </c>
      <c r="M749" s="7">
        <v>0.57246666666666668</v>
      </c>
      <c r="P749">
        <v>0</v>
      </c>
    </row>
    <row r="750" spans="1:16" x14ac:dyDescent="0.25">
      <c r="A750">
        <v>1024518586</v>
      </c>
      <c r="B750" t="s">
        <v>1620</v>
      </c>
      <c r="C750" t="s">
        <v>2</v>
      </c>
      <c r="D750" t="s">
        <v>104</v>
      </c>
      <c r="E750" t="s">
        <v>84</v>
      </c>
      <c r="F750" t="s">
        <v>57</v>
      </c>
      <c r="G750" t="s">
        <v>728</v>
      </c>
      <c r="H750" t="s">
        <v>623</v>
      </c>
      <c r="I750">
        <v>22609</v>
      </c>
      <c r="J750">
        <v>40819</v>
      </c>
      <c r="K750">
        <v>10</v>
      </c>
      <c r="L750">
        <v>13.67</v>
      </c>
      <c r="M750" s="7">
        <v>0.91133333333333333</v>
      </c>
      <c r="P750">
        <v>0</v>
      </c>
    </row>
    <row r="751" spans="1:16" x14ac:dyDescent="0.25">
      <c r="A751">
        <v>1024520435</v>
      </c>
      <c r="B751" t="s">
        <v>1621</v>
      </c>
      <c r="C751" t="s">
        <v>613</v>
      </c>
      <c r="D751" t="s">
        <v>233</v>
      </c>
      <c r="E751" t="s">
        <v>52</v>
      </c>
      <c r="F751" t="s">
        <v>48</v>
      </c>
      <c r="G751" t="s">
        <v>734</v>
      </c>
      <c r="H751" t="s">
        <v>50</v>
      </c>
      <c r="I751">
        <v>80000</v>
      </c>
      <c r="J751">
        <v>44574</v>
      </c>
      <c r="K751">
        <v>1</v>
      </c>
      <c r="L751">
        <v>9.5</v>
      </c>
      <c r="M751" s="7">
        <v>0.6333333333333333</v>
      </c>
      <c r="P751">
        <v>0</v>
      </c>
    </row>
    <row r="752" spans="1:16" x14ac:dyDescent="0.25">
      <c r="A752">
        <v>1024527027</v>
      </c>
      <c r="B752" t="s">
        <v>1622</v>
      </c>
      <c r="C752" t="s">
        <v>2</v>
      </c>
      <c r="D752" t="s">
        <v>325</v>
      </c>
      <c r="E752" t="s">
        <v>85</v>
      </c>
      <c r="F752" t="s">
        <v>94</v>
      </c>
      <c r="G752" t="s">
        <v>728</v>
      </c>
      <c r="H752" t="s">
        <v>800</v>
      </c>
      <c r="I752">
        <v>73501</v>
      </c>
      <c r="J752">
        <v>43717</v>
      </c>
      <c r="K752">
        <v>9</v>
      </c>
      <c r="L752">
        <v>13.42</v>
      </c>
      <c r="M752" s="7">
        <v>0.89466666666666661</v>
      </c>
      <c r="P752">
        <v>0</v>
      </c>
    </row>
    <row r="753" spans="1:16" x14ac:dyDescent="0.25">
      <c r="A753">
        <v>1024529234</v>
      </c>
      <c r="B753" t="s">
        <v>1623</v>
      </c>
      <c r="C753" t="s">
        <v>7</v>
      </c>
      <c r="D753" t="s">
        <v>761</v>
      </c>
      <c r="E753" t="s">
        <v>81</v>
      </c>
      <c r="F753" t="s">
        <v>48</v>
      </c>
      <c r="G753" t="s">
        <v>734</v>
      </c>
      <c r="H753" t="s">
        <v>50</v>
      </c>
      <c r="I753">
        <v>80000</v>
      </c>
      <c r="J753">
        <v>44749</v>
      </c>
      <c r="K753">
        <v>7</v>
      </c>
      <c r="L753">
        <v>2.25</v>
      </c>
      <c r="M753" s="7">
        <v>0.15</v>
      </c>
      <c r="P753">
        <v>0</v>
      </c>
    </row>
    <row r="754" spans="1:16" x14ac:dyDescent="0.25">
      <c r="A754">
        <v>1024529444</v>
      </c>
      <c r="B754" t="s">
        <v>1624</v>
      </c>
      <c r="C754" t="s">
        <v>2</v>
      </c>
      <c r="D754" t="s">
        <v>104</v>
      </c>
      <c r="E754" t="s">
        <v>84</v>
      </c>
      <c r="F754" t="s">
        <v>57</v>
      </c>
      <c r="G754" t="s">
        <v>728</v>
      </c>
      <c r="H754" t="s">
        <v>479</v>
      </c>
      <c r="I754">
        <v>20712</v>
      </c>
      <c r="J754">
        <v>44348</v>
      </c>
      <c r="K754">
        <v>6</v>
      </c>
      <c r="L754">
        <v>18.75</v>
      </c>
      <c r="M754" s="7">
        <v>1.25</v>
      </c>
      <c r="P754">
        <v>1</v>
      </c>
    </row>
    <row r="755" spans="1:16" x14ac:dyDescent="0.25">
      <c r="A755">
        <v>1024529622</v>
      </c>
      <c r="B755" t="s">
        <v>1625</v>
      </c>
      <c r="C755" t="s">
        <v>7</v>
      </c>
      <c r="D755" t="s">
        <v>742</v>
      </c>
      <c r="E755" t="s">
        <v>52</v>
      </c>
      <c r="F755" t="s">
        <v>48</v>
      </c>
      <c r="G755" t="s">
        <v>734</v>
      </c>
      <c r="H755" t="s">
        <v>50</v>
      </c>
      <c r="I755">
        <v>80000</v>
      </c>
      <c r="J755">
        <v>41113</v>
      </c>
      <c r="K755">
        <v>7</v>
      </c>
      <c r="L755">
        <v>31.454999999999998</v>
      </c>
      <c r="M755" s="7">
        <v>2.097</v>
      </c>
      <c r="O755">
        <v>44936</v>
      </c>
      <c r="P755">
        <v>2</v>
      </c>
    </row>
    <row r="756" spans="1:16" x14ac:dyDescent="0.25">
      <c r="A756">
        <v>1024532922</v>
      </c>
      <c r="B756" t="s">
        <v>1626</v>
      </c>
      <c r="C756" t="s">
        <v>0</v>
      </c>
      <c r="D756" t="s">
        <v>745</v>
      </c>
      <c r="E756" t="s">
        <v>52</v>
      </c>
      <c r="F756" t="s">
        <v>48</v>
      </c>
      <c r="G756" t="s">
        <v>734</v>
      </c>
      <c r="H756" t="s">
        <v>50</v>
      </c>
      <c r="I756">
        <v>80000</v>
      </c>
      <c r="J756">
        <v>43907</v>
      </c>
      <c r="K756">
        <v>3</v>
      </c>
      <c r="L756">
        <v>6.83</v>
      </c>
      <c r="M756" s="7">
        <v>0.45533333333333331</v>
      </c>
      <c r="P756">
        <v>0</v>
      </c>
    </row>
    <row r="757" spans="1:16" x14ac:dyDescent="0.25">
      <c r="A757">
        <v>1024538550</v>
      </c>
      <c r="B757" t="s">
        <v>1627</v>
      </c>
      <c r="C757" t="s">
        <v>2</v>
      </c>
      <c r="D757" t="s">
        <v>733</v>
      </c>
      <c r="E757" t="s">
        <v>52</v>
      </c>
      <c r="F757" t="s">
        <v>48</v>
      </c>
      <c r="G757" t="s">
        <v>734</v>
      </c>
      <c r="H757" t="s">
        <v>50</v>
      </c>
      <c r="I757">
        <v>80000</v>
      </c>
      <c r="J757">
        <v>44075</v>
      </c>
      <c r="K757">
        <v>9</v>
      </c>
      <c r="L757">
        <v>15</v>
      </c>
      <c r="M757" s="7">
        <v>1</v>
      </c>
      <c r="P757">
        <v>1</v>
      </c>
    </row>
    <row r="758" spans="1:16" x14ac:dyDescent="0.25">
      <c r="A758">
        <v>1024539676</v>
      </c>
      <c r="B758" t="s">
        <v>1628</v>
      </c>
      <c r="C758" t="s">
        <v>0</v>
      </c>
      <c r="D758" t="s">
        <v>745</v>
      </c>
      <c r="E758" t="s">
        <v>52</v>
      </c>
      <c r="F758" t="s">
        <v>48</v>
      </c>
      <c r="G758" t="s">
        <v>734</v>
      </c>
      <c r="H758" t="s">
        <v>50</v>
      </c>
      <c r="I758">
        <v>80000</v>
      </c>
      <c r="J758">
        <v>43724</v>
      </c>
      <c r="K758">
        <v>9</v>
      </c>
      <c r="L758">
        <v>14.38</v>
      </c>
      <c r="M758" s="7">
        <v>0.95866666666666667</v>
      </c>
      <c r="P758">
        <v>0</v>
      </c>
    </row>
    <row r="759" spans="1:16" x14ac:dyDescent="0.25">
      <c r="A759">
        <v>1024544489</v>
      </c>
      <c r="B759" t="s">
        <v>1629</v>
      </c>
      <c r="C759" t="s">
        <v>2</v>
      </c>
      <c r="D759" t="s">
        <v>104</v>
      </c>
      <c r="E759" t="s">
        <v>68</v>
      </c>
      <c r="F759" t="s">
        <v>94</v>
      </c>
      <c r="G759" t="s">
        <v>728</v>
      </c>
      <c r="H759" t="s">
        <v>406</v>
      </c>
      <c r="I759">
        <v>71403</v>
      </c>
      <c r="J759">
        <v>44244</v>
      </c>
      <c r="K759">
        <v>2</v>
      </c>
      <c r="L759">
        <v>8.0380000000000003</v>
      </c>
      <c r="M759" s="7">
        <v>0.53586666666666671</v>
      </c>
      <c r="P759">
        <v>0</v>
      </c>
    </row>
    <row r="760" spans="1:16" x14ac:dyDescent="0.25">
      <c r="A760">
        <v>1024546510</v>
      </c>
      <c r="B760" t="s">
        <v>1630</v>
      </c>
      <c r="C760" t="s">
        <v>10</v>
      </c>
      <c r="D760" t="s">
        <v>1108</v>
      </c>
      <c r="E760" t="s">
        <v>52</v>
      </c>
      <c r="F760" t="s">
        <v>48</v>
      </c>
      <c r="G760" t="s">
        <v>734</v>
      </c>
      <c r="H760" t="s">
        <v>50</v>
      </c>
      <c r="I760">
        <v>80000</v>
      </c>
      <c r="J760">
        <v>44518</v>
      </c>
      <c r="K760">
        <v>11</v>
      </c>
      <c r="L760">
        <v>11.79</v>
      </c>
      <c r="M760" s="7">
        <v>0.78599999999999992</v>
      </c>
      <c r="P760">
        <v>0</v>
      </c>
    </row>
    <row r="761" spans="1:16" x14ac:dyDescent="0.25">
      <c r="A761">
        <v>1024552594</v>
      </c>
      <c r="B761" t="s">
        <v>1631</v>
      </c>
      <c r="C761" t="s">
        <v>613</v>
      </c>
      <c r="D761" t="s">
        <v>659</v>
      </c>
      <c r="E761" t="s">
        <v>81</v>
      </c>
      <c r="F761" t="s">
        <v>48</v>
      </c>
      <c r="G761" t="s">
        <v>734</v>
      </c>
      <c r="H761" t="s">
        <v>50</v>
      </c>
      <c r="I761">
        <v>80000</v>
      </c>
      <c r="J761">
        <v>42863</v>
      </c>
      <c r="K761">
        <v>5</v>
      </c>
      <c r="L761">
        <v>19.71</v>
      </c>
      <c r="M761" s="7">
        <v>1.3140000000000001</v>
      </c>
      <c r="P761">
        <v>1</v>
      </c>
    </row>
    <row r="762" spans="1:16" x14ac:dyDescent="0.25">
      <c r="A762">
        <v>1024559176</v>
      </c>
      <c r="B762" t="s">
        <v>1632</v>
      </c>
      <c r="C762" t="s">
        <v>5</v>
      </c>
      <c r="D762" t="s">
        <v>5</v>
      </c>
      <c r="E762" t="s">
        <v>52</v>
      </c>
      <c r="F762" t="s">
        <v>48</v>
      </c>
      <c r="G762" t="s">
        <v>734</v>
      </c>
      <c r="H762" t="s">
        <v>50</v>
      </c>
      <c r="I762">
        <v>80000</v>
      </c>
      <c r="J762">
        <v>44718</v>
      </c>
      <c r="K762">
        <v>6</v>
      </c>
      <c r="L762">
        <v>3.54</v>
      </c>
      <c r="M762" s="7">
        <v>0.23600000000000002</v>
      </c>
      <c r="P762">
        <v>0</v>
      </c>
    </row>
    <row r="763" spans="1:16" x14ac:dyDescent="0.25">
      <c r="A763">
        <v>1024571255</v>
      </c>
      <c r="B763" t="s">
        <v>1633</v>
      </c>
      <c r="C763" t="s">
        <v>9</v>
      </c>
      <c r="D763" t="s">
        <v>1056</v>
      </c>
      <c r="E763" t="s">
        <v>52</v>
      </c>
      <c r="F763" t="s">
        <v>48</v>
      </c>
      <c r="G763" t="s">
        <v>734</v>
      </c>
      <c r="H763" t="s">
        <v>50</v>
      </c>
      <c r="I763">
        <v>80000</v>
      </c>
      <c r="J763">
        <v>44235</v>
      </c>
      <c r="K763">
        <v>2</v>
      </c>
      <c r="L763">
        <v>8.4600000000000009</v>
      </c>
      <c r="M763" s="7">
        <v>0.56400000000000006</v>
      </c>
      <c r="P763">
        <v>0</v>
      </c>
    </row>
    <row r="764" spans="1:16" x14ac:dyDescent="0.25">
      <c r="A764">
        <v>1024582983</v>
      </c>
      <c r="B764" t="s">
        <v>1634</v>
      </c>
      <c r="C764" t="s">
        <v>7</v>
      </c>
      <c r="D764" t="s">
        <v>761</v>
      </c>
      <c r="E764" t="s">
        <v>52</v>
      </c>
      <c r="F764" t="s">
        <v>48</v>
      </c>
      <c r="G764" t="s">
        <v>734</v>
      </c>
      <c r="H764" t="s">
        <v>50</v>
      </c>
      <c r="I764">
        <v>80000</v>
      </c>
      <c r="J764">
        <v>44291</v>
      </c>
      <c r="K764">
        <v>4</v>
      </c>
      <c r="L764">
        <v>6.08</v>
      </c>
      <c r="M764" s="7">
        <v>0.40533333333333332</v>
      </c>
      <c r="P764">
        <v>0</v>
      </c>
    </row>
    <row r="765" spans="1:16" x14ac:dyDescent="0.25">
      <c r="A765">
        <v>1024585034</v>
      </c>
      <c r="B765" t="s">
        <v>1635</v>
      </c>
      <c r="C765" t="s">
        <v>2</v>
      </c>
      <c r="D765" t="s">
        <v>104</v>
      </c>
      <c r="E765" t="s">
        <v>273</v>
      </c>
      <c r="F765" t="s">
        <v>57</v>
      </c>
      <c r="G765" t="s">
        <v>728</v>
      </c>
      <c r="H765" t="s">
        <v>563</v>
      </c>
      <c r="I765">
        <v>25919</v>
      </c>
      <c r="J765">
        <v>44683</v>
      </c>
      <c r="K765">
        <v>5</v>
      </c>
      <c r="L765">
        <v>4.7930000000000001</v>
      </c>
      <c r="M765" s="7">
        <v>0.31953333333333334</v>
      </c>
      <c r="P765">
        <v>0</v>
      </c>
    </row>
    <row r="766" spans="1:16" x14ac:dyDescent="0.25">
      <c r="A766">
        <v>1024594392</v>
      </c>
      <c r="B766" t="s">
        <v>1636</v>
      </c>
      <c r="C766" t="s">
        <v>1</v>
      </c>
      <c r="D766" t="s">
        <v>1067</v>
      </c>
      <c r="E766" t="s">
        <v>81</v>
      </c>
      <c r="F766" t="s">
        <v>48</v>
      </c>
      <c r="G766" t="s">
        <v>734</v>
      </c>
      <c r="H766" t="s">
        <v>50</v>
      </c>
      <c r="I766">
        <v>80000</v>
      </c>
      <c r="J766">
        <v>44697</v>
      </c>
      <c r="K766">
        <v>5</v>
      </c>
      <c r="L766">
        <v>4.37</v>
      </c>
      <c r="M766" s="7">
        <v>0.29133333333333333</v>
      </c>
      <c r="P766">
        <v>0</v>
      </c>
    </row>
    <row r="767" spans="1:16" x14ac:dyDescent="0.25">
      <c r="A767">
        <v>1024602286</v>
      </c>
      <c r="B767" t="s">
        <v>1637</v>
      </c>
      <c r="C767" t="s">
        <v>7</v>
      </c>
      <c r="D767" t="s">
        <v>742</v>
      </c>
      <c r="E767" t="s">
        <v>52</v>
      </c>
      <c r="F767" t="s">
        <v>48</v>
      </c>
      <c r="G767" t="s">
        <v>734</v>
      </c>
      <c r="H767" t="s">
        <v>50</v>
      </c>
      <c r="I767">
        <v>80000</v>
      </c>
      <c r="J767">
        <v>44704</v>
      </c>
      <c r="K767">
        <v>5</v>
      </c>
      <c r="L767">
        <v>4.08</v>
      </c>
      <c r="M767" s="7">
        <v>0.27200000000000002</v>
      </c>
      <c r="P767">
        <v>0</v>
      </c>
    </row>
    <row r="768" spans="1:16" x14ac:dyDescent="0.25">
      <c r="A768">
        <v>10251310</v>
      </c>
      <c r="B768" t="s">
        <v>1638</v>
      </c>
      <c r="C768" t="s">
        <v>2</v>
      </c>
      <c r="D768" t="s">
        <v>104</v>
      </c>
      <c r="E768" t="s">
        <v>84</v>
      </c>
      <c r="F768" t="s">
        <v>89</v>
      </c>
      <c r="G768" t="s">
        <v>728</v>
      </c>
      <c r="H768" t="s">
        <v>129</v>
      </c>
      <c r="I768">
        <v>33106</v>
      </c>
      <c r="J768">
        <v>39449</v>
      </c>
      <c r="K768">
        <v>1</v>
      </c>
      <c r="L768">
        <v>24.96</v>
      </c>
      <c r="M768" s="7">
        <v>1.6640000000000001</v>
      </c>
      <c r="P768">
        <v>1</v>
      </c>
    </row>
    <row r="769" spans="1:16" x14ac:dyDescent="0.25">
      <c r="A769">
        <v>10252820</v>
      </c>
      <c r="B769" t="s">
        <v>1639</v>
      </c>
      <c r="C769" t="s">
        <v>2</v>
      </c>
      <c r="D769" t="s">
        <v>104</v>
      </c>
      <c r="E769" t="s">
        <v>273</v>
      </c>
      <c r="F769" t="s">
        <v>89</v>
      </c>
      <c r="G769" t="s">
        <v>728</v>
      </c>
      <c r="H769" t="s">
        <v>129</v>
      </c>
      <c r="I769">
        <v>33106</v>
      </c>
      <c r="J769">
        <v>40955</v>
      </c>
      <c r="K769">
        <v>2</v>
      </c>
      <c r="L769">
        <v>23.12</v>
      </c>
      <c r="M769" s="7">
        <v>1.5413333333333334</v>
      </c>
      <c r="P769">
        <v>1</v>
      </c>
    </row>
    <row r="770" spans="1:16" x14ac:dyDescent="0.25">
      <c r="A770">
        <v>1025775</v>
      </c>
      <c r="B770" t="s">
        <v>1640</v>
      </c>
      <c r="C770" t="s">
        <v>2</v>
      </c>
      <c r="D770" t="s">
        <v>104</v>
      </c>
      <c r="E770" t="s">
        <v>258</v>
      </c>
      <c r="F770" t="s">
        <v>94</v>
      </c>
      <c r="G770" t="s">
        <v>728</v>
      </c>
      <c r="H770" t="s">
        <v>800</v>
      </c>
      <c r="I770">
        <v>73501</v>
      </c>
      <c r="J770">
        <v>36739</v>
      </c>
      <c r="K770">
        <v>8</v>
      </c>
      <c r="L770">
        <v>16.25</v>
      </c>
      <c r="M770" s="7">
        <v>1.0833333333333333</v>
      </c>
      <c r="P770">
        <v>1</v>
      </c>
    </row>
    <row r="771" spans="1:16" x14ac:dyDescent="0.25">
      <c r="A771">
        <v>10258759</v>
      </c>
      <c r="B771" t="s">
        <v>1641</v>
      </c>
      <c r="C771" t="s">
        <v>7</v>
      </c>
      <c r="D771" t="s">
        <v>7</v>
      </c>
      <c r="E771" t="s">
        <v>52</v>
      </c>
      <c r="F771" t="s">
        <v>89</v>
      </c>
      <c r="G771" t="s">
        <v>30</v>
      </c>
      <c r="H771" t="s">
        <v>163</v>
      </c>
      <c r="I771">
        <v>30000</v>
      </c>
      <c r="J771">
        <v>39279</v>
      </c>
      <c r="K771">
        <v>7</v>
      </c>
      <c r="L771">
        <v>16.88</v>
      </c>
      <c r="M771" s="7">
        <v>1.1253333333333333</v>
      </c>
      <c r="P771">
        <v>1</v>
      </c>
    </row>
    <row r="772" spans="1:16" x14ac:dyDescent="0.25">
      <c r="A772">
        <v>10260175</v>
      </c>
      <c r="B772" t="s">
        <v>1642</v>
      </c>
      <c r="C772" t="s">
        <v>2</v>
      </c>
      <c r="D772" t="s">
        <v>104</v>
      </c>
      <c r="E772" t="s">
        <v>47</v>
      </c>
      <c r="F772" t="s">
        <v>89</v>
      </c>
      <c r="G772" t="s">
        <v>728</v>
      </c>
      <c r="H772" t="s">
        <v>129</v>
      </c>
      <c r="I772">
        <v>33106</v>
      </c>
      <c r="J772">
        <v>43089</v>
      </c>
      <c r="K772">
        <v>12</v>
      </c>
      <c r="L772">
        <v>25.46</v>
      </c>
      <c r="M772" s="7">
        <v>1.6973333333333334</v>
      </c>
      <c r="P772">
        <v>1</v>
      </c>
    </row>
    <row r="773" spans="1:16" x14ac:dyDescent="0.25">
      <c r="A773">
        <v>1026136033</v>
      </c>
      <c r="B773" t="s">
        <v>1643</v>
      </c>
      <c r="C773" t="s">
        <v>4</v>
      </c>
      <c r="D773" t="s">
        <v>751</v>
      </c>
      <c r="E773" t="s">
        <v>81</v>
      </c>
      <c r="F773" t="s">
        <v>64</v>
      </c>
      <c r="G773" t="s">
        <v>30</v>
      </c>
      <c r="H773" t="s">
        <v>156</v>
      </c>
      <c r="I773">
        <v>10000</v>
      </c>
      <c r="J773">
        <v>41134</v>
      </c>
      <c r="K773">
        <v>8</v>
      </c>
      <c r="L773">
        <v>15.75</v>
      </c>
      <c r="M773" s="7">
        <v>1.05</v>
      </c>
      <c r="P773">
        <v>1</v>
      </c>
    </row>
    <row r="774" spans="1:16" x14ac:dyDescent="0.25">
      <c r="A774">
        <v>1026152872</v>
      </c>
      <c r="B774" t="s">
        <v>1644</v>
      </c>
      <c r="C774" t="s">
        <v>2</v>
      </c>
      <c r="D774" t="s">
        <v>104</v>
      </c>
      <c r="E774" t="s">
        <v>68</v>
      </c>
      <c r="F774" t="s">
        <v>64</v>
      </c>
      <c r="G774" t="s">
        <v>728</v>
      </c>
      <c r="H774" t="s">
        <v>526</v>
      </c>
      <c r="I774">
        <v>11819</v>
      </c>
      <c r="J774">
        <v>44504</v>
      </c>
      <c r="K774">
        <v>11</v>
      </c>
      <c r="L774">
        <v>12.38</v>
      </c>
      <c r="M774" s="7">
        <v>0.82533333333333336</v>
      </c>
      <c r="P774">
        <v>0</v>
      </c>
    </row>
    <row r="775" spans="1:16" x14ac:dyDescent="0.25">
      <c r="A775">
        <v>1026252460</v>
      </c>
      <c r="B775" t="s">
        <v>1645</v>
      </c>
      <c r="C775" t="s">
        <v>1</v>
      </c>
      <c r="D775" t="s">
        <v>754</v>
      </c>
      <c r="E775" t="s">
        <v>81</v>
      </c>
      <c r="F775" t="s">
        <v>48</v>
      </c>
      <c r="G775" t="s">
        <v>734</v>
      </c>
      <c r="H775" t="s">
        <v>50</v>
      </c>
      <c r="I775">
        <v>80000</v>
      </c>
      <c r="J775">
        <v>42464</v>
      </c>
      <c r="K775">
        <v>4</v>
      </c>
      <c r="L775">
        <v>21.13</v>
      </c>
      <c r="M775" s="7">
        <v>1.4086666666666665</v>
      </c>
      <c r="P775">
        <v>1</v>
      </c>
    </row>
    <row r="776" spans="1:16" x14ac:dyDescent="0.25">
      <c r="A776">
        <v>1026252555</v>
      </c>
      <c r="B776" t="s">
        <v>1646</v>
      </c>
      <c r="C776" t="s">
        <v>2</v>
      </c>
      <c r="D776" t="s">
        <v>633</v>
      </c>
      <c r="E776" t="s">
        <v>52</v>
      </c>
      <c r="F776" t="s">
        <v>48</v>
      </c>
      <c r="G776" t="s">
        <v>734</v>
      </c>
      <c r="H776" t="s">
        <v>50</v>
      </c>
      <c r="I776">
        <v>80000</v>
      </c>
      <c r="J776">
        <v>44655</v>
      </c>
      <c r="K776">
        <v>4</v>
      </c>
      <c r="L776">
        <v>6.13</v>
      </c>
      <c r="M776" s="7">
        <v>0.40866666666666668</v>
      </c>
      <c r="P776">
        <v>0</v>
      </c>
    </row>
    <row r="777" spans="1:16" x14ac:dyDescent="0.25">
      <c r="A777">
        <v>1026253186</v>
      </c>
      <c r="B777" t="s">
        <v>1647</v>
      </c>
      <c r="C777" t="s">
        <v>8</v>
      </c>
      <c r="D777" t="s">
        <v>997</v>
      </c>
      <c r="E777" t="s">
        <v>116</v>
      </c>
      <c r="F777" t="s">
        <v>48</v>
      </c>
      <c r="G777" t="s">
        <v>734</v>
      </c>
      <c r="H777" t="s">
        <v>50</v>
      </c>
      <c r="I777">
        <v>80000</v>
      </c>
      <c r="J777">
        <v>41036</v>
      </c>
      <c r="K777">
        <v>5</v>
      </c>
      <c r="L777">
        <v>19.75</v>
      </c>
      <c r="M777" s="7">
        <v>1.3166666666666667</v>
      </c>
      <c r="P777">
        <v>1</v>
      </c>
    </row>
    <row r="778" spans="1:16" x14ac:dyDescent="0.25">
      <c r="A778">
        <v>1026256372</v>
      </c>
      <c r="B778" t="s">
        <v>1648</v>
      </c>
      <c r="C778" t="s">
        <v>5</v>
      </c>
      <c r="D778" t="s">
        <v>985</v>
      </c>
      <c r="E778" t="s">
        <v>52</v>
      </c>
      <c r="F778" t="s">
        <v>48</v>
      </c>
      <c r="G778" t="s">
        <v>734</v>
      </c>
      <c r="H778" t="s">
        <v>50</v>
      </c>
      <c r="I778">
        <v>80000</v>
      </c>
      <c r="J778">
        <v>42751</v>
      </c>
      <c r="K778">
        <v>1</v>
      </c>
      <c r="L778">
        <v>9.3800000000000008</v>
      </c>
      <c r="M778" s="7">
        <v>0.62533333333333341</v>
      </c>
      <c r="P778">
        <v>0</v>
      </c>
    </row>
    <row r="779" spans="1:16" x14ac:dyDescent="0.25">
      <c r="A779">
        <v>1026258935</v>
      </c>
      <c r="B779" t="s">
        <v>1649</v>
      </c>
      <c r="C779" t="s">
        <v>10</v>
      </c>
      <c r="D779" t="s">
        <v>738</v>
      </c>
      <c r="E779" t="s">
        <v>52</v>
      </c>
      <c r="F779" t="s">
        <v>48</v>
      </c>
      <c r="G779" t="s">
        <v>734</v>
      </c>
      <c r="H779" t="s">
        <v>50</v>
      </c>
      <c r="I779">
        <v>80000</v>
      </c>
      <c r="J779">
        <v>43726</v>
      </c>
      <c r="K779">
        <v>9</v>
      </c>
      <c r="L779">
        <v>14.29</v>
      </c>
      <c r="M779" s="7">
        <v>0.95266666666666666</v>
      </c>
      <c r="P779">
        <v>0</v>
      </c>
    </row>
    <row r="780" spans="1:16" x14ac:dyDescent="0.25">
      <c r="A780">
        <v>1026262261</v>
      </c>
      <c r="B780" t="s">
        <v>1650</v>
      </c>
      <c r="C780" t="s">
        <v>7</v>
      </c>
      <c r="D780" t="s">
        <v>736</v>
      </c>
      <c r="E780" t="s">
        <v>52</v>
      </c>
      <c r="F780" t="s">
        <v>48</v>
      </c>
      <c r="G780" t="s">
        <v>734</v>
      </c>
      <c r="H780" t="s">
        <v>50</v>
      </c>
      <c r="I780">
        <v>80000</v>
      </c>
      <c r="J780">
        <v>40182</v>
      </c>
      <c r="K780">
        <v>1</v>
      </c>
      <c r="L780">
        <v>9.8800000000000008</v>
      </c>
      <c r="M780" s="7">
        <v>0.65866666666666673</v>
      </c>
      <c r="P780">
        <v>0</v>
      </c>
    </row>
    <row r="781" spans="1:16" x14ac:dyDescent="0.25">
      <c r="A781">
        <v>1026266953</v>
      </c>
      <c r="B781" t="s">
        <v>1651</v>
      </c>
      <c r="C781" t="s">
        <v>4</v>
      </c>
      <c r="D781" t="s">
        <v>853</v>
      </c>
      <c r="E781" t="s">
        <v>81</v>
      </c>
      <c r="F781" t="s">
        <v>48</v>
      </c>
      <c r="G781" t="s">
        <v>734</v>
      </c>
      <c r="H781" t="s">
        <v>50</v>
      </c>
      <c r="I781">
        <v>80000</v>
      </c>
      <c r="J781">
        <v>44720</v>
      </c>
      <c r="K781">
        <v>6</v>
      </c>
      <c r="L781">
        <v>3.46</v>
      </c>
      <c r="M781" s="7">
        <v>0.23066666666666666</v>
      </c>
      <c r="P781">
        <v>0</v>
      </c>
    </row>
    <row r="782" spans="1:16" x14ac:dyDescent="0.25">
      <c r="A782">
        <v>1026267301</v>
      </c>
      <c r="B782" t="s">
        <v>1652</v>
      </c>
      <c r="C782" t="s">
        <v>613</v>
      </c>
      <c r="D782" t="s">
        <v>659</v>
      </c>
      <c r="E782" t="s">
        <v>52</v>
      </c>
      <c r="F782" t="s">
        <v>48</v>
      </c>
      <c r="G782" t="s">
        <v>734</v>
      </c>
      <c r="H782" t="s">
        <v>50</v>
      </c>
      <c r="I782">
        <v>80000</v>
      </c>
      <c r="J782">
        <v>42219</v>
      </c>
      <c r="K782">
        <v>8</v>
      </c>
      <c r="L782">
        <v>16.170000000000002</v>
      </c>
      <c r="M782" s="7">
        <v>1.0780000000000001</v>
      </c>
      <c r="P782">
        <v>1</v>
      </c>
    </row>
    <row r="783" spans="1:16" x14ac:dyDescent="0.25">
      <c r="A783">
        <v>1026268260</v>
      </c>
      <c r="B783" t="s">
        <v>1653</v>
      </c>
      <c r="C783" t="s">
        <v>2</v>
      </c>
      <c r="D783" t="s">
        <v>104</v>
      </c>
      <c r="E783" t="s">
        <v>84</v>
      </c>
      <c r="F783" t="s">
        <v>57</v>
      </c>
      <c r="G783" t="s">
        <v>728</v>
      </c>
      <c r="H783" t="s">
        <v>491</v>
      </c>
      <c r="I783">
        <v>22613</v>
      </c>
      <c r="J783">
        <v>42464</v>
      </c>
      <c r="K783">
        <v>4</v>
      </c>
      <c r="L783">
        <v>6.13</v>
      </c>
      <c r="M783" s="7">
        <v>0.40866666666666668</v>
      </c>
      <c r="P783">
        <v>0</v>
      </c>
    </row>
    <row r="784" spans="1:16" x14ac:dyDescent="0.25">
      <c r="A784">
        <v>1026268479</v>
      </c>
      <c r="B784" t="s">
        <v>1654</v>
      </c>
      <c r="C784" t="s">
        <v>4</v>
      </c>
      <c r="D784" t="s">
        <v>751</v>
      </c>
      <c r="E784" t="s">
        <v>52</v>
      </c>
      <c r="F784" t="s">
        <v>57</v>
      </c>
      <c r="G784" t="s">
        <v>30</v>
      </c>
      <c r="H784" t="s">
        <v>186</v>
      </c>
      <c r="I784">
        <v>20000</v>
      </c>
      <c r="J784">
        <v>43661</v>
      </c>
      <c r="K784">
        <v>7</v>
      </c>
      <c r="L784">
        <v>16.920000000000002</v>
      </c>
      <c r="M784" s="7">
        <v>1.1280000000000001</v>
      </c>
      <c r="P784">
        <v>1</v>
      </c>
    </row>
    <row r="785" spans="1:16" x14ac:dyDescent="0.25">
      <c r="A785">
        <v>1026268834</v>
      </c>
      <c r="B785" t="s">
        <v>1655</v>
      </c>
      <c r="C785" t="s">
        <v>0</v>
      </c>
      <c r="D785" t="s">
        <v>745</v>
      </c>
      <c r="E785" t="s">
        <v>52</v>
      </c>
      <c r="F785" t="s">
        <v>48</v>
      </c>
      <c r="G785" t="s">
        <v>734</v>
      </c>
      <c r="H785" t="s">
        <v>50</v>
      </c>
      <c r="I785">
        <v>80000</v>
      </c>
      <c r="J785">
        <v>44053</v>
      </c>
      <c r="K785">
        <v>8</v>
      </c>
      <c r="L785">
        <v>15.88</v>
      </c>
      <c r="M785" s="7">
        <v>1.0586666666666666</v>
      </c>
      <c r="P785">
        <v>1</v>
      </c>
    </row>
    <row r="786" spans="1:16" x14ac:dyDescent="0.25">
      <c r="A786">
        <v>1026271305</v>
      </c>
      <c r="B786" t="s">
        <v>1656</v>
      </c>
      <c r="C786" t="s">
        <v>2</v>
      </c>
      <c r="D786" t="s">
        <v>325</v>
      </c>
      <c r="E786" t="s">
        <v>85</v>
      </c>
      <c r="F786" t="s">
        <v>57</v>
      </c>
      <c r="G786" t="s">
        <v>728</v>
      </c>
      <c r="H786" t="s">
        <v>563</v>
      </c>
      <c r="I786">
        <v>25919</v>
      </c>
      <c r="J786">
        <v>43735</v>
      </c>
      <c r="K786">
        <v>9</v>
      </c>
      <c r="L786">
        <v>13.92</v>
      </c>
      <c r="M786" s="7">
        <v>0.92800000000000005</v>
      </c>
      <c r="P786">
        <v>0</v>
      </c>
    </row>
    <row r="787" spans="1:16" x14ac:dyDescent="0.25">
      <c r="A787">
        <v>1026272502</v>
      </c>
      <c r="B787" t="s">
        <v>1657</v>
      </c>
      <c r="C787" t="s">
        <v>2</v>
      </c>
      <c r="D787" t="s">
        <v>325</v>
      </c>
      <c r="E787" t="s">
        <v>85</v>
      </c>
      <c r="F787" t="s">
        <v>57</v>
      </c>
      <c r="G787" t="s">
        <v>728</v>
      </c>
      <c r="H787" t="s">
        <v>340</v>
      </c>
      <c r="I787">
        <v>25703</v>
      </c>
      <c r="J787">
        <v>41743</v>
      </c>
      <c r="K787">
        <v>4</v>
      </c>
      <c r="L787">
        <v>20.71</v>
      </c>
      <c r="M787" s="7">
        <v>1.3806666666666667</v>
      </c>
      <c r="P787">
        <v>1</v>
      </c>
    </row>
    <row r="788" spans="1:16" x14ac:dyDescent="0.25">
      <c r="A788">
        <v>1026273328</v>
      </c>
      <c r="B788" t="s">
        <v>1658</v>
      </c>
      <c r="C788" t="s">
        <v>7</v>
      </c>
      <c r="D788" t="s">
        <v>761</v>
      </c>
      <c r="E788" t="s">
        <v>52</v>
      </c>
      <c r="F788" t="s">
        <v>48</v>
      </c>
      <c r="G788" t="s">
        <v>734</v>
      </c>
      <c r="H788" t="s">
        <v>50</v>
      </c>
      <c r="I788">
        <v>80000</v>
      </c>
      <c r="J788">
        <v>41429</v>
      </c>
      <c r="K788">
        <v>6</v>
      </c>
      <c r="L788">
        <v>30.661999999999999</v>
      </c>
      <c r="M788" s="7">
        <v>2.0441333333333334</v>
      </c>
      <c r="P788">
        <v>2</v>
      </c>
    </row>
    <row r="789" spans="1:16" x14ac:dyDescent="0.25">
      <c r="A789">
        <v>1026273620</v>
      </c>
      <c r="B789" t="s">
        <v>1659</v>
      </c>
      <c r="C789" t="s">
        <v>7</v>
      </c>
      <c r="D789" t="s">
        <v>736</v>
      </c>
      <c r="E789" t="s">
        <v>52</v>
      </c>
      <c r="F789" t="s">
        <v>48</v>
      </c>
      <c r="G789" t="s">
        <v>734</v>
      </c>
      <c r="H789" t="s">
        <v>50</v>
      </c>
      <c r="I789">
        <v>80000</v>
      </c>
      <c r="J789">
        <v>41316</v>
      </c>
      <c r="K789">
        <v>2</v>
      </c>
      <c r="L789">
        <v>8.1219999999999999</v>
      </c>
      <c r="M789" s="7">
        <v>0.54146666666666665</v>
      </c>
      <c r="P789">
        <v>0</v>
      </c>
    </row>
    <row r="790" spans="1:16" x14ac:dyDescent="0.25">
      <c r="A790">
        <v>1026274000</v>
      </c>
      <c r="B790" t="s">
        <v>1660</v>
      </c>
      <c r="C790" t="s">
        <v>6</v>
      </c>
      <c r="D790" t="s">
        <v>1401</v>
      </c>
      <c r="E790" t="s">
        <v>52</v>
      </c>
      <c r="F790" t="s">
        <v>48</v>
      </c>
      <c r="G790" t="s">
        <v>734</v>
      </c>
      <c r="H790" t="s">
        <v>50</v>
      </c>
      <c r="I790">
        <v>80000</v>
      </c>
      <c r="J790">
        <v>44727</v>
      </c>
      <c r="K790">
        <v>6</v>
      </c>
      <c r="L790">
        <v>3.17</v>
      </c>
      <c r="M790" s="7">
        <v>0.21133333333333332</v>
      </c>
      <c r="P790">
        <v>0</v>
      </c>
    </row>
    <row r="791" spans="1:16" x14ac:dyDescent="0.25">
      <c r="A791">
        <v>1026284261</v>
      </c>
      <c r="B791" t="s">
        <v>1661</v>
      </c>
      <c r="C791" t="s">
        <v>8</v>
      </c>
      <c r="D791" t="s">
        <v>8</v>
      </c>
      <c r="E791" t="s">
        <v>52</v>
      </c>
      <c r="F791" t="s">
        <v>48</v>
      </c>
      <c r="G791" t="s">
        <v>734</v>
      </c>
      <c r="H791" t="s">
        <v>50</v>
      </c>
      <c r="I791">
        <v>80000</v>
      </c>
      <c r="J791">
        <v>43878</v>
      </c>
      <c r="K791">
        <v>2</v>
      </c>
      <c r="L791">
        <v>23.08</v>
      </c>
      <c r="M791" s="7">
        <v>1.5386666666666666</v>
      </c>
      <c r="P791">
        <v>1</v>
      </c>
    </row>
    <row r="792" spans="1:16" x14ac:dyDescent="0.25">
      <c r="A792">
        <v>1026284380</v>
      </c>
      <c r="B792" t="s">
        <v>1662</v>
      </c>
      <c r="C792" t="s">
        <v>0</v>
      </c>
      <c r="D792" t="s">
        <v>756</v>
      </c>
      <c r="E792" t="s">
        <v>116</v>
      </c>
      <c r="F792" t="s">
        <v>48</v>
      </c>
      <c r="G792" t="s">
        <v>734</v>
      </c>
      <c r="H792" t="s">
        <v>50</v>
      </c>
      <c r="I792">
        <v>80000</v>
      </c>
      <c r="J792">
        <v>43983</v>
      </c>
      <c r="K792">
        <v>6</v>
      </c>
      <c r="L792">
        <v>18.75</v>
      </c>
      <c r="M792" s="7">
        <v>1.25</v>
      </c>
      <c r="P792">
        <v>1</v>
      </c>
    </row>
    <row r="793" spans="1:16" x14ac:dyDescent="0.25">
      <c r="A793">
        <v>1026285682</v>
      </c>
      <c r="B793" t="s">
        <v>1663</v>
      </c>
      <c r="C793" t="s">
        <v>4</v>
      </c>
      <c r="D793" t="s">
        <v>853</v>
      </c>
      <c r="E793" t="s">
        <v>52</v>
      </c>
      <c r="F793" t="s">
        <v>48</v>
      </c>
      <c r="G793" t="s">
        <v>734</v>
      </c>
      <c r="H793" t="s">
        <v>50</v>
      </c>
      <c r="I793">
        <v>80000</v>
      </c>
      <c r="J793">
        <v>44319</v>
      </c>
      <c r="K793">
        <v>5</v>
      </c>
      <c r="L793">
        <v>4.92</v>
      </c>
      <c r="M793" s="7">
        <v>0.32800000000000001</v>
      </c>
      <c r="P793">
        <v>0</v>
      </c>
    </row>
    <row r="794" spans="1:16" x14ac:dyDescent="0.25">
      <c r="A794">
        <v>1026286082</v>
      </c>
      <c r="B794" t="s">
        <v>1664</v>
      </c>
      <c r="C794" t="s">
        <v>4</v>
      </c>
      <c r="D794" t="s">
        <v>751</v>
      </c>
      <c r="E794" t="s">
        <v>52</v>
      </c>
      <c r="F794" t="s">
        <v>48</v>
      </c>
      <c r="G794" t="s">
        <v>734</v>
      </c>
      <c r="H794" t="s">
        <v>50</v>
      </c>
      <c r="I794">
        <v>80000</v>
      </c>
      <c r="J794">
        <v>44336</v>
      </c>
      <c r="K794">
        <v>5</v>
      </c>
      <c r="L794">
        <v>19.167999999999999</v>
      </c>
      <c r="M794" s="7">
        <v>1.2778666666666667</v>
      </c>
      <c r="P794">
        <v>1</v>
      </c>
    </row>
    <row r="795" spans="1:16" x14ac:dyDescent="0.25">
      <c r="A795">
        <v>1026290249</v>
      </c>
      <c r="B795" t="s">
        <v>1665</v>
      </c>
      <c r="C795" t="s">
        <v>2</v>
      </c>
      <c r="D795" t="s">
        <v>104</v>
      </c>
      <c r="E795" t="s">
        <v>68</v>
      </c>
      <c r="F795" t="s">
        <v>57</v>
      </c>
      <c r="G795" t="s">
        <v>728</v>
      </c>
      <c r="H795" t="s">
        <v>439</v>
      </c>
      <c r="I795">
        <v>22607</v>
      </c>
      <c r="J795">
        <v>44796</v>
      </c>
      <c r="K795">
        <v>8</v>
      </c>
      <c r="L795">
        <v>0.33</v>
      </c>
      <c r="M795" s="7">
        <v>2.2000000000000002E-2</v>
      </c>
      <c r="P795">
        <v>0</v>
      </c>
    </row>
    <row r="796" spans="1:16" x14ac:dyDescent="0.25">
      <c r="A796">
        <v>1026292130</v>
      </c>
      <c r="B796" t="s">
        <v>1666</v>
      </c>
      <c r="C796" t="s">
        <v>4</v>
      </c>
      <c r="D796" t="s">
        <v>853</v>
      </c>
      <c r="E796" t="s">
        <v>52</v>
      </c>
      <c r="F796" t="s">
        <v>48</v>
      </c>
      <c r="G796" t="s">
        <v>734</v>
      </c>
      <c r="H796" t="s">
        <v>50</v>
      </c>
      <c r="I796">
        <v>80000</v>
      </c>
      <c r="J796">
        <v>42234</v>
      </c>
      <c r="K796">
        <v>8</v>
      </c>
      <c r="L796">
        <v>15.54</v>
      </c>
      <c r="M796" s="7">
        <v>1.036</v>
      </c>
      <c r="P796">
        <v>1</v>
      </c>
    </row>
    <row r="797" spans="1:16" x14ac:dyDescent="0.25">
      <c r="A797">
        <v>1026295021</v>
      </c>
      <c r="B797" t="s">
        <v>1667</v>
      </c>
      <c r="C797" t="s">
        <v>2</v>
      </c>
      <c r="D797" t="s">
        <v>104</v>
      </c>
      <c r="E797" t="s">
        <v>84</v>
      </c>
      <c r="F797" t="s">
        <v>57</v>
      </c>
      <c r="G797" t="s">
        <v>728</v>
      </c>
      <c r="H797" t="s">
        <v>369</v>
      </c>
      <c r="I797">
        <v>20707</v>
      </c>
      <c r="J797">
        <v>44760</v>
      </c>
      <c r="K797">
        <v>7</v>
      </c>
      <c r="L797">
        <v>1.79</v>
      </c>
      <c r="M797" s="7">
        <v>0.11933333333333333</v>
      </c>
      <c r="P797">
        <v>0</v>
      </c>
    </row>
    <row r="798" spans="1:16" x14ac:dyDescent="0.25">
      <c r="A798">
        <v>1026295444</v>
      </c>
      <c r="B798" t="s">
        <v>1668</v>
      </c>
      <c r="C798" t="s">
        <v>2</v>
      </c>
      <c r="D798" t="s">
        <v>325</v>
      </c>
      <c r="E798" t="s">
        <v>85</v>
      </c>
      <c r="F798" t="s">
        <v>57</v>
      </c>
      <c r="G798" t="s">
        <v>728</v>
      </c>
      <c r="H798" t="s">
        <v>1192</v>
      </c>
      <c r="I798">
        <v>22002</v>
      </c>
      <c r="J798">
        <v>43297</v>
      </c>
      <c r="K798">
        <v>7</v>
      </c>
      <c r="L798">
        <v>13.172000000000001</v>
      </c>
      <c r="M798" s="7">
        <v>0.87813333333333332</v>
      </c>
      <c r="P798">
        <v>0</v>
      </c>
    </row>
    <row r="799" spans="1:16" x14ac:dyDescent="0.25">
      <c r="A799">
        <v>1026295669</v>
      </c>
      <c r="B799" t="s">
        <v>1669</v>
      </c>
      <c r="C799" t="s">
        <v>613</v>
      </c>
      <c r="D799" t="s">
        <v>1119</v>
      </c>
      <c r="E799" t="s">
        <v>52</v>
      </c>
      <c r="F799" t="s">
        <v>48</v>
      </c>
      <c r="G799" t="s">
        <v>734</v>
      </c>
      <c r="H799" t="s">
        <v>50</v>
      </c>
      <c r="I799">
        <v>80000</v>
      </c>
      <c r="J799">
        <v>44263</v>
      </c>
      <c r="K799">
        <v>3</v>
      </c>
      <c r="L799">
        <v>14.21</v>
      </c>
      <c r="M799" s="7">
        <v>0.94733333333333336</v>
      </c>
      <c r="P799">
        <v>0</v>
      </c>
    </row>
    <row r="800" spans="1:16" x14ac:dyDescent="0.25">
      <c r="A800">
        <v>1026296392</v>
      </c>
      <c r="B800" t="s">
        <v>1670</v>
      </c>
      <c r="C800" t="s">
        <v>2</v>
      </c>
      <c r="D800" t="s">
        <v>325</v>
      </c>
      <c r="E800" t="s">
        <v>85</v>
      </c>
      <c r="F800" t="s">
        <v>48</v>
      </c>
      <c r="G800" t="s">
        <v>734</v>
      </c>
      <c r="H800" t="s">
        <v>50</v>
      </c>
      <c r="I800">
        <v>80000</v>
      </c>
      <c r="J800">
        <v>43906</v>
      </c>
      <c r="K800">
        <v>3</v>
      </c>
      <c r="L800">
        <v>21.88</v>
      </c>
      <c r="M800" s="7">
        <v>1.4586666666666666</v>
      </c>
      <c r="O800">
        <v>44928</v>
      </c>
      <c r="P800">
        <v>1</v>
      </c>
    </row>
    <row r="801" spans="1:16" x14ac:dyDescent="0.25">
      <c r="A801">
        <v>1026297871</v>
      </c>
      <c r="B801" t="s">
        <v>1671</v>
      </c>
      <c r="C801" t="s">
        <v>3</v>
      </c>
      <c r="D801" t="s">
        <v>451</v>
      </c>
      <c r="E801" t="s">
        <v>570</v>
      </c>
      <c r="F801" t="s">
        <v>48</v>
      </c>
      <c r="G801" t="s">
        <v>734</v>
      </c>
      <c r="H801" t="s">
        <v>50</v>
      </c>
      <c r="I801">
        <v>80000</v>
      </c>
      <c r="J801">
        <v>42955</v>
      </c>
      <c r="K801">
        <v>8</v>
      </c>
      <c r="L801">
        <v>15.542999999999999</v>
      </c>
      <c r="M801" s="7">
        <v>1.0362</v>
      </c>
      <c r="P801">
        <v>1</v>
      </c>
    </row>
    <row r="802" spans="1:16" x14ac:dyDescent="0.25">
      <c r="A802">
        <v>1026554832</v>
      </c>
      <c r="B802" t="s">
        <v>1672</v>
      </c>
      <c r="C802" t="s">
        <v>4</v>
      </c>
      <c r="D802" t="s">
        <v>853</v>
      </c>
      <c r="E802" t="s">
        <v>52</v>
      </c>
      <c r="F802" t="s">
        <v>48</v>
      </c>
      <c r="G802" t="s">
        <v>734</v>
      </c>
      <c r="H802" t="s">
        <v>50</v>
      </c>
      <c r="I802">
        <v>80000</v>
      </c>
      <c r="J802">
        <v>43125</v>
      </c>
      <c r="K802">
        <v>1</v>
      </c>
      <c r="L802">
        <v>24</v>
      </c>
      <c r="M802" s="7">
        <v>1.6</v>
      </c>
      <c r="P802">
        <v>1</v>
      </c>
    </row>
    <row r="803" spans="1:16" x14ac:dyDescent="0.25">
      <c r="A803">
        <v>1026555570</v>
      </c>
      <c r="B803" t="s">
        <v>1673</v>
      </c>
      <c r="C803" t="s">
        <v>2</v>
      </c>
      <c r="D803" t="s">
        <v>633</v>
      </c>
      <c r="E803" t="s">
        <v>116</v>
      </c>
      <c r="F803" t="s">
        <v>48</v>
      </c>
      <c r="G803" t="s">
        <v>734</v>
      </c>
      <c r="H803" t="s">
        <v>50</v>
      </c>
      <c r="I803">
        <v>80000</v>
      </c>
      <c r="J803">
        <v>44270</v>
      </c>
      <c r="K803">
        <v>3</v>
      </c>
      <c r="L803">
        <v>21.92</v>
      </c>
      <c r="M803" s="7">
        <v>1.4613333333333334</v>
      </c>
      <c r="P803">
        <v>1</v>
      </c>
    </row>
    <row r="804" spans="1:16" x14ac:dyDescent="0.25">
      <c r="A804">
        <v>1026558391</v>
      </c>
      <c r="B804" t="s">
        <v>1674</v>
      </c>
      <c r="C804" t="s">
        <v>1</v>
      </c>
      <c r="D804" t="s">
        <v>767</v>
      </c>
      <c r="E804" t="s">
        <v>273</v>
      </c>
      <c r="F804" t="s">
        <v>48</v>
      </c>
      <c r="G804" t="s">
        <v>734</v>
      </c>
      <c r="H804" t="s">
        <v>50</v>
      </c>
      <c r="I804">
        <v>80000</v>
      </c>
      <c r="J804">
        <v>44053</v>
      </c>
      <c r="K804">
        <v>8</v>
      </c>
      <c r="L804">
        <v>15.88</v>
      </c>
      <c r="M804" s="7">
        <v>1.0586666666666666</v>
      </c>
      <c r="P804">
        <v>1</v>
      </c>
    </row>
    <row r="805" spans="1:16" x14ac:dyDescent="0.25">
      <c r="A805">
        <v>1026559019</v>
      </c>
      <c r="B805" t="s">
        <v>1675</v>
      </c>
      <c r="C805" t="s">
        <v>0</v>
      </c>
      <c r="D805" t="s">
        <v>745</v>
      </c>
      <c r="E805" t="s">
        <v>116</v>
      </c>
      <c r="F805" t="s">
        <v>48</v>
      </c>
      <c r="G805" t="s">
        <v>734</v>
      </c>
      <c r="H805" t="s">
        <v>50</v>
      </c>
      <c r="I805">
        <v>80000</v>
      </c>
      <c r="J805">
        <v>44502</v>
      </c>
      <c r="K805">
        <v>11</v>
      </c>
      <c r="L805">
        <v>12.46</v>
      </c>
      <c r="M805" s="7">
        <v>0.83066666666666678</v>
      </c>
      <c r="P805">
        <v>0</v>
      </c>
    </row>
    <row r="806" spans="1:16" x14ac:dyDescent="0.25">
      <c r="A806">
        <v>1026560531</v>
      </c>
      <c r="B806" t="s">
        <v>1676</v>
      </c>
      <c r="C806" t="s">
        <v>1</v>
      </c>
      <c r="D806" t="s">
        <v>767</v>
      </c>
      <c r="E806" t="s">
        <v>52</v>
      </c>
      <c r="F806" t="s">
        <v>48</v>
      </c>
      <c r="G806" t="s">
        <v>734</v>
      </c>
      <c r="H806" t="s">
        <v>50</v>
      </c>
      <c r="I806">
        <v>80000</v>
      </c>
      <c r="J806">
        <v>44105</v>
      </c>
      <c r="K806">
        <v>10</v>
      </c>
      <c r="L806">
        <v>13.75</v>
      </c>
      <c r="M806" s="7">
        <v>0.91666666666666663</v>
      </c>
      <c r="P806">
        <v>0</v>
      </c>
    </row>
    <row r="807" spans="1:16" x14ac:dyDescent="0.25">
      <c r="A807">
        <v>1026561740</v>
      </c>
      <c r="B807" t="s">
        <v>1677</v>
      </c>
      <c r="C807" t="s">
        <v>4</v>
      </c>
      <c r="D807" t="s">
        <v>853</v>
      </c>
      <c r="E807" t="s">
        <v>52</v>
      </c>
      <c r="F807" t="s">
        <v>48</v>
      </c>
      <c r="G807" t="s">
        <v>734</v>
      </c>
      <c r="H807" t="s">
        <v>50</v>
      </c>
      <c r="I807">
        <v>80000</v>
      </c>
      <c r="J807">
        <v>42128</v>
      </c>
      <c r="K807">
        <v>5</v>
      </c>
      <c r="L807">
        <v>19.422000000000001</v>
      </c>
      <c r="M807" s="7">
        <v>1.2948</v>
      </c>
      <c r="P807">
        <v>1</v>
      </c>
    </row>
    <row r="808" spans="1:16" x14ac:dyDescent="0.25">
      <c r="A808">
        <v>1026563188</v>
      </c>
      <c r="B808" t="s">
        <v>1678</v>
      </c>
      <c r="C808" t="s">
        <v>4</v>
      </c>
      <c r="D808" t="s">
        <v>1000</v>
      </c>
      <c r="E808" t="s">
        <v>123</v>
      </c>
      <c r="F808" t="s">
        <v>48</v>
      </c>
      <c r="G808" t="s">
        <v>734</v>
      </c>
      <c r="H808" t="s">
        <v>50</v>
      </c>
      <c r="I808">
        <v>80000</v>
      </c>
      <c r="J808">
        <v>44378</v>
      </c>
      <c r="K808">
        <v>7</v>
      </c>
      <c r="L808">
        <v>17.5</v>
      </c>
      <c r="M808" s="7">
        <v>1.1666666666666667</v>
      </c>
      <c r="P808">
        <v>1</v>
      </c>
    </row>
    <row r="809" spans="1:16" x14ac:dyDescent="0.25">
      <c r="A809">
        <v>1026563244</v>
      </c>
      <c r="B809" t="s">
        <v>1679</v>
      </c>
      <c r="C809" t="s">
        <v>613</v>
      </c>
      <c r="D809" t="s">
        <v>1119</v>
      </c>
      <c r="E809" t="s">
        <v>116</v>
      </c>
      <c r="F809" t="s">
        <v>48</v>
      </c>
      <c r="G809" t="s">
        <v>734</v>
      </c>
      <c r="H809" t="s">
        <v>50</v>
      </c>
      <c r="I809">
        <v>80000</v>
      </c>
      <c r="J809">
        <v>42009</v>
      </c>
      <c r="K809">
        <v>1</v>
      </c>
      <c r="L809">
        <v>17.829999999999998</v>
      </c>
      <c r="M809" s="7">
        <v>1.1886666666666665</v>
      </c>
      <c r="P809">
        <v>1</v>
      </c>
    </row>
    <row r="810" spans="1:16" x14ac:dyDescent="0.25">
      <c r="A810">
        <v>1026563667</v>
      </c>
      <c r="B810" t="s">
        <v>1680</v>
      </c>
      <c r="C810" t="s">
        <v>2</v>
      </c>
      <c r="D810" t="s">
        <v>104</v>
      </c>
      <c r="E810" t="s">
        <v>68</v>
      </c>
      <c r="F810" t="s">
        <v>94</v>
      </c>
      <c r="G810" t="s">
        <v>728</v>
      </c>
      <c r="H810" t="s">
        <v>920</v>
      </c>
      <c r="I810">
        <v>75401</v>
      </c>
      <c r="J810">
        <v>44319</v>
      </c>
      <c r="K810">
        <v>5</v>
      </c>
      <c r="L810">
        <v>4.92</v>
      </c>
      <c r="M810" s="7">
        <v>0.32800000000000001</v>
      </c>
      <c r="P810">
        <v>0</v>
      </c>
    </row>
    <row r="811" spans="1:16" x14ac:dyDescent="0.25">
      <c r="A811">
        <v>1026565344</v>
      </c>
      <c r="B811" t="s">
        <v>1681</v>
      </c>
      <c r="C811" t="s">
        <v>8</v>
      </c>
      <c r="D811" t="s">
        <v>1025</v>
      </c>
      <c r="E811" t="s">
        <v>52</v>
      </c>
      <c r="F811" t="s">
        <v>48</v>
      </c>
      <c r="G811" t="s">
        <v>734</v>
      </c>
      <c r="H811" t="s">
        <v>50</v>
      </c>
      <c r="I811">
        <v>80000</v>
      </c>
      <c r="J811">
        <v>44228</v>
      </c>
      <c r="K811">
        <v>2</v>
      </c>
      <c r="L811">
        <v>8.75</v>
      </c>
      <c r="M811" s="7">
        <v>0.58333333333333337</v>
      </c>
      <c r="P811">
        <v>0</v>
      </c>
    </row>
    <row r="812" spans="1:16" x14ac:dyDescent="0.25">
      <c r="A812">
        <v>1026567377</v>
      </c>
      <c r="B812" t="s">
        <v>1682</v>
      </c>
      <c r="C812" t="s">
        <v>8</v>
      </c>
      <c r="D812" t="s">
        <v>1063</v>
      </c>
      <c r="E812" t="s">
        <v>52</v>
      </c>
      <c r="F812" t="s">
        <v>48</v>
      </c>
      <c r="G812" t="s">
        <v>734</v>
      </c>
      <c r="H812" t="s">
        <v>50</v>
      </c>
      <c r="I812">
        <v>80000</v>
      </c>
      <c r="J812">
        <v>44727</v>
      </c>
      <c r="K812">
        <v>6</v>
      </c>
      <c r="L812">
        <v>3.17</v>
      </c>
      <c r="M812" s="7">
        <v>0.21133333333333332</v>
      </c>
      <c r="P812">
        <v>0</v>
      </c>
    </row>
    <row r="813" spans="1:16" x14ac:dyDescent="0.25">
      <c r="A813">
        <v>1026569170</v>
      </c>
      <c r="B813" t="s">
        <v>1683</v>
      </c>
      <c r="C813" t="s">
        <v>1</v>
      </c>
      <c r="D813" t="s">
        <v>1150</v>
      </c>
      <c r="E813" t="s">
        <v>52</v>
      </c>
      <c r="F813" t="s">
        <v>48</v>
      </c>
      <c r="G813" t="s">
        <v>734</v>
      </c>
      <c r="H813" t="s">
        <v>50</v>
      </c>
      <c r="I813">
        <v>80000</v>
      </c>
      <c r="J813">
        <v>44005</v>
      </c>
      <c r="K813">
        <v>6</v>
      </c>
      <c r="L813">
        <v>17.829999999999998</v>
      </c>
      <c r="M813" s="7">
        <v>1.1886666666666665</v>
      </c>
      <c r="P813">
        <v>1</v>
      </c>
    </row>
    <row r="814" spans="1:16" x14ac:dyDescent="0.25">
      <c r="A814">
        <v>1026570006</v>
      </c>
      <c r="B814" t="s">
        <v>1684</v>
      </c>
      <c r="C814" t="s">
        <v>5</v>
      </c>
      <c r="D814" t="s">
        <v>780</v>
      </c>
      <c r="E814" t="s">
        <v>116</v>
      </c>
      <c r="F814" t="s">
        <v>48</v>
      </c>
      <c r="G814" t="s">
        <v>734</v>
      </c>
      <c r="H814" t="s">
        <v>50</v>
      </c>
      <c r="I814">
        <v>80000</v>
      </c>
      <c r="J814">
        <v>44629</v>
      </c>
      <c r="K814">
        <v>3</v>
      </c>
      <c r="L814">
        <v>7.17</v>
      </c>
      <c r="M814" s="7">
        <v>0.47799999999999998</v>
      </c>
      <c r="P814">
        <v>0</v>
      </c>
    </row>
    <row r="815" spans="1:16" x14ac:dyDescent="0.25">
      <c r="A815">
        <v>1026573604</v>
      </c>
      <c r="B815" t="s">
        <v>1685</v>
      </c>
      <c r="C815" t="s">
        <v>9</v>
      </c>
      <c r="D815" t="s">
        <v>1011</v>
      </c>
      <c r="E815" t="s">
        <v>52</v>
      </c>
      <c r="F815" t="s">
        <v>48</v>
      </c>
      <c r="G815" t="s">
        <v>734</v>
      </c>
      <c r="H815" t="s">
        <v>50</v>
      </c>
      <c r="I815">
        <v>80000</v>
      </c>
      <c r="J815">
        <v>44378</v>
      </c>
      <c r="K815">
        <v>7</v>
      </c>
      <c r="L815">
        <v>17.5</v>
      </c>
      <c r="M815" s="7">
        <v>1.1666666666666667</v>
      </c>
      <c r="P815">
        <v>1</v>
      </c>
    </row>
    <row r="816" spans="1:16" x14ac:dyDescent="0.25">
      <c r="A816">
        <v>1026583028</v>
      </c>
      <c r="B816" t="s">
        <v>1686</v>
      </c>
      <c r="C816" t="s">
        <v>613</v>
      </c>
      <c r="D816" t="s">
        <v>1119</v>
      </c>
      <c r="E816" t="s">
        <v>52</v>
      </c>
      <c r="F816" t="s">
        <v>48</v>
      </c>
      <c r="G816" t="s">
        <v>734</v>
      </c>
      <c r="H816" t="s">
        <v>50</v>
      </c>
      <c r="I816">
        <v>80000</v>
      </c>
      <c r="J816">
        <v>44357</v>
      </c>
      <c r="K816">
        <v>6</v>
      </c>
      <c r="L816">
        <v>3.38</v>
      </c>
      <c r="M816" s="7">
        <v>0.22533333333333333</v>
      </c>
      <c r="P816">
        <v>0</v>
      </c>
    </row>
    <row r="817" spans="1:16" x14ac:dyDescent="0.25">
      <c r="A817">
        <v>1026595250</v>
      </c>
      <c r="B817" t="s">
        <v>1687</v>
      </c>
      <c r="C817" t="s">
        <v>2</v>
      </c>
      <c r="D817" t="s">
        <v>733</v>
      </c>
      <c r="E817" t="s">
        <v>81</v>
      </c>
      <c r="F817" t="s">
        <v>48</v>
      </c>
      <c r="G817" t="s">
        <v>734</v>
      </c>
      <c r="H817" t="s">
        <v>50</v>
      </c>
      <c r="I817">
        <v>80000</v>
      </c>
      <c r="J817">
        <v>44459</v>
      </c>
      <c r="K817">
        <v>9</v>
      </c>
      <c r="L817">
        <v>14.21</v>
      </c>
      <c r="M817" s="7">
        <v>0.94733333333333336</v>
      </c>
      <c r="P817">
        <v>0</v>
      </c>
    </row>
    <row r="818" spans="1:16" x14ac:dyDescent="0.25">
      <c r="A818">
        <v>1026599695</v>
      </c>
      <c r="B818" t="s">
        <v>1688</v>
      </c>
      <c r="C818" t="s">
        <v>2</v>
      </c>
      <c r="D818" t="s">
        <v>651</v>
      </c>
      <c r="E818" t="s">
        <v>52</v>
      </c>
      <c r="F818" t="s">
        <v>48</v>
      </c>
      <c r="G818" t="s">
        <v>734</v>
      </c>
      <c r="H818" t="s">
        <v>50</v>
      </c>
      <c r="I818">
        <v>80000</v>
      </c>
      <c r="J818">
        <v>44589</v>
      </c>
      <c r="K818">
        <v>1</v>
      </c>
      <c r="L818">
        <v>8.8699999999999992</v>
      </c>
      <c r="M818" s="7">
        <v>0.59133333333333327</v>
      </c>
      <c r="P818">
        <v>0</v>
      </c>
    </row>
    <row r="819" spans="1:16" x14ac:dyDescent="0.25">
      <c r="A819">
        <v>10267829</v>
      </c>
      <c r="B819" t="s">
        <v>1689</v>
      </c>
      <c r="C819" t="s">
        <v>7</v>
      </c>
      <c r="D819" t="s">
        <v>7</v>
      </c>
      <c r="E819" t="s">
        <v>1690</v>
      </c>
      <c r="F819" t="s">
        <v>48</v>
      </c>
      <c r="G819" t="s">
        <v>734</v>
      </c>
      <c r="H819" t="s">
        <v>50</v>
      </c>
      <c r="I819">
        <v>80000</v>
      </c>
      <c r="J819">
        <v>36693</v>
      </c>
      <c r="K819">
        <v>6</v>
      </c>
      <c r="L819">
        <v>17.963000000000001</v>
      </c>
      <c r="M819" s="7">
        <v>1.1975333333333333</v>
      </c>
      <c r="P819">
        <v>1</v>
      </c>
    </row>
    <row r="820" spans="1:16" x14ac:dyDescent="0.25">
      <c r="A820">
        <v>10269956</v>
      </c>
      <c r="B820" t="s">
        <v>1691</v>
      </c>
      <c r="C820" t="s">
        <v>2</v>
      </c>
      <c r="D820" t="s">
        <v>104</v>
      </c>
      <c r="E820" t="s">
        <v>258</v>
      </c>
      <c r="F820" t="s">
        <v>89</v>
      </c>
      <c r="G820" t="s">
        <v>728</v>
      </c>
      <c r="H820" t="s">
        <v>299</v>
      </c>
      <c r="I820">
        <v>34102</v>
      </c>
      <c r="J820">
        <v>41659</v>
      </c>
      <c r="K820">
        <v>1</v>
      </c>
      <c r="L820">
        <v>9.1679999999999993</v>
      </c>
      <c r="M820" s="7">
        <v>0.61119999999999997</v>
      </c>
      <c r="P820">
        <v>0</v>
      </c>
    </row>
    <row r="821" spans="1:16" x14ac:dyDescent="0.25">
      <c r="A821">
        <v>10270750</v>
      </c>
      <c r="B821" t="s">
        <v>1692</v>
      </c>
      <c r="C821" t="s">
        <v>2</v>
      </c>
      <c r="D821" t="s">
        <v>104</v>
      </c>
      <c r="E821" t="s">
        <v>47</v>
      </c>
      <c r="F821" t="s">
        <v>89</v>
      </c>
      <c r="G821" t="s">
        <v>728</v>
      </c>
      <c r="H821" t="s">
        <v>300</v>
      </c>
      <c r="I821">
        <v>34113</v>
      </c>
      <c r="J821">
        <v>38740</v>
      </c>
      <c r="K821">
        <v>1</v>
      </c>
      <c r="L821">
        <v>9.08</v>
      </c>
      <c r="M821" s="7">
        <v>0.60533333333333339</v>
      </c>
      <c r="P821">
        <v>0</v>
      </c>
    </row>
    <row r="822" spans="1:16" x14ac:dyDescent="0.25">
      <c r="A822">
        <v>10277489</v>
      </c>
      <c r="B822" t="s">
        <v>1693</v>
      </c>
      <c r="C822" t="s">
        <v>2</v>
      </c>
      <c r="D822" t="s">
        <v>104</v>
      </c>
      <c r="E822" t="s">
        <v>84</v>
      </c>
      <c r="F822" t="s">
        <v>89</v>
      </c>
      <c r="G822" t="s">
        <v>728</v>
      </c>
      <c r="H822" t="s">
        <v>1694</v>
      </c>
      <c r="I822">
        <v>34103</v>
      </c>
      <c r="J822">
        <v>37196</v>
      </c>
      <c r="K822">
        <v>11</v>
      </c>
      <c r="L822">
        <v>12.5</v>
      </c>
      <c r="M822" s="7">
        <v>0.83333333333333337</v>
      </c>
      <c r="P822">
        <v>0</v>
      </c>
    </row>
    <row r="823" spans="1:16" x14ac:dyDescent="0.25">
      <c r="A823">
        <v>10278435</v>
      </c>
      <c r="B823" t="s">
        <v>1695</v>
      </c>
      <c r="C823" t="s">
        <v>7</v>
      </c>
      <c r="D823" t="s">
        <v>7</v>
      </c>
      <c r="E823" t="s">
        <v>52</v>
      </c>
      <c r="F823" t="s">
        <v>89</v>
      </c>
      <c r="G823" t="s">
        <v>30</v>
      </c>
      <c r="H823" t="s">
        <v>684</v>
      </c>
      <c r="I823">
        <v>33716</v>
      </c>
      <c r="J823">
        <v>38740</v>
      </c>
      <c r="K823">
        <v>1</v>
      </c>
      <c r="L823">
        <v>9.08</v>
      </c>
      <c r="M823" s="7">
        <v>0.60533333333333339</v>
      </c>
      <c r="P823">
        <v>0</v>
      </c>
    </row>
    <row r="824" spans="1:16" x14ac:dyDescent="0.25">
      <c r="A824">
        <v>10278605</v>
      </c>
      <c r="B824" t="s">
        <v>1696</v>
      </c>
      <c r="C824" t="s">
        <v>2</v>
      </c>
      <c r="D824" t="s">
        <v>325</v>
      </c>
      <c r="E824" t="s">
        <v>123</v>
      </c>
      <c r="F824" t="s">
        <v>89</v>
      </c>
      <c r="G824" t="s">
        <v>30</v>
      </c>
      <c r="H824" t="s">
        <v>163</v>
      </c>
      <c r="I824">
        <v>30000</v>
      </c>
      <c r="J824">
        <v>42562</v>
      </c>
      <c r="K824">
        <v>7</v>
      </c>
      <c r="L824">
        <v>17.079999999999998</v>
      </c>
      <c r="M824" s="7">
        <v>1.1386666666666665</v>
      </c>
      <c r="P824">
        <v>1</v>
      </c>
    </row>
    <row r="825" spans="1:16" x14ac:dyDescent="0.25">
      <c r="A825">
        <v>10278606</v>
      </c>
      <c r="B825" t="s">
        <v>1697</v>
      </c>
      <c r="C825" t="s">
        <v>2</v>
      </c>
      <c r="D825" t="s">
        <v>104</v>
      </c>
      <c r="E825" t="s">
        <v>258</v>
      </c>
      <c r="F825" t="s">
        <v>89</v>
      </c>
      <c r="G825" t="s">
        <v>728</v>
      </c>
      <c r="H825" t="s">
        <v>620</v>
      </c>
      <c r="I825">
        <v>33112</v>
      </c>
      <c r="J825">
        <v>39762</v>
      </c>
      <c r="K825">
        <v>11</v>
      </c>
      <c r="L825">
        <v>12.13</v>
      </c>
      <c r="M825" s="7">
        <v>0.80866666666666676</v>
      </c>
      <c r="P825">
        <v>0</v>
      </c>
    </row>
    <row r="826" spans="1:16" x14ac:dyDescent="0.25">
      <c r="A826">
        <v>1027880492</v>
      </c>
      <c r="B826" t="s">
        <v>1698</v>
      </c>
      <c r="C826" t="s">
        <v>2</v>
      </c>
      <c r="D826" t="s">
        <v>104</v>
      </c>
      <c r="E826" t="s">
        <v>527</v>
      </c>
      <c r="F826" t="s">
        <v>64</v>
      </c>
      <c r="G826" t="s">
        <v>728</v>
      </c>
      <c r="H826" t="s">
        <v>1699</v>
      </c>
      <c r="I826">
        <v>11810</v>
      </c>
      <c r="J826">
        <v>42982</v>
      </c>
      <c r="K826">
        <v>9</v>
      </c>
      <c r="L826">
        <v>14.87</v>
      </c>
      <c r="M826" s="7">
        <v>0.99133333333333329</v>
      </c>
      <c r="P826">
        <v>0</v>
      </c>
    </row>
    <row r="827" spans="1:16" x14ac:dyDescent="0.25">
      <c r="A827">
        <v>1027881161</v>
      </c>
      <c r="B827" t="s">
        <v>1700</v>
      </c>
      <c r="C827" t="s">
        <v>2</v>
      </c>
      <c r="D827" t="s">
        <v>325</v>
      </c>
      <c r="E827" t="s">
        <v>85</v>
      </c>
      <c r="F827" t="s">
        <v>64</v>
      </c>
      <c r="G827" t="s">
        <v>728</v>
      </c>
      <c r="H827" t="s">
        <v>777</v>
      </c>
      <c r="I827">
        <v>11806</v>
      </c>
      <c r="J827">
        <v>44264</v>
      </c>
      <c r="K827">
        <v>3</v>
      </c>
      <c r="L827">
        <v>22.17</v>
      </c>
      <c r="M827" s="7">
        <v>1.4780000000000002</v>
      </c>
      <c r="P827">
        <v>1</v>
      </c>
    </row>
    <row r="828" spans="1:16" x14ac:dyDescent="0.25">
      <c r="A828">
        <v>1027883194</v>
      </c>
      <c r="B828" t="s">
        <v>1701</v>
      </c>
      <c r="C828" t="s">
        <v>2</v>
      </c>
      <c r="D828" t="s">
        <v>104</v>
      </c>
      <c r="E828" t="s">
        <v>258</v>
      </c>
      <c r="F828" t="s">
        <v>64</v>
      </c>
      <c r="G828" t="s">
        <v>728</v>
      </c>
      <c r="H828" t="s">
        <v>525</v>
      </c>
      <c r="I828">
        <v>11801</v>
      </c>
      <c r="J828">
        <v>41491</v>
      </c>
      <c r="K828">
        <v>8</v>
      </c>
      <c r="L828">
        <v>16.079999999999998</v>
      </c>
      <c r="M828" s="7">
        <v>1.0719999999999998</v>
      </c>
      <c r="P828">
        <v>1</v>
      </c>
    </row>
    <row r="829" spans="1:16" x14ac:dyDescent="0.25">
      <c r="A829">
        <v>1027883775</v>
      </c>
      <c r="B829" t="s">
        <v>1702</v>
      </c>
      <c r="C829" t="s">
        <v>2</v>
      </c>
      <c r="D829" t="s">
        <v>104</v>
      </c>
      <c r="E829" t="s">
        <v>68</v>
      </c>
      <c r="F829" t="s">
        <v>64</v>
      </c>
      <c r="G829" t="s">
        <v>728</v>
      </c>
      <c r="H829" t="s">
        <v>1703</v>
      </c>
      <c r="I829">
        <v>14912</v>
      </c>
      <c r="J829">
        <v>43418</v>
      </c>
      <c r="K829">
        <v>11</v>
      </c>
      <c r="L829">
        <v>11.96</v>
      </c>
      <c r="M829" s="7">
        <v>0.79733333333333334</v>
      </c>
      <c r="P829">
        <v>0</v>
      </c>
    </row>
    <row r="830" spans="1:16" x14ac:dyDescent="0.25">
      <c r="A830">
        <v>1027885508</v>
      </c>
      <c r="B830" t="s">
        <v>1704</v>
      </c>
      <c r="C830" t="s">
        <v>2</v>
      </c>
      <c r="D830" t="s">
        <v>104</v>
      </c>
      <c r="E830" t="s">
        <v>84</v>
      </c>
      <c r="F830" t="s">
        <v>64</v>
      </c>
      <c r="G830" t="s">
        <v>728</v>
      </c>
      <c r="H830" t="s">
        <v>1703</v>
      </c>
      <c r="I830">
        <v>14912</v>
      </c>
      <c r="J830">
        <v>44145</v>
      </c>
      <c r="K830">
        <v>11</v>
      </c>
      <c r="L830">
        <v>12.13</v>
      </c>
      <c r="M830" s="7">
        <v>0.80866666666666676</v>
      </c>
      <c r="P830">
        <v>0</v>
      </c>
    </row>
    <row r="831" spans="1:16" x14ac:dyDescent="0.25">
      <c r="A831">
        <v>1027940573</v>
      </c>
      <c r="B831" t="s">
        <v>1705</v>
      </c>
      <c r="C831" t="s">
        <v>2</v>
      </c>
      <c r="D831" t="s">
        <v>104</v>
      </c>
      <c r="E831" t="s">
        <v>527</v>
      </c>
      <c r="F831" t="s">
        <v>64</v>
      </c>
      <c r="G831" t="s">
        <v>728</v>
      </c>
      <c r="H831" t="s">
        <v>1706</v>
      </c>
      <c r="I831">
        <v>14405</v>
      </c>
      <c r="J831">
        <v>40120</v>
      </c>
      <c r="K831">
        <v>11</v>
      </c>
      <c r="L831">
        <v>27.295000000000002</v>
      </c>
      <c r="M831" s="7">
        <v>1.8196666666666668</v>
      </c>
      <c r="P831">
        <v>1</v>
      </c>
    </row>
    <row r="832" spans="1:16" x14ac:dyDescent="0.25">
      <c r="A832">
        <v>1027940799</v>
      </c>
      <c r="B832" t="s">
        <v>1707</v>
      </c>
      <c r="C832" t="s">
        <v>2</v>
      </c>
      <c r="D832" t="s">
        <v>104</v>
      </c>
      <c r="E832" t="s">
        <v>273</v>
      </c>
      <c r="F832" t="s">
        <v>64</v>
      </c>
      <c r="G832" t="s">
        <v>728</v>
      </c>
      <c r="H832" t="s">
        <v>1708</v>
      </c>
      <c r="I832">
        <v>10201</v>
      </c>
      <c r="J832">
        <v>41618</v>
      </c>
      <c r="K832">
        <v>12</v>
      </c>
      <c r="L832">
        <v>25.88</v>
      </c>
      <c r="M832" s="7">
        <v>1.7253333333333332</v>
      </c>
      <c r="P832">
        <v>1</v>
      </c>
    </row>
    <row r="833" spans="1:16" x14ac:dyDescent="0.25">
      <c r="A833">
        <v>1027943081</v>
      </c>
      <c r="B833" t="s">
        <v>1709</v>
      </c>
      <c r="C833" t="s">
        <v>2</v>
      </c>
      <c r="D833" t="s">
        <v>104</v>
      </c>
      <c r="E833" t="s">
        <v>68</v>
      </c>
      <c r="F833" t="s">
        <v>74</v>
      </c>
      <c r="G833" t="s">
        <v>728</v>
      </c>
      <c r="H833" t="s">
        <v>1710</v>
      </c>
      <c r="I833">
        <v>44804</v>
      </c>
      <c r="J833">
        <v>42500</v>
      </c>
      <c r="K833">
        <v>5</v>
      </c>
      <c r="L833">
        <v>4.5469999999999997</v>
      </c>
      <c r="M833" s="7">
        <v>0.30313333333333331</v>
      </c>
      <c r="P833">
        <v>0</v>
      </c>
    </row>
    <row r="834" spans="1:16" x14ac:dyDescent="0.25">
      <c r="A834">
        <v>1027945668</v>
      </c>
      <c r="B834" t="s">
        <v>1711</v>
      </c>
      <c r="C834" t="s">
        <v>2</v>
      </c>
      <c r="D834" t="s">
        <v>285</v>
      </c>
      <c r="E834" t="s">
        <v>63</v>
      </c>
      <c r="F834" t="s">
        <v>64</v>
      </c>
      <c r="G834" t="s">
        <v>728</v>
      </c>
      <c r="H834" t="s">
        <v>1712</v>
      </c>
      <c r="I834">
        <v>10203</v>
      </c>
      <c r="J834">
        <v>42618</v>
      </c>
      <c r="K834">
        <v>9</v>
      </c>
      <c r="L834">
        <v>14.58</v>
      </c>
      <c r="M834" s="7">
        <v>0.97199999999999998</v>
      </c>
      <c r="P834">
        <v>0</v>
      </c>
    </row>
    <row r="835" spans="1:16" x14ac:dyDescent="0.25">
      <c r="A835">
        <v>1027957245</v>
      </c>
      <c r="B835" t="s">
        <v>1713</v>
      </c>
      <c r="C835" t="s">
        <v>2</v>
      </c>
      <c r="D835" t="s">
        <v>104</v>
      </c>
      <c r="E835" t="s">
        <v>84</v>
      </c>
      <c r="F835" t="s">
        <v>64</v>
      </c>
      <c r="G835" t="s">
        <v>728</v>
      </c>
      <c r="H835" t="s">
        <v>282</v>
      </c>
      <c r="I835">
        <v>13204</v>
      </c>
      <c r="J835">
        <v>43803</v>
      </c>
      <c r="K835">
        <v>12</v>
      </c>
      <c r="L835">
        <v>11.12</v>
      </c>
      <c r="M835" s="7">
        <v>0.74133333333333329</v>
      </c>
      <c r="P835">
        <v>0</v>
      </c>
    </row>
    <row r="836" spans="1:16" x14ac:dyDescent="0.25">
      <c r="A836">
        <v>1027960208</v>
      </c>
      <c r="B836" t="s">
        <v>1714</v>
      </c>
      <c r="C836" t="s">
        <v>2</v>
      </c>
      <c r="D836" t="s">
        <v>325</v>
      </c>
      <c r="E836" t="s">
        <v>85</v>
      </c>
      <c r="F836" t="s">
        <v>64</v>
      </c>
      <c r="G836" t="s">
        <v>728</v>
      </c>
      <c r="H836" t="s">
        <v>1708</v>
      </c>
      <c r="I836">
        <v>10201</v>
      </c>
      <c r="J836">
        <v>42009</v>
      </c>
      <c r="K836">
        <v>1</v>
      </c>
      <c r="L836">
        <v>24.788</v>
      </c>
      <c r="M836" s="7">
        <v>1.6525333333333334</v>
      </c>
      <c r="P836">
        <v>1</v>
      </c>
    </row>
    <row r="837" spans="1:16" x14ac:dyDescent="0.25">
      <c r="A837">
        <v>1027963849</v>
      </c>
      <c r="B837" t="s">
        <v>1715</v>
      </c>
      <c r="C837" t="s">
        <v>7</v>
      </c>
      <c r="D837" t="s">
        <v>7</v>
      </c>
      <c r="E837" t="s">
        <v>86</v>
      </c>
      <c r="F837" t="s">
        <v>64</v>
      </c>
      <c r="G837" t="s">
        <v>30</v>
      </c>
      <c r="H837" t="s">
        <v>156</v>
      </c>
      <c r="I837">
        <v>10000</v>
      </c>
      <c r="J837">
        <v>43724</v>
      </c>
      <c r="K837">
        <v>9</v>
      </c>
      <c r="L837">
        <v>14.38</v>
      </c>
      <c r="M837" s="7">
        <v>0.95866666666666667</v>
      </c>
      <c r="P837">
        <v>0</v>
      </c>
    </row>
    <row r="838" spans="1:16" x14ac:dyDescent="0.25">
      <c r="A838">
        <v>1027965628</v>
      </c>
      <c r="B838" t="s">
        <v>1716</v>
      </c>
      <c r="C838" t="s">
        <v>2</v>
      </c>
      <c r="D838" t="s">
        <v>104</v>
      </c>
      <c r="E838" t="s">
        <v>258</v>
      </c>
      <c r="F838" t="s">
        <v>64</v>
      </c>
      <c r="G838" t="s">
        <v>728</v>
      </c>
      <c r="H838" t="s">
        <v>165</v>
      </c>
      <c r="I838">
        <v>11104</v>
      </c>
      <c r="J838">
        <v>43591</v>
      </c>
      <c r="K838">
        <v>5</v>
      </c>
      <c r="L838">
        <v>19.79</v>
      </c>
      <c r="M838" s="7">
        <v>1.3193333333333332</v>
      </c>
      <c r="P838">
        <v>1</v>
      </c>
    </row>
    <row r="839" spans="1:16" x14ac:dyDescent="0.25">
      <c r="A839">
        <v>1027998306</v>
      </c>
      <c r="B839" t="s">
        <v>1717</v>
      </c>
      <c r="C839" t="s">
        <v>2</v>
      </c>
      <c r="D839" t="s">
        <v>104</v>
      </c>
      <c r="E839" t="s">
        <v>68</v>
      </c>
      <c r="F839" t="s">
        <v>64</v>
      </c>
      <c r="G839" t="s">
        <v>728</v>
      </c>
      <c r="H839" t="s">
        <v>332</v>
      </c>
      <c r="I839">
        <v>11102</v>
      </c>
      <c r="J839">
        <v>43360</v>
      </c>
      <c r="K839">
        <v>9</v>
      </c>
      <c r="L839">
        <v>14.33</v>
      </c>
      <c r="M839" s="7">
        <v>0.95533333333333337</v>
      </c>
      <c r="P839">
        <v>0</v>
      </c>
    </row>
    <row r="840" spans="1:16" x14ac:dyDescent="0.25">
      <c r="A840">
        <v>1027999559</v>
      </c>
      <c r="B840" t="s">
        <v>1718</v>
      </c>
      <c r="C840" t="s">
        <v>2</v>
      </c>
      <c r="D840" t="s">
        <v>104</v>
      </c>
      <c r="E840" t="s">
        <v>68</v>
      </c>
      <c r="F840" t="s">
        <v>64</v>
      </c>
      <c r="G840" t="s">
        <v>728</v>
      </c>
      <c r="H840" t="s">
        <v>1719</v>
      </c>
      <c r="I840">
        <v>10205</v>
      </c>
      <c r="J840">
        <v>44488</v>
      </c>
      <c r="K840">
        <v>10</v>
      </c>
      <c r="L840">
        <v>13</v>
      </c>
      <c r="M840" s="7">
        <v>0.8666666666666667</v>
      </c>
      <c r="P840">
        <v>0</v>
      </c>
    </row>
    <row r="841" spans="1:16" x14ac:dyDescent="0.25">
      <c r="A841">
        <v>1028000427</v>
      </c>
      <c r="B841" t="s">
        <v>1720</v>
      </c>
      <c r="C841" t="s">
        <v>2</v>
      </c>
      <c r="D841" t="s">
        <v>104</v>
      </c>
      <c r="E841" t="s">
        <v>95</v>
      </c>
      <c r="F841" t="s">
        <v>64</v>
      </c>
      <c r="G841" t="s">
        <v>728</v>
      </c>
      <c r="H841" t="s">
        <v>1708</v>
      </c>
      <c r="I841">
        <v>10201</v>
      </c>
      <c r="J841">
        <v>41661</v>
      </c>
      <c r="K841">
        <v>1</v>
      </c>
      <c r="L841">
        <v>24.13</v>
      </c>
      <c r="M841" s="7">
        <v>1.6086666666666667</v>
      </c>
      <c r="P841">
        <v>1</v>
      </c>
    </row>
    <row r="842" spans="1:16" x14ac:dyDescent="0.25">
      <c r="A842">
        <v>1028006189</v>
      </c>
      <c r="B842" t="s">
        <v>1721</v>
      </c>
      <c r="C842" t="s">
        <v>2</v>
      </c>
      <c r="D842" t="s">
        <v>104</v>
      </c>
      <c r="E842" t="s">
        <v>527</v>
      </c>
      <c r="F842" t="s">
        <v>64</v>
      </c>
      <c r="G842" t="s">
        <v>728</v>
      </c>
      <c r="H842" t="s">
        <v>1722</v>
      </c>
      <c r="I842">
        <v>10616</v>
      </c>
      <c r="J842">
        <v>41610</v>
      </c>
      <c r="K842">
        <v>12</v>
      </c>
      <c r="L842">
        <v>26.126999999999999</v>
      </c>
      <c r="M842" s="7">
        <v>1.7418</v>
      </c>
      <c r="P842">
        <v>1</v>
      </c>
    </row>
    <row r="843" spans="1:16" x14ac:dyDescent="0.25">
      <c r="A843">
        <v>1028009699</v>
      </c>
      <c r="B843" t="s">
        <v>1723</v>
      </c>
      <c r="C843" t="s">
        <v>2</v>
      </c>
      <c r="D843" t="s">
        <v>285</v>
      </c>
      <c r="E843" t="s">
        <v>63</v>
      </c>
      <c r="F843" t="s">
        <v>64</v>
      </c>
      <c r="G843" t="s">
        <v>728</v>
      </c>
      <c r="H843" t="s">
        <v>1708</v>
      </c>
      <c r="I843">
        <v>10201</v>
      </c>
      <c r="J843">
        <v>44518</v>
      </c>
      <c r="K843">
        <v>11</v>
      </c>
      <c r="L843">
        <v>11.79</v>
      </c>
      <c r="M843" s="7">
        <v>0.78599999999999992</v>
      </c>
      <c r="P843">
        <v>0</v>
      </c>
    </row>
    <row r="844" spans="1:16" x14ac:dyDescent="0.25">
      <c r="A844">
        <v>1028010604</v>
      </c>
      <c r="B844" t="s">
        <v>1724</v>
      </c>
      <c r="C844" t="s">
        <v>2</v>
      </c>
      <c r="D844" t="s">
        <v>104</v>
      </c>
      <c r="E844" t="s">
        <v>70</v>
      </c>
      <c r="F844" t="s">
        <v>64</v>
      </c>
      <c r="G844" t="s">
        <v>728</v>
      </c>
      <c r="H844" t="s">
        <v>1268</v>
      </c>
      <c r="I844">
        <v>10204</v>
      </c>
      <c r="J844">
        <v>44578</v>
      </c>
      <c r="K844">
        <v>1</v>
      </c>
      <c r="L844">
        <v>9.2050000000000001</v>
      </c>
      <c r="M844" s="7">
        <v>0.61366666666666669</v>
      </c>
      <c r="P844">
        <v>0</v>
      </c>
    </row>
    <row r="845" spans="1:16" x14ac:dyDescent="0.25">
      <c r="A845">
        <v>1028013884</v>
      </c>
      <c r="B845" t="s">
        <v>1725</v>
      </c>
      <c r="C845" t="s">
        <v>2</v>
      </c>
      <c r="D845" t="s">
        <v>104</v>
      </c>
      <c r="E845" t="s">
        <v>68</v>
      </c>
      <c r="F845" t="s">
        <v>64</v>
      </c>
      <c r="G845" t="s">
        <v>728</v>
      </c>
      <c r="H845" t="s">
        <v>1708</v>
      </c>
      <c r="I845">
        <v>10201</v>
      </c>
      <c r="J845">
        <v>41565</v>
      </c>
      <c r="K845">
        <v>10</v>
      </c>
      <c r="L845">
        <v>28.04</v>
      </c>
      <c r="M845" s="7">
        <v>1.8693333333333333</v>
      </c>
      <c r="P845">
        <v>1</v>
      </c>
    </row>
    <row r="846" spans="1:16" x14ac:dyDescent="0.25">
      <c r="A846">
        <v>10281438</v>
      </c>
      <c r="B846" t="s">
        <v>1726</v>
      </c>
      <c r="C846" t="s">
        <v>2</v>
      </c>
      <c r="D846" t="s">
        <v>104</v>
      </c>
      <c r="E846" t="s">
        <v>100</v>
      </c>
      <c r="F846" t="s">
        <v>89</v>
      </c>
      <c r="G846" t="s">
        <v>728</v>
      </c>
      <c r="H846" t="s">
        <v>1727</v>
      </c>
      <c r="I846">
        <v>30401</v>
      </c>
      <c r="J846">
        <v>40969</v>
      </c>
      <c r="K846">
        <v>3</v>
      </c>
      <c r="L846">
        <v>22.5</v>
      </c>
      <c r="M846" s="7">
        <v>1.5</v>
      </c>
      <c r="P846">
        <v>1</v>
      </c>
    </row>
    <row r="847" spans="1:16" x14ac:dyDescent="0.25">
      <c r="A847">
        <v>10282008</v>
      </c>
      <c r="B847" t="s">
        <v>1728</v>
      </c>
      <c r="C847" t="s">
        <v>4</v>
      </c>
      <c r="D847" t="s">
        <v>853</v>
      </c>
      <c r="E847" t="s">
        <v>116</v>
      </c>
      <c r="F847" t="s">
        <v>48</v>
      </c>
      <c r="G847" t="s">
        <v>734</v>
      </c>
      <c r="H847" t="s">
        <v>50</v>
      </c>
      <c r="I847">
        <v>80000</v>
      </c>
      <c r="J847">
        <v>38348</v>
      </c>
      <c r="K847">
        <v>12</v>
      </c>
      <c r="L847">
        <v>10.17</v>
      </c>
      <c r="M847" s="7">
        <v>0.67800000000000005</v>
      </c>
      <c r="P847">
        <v>0</v>
      </c>
    </row>
    <row r="848" spans="1:16" x14ac:dyDescent="0.25">
      <c r="A848">
        <v>10283718</v>
      </c>
      <c r="B848" t="s">
        <v>1729</v>
      </c>
      <c r="C848" t="s">
        <v>2</v>
      </c>
      <c r="D848" t="s">
        <v>104</v>
      </c>
      <c r="E848" t="s">
        <v>47</v>
      </c>
      <c r="F848" t="s">
        <v>89</v>
      </c>
      <c r="G848" t="s">
        <v>728</v>
      </c>
      <c r="H848" t="s">
        <v>481</v>
      </c>
      <c r="I848">
        <v>33120</v>
      </c>
      <c r="J848">
        <v>40969</v>
      </c>
      <c r="K848">
        <v>3</v>
      </c>
      <c r="L848">
        <v>7.5</v>
      </c>
      <c r="M848" s="7">
        <v>0.5</v>
      </c>
      <c r="P848">
        <v>0</v>
      </c>
    </row>
    <row r="849" spans="1:16" x14ac:dyDescent="0.25">
      <c r="A849">
        <v>10286297</v>
      </c>
      <c r="B849" t="s">
        <v>1730</v>
      </c>
      <c r="C849" t="s">
        <v>1</v>
      </c>
      <c r="D849" t="s">
        <v>754</v>
      </c>
      <c r="E849" t="s">
        <v>52</v>
      </c>
      <c r="F849" t="s">
        <v>48</v>
      </c>
      <c r="G849" t="s">
        <v>734</v>
      </c>
      <c r="H849" t="s">
        <v>50</v>
      </c>
      <c r="I849">
        <v>80000</v>
      </c>
      <c r="J849">
        <v>40802</v>
      </c>
      <c r="K849">
        <v>9</v>
      </c>
      <c r="L849">
        <v>29.38</v>
      </c>
      <c r="M849" s="7">
        <v>1.9586666666666666</v>
      </c>
      <c r="P849">
        <v>1</v>
      </c>
    </row>
    <row r="850" spans="1:16" x14ac:dyDescent="0.25">
      <c r="A850">
        <v>10296301</v>
      </c>
      <c r="B850" t="s">
        <v>1731</v>
      </c>
      <c r="C850" t="s">
        <v>4</v>
      </c>
      <c r="D850" t="s">
        <v>853</v>
      </c>
      <c r="E850" t="s">
        <v>47</v>
      </c>
      <c r="F850" t="s">
        <v>66</v>
      </c>
      <c r="G850" t="s">
        <v>30</v>
      </c>
      <c r="H850" t="s">
        <v>402</v>
      </c>
      <c r="I850">
        <v>65011</v>
      </c>
      <c r="J850">
        <v>43983</v>
      </c>
      <c r="K850">
        <v>6</v>
      </c>
      <c r="L850">
        <v>18.75</v>
      </c>
      <c r="M850" s="7">
        <v>1.25</v>
      </c>
      <c r="P850">
        <v>1</v>
      </c>
    </row>
    <row r="851" spans="1:16" x14ac:dyDescent="0.25">
      <c r="A851">
        <v>10299316</v>
      </c>
      <c r="B851" t="s">
        <v>1732</v>
      </c>
      <c r="C851" t="s">
        <v>0</v>
      </c>
      <c r="D851" t="s">
        <v>745</v>
      </c>
      <c r="E851" t="s">
        <v>207</v>
      </c>
      <c r="F851" t="s">
        <v>48</v>
      </c>
      <c r="G851" t="s">
        <v>734</v>
      </c>
      <c r="H851" t="s">
        <v>50</v>
      </c>
      <c r="I851">
        <v>80000</v>
      </c>
      <c r="J851">
        <v>43327</v>
      </c>
      <c r="K851">
        <v>8</v>
      </c>
      <c r="L851">
        <v>30.67</v>
      </c>
      <c r="M851" s="7">
        <v>2.0446666666666666</v>
      </c>
      <c r="P851">
        <v>2</v>
      </c>
    </row>
    <row r="852" spans="1:16" x14ac:dyDescent="0.25">
      <c r="A852">
        <v>10300256</v>
      </c>
      <c r="B852" t="s">
        <v>1733</v>
      </c>
      <c r="C852" t="s">
        <v>2</v>
      </c>
      <c r="D852" t="s">
        <v>104</v>
      </c>
      <c r="E852" t="s">
        <v>84</v>
      </c>
      <c r="F852" t="s">
        <v>66</v>
      </c>
      <c r="G852" t="s">
        <v>728</v>
      </c>
      <c r="H852" t="s">
        <v>1734</v>
      </c>
      <c r="I852">
        <v>64213</v>
      </c>
      <c r="J852">
        <v>43073</v>
      </c>
      <c r="K852">
        <v>12</v>
      </c>
      <c r="L852">
        <v>11.037000000000001</v>
      </c>
      <c r="M852" s="7">
        <v>0.73580000000000001</v>
      </c>
      <c r="P852">
        <v>0</v>
      </c>
    </row>
    <row r="853" spans="1:16" x14ac:dyDescent="0.25">
      <c r="A853">
        <v>10303002</v>
      </c>
      <c r="B853" t="s">
        <v>1735</v>
      </c>
      <c r="C853" t="s">
        <v>2</v>
      </c>
      <c r="D853" t="s">
        <v>104</v>
      </c>
      <c r="E853" t="s">
        <v>258</v>
      </c>
      <c r="F853" t="s">
        <v>66</v>
      </c>
      <c r="G853" t="s">
        <v>728</v>
      </c>
      <c r="H853" t="s">
        <v>1736</v>
      </c>
      <c r="I853">
        <v>64203</v>
      </c>
      <c r="J853">
        <v>41031</v>
      </c>
      <c r="K853">
        <v>5</v>
      </c>
      <c r="L853">
        <v>19.96</v>
      </c>
      <c r="M853" s="7">
        <v>1.3306666666666667</v>
      </c>
      <c r="P853">
        <v>1</v>
      </c>
    </row>
    <row r="854" spans="1:16" x14ac:dyDescent="0.25">
      <c r="A854">
        <v>10303230</v>
      </c>
      <c r="B854" t="s">
        <v>1737</v>
      </c>
      <c r="C854" t="s">
        <v>2</v>
      </c>
      <c r="D854" t="s">
        <v>285</v>
      </c>
      <c r="E854" t="s">
        <v>63</v>
      </c>
      <c r="F854" t="s">
        <v>66</v>
      </c>
      <c r="G854" t="s">
        <v>728</v>
      </c>
      <c r="H854" t="s">
        <v>1738</v>
      </c>
      <c r="I854">
        <v>64214</v>
      </c>
      <c r="J854">
        <v>42198</v>
      </c>
      <c r="K854">
        <v>7</v>
      </c>
      <c r="L854">
        <v>2</v>
      </c>
      <c r="M854" s="7">
        <v>0.13333333333333333</v>
      </c>
      <c r="P854">
        <v>0</v>
      </c>
    </row>
    <row r="855" spans="1:16" x14ac:dyDescent="0.25">
      <c r="A855">
        <v>10303985</v>
      </c>
      <c r="B855" t="s">
        <v>1739</v>
      </c>
      <c r="C855" t="s">
        <v>2</v>
      </c>
      <c r="D855" t="s">
        <v>325</v>
      </c>
      <c r="E855" t="s">
        <v>85</v>
      </c>
      <c r="F855" t="s">
        <v>66</v>
      </c>
      <c r="G855" t="s">
        <v>728</v>
      </c>
      <c r="H855" t="s">
        <v>1738</v>
      </c>
      <c r="I855">
        <v>64214</v>
      </c>
      <c r="J855">
        <v>43763</v>
      </c>
      <c r="K855">
        <v>10</v>
      </c>
      <c r="L855">
        <v>12.75</v>
      </c>
      <c r="M855" s="7">
        <v>0.85</v>
      </c>
      <c r="P855">
        <v>0</v>
      </c>
    </row>
    <row r="856" spans="1:16" x14ac:dyDescent="0.25">
      <c r="A856">
        <v>1030525293</v>
      </c>
      <c r="B856" t="s">
        <v>1740</v>
      </c>
      <c r="C856" t="s">
        <v>2</v>
      </c>
      <c r="D856" t="s">
        <v>104</v>
      </c>
      <c r="E856" t="s">
        <v>84</v>
      </c>
      <c r="F856" t="s">
        <v>57</v>
      </c>
      <c r="G856" t="s">
        <v>728</v>
      </c>
      <c r="H856" t="s">
        <v>1741</v>
      </c>
      <c r="I856">
        <v>25713</v>
      </c>
      <c r="J856">
        <v>43074</v>
      </c>
      <c r="K856">
        <v>12</v>
      </c>
      <c r="L856">
        <v>11.08</v>
      </c>
      <c r="M856" s="7">
        <v>0.73866666666666669</v>
      </c>
      <c r="P856">
        <v>0</v>
      </c>
    </row>
    <row r="857" spans="1:16" x14ac:dyDescent="0.25">
      <c r="A857">
        <v>1030528322</v>
      </c>
      <c r="B857" t="s">
        <v>1742</v>
      </c>
      <c r="C857" t="s">
        <v>7</v>
      </c>
      <c r="D857" t="s">
        <v>761</v>
      </c>
      <c r="E857" t="s">
        <v>81</v>
      </c>
      <c r="F857" t="s">
        <v>48</v>
      </c>
      <c r="G857" t="s">
        <v>734</v>
      </c>
      <c r="H857" t="s">
        <v>50</v>
      </c>
      <c r="I857">
        <v>80000</v>
      </c>
      <c r="J857">
        <v>44272</v>
      </c>
      <c r="K857">
        <v>3</v>
      </c>
      <c r="L857">
        <v>21.83</v>
      </c>
      <c r="M857" s="7">
        <v>1.4553333333333331</v>
      </c>
      <c r="P857">
        <v>1</v>
      </c>
    </row>
    <row r="858" spans="1:16" x14ac:dyDescent="0.25">
      <c r="A858">
        <v>1030535260</v>
      </c>
      <c r="B858" t="s">
        <v>1743</v>
      </c>
      <c r="C858" t="s">
        <v>6</v>
      </c>
      <c r="D858" t="s">
        <v>1401</v>
      </c>
      <c r="E858" t="s">
        <v>116</v>
      </c>
      <c r="F858" t="s">
        <v>48</v>
      </c>
      <c r="G858" t="s">
        <v>734</v>
      </c>
      <c r="H858" t="s">
        <v>50</v>
      </c>
      <c r="I858">
        <v>80000</v>
      </c>
      <c r="J858">
        <v>43878</v>
      </c>
      <c r="K858">
        <v>2</v>
      </c>
      <c r="L858">
        <v>23.08</v>
      </c>
      <c r="M858" s="7">
        <v>1.5386666666666666</v>
      </c>
      <c r="P858">
        <v>1</v>
      </c>
    </row>
    <row r="859" spans="1:16" x14ac:dyDescent="0.25">
      <c r="A859">
        <v>1030535432</v>
      </c>
      <c r="B859" t="s">
        <v>1744</v>
      </c>
      <c r="C859" t="s">
        <v>10</v>
      </c>
      <c r="D859" t="s">
        <v>738</v>
      </c>
      <c r="E859" t="s">
        <v>52</v>
      </c>
      <c r="F859" t="s">
        <v>48</v>
      </c>
      <c r="G859" t="s">
        <v>734</v>
      </c>
      <c r="H859" t="s">
        <v>50</v>
      </c>
      <c r="I859">
        <v>80000</v>
      </c>
      <c r="J859">
        <v>42948</v>
      </c>
      <c r="K859">
        <v>8</v>
      </c>
      <c r="L859">
        <v>16.25</v>
      </c>
      <c r="M859" s="7">
        <v>1.0833333333333333</v>
      </c>
      <c r="O859">
        <v>44832</v>
      </c>
      <c r="P859">
        <v>1</v>
      </c>
    </row>
    <row r="860" spans="1:16" x14ac:dyDescent="0.25">
      <c r="A860">
        <v>1030536752</v>
      </c>
      <c r="B860" t="s">
        <v>1745</v>
      </c>
      <c r="C860" t="s">
        <v>0</v>
      </c>
      <c r="D860" t="s">
        <v>745</v>
      </c>
      <c r="E860" t="s">
        <v>52</v>
      </c>
      <c r="F860" t="s">
        <v>48</v>
      </c>
      <c r="G860" t="s">
        <v>734</v>
      </c>
      <c r="H860" t="s">
        <v>50</v>
      </c>
      <c r="I860">
        <v>80000</v>
      </c>
      <c r="J860">
        <v>42745</v>
      </c>
      <c r="K860">
        <v>1</v>
      </c>
      <c r="L860">
        <v>24.62</v>
      </c>
      <c r="M860" s="7">
        <v>1.6413333333333333</v>
      </c>
      <c r="P860">
        <v>1</v>
      </c>
    </row>
    <row r="861" spans="1:16" x14ac:dyDescent="0.25">
      <c r="A861">
        <v>1030538507</v>
      </c>
      <c r="B861" t="s">
        <v>1746</v>
      </c>
      <c r="C861" t="s">
        <v>6</v>
      </c>
      <c r="D861" t="s">
        <v>1110</v>
      </c>
      <c r="E861" t="s">
        <v>123</v>
      </c>
      <c r="F861" t="s">
        <v>48</v>
      </c>
      <c r="G861" t="s">
        <v>734</v>
      </c>
      <c r="H861" t="s">
        <v>50</v>
      </c>
      <c r="I861">
        <v>80000</v>
      </c>
      <c r="J861">
        <v>44152</v>
      </c>
      <c r="K861">
        <v>11</v>
      </c>
      <c r="L861">
        <v>18.829999999999998</v>
      </c>
      <c r="M861" s="7">
        <v>1.2553333333333332</v>
      </c>
      <c r="P861">
        <v>1</v>
      </c>
    </row>
    <row r="862" spans="1:16" x14ac:dyDescent="0.25">
      <c r="A862">
        <v>1030541798</v>
      </c>
      <c r="B862" t="s">
        <v>1747</v>
      </c>
      <c r="C862" t="s">
        <v>2</v>
      </c>
      <c r="D862" t="s">
        <v>104</v>
      </c>
      <c r="E862" t="s">
        <v>68</v>
      </c>
      <c r="F862" t="s">
        <v>41</v>
      </c>
      <c r="G862" t="s">
        <v>728</v>
      </c>
      <c r="H862" t="s">
        <v>200</v>
      </c>
      <c r="I862">
        <v>31905</v>
      </c>
      <c r="J862">
        <v>44126</v>
      </c>
      <c r="K862">
        <v>10</v>
      </c>
      <c r="L862">
        <v>12.88</v>
      </c>
      <c r="M862" s="7">
        <v>0.85866666666666669</v>
      </c>
      <c r="P862">
        <v>0</v>
      </c>
    </row>
    <row r="863" spans="1:16" x14ac:dyDescent="0.25">
      <c r="A863">
        <v>1030542225</v>
      </c>
      <c r="B863" t="s">
        <v>1748</v>
      </c>
      <c r="C863" t="s">
        <v>4</v>
      </c>
      <c r="D863" t="s">
        <v>1000</v>
      </c>
      <c r="E863" t="s">
        <v>123</v>
      </c>
      <c r="F863" t="s">
        <v>48</v>
      </c>
      <c r="G863" t="s">
        <v>734</v>
      </c>
      <c r="H863" t="s">
        <v>50</v>
      </c>
      <c r="I863">
        <v>80000</v>
      </c>
      <c r="J863">
        <v>44440</v>
      </c>
      <c r="K863">
        <v>9</v>
      </c>
      <c r="L863">
        <v>15</v>
      </c>
      <c r="M863" s="7">
        <v>1</v>
      </c>
      <c r="P863">
        <v>1</v>
      </c>
    </row>
    <row r="864" spans="1:16" x14ac:dyDescent="0.25">
      <c r="A864">
        <v>1030546311</v>
      </c>
      <c r="B864" t="s">
        <v>1749</v>
      </c>
      <c r="C864" t="s">
        <v>9</v>
      </c>
      <c r="D864" t="s">
        <v>1011</v>
      </c>
      <c r="E864" t="s">
        <v>52</v>
      </c>
      <c r="F864" t="s">
        <v>48</v>
      </c>
      <c r="G864" t="s">
        <v>734</v>
      </c>
      <c r="H864" t="s">
        <v>50</v>
      </c>
      <c r="I864">
        <v>80000</v>
      </c>
      <c r="J864">
        <v>44201</v>
      </c>
      <c r="K864">
        <v>1</v>
      </c>
      <c r="L864">
        <v>16.829999999999998</v>
      </c>
      <c r="M864" s="7">
        <v>1.1219999999999999</v>
      </c>
      <c r="P864">
        <v>1</v>
      </c>
    </row>
    <row r="865" spans="1:16" x14ac:dyDescent="0.25">
      <c r="A865">
        <v>1030548333</v>
      </c>
      <c r="B865" t="s">
        <v>1750</v>
      </c>
      <c r="C865" t="s">
        <v>1</v>
      </c>
      <c r="D865" t="s">
        <v>1150</v>
      </c>
      <c r="E865" t="s">
        <v>52</v>
      </c>
      <c r="F865" t="s">
        <v>48</v>
      </c>
      <c r="G865" t="s">
        <v>734</v>
      </c>
      <c r="H865" t="s">
        <v>50</v>
      </c>
      <c r="I865">
        <v>80000</v>
      </c>
      <c r="J865">
        <v>44459</v>
      </c>
      <c r="K865">
        <v>9</v>
      </c>
      <c r="L865">
        <v>14.21</v>
      </c>
      <c r="M865" s="7">
        <v>0.94733333333333336</v>
      </c>
      <c r="P865">
        <v>0</v>
      </c>
    </row>
    <row r="866" spans="1:16" x14ac:dyDescent="0.25">
      <c r="A866">
        <v>1030549003</v>
      </c>
      <c r="B866" t="s">
        <v>1751</v>
      </c>
      <c r="C866" t="s">
        <v>7</v>
      </c>
      <c r="D866" t="s">
        <v>742</v>
      </c>
      <c r="E866" t="s">
        <v>81</v>
      </c>
      <c r="F866" t="s">
        <v>48</v>
      </c>
      <c r="G866" t="s">
        <v>734</v>
      </c>
      <c r="H866" t="s">
        <v>50</v>
      </c>
      <c r="I866">
        <v>80000</v>
      </c>
      <c r="J866">
        <v>41771</v>
      </c>
      <c r="K866">
        <v>5</v>
      </c>
      <c r="L866">
        <v>19.54</v>
      </c>
      <c r="M866" s="7">
        <v>1.3026666666666666</v>
      </c>
      <c r="O866">
        <v>44852</v>
      </c>
      <c r="P866">
        <v>1</v>
      </c>
    </row>
    <row r="867" spans="1:16" x14ac:dyDescent="0.25">
      <c r="A867">
        <v>1030549346</v>
      </c>
      <c r="B867" t="s">
        <v>1752</v>
      </c>
      <c r="C867" t="s">
        <v>7</v>
      </c>
      <c r="D867" t="s">
        <v>749</v>
      </c>
      <c r="E867" t="s">
        <v>81</v>
      </c>
      <c r="F867" t="s">
        <v>48</v>
      </c>
      <c r="G867" t="s">
        <v>734</v>
      </c>
      <c r="H867" t="s">
        <v>50</v>
      </c>
      <c r="I867">
        <v>80000</v>
      </c>
      <c r="J867">
        <v>42723</v>
      </c>
      <c r="K867">
        <v>12</v>
      </c>
      <c r="L867">
        <v>25.5</v>
      </c>
      <c r="M867" s="7">
        <v>1.7</v>
      </c>
      <c r="P867">
        <v>1</v>
      </c>
    </row>
    <row r="868" spans="1:16" x14ac:dyDescent="0.25">
      <c r="A868">
        <v>1030549536</v>
      </c>
      <c r="B868" t="s">
        <v>1753</v>
      </c>
      <c r="C868" t="s">
        <v>6</v>
      </c>
      <c r="D868" t="s">
        <v>1401</v>
      </c>
      <c r="E868" t="s">
        <v>123</v>
      </c>
      <c r="F868" t="s">
        <v>48</v>
      </c>
      <c r="G868" t="s">
        <v>734</v>
      </c>
      <c r="H868" t="s">
        <v>50</v>
      </c>
      <c r="I868">
        <v>80000</v>
      </c>
      <c r="J868">
        <v>41226</v>
      </c>
      <c r="K868">
        <v>11</v>
      </c>
      <c r="L868">
        <v>27</v>
      </c>
      <c r="M868" s="7">
        <v>1.8</v>
      </c>
      <c r="O868">
        <v>44844</v>
      </c>
      <c r="P868">
        <v>1</v>
      </c>
    </row>
    <row r="869" spans="1:16" x14ac:dyDescent="0.25">
      <c r="A869">
        <v>1030552323</v>
      </c>
      <c r="B869" t="s">
        <v>1754</v>
      </c>
      <c r="C869" t="s">
        <v>1</v>
      </c>
      <c r="D869" t="s">
        <v>1376</v>
      </c>
      <c r="E869" t="s">
        <v>52</v>
      </c>
      <c r="F869" t="s">
        <v>48</v>
      </c>
      <c r="G869" t="s">
        <v>734</v>
      </c>
      <c r="H869" t="s">
        <v>50</v>
      </c>
      <c r="I869">
        <v>80000</v>
      </c>
      <c r="J869">
        <v>43405</v>
      </c>
      <c r="K869">
        <v>11</v>
      </c>
      <c r="L869">
        <v>12.5</v>
      </c>
      <c r="M869" s="7">
        <v>0.83333333333333337</v>
      </c>
      <c r="P869">
        <v>0</v>
      </c>
    </row>
    <row r="870" spans="1:16" x14ac:dyDescent="0.25">
      <c r="A870">
        <v>1030557170</v>
      </c>
      <c r="B870" t="s">
        <v>1755</v>
      </c>
      <c r="C870" t="s">
        <v>4</v>
      </c>
      <c r="D870" t="s">
        <v>751</v>
      </c>
      <c r="E870" t="s">
        <v>81</v>
      </c>
      <c r="F870" t="s">
        <v>48</v>
      </c>
      <c r="G870" t="s">
        <v>734</v>
      </c>
      <c r="H870" t="s">
        <v>50</v>
      </c>
      <c r="I870">
        <v>80000</v>
      </c>
      <c r="J870">
        <v>44228</v>
      </c>
      <c r="K870">
        <v>2</v>
      </c>
      <c r="L870">
        <v>8.75</v>
      </c>
      <c r="M870" s="7">
        <v>0.58333333333333337</v>
      </c>
      <c r="P870">
        <v>0</v>
      </c>
    </row>
    <row r="871" spans="1:16" x14ac:dyDescent="0.25">
      <c r="A871">
        <v>1030559792</v>
      </c>
      <c r="B871" t="s">
        <v>1756</v>
      </c>
      <c r="C871" t="s">
        <v>613</v>
      </c>
      <c r="D871" t="s">
        <v>1119</v>
      </c>
      <c r="E871" t="s">
        <v>52</v>
      </c>
      <c r="F871" t="s">
        <v>48</v>
      </c>
      <c r="G871" t="s">
        <v>734</v>
      </c>
      <c r="H871" t="s">
        <v>50</v>
      </c>
      <c r="I871">
        <v>80000</v>
      </c>
      <c r="J871">
        <v>43990</v>
      </c>
      <c r="K871">
        <v>6</v>
      </c>
      <c r="L871">
        <v>18.46</v>
      </c>
      <c r="M871" s="7">
        <v>1.2306666666666668</v>
      </c>
      <c r="P871">
        <v>1</v>
      </c>
    </row>
    <row r="872" spans="1:16" x14ac:dyDescent="0.25">
      <c r="A872">
        <v>1030560871</v>
      </c>
      <c r="B872" t="s">
        <v>1757</v>
      </c>
      <c r="C872" t="s">
        <v>7</v>
      </c>
      <c r="D872" t="s">
        <v>7</v>
      </c>
      <c r="E872" t="s">
        <v>111</v>
      </c>
      <c r="F872" t="s">
        <v>57</v>
      </c>
      <c r="G872" t="s">
        <v>30</v>
      </c>
      <c r="H872" t="s">
        <v>186</v>
      </c>
      <c r="I872">
        <v>20000</v>
      </c>
      <c r="J872">
        <v>44713</v>
      </c>
      <c r="K872">
        <v>6</v>
      </c>
      <c r="L872">
        <v>3.75</v>
      </c>
      <c r="M872" s="7">
        <v>0.25</v>
      </c>
      <c r="P872">
        <v>0</v>
      </c>
    </row>
    <row r="873" spans="1:16" x14ac:dyDescent="0.25">
      <c r="A873">
        <v>1030561510</v>
      </c>
      <c r="B873" t="s">
        <v>1758</v>
      </c>
      <c r="C873" t="s">
        <v>10</v>
      </c>
      <c r="D873" t="s">
        <v>1108</v>
      </c>
      <c r="E873" t="s">
        <v>116</v>
      </c>
      <c r="F873" t="s">
        <v>48</v>
      </c>
      <c r="G873" t="s">
        <v>734</v>
      </c>
      <c r="H873" t="s">
        <v>50</v>
      </c>
      <c r="I873">
        <v>80000</v>
      </c>
      <c r="J873">
        <v>41093</v>
      </c>
      <c r="K873">
        <v>7</v>
      </c>
      <c r="L873">
        <v>16.837</v>
      </c>
      <c r="M873" s="7">
        <v>1.1224666666666667</v>
      </c>
      <c r="P873">
        <v>1</v>
      </c>
    </row>
    <row r="874" spans="1:16" x14ac:dyDescent="0.25">
      <c r="A874">
        <v>1030562700</v>
      </c>
      <c r="B874" t="s">
        <v>1759</v>
      </c>
      <c r="C874" t="s">
        <v>5</v>
      </c>
      <c r="D874" t="s">
        <v>5</v>
      </c>
      <c r="E874" t="s">
        <v>52</v>
      </c>
      <c r="F874" t="s">
        <v>48</v>
      </c>
      <c r="G874" t="s">
        <v>734</v>
      </c>
      <c r="H874" t="s">
        <v>50</v>
      </c>
      <c r="I874">
        <v>80000</v>
      </c>
      <c r="J874">
        <v>44452</v>
      </c>
      <c r="K874">
        <v>9</v>
      </c>
      <c r="L874">
        <v>14.5</v>
      </c>
      <c r="M874" s="7">
        <v>0.96666666666666667</v>
      </c>
      <c r="P874">
        <v>0</v>
      </c>
    </row>
    <row r="875" spans="1:16" x14ac:dyDescent="0.25">
      <c r="A875">
        <v>1030563361</v>
      </c>
      <c r="B875" t="s">
        <v>1760</v>
      </c>
      <c r="C875" t="s">
        <v>3</v>
      </c>
      <c r="D875" t="s">
        <v>1460</v>
      </c>
      <c r="E875" t="s">
        <v>116</v>
      </c>
      <c r="F875" t="s">
        <v>48</v>
      </c>
      <c r="G875" t="s">
        <v>734</v>
      </c>
      <c r="H875" t="s">
        <v>50</v>
      </c>
      <c r="I875">
        <v>80000</v>
      </c>
      <c r="J875">
        <v>44718</v>
      </c>
      <c r="K875">
        <v>6</v>
      </c>
      <c r="L875">
        <v>3.54</v>
      </c>
      <c r="M875" s="7">
        <v>0.23600000000000002</v>
      </c>
      <c r="P875">
        <v>0</v>
      </c>
    </row>
    <row r="876" spans="1:16" x14ac:dyDescent="0.25">
      <c r="A876">
        <v>1030563604</v>
      </c>
      <c r="B876" t="s">
        <v>1761</v>
      </c>
      <c r="C876" t="s">
        <v>7</v>
      </c>
      <c r="D876" t="s">
        <v>761</v>
      </c>
      <c r="E876" t="s">
        <v>81</v>
      </c>
      <c r="F876" t="s">
        <v>48</v>
      </c>
      <c r="G876" t="s">
        <v>734</v>
      </c>
      <c r="H876" t="s">
        <v>50</v>
      </c>
      <c r="I876">
        <v>80000</v>
      </c>
      <c r="J876">
        <v>41562</v>
      </c>
      <c r="K876">
        <v>10</v>
      </c>
      <c r="L876">
        <v>13.17</v>
      </c>
      <c r="M876" s="7">
        <v>0.878</v>
      </c>
      <c r="P876">
        <v>0</v>
      </c>
    </row>
    <row r="877" spans="1:16" x14ac:dyDescent="0.25">
      <c r="A877">
        <v>1030565998</v>
      </c>
      <c r="B877" t="s">
        <v>1762</v>
      </c>
      <c r="C877" t="s">
        <v>2</v>
      </c>
      <c r="D877" t="s">
        <v>285</v>
      </c>
      <c r="E877" t="s">
        <v>63</v>
      </c>
      <c r="F877" t="s">
        <v>64</v>
      </c>
      <c r="G877" t="s">
        <v>728</v>
      </c>
      <c r="H877" t="s">
        <v>304</v>
      </c>
      <c r="I877">
        <v>14308</v>
      </c>
      <c r="J877">
        <v>43878</v>
      </c>
      <c r="K877">
        <v>2</v>
      </c>
      <c r="L877">
        <v>23.08</v>
      </c>
      <c r="M877" s="7">
        <v>1.5386666666666666</v>
      </c>
      <c r="P877">
        <v>1</v>
      </c>
    </row>
    <row r="878" spans="1:16" x14ac:dyDescent="0.25">
      <c r="A878">
        <v>1030568451</v>
      </c>
      <c r="B878" t="s">
        <v>1763</v>
      </c>
      <c r="C878" t="s">
        <v>7</v>
      </c>
      <c r="D878" t="s">
        <v>7</v>
      </c>
      <c r="E878" t="s">
        <v>111</v>
      </c>
      <c r="F878" t="s">
        <v>94</v>
      </c>
      <c r="G878" t="s">
        <v>30</v>
      </c>
      <c r="H878" t="s">
        <v>252</v>
      </c>
      <c r="I878">
        <v>70000</v>
      </c>
      <c r="J878">
        <v>44061</v>
      </c>
      <c r="K878">
        <v>8</v>
      </c>
      <c r="L878">
        <v>15.54</v>
      </c>
      <c r="M878" s="7">
        <v>1.036</v>
      </c>
      <c r="P878">
        <v>1</v>
      </c>
    </row>
    <row r="879" spans="1:16" x14ac:dyDescent="0.25">
      <c r="A879">
        <v>1030569825</v>
      </c>
      <c r="B879" t="s">
        <v>1764</v>
      </c>
      <c r="C879" t="s">
        <v>2</v>
      </c>
      <c r="D879" t="s">
        <v>733</v>
      </c>
      <c r="E879" t="s">
        <v>52</v>
      </c>
      <c r="F879" t="s">
        <v>57</v>
      </c>
      <c r="G879" t="s">
        <v>30</v>
      </c>
      <c r="H879" t="s">
        <v>186</v>
      </c>
      <c r="I879">
        <v>20000</v>
      </c>
      <c r="J879">
        <v>43122</v>
      </c>
      <c r="K879">
        <v>1</v>
      </c>
      <c r="L879">
        <v>9.1300000000000008</v>
      </c>
      <c r="M879" s="7">
        <v>0.60866666666666669</v>
      </c>
      <c r="P879">
        <v>0</v>
      </c>
    </row>
    <row r="880" spans="1:16" x14ac:dyDescent="0.25">
      <c r="A880">
        <v>1030572837</v>
      </c>
      <c r="B880" t="s">
        <v>1765</v>
      </c>
      <c r="C880" t="s">
        <v>2</v>
      </c>
      <c r="D880" t="s">
        <v>104</v>
      </c>
      <c r="E880" t="s">
        <v>68</v>
      </c>
      <c r="F880" t="s">
        <v>57</v>
      </c>
      <c r="G880" t="s">
        <v>728</v>
      </c>
      <c r="H880" t="s">
        <v>468</v>
      </c>
      <c r="I880">
        <v>25926</v>
      </c>
      <c r="J880">
        <v>41365</v>
      </c>
      <c r="K880">
        <v>4</v>
      </c>
      <c r="L880">
        <v>6.25</v>
      </c>
      <c r="M880" s="7">
        <v>0.41666666666666669</v>
      </c>
      <c r="P880">
        <v>0</v>
      </c>
    </row>
    <row r="881" spans="1:16" x14ac:dyDescent="0.25">
      <c r="A881">
        <v>1030574672</v>
      </c>
      <c r="B881" t="s">
        <v>1766</v>
      </c>
      <c r="C881" t="s">
        <v>1</v>
      </c>
      <c r="D881" t="s">
        <v>767</v>
      </c>
      <c r="E881" t="s">
        <v>52</v>
      </c>
      <c r="F881" t="s">
        <v>48</v>
      </c>
      <c r="G881" t="s">
        <v>734</v>
      </c>
      <c r="H881" t="s">
        <v>50</v>
      </c>
      <c r="I881">
        <v>80000</v>
      </c>
      <c r="J881">
        <v>42128</v>
      </c>
      <c r="K881">
        <v>5</v>
      </c>
      <c r="L881">
        <v>19.88</v>
      </c>
      <c r="M881" s="7">
        <v>1.3253333333333333</v>
      </c>
      <c r="P881">
        <v>1</v>
      </c>
    </row>
    <row r="882" spans="1:16" x14ac:dyDescent="0.25">
      <c r="A882">
        <v>1030584708</v>
      </c>
      <c r="B882" t="s">
        <v>1767</v>
      </c>
      <c r="C882" t="s">
        <v>4</v>
      </c>
      <c r="D882" t="s">
        <v>853</v>
      </c>
      <c r="E882" t="s">
        <v>47</v>
      </c>
      <c r="F882" t="s">
        <v>57</v>
      </c>
      <c r="G882" t="s">
        <v>30</v>
      </c>
      <c r="H882" t="s">
        <v>376</v>
      </c>
      <c r="I882">
        <v>22614</v>
      </c>
      <c r="J882">
        <v>44410</v>
      </c>
      <c r="K882">
        <v>8</v>
      </c>
      <c r="L882">
        <v>16.21</v>
      </c>
      <c r="M882" s="7">
        <v>1.0806666666666667</v>
      </c>
      <c r="P882">
        <v>1</v>
      </c>
    </row>
    <row r="883" spans="1:16" x14ac:dyDescent="0.25">
      <c r="A883">
        <v>1030585337</v>
      </c>
      <c r="B883" t="s">
        <v>1768</v>
      </c>
      <c r="C883" t="s">
        <v>2</v>
      </c>
      <c r="D883" t="s">
        <v>325</v>
      </c>
      <c r="E883" t="s">
        <v>85</v>
      </c>
      <c r="F883" t="s">
        <v>94</v>
      </c>
      <c r="G883" t="s">
        <v>728</v>
      </c>
      <c r="H883" t="s">
        <v>303</v>
      </c>
      <c r="I883">
        <v>71602</v>
      </c>
      <c r="J883">
        <v>43507</v>
      </c>
      <c r="K883">
        <v>2</v>
      </c>
      <c r="L883">
        <v>23.33</v>
      </c>
      <c r="M883" s="7">
        <v>1.5553333333333332</v>
      </c>
      <c r="P883">
        <v>1</v>
      </c>
    </row>
    <row r="884" spans="1:16" x14ac:dyDescent="0.25">
      <c r="A884">
        <v>1030585677</v>
      </c>
      <c r="B884" t="s">
        <v>1769</v>
      </c>
      <c r="C884" t="s">
        <v>2</v>
      </c>
      <c r="D884" t="s">
        <v>285</v>
      </c>
      <c r="E884" t="s">
        <v>63</v>
      </c>
      <c r="F884" t="s">
        <v>57</v>
      </c>
      <c r="G884" t="s">
        <v>728</v>
      </c>
      <c r="H884" t="s">
        <v>520</v>
      </c>
      <c r="I884">
        <v>20711</v>
      </c>
      <c r="J884">
        <v>43763</v>
      </c>
      <c r="K884">
        <v>10</v>
      </c>
      <c r="L884">
        <v>27.75</v>
      </c>
      <c r="M884" s="7">
        <v>1.85</v>
      </c>
      <c r="P884">
        <v>1</v>
      </c>
    </row>
    <row r="885" spans="1:16" x14ac:dyDescent="0.25">
      <c r="A885">
        <v>1030592856</v>
      </c>
      <c r="B885" t="s">
        <v>1770</v>
      </c>
      <c r="C885" t="s">
        <v>0</v>
      </c>
      <c r="D885" t="s">
        <v>756</v>
      </c>
      <c r="E885" t="s">
        <v>52</v>
      </c>
      <c r="F885" t="s">
        <v>48</v>
      </c>
      <c r="G885" t="s">
        <v>734</v>
      </c>
      <c r="H885" t="s">
        <v>50</v>
      </c>
      <c r="I885">
        <v>80000</v>
      </c>
      <c r="J885">
        <v>44117</v>
      </c>
      <c r="K885">
        <v>10</v>
      </c>
      <c r="L885">
        <v>13.25</v>
      </c>
      <c r="M885" s="7">
        <v>0.8833333333333333</v>
      </c>
      <c r="P885">
        <v>0</v>
      </c>
    </row>
    <row r="886" spans="1:16" x14ac:dyDescent="0.25">
      <c r="A886">
        <v>1030593901</v>
      </c>
      <c r="B886" t="s">
        <v>1771</v>
      </c>
      <c r="C886" t="s">
        <v>4</v>
      </c>
      <c r="D886" t="s">
        <v>853</v>
      </c>
      <c r="E886" t="s">
        <v>47</v>
      </c>
      <c r="F886" t="s">
        <v>57</v>
      </c>
      <c r="G886" t="s">
        <v>30</v>
      </c>
      <c r="H886" t="s">
        <v>979</v>
      </c>
      <c r="I886">
        <v>20703</v>
      </c>
      <c r="J886">
        <v>43717</v>
      </c>
      <c r="K886">
        <v>9</v>
      </c>
      <c r="L886">
        <v>14.67</v>
      </c>
      <c r="M886" s="7">
        <v>0.97799999999999998</v>
      </c>
      <c r="P886">
        <v>0</v>
      </c>
    </row>
    <row r="887" spans="1:16" x14ac:dyDescent="0.25">
      <c r="A887">
        <v>1030597433</v>
      </c>
      <c r="B887" t="s">
        <v>1772</v>
      </c>
      <c r="C887" t="s">
        <v>613</v>
      </c>
      <c r="D887" t="s">
        <v>659</v>
      </c>
      <c r="E887" t="s">
        <v>116</v>
      </c>
      <c r="F887" t="s">
        <v>48</v>
      </c>
      <c r="G887" t="s">
        <v>734</v>
      </c>
      <c r="H887" t="s">
        <v>50</v>
      </c>
      <c r="I887">
        <v>80000</v>
      </c>
      <c r="J887">
        <v>42675</v>
      </c>
      <c r="K887">
        <v>11</v>
      </c>
      <c r="L887">
        <v>12.5</v>
      </c>
      <c r="M887" s="7">
        <v>0.83333333333333337</v>
      </c>
      <c r="P887">
        <v>0</v>
      </c>
    </row>
    <row r="888" spans="1:16" x14ac:dyDescent="0.25">
      <c r="A888">
        <v>1030597842</v>
      </c>
      <c r="B888" t="s">
        <v>1773</v>
      </c>
      <c r="C888" t="s">
        <v>7</v>
      </c>
      <c r="D888" t="s">
        <v>749</v>
      </c>
      <c r="E888" t="s">
        <v>52</v>
      </c>
      <c r="F888" t="s">
        <v>48</v>
      </c>
      <c r="G888" t="s">
        <v>734</v>
      </c>
      <c r="H888" t="s">
        <v>50</v>
      </c>
      <c r="I888">
        <v>80000</v>
      </c>
      <c r="J888">
        <v>42290</v>
      </c>
      <c r="K888">
        <v>10</v>
      </c>
      <c r="L888">
        <v>12.958</v>
      </c>
      <c r="M888" s="7">
        <v>0.86386666666666667</v>
      </c>
      <c r="O888">
        <v>44852</v>
      </c>
      <c r="P888">
        <v>0</v>
      </c>
    </row>
    <row r="889" spans="1:16" x14ac:dyDescent="0.25">
      <c r="A889">
        <v>1030598359</v>
      </c>
      <c r="B889" t="s">
        <v>1774</v>
      </c>
      <c r="C889" t="s">
        <v>7</v>
      </c>
      <c r="D889" t="s">
        <v>7</v>
      </c>
      <c r="E889" t="s">
        <v>52</v>
      </c>
      <c r="F889" t="s">
        <v>89</v>
      </c>
      <c r="G889" t="s">
        <v>30</v>
      </c>
      <c r="H889" t="s">
        <v>684</v>
      </c>
      <c r="I889">
        <v>33716</v>
      </c>
      <c r="J889">
        <v>42186</v>
      </c>
      <c r="K889">
        <v>7</v>
      </c>
      <c r="L889">
        <v>17.5</v>
      </c>
      <c r="M889" s="7">
        <v>1.1666666666666667</v>
      </c>
      <c r="P889">
        <v>1</v>
      </c>
    </row>
    <row r="890" spans="1:16" x14ac:dyDescent="0.25">
      <c r="A890">
        <v>1030599055</v>
      </c>
      <c r="B890" t="s">
        <v>1775</v>
      </c>
      <c r="C890" t="s">
        <v>7</v>
      </c>
      <c r="D890" t="s">
        <v>761</v>
      </c>
      <c r="E890" t="s">
        <v>81</v>
      </c>
      <c r="F890" t="s">
        <v>48</v>
      </c>
      <c r="G890" t="s">
        <v>734</v>
      </c>
      <c r="H890" t="s">
        <v>50</v>
      </c>
      <c r="I890">
        <v>80000</v>
      </c>
      <c r="J890">
        <v>44473</v>
      </c>
      <c r="K890">
        <v>10</v>
      </c>
      <c r="L890">
        <v>13.63</v>
      </c>
      <c r="M890" s="7">
        <v>0.90866666666666673</v>
      </c>
      <c r="P890">
        <v>0</v>
      </c>
    </row>
    <row r="891" spans="1:16" x14ac:dyDescent="0.25">
      <c r="A891">
        <v>1030600730</v>
      </c>
      <c r="B891" t="s">
        <v>1776</v>
      </c>
      <c r="C891" t="s">
        <v>3</v>
      </c>
      <c r="D891" t="s">
        <v>1777</v>
      </c>
      <c r="E891" t="s">
        <v>52</v>
      </c>
      <c r="F891" t="s">
        <v>48</v>
      </c>
      <c r="G891" t="s">
        <v>734</v>
      </c>
      <c r="H891" t="s">
        <v>50</v>
      </c>
      <c r="I891">
        <v>80000</v>
      </c>
      <c r="J891">
        <v>44774</v>
      </c>
      <c r="K891">
        <v>8</v>
      </c>
      <c r="L891">
        <v>1.25</v>
      </c>
      <c r="M891" s="7">
        <v>8.3333333333333329E-2</v>
      </c>
      <c r="P891">
        <v>0</v>
      </c>
    </row>
    <row r="892" spans="1:16" x14ac:dyDescent="0.25">
      <c r="A892">
        <v>1030603855</v>
      </c>
      <c r="B892" t="s">
        <v>1778</v>
      </c>
      <c r="C892" t="s">
        <v>7</v>
      </c>
      <c r="D892" t="s">
        <v>742</v>
      </c>
      <c r="E892" t="s">
        <v>81</v>
      </c>
      <c r="F892" t="s">
        <v>48</v>
      </c>
      <c r="G892" t="s">
        <v>734</v>
      </c>
      <c r="H892" t="s">
        <v>50</v>
      </c>
      <c r="I892">
        <v>80000</v>
      </c>
      <c r="J892">
        <v>43437</v>
      </c>
      <c r="K892">
        <v>12</v>
      </c>
      <c r="L892">
        <v>26.17</v>
      </c>
      <c r="M892" s="7">
        <v>1.7446666666666668</v>
      </c>
      <c r="O892">
        <v>44844</v>
      </c>
      <c r="P892">
        <v>1</v>
      </c>
    </row>
    <row r="893" spans="1:16" x14ac:dyDescent="0.25">
      <c r="A893">
        <v>1030605449</v>
      </c>
      <c r="B893" t="s">
        <v>1779</v>
      </c>
      <c r="C893" t="s">
        <v>2</v>
      </c>
      <c r="D893" t="s">
        <v>633</v>
      </c>
      <c r="E893" t="s">
        <v>52</v>
      </c>
      <c r="F893" t="s">
        <v>48</v>
      </c>
      <c r="G893" t="s">
        <v>734</v>
      </c>
      <c r="H893" t="s">
        <v>50</v>
      </c>
      <c r="I893">
        <v>80000</v>
      </c>
      <c r="J893">
        <v>43892</v>
      </c>
      <c r="K893">
        <v>3</v>
      </c>
      <c r="L893">
        <v>37.46</v>
      </c>
      <c r="M893" s="7">
        <v>2.4973333333333332</v>
      </c>
      <c r="O893">
        <v>44886</v>
      </c>
      <c r="P893">
        <v>2</v>
      </c>
    </row>
    <row r="894" spans="1:16" x14ac:dyDescent="0.25">
      <c r="A894">
        <v>1030608372</v>
      </c>
      <c r="B894" t="s">
        <v>1780</v>
      </c>
      <c r="C894" t="s">
        <v>613</v>
      </c>
      <c r="D894" t="s">
        <v>233</v>
      </c>
      <c r="E894" t="s">
        <v>52</v>
      </c>
      <c r="F894" t="s">
        <v>48</v>
      </c>
      <c r="G894" t="s">
        <v>734</v>
      </c>
      <c r="H894" t="s">
        <v>50</v>
      </c>
      <c r="I894">
        <v>80000</v>
      </c>
      <c r="J894">
        <v>44574</v>
      </c>
      <c r="K894">
        <v>1</v>
      </c>
      <c r="L894">
        <v>9.5</v>
      </c>
      <c r="M894" s="7">
        <v>0.6333333333333333</v>
      </c>
      <c r="P894">
        <v>0</v>
      </c>
    </row>
    <row r="895" spans="1:16" x14ac:dyDescent="0.25">
      <c r="A895">
        <v>1030609141</v>
      </c>
      <c r="B895" t="s">
        <v>1781</v>
      </c>
      <c r="C895" t="s">
        <v>0</v>
      </c>
      <c r="D895" t="s">
        <v>756</v>
      </c>
      <c r="E895" t="s">
        <v>52</v>
      </c>
      <c r="F895" t="s">
        <v>48</v>
      </c>
      <c r="G895" t="s">
        <v>734</v>
      </c>
      <c r="H895" t="s">
        <v>50</v>
      </c>
      <c r="I895">
        <v>80000</v>
      </c>
      <c r="J895">
        <v>44144</v>
      </c>
      <c r="K895">
        <v>11</v>
      </c>
      <c r="L895">
        <v>12.17</v>
      </c>
      <c r="M895" s="7">
        <v>0.81133333333333335</v>
      </c>
      <c r="P895">
        <v>0</v>
      </c>
    </row>
    <row r="896" spans="1:16" x14ac:dyDescent="0.25">
      <c r="A896">
        <v>1030610392</v>
      </c>
      <c r="B896" t="s">
        <v>1782</v>
      </c>
      <c r="C896" t="s">
        <v>10</v>
      </c>
      <c r="D896" t="s">
        <v>1783</v>
      </c>
      <c r="E896" t="s">
        <v>52</v>
      </c>
      <c r="F896" t="s">
        <v>48</v>
      </c>
      <c r="G896" t="s">
        <v>734</v>
      </c>
      <c r="H896" t="s">
        <v>50</v>
      </c>
      <c r="I896">
        <v>80000</v>
      </c>
      <c r="J896">
        <v>44502</v>
      </c>
      <c r="K896">
        <v>11</v>
      </c>
      <c r="L896">
        <v>12.46</v>
      </c>
      <c r="M896" s="7">
        <v>0.83066666666666678</v>
      </c>
      <c r="P896">
        <v>0</v>
      </c>
    </row>
    <row r="897" spans="1:16" x14ac:dyDescent="0.25">
      <c r="A897">
        <v>1030610564</v>
      </c>
      <c r="B897" t="s">
        <v>1784</v>
      </c>
      <c r="C897" t="s">
        <v>6</v>
      </c>
      <c r="D897" t="s">
        <v>1401</v>
      </c>
      <c r="E897" t="s">
        <v>52</v>
      </c>
      <c r="F897" t="s">
        <v>48</v>
      </c>
      <c r="G897" t="s">
        <v>734</v>
      </c>
      <c r="H897" t="s">
        <v>50</v>
      </c>
      <c r="I897">
        <v>80000</v>
      </c>
      <c r="J897">
        <v>44378</v>
      </c>
      <c r="K897">
        <v>7</v>
      </c>
      <c r="L897">
        <v>17.5</v>
      </c>
      <c r="M897" s="7">
        <v>1.1666666666666667</v>
      </c>
      <c r="P897">
        <v>1</v>
      </c>
    </row>
    <row r="898" spans="1:16" x14ac:dyDescent="0.25">
      <c r="A898">
        <v>1030614642</v>
      </c>
      <c r="B898" t="s">
        <v>1785</v>
      </c>
      <c r="C898" t="s">
        <v>2</v>
      </c>
      <c r="D898" t="s">
        <v>104</v>
      </c>
      <c r="E898" t="s">
        <v>68</v>
      </c>
      <c r="F898" t="s">
        <v>66</v>
      </c>
      <c r="G898" t="s">
        <v>728</v>
      </c>
      <c r="H898" t="s">
        <v>184</v>
      </c>
      <c r="I898">
        <v>63913</v>
      </c>
      <c r="J898">
        <v>43235</v>
      </c>
      <c r="K898">
        <v>5</v>
      </c>
      <c r="L898">
        <v>4.2949999999999999</v>
      </c>
      <c r="M898" s="7">
        <v>0.28633333333333333</v>
      </c>
      <c r="P898">
        <v>0</v>
      </c>
    </row>
    <row r="899" spans="1:16" x14ac:dyDescent="0.25">
      <c r="A899">
        <v>1030617735</v>
      </c>
      <c r="B899" t="s">
        <v>1786</v>
      </c>
      <c r="C899" t="s">
        <v>2</v>
      </c>
      <c r="D899" t="s">
        <v>104</v>
      </c>
      <c r="E899" t="s">
        <v>68</v>
      </c>
      <c r="F899" t="s">
        <v>57</v>
      </c>
      <c r="G899" t="s">
        <v>728</v>
      </c>
      <c r="H899" t="s">
        <v>253</v>
      </c>
      <c r="I899">
        <v>22018</v>
      </c>
      <c r="J899">
        <v>43805</v>
      </c>
      <c r="K899">
        <v>12</v>
      </c>
      <c r="L899">
        <v>11.04</v>
      </c>
      <c r="M899" s="7">
        <v>0.73599999999999999</v>
      </c>
      <c r="P899">
        <v>0</v>
      </c>
    </row>
    <row r="900" spans="1:16" x14ac:dyDescent="0.25">
      <c r="A900">
        <v>1030620796</v>
      </c>
      <c r="B900" t="s">
        <v>1787</v>
      </c>
      <c r="C900" t="s">
        <v>2</v>
      </c>
      <c r="D900" t="s">
        <v>285</v>
      </c>
      <c r="E900" t="s">
        <v>63</v>
      </c>
      <c r="F900" t="s">
        <v>57</v>
      </c>
      <c r="G900" t="s">
        <v>728</v>
      </c>
      <c r="H900" t="s">
        <v>404</v>
      </c>
      <c r="I900">
        <v>20708</v>
      </c>
      <c r="J900">
        <v>44355</v>
      </c>
      <c r="K900">
        <v>6</v>
      </c>
      <c r="L900">
        <v>3.46</v>
      </c>
      <c r="M900" s="7">
        <v>0.23066666666666666</v>
      </c>
      <c r="P900">
        <v>0</v>
      </c>
    </row>
    <row r="901" spans="1:16" x14ac:dyDescent="0.25">
      <c r="A901">
        <v>1030623228</v>
      </c>
      <c r="B901" t="s">
        <v>1788</v>
      </c>
      <c r="C901" t="s">
        <v>9</v>
      </c>
      <c r="D901" t="s">
        <v>1379</v>
      </c>
      <c r="E901" t="s">
        <v>52</v>
      </c>
      <c r="F901" t="s">
        <v>48</v>
      </c>
      <c r="G901" t="s">
        <v>734</v>
      </c>
      <c r="H901" t="s">
        <v>50</v>
      </c>
      <c r="I901">
        <v>80000</v>
      </c>
      <c r="J901">
        <v>42772</v>
      </c>
      <c r="K901">
        <v>2</v>
      </c>
      <c r="L901">
        <v>23.54</v>
      </c>
      <c r="M901" s="7">
        <v>1.5693333333333332</v>
      </c>
      <c r="P901">
        <v>1</v>
      </c>
    </row>
    <row r="902" spans="1:16" x14ac:dyDescent="0.25">
      <c r="A902">
        <v>1030633607</v>
      </c>
      <c r="B902" t="s">
        <v>1789</v>
      </c>
      <c r="C902" t="s">
        <v>2</v>
      </c>
      <c r="D902" t="s">
        <v>104</v>
      </c>
      <c r="E902" t="s">
        <v>84</v>
      </c>
      <c r="F902" t="s">
        <v>57</v>
      </c>
      <c r="G902" t="s">
        <v>728</v>
      </c>
      <c r="H902" t="s">
        <v>404</v>
      </c>
      <c r="I902">
        <v>20708</v>
      </c>
      <c r="J902">
        <v>41491</v>
      </c>
      <c r="K902">
        <v>8</v>
      </c>
      <c r="L902">
        <v>16.079999999999998</v>
      </c>
      <c r="M902" s="7">
        <v>1.0719999999999998</v>
      </c>
      <c r="P902">
        <v>1</v>
      </c>
    </row>
    <row r="903" spans="1:16" x14ac:dyDescent="0.25">
      <c r="A903">
        <v>1030637383</v>
      </c>
      <c r="B903" t="s">
        <v>1790</v>
      </c>
      <c r="C903" t="s">
        <v>1</v>
      </c>
      <c r="D903" t="s">
        <v>764</v>
      </c>
      <c r="E903" t="s">
        <v>52</v>
      </c>
      <c r="F903" t="s">
        <v>48</v>
      </c>
      <c r="G903" t="s">
        <v>734</v>
      </c>
      <c r="H903" t="s">
        <v>50</v>
      </c>
      <c r="I903">
        <v>80000</v>
      </c>
      <c r="J903">
        <v>44214</v>
      </c>
      <c r="K903">
        <v>1</v>
      </c>
      <c r="L903">
        <v>24.29</v>
      </c>
      <c r="M903" s="7">
        <v>1.6193333333333333</v>
      </c>
      <c r="P903">
        <v>1</v>
      </c>
    </row>
    <row r="904" spans="1:16" x14ac:dyDescent="0.25">
      <c r="A904">
        <v>1030638646</v>
      </c>
      <c r="B904" t="s">
        <v>1791</v>
      </c>
      <c r="C904" t="s">
        <v>8</v>
      </c>
      <c r="D904" t="s">
        <v>997</v>
      </c>
      <c r="E904" t="s">
        <v>52</v>
      </c>
      <c r="F904" t="s">
        <v>48</v>
      </c>
      <c r="G904" t="s">
        <v>734</v>
      </c>
      <c r="H904" t="s">
        <v>50</v>
      </c>
      <c r="I904">
        <v>80000</v>
      </c>
      <c r="J904">
        <v>43587</v>
      </c>
      <c r="K904">
        <v>5</v>
      </c>
      <c r="L904">
        <v>19.96</v>
      </c>
      <c r="M904" s="7">
        <v>1.3306666666666667</v>
      </c>
      <c r="P904">
        <v>1</v>
      </c>
    </row>
    <row r="905" spans="1:16" x14ac:dyDescent="0.25">
      <c r="A905">
        <v>1030638981</v>
      </c>
      <c r="B905" t="s">
        <v>1792</v>
      </c>
      <c r="C905" t="s">
        <v>8</v>
      </c>
      <c r="D905" t="s">
        <v>997</v>
      </c>
      <c r="E905" t="s">
        <v>52</v>
      </c>
      <c r="F905" t="s">
        <v>48</v>
      </c>
      <c r="G905" t="s">
        <v>734</v>
      </c>
      <c r="H905" t="s">
        <v>50</v>
      </c>
      <c r="I905">
        <v>80000</v>
      </c>
      <c r="J905">
        <v>44564</v>
      </c>
      <c r="K905">
        <v>1</v>
      </c>
      <c r="L905">
        <v>9.92</v>
      </c>
      <c r="M905" s="7">
        <v>0.66133333333333333</v>
      </c>
      <c r="P905">
        <v>0</v>
      </c>
    </row>
    <row r="906" spans="1:16" x14ac:dyDescent="0.25">
      <c r="A906">
        <v>1030640052</v>
      </c>
      <c r="B906" t="s">
        <v>1793</v>
      </c>
      <c r="C906" t="s">
        <v>6</v>
      </c>
      <c r="D906" t="s">
        <v>1232</v>
      </c>
      <c r="E906" t="s">
        <v>52</v>
      </c>
      <c r="F906" t="s">
        <v>48</v>
      </c>
      <c r="G906" t="s">
        <v>734</v>
      </c>
      <c r="H906" t="s">
        <v>50</v>
      </c>
      <c r="I906">
        <v>80000</v>
      </c>
      <c r="J906">
        <v>44713</v>
      </c>
      <c r="K906">
        <v>6</v>
      </c>
      <c r="L906">
        <v>3.75</v>
      </c>
      <c r="M906" s="7">
        <v>0.25</v>
      </c>
      <c r="P906">
        <v>0</v>
      </c>
    </row>
    <row r="907" spans="1:16" x14ac:dyDescent="0.25">
      <c r="A907">
        <v>1030643572</v>
      </c>
      <c r="B907" t="s">
        <v>1794</v>
      </c>
      <c r="C907" t="s">
        <v>3</v>
      </c>
      <c r="D907" t="s">
        <v>388</v>
      </c>
      <c r="E907" t="s">
        <v>570</v>
      </c>
      <c r="F907" t="s">
        <v>48</v>
      </c>
      <c r="G907" t="s">
        <v>734</v>
      </c>
      <c r="H907" t="s">
        <v>50</v>
      </c>
      <c r="I907">
        <v>80000</v>
      </c>
      <c r="J907">
        <v>41491</v>
      </c>
      <c r="K907">
        <v>8</v>
      </c>
      <c r="L907">
        <v>16.079999999999998</v>
      </c>
      <c r="M907" s="7">
        <v>1.0719999999999998</v>
      </c>
      <c r="P907">
        <v>1</v>
      </c>
    </row>
    <row r="908" spans="1:16" x14ac:dyDescent="0.25">
      <c r="A908">
        <v>1030648540</v>
      </c>
      <c r="B908" t="s">
        <v>1795</v>
      </c>
      <c r="C908" t="s">
        <v>2</v>
      </c>
      <c r="D908" t="s">
        <v>104</v>
      </c>
      <c r="E908" t="s">
        <v>273</v>
      </c>
      <c r="F908" t="s">
        <v>57</v>
      </c>
      <c r="G908" t="s">
        <v>728</v>
      </c>
      <c r="H908" t="s">
        <v>909</v>
      </c>
      <c r="I908">
        <v>22616</v>
      </c>
      <c r="J908">
        <v>43746</v>
      </c>
      <c r="K908">
        <v>10</v>
      </c>
      <c r="L908">
        <v>13.46</v>
      </c>
      <c r="M908" s="7">
        <v>0.89733333333333343</v>
      </c>
      <c r="P908">
        <v>0</v>
      </c>
    </row>
    <row r="909" spans="1:16" x14ac:dyDescent="0.25">
      <c r="A909">
        <v>1030658726</v>
      </c>
      <c r="B909" t="s">
        <v>1796</v>
      </c>
      <c r="C909" t="s">
        <v>1</v>
      </c>
      <c r="D909" t="s">
        <v>754</v>
      </c>
      <c r="E909" t="s">
        <v>52</v>
      </c>
      <c r="F909" t="s">
        <v>48</v>
      </c>
      <c r="G909" t="s">
        <v>734</v>
      </c>
      <c r="H909" t="s">
        <v>50</v>
      </c>
      <c r="I909">
        <v>80000</v>
      </c>
      <c r="J909">
        <v>44329</v>
      </c>
      <c r="K909">
        <v>5</v>
      </c>
      <c r="L909">
        <v>19.5</v>
      </c>
      <c r="M909" s="7">
        <v>1.3</v>
      </c>
      <c r="P909">
        <v>1</v>
      </c>
    </row>
    <row r="910" spans="1:16" x14ac:dyDescent="0.25">
      <c r="A910">
        <v>1030661684</v>
      </c>
      <c r="B910" t="s">
        <v>1797</v>
      </c>
      <c r="C910" t="s">
        <v>2</v>
      </c>
      <c r="D910" t="s">
        <v>104</v>
      </c>
      <c r="E910" t="s">
        <v>84</v>
      </c>
      <c r="F910" t="s">
        <v>57</v>
      </c>
      <c r="G910" t="s">
        <v>728</v>
      </c>
      <c r="H910" t="s">
        <v>257</v>
      </c>
      <c r="I910">
        <v>22602</v>
      </c>
      <c r="J910">
        <v>44112</v>
      </c>
      <c r="K910">
        <v>10</v>
      </c>
      <c r="L910">
        <v>13.46</v>
      </c>
      <c r="M910" s="7">
        <v>0.89733333333333343</v>
      </c>
      <c r="P910">
        <v>0</v>
      </c>
    </row>
    <row r="911" spans="1:16" x14ac:dyDescent="0.25">
      <c r="A911">
        <v>10306638</v>
      </c>
      <c r="B911" t="s">
        <v>1798</v>
      </c>
      <c r="C911" t="s">
        <v>2</v>
      </c>
      <c r="D911" t="s">
        <v>325</v>
      </c>
      <c r="E911" t="s">
        <v>85</v>
      </c>
      <c r="F911" t="s">
        <v>66</v>
      </c>
      <c r="G911" t="s">
        <v>728</v>
      </c>
      <c r="H911" t="s">
        <v>1738</v>
      </c>
      <c r="I911">
        <v>64214</v>
      </c>
      <c r="J911">
        <v>43864</v>
      </c>
      <c r="K911">
        <v>2</v>
      </c>
      <c r="L911">
        <v>8.67</v>
      </c>
      <c r="M911" s="7">
        <v>0.57799999999999996</v>
      </c>
      <c r="P911">
        <v>0</v>
      </c>
    </row>
    <row r="912" spans="1:16" x14ac:dyDescent="0.25">
      <c r="A912">
        <v>1030670147</v>
      </c>
      <c r="B912" t="s">
        <v>1799</v>
      </c>
      <c r="C912" t="s">
        <v>5</v>
      </c>
      <c r="D912" t="s">
        <v>985</v>
      </c>
      <c r="E912" t="s">
        <v>81</v>
      </c>
      <c r="F912" t="s">
        <v>48</v>
      </c>
      <c r="G912" t="s">
        <v>734</v>
      </c>
      <c r="H912" t="s">
        <v>50</v>
      </c>
      <c r="I912">
        <v>80000</v>
      </c>
      <c r="J912">
        <v>44539</v>
      </c>
      <c r="K912">
        <v>12</v>
      </c>
      <c r="L912">
        <v>10.92</v>
      </c>
      <c r="M912" s="7">
        <v>0.72799999999999998</v>
      </c>
      <c r="P912">
        <v>0</v>
      </c>
    </row>
    <row r="913" spans="1:16" x14ac:dyDescent="0.25">
      <c r="A913">
        <v>1030673455</v>
      </c>
      <c r="B913" t="s">
        <v>1800</v>
      </c>
      <c r="C913" t="s">
        <v>2</v>
      </c>
      <c r="D913" t="s">
        <v>104</v>
      </c>
      <c r="E913" t="s">
        <v>84</v>
      </c>
      <c r="F913" t="s">
        <v>57</v>
      </c>
      <c r="G913" t="s">
        <v>728</v>
      </c>
      <c r="H913" t="s">
        <v>272</v>
      </c>
      <c r="I913">
        <v>25917</v>
      </c>
      <c r="J913">
        <v>44580</v>
      </c>
      <c r="K913">
        <v>1</v>
      </c>
      <c r="L913">
        <v>9.25</v>
      </c>
      <c r="M913" s="7">
        <v>0.6166666666666667</v>
      </c>
      <c r="P913">
        <v>0</v>
      </c>
    </row>
    <row r="914" spans="1:16" x14ac:dyDescent="0.25">
      <c r="A914">
        <v>10306795</v>
      </c>
      <c r="B914" t="s">
        <v>1801</v>
      </c>
      <c r="C914" t="s">
        <v>4</v>
      </c>
      <c r="D914" t="s">
        <v>751</v>
      </c>
      <c r="E914" t="s">
        <v>52</v>
      </c>
      <c r="F914" t="s">
        <v>41</v>
      </c>
      <c r="G914" t="s">
        <v>30</v>
      </c>
      <c r="H914" t="s">
        <v>204</v>
      </c>
      <c r="I914">
        <v>90000</v>
      </c>
      <c r="J914">
        <v>43122</v>
      </c>
      <c r="K914">
        <v>1</v>
      </c>
      <c r="L914">
        <v>9.1300000000000008</v>
      </c>
      <c r="M914" s="7">
        <v>0.60866666666666669</v>
      </c>
      <c r="P914">
        <v>0</v>
      </c>
    </row>
    <row r="915" spans="1:16" x14ac:dyDescent="0.25">
      <c r="A915">
        <v>1030683005</v>
      </c>
      <c r="B915" t="s">
        <v>1802</v>
      </c>
      <c r="C915" t="s">
        <v>8</v>
      </c>
      <c r="D915" t="s">
        <v>1025</v>
      </c>
      <c r="E915" t="s">
        <v>52</v>
      </c>
      <c r="F915" t="s">
        <v>48</v>
      </c>
      <c r="G915" t="s">
        <v>734</v>
      </c>
      <c r="H915" t="s">
        <v>50</v>
      </c>
      <c r="I915">
        <v>80000</v>
      </c>
      <c r="J915">
        <v>44683</v>
      </c>
      <c r="K915">
        <v>5</v>
      </c>
      <c r="L915">
        <v>4.96</v>
      </c>
      <c r="M915" s="7">
        <v>0.33066666666666666</v>
      </c>
      <c r="P915">
        <v>0</v>
      </c>
    </row>
    <row r="916" spans="1:16" x14ac:dyDescent="0.25">
      <c r="A916">
        <v>1030683288</v>
      </c>
      <c r="B916" t="s">
        <v>1803</v>
      </c>
      <c r="C916" t="s">
        <v>7</v>
      </c>
      <c r="D916" t="s">
        <v>749</v>
      </c>
      <c r="E916" t="s">
        <v>81</v>
      </c>
      <c r="F916" t="s">
        <v>48</v>
      </c>
      <c r="G916" t="s">
        <v>734</v>
      </c>
      <c r="H916" t="s">
        <v>50</v>
      </c>
      <c r="I916">
        <v>80000</v>
      </c>
      <c r="J916">
        <v>44539</v>
      </c>
      <c r="K916">
        <v>12</v>
      </c>
      <c r="L916">
        <v>10.92</v>
      </c>
      <c r="M916" s="7">
        <v>0.72799999999999998</v>
      </c>
      <c r="P916">
        <v>0</v>
      </c>
    </row>
    <row r="917" spans="1:16" x14ac:dyDescent="0.25">
      <c r="A917">
        <v>1030684317</v>
      </c>
      <c r="B917" t="s">
        <v>1804</v>
      </c>
      <c r="C917" t="s">
        <v>7</v>
      </c>
      <c r="D917" t="s">
        <v>761</v>
      </c>
      <c r="E917" t="s">
        <v>81</v>
      </c>
      <c r="F917" t="s">
        <v>48</v>
      </c>
      <c r="G917" t="s">
        <v>734</v>
      </c>
      <c r="H917" t="s">
        <v>50</v>
      </c>
      <c r="I917">
        <v>80000</v>
      </c>
      <c r="J917">
        <v>44671</v>
      </c>
      <c r="K917">
        <v>4</v>
      </c>
      <c r="L917">
        <v>5.46</v>
      </c>
      <c r="M917" s="7">
        <v>0.36399999999999999</v>
      </c>
      <c r="P917">
        <v>0</v>
      </c>
    </row>
    <row r="918" spans="1:16" x14ac:dyDescent="0.25">
      <c r="A918">
        <v>10308001</v>
      </c>
      <c r="B918" t="s">
        <v>1805</v>
      </c>
      <c r="C918" t="s">
        <v>2</v>
      </c>
      <c r="D918" t="s">
        <v>104</v>
      </c>
      <c r="E918" t="s">
        <v>586</v>
      </c>
      <c r="F918" t="s">
        <v>66</v>
      </c>
      <c r="G918" t="s">
        <v>728</v>
      </c>
      <c r="H918" t="s">
        <v>1806</v>
      </c>
      <c r="I918">
        <v>64204</v>
      </c>
      <c r="J918">
        <v>42857</v>
      </c>
      <c r="K918">
        <v>5</v>
      </c>
      <c r="L918">
        <v>4.96</v>
      </c>
      <c r="M918" s="7">
        <v>0.33066666666666666</v>
      </c>
      <c r="P918">
        <v>0</v>
      </c>
    </row>
    <row r="919" spans="1:16" x14ac:dyDescent="0.25">
      <c r="A919">
        <v>10308232</v>
      </c>
      <c r="B919" t="s">
        <v>1807</v>
      </c>
      <c r="C919" t="s">
        <v>2</v>
      </c>
      <c r="D919" t="s">
        <v>325</v>
      </c>
      <c r="E919" t="s">
        <v>85</v>
      </c>
      <c r="F919" t="s">
        <v>66</v>
      </c>
      <c r="G919" t="s">
        <v>728</v>
      </c>
      <c r="H919" t="s">
        <v>1050</v>
      </c>
      <c r="I919">
        <v>64205</v>
      </c>
      <c r="J919">
        <v>43794</v>
      </c>
      <c r="K919">
        <v>11</v>
      </c>
      <c r="L919">
        <v>26.5</v>
      </c>
      <c r="M919" s="7">
        <v>1.7666666666666666</v>
      </c>
      <c r="P919">
        <v>1</v>
      </c>
    </row>
    <row r="920" spans="1:16" x14ac:dyDescent="0.25">
      <c r="A920">
        <v>1031124604</v>
      </c>
      <c r="B920" t="s">
        <v>1808</v>
      </c>
      <c r="C920" t="s">
        <v>2</v>
      </c>
      <c r="D920" t="s">
        <v>733</v>
      </c>
      <c r="E920" t="s">
        <v>116</v>
      </c>
      <c r="F920" t="s">
        <v>48</v>
      </c>
      <c r="G920" t="s">
        <v>734</v>
      </c>
      <c r="H920" t="s">
        <v>50</v>
      </c>
      <c r="I920">
        <v>80000</v>
      </c>
      <c r="J920">
        <v>43969</v>
      </c>
      <c r="K920">
        <v>5</v>
      </c>
      <c r="L920">
        <v>19.29</v>
      </c>
      <c r="M920" s="7">
        <v>1.286</v>
      </c>
      <c r="P920">
        <v>1</v>
      </c>
    </row>
    <row r="921" spans="1:16" x14ac:dyDescent="0.25">
      <c r="A921">
        <v>1031126659</v>
      </c>
      <c r="B921" t="s">
        <v>1809</v>
      </c>
      <c r="C921" t="s">
        <v>4</v>
      </c>
      <c r="D921" t="s">
        <v>853</v>
      </c>
      <c r="E921" t="s">
        <v>52</v>
      </c>
      <c r="F921" t="s">
        <v>48</v>
      </c>
      <c r="G921" t="s">
        <v>734</v>
      </c>
      <c r="H921" t="s">
        <v>50</v>
      </c>
      <c r="I921">
        <v>80000</v>
      </c>
      <c r="J921">
        <v>41596</v>
      </c>
      <c r="K921">
        <v>11</v>
      </c>
      <c r="L921">
        <v>11.79</v>
      </c>
      <c r="M921" s="7">
        <v>0.78599999999999992</v>
      </c>
      <c r="P921">
        <v>0</v>
      </c>
    </row>
    <row r="922" spans="1:16" x14ac:dyDescent="0.25">
      <c r="A922">
        <v>1031127104</v>
      </c>
      <c r="B922" t="s">
        <v>1810</v>
      </c>
      <c r="C922" t="s">
        <v>3</v>
      </c>
      <c r="D922" t="s">
        <v>463</v>
      </c>
      <c r="E922" t="s">
        <v>116</v>
      </c>
      <c r="F922" t="s">
        <v>48</v>
      </c>
      <c r="G922" t="s">
        <v>734</v>
      </c>
      <c r="H922" t="s">
        <v>50</v>
      </c>
      <c r="I922">
        <v>80000</v>
      </c>
      <c r="J922">
        <v>44508</v>
      </c>
      <c r="K922">
        <v>11</v>
      </c>
      <c r="L922">
        <v>12.21</v>
      </c>
      <c r="M922" s="7">
        <v>0.81400000000000006</v>
      </c>
      <c r="P922">
        <v>0</v>
      </c>
    </row>
    <row r="923" spans="1:16" x14ac:dyDescent="0.25">
      <c r="A923">
        <v>1031131273</v>
      </c>
      <c r="B923" t="s">
        <v>1811</v>
      </c>
      <c r="C923" t="s">
        <v>0</v>
      </c>
      <c r="D923" t="s">
        <v>459</v>
      </c>
      <c r="E923" t="s">
        <v>52</v>
      </c>
      <c r="F923" t="s">
        <v>48</v>
      </c>
      <c r="G923" t="s">
        <v>734</v>
      </c>
      <c r="H923" t="s">
        <v>50</v>
      </c>
      <c r="I923">
        <v>80000</v>
      </c>
      <c r="J923">
        <v>40725</v>
      </c>
      <c r="K923">
        <v>7</v>
      </c>
      <c r="L923">
        <v>17.5</v>
      </c>
      <c r="M923" s="7">
        <v>1.1666666666666667</v>
      </c>
      <c r="P923">
        <v>1</v>
      </c>
    </row>
    <row r="924" spans="1:16" x14ac:dyDescent="0.25">
      <c r="A924">
        <v>1031134475</v>
      </c>
      <c r="B924" t="s">
        <v>1812</v>
      </c>
      <c r="C924" t="s">
        <v>0</v>
      </c>
      <c r="D924" t="s">
        <v>756</v>
      </c>
      <c r="E924" t="s">
        <v>52</v>
      </c>
      <c r="F924" t="s">
        <v>48</v>
      </c>
      <c r="G924" t="s">
        <v>734</v>
      </c>
      <c r="H924" t="s">
        <v>50</v>
      </c>
      <c r="I924">
        <v>80000</v>
      </c>
      <c r="J924">
        <v>43907</v>
      </c>
      <c r="K924">
        <v>3</v>
      </c>
      <c r="L924">
        <v>6.83</v>
      </c>
      <c r="M924" s="7">
        <v>0.45533333333333331</v>
      </c>
      <c r="P924">
        <v>0</v>
      </c>
    </row>
    <row r="925" spans="1:16" x14ac:dyDescent="0.25">
      <c r="A925">
        <v>1031136173</v>
      </c>
      <c r="B925" t="s">
        <v>1813</v>
      </c>
      <c r="C925" t="s">
        <v>0</v>
      </c>
      <c r="D925" t="s">
        <v>745</v>
      </c>
      <c r="E925" t="s">
        <v>52</v>
      </c>
      <c r="F925" t="s">
        <v>48</v>
      </c>
      <c r="G925" t="s">
        <v>734</v>
      </c>
      <c r="H925" t="s">
        <v>50</v>
      </c>
      <c r="I925">
        <v>80000</v>
      </c>
      <c r="J925">
        <v>44796</v>
      </c>
      <c r="K925">
        <v>8</v>
      </c>
      <c r="L925">
        <v>0.33</v>
      </c>
      <c r="M925" s="7">
        <v>2.2000000000000002E-2</v>
      </c>
      <c r="P925">
        <v>0</v>
      </c>
    </row>
    <row r="926" spans="1:16" x14ac:dyDescent="0.25">
      <c r="A926">
        <v>1031137891</v>
      </c>
      <c r="B926" t="s">
        <v>1814</v>
      </c>
      <c r="C926" t="s">
        <v>7</v>
      </c>
      <c r="D926" t="s">
        <v>761</v>
      </c>
      <c r="E926" t="s">
        <v>81</v>
      </c>
      <c r="F926" t="s">
        <v>48</v>
      </c>
      <c r="G926" t="s">
        <v>734</v>
      </c>
      <c r="H926" t="s">
        <v>50</v>
      </c>
      <c r="I926">
        <v>80000</v>
      </c>
      <c r="J926">
        <v>44425</v>
      </c>
      <c r="K926">
        <v>8</v>
      </c>
      <c r="L926">
        <v>15.58</v>
      </c>
      <c r="M926" s="7">
        <v>1.0386666666666666</v>
      </c>
      <c r="P926">
        <v>1</v>
      </c>
    </row>
    <row r="927" spans="1:16" x14ac:dyDescent="0.25">
      <c r="A927">
        <v>1031139342</v>
      </c>
      <c r="B927" t="s">
        <v>1815</v>
      </c>
      <c r="C927" t="s">
        <v>4</v>
      </c>
      <c r="D927" t="s">
        <v>751</v>
      </c>
      <c r="E927" t="s">
        <v>52</v>
      </c>
      <c r="F927" t="s">
        <v>48</v>
      </c>
      <c r="G927" t="s">
        <v>734</v>
      </c>
      <c r="H927" t="s">
        <v>50</v>
      </c>
      <c r="I927">
        <v>80000</v>
      </c>
      <c r="J927">
        <v>44790</v>
      </c>
      <c r="K927">
        <v>8</v>
      </c>
      <c r="L927">
        <v>0.57999999999999996</v>
      </c>
      <c r="M927" s="7">
        <v>3.8666666666666662E-2</v>
      </c>
      <c r="P927">
        <v>0</v>
      </c>
    </row>
    <row r="928" spans="1:16" x14ac:dyDescent="0.25">
      <c r="A928">
        <v>1031143094</v>
      </c>
      <c r="B928" t="s">
        <v>1816</v>
      </c>
      <c r="C928" t="s">
        <v>1</v>
      </c>
      <c r="D928" t="s">
        <v>754</v>
      </c>
      <c r="E928" t="s">
        <v>52</v>
      </c>
      <c r="F928" t="s">
        <v>48</v>
      </c>
      <c r="G928" t="s">
        <v>734</v>
      </c>
      <c r="H928" t="s">
        <v>50</v>
      </c>
      <c r="I928">
        <v>80000</v>
      </c>
      <c r="J928">
        <v>44228</v>
      </c>
      <c r="K928">
        <v>2</v>
      </c>
      <c r="L928">
        <v>23.75</v>
      </c>
      <c r="M928" s="7">
        <v>1.5833333333333333</v>
      </c>
      <c r="P928">
        <v>1</v>
      </c>
    </row>
    <row r="929" spans="1:16" x14ac:dyDescent="0.25">
      <c r="A929">
        <v>1031146839</v>
      </c>
      <c r="B929" t="s">
        <v>1817</v>
      </c>
      <c r="C929" t="s">
        <v>10</v>
      </c>
      <c r="D929" t="s">
        <v>738</v>
      </c>
      <c r="E929" t="s">
        <v>81</v>
      </c>
      <c r="F929" t="s">
        <v>48</v>
      </c>
      <c r="G929" t="s">
        <v>734</v>
      </c>
      <c r="H929" t="s">
        <v>50</v>
      </c>
      <c r="I929">
        <v>80000</v>
      </c>
      <c r="J929">
        <v>44350</v>
      </c>
      <c r="K929">
        <v>6</v>
      </c>
      <c r="L929">
        <v>18.670000000000002</v>
      </c>
      <c r="M929" s="7">
        <v>1.2446666666666668</v>
      </c>
      <c r="O929">
        <v>44936</v>
      </c>
      <c r="P929">
        <v>1</v>
      </c>
    </row>
    <row r="930" spans="1:16" x14ac:dyDescent="0.25">
      <c r="A930">
        <v>1031152325</v>
      </c>
      <c r="B930" t="s">
        <v>1818</v>
      </c>
      <c r="C930" t="s">
        <v>3</v>
      </c>
      <c r="D930" t="s">
        <v>1777</v>
      </c>
      <c r="E930" t="s">
        <v>52</v>
      </c>
      <c r="F930" t="s">
        <v>48</v>
      </c>
      <c r="G930" t="s">
        <v>734</v>
      </c>
      <c r="H930" t="s">
        <v>50</v>
      </c>
      <c r="I930">
        <v>80000</v>
      </c>
      <c r="J930">
        <v>44747</v>
      </c>
      <c r="K930">
        <v>7</v>
      </c>
      <c r="L930">
        <v>2.33</v>
      </c>
      <c r="M930" s="7">
        <v>0.15533333333333335</v>
      </c>
      <c r="P930">
        <v>0</v>
      </c>
    </row>
    <row r="931" spans="1:16" x14ac:dyDescent="0.25">
      <c r="A931">
        <v>1031158481</v>
      </c>
      <c r="B931" t="s">
        <v>1819</v>
      </c>
      <c r="C931" t="s">
        <v>3</v>
      </c>
      <c r="D931" t="s">
        <v>388</v>
      </c>
      <c r="E931" t="s">
        <v>81</v>
      </c>
      <c r="F931" t="s">
        <v>48</v>
      </c>
      <c r="G931" t="s">
        <v>734</v>
      </c>
      <c r="H931" t="s">
        <v>50</v>
      </c>
      <c r="I931">
        <v>80000</v>
      </c>
      <c r="J931">
        <v>44634</v>
      </c>
      <c r="K931">
        <v>3</v>
      </c>
      <c r="L931">
        <v>6.96</v>
      </c>
      <c r="M931" s="7">
        <v>0.46400000000000002</v>
      </c>
      <c r="P931">
        <v>0</v>
      </c>
    </row>
    <row r="932" spans="1:16" x14ac:dyDescent="0.25">
      <c r="A932">
        <v>1031161719</v>
      </c>
      <c r="B932" t="s">
        <v>1820</v>
      </c>
      <c r="C932" t="s">
        <v>613</v>
      </c>
      <c r="D932" t="s">
        <v>1119</v>
      </c>
      <c r="E932" t="s">
        <v>52</v>
      </c>
      <c r="F932" t="s">
        <v>48</v>
      </c>
      <c r="G932" t="s">
        <v>734</v>
      </c>
      <c r="H932" t="s">
        <v>50</v>
      </c>
      <c r="I932">
        <v>80000</v>
      </c>
      <c r="J932">
        <v>44385</v>
      </c>
      <c r="K932">
        <v>7</v>
      </c>
      <c r="L932">
        <v>17.21</v>
      </c>
      <c r="M932" s="7">
        <v>1.1473333333333333</v>
      </c>
      <c r="P932">
        <v>1</v>
      </c>
    </row>
    <row r="933" spans="1:16" x14ac:dyDescent="0.25">
      <c r="A933">
        <v>1031165771</v>
      </c>
      <c r="B933" t="s">
        <v>1821</v>
      </c>
      <c r="C933" t="s">
        <v>10</v>
      </c>
      <c r="D933" t="s">
        <v>738</v>
      </c>
      <c r="E933" t="s">
        <v>52</v>
      </c>
      <c r="F933" t="s">
        <v>48</v>
      </c>
      <c r="G933" t="s">
        <v>734</v>
      </c>
      <c r="H933" t="s">
        <v>50</v>
      </c>
      <c r="I933">
        <v>80000</v>
      </c>
      <c r="J933">
        <v>44431</v>
      </c>
      <c r="K933">
        <v>8</v>
      </c>
      <c r="L933">
        <v>15.33</v>
      </c>
      <c r="M933" s="7">
        <v>1.022</v>
      </c>
      <c r="P933">
        <v>1</v>
      </c>
    </row>
    <row r="934" spans="1:16" x14ac:dyDescent="0.25">
      <c r="A934">
        <v>1031167141</v>
      </c>
      <c r="B934" t="s">
        <v>1822</v>
      </c>
      <c r="C934" t="s">
        <v>2</v>
      </c>
      <c r="D934" t="s">
        <v>285</v>
      </c>
      <c r="E934" t="s">
        <v>63</v>
      </c>
      <c r="F934" t="s">
        <v>57</v>
      </c>
      <c r="G934" t="s">
        <v>728</v>
      </c>
      <c r="H934" t="s">
        <v>319</v>
      </c>
      <c r="I934">
        <v>20716</v>
      </c>
      <c r="J934">
        <v>43587</v>
      </c>
      <c r="K934">
        <v>5</v>
      </c>
      <c r="L934">
        <v>19.96</v>
      </c>
      <c r="M934" s="7">
        <v>1.3306666666666667</v>
      </c>
      <c r="P934">
        <v>1</v>
      </c>
    </row>
    <row r="935" spans="1:16" x14ac:dyDescent="0.25">
      <c r="A935">
        <v>1031182572</v>
      </c>
      <c r="B935" t="s">
        <v>1823</v>
      </c>
      <c r="C935" t="s">
        <v>4</v>
      </c>
      <c r="D935" t="s">
        <v>751</v>
      </c>
      <c r="E935" t="s">
        <v>81</v>
      </c>
      <c r="F935" t="s">
        <v>48</v>
      </c>
      <c r="G935" t="s">
        <v>734</v>
      </c>
      <c r="H935" t="s">
        <v>50</v>
      </c>
      <c r="I935">
        <v>80000</v>
      </c>
      <c r="J935">
        <v>44589</v>
      </c>
      <c r="K935">
        <v>1</v>
      </c>
      <c r="L935">
        <v>8.8699999999999992</v>
      </c>
      <c r="M935" s="7">
        <v>0.59133333333333327</v>
      </c>
      <c r="P935">
        <v>0</v>
      </c>
    </row>
    <row r="936" spans="1:16" x14ac:dyDescent="0.25">
      <c r="A936">
        <v>10315973</v>
      </c>
      <c r="B936" t="s">
        <v>1824</v>
      </c>
      <c r="C936" t="s">
        <v>2</v>
      </c>
      <c r="D936" t="s">
        <v>104</v>
      </c>
      <c r="E936" t="s">
        <v>47</v>
      </c>
      <c r="F936" t="s">
        <v>66</v>
      </c>
      <c r="G936" t="s">
        <v>728</v>
      </c>
      <c r="H936" t="s">
        <v>631</v>
      </c>
      <c r="I936">
        <v>64212</v>
      </c>
      <c r="J936">
        <v>43542</v>
      </c>
      <c r="K936">
        <v>3</v>
      </c>
      <c r="L936">
        <v>6.79</v>
      </c>
      <c r="M936" s="7">
        <v>0.45266666666666666</v>
      </c>
      <c r="P936">
        <v>0</v>
      </c>
    </row>
    <row r="937" spans="1:16" x14ac:dyDescent="0.25">
      <c r="A937">
        <v>10316121</v>
      </c>
      <c r="B937" t="s">
        <v>1825</v>
      </c>
      <c r="C937" t="s">
        <v>2</v>
      </c>
      <c r="D937" t="s">
        <v>104</v>
      </c>
      <c r="E937" t="s">
        <v>47</v>
      </c>
      <c r="F937" t="s">
        <v>66</v>
      </c>
      <c r="G937" t="s">
        <v>728</v>
      </c>
      <c r="H937" t="s">
        <v>1806</v>
      </c>
      <c r="I937">
        <v>64204</v>
      </c>
      <c r="J937">
        <v>42072</v>
      </c>
      <c r="K937">
        <v>3</v>
      </c>
      <c r="L937">
        <v>22.087</v>
      </c>
      <c r="M937" s="7">
        <v>1.4724666666666666</v>
      </c>
      <c r="P937">
        <v>1</v>
      </c>
    </row>
    <row r="938" spans="1:16" x14ac:dyDescent="0.25">
      <c r="A938">
        <v>1032070529</v>
      </c>
      <c r="B938" t="s">
        <v>1826</v>
      </c>
      <c r="C938" t="s">
        <v>2</v>
      </c>
      <c r="D938" t="s">
        <v>104</v>
      </c>
      <c r="E938" t="s">
        <v>68</v>
      </c>
      <c r="F938" t="s">
        <v>64</v>
      </c>
      <c r="G938" t="s">
        <v>728</v>
      </c>
      <c r="H938" t="s">
        <v>1827</v>
      </c>
      <c r="I938">
        <v>10615</v>
      </c>
      <c r="J938">
        <v>42829</v>
      </c>
      <c r="K938">
        <v>4</v>
      </c>
      <c r="L938">
        <v>21.13</v>
      </c>
      <c r="M938" s="7">
        <v>1.4086666666666665</v>
      </c>
      <c r="P938">
        <v>1</v>
      </c>
    </row>
    <row r="939" spans="1:16" x14ac:dyDescent="0.25">
      <c r="A939">
        <v>1032251831</v>
      </c>
      <c r="B939" t="s">
        <v>1828</v>
      </c>
      <c r="C939" t="s">
        <v>2</v>
      </c>
      <c r="D939" t="s">
        <v>104</v>
      </c>
      <c r="E939" t="s">
        <v>68</v>
      </c>
      <c r="F939" t="s">
        <v>64</v>
      </c>
      <c r="G939" t="s">
        <v>728</v>
      </c>
      <c r="H939" t="s">
        <v>416</v>
      </c>
      <c r="I939">
        <v>11306</v>
      </c>
      <c r="J939">
        <v>43819</v>
      </c>
      <c r="K939">
        <v>12</v>
      </c>
      <c r="L939">
        <v>25.46</v>
      </c>
      <c r="M939" s="7">
        <v>1.6973333333333334</v>
      </c>
      <c r="P939">
        <v>1</v>
      </c>
    </row>
    <row r="940" spans="1:16" x14ac:dyDescent="0.25">
      <c r="A940">
        <v>1032256983</v>
      </c>
      <c r="B940" t="s">
        <v>1829</v>
      </c>
      <c r="C940" t="s">
        <v>2</v>
      </c>
      <c r="D940" t="s">
        <v>285</v>
      </c>
      <c r="E940" t="s">
        <v>63</v>
      </c>
      <c r="F940" t="s">
        <v>64</v>
      </c>
      <c r="G940" t="s">
        <v>728</v>
      </c>
      <c r="H940" t="s">
        <v>1830</v>
      </c>
      <c r="I940">
        <v>11301</v>
      </c>
      <c r="J940">
        <v>43878</v>
      </c>
      <c r="K940">
        <v>2</v>
      </c>
      <c r="L940">
        <v>23.08</v>
      </c>
      <c r="M940" s="7">
        <v>1.5386666666666666</v>
      </c>
      <c r="P940">
        <v>1</v>
      </c>
    </row>
    <row r="941" spans="1:16" x14ac:dyDescent="0.25">
      <c r="A941">
        <v>1032327814</v>
      </c>
      <c r="B941" t="s">
        <v>1831</v>
      </c>
      <c r="C941" t="s">
        <v>2</v>
      </c>
      <c r="D941" t="s">
        <v>285</v>
      </c>
      <c r="E941" t="s">
        <v>63</v>
      </c>
      <c r="F941" t="s">
        <v>64</v>
      </c>
      <c r="G941" t="s">
        <v>728</v>
      </c>
      <c r="H941" t="s">
        <v>473</v>
      </c>
      <c r="I941">
        <v>10613</v>
      </c>
      <c r="J941">
        <v>43577</v>
      </c>
      <c r="K941">
        <v>4</v>
      </c>
      <c r="L941">
        <v>20.38</v>
      </c>
      <c r="M941" s="7">
        <v>1.3586666666666667</v>
      </c>
      <c r="P941">
        <v>1</v>
      </c>
    </row>
    <row r="942" spans="1:16" x14ac:dyDescent="0.25">
      <c r="A942">
        <v>1032356270</v>
      </c>
      <c r="B942" t="s">
        <v>1832</v>
      </c>
      <c r="C942" t="s">
        <v>8</v>
      </c>
      <c r="D942" t="s">
        <v>997</v>
      </c>
      <c r="E942" t="s">
        <v>52</v>
      </c>
      <c r="F942" t="s">
        <v>48</v>
      </c>
      <c r="G942" t="s">
        <v>734</v>
      </c>
      <c r="H942" t="s">
        <v>50</v>
      </c>
      <c r="I942">
        <v>80000</v>
      </c>
      <c r="J942">
        <v>43864</v>
      </c>
      <c r="K942">
        <v>2</v>
      </c>
      <c r="L942">
        <v>8.67</v>
      </c>
      <c r="M942" s="7">
        <v>0.57799999999999996</v>
      </c>
      <c r="P942">
        <v>0</v>
      </c>
    </row>
    <row r="943" spans="1:16" x14ac:dyDescent="0.25">
      <c r="A943">
        <v>1032357011</v>
      </c>
      <c r="B943" t="s">
        <v>1833</v>
      </c>
      <c r="C943" t="s">
        <v>2</v>
      </c>
      <c r="D943" t="s">
        <v>325</v>
      </c>
      <c r="E943" t="s">
        <v>85</v>
      </c>
      <c r="F943" t="s">
        <v>41</v>
      </c>
      <c r="G943" t="s">
        <v>728</v>
      </c>
      <c r="H943" t="s">
        <v>646</v>
      </c>
      <c r="I943">
        <v>32701</v>
      </c>
      <c r="J943">
        <v>43609</v>
      </c>
      <c r="K943">
        <v>5</v>
      </c>
      <c r="L943">
        <v>4.04</v>
      </c>
      <c r="M943" s="7">
        <v>0.26933333333333331</v>
      </c>
      <c r="P943">
        <v>0</v>
      </c>
    </row>
    <row r="944" spans="1:16" x14ac:dyDescent="0.25">
      <c r="A944">
        <v>1032357158</v>
      </c>
      <c r="B944" t="s">
        <v>1834</v>
      </c>
      <c r="C944" t="s">
        <v>0</v>
      </c>
      <c r="D944" t="s">
        <v>1503</v>
      </c>
      <c r="E944" t="s">
        <v>175</v>
      </c>
      <c r="F944" t="s">
        <v>48</v>
      </c>
      <c r="G944" t="s">
        <v>734</v>
      </c>
      <c r="H944" t="s">
        <v>50</v>
      </c>
      <c r="I944">
        <v>80000</v>
      </c>
      <c r="J944">
        <v>42863</v>
      </c>
      <c r="K944">
        <v>5</v>
      </c>
      <c r="L944">
        <v>19.71</v>
      </c>
      <c r="M944" s="7">
        <v>1.3140000000000001</v>
      </c>
      <c r="P944">
        <v>1</v>
      </c>
    </row>
    <row r="945" spans="1:16" x14ac:dyDescent="0.25">
      <c r="A945">
        <v>1032358724</v>
      </c>
      <c r="B945" t="s">
        <v>1835</v>
      </c>
      <c r="C945" t="s">
        <v>10</v>
      </c>
      <c r="D945" t="s">
        <v>1108</v>
      </c>
      <c r="E945" t="s">
        <v>52</v>
      </c>
      <c r="F945" t="s">
        <v>48</v>
      </c>
      <c r="G945" t="s">
        <v>734</v>
      </c>
      <c r="H945" t="s">
        <v>50</v>
      </c>
      <c r="I945">
        <v>80000</v>
      </c>
      <c r="J945">
        <v>42534</v>
      </c>
      <c r="K945">
        <v>6</v>
      </c>
      <c r="L945">
        <v>18.25</v>
      </c>
      <c r="M945" s="7">
        <v>1.2166666666666666</v>
      </c>
      <c r="P945">
        <v>1</v>
      </c>
    </row>
    <row r="946" spans="1:16" x14ac:dyDescent="0.25">
      <c r="A946">
        <v>1032360881</v>
      </c>
      <c r="B946" t="s">
        <v>1836</v>
      </c>
      <c r="C946" t="s">
        <v>5</v>
      </c>
      <c r="D946" t="s">
        <v>5</v>
      </c>
      <c r="E946" t="s">
        <v>116</v>
      </c>
      <c r="F946" t="s">
        <v>48</v>
      </c>
      <c r="G946" t="s">
        <v>734</v>
      </c>
      <c r="H946" t="s">
        <v>50</v>
      </c>
      <c r="I946">
        <v>80000</v>
      </c>
      <c r="J946">
        <v>41701</v>
      </c>
      <c r="K946">
        <v>3</v>
      </c>
      <c r="L946">
        <v>22.42</v>
      </c>
      <c r="M946" s="7">
        <v>1.4946666666666668</v>
      </c>
      <c r="P946">
        <v>1</v>
      </c>
    </row>
    <row r="947" spans="1:16" x14ac:dyDescent="0.25">
      <c r="A947">
        <v>1032361239</v>
      </c>
      <c r="B947" t="s">
        <v>1837</v>
      </c>
      <c r="C947" t="s">
        <v>4</v>
      </c>
      <c r="D947" t="s">
        <v>751</v>
      </c>
      <c r="E947" t="s">
        <v>81</v>
      </c>
      <c r="F947" t="s">
        <v>48</v>
      </c>
      <c r="G947" t="s">
        <v>734</v>
      </c>
      <c r="H947" t="s">
        <v>50</v>
      </c>
      <c r="I947">
        <v>80000</v>
      </c>
      <c r="J947">
        <v>43122</v>
      </c>
      <c r="K947">
        <v>1</v>
      </c>
      <c r="L947">
        <v>24.13</v>
      </c>
      <c r="M947" s="7">
        <v>1.6086666666666667</v>
      </c>
      <c r="P947">
        <v>1</v>
      </c>
    </row>
    <row r="948" spans="1:16" x14ac:dyDescent="0.25">
      <c r="A948">
        <v>1032361405</v>
      </c>
      <c r="B948" t="s">
        <v>1838</v>
      </c>
      <c r="C948" t="s">
        <v>0</v>
      </c>
      <c r="D948" t="s">
        <v>745</v>
      </c>
      <c r="E948" t="s">
        <v>52</v>
      </c>
      <c r="F948" t="s">
        <v>48</v>
      </c>
      <c r="G948" t="s">
        <v>734</v>
      </c>
      <c r="H948" t="s">
        <v>50</v>
      </c>
      <c r="I948">
        <v>80000</v>
      </c>
      <c r="J948">
        <v>44307</v>
      </c>
      <c r="K948">
        <v>4</v>
      </c>
      <c r="L948">
        <v>5.42</v>
      </c>
      <c r="M948" s="7">
        <v>0.36133333333333334</v>
      </c>
      <c r="P948">
        <v>0</v>
      </c>
    </row>
    <row r="949" spans="1:16" x14ac:dyDescent="0.25">
      <c r="A949">
        <v>1032361495</v>
      </c>
      <c r="B949" t="s">
        <v>1839</v>
      </c>
      <c r="C949" t="s">
        <v>5</v>
      </c>
      <c r="D949" t="s">
        <v>985</v>
      </c>
      <c r="E949" t="s">
        <v>81</v>
      </c>
      <c r="F949" t="s">
        <v>48</v>
      </c>
      <c r="G949" t="s">
        <v>734</v>
      </c>
      <c r="H949" t="s">
        <v>50</v>
      </c>
      <c r="I949">
        <v>80000</v>
      </c>
      <c r="J949">
        <v>43907</v>
      </c>
      <c r="K949">
        <v>3</v>
      </c>
      <c r="L949">
        <v>6.83</v>
      </c>
      <c r="M949" s="7">
        <v>0.45533333333333331</v>
      </c>
      <c r="P949">
        <v>0</v>
      </c>
    </row>
    <row r="950" spans="1:16" x14ac:dyDescent="0.25">
      <c r="A950">
        <v>1032362664</v>
      </c>
      <c r="B950" t="s">
        <v>1840</v>
      </c>
      <c r="C950" t="s">
        <v>1</v>
      </c>
      <c r="D950" t="s">
        <v>1150</v>
      </c>
      <c r="E950" t="s">
        <v>52</v>
      </c>
      <c r="F950" t="s">
        <v>48</v>
      </c>
      <c r="G950" t="s">
        <v>734</v>
      </c>
      <c r="H950" t="s">
        <v>50</v>
      </c>
      <c r="I950">
        <v>80000</v>
      </c>
      <c r="J950">
        <v>41646</v>
      </c>
      <c r="K950">
        <v>1</v>
      </c>
      <c r="L950">
        <v>9.75</v>
      </c>
      <c r="M950" s="7">
        <v>0.65</v>
      </c>
      <c r="P950">
        <v>0</v>
      </c>
    </row>
    <row r="951" spans="1:16" x14ac:dyDescent="0.25">
      <c r="A951">
        <v>1032363655</v>
      </c>
      <c r="B951" t="s">
        <v>1841</v>
      </c>
      <c r="C951" t="s">
        <v>2</v>
      </c>
      <c r="D951" t="s">
        <v>733</v>
      </c>
      <c r="E951" t="s">
        <v>52</v>
      </c>
      <c r="F951" t="s">
        <v>48</v>
      </c>
      <c r="G951" t="s">
        <v>734</v>
      </c>
      <c r="H951" t="s">
        <v>50</v>
      </c>
      <c r="I951">
        <v>80000</v>
      </c>
      <c r="J951">
        <v>42408</v>
      </c>
      <c r="K951">
        <v>2</v>
      </c>
      <c r="L951">
        <v>23.292999999999999</v>
      </c>
      <c r="M951" s="7">
        <v>1.5528666666666666</v>
      </c>
      <c r="P951">
        <v>1</v>
      </c>
    </row>
    <row r="952" spans="1:16" x14ac:dyDescent="0.25">
      <c r="A952">
        <v>1032363791</v>
      </c>
      <c r="B952" t="s">
        <v>1842</v>
      </c>
      <c r="C952" t="s">
        <v>3</v>
      </c>
      <c r="D952" t="s">
        <v>1089</v>
      </c>
      <c r="E952" t="s">
        <v>116</v>
      </c>
      <c r="F952" t="s">
        <v>48</v>
      </c>
      <c r="G952" t="s">
        <v>734</v>
      </c>
      <c r="H952" t="s">
        <v>50</v>
      </c>
      <c r="I952">
        <v>80000</v>
      </c>
      <c r="J952">
        <v>44774</v>
      </c>
      <c r="K952">
        <v>8</v>
      </c>
      <c r="L952">
        <v>1.25</v>
      </c>
      <c r="M952" s="7">
        <v>8.3333333333333329E-2</v>
      </c>
      <c r="P952">
        <v>0</v>
      </c>
    </row>
    <row r="953" spans="1:16" x14ac:dyDescent="0.25">
      <c r="A953">
        <v>1032363894</v>
      </c>
      <c r="B953" t="s">
        <v>1843</v>
      </c>
      <c r="C953" t="s">
        <v>1</v>
      </c>
      <c r="D953" t="s">
        <v>1376</v>
      </c>
      <c r="E953" t="s">
        <v>52</v>
      </c>
      <c r="F953" t="s">
        <v>57</v>
      </c>
      <c r="G953" t="s">
        <v>30</v>
      </c>
      <c r="H953" t="s">
        <v>186</v>
      </c>
      <c r="I953">
        <v>20000</v>
      </c>
      <c r="J953">
        <v>44543</v>
      </c>
      <c r="K953">
        <v>12</v>
      </c>
      <c r="L953">
        <v>10.75</v>
      </c>
      <c r="M953" s="7">
        <v>0.71666666666666667</v>
      </c>
      <c r="P953">
        <v>0</v>
      </c>
    </row>
    <row r="954" spans="1:16" x14ac:dyDescent="0.25">
      <c r="A954">
        <v>1032367514</v>
      </c>
      <c r="B954" t="s">
        <v>1844</v>
      </c>
      <c r="C954" t="s">
        <v>2</v>
      </c>
      <c r="D954" t="s">
        <v>104</v>
      </c>
      <c r="E954" t="s">
        <v>258</v>
      </c>
      <c r="F954" t="s">
        <v>57</v>
      </c>
      <c r="G954" t="s">
        <v>728</v>
      </c>
      <c r="H954" t="s">
        <v>340</v>
      </c>
      <c r="I954">
        <v>25703</v>
      </c>
      <c r="J954">
        <v>43927</v>
      </c>
      <c r="K954">
        <v>4</v>
      </c>
      <c r="L954">
        <v>6.04</v>
      </c>
      <c r="M954" s="7">
        <v>0.40266666666666667</v>
      </c>
      <c r="P954">
        <v>0</v>
      </c>
    </row>
    <row r="955" spans="1:16" x14ac:dyDescent="0.25">
      <c r="A955">
        <v>1032367948</v>
      </c>
      <c r="B955" t="s">
        <v>1845</v>
      </c>
      <c r="C955" t="s">
        <v>2</v>
      </c>
      <c r="D955" t="s">
        <v>104</v>
      </c>
      <c r="E955" t="s">
        <v>100</v>
      </c>
      <c r="F955" t="s">
        <v>94</v>
      </c>
      <c r="G955" t="s">
        <v>728</v>
      </c>
      <c r="H955" t="s">
        <v>654</v>
      </c>
      <c r="I955">
        <v>75409</v>
      </c>
      <c r="J955">
        <v>41113</v>
      </c>
      <c r="K955">
        <v>7</v>
      </c>
      <c r="L955">
        <v>15.247</v>
      </c>
      <c r="M955" s="7">
        <v>1.0164666666666666</v>
      </c>
      <c r="P955">
        <v>1</v>
      </c>
    </row>
    <row r="956" spans="1:16" x14ac:dyDescent="0.25">
      <c r="A956">
        <v>1032368485</v>
      </c>
      <c r="B956" t="s">
        <v>1846</v>
      </c>
      <c r="C956" t="s">
        <v>2</v>
      </c>
      <c r="D956" t="s">
        <v>104</v>
      </c>
      <c r="E956" t="s">
        <v>258</v>
      </c>
      <c r="F956" t="s">
        <v>66</v>
      </c>
      <c r="G956" t="s">
        <v>728</v>
      </c>
      <c r="H956" t="s">
        <v>502</v>
      </c>
      <c r="I956">
        <v>60908</v>
      </c>
      <c r="J956">
        <v>43535</v>
      </c>
      <c r="K956">
        <v>3</v>
      </c>
      <c r="L956">
        <v>7.08</v>
      </c>
      <c r="M956" s="7">
        <v>0.47200000000000003</v>
      </c>
      <c r="P956">
        <v>0</v>
      </c>
    </row>
    <row r="957" spans="1:16" x14ac:dyDescent="0.25">
      <c r="A957">
        <v>1032369751</v>
      </c>
      <c r="B957" t="s">
        <v>1847</v>
      </c>
      <c r="C957" t="s">
        <v>7</v>
      </c>
      <c r="D957" t="s">
        <v>761</v>
      </c>
      <c r="E957" t="s">
        <v>52</v>
      </c>
      <c r="F957" t="s">
        <v>48</v>
      </c>
      <c r="G957" t="s">
        <v>734</v>
      </c>
      <c r="H957" t="s">
        <v>50</v>
      </c>
      <c r="I957">
        <v>80000</v>
      </c>
      <c r="J957">
        <v>41337</v>
      </c>
      <c r="K957">
        <v>3</v>
      </c>
      <c r="L957">
        <v>22.161999999999999</v>
      </c>
      <c r="M957" s="7">
        <v>1.4774666666666667</v>
      </c>
      <c r="P957">
        <v>1</v>
      </c>
    </row>
    <row r="958" spans="1:16" x14ac:dyDescent="0.25">
      <c r="A958">
        <v>1032372117</v>
      </c>
      <c r="B958" t="s">
        <v>1848</v>
      </c>
      <c r="C958" t="s">
        <v>1</v>
      </c>
      <c r="D958" t="s">
        <v>1376</v>
      </c>
      <c r="E958" t="s">
        <v>52</v>
      </c>
      <c r="F958" t="s">
        <v>48</v>
      </c>
      <c r="G958" t="s">
        <v>734</v>
      </c>
      <c r="H958" t="s">
        <v>50</v>
      </c>
      <c r="I958">
        <v>80000</v>
      </c>
      <c r="J958">
        <v>44440</v>
      </c>
      <c r="K958">
        <v>9</v>
      </c>
      <c r="L958">
        <v>15</v>
      </c>
      <c r="M958" s="7">
        <v>1</v>
      </c>
      <c r="O958">
        <v>44830</v>
      </c>
      <c r="P958">
        <v>1</v>
      </c>
    </row>
    <row r="959" spans="1:16" x14ac:dyDescent="0.25">
      <c r="A959">
        <v>1032372375</v>
      </c>
      <c r="B959" t="s">
        <v>1849</v>
      </c>
      <c r="C959" t="s">
        <v>3</v>
      </c>
      <c r="D959" t="s">
        <v>1777</v>
      </c>
      <c r="E959" t="s">
        <v>79</v>
      </c>
      <c r="F959" t="s">
        <v>48</v>
      </c>
      <c r="G959" t="s">
        <v>734</v>
      </c>
      <c r="H959" t="s">
        <v>50</v>
      </c>
      <c r="I959">
        <v>80000</v>
      </c>
      <c r="J959">
        <v>44589</v>
      </c>
      <c r="K959">
        <v>1</v>
      </c>
      <c r="L959">
        <v>8.8699999999999992</v>
      </c>
      <c r="M959" s="7">
        <v>0.59133333333333327</v>
      </c>
      <c r="P959">
        <v>0</v>
      </c>
    </row>
    <row r="960" spans="1:16" x14ac:dyDescent="0.25">
      <c r="A960">
        <v>1032372928</v>
      </c>
      <c r="B960" t="s">
        <v>1850</v>
      </c>
      <c r="C960" t="s">
        <v>10</v>
      </c>
      <c r="D960" t="s">
        <v>1082</v>
      </c>
      <c r="E960" t="s">
        <v>215</v>
      </c>
      <c r="F960" t="s">
        <v>48</v>
      </c>
      <c r="G960" t="s">
        <v>734</v>
      </c>
      <c r="H960" t="s">
        <v>50</v>
      </c>
      <c r="I960">
        <v>80000</v>
      </c>
      <c r="J960">
        <v>44774</v>
      </c>
      <c r="K960">
        <v>8</v>
      </c>
      <c r="L960">
        <v>1.25</v>
      </c>
      <c r="M960" s="7">
        <v>8.3333333333333329E-2</v>
      </c>
      <c r="P960">
        <v>0</v>
      </c>
    </row>
    <row r="961" spans="1:16" x14ac:dyDescent="0.25">
      <c r="A961">
        <v>1032378342</v>
      </c>
      <c r="B961" t="s">
        <v>1851</v>
      </c>
      <c r="C961" t="s">
        <v>2</v>
      </c>
      <c r="D961" t="s">
        <v>104</v>
      </c>
      <c r="E961" t="s">
        <v>68</v>
      </c>
      <c r="F961" t="s">
        <v>57</v>
      </c>
      <c r="G961" t="s">
        <v>728</v>
      </c>
      <c r="H961" t="s">
        <v>688</v>
      </c>
      <c r="I961">
        <v>21009</v>
      </c>
      <c r="J961">
        <v>42478</v>
      </c>
      <c r="K961">
        <v>4</v>
      </c>
      <c r="L961">
        <v>5.54</v>
      </c>
      <c r="M961" s="7">
        <v>0.36933333333333335</v>
      </c>
      <c r="P961">
        <v>0</v>
      </c>
    </row>
    <row r="962" spans="1:16" x14ac:dyDescent="0.25">
      <c r="A962">
        <v>1032380746</v>
      </c>
      <c r="B962" t="s">
        <v>1852</v>
      </c>
      <c r="C962" t="s">
        <v>4</v>
      </c>
      <c r="D962" t="s">
        <v>853</v>
      </c>
      <c r="E962" t="s">
        <v>52</v>
      </c>
      <c r="F962" t="s">
        <v>89</v>
      </c>
      <c r="G962" t="s">
        <v>30</v>
      </c>
      <c r="H962" t="s">
        <v>163</v>
      </c>
      <c r="I962">
        <v>30000</v>
      </c>
      <c r="J962">
        <v>44081</v>
      </c>
      <c r="K962">
        <v>9</v>
      </c>
      <c r="L962">
        <v>14.75</v>
      </c>
      <c r="M962" s="7">
        <v>0.98333333333333328</v>
      </c>
      <c r="P962">
        <v>0</v>
      </c>
    </row>
    <row r="963" spans="1:16" x14ac:dyDescent="0.25">
      <c r="A963">
        <v>1032380906</v>
      </c>
      <c r="B963" t="s">
        <v>1853</v>
      </c>
      <c r="C963" t="s">
        <v>10</v>
      </c>
      <c r="D963" t="s">
        <v>1108</v>
      </c>
      <c r="E963" t="s">
        <v>116</v>
      </c>
      <c r="F963" t="s">
        <v>48</v>
      </c>
      <c r="G963" t="s">
        <v>734</v>
      </c>
      <c r="H963" t="s">
        <v>50</v>
      </c>
      <c r="I963">
        <v>80000</v>
      </c>
      <c r="J963">
        <v>41036</v>
      </c>
      <c r="K963">
        <v>5</v>
      </c>
      <c r="L963">
        <v>19.75</v>
      </c>
      <c r="M963" s="7">
        <v>1.3166666666666667</v>
      </c>
      <c r="P963">
        <v>1</v>
      </c>
    </row>
    <row r="964" spans="1:16" x14ac:dyDescent="0.25">
      <c r="A964">
        <v>1032381619</v>
      </c>
      <c r="B964" t="s">
        <v>1854</v>
      </c>
      <c r="C964" t="s">
        <v>2</v>
      </c>
      <c r="D964" t="s">
        <v>285</v>
      </c>
      <c r="E964" t="s">
        <v>63</v>
      </c>
      <c r="F964" t="s">
        <v>57</v>
      </c>
      <c r="G964" t="s">
        <v>728</v>
      </c>
      <c r="H964" t="s">
        <v>1143</v>
      </c>
      <c r="I964">
        <v>20709</v>
      </c>
      <c r="J964">
        <v>44543</v>
      </c>
      <c r="K964">
        <v>12</v>
      </c>
      <c r="L964">
        <v>10.75</v>
      </c>
      <c r="M964" s="7">
        <v>0.71666666666666667</v>
      </c>
      <c r="P964">
        <v>0</v>
      </c>
    </row>
    <row r="965" spans="1:16" x14ac:dyDescent="0.25">
      <c r="A965">
        <v>1032382700</v>
      </c>
      <c r="B965" t="s">
        <v>1855</v>
      </c>
      <c r="C965" t="s">
        <v>10</v>
      </c>
      <c r="D965" t="s">
        <v>1082</v>
      </c>
      <c r="E965" t="s">
        <v>116</v>
      </c>
      <c r="F965" t="s">
        <v>48</v>
      </c>
      <c r="G965" t="s">
        <v>734</v>
      </c>
      <c r="H965" t="s">
        <v>50</v>
      </c>
      <c r="I965">
        <v>80000</v>
      </c>
      <c r="J965">
        <v>44543</v>
      </c>
      <c r="K965">
        <v>12</v>
      </c>
      <c r="L965">
        <v>10.75</v>
      </c>
      <c r="M965" s="7">
        <v>0.71666666666666667</v>
      </c>
      <c r="P965">
        <v>0</v>
      </c>
    </row>
    <row r="966" spans="1:16" x14ac:dyDescent="0.25">
      <c r="A966">
        <v>1032383012</v>
      </c>
      <c r="B966" t="s">
        <v>1856</v>
      </c>
      <c r="C966" t="s">
        <v>4</v>
      </c>
      <c r="D966" t="s">
        <v>853</v>
      </c>
      <c r="E966" t="s">
        <v>47</v>
      </c>
      <c r="F966" t="s">
        <v>72</v>
      </c>
      <c r="G966" t="s">
        <v>30</v>
      </c>
      <c r="H966" t="s">
        <v>460</v>
      </c>
      <c r="I966">
        <v>50811</v>
      </c>
      <c r="J966">
        <v>43724</v>
      </c>
      <c r="K966">
        <v>9</v>
      </c>
      <c r="L966">
        <v>14.38</v>
      </c>
      <c r="M966" s="7">
        <v>0.95866666666666667</v>
      </c>
      <c r="P966">
        <v>0</v>
      </c>
    </row>
    <row r="967" spans="1:16" x14ac:dyDescent="0.25">
      <c r="A967">
        <v>1032384260</v>
      </c>
      <c r="B967" t="s">
        <v>1857</v>
      </c>
      <c r="C967" t="s">
        <v>10</v>
      </c>
      <c r="D967" t="s">
        <v>1082</v>
      </c>
      <c r="E967" t="s">
        <v>52</v>
      </c>
      <c r="F967" t="s">
        <v>48</v>
      </c>
      <c r="G967" t="s">
        <v>734</v>
      </c>
      <c r="H967" t="s">
        <v>50</v>
      </c>
      <c r="I967">
        <v>80000</v>
      </c>
      <c r="J967">
        <v>44431</v>
      </c>
      <c r="K967">
        <v>8</v>
      </c>
      <c r="L967">
        <v>15.33</v>
      </c>
      <c r="M967" s="7">
        <v>1.022</v>
      </c>
      <c r="P967">
        <v>1</v>
      </c>
    </row>
    <row r="968" spans="1:16" x14ac:dyDescent="0.25">
      <c r="A968">
        <v>1032385679</v>
      </c>
      <c r="B968" t="s">
        <v>1858</v>
      </c>
      <c r="C968" t="s">
        <v>2</v>
      </c>
      <c r="D968" t="s">
        <v>104</v>
      </c>
      <c r="E968" t="s">
        <v>47</v>
      </c>
      <c r="F968" t="s">
        <v>57</v>
      </c>
      <c r="G968" t="s">
        <v>728</v>
      </c>
      <c r="H968" t="s">
        <v>979</v>
      </c>
      <c r="I968">
        <v>20703</v>
      </c>
      <c r="J968">
        <v>41113</v>
      </c>
      <c r="K968">
        <v>7</v>
      </c>
      <c r="L968">
        <v>16.579999999999998</v>
      </c>
      <c r="M968" s="7">
        <v>1.1053333333333333</v>
      </c>
      <c r="P968">
        <v>1</v>
      </c>
    </row>
    <row r="969" spans="1:16" x14ac:dyDescent="0.25">
      <c r="A969">
        <v>1032386033</v>
      </c>
      <c r="B969" t="s">
        <v>1859</v>
      </c>
      <c r="C969" t="s">
        <v>2</v>
      </c>
      <c r="D969" t="s">
        <v>104</v>
      </c>
      <c r="E969" t="s">
        <v>84</v>
      </c>
      <c r="F969" t="s">
        <v>57</v>
      </c>
      <c r="G969" t="s">
        <v>728</v>
      </c>
      <c r="H969" t="s">
        <v>1508</v>
      </c>
      <c r="I969">
        <v>20705</v>
      </c>
      <c r="J969">
        <v>41730</v>
      </c>
      <c r="K969">
        <v>4</v>
      </c>
      <c r="L969">
        <v>6.25</v>
      </c>
      <c r="M969" s="7">
        <v>0.41666666666666669</v>
      </c>
      <c r="P969">
        <v>0</v>
      </c>
    </row>
    <row r="970" spans="1:16" x14ac:dyDescent="0.25">
      <c r="A970">
        <v>1032386795</v>
      </c>
      <c r="B970" t="s">
        <v>1860</v>
      </c>
      <c r="C970" t="s">
        <v>8</v>
      </c>
      <c r="D970" t="s">
        <v>1025</v>
      </c>
      <c r="E970" t="s">
        <v>52</v>
      </c>
      <c r="F970" t="s">
        <v>48</v>
      </c>
      <c r="G970" t="s">
        <v>734</v>
      </c>
      <c r="H970" t="s">
        <v>50</v>
      </c>
      <c r="I970">
        <v>80000</v>
      </c>
      <c r="J970">
        <v>44796</v>
      </c>
      <c r="K970">
        <v>8</v>
      </c>
      <c r="L970">
        <v>0.33</v>
      </c>
      <c r="M970" s="7">
        <v>2.2000000000000002E-2</v>
      </c>
      <c r="P970">
        <v>0</v>
      </c>
    </row>
    <row r="971" spans="1:16" x14ac:dyDescent="0.25">
      <c r="A971">
        <v>1032386855</v>
      </c>
      <c r="B971" t="s">
        <v>1861</v>
      </c>
      <c r="C971" t="s">
        <v>0</v>
      </c>
      <c r="D971" t="s">
        <v>745</v>
      </c>
      <c r="E971" t="s">
        <v>52</v>
      </c>
      <c r="F971" t="s">
        <v>48</v>
      </c>
      <c r="G971" t="s">
        <v>734</v>
      </c>
      <c r="H971" t="s">
        <v>50</v>
      </c>
      <c r="I971">
        <v>80000</v>
      </c>
      <c r="J971">
        <v>44364</v>
      </c>
      <c r="K971">
        <v>6</v>
      </c>
      <c r="L971">
        <v>3.08</v>
      </c>
      <c r="M971" s="7">
        <v>0.20533333333333334</v>
      </c>
      <c r="P971">
        <v>0</v>
      </c>
    </row>
    <row r="972" spans="1:16" x14ac:dyDescent="0.25">
      <c r="A972">
        <v>1032387629</v>
      </c>
      <c r="B972" t="s">
        <v>1862</v>
      </c>
      <c r="C972" t="s">
        <v>7</v>
      </c>
      <c r="D972" t="s">
        <v>749</v>
      </c>
      <c r="E972" t="s">
        <v>52</v>
      </c>
      <c r="F972" t="s">
        <v>48</v>
      </c>
      <c r="G972" t="s">
        <v>734</v>
      </c>
      <c r="H972" t="s">
        <v>50</v>
      </c>
      <c r="I972">
        <v>80000</v>
      </c>
      <c r="J972">
        <v>41659</v>
      </c>
      <c r="K972">
        <v>1</v>
      </c>
      <c r="L972">
        <v>24.21</v>
      </c>
      <c r="M972" s="7">
        <v>1.6140000000000001</v>
      </c>
      <c r="O972">
        <v>44844</v>
      </c>
      <c r="P972">
        <v>1</v>
      </c>
    </row>
    <row r="973" spans="1:16" x14ac:dyDescent="0.25">
      <c r="A973">
        <v>1032391544</v>
      </c>
      <c r="B973" t="s">
        <v>1863</v>
      </c>
      <c r="C973" t="s">
        <v>2</v>
      </c>
      <c r="D973" t="s">
        <v>104</v>
      </c>
      <c r="E973" t="s">
        <v>273</v>
      </c>
      <c r="F973" t="s">
        <v>57</v>
      </c>
      <c r="G973" t="s">
        <v>728</v>
      </c>
      <c r="H973" t="s">
        <v>772</v>
      </c>
      <c r="I973">
        <v>20704</v>
      </c>
      <c r="J973">
        <v>44613</v>
      </c>
      <c r="K973">
        <v>2</v>
      </c>
      <c r="L973">
        <v>7.92</v>
      </c>
      <c r="M973" s="7">
        <v>0.52800000000000002</v>
      </c>
      <c r="P973">
        <v>0</v>
      </c>
    </row>
    <row r="974" spans="1:16" x14ac:dyDescent="0.25">
      <c r="A974">
        <v>1032392863</v>
      </c>
      <c r="B974" t="s">
        <v>1864</v>
      </c>
      <c r="C974" t="s">
        <v>1</v>
      </c>
      <c r="D974" t="s">
        <v>1067</v>
      </c>
      <c r="E974" t="s">
        <v>52</v>
      </c>
      <c r="F974" t="s">
        <v>48</v>
      </c>
      <c r="G974" t="s">
        <v>734</v>
      </c>
      <c r="H974" t="s">
        <v>50</v>
      </c>
      <c r="I974">
        <v>80000</v>
      </c>
      <c r="J974">
        <v>40955</v>
      </c>
      <c r="K974">
        <v>2</v>
      </c>
      <c r="L974">
        <v>8.1199999999999992</v>
      </c>
      <c r="M974" s="7">
        <v>0.54133333333333333</v>
      </c>
      <c r="P974">
        <v>0</v>
      </c>
    </row>
    <row r="975" spans="1:16" x14ac:dyDescent="0.25">
      <c r="A975">
        <v>1032393541</v>
      </c>
      <c r="B975" t="s">
        <v>1865</v>
      </c>
      <c r="C975" t="s">
        <v>7</v>
      </c>
      <c r="D975" t="s">
        <v>761</v>
      </c>
      <c r="E975" t="s">
        <v>52</v>
      </c>
      <c r="F975" t="s">
        <v>48</v>
      </c>
      <c r="G975" t="s">
        <v>734</v>
      </c>
      <c r="H975" t="s">
        <v>50</v>
      </c>
      <c r="I975">
        <v>80000</v>
      </c>
      <c r="J975">
        <v>42128</v>
      </c>
      <c r="K975">
        <v>5</v>
      </c>
      <c r="L975">
        <v>19.88</v>
      </c>
      <c r="M975" s="7">
        <v>1.3253333333333333</v>
      </c>
      <c r="O975">
        <v>44928</v>
      </c>
      <c r="P975">
        <v>1</v>
      </c>
    </row>
    <row r="976" spans="1:16" x14ac:dyDescent="0.25">
      <c r="A976">
        <v>1032394707</v>
      </c>
      <c r="B976" t="s">
        <v>1866</v>
      </c>
      <c r="C976" t="s">
        <v>2</v>
      </c>
      <c r="D976" t="s">
        <v>285</v>
      </c>
      <c r="E976" t="s">
        <v>63</v>
      </c>
      <c r="F976" t="s">
        <v>57</v>
      </c>
      <c r="G976" t="s">
        <v>728</v>
      </c>
      <c r="H976" t="s">
        <v>1225</v>
      </c>
      <c r="I976">
        <v>25902</v>
      </c>
      <c r="J976">
        <v>40644</v>
      </c>
      <c r="K976">
        <v>4</v>
      </c>
      <c r="L976">
        <v>35.747</v>
      </c>
      <c r="M976" s="7">
        <v>2.3831333333333333</v>
      </c>
      <c r="P976">
        <v>2</v>
      </c>
    </row>
    <row r="977" spans="1:16" x14ac:dyDescent="0.25">
      <c r="A977">
        <v>1032397471</v>
      </c>
      <c r="B977" t="s">
        <v>1867</v>
      </c>
      <c r="C977" t="s">
        <v>4</v>
      </c>
      <c r="D977" t="s">
        <v>1000</v>
      </c>
      <c r="E977" t="s">
        <v>52</v>
      </c>
      <c r="F977" t="s">
        <v>48</v>
      </c>
      <c r="G977" t="s">
        <v>734</v>
      </c>
      <c r="H977" t="s">
        <v>50</v>
      </c>
      <c r="I977">
        <v>80000</v>
      </c>
      <c r="J977">
        <v>44790</v>
      </c>
      <c r="K977">
        <v>8</v>
      </c>
      <c r="L977">
        <v>0.57999999999999996</v>
      </c>
      <c r="M977" s="7">
        <v>3.8666666666666662E-2</v>
      </c>
      <c r="P977">
        <v>0</v>
      </c>
    </row>
    <row r="978" spans="1:16" x14ac:dyDescent="0.25">
      <c r="A978">
        <v>1032398487</v>
      </c>
      <c r="B978" t="s">
        <v>1868</v>
      </c>
      <c r="C978" t="s">
        <v>1</v>
      </c>
      <c r="D978" t="s">
        <v>767</v>
      </c>
      <c r="E978" t="s">
        <v>52</v>
      </c>
      <c r="F978" t="s">
        <v>48</v>
      </c>
      <c r="G978" t="s">
        <v>734</v>
      </c>
      <c r="H978" t="s">
        <v>50</v>
      </c>
      <c r="I978">
        <v>80000</v>
      </c>
      <c r="J978">
        <v>43327</v>
      </c>
      <c r="K978">
        <v>8</v>
      </c>
      <c r="L978">
        <v>30.67</v>
      </c>
      <c r="M978" s="7">
        <v>2.0446666666666666</v>
      </c>
      <c r="O978">
        <v>44830</v>
      </c>
      <c r="P978">
        <v>2</v>
      </c>
    </row>
    <row r="979" spans="1:16" x14ac:dyDescent="0.25">
      <c r="A979">
        <v>1032400904</v>
      </c>
      <c r="B979" t="s">
        <v>1869</v>
      </c>
      <c r="C979" t="s">
        <v>613</v>
      </c>
      <c r="D979" t="s">
        <v>977</v>
      </c>
      <c r="E979" t="s">
        <v>116</v>
      </c>
      <c r="F979" t="s">
        <v>48</v>
      </c>
      <c r="G979" t="s">
        <v>734</v>
      </c>
      <c r="H979" t="s">
        <v>50</v>
      </c>
      <c r="I979">
        <v>80000</v>
      </c>
      <c r="J979">
        <v>40984</v>
      </c>
      <c r="K979">
        <v>3</v>
      </c>
      <c r="L979">
        <v>6.7549999999999999</v>
      </c>
      <c r="M979" s="7">
        <v>0.45033333333333331</v>
      </c>
      <c r="P979">
        <v>0</v>
      </c>
    </row>
    <row r="980" spans="1:16" x14ac:dyDescent="0.25">
      <c r="A980">
        <v>1032402684</v>
      </c>
      <c r="B980" t="s">
        <v>1870</v>
      </c>
      <c r="C980" t="s">
        <v>7</v>
      </c>
      <c r="D980" t="s">
        <v>7</v>
      </c>
      <c r="E980" t="s">
        <v>52</v>
      </c>
      <c r="F980" t="s">
        <v>64</v>
      </c>
      <c r="G980" t="s">
        <v>30</v>
      </c>
      <c r="H980" t="s">
        <v>156</v>
      </c>
      <c r="I980">
        <v>10000</v>
      </c>
      <c r="J980">
        <v>42100</v>
      </c>
      <c r="K980">
        <v>4</v>
      </c>
      <c r="L980">
        <v>20.998000000000001</v>
      </c>
      <c r="M980" s="7">
        <v>1.3998666666666668</v>
      </c>
      <c r="P980">
        <v>1</v>
      </c>
    </row>
    <row r="981" spans="1:16" x14ac:dyDescent="0.25">
      <c r="A981">
        <v>1032402827</v>
      </c>
      <c r="B981" t="s">
        <v>1871</v>
      </c>
      <c r="C981" t="s">
        <v>2</v>
      </c>
      <c r="D981" t="s">
        <v>104</v>
      </c>
      <c r="E981" t="s">
        <v>527</v>
      </c>
      <c r="F981" t="s">
        <v>57</v>
      </c>
      <c r="G981" t="s">
        <v>728</v>
      </c>
      <c r="H981" t="s">
        <v>1872</v>
      </c>
      <c r="I981">
        <v>70302</v>
      </c>
      <c r="J981">
        <v>40616</v>
      </c>
      <c r="K981">
        <v>3</v>
      </c>
      <c r="L981">
        <v>6.96</v>
      </c>
      <c r="M981" s="7">
        <v>0.46400000000000002</v>
      </c>
      <c r="P981">
        <v>0</v>
      </c>
    </row>
    <row r="982" spans="1:16" x14ac:dyDescent="0.25">
      <c r="A982">
        <v>1032404887</v>
      </c>
      <c r="B982" t="s">
        <v>1873</v>
      </c>
      <c r="C982" t="s">
        <v>2</v>
      </c>
      <c r="D982" t="s">
        <v>104</v>
      </c>
      <c r="E982" t="s">
        <v>70</v>
      </c>
      <c r="F982" t="s">
        <v>57</v>
      </c>
      <c r="G982" t="s">
        <v>728</v>
      </c>
      <c r="H982" t="s">
        <v>1225</v>
      </c>
      <c r="I982">
        <v>25902</v>
      </c>
      <c r="J982">
        <v>43724</v>
      </c>
      <c r="K982">
        <v>9</v>
      </c>
      <c r="L982">
        <v>29.38</v>
      </c>
      <c r="M982" s="7">
        <v>1.9586666666666666</v>
      </c>
      <c r="P982">
        <v>1</v>
      </c>
    </row>
    <row r="983" spans="1:16" x14ac:dyDescent="0.25">
      <c r="A983">
        <v>1032407473</v>
      </c>
      <c r="B983" t="s">
        <v>1874</v>
      </c>
      <c r="C983" t="s">
        <v>3</v>
      </c>
      <c r="D983" t="s">
        <v>451</v>
      </c>
      <c r="E983" t="s">
        <v>570</v>
      </c>
      <c r="F983" t="s">
        <v>48</v>
      </c>
      <c r="G983" t="s">
        <v>734</v>
      </c>
      <c r="H983" t="s">
        <v>50</v>
      </c>
      <c r="I983">
        <v>80000</v>
      </c>
      <c r="J983">
        <v>42143</v>
      </c>
      <c r="K983">
        <v>5</v>
      </c>
      <c r="L983">
        <v>19.25</v>
      </c>
      <c r="M983" s="7">
        <v>1.2833333333333334</v>
      </c>
      <c r="P983">
        <v>1</v>
      </c>
    </row>
    <row r="984" spans="1:16" x14ac:dyDescent="0.25">
      <c r="A984">
        <v>1032409697</v>
      </c>
      <c r="B984" t="s">
        <v>1875</v>
      </c>
      <c r="C984" t="s">
        <v>1</v>
      </c>
      <c r="D984" t="s">
        <v>1376</v>
      </c>
      <c r="E984" t="s">
        <v>273</v>
      </c>
      <c r="F984" t="s">
        <v>48</v>
      </c>
      <c r="G984" t="s">
        <v>734</v>
      </c>
      <c r="H984" t="s">
        <v>50</v>
      </c>
      <c r="I984">
        <v>80000</v>
      </c>
      <c r="J984">
        <v>43819</v>
      </c>
      <c r="K984">
        <v>12</v>
      </c>
      <c r="L984">
        <v>25.46</v>
      </c>
      <c r="M984" s="7">
        <v>1.6973333333333334</v>
      </c>
      <c r="P984">
        <v>1</v>
      </c>
    </row>
    <row r="985" spans="1:16" x14ac:dyDescent="0.25">
      <c r="A985">
        <v>1032409801</v>
      </c>
      <c r="B985" t="s">
        <v>1876</v>
      </c>
      <c r="C985" t="s">
        <v>2</v>
      </c>
      <c r="D985" t="s">
        <v>104</v>
      </c>
      <c r="E985" t="s">
        <v>84</v>
      </c>
      <c r="F985" t="s">
        <v>94</v>
      </c>
      <c r="G985" t="s">
        <v>728</v>
      </c>
      <c r="H985" t="s">
        <v>1877</v>
      </c>
      <c r="I985">
        <v>75413</v>
      </c>
      <c r="J985">
        <v>44033</v>
      </c>
      <c r="K985">
        <v>7</v>
      </c>
      <c r="L985">
        <v>16.628</v>
      </c>
      <c r="M985" s="7">
        <v>1.1085333333333334</v>
      </c>
      <c r="P985">
        <v>1</v>
      </c>
    </row>
    <row r="986" spans="1:16" x14ac:dyDescent="0.25">
      <c r="A986">
        <v>1032411024</v>
      </c>
      <c r="B986" t="s">
        <v>1878</v>
      </c>
      <c r="C986" t="s">
        <v>1</v>
      </c>
      <c r="D986" t="s">
        <v>1150</v>
      </c>
      <c r="E986" t="s">
        <v>273</v>
      </c>
      <c r="F986" t="s">
        <v>48</v>
      </c>
      <c r="G986" t="s">
        <v>734</v>
      </c>
      <c r="H986" t="s">
        <v>50</v>
      </c>
      <c r="I986">
        <v>80000</v>
      </c>
      <c r="J986">
        <v>44545</v>
      </c>
      <c r="K986">
        <v>12</v>
      </c>
      <c r="L986">
        <v>10.67</v>
      </c>
      <c r="M986" s="7">
        <v>0.71133333333333337</v>
      </c>
      <c r="P986">
        <v>0</v>
      </c>
    </row>
    <row r="987" spans="1:16" x14ac:dyDescent="0.25">
      <c r="A987">
        <v>1032413612</v>
      </c>
      <c r="B987" t="s">
        <v>1879</v>
      </c>
      <c r="C987" t="s">
        <v>2</v>
      </c>
      <c r="D987" t="s">
        <v>325</v>
      </c>
      <c r="E987" t="s">
        <v>85</v>
      </c>
      <c r="F987" t="s">
        <v>41</v>
      </c>
      <c r="G987" t="s">
        <v>728</v>
      </c>
      <c r="H987" t="s">
        <v>559</v>
      </c>
      <c r="I987">
        <v>31909</v>
      </c>
      <c r="J987">
        <v>43746</v>
      </c>
      <c r="K987">
        <v>10</v>
      </c>
      <c r="L987">
        <v>13.46</v>
      </c>
      <c r="M987" s="7">
        <v>0.89733333333333343</v>
      </c>
      <c r="P987">
        <v>0</v>
      </c>
    </row>
    <row r="988" spans="1:16" x14ac:dyDescent="0.25">
      <c r="A988">
        <v>1032416049</v>
      </c>
      <c r="B988" t="s">
        <v>1880</v>
      </c>
      <c r="C988" t="s">
        <v>1</v>
      </c>
      <c r="D988" t="s">
        <v>1150</v>
      </c>
      <c r="E988" t="s">
        <v>52</v>
      </c>
      <c r="F988" t="s">
        <v>48</v>
      </c>
      <c r="G988" t="s">
        <v>734</v>
      </c>
      <c r="H988" t="s">
        <v>50</v>
      </c>
      <c r="I988">
        <v>80000</v>
      </c>
      <c r="J988">
        <v>44228</v>
      </c>
      <c r="K988">
        <v>2</v>
      </c>
      <c r="L988">
        <v>8.5419999999999998</v>
      </c>
      <c r="M988" s="7">
        <v>0.56946666666666668</v>
      </c>
      <c r="P988">
        <v>0</v>
      </c>
    </row>
    <row r="989" spans="1:16" x14ac:dyDescent="0.25">
      <c r="A989">
        <v>1032418855</v>
      </c>
      <c r="B989" t="s">
        <v>1881</v>
      </c>
      <c r="C989" t="s">
        <v>7</v>
      </c>
      <c r="D989" t="s">
        <v>7</v>
      </c>
      <c r="E989" t="s">
        <v>81</v>
      </c>
      <c r="F989" t="s">
        <v>57</v>
      </c>
      <c r="G989" t="s">
        <v>30</v>
      </c>
      <c r="H989" t="s">
        <v>185</v>
      </c>
      <c r="I989">
        <v>25712</v>
      </c>
      <c r="J989">
        <v>42464</v>
      </c>
      <c r="K989">
        <v>4</v>
      </c>
      <c r="L989">
        <v>6.13</v>
      </c>
      <c r="M989" s="7">
        <v>0.40866666666666668</v>
      </c>
      <c r="P989">
        <v>0</v>
      </c>
    </row>
    <row r="990" spans="1:16" x14ac:dyDescent="0.25">
      <c r="A990">
        <v>1032422630</v>
      </c>
      <c r="B990" t="s">
        <v>1882</v>
      </c>
      <c r="C990" t="s">
        <v>2</v>
      </c>
      <c r="D990" t="s">
        <v>104</v>
      </c>
      <c r="E990" t="s">
        <v>68</v>
      </c>
      <c r="F990" t="s">
        <v>57</v>
      </c>
      <c r="G990" t="s">
        <v>728</v>
      </c>
      <c r="H990" t="s">
        <v>1883</v>
      </c>
      <c r="I990">
        <v>24703</v>
      </c>
      <c r="J990">
        <v>41533</v>
      </c>
      <c r="K990">
        <v>9</v>
      </c>
      <c r="L990">
        <v>13.962999999999999</v>
      </c>
      <c r="M990" s="7">
        <v>0.93086666666666662</v>
      </c>
      <c r="P990">
        <v>0</v>
      </c>
    </row>
    <row r="991" spans="1:16" x14ac:dyDescent="0.25">
      <c r="A991">
        <v>1032423936</v>
      </c>
      <c r="B991" t="s">
        <v>1884</v>
      </c>
      <c r="C991" t="s">
        <v>4</v>
      </c>
      <c r="D991" t="s">
        <v>1000</v>
      </c>
      <c r="E991" t="s">
        <v>52</v>
      </c>
      <c r="F991" t="s">
        <v>48</v>
      </c>
      <c r="G991" t="s">
        <v>734</v>
      </c>
      <c r="H991" t="s">
        <v>50</v>
      </c>
      <c r="I991">
        <v>80000</v>
      </c>
      <c r="J991">
        <v>43819</v>
      </c>
      <c r="K991">
        <v>12</v>
      </c>
      <c r="L991">
        <v>10.46</v>
      </c>
      <c r="M991" s="7">
        <v>0.69733333333333336</v>
      </c>
      <c r="P991">
        <v>0</v>
      </c>
    </row>
    <row r="992" spans="1:16" x14ac:dyDescent="0.25">
      <c r="A992">
        <v>1032424308</v>
      </c>
      <c r="B992" t="s">
        <v>1885</v>
      </c>
      <c r="C992" t="s">
        <v>3</v>
      </c>
      <c r="D992" t="s">
        <v>1777</v>
      </c>
      <c r="E992" t="s">
        <v>52</v>
      </c>
      <c r="F992" t="s">
        <v>48</v>
      </c>
      <c r="G992" t="s">
        <v>734</v>
      </c>
      <c r="H992" t="s">
        <v>50</v>
      </c>
      <c r="I992">
        <v>80000</v>
      </c>
      <c r="J992">
        <v>44796</v>
      </c>
      <c r="K992">
        <v>8</v>
      </c>
      <c r="L992">
        <v>0.33</v>
      </c>
      <c r="M992" s="7">
        <v>2.2000000000000002E-2</v>
      </c>
      <c r="P992">
        <v>0</v>
      </c>
    </row>
    <row r="993" spans="1:16" x14ac:dyDescent="0.25">
      <c r="A993">
        <v>1032425332</v>
      </c>
      <c r="B993" t="s">
        <v>1886</v>
      </c>
      <c r="C993" t="s">
        <v>2</v>
      </c>
      <c r="D993" t="s">
        <v>325</v>
      </c>
      <c r="E993" t="s">
        <v>85</v>
      </c>
      <c r="F993" t="s">
        <v>57</v>
      </c>
      <c r="G993" t="s">
        <v>728</v>
      </c>
      <c r="H993" t="s">
        <v>425</v>
      </c>
      <c r="I993">
        <v>25910</v>
      </c>
      <c r="J993">
        <v>43727</v>
      </c>
      <c r="K993">
        <v>9</v>
      </c>
      <c r="L993">
        <v>14.25</v>
      </c>
      <c r="M993" s="7">
        <v>0.95</v>
      </c>
      <c r="P993">
        <v>0</v>
      </c>
    </row>
    <row r="994" spans="1:16" x14ac:dyDescent="0.25">
      <c r="A994">
        <v>1032426368</v>
      </c>
      <c r="B994" t="s">
        <v>1887</v>
      </c>
      <c r="C994" t="s">
        <v>5</v>
      </c>
      <c r="D994" t="s">
        <v>985</v>
      </c>
      <c r="E994" t="s">
        <v>81</v>
      </c>
      <c r="F994" t="s">
        <v>48</v>
      </c>
      <c r="G994" t="s">
        <v>734</v>
      </c>
      <c r="H994" t="s">
        <v>50</v>
      </c>
      <c r="I994">
        <v>80000</v>
      </c>
      <c r="J994">
        <v>44692</v>
      </c>
      <c r="K994">
        <v>5</v>
      </c>
      <c r="L994">
        <v>4.58</v>
      </c>
      <c r="M994" s="7">
        <v>0.30533333333333335</v>
      </c>
      <c r="P994">
        <v>0</v>
      </c>
    </row>
    <row r="995" spans="1:16" x14ac:dyDescent="0.25">
      <c r="A995">
        <v>1032426528</v>
      </c>
      <c r="B995" t="s">
        <v>1888</v>
      </c>
      <c r="C995" t="s">
        <v>4</v>
      </c>
      <c r="D995" t="s">
        <v>1000</v>
      </c>
      <c r="E995" t="s">
        <v>123</v>
      </c>
      <c r="F995" t="s">
        <v>48</v>
      </c>
      <c r="G995" t="s">
        <v>734</v>
      </c>
      <c r="H995" t="s">
        <v>50</v>
      </c>
      <c r="I995">
        <v>80000</v>
      </c>
      <c r="J995">
        <v>42661</v>
      </c>
      <c r="K995">
        <v>10</v>
      </c>
      <c r="L995">
        <v>13.04</v>
      </c>
      <c r="M995" s="7">
        <v>0.86933333333333329</v>
      </c>
      <c r="P995">
        <v>0</v>
      </c>
    </row>
    <row r="996" spans="1:16" x14ac:dyDescent="0.25">
      <c r="A996">
        <v>1032427047</v>
      </c>
      <c r="B996" t="s">
        <v>1889</v>
      </c>
      <c r="C996" t="s">
        <v>1</v>
      </c>
      <c r="D996" t="s">
        <v>764</v>
      </c>
      <c r="E996" t="s">
        <v>52</v>
      </c>
      <c r="F996" t="s">
        <v>48</v>
      </c>
      <c r="G996" t="s">
        <v>734</v>
      </c>
      <c r="H996" t="s">
        <v>50</v>
      </c>
      <c r="I996">
        <v>80000</v>
      </c>
      <c r="J996">
        <v>44214</v>
      </c>
      <c r="K996">
        <v>1</v>
      </c>
      <c r="L996">
        <v>24.29</v>
      </c>
      <c r="M996" s="7">
        <v>1.6193333333333333</v>
      </c>
      <c r="P996">
        <v>1</v>
      </c>
    </row>
    <row r="997" spans="1:16" x14ac:dyDescent="0.25">
      <c r="A997">
        <v>1032427417</v>
      </c>
      <c r="B997" t="s">
        <v>1890</v>
      </c>
      <c r="C997" t="s">
        <v>4</v>
      </c>
      <c r="D997" t="s">
        <v>853</v>
      </c>
      <c r="E997" t="s">
        <v>52</v>
      </c>
      <c r="F997" t="s">
        <v>57</v>
      </c>
      <c r="G997" t="s">
        <v>30</v>
      </c>
      <c r="H997" t="s">
        <v>186</v>
      </c>
      <c r="I997">
        <v>20000</v>
      </c>
      <c r="J997">
        <v>44482</v>
      </c>
      <c r="K997">
        <v>10</v>
      </c>
      <c r="L997">
        <v>13.25</v>
      </c>
      <c r="M997" s="7">
        <v>0.8833333333333333</v>
      </c>
      <c r="P997">
        <v>0</v>
      </c>
    </row>
    <row r="998" spans="1:16" x14ac:dyDescent="0.25">
      <c r="A998">
        <v>1032428021</v>
      </c>
      <c r="B998" t="s">
        <v>1891</v>
      </c>
      <c r="C998" t="s">
        <v>6</v>
      </c>
      <c r="D998" t="s">
        <v>1401</v>
      </c>
      <c r="E998" t="s">
        <v>52</v>
      </c>
      <c r="F998" t="s">
        <v>48</v>
      </c>
      <c r="G998" t="s">
        <v>734</v>
      </c>
      <c r="H998" t="s">
        <v>50</v>
      </c>
      <c r="I998">
        <v>80000</v>
      </c>
      <c r="J998">
        <v>44075</v>
      </c>
      <c r="K998">
        <v>9</v>
      </c>
      <c r="L998">
        <v>15</v>
      </c>
      <c r="M998" s="7">
        <v>1</v>
      </c>
      <c r="P998">
        <v>1</v>
      </c>
    </row>
    <row r="999" spans="1:16" x14ac:dyDescent="0.25">
      <c r="A999">
        <v>1032431030</v>
      </c>
      <c r="B999" t="s">
        <v>1892</v>
      </c>
      <c r="C999" t="s">
        <v>1</v>
      </c>
      <c r="D999" t="s">
        <v>767</v>
      </c>
      <c r="E999" t="s">
        <v>52</v>
      </c>
      <c r="F999" t="s">
        <v>48</v>
      </c>
      <c r="G999" t="s">
        <v>734</v>
      </c>
      <c r="H999" t="s">
        <v>50</v>
      </c>
      <c r="I999">
        <v>80000</v>
      </c>
      <c r="J999">
        <v>44643</v>
      </c>
      <c r="K999">
        <v>3</v>
      </c>
      <c r="L999">
        <v>6.58</v>
      </c>
      <c r="M999" s="7">
        <v>0.43866666666666665</v>
      </c>
      <c r="P999">
        <v>0</v>
      </c>
    </row>
    <row r="1000" spans="1:16" x14ac:dyDescent="0.25">
      <c r="A1000">
        <v>1032431038</v>
      </c>
      <c r="B1000" t="s">
        <v>1893</v>
      </c>
      <c r="C1000" t="s">
        <v>1</v>
      </c>
      <c r="D1000" t="s">
        <v>767</v>
      </c>
      <c r="E1000" t="s">
        <v>52</v>
      </c>
      <c r="F1000" t="s">
        <v>48</v>
      </c>
      <c r="G1000" t="s">
        <v>734</v>
      </c>
      <c r="H1000" t="s">
        <v>50</v>
      </c>
      <c r="I1000">
        <v>80000</v>
      </c>
      <c r="J1000">
        <v>43794</v>
      </c>
      <c r="K1000">
        <v>11</v>
      </c>
      <c r="L1000">
        <v>26.5</v>
      </c>
      <c r="M1000" s="7">
        <v>1.7666666666666666</v>
      </c>
      <c r="O1000">
        <v>44928</v>
      </c>
      <c r="P1000">
        <v>1</v>
      </c>
    </row>
    <row r="1001" spans="1:16" x14ac:dyDescent="0.25">
      <c r="A1001">
        <v>1032432327</v>
      </c>
      <c r="B1001" t="s">
        <v>681</v>
      </c>
      <c r="C1001" t="s">
        <v>10</v>
      </c>
      <c r="D1001" t="s">
        <v>1108</v>
      </c>
      <c r="E1001" t="s">
        <v>52</v>
      </c>
      <c r="F1001" t="s">
        <v>48</v>
      </c>
      <c r="G1001" t="s">
        <v>734</v>
      </c>
      <c r="H1001" t="s">
        <v>50</v>
      </c>
      <c r="I1001">
        <v>80000</v>
      </c>
      <c r="J1001">
        <v>44699</v>
      </c>
      <c r="K1001">
        <v>5</v>
      </c>
      <c r="L1001">
        <v>4.29</v>
      </c>
      <c r="M1001" s="7">
        <v>0.28599999999999998</v>
      </c>
      <c r="P1001">
        <v>0</v>
      </c>
    </row>
    <row r="1002" spans="1:16" x14ac:dyDescent="0.25">
      <c r="A1002">
        <v>1032433553</v>
      </c>
      <c r="B1002" t="s">
        <v>1894</v>
      </c>
      <c r="C1002" t="s">
        <v>2</v>
      </c>
      <c r="D1002" t="s">
        <v>104</v>
      </c>
      <c r="E1002" t="s">
        <v>258</v>
      </c>
      <c r="F1002" t="s">
        <v>89</v>
      </c>
      <c r="G1002" t="s">
        <v>728</v>
      </c>
      <c r="H1002" t="s">
        <v>1895</v>
      </c>
      <c r="I1002">
        <v>33114</v>
      </c>
      <c r="J1002">
        <v>43325</v>
      </c>
      <c r="K1002">
        <v>8</v>
      </c>
      <c r="L1002">
        <v>15.708</v>
      </c>
      <c r="M1002" s="7">
        <v>1.0471999999999999</v>
      </c>
      <c r="P1002">
        <v>1</v>
      </c>
    </row>
    <row r="1003" spans="1:16" x14ac:dyDescent="0.25">
      <c r="A1003">
        <v>1032436072</v>
      </c>
      <c r="B1003" t="s">
        <v>1896</v>
      </c>
      <c r="C1003" t="s">
        <v>0</v>
      </c>
      <c r="D1003" t="s">
        <v>756</v>
      </c>
      <c r="E1003" t="s">
        <v>52</v>
      </c>
      <c r="F1003" t="s">
        <v>48</v>
      </c>
      <c r="G1003" t="s">
        <v>734</v>
      </c>
      <c r="H1003" t="s">
        <v>50</v>
      </c>
      <c r="I1003">
        <v>80000</v>
      </c>
      <c r="J1003">
        <v>44699</v>
      </c>
      <c r="K1003">
        <v>5</v>
      </c>
      <c r="L1003">
        <v>4.29</v>
      </c>
      <c r="M1003" s="7">
        <v>0.28599999999999998</v>
      </c>
      <c r="P1003">
        <v>0</v>
      </c>
    </row>
    <row r="1004" spans="1:16" x14ac:dyDescent="0.25">
      <c r="A1004">
        <v>1032438093</v>
      </c>
      <c r="B1004" t="s">
        <v>1897</v>
      </c>
      <c r="C1004" t="s">
        <v>0</v>
      </c>
      <c r="D1004" t="s">
        <v>745</v>
      </c>
      <c r="E1004" t="s">
        <v>52</v>
      </c>
      <c r="F1004" t="s">
        <v>48</v>
      </c>
      <c r="G1004" t="s">
        <v>734</v>
      </c>
      <c r="H1004" t="s">
        <v>50</v>
      </c>
      <c r="I1004">
        <v>80000</v>
      </c>
      <c r="J1004">
        <v>43570</v>
      </c>
      <c r="K1004">
        <v>4</v>
      </c>
      <c r="L1004">
        <v>35.67</v>
      </c>
      <c r="M1004" s="7">
        <v>2.3780000000000001</v>
      </c>
      <c r="O1004">
        <v>44886</v>
      </c>
      <c r="P1004">
        <v>2</v>
      </c>
    </row>
    <row r="1005" spans="1:16" x14ac:dyDescent="0.25">
      <c r="A1005">
        <v>1032439831</v>
      </c>
      <c r="B1005" t="s">
        <v>1898</v>
      </c>
      <c r="C1005" t="s">
        <v>7</v>
      </c>
      <c r="D1005" t="s">
        <v>749</v>
      </c>
      <c r="E1005" t="s">
        <v>116</v>
      </c>
      <c r="F1005" t="s">
        <v>48</v>
      </c>
      <c r="G1005" t="s">
        <v>734</v>
      </c>
      <c r="H1005" t="s">
        <v>50</v>
      </c>
      <c r="I1005">
        <v>80000</v>
      </c>
      <c r="J1005">
        <v>43346</v>
      </c>
      <c r="K1005">
        <v>9</v>
      </c>
      <c r="L1005">
        <v>21.92</v>
      </c>
      <c r="M1005" s="7">
        <v>1.4613333333333334</v>
      </c>
      <c r="P1005">
        <v>1</v>
      </c>
    </row>
    <row r="1006" spans="1:16" x14ac:dyDescent="0.25">
      <c r="A1006">
        <v>1032443394</v>
      </c>
      <c r="B1006" t="s">
        <v>500</v>
      </c>
      <c r="C1006" t="s">
        <v>8</v>
      </c>
      <c r="D1006" t="s">
        <v>1025</v>
      </c>
      <c r="E1006" t="s">
        <v>116</v>
      </c>
      <c r="F1006" t="s">
        <v>48</v>
      </c>
      <c r="G1006" t="s">
        <v>734</v>
      </c>
      <c r="H1006" t="s">
        <v>50</v>
      </c>
      <c r="I1006">
        <v>80000</v>
      </c>
      <c r="J1006">
        <v>44727</v>
      </c>
      <c r="K1006">
        <v>6</v>
      </c>
      <c r="L1006">
        <v>3.17</v>
      </c>
      <c r="M1006" s="7">
        <v>0.21133333333333332</v>
      </c>
      <c r="P1006">
        <v>0</v>
      </c>
    </row>
    <row r="1007" spans="1:16" x14ac:dyDescent="0.25">
      <c r="A1007">
        <v>1032445241</v>
      </c>
      <c r="B1007" t="s">
        <v>1899</v>
      </c>
      <c r="C1007" t="s">
        <v>4</v>
      </c>
      <c r="D1007" t="s">
        <v>853</v>
      </c>
      <c r="E1007" t="s">
        <v>47</v>
      </c>
      <c r="F1007" t="s">
        <v>57</v>
      </c>
      <c r="G1007" t="s">
        <v>30</v>
      </c>
      <c r="H1007" t="s">
        <v>636</v>
      </c>
      <c r="I1007">
        <v>22010</v>
      </c>
      <c r="J1007">
        <v>43717</v>
      </c>
      <c r="K1007">
        <v>9</v>
      </c>
      <c r="L1007">
        <v>14.67</v>
      </c>
      <c r="M1007" s="7">
        <v>0.97799999999999998</v>
      </c>
      <c r="P1007">
        <v>0</v>
      </c>
    </row>
    <row r="1008" spans="1:16" x14ac:dyDescent="0.25">
      <c r="A1008">
        <v>1032445903</v>
      </c>
      <c r="B1008" t="s">
        <v>1900</v>
      </c>
      <c r="C1008" t="s">
        <v>8</v>
      </c>
      <c r="D1008" t="s">
        <v>1063</v>
      </c>
      <c r="E1008" t="s">
        <v>52</v>
      </c>
      <c r="F1008" t="s">
        <v>48</v>
      </c>
      <c r="G1008" t="s">
        <v>734</v>
      </c>
      <c r="H1008" t="s">
        <v>50</v>
      </c>
      <c r="I1008">
        <v>80000</v>
      </c>
      <c r="J1008">
        <v>44784</v>
      </c>
      <c r="K1008">
        <v>8</v>
      </c>
      <c r="L1008">
        <v>0.83</v>
      </c>
      <c r="M1008" s="7">
        <v>5.5333333333333332E-2</v>
      </c>
      <c r="P1008">
        <v>0</v>
      </c>
    </row>
    <row r="1009" spans="1:16" x14ac:dyDescent="0.25">
      <c r="A1009">
        <v>1032446044</v>
      </c>
      <c r="B1009" t="s">
        <v>1901</v>
      </c>
      <c r="C1009" t="s">
        <v>4</v>
      </c>
      <c r="D1009" t="s">
        <v>853</v>
      </c>
      <c r="E1009" t="s">
        <v>52</v>
      </c>
      <c r="F1009" t="s">
        <v>48</v>
      </c>
      <c r="G1009" t="s">
        <v>734</v>
      </c>
      <c r="H1009" t="s">
        <v>50</v>
      </c>
      <c r="I1009">
        <v>80000</v>
      </c>
      <c r="J1009">
        <v>43374</v>
      </c>
      <c r="K1009">
        <v>10</v>
      </c>
      <c r="L1009">
        <v>28.75</v>
      </c>
      <c r="M1009" s="7">
        <v>1.9166666666666667</v>
      </c>
      <c r="O1009">
        <v>44868</v>
      </c>
      <c r="P1009">
        <v>1</v>
      </c>
    </row>
    <row r="1010" spans="1:16" x14ac:dyDescent="0.25">
      <c r="A1010">
        <v>1032447202</v>
      </c>
      <c r="B1010" t="s">
        <v>1902</v>
      </c>
      <c r="C1010" t="s">
        <v>0</v>
      </c>
      <c r="D1010" t="s">
        <v>745</v>
      </c>
      <c r="E1010" t="s">
        <v>52</v>
      </c>
      <c r="F1010" t="s">
        <v>48</v>
      </c>
      <c r="G1010" t="s">
        <v>734</v>
      </c>
      <c r="H1010" t="s">
        <v>50</v>
      </c>
      <c r="I1010">
        <v>80000</v>
      </c>
      <c r="J1010">
        <v>43410</v>
      </c>
      <c r="K1010">
        <v>11</v>
      </c>
      <c r="L1010">
        <v>12.29</v>
      </c>
      <c r="M1010" s="7">
        <v>0.81933333333333325</v>
      </c>
      <c r="P1010">
        <v>0</v>
      </c>
    </row>
    <row r="1011" spans="1:16" x14ac:dyDescent="0.25">
      <c r="A1011">
        <v>1032454487</v>
      </c>
      <c r="B1011" t="s">
        <v>1903</v>
      </c>
      <c r="C1011" t="s">
        <v>0</v>
      </c>
      <c r="D1011" t="s">
        <v>1503</v>
      </c>
      <c r="E1011" t="s">
        <v>52</v>
      </c>
      <c r="F1011" t="s">
        <v>48</v>
      </c>
      <c r="G1011" t="s">
        <v>734</v>
      </c>
      <c r="H1011" t="s">
        <v>50</v>
      </c>
      <c r="I1011">
        <v>80000</v>
      </c>
      <c r="J1011">
        <v>43731</v>
      </c>
      <c r="K1011">
        <v>9</v>
      </c>
      <c r="L1011">
        <v>29.08</v>
      </c>
      <c r="M1011" s="7">
        <v>1.9386666666666665</v>
      </c>
      <c r="P1011">
        <v>1</v>
      </c>
    </row>
    <row r="1012" spans="1:16" x14ac:dyDescent="0.25">
      <c r="A1012">
        <v>1032455596</v>
      </c>
      <c r="B1012" t="s">
        <v>1904</v>
      </c>
      <c r="C1012" t="s">
        <v>4</v>
      </c>
      <c r="D1012" t="s">
        <v>751</v>
      </c>
      <c r="E1012" t="s">
        <v>52</v>
      </c>
      <c r="F1012" t="s">
        <v>48</v>
      </c>
      <c r="G1012" t="s">
        <v>734</v>
      </c>
      <c r="H1012" t="s">
        <v>50</v>
      </c>
      <c r="I1012">
        <v>80000</v>
      </c>
      <c r="J1012">
        <v>44244</v>
      </c>
      <c r="K1012">
        <v>2</v>
      </c>
      <c r="L1012">
        <v>23.08</v>
      </c>
      <c r="M1012" s="7">
        <v>1.5386666666666666</v>
      </c>
      <c r="O1012">
        <v>44825</v>
      </c>
      <c r="P1012">
        <v>1</v>
      </c>
    </row>
    <row r="1013" spans="1:16" x14ac:dyDescent="0.25">
      <c r="A1013">
        <v>1032457192</v>
      </c>
      <c r="B1013" t="s">
        <v>1905</v>
      </c>
      <c r="C1013" t="s">
        <v>2</v>
      </c>
      <c r="D1013" t="s">
        <v>104</v>
      </c>
      <c r="E1013" t="s">
        <v>84</v>
      </c>
      <c r="F1013" t="s">
        <v>57</v>
      </c>
      <c r="G1013" t="s">
        <v>728</v>
      </c>
      <c r="H1013" t="s">
        <v>274</v>
      </c>
      <c r="I1013">
        <v>22604</v>
      </c>
      <c r="J1013">
        <v>43808</v>
      </c>
      <c r="K1013">
        <v>12</v>
      </c>
      <c r="L1013">
        <v>10.92</v>
      </c>
      <c r="M1013" s="7">
        <v>0.72799999999999998</v>
      </c>
      <c r="P1013">
        <v>0</v>
      </c>
    </row>
    <row r="1014" spans="1:16" x14ac:dyDescent="0.25">
      <c r="A1014">
        <v>1032457525</v>
      </c>
      <c r="B1014" t="s">
        <v>1906</v>
      </c>
      <c r="C1014" t="s">
        <v>6</v>
      </c>
      <c r="D1014" t="s">
        <v>1232</v>
      </c>
      <c r="E1014" t="s">
        <v>52</v>
      </c>
      <c r="F1014" t="s">
        <v>48</v>
      </c>
      <c r="G1014" t="s">
        <v>734</v>
      </c>
      <c r="H1014" t="s">
        <v>50</v>
      </c>
      <c r="I1014">
        <v>80000</v>
      </c>
      <c r="J1014">
        <v>44643</v>
      </c>
      <c r="K1014">
        <v>3</v>
      </c>
      <c r="L1014">
        <v>6.58</v>
      </c>
      <c r="M1014" s="7">
        <v>0.43866666666666665</v>
      </c>
      <c r="P1014">
        <v>0</v>
      </c>
    </row>
    <row r="1015" spans="1:16" x14ac:dyDescent="0.25">
      <c r="A1015">
        <v>1032459865</v>
      </c>
      <c r="B1015" t="s">
        <v>1907</v>
      </c>
      <c r="C1015" t="s">
        <v>4</v>
      </c>
      <c r="D1015" t="s">
        <v>1000</v>
      </c>
      <c r="E1015" t="s">
        <v>123</v>
      </c>
      <c r="F1015" t="s">
        <v>48</v>
      </c>
      <c r="G1015" t="s">
        <v>734</v>
      </c>
      <c r="H1015" t="s">
        <v>50</v>
      </c>
      <c r="I1015">
        <v>80000</v>
      </c>
      <c r="J1015">
        <v>42478</v>
      </c>
      <c r="K1015">
        <v>4</v>
      </c>
      <c r="L1015">
        <v>20.54</v>
      </c>
      <c r="M1015" s="7">
        <v>1.3693333333333333</v>
      </c>
      <c r="P1015">
        <v>1</v>
      </c>
    </row>
    <row r="1016" spans="1:16" x14ac:dyDescent="0.25">
      <c r="A1016">
        <v>1032462665</v>
      </c>
      <c r="B1016" t="s">
        <v>1908</v>
      </c>
      <c r="C1016" t="s">
        <v>613</v>
      </c>
      <c r="D1016" t="s">
        <v>1119</v>
      </c>
      <c r="E1016" t="s">
        <v>52</v>
      </c>
      <c r="F1016" t="s">
        <v>48</v>
      </c>
      <c r="G1016" t="s">
        <v>734</v>
      </c>
      <c r="H1016" t="s">
        <v>50</v>
      </c>
      <c r="I1016">
        <v>80000</v>
      </c>
      <c r="J1016">
        <v>44606</v>
      </c>
      <c r="K1016">
        <v>2</v>
      </c>
      <c r="L1016">
        <v>8.2100000000000009</v>
      </c>
      <c r="M1016" s="7">
        <v>0.54733333333333334</v>
      </c>
      <c r="P1016">
        <v>0</v>
      </c>
    </row>
    <row r="1017" spans="1:16" x14ac:dyDescent="0.25">
      <c r="A1017">
        <v>1032462811</v>
      </c>
      <c r="B1017" t="s">
        <v>1909</v>
      </c>
      <c r="C1017" t="s">
        <v>1</v>
      </c>
      <c r="D1017" t="s">
        <v>767</v>
      </c>
      <c r="E1017" t="s">
        <v>52</v>
      </c>
      <c r="F1017" t="s">
        <v>48</v>
      </c>
      <c r="G1017" t="s">
        <v>734</v>
      </c>
      <c r="H1017" t="s">
        <v>50</v>
      </c>
      <c r="I1017">
        <v>80000</v>
      </c>
      <c r="J1017">
        <v>44445</v>
      </c>
      <c r="K1017">
        <v>9</v>
      </c>
      <c r="L1017">
        <v>14.79</v>
      </c>
      <c r="M1017" s="7">
        <v>0.98599999999999999</v>
      </c>
      <c r="O1017">
        <v>44830</v>
      </c>
      <c r="P1017">
        <v>0</v>
      </c>
    </row>
    <row r="1018" spans="1:16" x14ac:dyDescent="0.25">
      <c r="A1018">
        <v>1032465082</v>
      </c>
      <c r="B1018" t="s">
        <v>1910</v>
      </c>
      <c r="C1018" t="s">
        <v>2</v>
      </c>
      <c r="D1018" t="s">
        <v>104</v>
      </c>
      <c r="E1018" t="s">
        <v>84</v>
      </c>
      <c r="F1018" t="s">
        <v>41</v>
      </c>
      <c r="G1018" t="s">
        <v>728</v>
      </c>
      <c r="H1018" t="s">
        <v>267</v>
      </c>
      <c r="I1018">
        <v>31912</v>
      </c>
      <c r="J1018">
        <v>44697</v>
      </c>
      <c r="K1018">
        <v>5</v>
      </c>
      <c r="L1018">
        <v>4.37</v>
      </c>
      <c r="M1018" s="7">
        <v>0.29133333333333333</v>
      </c>
      <c r="P1018">
        <v>0</v>
      </c>
    </row>
    <row r="1019" spans="1:16" x14ac:dyDescent="0.25">
      <c r="A1019">
        <v>1032465981</v>
      </c>
      <c r="B1019" t="s">
        <v>1911</v>
      </c>
      <c r="C1019" t="s">
        <v>2</v>
      </c>
      <c r="D1019" t="s">
        <v>651</v>
      </c>
      <c r="E1019" t="s">
        <v>52</v>
      </c>
      <c r="F1019" t="s">
        <v>48</v>
      </c>
      <c r="G1019" t="s">
        <v>734</v>
      </c>
      <c r="H1019" t="s">
        <v>50</v>
      </c>
      <c r="I1019">
        <v>80000</v>
      </c>
      <c r="J1019">
        <v>44410</v>
      </c>
      <c r="K1019">
        <v>8</v>
      </c>
      <c r="L1019">
        <v>16.21</v>
      </c>
      <c r="M1019" s="7">
        <v>1.0806666666666667</v>
      </c>
      <c r="P1019">
        <v>1</v>
      </c>
    </row>
    <row r="1020" spans="1:16" x14ac:dyDescent="0.25">
      <c r="A1020">
        <v>1032466120</v>
      </c>
      <c r="B1020" t="s">
        <v>1912</v>
      </c>
      <c r="C1020" t="s">
        <v>3</v>
      </c>
      <c r="D1020" t="s">
        <v>1460</v>
      </c>
      <c r="E1020" t="s">
        <v>52</v>
      </c>
      <c r="F1020" t="s">
        <v>48</v>
      </c>
      <c r="G1020" t="s">
        <v>734</v>
      </c>
      <c r="H1020" t="s">
        <v>50</v>
      </c>
      <c r="I1020">
        <v>80000</v>
      </c>
      <c r="J1020">
        <v>44475</v>
      </c>
      <c r="K1020">
        <v>10</v>
      </c>
      <c r="L1020">
        <v>13.54</v>
      </c>
      <c r="M1020" s="7">
        <v>0.90266666666666662</v>
      </c>
      <c r="P1020">
        <v>0</v>
      </c>
    </row>
    <row r="1021" spans="1:16" x14ac:dyDescent="0.25">
      <c r="A1021">
        <v>1032467060</v>
      </c>
      <c r="B1021" t="s">
        <v>1913</v>
      </c>
      <c r="C1021" t="s">
        <v>1</v>
      </c>
      <c r="D1021" t="s">
        <v>1150</v>
      </c>
      <c r="E1021" t="s">
        <v>52</v>
      </c>
      <c r="F1021" t="s">
        <v>48</v>
      </c>
      <c r="G1021" t="s">
        <v>734</v>
      </c>
      <c r="H1021" t="s">
        <v>50</v>
      </c>
      <c r="I1021">
        <v>80000</v>
      </c>
      <c r="J1021">
        <v>44144</v>
      </c>
      <c r="K1021">
        <v>11</v>
      </c>
      <c r="L1021">
        <v>12.17</v>
      </c>
      <c r="M1021" s="7">
        <v>0.81133333333333335</v>
      </c>
      <c r="P1021">
        <v>0</v>
      </c>
    </row>
    <row r="1022" spans="1:16" x14ac:dyDescent="0.25">
      <c r="A1022">
        <v>1032467493</v>
      </c>
      <c r="B1022" t="s">
        <v>1914</v>
      </c>
      <c r="C1022" t="s">
        <v>9</v>
      </c>
      <c r="D1022" t="s">
        <v>1056</v>
      </c>
      <c r="E1022" t="s">
        <v>52</v>
      </c>
      <c r="F1022" t="s">
        <v>48</v>
      </c>
      <c r="G1022" t="s">
        <v>734</v>
      </c>
      <c r="H1022" t="s">
        <v>50</v>
      </c>
      <c r="I1022">
        <v>80000</v>
      </c>
      <c r="J1022">
        <v>44718</v>
      </c>
      <c r="K1022">
        <v>6</v>
      </c>
      <c r="L1022">
        <v>3.54</v>
      </c>
      <c r="M1022" s="7">
        <v>0.23600000000000002</v>
      </c>
      <c r="P1022">
        <v>0</v>
      </c>
    </row>
    <row r="1023" spans="1:16" x14ac:dyDescent="0.25">
      <c r="A1023">
        <v>1032472728</v>
      </c>
      <c r="B1023" t="s">
        <v>1915</v>
      </c>
      <c r="C1023" t="s">
        <v>7</v>
      </c>
      <c r="D1023" t="s">
        <v>742</v>
      </c>
      <c r="E1023" t="s">
        <v>81</v>
      </c>
      <c r="F1023" t="s">
        <v>48</v>
      </c>
      <c r="G1023" t="s">
        <v>734</v>
      </c>
      <c r="H1023" t="s">
        <v>50</v>
      </c>
      <c r="I1023">
        <v>80000</v>
      </c>
      <c r="J1023">
        <v>44704</v>
      </c>
      <c r="K1023">
        <v>5</v>
      </c>
      <c r="L1023">
        <v>4.08</v>
      </c>
      <c r="M1023" s="7">
        <v>0.27200000000000002</v>
      </c>
      <c r="P1023">
        <v>0</v>
      </c>
    </row>
    <row r="1024" spans="1:16" x14ac:dyDescent="0.25">
      <c r="A1024">
        <v>1032473051</v>
      </c>
      <c r="B1024" t="s">
        <v>1916</v>
      </c>
      <c r="C1024" t="s">
        <v>1</v>
      </c>
      <c r="D1024" t="s">
        <v>1376</v>
      </c>
      <c r="E1024" t="s">
        <v>52</v>
      </c>
      <c r="F1024" t="s">
        <v>48</v>
      </c>
      <c r="G1024" t="s">
        <v>734</v>
      </c>
      <c r="H1024" t="s">
        <v>50</v>
      </c>
      <c r="I1024">
        <v>80000</v>
      </c>
      <c r="J1024">
        <v>44627</v>
      </c>
      <c r="K1024">
        <v>3</v>
      </c>
      <c r="L1024">
        <v>7.25</v>
      </c>
      <c r="M1024" s="7">
        <v>0.48333333333333334</v>
      </c>
      <c r="P1024">
        <v>0</v>
      </c>
    </row>
    <row r="1025" spans="1:16" x14ac:dyDescent="0.25">
      <c r="A1025">
        <v>1032473217</v>
      </c>
      <c r="B1025" t="s">
        <v>1917</v>
      </c>
      <c r="C1025" t="s">
        <v>5</v>
      </c>
      <c r="D1025" t="s">
        <v>985</v>
      </c>
      <c r="E1025" t="s">
        <v>81</v>
      </c>
      <c r="F1025" t="s">
        <v>48</v>
      </c>
      <c r="G1025" t="s">
        <v>734</v>
      </c>
      <c r="H1025" t="s">
        <v>50</v>
      </c>
      <c r="I1025">
        <v>80000</v>
      </c>
      <c r="J1025">
        <v>43346</v>
      </c>
      <c r="K1025">
        <v>9</v>
      </c>
      <c r="L1025">
        <v>14.92</v>
      </c>
      <c r="M1025" s="7">
        <v>0.9946666666666667</v>
      </c>
      <c r="P1025">
        <v>0</v>
      </c>
    </row>
    <row r="1026" spans="1:16" x14ac:dyDescent="0.25">
      <c r="A1026">
        <v>1032473273</v>
      </c>
      <c r="B1026" t="s">
        <v>1918</v>
      </c>
      <c r="C1026" t="s">
        <v>613</v>
      </c>
      <c r="D1026" t="s">
        <v>659</v>
      </c>
      <c r="E1026" t="s">
        <v>52</v>
      </c>
      <c r="F1026" t="s">
        <v>48</v>
      </c>
      <c r="G1026" t="s">
        <v>734</v>
      </c>
      <c r="H1026" t="s">
        <v>50</v>
      </c>
      <c r="I1026">
        <v>80000</v>
      </c>
      <c r="J1026">
        <v>44109</v>
      </c>
      <c r="K1026">
        <v>10</v>
      </c>
      <c r="L1026">
        <v>13.58</v>
      </c>
      <c r="M1026" s="7">
        <v>0.90533333333333332</v>
      </c>
      <c r="P1026">
        <v>0</v>
      </c>
    </row>
    <row r="1027" spans="1:16" x14ac:dyDescent="0.25">
      <c r="A1027">
        <v>1032475957</v>
      </c>
      <c r="B1027" t="s">
        <v>1919</v>
      </c>
      <c r="C1027" t="s">
        <v>10</v>
      </c>
      <c r="D1027" t="s">
        <v>1009</v>
      </c>
      <c r="E1027" t="s">
        <v>52</v>
      </c>
      <c r="F1027" t="s">
        <v>48</v>
      </c>
      <c r="G1027" t="s">
        <v>734</v>
      </c>
      <c r="H1027" t="s">
        <v>50</v>
      </c>
      <c r="I1027">
        <v>80000</v>
      </c>
      <c r="J1027">
        <v>44718</v>
      </c>
      <c r="K1027">
        <v>6</v>
      </c>
      <c r="L1027">
        <v>3.54</v>
      </c>
      <c r="M1027" s="7">
        <v>0.23600000000000002</v>
      </c>
      <c r="P1027">
        <v>0</v>
      </c>
    </row>
    <row r="1028" spans="1:16" x14ac:dyDescent="0.25">
      <c r="A1028">
        <v>1032476725</v>
      </c>
      <c r="B1028" t="s">
        <v>1920</v>
      </c>
      <c r="C1028" t="s">
        <v>10</v>
      </c>
      <c r="D1028" t="s">
        <v>1108</v>
      </c>
      <c r="E1028" t="s">
        <v>52</v>
      </c>
      <c r="F1028" t="s">
        <v>48</v>
      </c>
      <c r="G1028" t="s">
        <v>734</v>
      </c>
      <c r="H1028" t="s">
        <v>50</v>
      </c>
      <c r="I1028">
        <v>80000</v>
      </c>
      <c r="J1028">
        <v>44319</v>
      </c>
      <c r="K1028">
        <v>5</v>
      </c>
      <c r="L1028">
        <v>19.920000000000002</v>
      </c>
      <c r="M1028" s="7">
        <v>1.3280000000000001</v>
      </c>
      <c r="O1028">
        <v>44873</v>
      </c>
      <c r="P1028">
        <v>1</v>
      </c>
    </row>
    <row r="1029" spans="1:16" x14ac:dyDescent="0.25">
      <c r="A1029">
        <v>1032478098</v>
      </c>
      <c r="B1029" t="s">
        <v>1921</v>
      </c>
      <c r="C1029" t="s">
        <v>1</v>
      </c>
      <c r="D1029" t="s">
        <v>754</v>
      </c>
      <c r="E1029" t="s">
        <v>52</v>
      </c>
      <c r="F1029" t="s">
        <v>48</v>
      </c>
      <c r="G1029" t="s">
        <v>734</v>
      </c>
      <c r="H1029" t="s">
        <v>50</v>
      </c>
      <c r="I1029">
        <v>80000</v>
      </c>
      <c r="J1029">
        <v>44305</v>
      </c>
      <c r="K1029">
        <v>4</v>
      </c>
      <c r="L1029">
        <v>20.5</v>
      </c>
      <c r="M1029" s="7">
        <v>1.3666666666666667</v>
      </c>
      <c r="P1029">
        <v>1</v>
      </c>
    </row>
    <row r="1030" spans="1:16" x14ac:dyDescent="0.25">
      <c r="A1030">
        <v>1032478604</v>
      </c>
      <c r="B1030" t="s">
        <v>1922</v>
      </c>
      <c r="C1030" t="s">
        <v>2</v>
      </c>
      <c r="D1030" t="s">
        <v>733</v>
      </c>
      <c r="E1030" t="s">
        <v>52</v>
      </c>
      <c r="F1030" t="s">
        <v>94</v>
      </c>
      <c r="G1030" t="s">
        <v>30</v>
      </c>
      <c r="H1030" t="s">
        <v>252</v>
      </c>
      <c r="I1030">
        <v>70000</v>
      </c>
      <c r="J1030">
        <v>43122</v>
      </c>
      <c r="K1030">
        <v>1</v>
      </c>
      <c r="L1030">
        <v>24.13</v>
      </c>
      <c r="M1030" s="7">
        <v>1.6086666666666667</v>
      </c>
      <c r="P1030">
        <v>1</v>
      </c>
    </row>
    <row r="1031" spans="1:16" x14ac:dyDescent="0.25">
      <c r="A1031">
        <v>1032479991</v>
      </c>
      <c r="B1031" t="s">
        <v>1923</v>
      </c>
      <c r="C1031" t="s">
        <v>613</v>
      </c>
      <c r="D1031" t="s">
        <v>977</v>
      </c>
      <c r="E1031" t="s">
        <v>116</v>
      </c>
      <c r="F1031" t="s">
        <v>48</v>
      </c>
      <c r="G1031" t="s">
        <v>734</v>
      </c>
      <c r="H1031" t="s">
        <v>50</v>
      </c>
      <c r="I1031">
        <v>80000</v>
      </c>
      <c r="J1031">
        <v>44516</v>
      </c>
      <c r="K1031">
        <v>11</v>
      </c>
      <c r="L1031">
        <v>11.87</v>
      </c>
      <c r="M1031" s="7">
        <v>0.79133333333333333</v>
      </c>
      <c r="P1031">
        <v>0</v>
      </c>
    </row>
    <row r="1032" spans="1:16" x14ac:dyDescent="0.25">
      <c r="A1032">
        <v>1032489462</v>
      </c>
      <c r="B1032" t="s">
        <v>1924</v>
      </c>
      <c r="C1032" t="s">
        <v>0</v>
      </c>
      <c r="D1032" t="s">
        <v>459</v>
      </c>
      <c r="E1032" t="s">
        <v>583</v>
      </c>
      <c r="F1032" t="s">
        <v>48</v>
      </c>
      <c r="G1032" t="s">
        <v>734</v>
      </c>
      <c r="H1032" t="s">
        <v>50</v>
      </c>
      <c r="I1032">
        <v>80000</v>
      </c>
      <c r="J1032">
        <v>44727</v>
      </c>
      <c r="K1032">
        <v>6</v>
      </c>
      <c r="L1032">
        <v>3.17</v>
      </c>
      <c r="M1032" s="7">
        <v>0.21133333333333332</v>
      </c>
      <c r="P1032">
        <v>0</v>
      </c>
    </row>
    <row r="1033" spans="1:16" x14ac:dyDescent="0.25">
      <c r="A1033">
        <v>1032492071</v>
      </c>
      <c r="B1033" t="s">
        <v>1925</v>
      </c>
      <c r="C1033" t="s">
        <v>8</v>
      </c>
      <c r="D1033" t="s">
        <v>8</v>
      </c>
      <c r="E1033" t="s">
        <v>52</v>
      </c>
      <c r="F1033" t="s">
        <v>48</v>
      </c>
      <c r="G1033" t="s">
        <v>734</v>
      </c>
      <c r="H1033" t="s">
        <v>50</v>
      </c>
      <c r="I1033">
        <v>80000</v>
      </c>
      <c r="J1033">
        <v>43648</v>
      </c>
      <c r="K1033">
        <v>7</v>
      </c>
      <c r="L1033">
        <v>17.46</v>
      </c>
      <c r="M1033" s="7">
        <v>1.1640000000000001</v>
      </c>
      <c r="O1033">
        <v>44875</v>
      </c>
      <c r="P1033">
        <v>1</v>
      </c>
    </row>
    <row r="1034" spans="1:16" x14ac:dyDescent="0.25">
      <c r="A1034">
        <v>1032495131</v>
      </c>
      <c r="B1034" t="s">
        <v>1926</v>
      </c>
      <c r="C1034" t="s">
        <v>2</v>
      </c>
      <c r="D1034" t="s">
        <v>104</v>
      </c>
      <c r="E1034" t="s">
        <v>273</v>
      </c>
      <c r="F1034" t="s">
        <v>57</v>
      </c>
      <c r="G1034" t="s">
        <v>728</v>
      </c>
      <c r="H1034" t="s">
        <v>772</v>
      </c>
      <c r="I1034">
        <v>20704</v>
      </c>
      <c r="J1034">
        <v>43697</v>
      </c>
      <c r="K1034">
        <v>8</v>
      </c>
      <c r="L1034">
        <v>15.46</v>
      </c>
      <c r="M1034" s="7">
        <v>1.0306666666666666</v>
      </c>
      <c r="P1034">
        <v>1</v>
      </c>
    </row>
    <row r="1035" spans="1:16" x14ac:dyDescent="0.25">
      <c r="A1035">
        <v>1032497423</v>
      </c>
      <c r="B1035" t="s">
        <v>1927</v>
      </c>
      <c r="C1035" t="s">
        <v>613</v>
      </c>
      <c r="D1035" t="s">
        <v>1119</v>
      </c>
      <c r="E1035" t="s">
        <v>52</v>
      </c>
      <c r="F1035" t="s">
        <v>48</v>
      </c>
      <c r="G1035" t="s">
        <v>734</v>
      </c>
      <c r="H1035" t="s">
        <v>50</v>
      </c>
      <c r="I1035">
        <v>80000</v>
      </c>
      <c r="J1035">
        <v>44655</v>
      </c>
      <c r="K1035">
        <v>4</v>
      </c>
      <c r="L1035">
        <v>6.13</v>
      </c>
      <c r="M1035" s="7">
        <v>0.40866666666666668</v>
      </c>
      <c r="P1035">
        <v>0</v>
      </c>
    </row>
    <row r="1036" spans="1:16" x14ac:dyDescent="0.25">
      <c r="A1036">
        <v>1033336814</v>
      </c>
      <c r="B1036" t="s">
        <v>1928</v>
      </c>
      <c r="C1036" t="s">
        <v>2</v>
      </c>
      <c r="D1036" t="s">
        <v>325</v>
      </c>
      <c r="E1036" t="s">
        <v>85</v>
      </c>
      <c r="F1036" t="s">
        <v>64</v>
      </c>
      <c r="G1036" t="s">
        <v>728</v>
      </c>
      <c r="H1036" t="s">
        <v>353</v>
      </c>
      <c r="I1036">
        <v>11802</v>
      </c>
      <c r="J1036">
        <v>43748</v>
      </c>
      <c r="K1036">
        <v>10</v>
      </c>
      <c r="L1036">
        <v>13.37</v>
      </c>
      <c r="M1036" s="7">
        <v>0.89133333333333331</v>
      </c>
      <c r="P1036">
        <v>0</v>
      </c>
    </row>
    <row r="1037" spans="1:16" x14ac:dyDescent="0.25">
      <c r="A1037">
        <v>1033346162</v>
      </c>
      <c r="B1037" t="s">
        <v>1929</v>
      </c>
      <c r="C1037" t="s">
        <v>2</v>
      </c>
      <c r="D1037" t="s">
        <v>104</v>
      </c>
      <c r="E1037" t="s">
        <v>68</v>
      </c>
      <c r="F1037" t="s">
        <v>64</v>
      </c>
      <c r="G1037" t="s">
        <v>728</v>
      </c>
      <c r="H1037" t="s">
        <v>1930</v>
      </c>
      <c r="I1037">
        <v>11803</v>
      </c>
      <c r="J1037">
        <v>43599</v>
      </c>
      <c r="K1037">
        <v>5</v>
      </c>
      <c r="L1037">
        <v>19.46</v>
      </c>
      <c r="M1037" s="7">
        <v>1.2973333333333334</v>
      </c>
      <c r="P1037">
        <v>1</v>
      </c>
    </row>
    <row r="1038" spans="1:16" x14ac:dyDescent="0.25">
      <c r="A1038">
        <v>1033346169</v>
      </c>
      <c r="B1038" t="s">
        <v>1931</v>
      </c>
      <c r="C1038" t="s">
        <v>2</v>
      </c>
      <c r="D1038" t="s">
        <v>104</v>
      </c>
      <c r="E1038" t="s">
        <v>47</v>
      </c>
      <c r="F1038" t="s">
        <v>64</v>
      </c>
      <c r="G1038" t="s">
        <v>728</v>
      </c>
      <c r="H1038" t="s">
        <v>353</v>
      </c>
      <c r="I1038">
        <v>11802</v>
      </c>
      <c r="J1038">
        <v>43438</v>
      </c>
      <c r="K1038">
        <v>12</v>
      </c>
      <c r="L1038">
        <v>10.952999999999999</v>
      </c>
      <c r="M1038" s="7">
        <v>0.73019999999999996</v>
      </c>
      <c r="P1038">
        <v>0</v>
      </c>
    </row>
    <row r="1039" spans="1:16" x14ac:dyDescent="0.25">
      <c r="A1039">
        <v>1033376837</v>
      </c>
      <c r="B1039" t="s">
        <v>1932</v>
      </c>
      <c r="C1039" t="s">
        <v>2</v>
      </c>
      <c r="D1039" t="s">
        <v>104</v>
      </c>
      <c r="E1039" t="s">
        <v>68</v>
      </c>
      <c r="F1039" t="s">
        <v>64</v>
      </c>
      <c r="G1039" t="s">
        <v>728</v>
      </c>
      <c r="H1039" t="s">
        <v>1280</v>
      </c>
      <c r="I1039">
        <v>14917</v>
      </c>
      <c r="J1039">
        <v>44305</v>
      </c>
      <c r="K1039">
        <v>4</v>
      </c>
      <c r="L1039">
        <v>20.5</v>
      </c>
      <c r="M1039" s="7">
        <v>1.3666666666666667</v>
      </c>
      <c r="P1039">
        <v>1</v>
      </c>
    </row>
    <row r="1040" spans="1:16" x14ac:dyDescent="0.25">
      <c r="A1040">
        <v>1033376860</v>
      </c>
      <c r="B1040" t="s">
        <v>1933</v>
      </c>
      <c r="C1040" t="s">
        <v>2</v>
      </c>
      <c r="D1040" t="s">
        <v>104</v>
      </c>
      <c r="E1040" t="s">
        <v>273</v>
      </c>
      <c r="F1040" t="s">
        <v>64</v>
      </c>
      <c r="G1040" t="s">
        <v>728</v>
      </c>
      <c r="H1040" t="s">
        <v>65</v>
      </c>
      <c r="I1040">
        <v>10202</v>
      </c>
      <c r="J1040">
        <v>43871</v>
      </c>
      <c r="K1040">
        <v>2</v>
      </c>
      <c r="L1040">
        <v>23.38</v>
      </c>
      <c r="M1040" s="7">
        <v>1.5586666666666666</v>
      </c>
      <c r="P1040">
        <v>1</v>
      </c>
    </row>
    <row r="1041" spans="1:16" x14ac:dyDescent="0.25">
      <c r="A1041">
        <v>1033679467</v>
      </c>
      <c r="B1041" t="s">
        <v>1934</v>
      </c>
      <c r="C1041" t="s">
        <v>2</v>
      </c>
      <c r="D1041" t="s">
        <v>733</v>
      </c>
      <c r="E1041" t="s">
        <v>116</v>
      </c>
      <c r="F1041" t="s">
        <v>48</v>
      </c>
      <c r="G1041" t="s">
        <v>734</v>
      </c>
      <c r="H1041" t="s">
        <v>50</v>
      </c>
      <c r="I1041">
        <v>80000</v>
      </c>
      <c r="J1041">
        <v>40665</v>
      </c>
      <c r="K1041">
        <v>5</v>
      </c>
      <c r="L1041">
        <v>19.876999999999999</v>
      </c>
      <c r="M1041" s="7">
        <v>1.3251333333333333</v>
      </c>
      <c r="P1041">
        <v>1</v>
      </c>
    </row>
    <row r="1042" spans="1:16" x14ac:dyDescent="0.25">
      <c r="A1042">
        <v>1033694357</v>
      </c>
      <c r="B1042" t="s">
        <v>1935</v>
      </c>
      <c r="C1042" t="s">
        <v>2</v>
      </c>
      <c r="D1042" t="s">
        <v>104</v>
      </c>
      <c r="E1042" t="s">
        <v>70</v>
      </c>
      <c r="F1042" t="s">
        <v>57</v>
      </c>
      <c r="G1042" t="s">
        <v>728</v>
      </c>
      <c r="H1042" t="s">
        <v>520</v>
      </c>
      <c r="I1042">
        <v>20711</v>
      </c>
      <c r="J1042">
        <v>41519</v>
      </c>
      <c r="K1042">
        <v>9</v>
      </c>
      <c r="L1042">
        <v>29.96</v>
      </c>
      <c r="M1042" s="7">
        <v>1.9973333333333334</v>
      </c>
      <c r="P1042">
        <v>1</v>
      </c>
    </row>
    <row r="1043" spans="1:16" x14ac:dyDescent="0.25">
      <c r="A1043">
        <v>1033695679</v>
      </c>
      <c r="B1043" t="s">
        <v>1936</v>
      </c>
      <c r="C1043" t="s">
        <v>2</v>
      </c>
      <c r="D1043" t="s">
        <v>325</v>
      </c>
      <c r="E1043" t="s">
        <v>52</v>
      </c>
      <c r="F1043" t="s">
        <v>48</v>
      </c>
      <c r="G1043" t="s">
        <v>734</v>
      </c>
      <c r="H1043" t="s">
        <v>50</v>
      </c>
      <c r="I1043">
        <v>80000</v>
      </c>
      <c r="J1043">
        <v>44613</v>
      </c>
      <c r="K1043">
        <v>2</v>
      </c>
      <c r="L1043">
        <v>7.92</v>
      </c>
      <c r="M1043" s="7">
        <v>0.52800000000000002</v>
      </c>
      <c r="P1043">
        <v>0</v>
      </c>
    </row>
    <row r="1044" spans="1:16" x14ac:dyDescent="0.25">
      <c r="A1044">
        <v>1033700912</v>
      </c>
      <c r="B1044" t="s">
        <v>1937</v>
      </c>
      <c r="C1044" t="s">
        <v>7</v>
      </c>
      <c r="D1044" t="s">
        <v>761</v>
      </c>
      <c r="E1044" t="s">
        <v>52</v>
      </c>
      <c r="F1044" t="s">
        <v>48</v>
      </c>
      <c r="G1044" t="s">
        <v>734</v>
      </c>
      <c r="H1044" t="s">
        <v>50</v>
      </c>
      <c r="I1044">
        <v>80000</v>
      </c>
      <c r="J1044">
        <v>42857</v>
      </c>
      <c r="K1044">
        <v>5</v>
      </c>
      <c r="L1044">
        <v>19.96</v>
      </c>
      <c r="M1044" s="7">
        <v>1.3306666666666667</v>
      </c>
      <c r="O1044">
        <v>45002</v>
      </c>
      <c r="P1044">
        <v>1</v>
      </c>
    </row>
    <row r="1045" spans="1:16" x14ac:dyDescent="0.25">
      <c r="A1045">
        <v>1033701731</v>
      </c>
      <c r="B1045" t="s">
        <v>1938</v>
      </c>
      <c r="C1045" t="s">
        <v>7</v>
      </c>
      <c r="D1045" t="s">
        <v>761</v>
      </c>
      <c r="E1045" t="s">
        <v>52</v>
      </c>
      <c r="F1045" t="s">
        <v>48</v>
      </c>
      <c r="G1045" t="s">
        <v>734</v>
      </c>
      <c r="H1045" t="s">
        <v>50</v>
      </c>
      <c r="I1045">
        <v>80000</v>
      </c>
      <c r="J1045">
        <v>42128</v>
      </c>
      <c r="K1045">
        <v>5</v>
      </c>
      <c r="L1045">
        <v>4.88</v>
      </c>
      <c r="M1045" s="7">
        <v>0.32533333333333331</v>
      </c>
      <c r="P1045">
        <v>0</v>
      </c>
    </row>
    <row r="1046" spans="1:16" x14ac:dyDescent="0.25">
      <c r="A1046">
        <v>1033705628</v>
      </c>
      <c r="B1046" t="s">
        <v>1939</v>
      </c>
      <c r="C1046" t="s">
        <v>7</v>
      </c>
      <c r="D1046" t="s">
        <v>749</v>
      </c>
      <c r="E1046" t="s">
        <v>52</v>
      </c>
      <c r="F1046" t="s">
        <v>48</v>
      </c>
      <c r="G1046" t="s">
        <v>734</v>
      </c>
      <c r="H1046" t="s">
        <v>50</v>
      </c>
      <c r="I1046">
        <v>80000</v>
      </c>
      <c r="J1046">
        <v>41064</v>
      </c>
      <c r="K1046">
        <v>6</v>
      </c>
      <c r="L1046">
        <v>14.912000000000001</v>
      </c>
      <c r="M1046" s="7">
        <v>0.99413333333333342</v>
      </c>
      <c r="O1046">
        <v>44936</v>
      </c>
      <c r="P1046">
        <v>0</v>
      </c>
    </row>
    <row r="1047" spans="1:16" x14ac:dyDescent="0.25">
      <c r="A1047">
        <v>1033707667</v>
      </c>
      <c r="B1047" t="s">
        <v>1940</v>
      </c>
      <c r="C1047" t="s">
        <v>613</v>
      </c>
      <c r="D1047" t="s">
        <v>233</v>
      </c>
      <c r="E1047" t="s">
        <v>52</v>
      </c>
      <c r="F1047" t="s">
        <v>48</v>
      </c>
      <c r="G1047" t="s">
        <v>734</v>
      </c>
      <c r="H1047" t="s">
        <v>50</v>
      </c>
      <c r="I1047">
        <v>80000</v>
      </c>
      <c r="J1047">
        <v>44256</v>
      </c>
      <c r="K1047">
        <v>3</v>
      </c>
      <c r="L1047">
        <v>7.5</v>
      </c>
      <c r="M1047" s="7">
        <v>0.5</v>
      </c>
      <c r="P1047">
        <v>0</v>
      </c>
    </row>
    <row r="1048" spans="1:16" x14ac:dyDescent="0.25">
      <c r="A1048">
        <v>1033709651</v>
      </c>
      <c r="B1048" t="s">
        <v>1941</v>
      </c>
      <c r="C1048" t="s">
        <v>5</v>
      </c>
      <c r="D1048" t="s">
        <v>780</v>
      </c>
      <c r="E1048" t="s">
        <v>52</v>
      </c>
      <c r="F1048" t="s">
        <v>48</v>
      </c>
      <c r="G1048" t="s">
        <v>734</v>
      </c>
      <c r="H1048" t="s">
        <v>50</v>
      </c>
      <c r="I1048">
        <v>80000</v>
      </c>
      <c r="J1048">
        <v>44419</v>
      </c>
      <c r="K1048">
        <v>8</v>
      </c>
      <c r="L1048">
        <v>15.83</v>
      </c>
      <c r="M1048" s="7">
        <v>1.0553333333333332</v>
      </c>
      <c r="P1048">
        <v>1</v>
      </c>
    </row>
    <row r="1049" spans="1:16" x14ac:dyDescent="0.25">
      <c r="A1049">
        <v>1033710184</v>
      </c>
      <c r="B1049" t="s">
        <v>1942</v>
      </c>
      <c r="C1049" t="s">
        <v>2</v>
      </c>
      <c r="D1049" t="s">
        <v>1023</v>
      </c>
      <c r="E1049" t="s">
        <v>116</v>
      </c>
      <c r="F1049" t="s">
        <v>48</v>
      </c>
      <c r="G1049" t="s">
        <v>734</v>
      </c>
      <c r="H1049" t="s">
        <v>50</v>
      </c>
      <c r="I1049">
        <v>80000</v>
      </c>
      <c r="J1049">
        <v>43297</v>
      </c>
      <c r="K1049">
        <v>7</v>
      </c>
      <c r="L1049">
        <v>16.88</v>
      </c>
      <c r="M1049" s="7">
        <v>1.1253333333333333</v>
      </c>
      <c r="P1049">
        <v>1</v>
      </c>
    </row>
    <row r="1050" spans="1:16" x14ac:dyDescent="0.25">
      <c r="A1050">
        <v>1033727686</v>
      </c>
      <c r="B1050" t="s">
        <v>1943</v>
      </c>
      <c r="C1050" t="s">
        <v>7</v>
      </c>
      <c r="D1050" t="s">
        <v>736</v>
      </c>
      <c r="E1050" t="s">
        <v>52</v>
      </c>
      <c r="F1050" t="s">
        <v>48</v>
      </c>
      <c r="G1050" t="s">
        <v>734</v>
      </c>
      <c r="H1050" t="s">
        <v>50</v>
      </c>
      <c r="I1050">
        <v>80000</v>
      </c>
      <c r="J1050">
        <v>42464</v>
      </c>
      <c r="K1050">
        <v>4</v>
      </c>
      <c r="L1050">
        <v>21.047000000000001</v>
      </c>
      <c r="M1050" s="7">
        <v>1.4031333333333333</v>
      </c>
      <c r="P1050">
        <v>1</v>
      </c>
    </row>
    <row r="1051" spans="1:16" x14ac:dyDescent="0.25">
      <c r="A1051">
        <v>1033734380</v>
      </c>
      <c r="B1051" t="s">
        <v>1944</v>
      </c>
      <c r="C1051" t="s">
        <v>4</v>
      </c>
      <c r="D1051" t="s">
        <v>751</v>
      </c>
      <c r="E1051" t="s">
        <v>52</v>
      </c>
      <c r="F1051" t="s">
        <v>48</v>
      </c>
      <c r="G1051" t="s">
        <v>734</v>
      </c>
      <c r="H1051" t="s">
        <v>50</v>
      </c>
      <c r="I1051">
        <v>80000</v>
      </c>
      <c r="J1051">
        <v>43126</v>
      </c>
      <c r="K1051">
        <v>1</v>
      </c>
      <c r="L1051">
        <v>8.9600000000000009</v>
      </c>
      <c r="M1051" s="7">
        <v>0.59733333333333338</v>
      </c>
      <c r="P1051">
        <v>0</v>
      </c>
    </row>
    <row r="1052" spans="1:16" x14ac:dyDescent="0.25">
      <c r="A1052">
        <v>1033737852</v>
      </c>
      <c r="B1052" t="s">
        <v>1945</v>
      </c>
      <c r="C1052" t="s">
        <v>1</v>
      </c>
      <c r="D1052" t="s">
        <v>1150</v>
      </c>
      <c r="E1052" t="s">
        <v>52</v>
      </c>
      <c r="F1052" t="s">
        <v>48</v>
      </c>
      <c r="G1052" t="s">
        <v>734</v>
      </c>
      <c r="H1052" t="s">
        <v>50</v>
      </c>
      <c r="I1052">
        <v>80000</v>
      </c>
      <c r="J1052">
        <v>44200</v>
      </c>
      <c r="K1052">
        <v>1</v>
      </c>
      <c r="L1052">
        <v>24.88</v>
      </c>
      <c r="M1052" s="7">
        <v>1.6586666666666665</v>
      </c>
      <c r="P1052">
        <v>1</v>
      </c>
    </row>
    <row r="1053" spans="1:16" x14ac:dyDescent="0.25">
      <c r="A1053">
        <v>1033746280</v>
      </c>
      <c r="B1053" t="s">
        <v>1946</v>
      </c>
      <c r="C1053" t="s">
        <v>7</v>
      </c>
      <c r="D1053" t="s">
        <v>749</v>
      </c>
      <c r="E1053" t="s">
        <v>52</v>
      </c>
      <c r="F1053" t="s">
        <v>48</v>
      </c>
      <c r="G1053" t="s">
        <v>734</v>
      </c>
      <c r="H1053" t="s">
        <v>50</v>
      </c>
      <c r="I1053">
        <v>80000</v>
      </c>
      <c r="J1053">
        <v>44473</v>
      </c>
      <c r="K1053">
        <v>10</v>
      </c>
      <c r="L1053">
        <v>13.547000000000001</v>
      </c>
      <c r="M1053" s="7">
        <v>0.90313333333333334</v>
      </c>
      <c r="P1053">
        <v>0</v>
      </c>
    </row>
    <row r="1054" spans="1:16" x14ac:dyDescent="0.25">
      <c r="A1054">
        <v>1033748904</v>
      </c>
      <c r="B1054" t="s">
        <v>1947</v>
      </c>
      <c r="C1054" t="s">
        <v>7</v>
      </c>
      <c r="D1054" t="s">
        <v>736</v>
      </c>
      <c r="E1054" t="s">
        <v>52</v>
      </c>
      <c r="F1054" t="s">
        <v>48</v>
      </c>
      <c r="G1054" t="s">
        <v>734</v>
      </c>
      <c r="H1054" t="s">
        <v>50</v>
      </c>
      <c r="I1054">
        <v>80000</v>
      </c>
      <c r="J1054">
        <v>41379</v>
      </c>
      <c r="K1054">
        <v>4</v>
      </c>
      <c r="L1054">
        <v>5.67</v>
      </c>
      <c r="M1054" s="7">
        <v>0.378</v>
      </c>
      <c r="P1054">
        <v>0</v>
      </c>
    </row>
    <row r="1055" spans="1:16" x14ac:dyDescent="0.25">
      <c r="A1055">
        <v>1033749027</v>
      </c>
      <c r="B1055" t="s">
        <v>1948</v>
      </c>
      <c r="C1055" t="s">
        <v>5</v>
      </c>
      <c r="D1055" t="s">
        <v>780</v>
      </c>
      <c r="E1055" t="s">
        <v>52</v>
      </c>
      <c r="F1055" t="s">
        <v>48</v>
      </c>
      <c r="G1055" t="s">
        <v>734</v>
      </c>
      <c r="H1055" t="s">
        <v>50</v>
      </c>
      <c r="I1055">
        <v>80000</v>
      </c>
      <c r="J1055">
        <v>44490</v>
      </c>
      <c r="K1055">
        <v>10</v>
      </c>
      <c r="L1055">
        <v>12.92</v>
      </c>
      <c r="M1055" s="7">
        <v>0.86133333333333328</v>
      </c>
      <c r="P1055">
        <v>0</v>
      </c>
    </row>
    <row r="1056" spans="1:16" x14ac:dyDescent="0.25">
      <c r="A1056">
        <v>1033755239</v>
      </c>
      <c r="B1056" t="s">
        <v>1949</v>
      </c>
      <c r="C1056" t="s">
        <v>2</v>
      </c>
      <c r="D1056" t="s">
        <v>104</v>
      </c>
      <c r="E1056" t="s">
        <v>70</v>
      </c>
      <c r="F1056" t="s">
        <v>57</v>
      </c>
      <c r="G1056" t="s">
        <v>728</v>
      </c>
      <c r="H1056" t="s">
        <v>289</v>
      </c>
      <c r="I1056">
        <v>20706</v>
      </c>
      <c r="J1056">
        <v>44293</v>
      </c>
      <c r="K1056">
        <v>4</v>
      </c>
      <c r="L1056">
        <v>21</v>
      </c>
      <c r="M1056" s="7">
        <v>1.4</v>
      </c>
      <c r="P1056">
        <v>1</v>
      </c>
    </row>
    <row r="1057" spans="1:16" x14ac:dyDescent="0.25">
      <c r="A1057">
        <v>1033764856</v>
      </c>
      <c r="B1057" t="s">
        <v>1950</v>
      </c>
      <c r="C1057" t="s">
        <v>613</v>
      </c>
      <c r="D1057" t="s">
        <v>233</v>
      </c>
      <c r="E1057" t="s">
        <v>52</v>
      </c>
      <c r="F1057" t="s">
        <v>48</v>
      </c>
      <c r="G1057" t="s">
        <v>734</v>
      </c>
      <c r="H1057" t="s">
        <v>50</v>
      </c>
      <c r="I1057">
        <v>80000</v>
      </c>
      <c r="J1057">
        <v>44368</v>
      </c>
      <c r="K1057">
        <v>6</v>
      </c>
      <c r="L1057">
        <v>2.92</v>
      </c>
      <c r="M1057" s="7">
        <v>0.19466666666666665</v>
      </c>
      <c r="P1057">
        <v>0</v>
      </c>
    </row>
    <row r="1058" spans="1:16" x14ac:dyDescent="0.25">
      <c r="A1058">
        <v>1033764857</v>
      </c>
      <c r="B1058" t="s">
        <v>1951</v>
      </c>
      <c r="C1058" t="s">
        <v>1</v>
      </c>
      <c r="D1058" t="s">
        <v>764</v>
      </c>
      <c r="E1058" t="s">
        <v>52</v>
      </c>
      <c r="F1058" t="s">
        <v>48</v>
      </c>
      <c r="G1058" t="s">
        <v>734</v>
      </c>
      <c r="H1058" t="s">
        <v>50</v>
      </c>
      <c r="I1058">
        <v>80000</v>
      </c>
      <c r="J1058">
        <v>44431</v>
      </c>
      <c r="K1058">
        <v>8</v>
      </c>
      <c r="L1058">
        <v>15.33</v>
      </c>
      <c r="M1058" s="7">
        <v>1.022</v>
      </c>
      <c r="O1058">
        <v>44852</v>
      </c>
      <c r="P1058">
        <v>1</v>
      </c>
    </row>
    <row r="1059" spans="1:16" x14ac:dyDescent="0.25">
      <c r="A1059">
        <v>1033766233</v>
      </c>
      <c r="B1059" t="s">
        <v>1952</v>
      </c>
      <c r="C1059" t="s">
        <v>9</v>
      </c>
      <c r="D1059" t="s">
        <v>1011</v>
      </c>
      <c r="E1059" t="s">
        <v>52</v>
      </c>
      <c r="F1059" t="s">
        <v>57</v>
      </c>
      <c r="G1059" t="s">
        <v>30</v>
      </c>
      <c r="H1059" t="s">
        <v>186</v>
      </c>
      <c r="I1059">
        <v>20000</v>
      </c>
      <c r="J1059">
        <v>43297</v>
      </c>
      <c r="K1059">
        <v>7</v>
      </c>
      <c r="L1059">
        <v>16.547000000000001</v>
      </c>
      <c r="M1059" s="7">
        <v>1.1031333333333333</v>
      </c>
      <c r="P1059">
        <v>1</v>
      </c>
    </row>
    <row r="1060" spans="1:16" x14ac:dyDescent="0.25">
      <c r="A1060">
        <v>1033768809</v>
      </c>
      <c r="B1060" t="s">
        <v>1953</v>
      </c>
      <c r="C1060" t="s">
        <v>2</v>
      </c>
      <c r="D1060" t="s">
        <v>104</v>
      </c>
      <c r="E1060" t="s">
        <v>68</v>
      </c>
      <c r="F1060" t="s">
        <v>57</v>
      </c>
      <c r="G1060" t="s">
        <v>728</v>
      </c>
      <c r="H1060" t="s">
        <v>1954</v>
      </c>
      <c r="I1060">
        <v>22603</v>
      </c>
      <c r="J1060">
        <v>44298</v>
      </c>
      <c r="K1060">
        <v>4</v>
      </c>
      <c r="L1060">
        <v>5.79</v>
      </c>
      <c r="M1060" s="7">
        <v>0.38600000000000001</v>
      </c>
      <c r="P1060">
        <v>0</v>
      </c>
    </row>
    <row r="1061" spans="1:16" x14ac:dyDescent="0.25">
      <c r="A1061">
        <v>1033769161</v>
      </c>
      <c r="B1061" t="s">
        <v>1955</v>
      </c>
      <c r="C1061" t="s">
        <v>10</v>
      </c>
      <c r="D1061" t="s">
        <v>1009</v>
      </c>
      <c r="E1061" t="s">
        <v>52</v>
      </c>
      <c r="F1061" t="s">
        <v>48</v>
      </c>
      <c r="G1061" t="s">
        <v>734</v>
      </c>
      <c r="H1061" t="s">
        <v>50</v>
      </c>
      <c r="I1061">
        <v>80000</v>
      </c>
      <c r="J1061">
        <v>44494</v>
      </c>
      <c r="K1061">
        <v>10</v>
      </c>
      <c r="L1061">
        <v>12.75</v>
      </c>
      <c r="M1061" s="7">
        <v>0.85</v>
      </c>
      <c r="P1061">
        <v>0</v>
      </c>
    </row>
    <row r="1062" spans="1:16" x14ac:dyDescent="0.25">
      <c r="A1062">
        <v>1033776777</v>
      </c>
      <c r="B1062" t="s">
        <v>1956</v>
      </c>
      <c r="C1062" t="s">
        <v>2</v>
      </c>
      <c r="D1062" t="s">
        <v>285</v>
      </c>
      <c r="E1062" t="s">
        <v>63</v>
      </c>
      <c r="F1062" t="s">
        <v>57</v>
      </c>
      <c r="G1062" t="s">
        <v>728</v>
      </c>
      <c r="H1062" t="s">
        <v>479</v>
      </c>
      <c r="I1062">
        <v>20712</v>
      </c>
      <c r="J1062">
        <v>42653</v>
      </c>
      <c r="K1062">
        <v>10</v>
      </c>
      <c r="L1062">
        <v>13.37</v>
      </c>
      <c r="M1062" s="7">
        <v>0.89133333333333331</v>
      </c>
      <c r="P1062">
        <v>0</v>
      </c>
    </row>
    <row r="1063" spans="1:16" x14ac:dyDescent="0.25">
      <c r="A1063">
        <v>1033776915</v>
      </c>
      <c r="B1063" t="s">
        <v>1957</v>
      </c>
      <c r="C1063" t="s">
        <v>7</v>
      </c>
      <c r="D1063" t="s">
        <v>736</v>
      </c>
      <c r="E1063" t="s">
        <v>52</v>
      </c>
      <c r="F1063" t="s">
        <v>48</v>
      </c>
      <c r="G1063" t="s">
        <v>734</v>
      </c>
      <c r="H1063" t="s">
        <v>50</v>
      </c>
      <c r="I1063">
        <v>80000</v>
      </c>
      <c r="J1063">
        <v>42282</v>
      </c>
      <c r="K1063">
        <v>10</v>
      </c>
      <c r="L1063">
        <v>13.58</v>
      </c>
      <c r="M1063" s="7">
        <v>0.90533333333333332</v>
      </c>
      <c r="P1063">
        <v>0</v>
      </c>
    </row>
    <row r="1064" spans="1:16" x14ac:dyDescent="0.25">
      <c r="A1064">
        <v>1033800920</v>
      </c>
      <c r="B1064" t="s">
        <v>1958</v>
      </c>
      <c r="C1064" t="s">
        <v>2</v>
      </c>
      <c r="D1064" t="s">
        <v>285</v>
      </c>
      <c r="E1064" t="s">
        <v>63</v>
      </c>
      <c r="F1064" t="s">
        <v>57</v>
      </c>
      <c r="G1064" t="s">
        <v>728</v>
      </c>
      <c r="H1064" t="s">
        <v>404</v>
      </c>
      <c r="I1064">
        <v>20708</v>
      </c>
      <c r="J1064">
        <v>44445</v>
      </c>
      <c r="K1064">
        <v>9</v>
      </c>
      <c r="L1064">
        <v>14.79</v>
      </c>
      <c r="M1064" s="7">
        <v>0.98599999999999999</v>
      </c>
      <c r="P1064">
        <v>0</v>
      </c>
    </row>
    <row r="1065" spans="1:16" x14ac:dyDescent="0.25">
      <c r="A1065">
        <v>1035126925</v>
      </c>
      <c r="B1065" t="s">
        <v>1959</v>
      </c>
      <c r="C1065" t="s">
        <v>2</v>
      </c>
      <c r="D1065" t="s">
        <v>104</v>
      </c>
      <c r="E1065" t="s">
        <v>258</v>
      </c>
      <c r="F1065" t="s">
        <v>64</v>
      </c>
      <c r="G1065" t="s">
        <v>728</v>
      </c>
      <c r="H1065" t="s">
        <v>1960</v>
      </c>
      <c r="I1065">
        <v>10602</v>
      </c>
      <c r="J1065">
        <v>42165</v>
      </c>
      <c r="K1065">
        <v>6</v>
      </c>
      <c r="L1065">
        <v>18.38</v>
      </c>
      <c r="M1065" s="7">
        <v>1.2253333333333332</v>
      </c>
      <c r="P1065">
        <v>1</v>
      </c>
    </row>
    <row r="1066" spans="1:16" x14ac:dyDescent="0.25">
      <c r="A1066">
        <v>1035128036</v>
      </c>
      <c r="B1066" t="s">
        <v>1961</v>
      </c>
      <c r="C1066" t="s">
        <v>2</v>
      </c>
      <c r="D1066" t="s">
        <v>104</v>
      </c>
      <c r="E1066" t="s">
        <v>84</v>
      </c>
      <c r="F1066" t="s">
        <v>64</v>
      </c>
      <c r="G1066" t="s">
        <v>728</v>
      </c>
      <c r="H1066" t="s">
        <v>1960</v>
      </c>
      <c r="I1066">
        <v>10602</v>
      </c>
      <c r="J1066">
        <v>44410</v>
      </c>
      <c r="K1066">
        <v>8</v>
      </c>
      <c r="L1066">
        <v>16.21</v>
      </c>
      <c r="M1066" s="7">
        <v>1.0806666666666667</v>
      </c>
      <c r="P1066">
        <v>1</v>
      </c>
    </row>
    <row r="1067" spans="1:16" x14ac:dyDescent="0.25">
      <c r="A1067">
        <v>1035129183</v>
      </c>
      <c r="B1067" t="s">
        <v>1962</v>
      </c>
      <c r="C1067" t="s">
        <v>2</v>
      </c>
      <c r="D1067" t="s">
        <v>325</v>
      </c>
      <c r="E1067" t="s">
        <v>85</v>
      </c>
      <c r="F1067" t="s">
        <v>64</v>
      </c>
      <c r="G1067" t="s">
        <v>728</v>
      </c>
      <c r="H1067" t="s">
        <v>1960</v>
      </c>
      <c r="I1067">
        <v>10602</v>
      </c>
      <c r="J1067">
        <v>43922</v>
      </c>
      <c r="K1067">
        <v>4</v>
      </c>
      <c r="L1067">
        <v>21.25</v>
      </c>
      <c r="M1067" s="7">
        <v>1.4166666666666667</v>
      </c>
      <c r="P1067">
        <v>1</v>
      </c>
    </row>
    <row r="1068" spans="1:16" x14ac:dyDescent="0.25">
      <c r="A1068">
        <v>1035226273</v>
      </c>
      <c r="B1068" t="s">
        <v>1963</v>
      </c>
      <c r="C1068" t="s">
        <v>2</v>
      </c>
      <c r="D1068" t="s">
        <v>285</v>
      </c>
      <c r="E1068" t="s">
        <v>63</v>
      </c>
      <c r="F1068" t="s">
        <v>64</v>
      </c>
      <c r="G1068" t="s">
        <v>728</v>
      </c>
      <c r="H1068" t="s">
        <v>244</v>
      </c>
      <c r="I1068">
        <v>11304</v>
      </c>
      <c r="J1068">
        <v>44300</v>
      </c>
      <c r="K1068">
        <v>4</v>
      </c>
      <c r="L1068">
        <v>5.71</v>
      </c>
      <c r="M1068" s="7">
        <v>0.38066666666666665</v>
      </c>
      <c r="P1068">
        <v>0</v>
      </c>
    </row>
    <row r="1069" spans="1:16" x14ac:dyDescent="0.25">
      <c r="A1069">
        <v>1035228346</v>
      </c>
      <c r="B1069" t="s">
        <v>1964</v>
      </c>
      <c r="C1069" t="s">
        <v>2</v>
      </c>
      <c r="D1069" t="s">
        <v>104</v>
      </c>
      <c r="E1069" t="s">
        <v>68</v>
      </c>
      <c r="F1069" t="s">
        <v>64</v>
      </c>
      <c r="G1069" t="s">
        <v>728</v>
      </c>
      <c r="H1069" t="s">
        <v>318</v>
      </c>
      <c r="I1069">
        <v>13304</v>
      </c>
      <c r="J1069">
        <v>43819</v>
      </c>
      <c r="K1069">
        <v>12</v>
      </c>
      <c r="L1069">
        <v>10.46</v>
      </c>
      <c r="M1069" s="7">
        <v>0.69733333333333336</v>
      </c>
      <c r="P1069">
        <v>0</v>
      </c>
    </row>
    <row r="1070" spans="1:16" x14ac:dyDescent="0.25">
      <c r="A1070">
        <v>1035230261</v>
      </c>
      <c r="B1070" t="s">
        <v>1965</v>
      </c>
      <c r="C1070" t="s">
        <v>7</v>
      </c>
      <c r="D1070" t="s">
        <v>7</v>
      </c>
      <c r="E1070" t="s">
        <v>86</v>
      </c>
      <c r="F1070" t="s">
        <v>64</v>
      </c>
      <c r="G1070" t="s">
        <v>30</v>
      </c>
      <c r="H1070" t="s">
        <v>156</v>
      </c>
      <c r="I1070">
        <v>10000</v>
      </c>
      <c r="J1070">
        <v>43747</v>
      </c>
      <c r="K1070">
        <v>10</v>
      </c>
      <c r="L1070">
        <v>13.42</v>
      </c>
      <c r="M1070" s="7">
        <v>0.89466666666666661</v>
      </c>
      <c r="P1070">
        <v>0</v>
      </c>
    </row>
    <row r="1071" spans="1:16" x14ac:dyDescent="0.25">
      <c r="A1071">
        <v>1035304252</v>
      </c>
      <c r="B1071" t="s">
        <v>1966</v>
      </c>
      <c r="C1071" t="s">
        <v>2</v>
      </c>
      <c r="D1071" t="s">
        <v>104</v>
      </c>
      <c r="E1071" t="s">
        <v>527</v>
      </c>
      <c r="F1071" t="s">
        <v>64</v>
      </c>
      <c r="G1071" t="s">
        <v>728</v>
      </c>
      <c r="H1071" t="s">
        <v>1572</v>
      </c>
      <c r="I1071">
        <v>14901</v>
      </c>
      <c r="J1071">
        <v>42416</v>
      </c>
      <c r="K1071">
        <v>2</v>
      </c>
      <c r="L1071">
        <v>23.12</v>
      </c>
      <c r="M1071" s="7">
        <v>1.5413333333333334</v>
      </c>
      <c r="P1071">
        <v>1</v>
      </c>
    </row>
    <row r="1072" spans="1:16" x14ac:dyDescent="0.25">
      <c r="A1072">
        <v>1035304291</v>
      </c>
      <c r="B1072" t="s">
        <v>1967</v>
      </c>
      <c r="C1072" t="s">
        <v>2</v>
      </c>
      <c r="D1072" t="s">
        <v>104</v>
      </c>
      <c r="E1072" t="s">
        <v>68</v>
      </c>
      <c r="F1072" t="s">
        <v>64</v>
      </c>
      <c r="G1072" t="s">
        <v>728</v>
      </c>
      <c r="H1072" t="s">
        <v>1968</v>
      </c>
      <c r="I1072">
        <v>14903</v>
      </c>
      <c r="J1072">
        <v>43984</v>
      </c>
      <c r="K1072">
        <v>6</v>
      </c>
      <c r="L1072">
        <v>18.71</v>
      </c>
      <c r="M1072" s="7">
        <v>1.2473333333333334</v>
      </c>
      <c r="P1072">
        <v>1</v>
      </c>
    </row>
    <row r="1073" spans="1:16" x14ac:dyDescent="0.25">
      <c r="A1073">
        <v>1035304663</v>
      </c>
      <c r="B1073" t="s">
        <v>1969</v>
      </c>
      <c r="C1073" t="s">
        <v>2</v>
      </c>
      <c r="D1073" t="s">
        <v>104</v>
      </c>
      <c r="E1073" t="s">
        <v>68</v>
      </c>
      <c r="F1073" t="s">
        <v>64</v>
      </c>
      <c r="G1073" t="s">
        <v>728</v>
      </c>
      <c r="H1073" t="s">
        <v>1968</v>
      </c>
      <c r="I1073">
        <v>14903</v>
      </c>
      <c r="J1073">
        <v>42199</v>
      </c>
      <c r="K1073">
        <v>7</v>
      </c>
      <c r="L1073">
        <v>16.917999999999999</v>
      </c>
      <c r="M1073" s="7">
        <v>1.1278666666666666</v>
      </c>
      <c r="P1073">
        <v>1</v>
      </c>
    </row>
    <row r="1074" spans="1:16" x14ac:dyDescent="0.25">
      <c r="A1074">
        <v>1035389506</v>
      </c>
      <c r="B1074" t="s">
        <v>1970</v>
      </c>
      <c r="C1074" t="s">
        <v>2</v>
      </c>
      <c r="D1074" t="s">
        <v>325</v>
      </c>
      <c r="E1074" t="s">
        <v>85</v>
      </c>
      <c r="F1074" t="s">
        <v>64</v>
      </c>
      <c r="G1074" t="s">
        <v>728</v>
      </c>
      <c r="H1074" t="s">
        <v>534</v>
      </c>
      <c r="I1074">
        <v>14303</v>
      </c>
      <c r="J1074">
        <v>43761</v>
      </c>
      <c r="K1074">
        <v>10</v>
      </c>
      <c r="L1074">
        <v>12.83</v>
      </c>
      <c r="M1074" s="7">
        <v>0.85533333333333339</v>
      </c>
      <c r="P1074">
        <v>0</v>
      </c>
    </row>
    <row r="1075" spans="1:16" x14ac:dyDescent="0.25">
      <c r="A1075">
        <v>1035390977</v>
      </c>
      <c r="B1075" t="s">
        <v>1971</v>
      </c>
      <c r="C1075" t="s">
        <v>2</v>
      </c>
      <c r="D1075" t="s">
        <v>104</v>
      </c>
      <c r="E1075" t="s">
        <v>68</v>
      </c>
      <c r="F1075" t="s">
        <v>64</v>
      </c>
      <c r="G1075" t="s">
        <v>728</v>
      </c>
      <c r="H1075" t="s">
        <v>534</v>
      </c>
      <c r="I1075">
        <v>14303</v>
      </c>
      <c r="J1075">
        <v>42108</v>
      </c>
      <c r="K1075">
        <v>4</v>
      </c>
      <c r="L1075">
        <v>20.71</v>
      </c>
      <c r="M1075" s="7">
        <v>1.3806666666666667</v>
      </c>
      <c r="P1075">
        <v>1</v>
      </c>
    </row>
    <row r="1076" spans="1:16" x14ac:dyDescent="0.25">
      <c r="A1076">
        <v>1035521240</v>
      </c>
      <c r="B1076" t="s">
        <v>1972</v>
      </c>
      <c r="C1076" t="s">
        <v>2</v>
      </c>
      <c r="D1076" t="s">
        <v>104</v>
      </c>
      <c r="E1076" t="s">
        <v>68</v>
      </c>
      <c r="F1076" t="s">
        <v>64</v>
      </c>
      <c r="G1076" t="s">
        <v>728</v>
      </c>
      <c r="H1076" t="s">
        <v>371</v>
      </c>
      <c r="I1076">
        <v>10606</v>
      </c>
      <c r="J1076">
        <v>41430</v>
      </c>
      <c r="K1076">
        <v>6</v>
      </c>
      <c r="L1076">
        <v>18.579999999999998</v>
      </c>
      <c r="M1076" s="7">
        <v>1.2386666666666666</v>
      </c>
      <c r="P1076">
        <v>1</v>
      </c>
    </row>
    <row r="1077" spans="1:16" x14ac:dyDescent="0.25">
      <c r="A1077">
        <v>1035522454</v>
      </c>
      <c r="B1077" t="s">
        <v>1973</v>
      </c>
      <c r="C1077" t="s">
        <v>2</v>
      </c>
      <c r="D1077" t="s">
        <v>104</v>
      </c>
      <c r="E1077" t="s">
        <v>84</v>
      </c>
      <c r="F1077" t="s">
        <v>64</v>
      </c>
      <c r="G1077" t="s">
        <v>728</v>
      </c>
      <c r="H1077" t="s">
        <v>371</v>
      </c>
      <c r="I1077">
        <v>10606</v>
      </c>
      <c r="J1077">
        <v>44244</v>
      </c>
      <c r="K1077">
        <v>2</v>
      </c>
      <c r="L1077">
        <v>23.08</v>
      </c>
      <c r="M1077" s="7">
        <v>1.5386666666666666</v>
      </c>
      <c r="P1077">
        <v>1</v>
      </c>
    </row>
    <row r="1078" spans="1:16" x14ac:dyDescent="0.25">
      <c r="A1078">
        <v>1035580773</v>
      </c>
      <c r="B1078" t="s">
        <v>1974</v>
      </c>
      <c r="C1078" t="s">
        <v>2</v>
      </c>
      <c r="D1078" t="s">
        <v>104</v>
      </c>
      <c r="E1078" t="s">
        <v>68</v>
      </c>
      <c r="F1078" t="s">
        <v>64</v>
      </c>
      <c r="G1078" t="s">
        <v>728</v>
      </c>
      <c r="H1078" t="s">
        <v>1975</v>
      </c>
      <c r="I1078">
        <v>14907</v>
      </c>
      <c r="J1078">
        <v>42829</v>
      </c>
      <c r="K1078">
        <v>4</v>
      </c>
      <c r="L1078">
        <v>21.13</v>
      </c>
      <c r="M1078" s="7">
        <v>1.4086666666666665</v>
      </c>
      <c r="P1078">
        <v>1</v>
      </c>
    </row>
    <row r="1079" spans="1:16" x14ac:dyDescent="0.25">
      <c r="A1079">
        <v>1035830110</v>
      </c>
      <c r="B1079" t="s">
        <v>1976</v>
      </c>
      <c r="C1079" t="s">
        <v>2</v>
      </c>
      <c r="D1079" t="s">
        <v>325</v>
      </c>
      <c r="E1079" t="s">
        <v>85</v>
      </c>
      <c r="F1079" t="s">
        <v>64</v>
      </c>
      <c r="G1079" t="s">
        <v>728</v>
      </c>
      <c r="H1079" t="s">
        <v>505</v>
      </c>
      <c r="I1079">
        <v>10610</v>
      </c>
      <c r="J1079">
        <v>43850</v>
      </c>
      <c r="K1079">
        <v>1</v>
      </c>
      <c r="L1079">
        <v>24.21</v>
      </c>
      <c r="M1079" s="7">
        <v>1.6140000000000001</v>
      </c>
      <c r="P1079">
        <v>1</v>
      </c>
    </row>
    <row r="1080" spans="1:16" x14ac:dyDescent="0.25">
      <c r="A1080">
        <v>1035832239</v>
      </c>
      <c r="B1080" t="s">
        <v>1977</v>
      </c>
      <c r="C1080" t="s">
        <v>2</v>
      </c>
      <c r="D1080" t="s">
        <v>104</v>
      </c>
      <c r="E1080" t="s">
        <v>68</v>
      </c>
      <c r="F1080" t="s">
        <v>64</v>
      </c>
      <c r="G1080" t="s">
        <v>728</v>
      </c>
      <c r="H1080" t="s">
        <v>1978</v>
      </c>
      <c r="I1080">
        <v>14918</v>
      </c>
      <c r="J1080">
        <v>44763</v>
      </c>
      <c r="K1080">
        <v>7</v>
      </c>
      <c r="L1080">
        <v>1.67</v>
      </c>
      <c r="M1080" s="7">
        <v>0.11133333333333333</v>
      </c>
      <c r="P1080">
        <v>0</v>
      </c>
    </row>
    <row r="1081" spans="1:16" x14ac:dyDescent="0.25">
      <c r="A1081">
        <v>1035855649</v>
      </c>
      <c r="B1081" t="s">
        <v>1979</v>
      </c>
      <c r="C1081" t="s">
        <v>5</v>
      </c>
      <c r="D1081" t="s">
        <v>985</v>
      </c>
      <c r="E1081" t="s">
        <v>81</v>
      </c>
      <c r="F1081" t="s">
        <v>48</v>
      </c>
      <c r="G1081" t="s">
        <v>734</v>
      </c>
      <c r="H1081" t="s">
        <v>50</v>
      </c>
      <c r="I1081">
        <v>80000</v>
      </c>
      <c r="J1081">
        <v>44272</v>
      </c>
      <c r="K1081">
        <v>3</v>
      </c>
      <c r="L1081">
        <v>21.83</v>
      </c>
      <c r="M1081" s="7">
        <v>1.4553333333333331</v>
      </c>
      <c r="P1081">
        <v>1</v>
      </c>
    </row>
    <row r="1082" spans="1:16" x14ac:dyDescent="0.25">
      <c r="A1082">
        <v>1035861945</v>
      </c>
      <c r="B1082" t="s">
        <v>1980</v>
      </c>
      <c r="C1082" t="s">
        <v>3</v>
      </c>
      <c r="D1082" t="s">
        <v>388</v>
      </c>
      <c r="E1082" t="s">
        <v>570</v>
      </c>
      <c r="F1082" t="s">
        <v>64</v>
      </c>
      <c r="G1082" t="s">
        <v>30</v>
      </c>
      <c r="H1082" t="s">
        <v>156</v>
      </c>
      <c r="I1082">
        <v>10000</v>
      </c>
      <c r="J1082">
        <v>43528</v>
      </c>
      <c r="K1082">
        <v>3</v>
      </c>
      <c r="L1082">
        <v>22.37</v>
      </c>
      <c r="M1082" s="7">
        <v>1.4913333333333334</v>
      </c>
      <c r="P1082">
        <v>1</v>
      </c>
    </row>
    <row r="1083" spans="1:16" x14ac:dyDescent="0.25">
      <c r="A1083">
        <v>1035862462</v>
      </c>
      <c r="B1083" t="s">
        <v>1981</v>
      </c>
      <c r="C1083" t="s">
        <v>2</v>
      </c>
      <c r="D1083" t="s">
        <v>104</v>
      </c>
      <c r="E1083" t="s">
        <v>47</v>
      </c>
      <c r="F1083" t="s">
        <v>64</v>
      </c>
      <c r="G1083" t="s">
        <v>728</v>
      </c>
      <c r="H1083" t="s">
        <v>412</v>
      </c>
      <c r="I1083">
        <v>14904</v>
      </c>
      <c r="J1083">
        <v>43893</v>
      </c>
      <c r="K1083">
        <v>3</v>
      </c>
      <c r="L1083">
        <v>22.42</v>
      </c>
      <c r="M1083" s="7">
        <v>1.4946666666666668</v>
      </c>
      <c r="P1083">
        <v>1</v>
      </c>
    </row>
    <row r="1084" spans="1:16" x14ac:dyDescent="0.25">
      <c r="A1084">
        <v>1035869599</v>
      </c>
      <c r="B1084" t="s">
        <v>1982</v>
      </c>
      <c r="C1084" t="s">
        <v>2</v>
      </c>
      <c r="D1084" t="s">
        <v>104</v>
      </c>
      <c r="E1084" t="s">
        <v>68</v>
      </c>
      <c r="F1084" t="s">
        <v>64</v>
      </c>
      <c r="G1084" t="s">
        <v>728</v>
      </c>
      <c r="H1084" t="s">
        <v>329</v>
      </c>
      <c r="I1084">
        <v>14302</v>
      </c>
      <c r="J1084">
        <v>44578</v>
      </c>
      <c r="K1084">
        <v>1</v>
      </c>
      <c r="L1084">
        <v>9.33</v>
      </c>
      <c r="M1084" s="7">
        <v>0.622</v>
      </c>
      <c r="P1084">
        <v>0</v>
      </c>
    </row>
    <row r="1085" spans="1:16" x14ac:dyDescent="0.25">
      <c r="A1085">
        <v>1035876996</v>
      </c>
      <c r="B1085" t="s">
        <v>1983</v>
      </c>
      <c r="C1085" t="s">
        <v>2</v>
      </c>
      <c r="D1085" t="s">
        <v>104</v>
      </c>
      <c r="E1085" t="s">
        <v>68</v>
      </c>
      <c r="F1085" t="s">
        <v>64</v>
      </c>
      <c r="G1085" t="s">
        <v>728</v>
      </c>
      <c r="H1085" t="s">
        <v>1984</v>
      </c>
      <c r="I1085">
        <v>13303</v>
      </c>
      <c r="J1085">
        <v>43235</v>
      </c>
      <c r="K1085">
        <v>5</v>
      </c>
      <c r="L1085">
        <v>18.170000000000002</v>
      </c>
      <c r="M1085" s="7">
        <v>1.2113333333333334</v>
      </c>
      <c r="P1085">
        <v>1</v>
      </c>
    </row>
    <row r="1086" spans="1:16" x14ac:dyDescent="0.25">
      <c r="A1086">
        <v>1036226145</v>
      </c>
      <c r="B1086" t="s">
        <v>1985</v>
      </c>
      <c r="C1086" t="s">
        <v>2</v>
      </c>
      <c r="D1086" t="s">
        <v>104</v>
      </c>
      <c r="E1086" t="s">
        <v>68</v>
      </c>
      <c r="F1086" t="s">
        <v>64</v>
      </c>
      <c r="G1086" t="s">
        <v>728</v>
      </c>
      <c r="H1086" t="s">
        <v>304</v>
      </c>
      <c r="I1086">
        <v>14308</v>
      </c>
      <c r="J1086">
        <v>44105</v>
      </c>
      <c r="K1086">
        <v>10</v>
      </c>
      <c r="L1086">
        <v>13.75</v>
      </c>
      <c r="M1086" s="7">
        <v>0.91666666666666663</v>
      </c>
      <c r="P1086">
        <v>0</v>
      </c>
    </row>
    <row r="1087" spans="1:16" x14ac:dyDescent="0.25">
      <c r="A1087">
        <v>1036337813</v>
      </c>
      <c r="B1087" t="s">
        <v>1986</v>
      </c>
      <c r="C1087" t="s">
        <v>2</v>
      </c>
      <c r="D1087" t="s">
        <v>104</v>
      </c>
      <c r="E1087" t="s">
        <v>84</v>
      </c>
      <c r="F1087" t="s">
        <v>64</v>
      </c>
      <c r="G1087" t="s">
        <v>728</v>
      </c>
      <c r="H1087" t="s">
        <v>1572</v>
      </c>
      <c r="I1087">
        <v>14901</v>
      </c>
      <c r="J1087">
        <v>42842</v>
      </c>
      <c r="K1087">
        <v>4</v>
      </c>
      <c r="L1087">
        <v>20.58</v>
      </c>
      <c r="M1087" s="7">
        <v>1.3719999999999999</v>
      </c>
      <c r="P1087">
        <v>1</v>
      </c>
    </row>
    <row r="1088" spans="1:16" x14ac:dyDescent="0.25">
      <c r="A1088">
        <v>1036395240</v>
      </c>
      <c r="B1088" t="s">
        <v>1987</v>
      </c>
      <c r="C1088" t="s">
        <v>2</v>
      </c>
      <c r="D1088" t="s">
        <v>325</v>
      </c>
      <c r="E1088" t="s">
        <v>85</v>
      </c>
      <c r="F1088" t="s">
        <v>64</v>
      </c>
      <c r="G1088" t="s">
        <v>728</v>
      </c>
      <c r="H1088" t="s">
        <v>621</v>
      </c>
      <c r="I1088">
        <v>13216</v>
      </c>
      <c r="J1088">
        <v>43543</v>
      </c>
      <c r="K1088">
        <v>3</v>
      </c>
      <c r="L1088">
        <v>21.582999999999998</v>
      </c>
      <c r="M1088" s="7">
        <v>1.4388666666666665</v>
      </c>
      <c r="P1088">
        <v>1</v>
      </c>
    </row>
    <row r="1089" spans="1:16" x14ac:dyDescent="0.25">
      <c r="A1089">
        <v>1036395632</v>
      </c>
      <c r="B1089" t="s">
        <v>1988</v>
      </c>
      <c r="C1089" t="s">
        <v>2</v>
      </c>
      <c r="D1089" t="s">
        <v>104</v>
      </c>
      <c r="E1089" t="s">
        <v>527</v>
      </c>
      <c r="F1089" t="s">
        <v>64</v>
      </c>
      <c r="G1089" t="s">
        <v>728</v>
      </c>
      <c r="H1089" t="s">
        <v>621</v>
      </c>
      <c r="I1089">
        <v>13216</v>
      </c>
      <c r="J1089">
        <v>41618</v>
      </c>
      <c r="K1089">
        <v>12</v>
      </c>
      <c r="L1089">
        <v>25.88</v>
      </c>
      <c r="M1089" s="7">
        <v>1.7253333333333332</v>
      </c>
      <c r="P1089">
        <v>1</v>
      </c>
    </row>
    <row r="1090" spans="1:16" x14ac:dyDescent="0.25">
      <c r="A1090">
        <v>1036396422</v>
      </c>
      <c r="B1090" t="s">
        <v>1989</v>
      </c>
      <c r="C1090" t="s">
        <v>2</v>
      </c>
      <c r="D1090" t="s">
        <v>325</v>
      </c>
      <c r="E1090" t="s">
        <v>85</v>
      </c>
      <c r="F1090" t="s">
        <v>64</v>
      </c>
      <c r="G1090" t="s">
        <v>728</v>
      </c>
      <c r="H1090" t="s">
        <v>380</v>
      </c>
      <c r="I1090">
        <v>13202</v>
      </c>
      <c r="J1090">
        <v>43725</v>
      </c>
      <c r="K1090">
        <v>9</v>
      </c>
      <c r="L1090">
        <v>12.997</v>
      </c>
      <c r="M1090" s="7">
        <v>0.86646666666666661</v>
      </c>
      <c r="P1090">
        <v>0</v>
      </c>
    </row>
    <row r="1091" spans="1:16" x14ac:dyDescent="0.25">
      <c r="A1091">
        <v>1036402066</v>
      </c>
      <c r="B1091" t="s">
        <v>1990</v>
      </c>
      <c r="C1091" t="s">
        <v>2</v>
      </c>
      <c r="D1091" t="s">
        <v>104</v>
      </c>
      <c r="E1091" t="s">
        <v>68</v>
      </c>
      <c r="F1091" t="s">
        <v>64</v>
      </c>
      <c r="G1091" t="s">
        <v>728</v>
      </c>
      <c r="H1091" t="s">
        <v>380</v>
      </c>
      <c r="I1091">
        <v>13202</v>
      </c>
      <c r="J1091">
        <v>43634</v>
      </c>
      <c r="K1091">
        <v>6</v>
      </c>
      <c r="L1091">
        <v>17.914999999999999</v>
      </c>
      <c r="M1091" s="7">
        <v>1.1943333333333332</v>
      </c>
      <c r="P1091">
        <v>1</v>
      </c>
    </row>
    <row r="1092" spans="1:16" x14ac:dyDescent="0.25">
      <c r="A1092">
        <v>1036402719</v>
      </c>
      <c r="B1092" t="s">
        <v>1991</v>
      </c>
      <c r="C1092" t="s">
        <v>2</v>
      </c>
      <c r="D1092" t="s">
        <v>104</v>
      </c>
      <c r="E1092" t="s">
        <v>68</v>
      </c>
      <c r="F1092" t="s">
        <v>64</v>
      </c>
      <c r="G1092" t="s">
        <v>728</v>
      </c>
      <c r="H1092" t="s">
        <v>380</v>
      </c>
      <c r="I1092">
        <v>13202</v>
      </c>
      <c r="J1092">
        <v>44699</v>
      </c>
      <c r="K1092">
        <v>5</v>
      </c>
      <c r="L1092">
        <v>4.29</v>
      </c>
      <c r="M1092" s="7">
        <v>0.28599999999999998</v>
      </c>
      <c r="P1092">
        <v>0</v>
      </c>
    </row>
    <row r="1093" spans="1:16" x14ac:dyDescent="0.25">
      <c r="A1093">
        <v>1036404709</v>
      </c>
      <c r="B1093" t="s">
        <v>1992</v>
      </c>
      <c r="C1093" t="s">
        <v>2</v>
      </c>
      <c r="D1093" t="s">
        <v>104</v>
      </c>
      <c r="E1093" t="s">
        <v>68</v>
      </c>
      <c r="F1093" t="s">
        <v>64</v>
      </c>
      <c r="G1093" t="s">
        <v>728</v>
      </c>
      <c r="H1093" t="s">
        <v>282</v>
      </c>
      <c r="I1093">
        <v>13204</v>
      </c>
      <c r="J1093">
        <v>44510</v>
      </c>
      <c r="K1093">
        <v>11</v>
      </c>
      <c r="L1093">
        <v>12.13</v>
      </c>
      <c r="M1093" s="7">
        <v>0.80866666666666676</v>
      </c>
      <c r="P1093">
        <v>0</v>
      </c>
    </row>
    <row r="1094" spans="1:16" x14ac:dyDescent="0.25">
      <c r="A1094">
        <v>1036423927</v>
      </c>
      <c r="B1094" t="s">
        <v>1993</v>
      </c>
      <c r="C1094" t="s">
        <v>2</v>
      </c>
      <c r="D1094" t="s">
        <v>104</v>
      </c>
      <c r="E1094" t="s">
        <v>84</v>
      </c>
      <c r="F1094" t="s">
        <v>64</v>
      </c>
      <c r="G1094" t="s">
        <v>728</v>
      </c>
      <c r="H1094" t="s">
        <v>1994</v>
      </c>
      <c r="I1094">
        <v>13203</v>
      </c>
      <c r="J1094">
        <v>43347</v>
      </c>
      <c r="K1094">
        <v>9</v>
      </c>
      <c r="L1094">
        <v>14.87</v>
      </c>
      <c r="M1094" s="7">
        <v>0.99133333333333329</v>
      </c>
      <c r="P1094">
        <v>0</v>
      </c>
    </row>
    <row r="1095" spans="1:16" x14ac:dyDescent="0.25">
      <c r="A1095">
        <v>1036601873</v>
      </c>
      <c r="B1095" t="s">
        <v>1995</v>
      </c>
      <c r="C1095" t="s">
        <v>3</v>
      </c>
      <c r="D1095" t="s">
        <v>1777</v>
      </c>
      <c r="E1095" t="s">
        <v>123</v>
      </c>
      <c r="F1095" t="s">
        <v>64</v>
      </c>
      <c r="G1095" t="s">
        <v>30</v>
      </c>
      <c r="H1095" t="s">
        <v>156</v>
      </c>
      <c r="I1095">
        <v>10000</v>
      </c>
      <c r="J1095">
        <v>41597</v>
      </c>
      <c r="K1095">
        <v>11</v>
      </c>
      <c r="L1095">
        <v>26.75</v>
      </c>
      <c r="M1095" s="7">
        <v>1.7833333333333334</v>
      </c>
      <c r="P1095">
        <v>1</v>
      </c>
    </row>
    <row r="1096" spans="1:16" x14ac:dyDescent="0.25">
      <c r="A1096">
        <v>1036606016</v>
      </c>
      <c r="B1096" t="s">
        <v>1996</v>
      </c>
      <c r="C1096" t="s">
        <v>2</v>
      </c>
      <c r="D1096" t="s">
        <v>104</v>
      </c>
      <c r="E1096" t="s">
        <v>273</v>
      </c>
      <c r="F1096" t="s">
        <v>64</v>
      </c>
      <c r="G1096" t="s">
        <v>30</v>
      </c>
      <c r="H1096" t="s">
        <v>156</v>
      </c>
      <c r="I1096">
        <v>10000</v>
      </c>
      <c r="J1096">
        <v>41031</v>
      </c>
      <c r="K1096">
        <v>5</v>
      </c>
      <c r="L1096">
        <v>19.376999999999999</v>
      </c>
      <c r="M1096" s="7">
        <v>1.2917999999999998</v>
      </c>
      <c r="P1096">
        <v>1</v>
      </c>
    </row>
    <row r="1097" spans="1:16" x14ac:dyDescent="0.25">
      <c r="A1097">
        <v>1036616183</v>
      </c>
      <c r="B1097" t="s">
        <v>1997</v>
      </c>
      <c r="C1097" t="s">
        <v>2</v>
      </c>
      <c r="D1097" t="s">
        <v>104</v>
      </c>
      <c r="E1097" t="s">
        <v>68</v>
      </c>
      <c r="F1097" t="s">
        <v>64</v>
      </c>
      <c r="G1097" t="s">
        <v>728</v>
      </c>
      <c r="H1097" t="s">
        <v>318</v>
      </c>
      <c r="I1097">
        <v>13304</v>
      </c>
      <c r="J1097">
        <v>42164</v>
      </c>
      <c r="K1097">
        <v>6</v>
      </c>
      <c r="L1097">
        <v>18.420000000000002</v>
      </c>
      <c r="M1097" s="7">
        <v>1.2280000000000002</v>
      </c>
      <c r="P1097">
        <v>1</v>
      </c>
    </row>
    <row r="1098" spans="1:16" x14ac:dyDescent="0.25">
      <c r="A1098">
        <v>1036635249</v>
      </c>
      <c r="B1098" t="s">
        <v>1998</v>
      </c>
      <c r="C1098" t="s">
        <v>2</v>
      </c>
      <c r="D1098" t="s">
        <v>104</v>
      </c>
      <c r="E1098" t="s">
        <v>84</v>
      </c>
      <c r="F1098" t="s">
        <v>64</v>
      </c>
      <c r="G1098" t="s">
        <v>728</v>
      </c>
      <c r="H1098" t="s">
        <v>363</v>
      </c>
      <c r="I1098">
        <v>13305</v>
      </c>
      <c r="J1098">
        <v>43763</v>
      </c>
      <c r="K1098">
        <v>10</v>
      </c>
      <c r="L1098">
        <v>12.75</v>
      </c>
      <c r="M1098" s="7">
        <v>0.85</v>
      </c>
      <c r="P1098">
        <v>0</v>
      </c>
    </row>
    <row r="1099" spans="1:16" x14ac:dyDescent="0.25">
      <c r="A1099">
        <v>1036647535</v>
      </c>
      <c r="B1099" t="s">
        <v>1999</v>
      </c>
      <c r="C1099" t="s">
        <v>2</v>
      </c>
      <c r="D1099" t="s">
        <v>325</v>
      </c>
      <c r="E1099" t="s">
        <v>85</v>
      </c>
      <c r="F1099" t="s">
        <v>64</v>
      </c>
      <c r="G1099" t="s">
        <v>728</v>
      </c>
      <c r="H1099" t="s">
        <v>798</v>
      </c>
      <c r="I1099">
        <v>13309</v>
      </c>
      <c r="J1099">
        <v>44725</v>
      </c>
      <c r="K1099">
        <v>6</v>
      </c>
      <c r="L1099">
        <v>3.25</v>
      </c>
      <c r="M1099" s="7">
        <v>0.21666666666666667</v>
      </c>
      <c r="P1099">
        <v>0</v>
      </c>
    </row>
    <row r="1100" spans="1:16" x14ac:dyDescent="0.25">
      <c r="A1100">
        <v>1036657705</v>
      </c>
      <c r="B1100" t="s">
        <v>2000</v>
      </c>
      <c r="C1100" t="s">
        <v>2</v>
      </c>
      <c r="D1100" t="s">
        <v>104</v>
      </c>
      <c r="E1100" t="s">
        <v>47</v>
      </c>
      <c r="F1100" t="s">
        <v>64</v>
      </c>
      <c r="G1100" t="s">
        <v>728</v>
      </c>
      <c r="H1100" t="s">
        <v>783</v>
      </c>
      <c r="I1100">
        <v>11818</v>
      </c>
      <c r="J1100">
        <v>44720</v>
      </c>
      <c r="K1100">
        <v>6</v>
      </c>
      <c r="L1100">
        <v>3.46</v>
      </c>
      <c r="M1100" s="7">
        <v>0.23066666666666666</v>
      </c>
      <c r="P1100">
        <v>0</v>
      </c>
    </row>
    <row r="1101" spans="1:16" x14ac:dyDescent="0.25">
      <c r="A1101">
        <v>1036662714</v>
      </c>
      <c r="B1101" t="s">
        <v>2001</v>
      </c>
      <c r="C1101" t="s">
        <v>2</v>
      </c>
      <c r="D1101" t="s">
        <v>285</v>
      </c>
      <c r="E1101" t="s">
        <v>63</v>
      </c>
      <c r="F1101" t="s">
        <v>64</v>
      </c>
      <c r="G1101" t="s">
        <v>728</v>
      </c>
      <c r="H1101" t="s">
        <v>363</v>
      </c>
      <c r="I1101">
        <v>13305</v>
      </c>
      <c r="J1101">
        <v>44272</v>
      </c>
      <c r="K1101">
        <v>3</v>
      </c>
      <c r="L1101">
        <v>6.83</v>
      </c>
      <c r="M1101" s="7">
        <v>0.45533333333333331</v>
      </c>
      <c r="P1101">
        <v>0</v>
      </c>
    </row>
    <row r="1102" spans="1:16" x14ac:dyDescent="0.25">
      <c r="A1102">
        <v>1036663725</v>
      </c>
      <c r="B1102" t="s">
        <v>2002</v>
      </c>
      <c r="C1102" t="s">
        <v>9</v>
      </c>
      <c r="D1102" t="s">
        <v>1011</v>
      </c>
      <c r="E1102" t="s">
        <v>52</v>
      </c>
      <c r="F1102" t="s">
        <v>64</v>
      </c>
      <c r="G1102" t="s">
        <v>30</v>
      </c>
      <c r="H1102" t="s">
        <v>156</v>
      </c>
      <c r="I1102">
        <v>10000</v>
      </c>
      <c r="J1102">
        <v>43892</v>
      </c>
      <c r="K1102">
        <v>3</v>
      </c>
      <c r="L1102">
        <v>14.46</v>
      </c>
      <c r="M1102" s="7">
        <v>0.96400000000000008</v>
      </c>
      <c r="P1102">
        <v>0</v>
      </c>
    </row>
    <row r="1103" spans="1:16" x14ac:dyDescent="0.25">
      <c r="A1103">
        <v>1036663741</v>
      </c>
      <c r="B1103" t="s">
        <v>2003</v>
      </c>
      <c r="C1103" t="s">
        <v>2</v>
      </c>
      <c r="D1103" t="s">
        <v>104</v>
      </c>
      <c r="E1103" t="s">
        <v>70</v>
      </c>
      <c r="F1103" t="s">
        <v>64</v>
      </c>
      <c r="G1103" t="s">
        <v>728</v>
      </c>
      <c r="H1103" t="s">
        <v>948</v>
      </c>
      <c r="I1103">
        <v>13308</v>
      </c>
      <c r="J1103">
        <v>44572</v>
      </c>
      <c r="K1103">
        <v>1</v>
      </c>
      <c r="L1103">
        <v>9.58</v>
      </c>
      <c r="M1103" s="7">
        <v>0.63866666666666672</v>
      </c>
      <c r="P1103">
        <v>0</v>
      </c>
    </row>
    <row r="1104" spans="1:16" x14ac:dyDescent="0.25">
      <c r="A1104">
        <v>1036779986</v>
      </c>
      <c r="B1104" t="s">
        <v>2004</v>
      </c>
      <c r="C1104" t="s">
        <v>2</v>
      </c>
      <c r="D1104" t="s">
        <v>285</v>
      </c>
      <c r="E1104" t="s">
        <v>63</v>
      </c>
      <c r="F1104" t="s">
        <v>64</v>
      </c>
      <c r="G1104" t="s">
        <v>728</v>
      </c>
      <c r="H1104" t="s">
        <v>380</v>
      </c>
      <c r="I1104">
        <v>13202</v>
      </c>
      <c r="J1104">
        <v>43774</v>
      </c>
      <c r="K1104">
        <v>11</v>
      </c>
      <c r="L1104">
        <v>27.33</v>
      </c>
      <c r="M1104" s="7">
        <v>1.8219999999999998</v>
      </c>
      <c r="P1104">
        <v>1</v>
      </c>
    </row>
    <row r="1105" spans="1:16" x14ac:dyDescent="0.25">
      <c r="A1105">
        <v>1036780192</v>
      </c>
      <c r="B1105" t="s">
        <v>2005</v>
      </c>
      <c r="C1105" t="s">
        <v>2</v>
      </c>
      <c r="D1105" t="s">
        <v>104</v>
      </c>
      <c r="E1105" t="s">
        <v>47</v>
      </c>
      <c r="F1105" t="s">
        <v>64</v>
      </c>
      <c r="G1105" t="s">
        <v>728</v>
      </c>
      <c r="H1105" t="s">
        <v>786</v>
      </c>
      <c r="I1105">
        <v>13209</v>
      </c>
      <c r="J1105">
        <v>40092</v>
      </c>
      <c r="K1105">
        <v>10</v>
      </c>
      <c r="L1105">
        <v>13.54</v>
      </c>
      <c r="M1105" s="7">
        <v>0.90266666666666662</v>
      </c>
      <c r="P1105">
        <v>0</v>
      </c>
    </row>
    <row r="1106" spans="1:16" x14ac:dyDescent="0.25">
      <c r="A1106">
        <v>1036782647</v>
      </c>
      <c r="B1106" t="s">
        <v>2006</v>
      </c>
      <c r="C1106" t="s">
        <v>2</v>
      </c>
      <c r="D1106" t="s">
        <v>325</v>
      </c>
      <c r="E1106" t="s">
        <v>85</v>
      </c>
      <c r="F1106" t="s">
        <v>64</v>
      </c>
      <c r="G1106" t="s">
        <v>728</v>
      </c>
      <c r="H1106" t="s">
        <v>786</v>
      </c>
      <c r="I1106">
        <v>13209</v>
      </c>
      <c r="J1106">
        <v>41548</v>
      </c>
      <c r="K1106">
        <v>10</v>
      </c>
      <c r="L1106">
        <v>13.75</v>
      </c>
      <c r="M1106" s="7">
        <v>0.91666666666666663</v>
      </c>
      <c r="P1106">
        <v>0</v>
      </c>
    </row>
    <row r="1107" spans="1:16" x14ac:dyDescent="0.25">
      <c r="A1107">
        <v>1036839842</v>
      </c>
      <c r="B1107" t="s">
        <v>2007</v>
      </c>
      <c r="C1107" t="s">
        <v>2</v>
      </c>
      <c r="D1107" t="s">
        <v>325</v>
      </c>
      <c r="E1107" t="s">
        <v>85</v>
      </c>
      <c r="F1107" t="s">
        <v>64</v>
      </c>
      <c r="G1107" t="s">
        <v>728</v>
      </c>
      <c r="H1107" t="s">
        <v>2008</v>
      </c>
      <c r="I1107">
        <v>11814</v>
      </c>
      <c r="J1107">
        <v>43754</v>
      </c>
      <c r="K1107">
        <v>10</v>
      </c>
      <c r="L1107">
        <v>28.13</v>
      </c>
      <c r="M1107" s="7">
        <v>1.8753333333333333</v>
      </c>
      <c r="P1107">
        <v>1</v>
      </c>
    </row>
    <row r="1108" spans="1:16" x14ac:dyDescent="0.25">
      <c r="A1108">
        <v>1036840304</v>
      </c>
      <c r="B1108" t="s">
        <v>2009</v>
      </c>
      <c r="C1108" t="s">
        <v>2</v>
      </c>
      <c r="D1108" t="s">
        <v>104</v>
      </c>
      <c r="E1108" t="s">
        <v>84</v>
      </c>
      <c r="F1108" t="s">
        <v>64</v>
      </c>
      <c r="G1108" t="s">
        <v>728</v>
      </c>
      <c r="H1108" t="s">
        <v>221</v>
      </c>
      <c r="I1108">
        <v>11812</v>
      </c>
      <c r="J1108">
        <v>44634</v>
      </c>
      <c r="K1108">
        <v>3</v>
      </c>
      <c r="L1108">
        <v>6.96</v>
      </c>
      <c r="M1108" s="7">
        <v>0.46400000000000002</v>
      </c>
      <c r="P1108">
        <v>0</v>
      </c>
    </row>
    <row r="1109" spans="1:16" x14ac:dyDescent="0.25">
      <c r="A1109">
        <v>1036930960</v>
      </c>
      <c r="B1109" t="s">
        <v>2010</v>
      </c>
      <c r="C1109" t="s">
        <v>2</v>
      </c>
      <c r="D1109" t="s">
        <v>104</v>
      </c>
      <c r="E1109" t="s">
        <v>84</v>
      </c>
      <c r="F1109" t="s">
        <v>64</v>
      </c>
      <c r="G1109" t="s">
        <v>728</v>
      </c>
      <c r="H1109" t="s">
        <v>621</v>
      </c>
      <c r="I1109">
        <v>13216</v>
      </c>
      <c r="J1109">
        <v>43775</v>
      </c>
      <c r="K1109">
        <v>11</v>
      </c>
      <c r="L1109">
        <v>12.29</v>
      </c>
      <c r="M1109" s="7">
        <v>0.81933333333333325</v>
      </c>
      <c r="P1109">
        <v>0</v>
      </c>
    </row>
    <row r="1110" spans="1:16" x14ac:dyDescent="0.25">
      <c r="A1110">
        <v>1036934468</v>
      </c>
      <c r="B1110" t="s">
        <v>2011</v>
      </c>
      <c r="C1110" t="s">
        <v>2</v>
      </c>
      <c r="D1110" t="s">
        <v>325</v>
      </c>
      <c r="E1110" t="s">
        <v>52</v>
      </c>
      <c r="F1110" t="s">
        <v>64</v>
      </c>
      <c r="G1110" t="s">
        <v>30</v>
      </c>
      <c r="H1110" t="s">
        <v>156</v>
      </c>
      <c r="I1110">
        <v>10000</v>
      </c>
      <c r="J1110">
        <v>42990</v>
      </c>
      <c r="K1110">
        <v>9</v>
      </c>
      <c r="L1110">
        <v>14.457000000000001</v>
      </c>
      <c r="M1110" s="7">
        <v>0.9638000000000001</v>
      </c>
      <c r="P1110">
        <v>0</v>
      </c>
    </row>
    <row r="1111" spans="1:16" x14ac:dyDescent="0.25">
      <c r="A1111">
        <v>1036943663</v>
      </c>
      <c r="B1111" t="s">
        <v>2012</v>
      </c>
      <c r="C1111" t="s">
        <v>2</v>
      </c>
      <c r="D1111" t="s">
        <v>285</v>
      </c>
      <c r="E1111" t="s">
        <v>63</v>
      </c>
      <c r="F1111" t="s">
        <v>64</v>
      </c>
      <c r="G1111" t="s">
        <v>728</v>
      </c>
      <c r="H1111" t="s">
        <v>621</v>
      </c>
      <c r="I1111">
        <v>13216</v>
      </c>
      <c r="J1111">
        <v>43906</v>
      </c>
      <c r="K1111">
        <v>3</v>
      </c>
      <c r="L1111">
        <v>21.88</v>
      </c>
      <c r="M1111" s="7">
        <v>1.4586666666666666</v>
      </c>
      <c r="P1111">
        <v>1</v>
      </c>
    </row>
    <row r="1112" spans="1:16" x14ac:dyDescent="0.25">
      <c r="A1112">
        <v>1037070888</v>
      </c>
      <c r="B1112" t="s">
        <v>2013</v>
      </c>
      <c r="C1112" t="s">
        <v>2</v>
      </c>
      <c r="D1112" t="s">
        <v>325</v>
      </c>
      <c r="E1112" t="s">
        <v>85</v>
      </c>
      <c r="F1112" t="s">
        <v>64</v>
      </c>
      <c r="G1112" t="s">
        <v>728</v>
      </c>
      <c r="H1112" t="s">
        <v>575</v>
      </c>
      <c r="I1112">
        <v>13213</v>
      </c>
      <c r="J1112">
        <v>43742</v>
      </c>
      <c r="K1112">
        <v>10</v>
      </c>
      <c r="L1112">
        <v>28.63</v>
      </c>
      <c r="M1112" s="7">
        <v>1.9086666666666665</v>
      </c>
      <c r="P1112">
        <v>1</v>
      </c>
    </row>
    <row r="1113" spans="1:16" x14ac:dyDescent="0.25">
      <c r="A1113">
        <v>1037073522</v>
      </c>
      <c r="B1113" t="s">
        <v>2014</v>
      </c>
      <c r="C1113" t="s">
        <v>2</v>
      </c>
      <c r="D1113" t="s">
        <v>104</v>
      </c>
      <c r="E1113" t="s">
        <v>84</v>
      </c>
      <c r="F1113" t="s">
        <v>64</v>
      </c>
      <c r="G1113" t="s">
        <v>728</v>
      </c>
      <c r="H1113" t="s">
        <v>575</v>
      </c>
      <c r="I1113">
        <v>13213</v>
      </c>
      <c r="J1113">
        <v>44147</v>
      </c>
      <c r="K1113">
        <v>11</v>
      </c>
      <c r="L1113">
        <v>12.04</v>
      </c>
      <c r="M1113" s="7">
        <v>0.80266666666666664</v>
      </c>
      <c r="P1113">
        <v>0</v>
      </c>
    </row>
    <row r="1114" spans="1:16" x14ac:dyDescent="0.25">
      <c r="A1114">
        <v>1037073932</v>
      </c>
      <c r="B1114" t="s">
        <v>2015</v>
      </c>
      <c r="C1114" t="s">
        <v>2</v>
      </c>
      <c r="D1114" t="s">
        <v>285</v>
      </c>
      <c r="E1114" t="s">
        <v>63</v>
      </c>
      <c r="F1114" t="s">
        <v>64</v>
      </c>
      <c r="G1114" t="s">
        <v>728</v>
      </c>
      <c r="H1114" t="s">
        <v>1430</v>
      </c>
      <c r="I1114">
        <v>13207</v>
      </c>
      <c r="J1114">
        <v>44061</v>
      </c>
      <c r="K1114">
        <v>8</v>
      </c>
      <c r="L1114">
        <v>15.54</v>
      </c>
      <c r="M1114" s="7">
        <v>1.036</v>
      </c>
      <c r="P1114">
        <v>1</v>
      </c>
    </row>
    <row r="1115" spans="1:16" x14ac:dyDescent="0.25">
      <c r="A1115">
        <v>1037236265</v>
      </c>
      <c r="B1115" t="s">
        <v>2016</v>
      </c>
      <c r="C1115" t="s">
        <v>2</v>
      </c>
      <c r="D1115" t="s">
        <v>104</v>
      </c>
      <c r="E1115" t="s">
        <v>68</v>
      </c>
      <c r="F1115" t="s">
        <v>64</v>
      </c>
      <c r="G1115" t="s">
        <v>728</v>
      </c>
      <c r="H1115" t="s">
        <v>2017</v>
      </c>
      <c r="I1115">
        <v>14304</v>
      </c>
      <c r="J1115">
        <v>44655</v>
      </c>
      <c r="K1115">
        <v>4</v>
      </c>
      <c r="L1115">
        <v>6.13</v>
      </c>
      <c r="M1115" s="7">
        <v>0.40866666666666668</v>
      </c>
      <c r="P1115">
        <v>0</v>
      </c>
    </row>
    <row r="1116" spans="1:16" x14ac:dyDescent="0.25">
      <c r="A1116">
        <v>1037264516</v>
      </c>
      <c r="B1116" t="s">
        <v>2018</v>
      </c>
      <c r="C1116" t="s">
        <v>2</v>
      </c>
      <c r="D1116" t="s">
        <v>104</v>
      </c>
      <c r="E1116" t="s">
        <v>527</v>
      </c>
      <c r="F1116" t="s">
        <v>64</v>
      </c>
      <c r="G1116" t="s">
        <v>728</v>
      </c>
      <c r="H1116" t="s">
        <v>371</v>
      </c>
      <c r="I1116">
        <v>10606</v>
      </c>
      <c r="J1116">
        <v>43742</v>
      </c>
      <c r="K1116">
        <v>10</v>
      </c>
      <c r="L1116">
        <v>13.63</v>
      </c>
      <c r="M1116" s="7">
        <v>0.90866666666666673</v>
      </c>
      <c r="P1116">
        <v>0</v>
      </c>
    </row>
    <row r="1117" spans="1:16" x14ac:dyDescent="0.25">
      <c r="A1117">
        <v>1037265949</v>
      </c>
      <c r="B1117" t="s">
        <v>2019</v>
      </c>
      <c r="C1117" t="s">
        <v>2</v>
      </c>
      <c r="D1117" t="s">
        <v>104</v>
      </c>
      <c r="E1117" t="s">
        <v>68</v>
      </c>
      <c r="F1117" t="s">
        <v>64</v>
      </c>
      <c r="G1117" t="s">
        <v>728</v>
      </c>
      <c r="H1117" t="s">
        <v>2020</v>
      </c>
      <c r="I1117">
        <v>13307</v>
      </c>
      <c r="J1117">
        <v>41491</v>
      </c>
      <c r="K1117">
        <v>8</v>
      </c>
      <c r="L1117">
        <v>15.913</v>
      </c>
      <c r="M1117" s="7">
        <v>1.0608666666666666</v>
      </c>
      <c r="P1117">
        <v>1</v>
      </c>
    </row>
    <row r="1118" spans="1:16" x14ac:dyDescent="0.25">
      <c r="A1118">
        <v>1037266631</v>
      </c>
      <c r="B1118" t="s">
        <v>2021</v>
      </c>
      <c r="C1118" t="s">
        <v>2</v>
      </c>
      <c r="D1118" t="s">
        <v>104</v>
      </c>
      <c r="E1118" t="s">
        <v>84</v>
      </c>
      <c r="F1118" t="s">
        <v>64</v>
      </c>
      <c r="G1118" t="s">
        <v>728</v>
      </c>
      <c r="H1118" t="s">
        <v>398</v>
      </c>
      <c r="I1118">
        <v>10614</v>
      </c>
      <c r="J1118">
        <v>44460</v>
      </c>
      <c r="K1118">
        <v>9</v>
      </c>
      <c r="L1118">
        <v>14.17</v>
      </c>
      <c r="M1118" s="7">
        <v>0.94466666666666665</v>
      </c>
      <c r="P1118">
        <v>0</v>
      </c>
    </row>
    <row r="1119" spans="1:16" x14ac:dyDescent="0.25">
      <c r="A1119">
        <v>1037268253</v>
      </c>
      <c r="B1119" t="s">
        <v>2022</v>
      </c>
      <c r="C1119" t="s">
        <v>2</v>
      </c>
      <c r="D1119" t="s">
        <v>104</v>
      </c>
      <c r="E1119" t="s">
        <v>284</v>
      </c>
      <c r="F1119" t="s">
        <v>64</v>
      </c>
      <c r="G1119" t="s">
        <v>728</v>
      </c>
      <c r="H1119" t="s">
        <v>398</v>
      </c>
      <c r="I1119">
        <v>10614</v>
      </c>
      <c r="J1119">
        <v>42192</v>
      </c>
      <c r="K1119">
        <v>7</v>
      </c>
      <c r="L1119">
        <v>17.082999999999998</v>
      </c>
      <c r="M1119" s="7">
        <v>1.1388666666666665</v>
      </c>
      <c r="P1119">
        <v>1</v>
      </c>
    </row>
    <row r="1120" spans="1:16" x14ac:dyDescent="0.25">
      <c r="A1120">
        <v>1037368718</v>
      </c>
      <c r="B1120" t="s">
        <v>2023</v>
      </c>
      <c r="C1120" t="s">
        <v>2</v>
      </c>
      <c r="D1120" t="s">
        <v>104</v>
      </c>
      <c r="E1120" t="s">
        <v>527</v>
      </c>
      <c r="F1120" t="s">
        <v>64</v>
      </c>
      <c r="G1120" t="s">
        <v>728</v>
      </c>
      <c r="H1120" t="s">
        <v>508</v>
      </c>
      <c r="I1120">
        <v>14305</v>
      </c>
      <c r="J1120">
        <v>42318</v>
      </c>
      <c r="K1120">
        <v>11</v>
      </c>
      <c r="L1120">
        <v>27.13</v>
      </c>
      <c r="M1120" s="7">
        <v>1.8086666666666666</v>
      </c>
      <c r="P1120">
        <v>1</v>
      </c>
    </row>
    <row r="1121" spans="1:16" x14ac:dyDescent="0.25">
      <c r="A1121">
        <v>1037389339</v>
      </c>
      <c r="B1121" t="s">
        <v>2024</v>
      </c>
      <c r="C1121" t="s">
        <v>2</v>
      </c>
      <c r="D1121" t="s">
        <v>104</v>
      </c>
      <c r="E1121" t="s">
        <v>84</v>
      </c>
      <c r="F1121" t="s">
        <v>64</v>
      </c>
      <c r="G1121" t="s">
        <v>728</v>
      </c>
      <c r="H1121" t="s">
        <v>2025</v>
      </c>
      <c r="I1121">
        <v>14908</v>
      </c>
      <c r="J1121">
        <v>42857</v>
      </c>
      <c r="K1121">
        <v>5</v>
      </c>
      <c r="L1121">
        <v>19.96</v>
      </c>
      <c r="M1121" s="7">
        <v>1.3306666666666667</v>
      </c>
      <c r="P1121">
        <v>1</v>
      </c>
    </row>
    <row r="1122" spans="1:16" x14ac:dyDescent="0.25">
      <c r="A1122">
        <v>1037390343</v>
      </c>
      <c r="B1122" t="s">
        <v>2026</v>
      </c>
      <c r="C1122" t="s">
        <v>2</v>
      </c>
      <c r="D1122" t="s">
        <v>104</v>
      </c>
      <c r="E1122" t="s">
        <v>68</v>
      </c>
      <c r="F1122" t="s">
        <v>64</v>
      </c>
      <c r="G1122" t="s">
        <v>728</v>
      </c>
      <c r="H1122" t="s">
        <v>2025</v>
      </c>
      <c r="I1122">
        <v>14908</v>
      </c>
      <c r="J1122">
        <v>43382</v>
      </c>
      <c r="K1122">
        <v>10</v>
      </c>
      <c r="L1122">
        <v>13.42</v>
      </c>
      <c r="M1122" s="7">
        <v>0.89466666666666661</v>
      </c>
      <c r="P1122">
        <v>0</v>
      </c>
    </row>
    <row r="1123" spans="1:16" x14ac:dyDescent="0.25">
      <c r="A1123">
        <v>1037449083</v>
      </c>
      <c r="B1123" t="s">
        <v>2027</v>
      </c>
      <c r="C1123" t="s">
        <v>2</v>
      </c>
      <c r="D1123" t="s">
        <v>104</v>
      </c>
      <c r="E1123" t="s">
        <v>68</v>
      </c>
      <c r="F1123" t="s">
        <v>64</v>
      </c>
      <c r="G1123" t="s">
        <v>728</v>
      </c>
      <c r="H1123" t="s">
        <v>1440</v>
      </c>
      <c r="I1123">
        <v>10607</v>
      </c>
      <c r="J1123">
        <v>42857</v>
      </c>
      <c r="K1123">
        <v>5</v>
      </c>
      <c r="L1123">
        <v>19.876999999999999</v>
      </c>
      <c r="M1123" s="7">
        <v>1.3251333333333333</v>
      </c>
      <c r="P1123">
        <v>1</v>
      </c>
    </row>
    <row r="1124" spans="1:16" x14ac:dyDescent="0.25">
      <c r="A1124">
        <v>1037473074</v>
      </c>
      <c r="B1124" t="s">
        <v>2028</v>
      </c>
      <c r="C1124" t="s">
        <v>2</v>
      </c>
      <c r="D1124" t="s">
        <v>285</v>
      </c>
      <c r="E1124" t="s">
        <v>63</v>
      </c>
      <c r="F1124" t="s">
        <v>64</v>
      </c>
      <c r="G1124" t="s">
        <v>728</v>
      </c>
      <c r="H1124" t="s">
        <v>1268</v>
      </c>
      <c r="I1124">
        <v>10204</v>
      </c>
      <c r="J1124">
        <v>43732</v>
      </c>
      <c r="K1124">
        <v>9</v>
      </c>
      <c r="L1124">
        <v>14.04</v>
      </c>
      <c r="M1124" s="7">
        <v>0.93599999999999994</v>
      </c>
      <c r="P1124">
        <v>0</v>
      </c>
    </row>
    <row r="1125" spans="1:16" x14ac:dyDescent="0.25">
      <c r="A1125">
        <v>1037484210</v>
      </c>
      <c r="B1125" t="s">
        <v>2029</v>
      </c>
      <c r="C1125" t="s">
        <v>2</v>
      </c>
      <c r="D1125" t="s">
        <v>104</v>
      </c>
      <c r="E1125" t="s">
        <v>70</v>
      </c>
      <c r="F1125" t="s">
        <v>64</v>
      </c>
      <c r="G1125" t="s">
        <v>728</v>
      </c>
      <c r="H1125" t="s">
        <v>65</v>
      </c>
      <c r="I1125">
        <v>10202</v>
      </c>
      <c r="J1125">
        <v>44264</v>
      </c>
      <c r="K1125">
        <v>3</v>
      </c>
      <c r="L1125">
        <v>7.17</v>
      </c>
      <c r="M1125" s="7">
        <v>0.47799999999999998</v>
      </c>
      <c r="P1125">
        <v>0</v>
      </c>
    </row>
    <row r="1126" spans="1:16" x14ac:dyDescent="0.25">
      <c r="A1126">
        <v>1037500835</v>
      </c>
      <c r="B1126" t="s">
        <v>2030</v>
      </c>
      <c r="C1126" t="s">
        <v>2</v>
      </c>
      <c r="D1126" t="s">
        <v>104</v>
      </c>
      <c r="E1126" t="s">
        <v>68</v>
      </c>
      <c r="F1126" t="s">
        <v>64</v>
      </c>
      <c r="G1126" t="s">
        <v>728</v>
      </c>
      <c r="H1126" t="s">
        <v>508</v>
      </c>
      <c r="I1126">
        <v>14305</v>
      </c>
      <c r="J1126">
        <v>43411</v>
      </c>
      <c r="K1126">
        <v>11</v>
      </c>
      <c r="L1126">
        <v>12.25</v>
      </c>
      <c r="M1126" s="7">
        <v>0.81666666666666665</v>
      </c>
      <c r="P1126">
        <v>0</v>
      </c>
    </row>
    <row r="1127" spans="1:16" x14ac:dyDescent="0.25">
      <c r="A1127">
        <v>1037501516</v>
      </c>
      <c r="B1127" t="s">
        <v>2031</v>
      </c>
      <c r="C1127" t="s">
        <v>2</v>
      </c>
      <c r="D1127" t="s">
        <v>104</v>
      </c>
      <c r="E1127" t="s">
        <v>84</v>
      </c>
      <c r="F1127" t="s">
        <v>64</v>
      </c>
      <c r="G1127" t="s">
        <v>728</v>
      </c>
      <c r="H1127" t="s">
        <v>424</v>
      </c>
      <c r="I1127">
        <v>14309</v>
      </c>
      <c r="J1127">
        <v>44300</v>
      </c>
      <c r="K1127">
        <v>4</v>
      </c>
      <c r="L1127">
        <v>20.71</v>
      </c>
      <c r="M1127" s="7">
        <v>1.3806666666666667</v>
      </c>
      <c r="P1127">
        <v>1</v>
      </c>
    </row>
    <row r="1128" spans="1:16" x14ac:dyDescent="0.25">
      <c r="A1128">
        <v>1037504425</v>
      </c>
      <c r="B1128" t="s">
        <v>2032</v>
      </c>
      <c r="C1128" t="s">
        <v>2</v>
      </c>
      <c r="D1128" t="s">
        <v>104</v>
      </c>
      <c r="E1128" t="s">
        <v>68</v>
      </c>
      <c r="F1128" t="s">
        <v>64</v>
      </c>
      <c r="G1128" t="s">
        <v>728</v>
      </c>
      <c r="H1128" t="s">
        <v>424</v>
      </c>
      <c r="I1128">
        <v>14309</v>
      </c>
      <c r="J1128">
        <v>43865</v>
      </c>
      <c r="K1128">
        <v>2</v>
      </c>
      <c r="L1128">
        <v>8.5879999999999992</v>
      </c>
      <c r="M1128" s="7">
        <v>0.57253333333333323</v>
      </c>
      <c r="P1128">
        <v>0</v>
      </c>
    </row>
    <row r="1129" spans="1:16" x14ac:dyDescent="0.25">
      <c r="A1129">
        <v>1037573565</v>
      </c>
      <c r="B1129" t="s">
        <v>2033</v>
      </c>
      <c r="C1129" t="s">
        <v>2</v>
      </c>
      <c r="D1129" t="s">
        <v>104</v>
      </c>
      <c r="E1129" t="s">
        <v>258</v>
      </c>
      <c r="F1129" t="s">
        <v>64</v>
      </c>
      <c r="G1129" t="s">
        <v>728</v>
      </c>
      <c r="H1129" t="s">
        <v>211</v>
      </c>
      <c r="I1129">
        <v>14902</v>
      </c>
      <c r="J1129">
        <v>40969</v>
      </c>
      <c r="K1129">
        <v>3</v>
      </c>
      <c r="L1129">
        <v>22.5</v>
      </c>
      <c r="M1129" s="7">
        <v>1.5</v>
      </c>
      <c r="P1129">
        <v>1</v>
      </c>
    </row>
    <row r="1130" spans="1:16" x14ac:dyDescent="0.25">
      <c r="A1130">
        <v>1037581865</v>
      </c>
      <c r="B1130" t="s">
        <v>2034</v>
      </c>
      <c r="C1130" t="s">
        <v>2</v>
      </c>
      <c r="D1130" t="s">
        <v>104</v>
      </c>
      <c r="E1130" t="s">
        <v>527</v>
      </c>
      <c r="F1130" t="s">
        <v>64</v>
      </c>
      <c r="G1130" t="s">
        <v>728</v>
      </c>
      <c r="H1130" t="s">
        <v>2035</v>
      </c>
      <c r="I1130">
        <v>10611</v>
      </c>
      <c r="J1130">
        <v>43571</v>
      </c>
      <c r="K1130">
        <v>4</v>
      </c>
      <c r="L1130">
        <v>5.4630000000000001</v>
      </c>
      <c r="M1130" s="7">
        <v>0.36420000000000002</v>
      </c>
      <c r="P1130">
        <v>0</v>
      </c>
    </row>
    <row r="1131" spans="1:16" x14ac:dyDescent="0.25">
      <c r="A1131">
        <v>1037582387</v>
      </c>
      <c r="B1131" t="s">
        <v>2036</v>
      </c>
      <c r="C1131" t="s">
        <v>4</v>
      </c>
      <c r="D1131" t="s">
        <v>853</v>
      </c>
      <c r="E1131" t="s">
        <v>207</v>
      </c>
      <c r="F1131" t="s">
        <v>57</v>
      </c>
      <c r="G1131" t="s">
        <v>30</v>
      </c>
      <c r="H1131" t="s">
        <v>186</v>
      </c>
      <c r="I1131">
        <v>20000</v>
      </c>
      <c r="J1131">
        <v>41715</v>
      </c>
      <c r="K1131">
        <v>3</v>
      </c>
      <c r="L1131">
        <v>6.7880000000000003</v>
      </c>
      <c r="M1131" s="7">
        <v>0.45253333333333334</v>
      </c>
      <c r="P1131">
        <v>0</v>
      </c>
    </row>
    <row r="1132" spans="1:16" x14ac:dyDescent="0.25">
      <c r="A1132">
        <v>1037584884</v>
      </c>
      <c r="B1132" t="s">
        <v>2037</v>
      </c>
      <c r="C1132" t="s">
        <v>2</v>
      </c>
      <c r="D1132" t="s">
        <v>104</v>
      </c>
      <c r="E1132" t="s">
        <v>314</v>
      </c>
      <c r="F1132" t="s">
        <v>64</v>
      </c>
      <c r="G1132" t="s">
        <v>728</v>
      </c>
      <c r="H1132" t="s">
        <v>798</v>
      </c>
      <c r="I1132">
        <v>13309</v>
      </c>
      <c r="J1132">
        <v>41316</v>
      </c>
      <c r="K1132">
        <v>2</v>
      </c>
      <c r="L1132">
        <v>23.33</v>
      </c>
      <c r="M1132" s="7">
        <v>1.5553333333333332</v>
      </c>
      <c r="P1132">
        <v>1</v>
      </c>
    </row>
    <row r="1133" spans="1:16" x14ac:dyDescent="0.25">
      <c r="A1133">
        <v>1037590874</v>
      </c>
      <c r="B1133" t="s">
        <v>2038</v>
      </c>
      <c r="C1133" t="s">
        <v>4</v>
      </c>
      <c r="D1133" t="s">
        <v>853</v>
      </c>
      <c r="E1133" t="s">
        <v>47</v>
      </c>
      <c r="F1133" t="s">
        <v>64</v>
      </c>
      <c r="G1133" t="s">
        <v>30</v>
      </c>
      <c r="H1133" t="s">
        <v>534</v>
      </c>
      <c r="I1133">
        <v>14303</v>
      </c>
      <c r="J1133">
        <v>43754</v>
      </c>
      <c r="K1133">
        <v>10</v>
      </c>
      <c r="L1133">
        <v>13.13</v>
      </c>
      <c r="M1133" s="7">
        <v>0.87533333333333341</v>
      </c>
      <c r="P1133">
        <v>0</v>
      </c>
    </row>
    <row r="1134" spans="1:16" x14ac:dyDescent="0.25">
      <c r="A1134">
        <v>1037601032</v>
      </c>
      <c r="B1134" t="s">
        <v>2039</v>
      </c>
      <c r="C1134" t="s">
        <v>7</v>
      </c>
      <c r="D1134" t="s">
        <v>7</v>
      </c>
      <c r="E1134" t="s">
        <v>111</v>
      </c>
      <c r="F1134" t="s">
        <v>64</v>
      </c>
      <c r="G1134" t="s">
        <v>30</v>
      </c>
      <c r="H1134" t="s">
        <v>156</v>
      </c>
      <c r="I1134">
        <v>10000</v>
      </c>
      <c r="J1134">
        <v>44539</v>
      </c>
      <c r="K1134">
        <v>12</v>
      </c>
      <c r="L1134">
        <v>10.753</v>
      </c>
      <c r="M1134" s="7">
        <v>0.71686666666666665</v>
      </c>
      <c r="P1134">
        <v>0</v>
      </c>
    </row>
    <row r="1135" spans="1:16" x14ac:dyDescent="0.25">
      <c r="A1135">
        <v>1037605591</v>
      </c>
      <c r="B1135" t="s">
        <v>2040</v>
      </c>
      <c r="C1135" t="s">
        <v>2</v>
      </c>
      <c r="D1135" t="s">
        <v>104</v>
      </c>
      <c r="E1135" t="s">
        <v>258</v>
      </c>
      <c r="F1135" t="s">
        <v>64</v>
      </c>
      <c r="G1135" t="s">
        <v>728</v>
      </c>
      <c r="H1135" t="s">
        <v>366</v>
      </c>
      <c r="I1135">
        <v>13301</v>
      </c>
      <c r="J1135">
        <v>40207</v>
      </c>
      <c r="K1135">
        <v>1</v>
      </c>
      <c r="L1135">
        <v>23.83</v>
      </c>
      <c r="M1135" s="7">
        <v>1.5886666666666664</v>
      </c>
      <c r="P1135">
        <v>1</v>
      </c>
    </row>
    <row r="1136" spans="1:16" x14ac:dyDescent="0.25">
      <c r="A1136">
        <v>1037609421</v>
      </c>
      <c r="B1136" t="s">
        <v>2041</v>
      </c>
      <c r="C1136" t="s">
        <v>1</v>
      </c>
      <c r="D1136" t="s">
        <v>767</v>
      </c>
      <c r="E1136" t="s">
        <v>52</v>
      </c>
      <c r="F1136" t="s">
        <v>48</v>
      </c>
      <c r="G1136" t="s">
        <v>734</v>
      </c>
      <c r="H1136" t="s">
        <v>50</v>
      </c>
      <c r="I1136">
        <v>80000</v>
      </c>
      <c r="J1136">
        <v>44378</v>
      </c>
      <c r="K1136">
        <v>7</v>
      </c>
      <c r="L1136">
        <v>17.5</v>
      </c>
      <c r="M1136" s="7">
        <v>1.1666666666666667</v>
      </c>
      <c r="P1136">
        <v>1</v>
      </c>
    </row>
    <row r="1137" spans="1:16" x14ac:dyDescent="0.25">
      <c r="A1137">
        <v>1037614068</v>
      </c>
      <c r="B1137" t="s">
        <v>2042</v>
      </c>
      <c r="C1137" t="s">
        <v>2</v>
      </c>
      <c r="D1137" t="s">
        <v>104</v>
      </c>
      <c r="E1137" t="s">
        <v>70</v>
      </c>
      <c r="F1137" t="s">
        <v>64</v>
      </c>
      <c r="G1137" t="s">
        <v>728</v>
      </c>
      <c r="H1137" t="s">
        <v>380</v>
      </c>
      <c r="I1137">
        <v>13202</v>
      </c>
      <c r="J1137">
        <v>44488</v>
      </c>
      <c r="K1137">
        <v>10</v>
      </c>
      <c r="L1137">
        <v>13</v>
      </c>
      <c r="M1137" s="7">
        <v>0.8666666666666667</v>
      </c>
      <c r="P1137">
        <v>0</v>
      </c>
    </row>
    <row r="1138" spans="1:16" x14ac:dyDescent="0.25">
      <c r="A1138">
        <v>1037617593</v>
      </c>
      <c r="B1138" t="s">
        <v>2043</v>
      </c>
      <c r="C1138" t="s">
        <v>4</v>
      </c>
      <c r="D1138" t="s">
        <v>751</v>
      </c>
      <c r="E1138" t="s">
        <v>52</v>
      </c>
      <c r="F1138" t="s">
        <v>57</v>
      </c>
      <c r="G1138" t="s">
        <v>30</v>
      </c>
      <c r="H1138" t="s">
        <v>186</v>
      </c>
      <c r="I1138">
        <v>20000</v>
      </c>
      <c r="J1138">
        <v>42997</v>
      </c>
      <c r="K1138">
        <v>9</v>
      </c>
      <c r="L1138">
        <v>13.917</v>
      </c>
      <c r="M1138" s="7">
        <v>0.92779999999999996</v>
      </c>
      <c r="P1138">
        <v>0</v>
      </c>
    </row>
    <row r="1139" spans="1:16" x14ac:dyDescent="0.25">
      <c r="A1139">
        <v>1037640695</v>
      </c>
      <c r="B1139" t="s">
        <v>2044</v>
      </c>
      <c r="C1139" t="s">
        <v>2</v>
      </c>
      <c r="D1139" t="s">
        <v>104</v>
      </c>
      <c r="E1139" t="s">
        <v>258</v>
      </c>
      <c r="F1139" t="s">
        <v>64</v>
      </c>
      <c r="G1139" t="s">
        <v>728</v>
      </c>
      <c r="H1139" t="s">
        <v>518</v>
      </c>
      <c r="I1139">
        <v>43610</v>
      </c>
      <c r="J1139">
        <v>43346</v>
      </c>
      <c r="K1139">
        <v>9</v>
      </c>
      <c r="L1139">
        <v>14.92</v>
      </c>
      <c r="M1139" s="7">
        <v>0.9946666666666667</v>
      </c>
      <c r="P1139">
        <v>0</v>
      </c>
    </row>
    <row r="1140" spans="1:16" x14ac:dyDescent="0.25">
      <c r="A1140">
        <v>1037645390</v>
      </c>
      <c r="B1140" t="s">
        <v>2045</v>
      </c>
      <c r="C1140" t="s">
        <v>2</v>
      </c>
      <c r="D1140" t="s">
        <v>104</v>
      </c>
      <c r="E1140" t="s">
        <v>47</v>
      </c>
      <c r="F1140" t="s">
        <v>64</v>
      </c>
      <c r="G1140" t="s">
        <v>728</v>
      </c>
      <c r="H1140" t="s">
        <v>2046</v>
      </c>
      <c r="I1140">
        <v>13311</v>
      </c>
      <c r="J1140">
        <v>42401</v>
      </c>
      <c r="K1140">
        <v>2</v>
      </c>
      <c r="L1140">
        <v>22.5</v>
      </c>
      <c r="M1140" s="7">
        <v>1.5</v>
      </c>
      <c r="P1140">
        <v>1</v>
      </c>
    </row>
    <row r="1141" spans="1:16" x14ac:dyDescent="0.25">
      <c r="A1141">
        <v>1037750305</v>
      </c>
      <c r="B1141" t="s">
        <v>2047</v>
      </c>
      <c r="C1141" t="s">
        <v>2</v>
      </c>
      <c r="D1141" t="s">
        <v>104</v>
      </c>
      <c r="E1141" t="s">
        <v>84</v>
      </c>
      <c r="F1141" t="s">
        <v>64</v>
      </c>
      <c r="G1141" t="s">
        <v>728</v>
      </c>
      <c r="H1141" t="s">
        <v>512</v>
      </c>
      <c r="I1141">
        <v>11808</v>
      </c>
      <c r="J1141">
        <v>42108</v>
      </c>
      <c r="K1141">
        <v>4</v>
      </c>
      <c r="L1141">
        <v>20.71</v>
      </c>
      <c r="M1141" s="7">
        <v>1.3806666666666667</v>
      </c>
      <c r="P1141">
        <v>1</v>
      </c>
    </row>
    <row r="1142" spans="1:16" x14ac:dyDescent="0.25">
      <c r="A1142">
        <v>1037972603</v>
      </c>
      <c r="B1142" t="s">
        <v>2048</v>
      </c>
      <c r="C1142" t="s">
        <v>2</v>
      </c>
      <c r="D1142" t="s">
        <v>104</v>
      </c>
      <c r="E1142" t="s">
        <v>258</v>
      </c>
      <c r="F1142" t="s">
        <v>64</v>
      </c>
      <c r="G1142" t="s">
        <v>728</v>
      </c>
      <c r="H1142" t="s">
        <v>2049</v>
      </c>
      <c r="I1142">
        <v>13212</v>
      </c>
      <c r="J1142">
        <v>41114</v>
      </c>
      <c r="K1142">
        <v>7</v>
      </c>
      <c r="L1142">
        <v>16.457000000000001</v>
      </c>
      <c r="M1142" s="7">
        <v>1.0971333333333333</v>
      </c>
      <c r="P1142">
        <v>1</v>
      </c>
    </row>
    <row r="1143" spans="1:16" x14ac:dyDescent="0.25">
      <c r="A1143">
        <v>1037975762</v>
      </c>
      <c r="B1143" t="s">
        <v>2050</v>
      </c>
      <c r="C1143" t="s">
        <v>2</v>
      </c>
      <c r="D1143" t="s">
        <v>104</v>
      </c>
      <c r="E1143" t="s">
        <v>84</v>
      </c>
      <c r="F1143" t="s">
        <v>64</v>
      </c>
      <c r="G1143" t="s">
        <v>728</v>
      </c>
      <c r="H1143" t="s">
        <v>2049</v>
      </c>
      <c r="I1143">
        <v>13212</v>
      </c>
      <c r="J1143">
        <v>42899</v>
      </c>
      <c r="K1143">
        <v>6</v>
      </c>
      <c r="L1143">
        <v>18.042000000000002</v>
      </c>
      <c r="M1143" s="7">
        <v>1.2028000000000001</v>
      </c>
      <c r="P1143">
        <v>1</v>
      </c>
    </row>
    <row r="1144" spans="1:16" x14ac:dyDescent="0.25">
      <c r="A1144">
        <v>1037977041</v>
      </c>
      <c r="B1144" t="s">
        <v>2051</v>
      </c>
      <c r="C1144" t="s">
        <v>2</v>
      </c>
      <c r="D1144" t="s">
        <v>104</v>
      </c>
      <c r="E1144" t="s">
        <v>68</v>
      </c>
      <c r="F1144" t="s">
        <v>64</v>
      </c>
      <c r="G1144" t="s">
        <v>728</v>
      </c>
      <c r="H1144" t="s">
        <v>2049</v>
      </c>
      <c r="I1144">
        <v>13212</v>
      </c>
      <c r="J1144">
        <v>44112</v>
      </c>
      <c r="K1144">
        <v>10</v>
      </c>
      <c r="L1144">
        <v>13.46</v>
      </c>
      <c r="M1144" s="7">
        <v>0.89733333333333343</v>
      </c>
      <c r="P1144">
        <v>0</v>
      </c>
    </row>
    <row r="1145" spans="1:16" x14ac:dyDescent="0.25">
      <c r="A1145">
        <v>1038062188</v>
      </c>
      <c r="B1145" t="s">
        <v>2052</v>
      </c>
      <c r="C1145" t="s">
        <v>2</v>
      </c>
      <c r="D1145" t="s">
        <v>104</v>
      </c>
      <c r="E1145" t="s">
        <v>84</v>
      </c>
      <c r="F1145" t="s">
        <v>64</v>
      </c>
      <c r="G1145" t="s">
        <v>728</v>
      </c>
      <c r="H1145" t="s">
        <v>791</v>
      </c>
      <c r="I1145">
        <v>14301</v>
      </c>
      <c r="J1145">
        <v>44734</v>
      </c>
      <c r="K1145">
        <v>6</v>
      </c>
      <c r="L1145">
        <v>2.87</v>
      </c>
      <c r="M1145" s="7">
        <v>0.19133333333333333</v>
      </c>
      <c r="P1145">
        <v>0</v>
      </c>
    </row>
    <row r="1146" spans="1:16" x14ac:dyDescent="0.25">
      <c r="A1146">
        <v>1038093511</v>
      </c>
      <c r="B1146" t="s">
        <v>2053</v>
      </c>
      <c r="C1146" t="s">
        <v>2</v>
      </c>
      <c r="D1146" t="s">
        <v>285</v>
      </c>
      <c r="E1146" t="s">
        <v>52</v>
      </c>
      <c r="F1146" t="s">
        <v>64</v>
      </c>
      <c r="G1146" t="s">
        <v>30</v>
      </c>
      <c r="H1146" t="s">
        <v>156</v>
      </c>
      <c r="I1146">
        <v>10000</v>
      </c>
      <c r="J1146">
        <v>40575</v>
      </c>
      <c r="K1146">
        <v>2</v>
      </c>
      <c r="L1146">
        <v>23.75</v>
      </c>
      <c r="M1146" s="7">
        <v>1.5833333333333333</v>
      </c>
      <c r="P1146">
        <v>1</v>
      </c>
    </row>
    <row r="1147" spans="1:16" x14ac:dyDescent="0.25">
      <c r="A1147">
        <v>1038099625</v>
      </c>
      <c r="B1147" t="s">
        <v>2054</v>
      </c>
      <c r="C1147" t="s">
        <v>2</v>
      </c>
      <c r="D1147" t="s">
        <v>325</v>
      </c>
      <c r="E1147" t="s">
        <v>85</v>
      </c>
      <c r="F1147" t="s">
        <v>64</v>
      </c>
      <c r="G1147" t="s">
        <v>728</v>
      </c>
      <c r="H1147" t="s">
        <v>1830</v>
      </c>
      <c r="I1147">
        <v>11301</v>
      </c>
      <c r="J1147">
        <v>42128</v>
      </c>
      <c r="K1147">
        <v>5</v>
      </c>
      <c r="L1147">
        <v>19.88</v>
      </c>
      <c r="M1147" s="7">
        <v>1.3253333333333333</v>
      </c>
      <c r="P1147">
        <v>1</v>
      </c>
    </row>
    <row r="1148" spans="1:16" x14ac:dyDescent="0.25">
      <c r="A1148">
        <v>1038101948</v>
      </c>
      <c r="B1148" t="s">
        <v>2055</v>
      </c>
      <c r="C1148" t="s">
        <v>2</v>
      </c>
      <c r="D1148" t="s">
        <v>285</v>
      </c>
      <c r="E1148" t="s">
        <v>63</v>
      </c>
      <c r="F1148" t="s">
        <v>64</v>
      </c>
      <c r="G1148" t="s">
        <v>728</v>
      </c>
      <c r="H1148" t="s">
        <v>281</v>
      </c>
      <c r="I1148">
        <v>11302</v>
      </c>
      <c r="J1148">
        <v>44264</v>
      </c>
      <c r="K1148">
        <v>3</v>
      </c>
      <c r="L1148">
        <v>22.17</v>
      </c>
      <c r="M1148" s="7">
        <v>1.4780000000000002</v>
      </c>
      <c r="P1148">
        <v>1</v>
      </c>
    </row>
    <row r="1149" spans="1:16" x14ac:dyDescent="0.25">
      <c r="A1149">
        <v>1038104867</v>
      </c>
      <c r="B1149" t="s">
        <v>2056</v>
      </c>
      <c r="C1149" t="s">
        <v>7</v>
      </c>
      <c r="D1149" t="s">
        <v>7</v>
      </c>
      <c r="E1149" t="s">
        <v>86</v>
      </c>
      <c r="F1149" t="s">
        <v>64</v>
      </c>
      <c r="G1149" t="s">
        <v>30</v>
      </c>
      <c r="H1149" t="s">
        <v>156</v>
      </c>
      <c r="I1149">
        <v>10000</v>
      </c>
      <c r="J1149">
        <v>41799</v>
      </c>
      <c r="K1149">
        <v>6</v>
      </c>
      <c r="L1149">
        <v>18.212</v>
      </c>
      <c r="M1149" s="7">
        <v>1.2141333333333333</v>
      </c>
      <c r="P1149">
        <v>1</v>
      </c>
    </row>
    <row r="1150" spans="1:16" x14ac:dyDescent="0.25">
      <c r="A1150">
        <v>1038105296</v>
      </c>
      <c r="B1150" t="s">
        <v>2057</v>
      </c>
      <c r="C1150" t="s">
        <v>2</v>
      </c>
      <c r="D1150" t="s">
        <v>104</v>
      </c>
      <c r="E1150" t="s">
        <v>70</v>
      </c>
      <c r="F1150" t="s">
        <v>64</v>
      </c>
      <c r="G1150" t="s">
        <v>728</v>
      </c>
      <c r="H1150" t="s">
        <v>416</v>
      </c>
      <c r="I1150">
        <v>11306</v>
      </c>
      <c r="J1150">
        <v>44574</v>
      </c>
      <c r="K1150">
        <v>1</v>
      </c>
      <c r="L1150">
        <v>9.5</v>
      </c>
      <c r="M1150" s="7">
        <v>0.6333333333333333</v>
      </c>
      <c r="P1150">
        <v>0</v>
      </c>
    </row>
    <row r="1151" spans="1:16" x14ac:dyDescent="0.25">
      <c r="A1151">
        <v>1038105487</v>
      </c>
      <c r="B1151" t="s">
        <v>2058</v>
      </c>
      <c r="C1151" t="s">
        <v>2</v>
      </c>
      <c r="D1151" t="s">
        <v>104</v>
      </c>
      <c r="E1151" t="s">
        <v>586</v>
      </c>
      <c r="F1151" t="s">
        <v>64</v>
      </c>
      <c r="G1151" t="s">
        <v>728</v>
      </c>
      <c r="H1151" t="s">
        <v>2059</v>
      </c>
      <c r="I1151">
        <v>43605</v>
      </c>
      <c r="J1151">
        <v>42530</v>
      </c>
      <c r="K1151">
        <v>6</v>
      </c>
      <c r="L1151">
        <v>17.170000000000002</v>
      </c>
      <c r="M1151" s="7">
        <v>1.1446666666666667</v>
      </c>
      <c r="P1151">
        <v>1</v>
      </c>
    </row>
    <row r="1152" spans="1:16" x14ac:dyDescent="0.25">
      <c r="A1152">
        <v>1038105740</v>
      </c>
      <c r="B1152" t="s">
        <v>2060</v>
      </c>
      <c r="C1152" t="s">
        <v>2</v>
      </c>
      <c r="D1152" t="s">
        <v>104</v>
      </c>
      <c r="E1152" t="s">
        <v>527</v>
      </c>
      <c r="F1152" t="s">
        <v>64</v>
      </c>
      <c r="G1152" t="s">
        <v>728</v>
      </c>
      <c r="H1152" t="s">
        <v>2061</v>
      </c>
      <c r="I1152">
        <v>43604</v>
      </c>
      <c r="J1152">
        <v>42991</v>
      </c>
      <c r="K1152">
        <v>9</v>
      </c>
      <c r="L1152">
        <v>14.5</v>
      </c>
      <c r="M1152" s="7">
        <v>0.96666666666666667</v>
      </c>
      <c r="P1152">
        <v>0</v>
      </c>
    </row>
    <row r="1153" spans="1:16" x14ac:dyDescent="0.25">
      <c r="A1153">
        <v>1038115349</v>
      </c>
      <c r="B1153" t="s">
        <v>2062</v>
      </c>
      <c r="C1153" t="s">
        <v>2</v>
      </c>
      <c r="D1153" t="s">
        <v>104</v>
      </c>
      <c r="E1153" t="s">
        <v>258</v>
      </c>
      <c r="F1153" t="s">
        <v>64</v>
      </c>
      <c r="G1153" t="s">
        <v>728</v>
      </c>
      <c r="H1153" t="s">
        <v>543</v>
      </c>
      <c r="I1153">
        <v>11307</v>
      </c>
      <c r="J1153">
        <v>43528</v>
      </c>
      <c r="K1153">
        <v>3</v>
      </c>
      <c r="L1153">
        <v>22.37</v>
      </c>
      <c r="M1153" s="7">
        <v>1.4913333333333334</v>
      </c>
      <c r="P1153">
        <v>1</v>
      </c>
    </row>
    <row r="1154" spans="1:16" x14ac:dyDescent="0.25">
      <c r="A1154">
        <v>1038124631</v>
      </c>
      <c r="B1154" t="s">
        <v>2063</v>
      </c>
      <c r="C1154" t="s">
        <v>2</v>
      </c>
      <c r="D1154" t="s">
        <v>104</v>
      </c>
      <c r="E1154" t="s">
        <v>273</v>
      </c>
      <c r="F1154" t="s">
        <v>64</v>
      </c>
      <c r="G1154" t="s">
        <v>728</v>
      </c>
      <c r="H1154" t="s">
        <v>1830</v>
      </c>
      <c r="I1154">
        <v>11301</v>
      </c>
      <c r="J1154">
        <v>42464</v>
      </c>
      <c r="K1154">
        <v>4</v>
      </c>
      <c r="L1154">
        <v>21.13</v>
      </c>
      <c r="M1154" s="7">
        <v>1.4086666666666665</v>
      </c>
      <c r="P1154">
        <v>1</v>
      </c>
    </row>
    <row r="1155" spans="1:16" x14ac:dyDescent="0.25">
      <c r="A1155">
        <v>1038125135</v>
      </c>
      <c r="B1155" t="s">
        <v>2064</v>
      </c>
      <c r="C1155" t="s">
        <v>4</v>
      </c>
      <c r="D1155" t="s">
        <v>853</v>
      </c>
      <c r="E1155" t="s">
        <v>81</v>
      </c>
      <c r="F1155" t="s">
        <v>64</v>
      </c>
      <c r="G1155" t="s">
        <v>30</v>
      </c>
      <c r="H1155" t="s">
        <v>156</v>
      </c>
      <c r="I1155">
        <v>10000</v>
      </c>
      <c r="J1155">
        <v>44454</v>
      </c>
      <c r="K1155">
        <v>9</v>
      </c>
      <c r="L1155">
        <v>14.42</v>
      </c>
      <c r="M1155" s="7">
        <v>0.96133333333333337</v>
      </c>
      <c r="P1155">
        <v>0</v>
      </c>
    </row>
    <row r="1156" spans="1:16" x14ac:dyDescent="0.25">
      <c r="A1156">
        <v>1038135326</v>
      </c>
      <c r="B1156" t="s">
        <v>2065</v>
      </c>
      <c r="C1156" t="s">
        <v>2</v>
      </c>
      <c r="D1156" t="s">
        <v>285</v>
      </c>
      <c r="E1156" t="s">
        <v>63</v>
      </c>
      <c r="F1156" t="s">
        <v>64</v>
      </c>
      <c r="G1156" t="s">
        <v>728</v>
      </c>
      <c r="H1156" t="s">
        <v>543</v>
      </c>
      <c r="I1156">
        <v>11307</v>
      </c>
      <c r="J1156">
        <v>44580</v>
      </c>
      <c r="K1156">
        <v>1</v>
      </c>
      <c r="L1156">
        <v>9.25</v>
      </c>
      <c r="M1156" s="7">
        <v>0.6166666666666667</v>
      </c>
      <c r="P1156">
        <v>0</v>
      </c>
    </row>
    <row r="1157" spans="1:16" x14ac:dyDescent="0.25">
      <c r="A1157">
        <v>1038212447</v>
      </c>
      <c r="B1157" t="s">
        <v>2066</v>
      </c>
      <c r="C1157" t="s">
        <v>2</v>
      </c>
      <c r="D1157" t="s">
        <v>104</v>
      </c>
      <c r="E1157" t="s">
        <v>68</v>
      </c>
      <c r="F1157" t="s">
        <v>64</v>
      </c>
      <c r="G1157" t="s">
        <v>728</v>
      </c>
      <c r="H1157" t="s">
        <v>2067</v>
      </c>
      <c r="I1157">
        <v>14312</v>
      </c>
      <c r="J1157">
        <v>42129</v>
      </c>
      <c r="K1157">
        <v>5</v>
      </c>
      <c r="L1157">
        <v>19.829999999999998</v>
      </c>
      <c r="M1157" s="7">
        <v>1.3219999999999998</v>
      </c>
      <c r="P1157">
        <v>1</v>
      </c>
    </row>
    <row r="1158" spans="1:16" x14ac:dyDescent="0.25">
      <c r="A1158">
        <v>1038332796</v>
      </c>
      <c r="B1158" t="s">
        <v>2068</v>
      </c>
      <c r="C1158" t="s">
        <v>2</v>
      </c>
      <c r="D1158" t="s">
        <v>285</v>
      </c>
      <c r="E1158" t="s">
        <v>63</v>
      </c>
      <c r="F1158" t="s">
        <v>64</v>
      </c>
      <c r="G1158" t="s">
        <v>728</v>
      </c>
      <c r="H1158" t="s">
        <v>2069</v>
      </c>
      <c r="I1158">
        <v>14905</v>
      </c>
      <c r="J1158">
        <v>41457</v>
      </c>
      <c r="K1158">
        <v>7</v>
      </c>
      <c r="L1158">
        <v>2.2930000000000001</v>
      </c>
      <c r="M1158" s="7">
        <v>0.15286666666666668</v>
      </c>
      <c r="P1158">
        <v>0</v>
      </c>
    </row>
    <row r="1159" spans="1:16" x14ac:dyDescent="0.25">
      <c r="A1159">
        <v>1038333299</v>
      </c>
      <c r="B1159" t="s">
        <v>2070</v>
      </c>
      <c r="C1159" t="s">
        <v>4</v>
      </c>
      <c r="D1159" t="s">
        <v>853</v>
      </c>
      <c r="E1159" t="s">
        <v>47</v>
      </c>
      <c r="F1159" t="s">
        <v>64</v>
      </c>
      <c r="G1159" t="s">
        <v>30</v>
      </c>
      <c r="H1159" t="s">
        <v>473</v>
      </c>
      <c r="I1159">
        <v>10613</v>
      </c>
      <c r="J1159">
        <v>44425</v>
      </c>
      <c r="K1159">
        <v>8</v>
      </c>
      <c r="L1159">
        <v>15.58</v>
      </c>
      <c r="M1159" s="7">
        <v>1.0386666666666666</v>
      </c>
      <c r="P1159">
        <v>1</v>
      </c>
    </row>
    <row r="1160" spans="1:16" x14ac:dyDescent="0.25">
      <c r="A1160">
        <v>1038335759</v>
      </c>
      <c r="B1160" t="s">
        <v>2071</v>
      </c>
      <c r="C1160" t="s">
        <v>2</v>
      </c>
      <c r="D1160" t="s">
        <v>325</v>
      </c>
      <c r="E1160" t="s">
        <v>85</v>
      </c>
      <c r="F1160" t="s">
        <v>64</v>
      </c>
      <c r="G1160" t="s">
        <v>728</v>
      </c>
      <c r="H1160" t="s">
        <v>2069</v>
      </c>
      <c r="I1160">
        <v>14905</v>
      </c>
      <c r="J1160">
        <v>43742</v>
      </c>
      <c r="K1160">
        <v>10</v>
      </c>
      <c r="L1160">
        <v>13.63</v>
      </c>
      <c r="M1160" s="7">
        <v>0.90866666666666673</v>
      </c>
      <c r="P1160">
        <v>0</v>
      </c>
    </row>
    <row r="1161" spans="1:16" x14ac:dyDescent="0.25">
      <c r="A1161">
        <v>1038337949</v>
      </c>
      <c r="B1161" t="s">
        <v>2072</v>
      </c>
      <c r="C1161" t="s">
        <v>2</v>
      </c>
      <c r="D1161" t="s">
        <v>104</v>
      </c>
      <c r="E1161" t="s">
        <v>84</v>
      </c>
      <c r="F1161" t="s">
        <v>64</v>
      </c>
      <c r="G1161" t="s">
        <v>728</v>
      </c>
      <c r="H1161" t="s">
        <v>198</v>
      </c>
      <c r="I1161">
        <v>14909</v>
      </c>
      <c r="J1161">
        <v>42983</v>
      </c>
      <c r="K1161">
        <v>9</v>
      </c>
      <c r="L1161">
        <v>14.788</v>
      </c>
      <c r="M1161" s="7">
        <v>0.98586666666666667</v>
      </c>
      <c r="P1161">
        <v>0</v>
      </c>
    </row>
    <row r="1162" spans="1:16" x14ac:dyDescent="0.25">
      <c r="A1162">
        <v>1038338771</v>
      </c>
      <c r="B1162" t="s">
        <v>677</v>
      </c>
      <c r="C1162" t="s">
        <v>2</v>
      </c>
      <c r="D1162" t="s">
        <v>104</v>
      </c>
      <c r="E1162" t="s">
        <v>68</v>
      </c>
      <c r="F1162" t="s">
        <v>64</v>
      </c>
      <c r="G1162" t="s">
        <v>728</v>
      </c>
      <c r="H1162" t="s">
        <v>537</v>
      </c>
      <c r="I1162">
        <v>14910</v>
      </c>
      <c r="J1162">
        <v>43802</v>
      </c>
      <c r="K1162">
        <v>12</v>
      </c>
      <c r="L1162">
        <v>11.087</v>
      </c>
      <c r="M1162" s="7">
        <v>0.73913333333333331</v>
      </c>
      <c r="P1162">
        <v>0</v>
      </c>
    </row>
    <row r="1163" spans="1:16" x14ac:dyDescent="0.25">
      <c r="A1163">
        <v>1038358728</v>
      </c>
      <c r="B1163" t="s">
        <v>2073</v>
      </c>
      <c r="C1163" t="s">
        <v>2</v>
      </c>
      <c r="D1163" t="s">
        <v>104</v>
      </c>
      <c r="E1163" t="s">
        <v>527</v>
      </c>
      <c r="F1163" t="s">
        <v>64</v>
      </c>
      <c r="G1163" t="s">
        <v>728</v>
      </c>
      <c r="H1163" t="s">
        <v>2017</v>
      </c>
      <c r="I1163">
        <v>14304</v>
      </c>
      <c r="J1163">
        <v>41344</v>
      </c>
      <c r="K1163">
        <v>3</v>
      </c>
      <c r="L1163">
        <v>21.622</v>
      </c>
      <c r="M1163" s="7">
        <v>1.4414666666666667</v>
      </c>
      <c r="P1163">
        <v>1</v>
      </c>
    </row>
    <row r="1164" spans="1:16" x14ac:dyDescent="0.25">
      <c r="A1164">
        <v>1038406421</v>
      </c>
      <c r="B1164" t="s">
        <v>2074</v>
      </c>
      <c r="C1164" t="s">
        <v>2</v>
      </c>
      <c r="D1164" t="s">
        <v>104</v>
      </c>
      <c r="E1164" t="s">
        <v>284</v>
      </c>
      <c r="F1164" t="s">
        <v>64</v>
      </c>
      <c r="G1164" t="s">
        <v>728</v>
      </c>
      <c r="H1164" t="s">
        <v>235</v>
      </c>
      <c r="I1164">
        <v>13214</v>
      </c>
      <c r="J1164">
        <v>42927</v>
      </c>
      <c r="K1164">
        <v>7</v>
      </c>
      <c r="L1164">
        <v>17.079999999999998</v>
      </c>
      <c r="M1164" s="7">
        <v>1.1386666666666665</v>
      </c>
      <c r="P1164">
        <v>1</v>
      </c>
    </row>
    <row r="1165" spans="1:16" x14ac:dyDescent="0.25">
      <c r="A1165">
        <v>1038408502</v>
      </c>
      <c r="B1165" t="s">
        <v>2075</v>
      </c>
      <c r="C1165" t="s">
        <v>2</v>
      </c>
      <c r="D1165" t="s">
        <v>104</v>
      </c>
      <c r="E1165" t="s">
        <v>258</v>
      </c>
      <c r="F1165" t="s">
        <v>64</v>
      </c>
      <c r="G1165" t="s">
        <v>728</v>
      </c>
      <c r="H1165" t="s">
        <v>1994</v>
      </c>
      <c r="I1165">
        <v>13203</v>
      </c>
      <c r="J1165">
        <v>42186</v>
      </c>
      <c r="K1165">
        <v>7</v>
      </c>
      <c r="L1165">
        <v>15</v>
      </c>
      <c r="M1165" s="7">
        <v>1</v>
      </c>
      <c r="P1165">
        <v>1</v>
      </c>
    </row>
    <row r="1166" spans="1:16" x14ac:dyDescent="0.25">
      <c r="A1166">
        <v>1038408676</v>
      </c>
      <c r="B1166" t="s">
        <v>2076</v>
      </c>
      <c r="C1166" t="s">
        <v>2</v>
      </c>
      <c r="D1166" t="s">
        <v>104</v>
      </c>
      <c r="E1166" t="s">
        <v>47</v>
      </c>
      <c r="F1166" t="s">
        <v>64</v>
      </c>
      <c r="G1166" t="s">
        <v>728</v>
      </c>
      <c r="H1166" t="s">
        <v>621</v>
      </c>
      <c r="I1166">
        <v>13216</v>
      </c>
      <c r="J1166">
        <v>42220</v>
      </c>
      <c r="K1166">
        <v>8</v>
      </c>
      <c r="L1166">
        <v>16.13</v>
      </c>
      <c r="M1166" s="7">
        <v>1.0753333333333333</v>
      </c>
      <c r="P1166">
        <v>1</v>
      </c>
    </row>
    <row r="1167" spans="1:16" x14ac:dyDescent="0.25">
      <c r="A1167">
        <v>1038409516</v>
      </c>
      <c r="B1167" t="s">
        <v>2077</v>
      </c>
      <c r="C1167" t="s">
        <v>2</v>
      </c>
      <c r="D1167" t="s">
        <v>104</v>
      </c>
      <c r="E1167" t="s">
        <v>284</v>
      </c>
      <c r="F1167" t="s">
        <v>64</v>
      </c>
      <c r="G1167" t="s">
        <v>728</v>
      </c>
      <c r="H1167" t="s">
        <v>306</v>
      </c>
      <c r="I1167">
        <v>13215</v>
      </c>
      <c r="J1167">
        <v>40878</v>
      </c>
      <c r="K1167">
        <v>12</v>
      </c>
      <c r="L1167">
        <v>25.667000000000002</v>
      </c>
      <c r="M1167" s="7">
        <v>1.7111333333333334</v>
      </c>
      <c r="P1167">
        <v>1</v>
      </c>
    </row>
    <row r="1168" spans="1:16" x14ac:dyDescent="0.25">
      <c r="A1168">
        <v>1038410299</v>
      </c>
      <c r="B1168" t="s">
        <v>2078</v>
      </c>
      <c r="C1168" t="s">
        <v>2</v>
      </c>
      <c r="D1168" t="s">
        <v>104</v>
      </c>
      <c r="E1168" t="s">
        <v>70</v>
      </c>
      <c r="F1168" t="s">
        <v>64</v>
      </c>
      <c r="G1168" t="s">
        <v>728</v>
      </c>
      <c r="H1168" t="s">
        <v>170</v>
      </c>
      <c r="I1168">
        <v>13210</v>
      </c>
      <c r="J1168">
        <v>40756</v>
      </c>
      <c r="K1168">
        <v>8</v>
      </c>
      <c r="L1168">
        <v>15</v>
      </c>
      <c r="M1168" s="7">
        <v>1</v>
      </c>
      <c r="P1168">
        <v>1</v>
      </c>
    </row>
    <row r="1169" spans="1:16" x14ac:dyDescent="0.25">
      <c r="A1169">
        <v>1038411351</v>
      </c>
      <c r="B1169" t="s">
        <v>2079</v>
      </c>
      <c r="C1169" t="s">
        <v>2</v>
      </c>
      <c r="D1169" t="s">
        <v>104</v>
      </c>
      <c r="E1169" t="s">
        <v>68</v>
      </c>
      <c r="F1169" t="s">
        <v>64</v>
      </c>
      <c r="G1169" t="s">
        <v>728</v>
      </c>
      <c r="H1169" t="s">
        <v>235</v>
      </c>
      <c r="I1169">
        <v>13214</v>
      </c>
      <c r="J1169">
        <v>44075</v>
      </c>
      <c r="K1169">
        <v>9</v>
      </c>
      <c r="L1169">
        <v>15</v>
      </c>
      <c r="M1169" s="7">
        <v>1</v>
      </c>
      <c r="P1169">
        <v>1</v>
      </c>
    </row>
    <row r="1170" spans="1:16" x14ac:dyDescent="0.25">
      <c r="A1170">
        <v>1038411605</v>
      </c>
      <c r="B1170" t="s">
        <v>2080</v>
      </c>
      <c r="C1170" t="s">
        <v>2</v>
      </c>
      <c r="D1170" t="s">
        <v>104</v>
      </c>
      <c r="E1170" t="s">
        <v>284</v>
      </c>
      <c r="F1170" t="s">
        <v>64</v>
      </c>
      <c r="G1170" t="s">
        <v>728</v>
      </c>
      <c r="H1170" t="s">
        <v>1430</v>
      </c>
      <c r="I1170">
        <v>13207</v>
      </c>
      <c r="J1170">
        <v>42339</v>
      </c>
      <c r="K1170">
        <v>12</v>
      </c>
      <c r="L1170">
        <v>26.082999999999998</v>
      </c>
      <c r="M1170" s="7">
        <v>1.7388666666666666</v>
      </c>
      <c r="P1170">
        <v>1</v>
      </c>
    </row>
    <row r="1171" spans="1:16" x14ac:dyDescent="0.25">
      <c r="A1171">
        <v>1038413337</v>
      </c>
      <c r="B1171" t="s">
        <v>2081</v>
      </c>
      <c r="C1171" t="s">
        <v>2</v>
      </c>
      <c r="D1171" t="s">
        <v>104</v>
      </c>
      <c r="E1171" t="s">
        <v>258</v>
      </c>
      <c r="F1171" t="s">
        <v>64</v>
      </c>
      <c r="G1171" t="s">
        <v>728</v>
      </c>
      <c r="H1171" t="s">
        <v>282</v>
      </c>
      <c r="I1171">
        <v>13204</v>
      </c>
      <c r="J1171">
        <v>41730</v>
      </c>
      <c r="K1171">
        <v>4</v>
      </c>
      <c r="L1171">
        <v>20.957999999999998</v>
      </c>
      <c r="M1171" s="7">
        <v>1.3972</v>
      </c>
      <c r="P1171">
        <v>1</v>
      </c>
    </row>
    <row r="1172" spans="1:16" x14ac:dyDescent="0.25">
      <c r="A1172">
        <v>1038413977</v>
      </c>
      <c r="B1172" t="s">
        <v>2082</v>
      </c>
      <c r="C1172" t="s">
        <v>2</v>
      </c>
      <c r="D1172" t="s">
        <v>104</v>
      </c>
      <c r="E1172" t="s">
        <v>47</v>
      </c>
      <c r="F1172" t="s">
        <v>64</v>
      </c>
      <c r="G1172" t="s">
        <v>728</v>
      </c>
      <c r="H1172" t="s">
        <v>306</v>
      </c>
      <c r="I1172">
        <v>13215</v>
      </c>
      <c r="J1172">
        <v>42318</v>
      </c>
      <c r="K1172">
        <v>11</v>
      </c>
      <c r="L1172">
        <v>12.13</v>
      </c>
      <c r="M1172" s="7">
        <v>0.80866666666666676</v>
      </c>
      <c r="P1172">
        <v>0</v>
      </c>
    </row>
    <row r="1173" spans="1:16" x14ac:dyDescent="0.25">
      <c r="A1173">
        <v>1038416071</v>
      </c>
      <c r="B1173" t="s">
        <v>2083</v>
      </c>
      <c r="C1173" t="s">
        <v>2</v>
      </c>
      <c r="D1173" t="s">
        <v>325</v>
      </c>
      <c r="E1173" t="s">
        <v>85</v>
      </c>
      <c r="F1173" t="s">
        <v>64</v>
      </c>
      <c r="G1173" t="s">
        <v>728</v>
      </c>
      <c r="H1173" t="s">
        <v>621</v>
      </c>
      <c r="I1173">
        <v>13216</v>
      </c>
      <c r="J1173">
        <v>42541</v>
      </c>
      <c r="K1173">
        <v>6</v>
      </c>
      <c r="L1173">
        <v>17.96</v>
      </c>
      <c r="M1173" s="7">
        <v>1.1973333333333334</v>
      </c>
      <c r="P1173">
        <v>1</v>
      </c>
    </row>
    <row r="1174" spans="1:16" x14ac:dyDescent="0.25">
      <c r="A1174">
        <v>1038417845</v>
      </c>
      <c r="B1174" t="s">
        <v>2084</v>
      </c>
      <c r="C1174" t="s">
        <v>2</v>
      </c>
      <c r="D1174" t="s">
        <v>104</v>
      </c>
      <c r="E1174" t="s">
        <v>84</v>
      </c>
      <c r="F1174" t="s">
        <v>64</v>
      </c>
      <c r="G1174" t="s">
        <v>728</v>
      </c>
      <c r="H1174" t="s">
        <v>2085</v>
      </c>
      <c r="I1174">
        <v>13206</v>
      </c>
      <c r="J1174">
        <v>43347</v>
      </c>
      <c r="K1174">
        <v>9</v>
      </c>
      <c r="L1174">
        <v>14.87</v>
      </c>
      <c r="M1174" s="7">
        <v>0.99133333333333329</v>
      </c>
      <c r="P1174">
        <v>0</v>
      </c>
    </row>
    <row r="1175" spans="1:16" x14ac:dyDescent="0.25">
      <c r="A1175">
        <v>1038479879</v>
      </c>
      <c r="B1175" t="s">
        <v>2086</v>
      </c>
      <c r="C1175" t="s">
        <v>2</v>
      </c>
      <c r="D1175" t="s">
        <v>104</v>
      </c>
      <c r="E1175" t="s">
        <v>84</v>
      </c>
      <c r="F1175" t="s">
        <v>64</v>
      </c>
      <c r="G1175" t="s">
        <v>728</v>
      </c>
      <c r="H1175" t="s">
        <v>2087</v>
      </c>
      <c r="I1175">
        <v>11303</v>
      </c>
      <c r="J1175">
        <v>44112</v>
      </c>
      <c r="K1175">
        <v>10</v>
      </c>
      <c r="L1175">
        <v>13.46</v>
      </c>
      <c r="M1175" s="7">
        <v>0.89733333333333343</v>
      </c>
      <c r="P1175">
        <v>0</v>
      </c>
    </row>
    <row r="1176" spans="1:16" x14ac:dyDescent="0.25">
      <c r="A1176">
        <v>1038485937</v>
      </c>
      <c r="B1176" t="s">
        <v>2088</v>
      </c>
      <c r="C1176" t="s">
        <v>2</v>
      </c>
      <c r="D1176" t="s">
        <v>285</v>
      </c>
      <c r="E1176" t="s">
        <v>63</v>
      </c>
      <c r="F1176" t="s">
        <v>64</v>
      </c>
      <c r="G1176" t="s">
        <v>728</v>
      </c>
      <c r="H1176" t="s">
        <v>2087</v>
      </c>
      <c r="I1176">
        <v>11303</v>
      </c>
      <c r="J1176">
        <v>44061</v>
      </c>
      <c r="K1176">
        <v>8</v>
      </c>
      <c r="L1176">
        <v>15.54</v>
      </c>
      <c r="M1176" s="7">
        <v>1.036</v>
      </c>
      <c r="P1176">
        <v>1</v>
      </c>
    </row>
    <row r="1177" spans="1:16" x14ac:dyDescent="0.25">
      <c r="A1177">
        <v>1038626617</v>
      </c>
      <c r="B1177" t="s">
        <v>2089</v>
      </c>
      <c r="C1177" t="s">
        <v>2</v>
      </c>
      <c r="D1177" t="s">
        <v>325</v>
      </c>
      <c r="E1177" t="s">
        <v>85</v>
      </c>
      <c r="F1177" t="s">
        <v>64</v>
      </c>
      <c r="G1177" t="s">
        <v>728</v>
      </c>
      <c r="H1177" t="s">
        <v>2090</v>
      </c>
      <c r="I1177">
        <v>10605</v>
      </c>
      <c r="J1177">
        <v>42248</v>
      </c>
      <c r="K1177">
        <v>9</v>
      </c>
      <c r="L1177">
        <v>15</v>
      </c>
      <c r="M1177" s="7">
        <v>1</v>
      </c>
      <c r="P1177">
        <v>1</v>
      </c>
    </row>
    <row r="1178" spans="1:16" x14ac:dyDescent="0.25">
      <c r="A1178">
        <v>1038796098</v>
      </c>
      <c r="B1178" t="s">
        <v>2091</v>
      </c>
      <c r="C1178" t="s">
        <v>4</v>
      </c>
      <c r="D1178" t="s">
        <v>853</v>
      </c>
      <c r="E1178" t="s">
        <v>52</v>
      </c>
      <c r="F1178" t="s">
        <v>64</v>
      </c>
      <c r="G1178" t="s">
        <v>30</v>
      </c>
      <c r="H1178" t="s">
        <v>156</v>
      </c>
      <c r="I1178">
        <v>10000</v>
      </c>
      <c r="J1178">
        <v>41113</v>
      </c>
      <c r="K1178">
        <v>7</v>
      </c>
      <c r="L1178">
        <v>16.579999999999998</v>
      </c>
      <c r="M1178" s="7">
        <v>1.1053333333333333</v>
      </c>
      <c r="P1178">
        <v>1</v>
      </c>
    </row>
    <row r="1179" spans="1:16" x14ac:dyDescent="0.25">
      <c r="A1179">
        <v>1038797098</v>
      </c>
      <c r="B1179" t="s">
        <v>2092</v>
      </c>
      <c r="C1179" t="s">
        <v>2</v>
      </c>
      <c r="D1179" t="s">
        <v>325</v>
      </c>
      <c r="E1179" t="s">
        <v>85</v>
      </c>
      <c r="F1179" t="s">
        <v>64</v>
      </c>
      <c r="G1179" t="s">
        <v>728</v>
      </c>
      <c r="H1179" t="s">
        <v>297</v>
      </c>
      <c r="I1179">
        <v>10206</v>
      </c>
      <c r="J1179">
        <v>44685</v>
      </c>
      <c r="K1179">
        <v>5</v>
      </c>
      <c r="L1179">
        <v>4.88</v>
      </c>
      <c r="M1179" s="7">
        <v>0.32533333333333331</v>
      </c>
      <c r="P1179">
        <v>0</v>
      </c>
    </row>
    <row r="1180" spans="1:16" x14ac:dyDescent="0.25">
      <c r="A1180">
        <v>1038801571</v>
      </c>
      <c r="B1180" t="s">
        <v>2093</v>
      </c>
      <c r="C1180" t="s">
        <v>2</v>
      </c>
      <c r="D1180" t="s">
        <v>104</v>
      </c>
      <c r="E1180" t="s">
        <v>68</v>
      </c>
      <c r="F1180" t="s">
        <v>64</v>
      </c>
      <c r="G1180" t="s">
        <v>728</v>
      </c>
      <c r="H1180" t="s">
        <v>2094</v>
      </c>
      <c r="I1180">
        <v>14401</v>
      </c>
      <c r="J1180">
        <v>42513</v>
      </c>
      <c r="K1180">
        <v>5</v>
      </c>
      <c r="L1180">
        <v>19.079999999999998</v>
      </c>
      <c r="M1180" s="7">
        <v>1.2719999999999998</v>
      </c>
      <c r="P1180">
        <v>1</v>
      </c>
    </row>
    <row r="1181" spans="1:16" x14ac:dyDescent="0.25">
      <c r="A1181">
        <v>1038802348</v>
      </c>
      <c r="B1181" t="s">
        <v>2095</v>
      </c>
      <c r="C1181" t="s">
        <v>2</v>
      </c>
      <c r="D1181" t="s">
        <v>325</v>
      </c>
      <c r="E1181" t="s">
        <v>85</v>
      </c>
      <c r="F1181" t="s">
        <v>64</v>
      </c>
      <c r="G1181" t="s">
        <v>728</v>
      </c>
      <c r="H1181" t="s">
        <v>1712</v>
      </c>
      <c r="I1181">
        <v>10203</v>
      </c>
      <c r="J1181">
        <v>42530</v>
      </c>
      <c r="K1181">
        <v>6</v>
      </c>
      <c r="L1181">
        <v>18.378</v>
      </c>
      <c r="M1181" s="7">
        <v>1.2252000000000001</v>
      </c>
      <c r="P1181">
        <v>1</v>
      </c>
    </row>
    <row r="1182" spans="1:16" x14ac:dyDescent="0.25">
      <c r="A1182">
        <v>1038807350</v>
      </c>
      <c r="B1182" t="s">
        <v>2096</v>
      </c>
      <c r="C1182" t="s">
        <v>2</v>
      </c>
      <c r="D1182" t="s">
        <v>104</v>
      </c>
      <c r="E1182" t="s">
        <v>68</v>
      </c>
      <c r="F1182" t="s">
        <v>64</v>
      </c>
      <c r="G1182" t="s">
        <v>728</v>
      </c>
      <c r="H1182" t="s">
        <v>1712</v>
      </c>
      <c r="I1182">
        <v>10203</v>
      </c>
      <c r="J1182">
        <v>43381</v>
      </c>
      <c r="K1182">
        <v>10</v>
      </c>
      <c r="L1182">
        <v>12.085000000000001</v>
      </c>
      <c r="M1182" s="7">
        <v>0.80566666666666675</v>
      </c>
      <c r="P1182">
        <v>0</v>
      </c>
    </row>
    <row r="1183" spans="1:16" x14ac:dyDescent="0.25">
      <c r="A1183">
        <v>1038811212</v>
      </c>
      <c r="B1183" t="s">
        <v>2097</v>
      </c>
      <c r="C1183" t="s">
        <v>2</v>
      </c>
      <c r="D1183" t="s">
        <v>104</v>
      </c>
      <c r="E1183" t="s">
        <v>84</v>
      </c>
      <c r="F1183" t="s">
        <v>64</v>
      </c>
      <c r="G1183" t="s">
        <v>728</v>
      </c>
      <c r="H1183" t="s">
        <v>2098</v>
      </c>
      <c r="I1183">
        <v>10207</v>
      </c>
      <c r="J1183">
        <v>44228</v>
      </c>
      <c r="K1183">
        <v>2</v>
      </c>
      <c r="L1183">
        <v>23.75</v>
      </c>
      <c r="M1183" s="7">
        <v>1.5833333333333333</v>
      </c>
      <c r="P1183">
        <v>1</v>
      </c>
    </row>
    <row r="1184" spans="1:16" x14ac:dyDescent="0.25">
      <c r="A1184">
        <v>1038811859</v>
      </c>
      <c r="B1184" t="s">
        <v>2099</v>
      </c>
      <c r="C1184" t="s">
        <v>2</v>
      </c>
      <c r="D1184" t="s">
        <v>104</v>
      </c>
      <c r="E1184" t="s">
        <v>258</v>
      </c>
      <c r="F1184" t="s">
        <v>64</v>
      </c>
      <c r="G1184" t="s">
        <v>728</v>
      </c>
      <c r="H1184" t="s">
        <v>332</v>
      </c>
      <c r="I1184">
        <v>11102</v>
      </c>
      <c r="J1184">
        <v>42541</v>
      </c>
      <c r="K1184">
        <v>6</v>
      </c>
      <c r="L1184">
        <v>17.71</v>
      </c>
      <c r="M1184" s="7">
        <v>1.1806666666666668</v>
      </c>
      <c r="P1184">
        <v>1</v>
      </c>
    </row>
    <row r="1185" spans="1:16" x14ac:dyDescent="0.25">
      <c r="A1185">
        <v>1039023428</v>
      </c>
      <c r="B1185" t="s">
        <v>2100</v>
      </c>
      <c r="C1185" t="s">
        <v>2</v>
      </c>
      <c r="D1185" t="s">
        <v>104</v>
      </c>
      <c r="E1185" t="s">
        <v>68</v>
      </c>
      <c r="F1185" t="s">
        <v>64</v>
      </c>
      <c r="G1185" t="s">
        <v>728</v>
      </c>
      <c r="H1185" t="s">
        <v>1722</v>
      </c>
      <c r="I1185">
        <v>10616</v>
      </c>
      <c r="J1185">
        <v>44669</v>
      </c>
      <c r="K1185">
        <v>4</v>
      </c>
      <c r="L1185">
        <v>5.54</v>
      </c>
      <c r="M1185" s="7">
        <v>0.36933333333333335</v>
      </c>
      <c r="P1185">
        <v>0</v>
      </c>
    </row>
    <row r="1186" spans="1:16" x14ac:dyDescent="0.25">
      <c r="A1186">
        <v>1039099978</v>
      </c>
      <c r="B1186" t="s">
        <v>2101</v>
      </c>
      <c r="C1186" t="s">
        <v>2</v>
      </c>
      <c r="D1186" t="s">
        <v>325</v>
      </c>
      <c r="E1186" t="s">
        <v>85</v>
      </c>
      <c r="F1186" t="s">
        <v>64</v>
      </c>
      <c r="G1186" t="s">
        <v>728</v>
      </c>
      <c r="H1186" t="s">
        <v>1268</v>
      </c>
      <c r="I1186">
        <v>10204</v>
      </c>
      <c r="J1186">
        <v>43742</v>
      </c>
      <c r="K1186">
        <v>10</v>
      </c>
      <c r="L1186">
        <v>13.587999999999999</v>
      </c>
      <c r="M1186" s="7">
        <v>0.9058666666666666</v>
      </c>
      <c r="P1186">
        <v>0</v>
      </c>
    </row>
    <row r="1187" spans="1:16" x14ac:dyDescent="0.25">
      <c r="A1187">
        <v>1039100139</v>
      </c>
      <c r="B1187" t="s">
        <v>2102</v>
      </c>
      <c r="C1187" t="s">
        <v>2</v>
      </c>
      <c r="D1187" t="s">
        <v>104</v>
      </c>
      <c r="E1187" t="s">
        <v>47</v>
      </c>
      <c r="F1187" t="s">
        <v>64</v>
      </c>
      <c r="G1187" t="s">
        <v>728</v>
      </c>
      <c r="H1187" t="s">
        <v>1268</v>
      </c>
      <c r="I1187">
        <v>10204</v>
      </c>
      <c r="J1187">
        <v>44328</v>
      </c>
      <c r="K1187">
        <v>5</v>
      </c>
      <c r="L1187">
        <v>19.54</v>
      </c>
      <c r="M1187" s="7">
        <v>1.3026666666666666</v>
      </c>
      <c r="P1187">
        <v>1</v>
      </c>
    </row>
    <row r="1188" spans="1:16" x14ac:dyDescent="0.25">
      <c r="A1188">
        <v>1039286121</v>
      </c>
      <c r="B1188" t="s">
        <v>2103</v>
      </c>
      <c r="C1188" t="s">
        <v>2</v>
      </c>
      <c r="D1188" t="s">
        <v>325</v>
      </c>
      <c r="E1188" t="s">
        <v>85</v>
      </c>
      <c r="F1188" t="s">
        <v>64</v>
      </c>
      <c r="G1188" t="s">
        <v>728</v>
      </c>
      <c r="H1188" t="s">
        <v>1445</v>
      </c>
      <c r="I1188">
        <v>14913</v>
      </c>
      <c r="J1188">
        <v>41114</v>
      </c>
      <c r="K1188">
        <v>7</v>
      </c>
      <c r="L1188">
        <v>16.54</v>
      </c>
      <c r="M1188" s="7">
        <v>1.1026666666666667</v>
      </c>
      <c r="P1188">
        <v>1</v>
      </c>
    </row>
    <row r="1189" spans="1:16" x14ac:dyDescent="0.25">
      <c r="A1189">
        <v>1039288232</v>
      </c>
      <c r="B1189" t="s">
        <v>2104</v>
      </c>
      <c r="C1189" t="s">
        <v>2</v>
      </c>
      <c r="D1189" t="s">
        <v>104</v>
      </c>
      <c r="E1189" t="s">
        <v>84</v>
      </c>
      <c r="F1189" t="s">
        <v>64</v>
      </c>
      <c r="G1189" t="s">
        <v>728</v>
      </c>
      <c r="H1189" t="s">
        <v>1445</v>
      </c>
      <c r="I1189">
        <v>14913</v>
      </c>
      <c r="J1189">
        <v>43907</v>
      </c>
      <c r="K1189">
        <v>3</v>
      </c>
      <c r="L1189">
        <v>21.83</v>
      </c>
      <c r="M1189" s="7">
        <v>1.4553333333333331</v>
      </c>
      <c r="P1189">
        <v>1</v>
      </c>
    </row>
    <row r="1190" spans="1:16" x14ac:dyDescent="0.25">
      <c r="A1190">
        <v>1039288442</v>
      </c>
      <c r="B1190" t="s">
        <v>2105</v>
      </c>
      <c r="C1190" t="s">
        <v>2</v>
      </c>
      <c r="D1190" t="s">
        <v>285</v>
      </c>
      <c r="E1190" t="s">
        <v>63</v>
      </c>
      <c r="F1190" t="s">
        <v>64</v>
      </c>
      <c r="G1190" t="s">
        <v>728</v>
      </c>
      <c r="H1190" t="s">
        <v>1445</v>
      </c>
      <c r="I1190">
        <v>14913</v>
      </c>
      <c r="J1190">
        <v>43382</v>
      </c>
      <c r="K1190">
        <v>10</v>
      </c>
      <c r="L1190">
        <v>28.42</v>
      </c>
      <c r="M1190" s="7">
        <v>1.8946666666666667</v>
      </c>
      <c r="P1190">
        <v>1</v>
      </c>
    </row>
    <row r="1191" spans="1:16" x14ac:dyDescent="0.25">
      <c r="A1191">
        <v>1039288569</v>
      </c>
      <c r="B1191" t="s">
        <v>2106</v>
      </c>
      <c r="C1191" t="s">
        <v>2</v>
      </c>
      <c r="D1191" t="s">
        <v>325</v>
      </c>
      <c r="E1191" t="s">
        <v>85</v>
      </c>
      <c r="F1191" t="s">
        <v>64</v>
      </c>
      <c r="G1191" t="s">
        <v>728</v>
      </c>
      <c r="H1191" t="s">
        <v>424</v>
      </c>
      <c r="I1191">
        <v>14309</v>
      </c>
      <c r="J1191">
        <v>44180</v>
      </c>
      <c r="K1191">
        <v>12</v>
      </c>
      <c r="L1191">
        <v>25.628</v>
      </c>
      <c r="M1191" s="7">
        <v>1.7085333333333332</v>
      </c>
      <c r="P1191">
        <v>1</v>
      </c>
    </row>
    <row r="1192" spans="1:16" x14ac:dyDescent="0.25">
      <c r="A1192">
        <v>1039289251</v>
      </c>
      <c r="B1192" t="s">
        <v>2107</v>
      </c>
      <c r="C1192" t="s">
        <v>2</v>
      </c>
      <c r="D1192" t="s">
        <v>104</v>
      </c>
      <c r="E1192" t="s">
        <v>68</v>
      </c>
      <c r="F1192" t="s">
        <v>64</v>
      </c>
      <c r="G1192" t="s">
        <v>728</v>
      </c>
      <c r="H1192" t="s">
        <v>1445</v>
      </c>
      <c r="I1192">
        <v>14913</v>
      </c>
      <c r="J1192">
        <v>42829</v>
      </c>
      <c r="K1192">
        <v>4</v>
      </c>
      <c r="L1192">
        <v>21.13</v>
      </c>
      <c r="M1192" s="7">
        <v>1.4086666666666665</v>
      </c>
      <c r="P1192">
        <v>1</v>
      </c>
    </row>
    <row r="1193" spans="1:16" x14ac:dyDescent="0.25">
      <c r="A1193">
        <v>1039289735</v>
      </c>
      <c r="B1193" t="s">
        <v>2108</v>
      </c>
      <c r="C1193" t="s">
        <v>2</v>
      </c>
      <c r="D1193" t="s">
        <v>104</v>
      </c>
      <c r="E1193" t="s">
        <v>68</v>
      </c>
      <c r="F1193" t="s">
        <v>64</v>
      </c>
      <c r="G1193" t="s">
        <v>728</v>
      </c>
      <c r="H1193" t="s">
        <v>434</v>
      </c>
      <c r="I1193">
        <v>14402</v>
      </c>
      <c r="J1193">
        <v>44594</v>
      </c>
      <c r="K1193">
        <v>2</v>
      </c>
      <c r="L1193">
        <v>8.7100000000000009</v>
      </c>
      <c r="M1193" s="7">
        <v>0.58066666666666678</v>
      </c>
      <c r="P1193">
        <v>0</v>
      </c>
    </row>
    <row r="1194" spans="1:16" x14ac:dyDescent="0.25">
      <c r="A1194">
        <v>1039421247</v>
      </c>
      <c r="B1194" t="s">
        <v>2109</v>
      </c>
      <c r="C1194" t="s">
        <v>2</v>
      </c>
      <c r="D1194" t="s">
        <v>104</v>
      </c>
      <c r="E1194" t="s">
        <v>68</v>
      </c>
      <c r="F1194" t="s">
        <v>64</v>
      </c>
      <c r="G1194" t="s">
        <v>728</v>
      </c>
      <c r="H1194" t="s">
        <v>1699</v>
      </c>
      <c r="I1194">
        <v>11810</v>
      </c>
      <c r="J1194">
        <v>42227</v>
      </c>
      <c r="K1194">
        <v>8</v>
      </c>
      <c r="L1194">
        <v>15.83</v>
      </c>
      <c r="M1194" s="7">
        <v>1.0553333333333332</v>
      </c>
      <c r="P1194">
        <v>1</v>
      </c>
    </row>
    <row r="1195" spans="1:16" x14ac:dyDescent="0.25">
      <c r="A1195">
        <v>1039422003</v>
      </c>
      <c r="B1195" t="s">
        <v>2110</v>
      </c>
      <c r="C1195" t="s">
        <v>2</v>
      </c>
      <c r="D1195" t="s">
        <v>104</v>
      </c>
      <c r="E1195" t="s">
        <v>527</v>
      </c>
      <c r="F1195" t="s">
        <v>64</v>
      </c>
      <c r="G1195" t="s">
        <v>728</v>
      </c>
      <c r="H1195" t="s">
        <v>690</v>
      </c>
      <c r="I1195">
        <v>11817</v>
      </c>
      <c r="J1195">
        <v>42221</v>
      </c>
      <c r="K1195">
        <v>8</v>
      </c>
      <c r="L1195">
        <v>16.079999999999998</v>
      </c>
      <c r="M1195" s="7">
        <v>1.0719999999999998</v>
      </c>
      <c r="P1195">
        <v>1</v>
      </c>
    </row>
    <row r="1196" spans="1:16" x14ac:dyDescent="0.25">
      <c r="A1196">
        <v>1039422443</v>
      </c>
      <c r="B1196" t="s">
        <v>2111</v>
      </c>
      <c r="C1196" t="s">
        <v>2</v>
      </c>
      <c r="D1196" t="s">
        <v>104</v>
      </c>
      <c r="E1196" t="s">
        <v>68</v>
      </c>
      <c r="F1196" t="s">
        <v>64</v>
      </c>
      <c r="G1196" t="s">
        <v>728</v>
      </c>
      <c r="H1196" t="s">
        <v>973</v>
      </c>
      <c r="I1196">
        <v>13302</v>
      </c>
      <c r="J1196">
        <v>43900</v>
      </c>
      <c r="K1196">
        <v>3</v>
      </c>
      <c r="L1196">
        <v>22.088000000000001</v>
      </c>
      <c r="M1196" s="7">
        <v>1.4725333333333335</v>
      </c>
      <c r="P1196">
        <v>1</v>
      </c>
    </row>
    <row r="1197" spans="1:16" x14ac:dyDescent="0.25">
      <c r="A1197">
        <v>1039455330</v>
      </c>
      <c r="B1197" t="s">
        <v>2112</v>
      </c>
      <c r="C1197" t="s">
        <v>4</v>
      </c>
      <c r="D1197" t="s">
        <v>853</v>
      </c>
      <c r="E1197" t="s">
        <v>52</v>
      </c>
      <c r="F1197" t="s">
        <v>64</v>
      </c>
      <c r="G1197" t="s">
        <v>30</v>
      </c>
      <c r="H1197" t="s">
        <v>156</v>
      </c>
      <c r="I1197">
        <v>10000</v>
      </c>
      <c r="J1197">
        <v>43124</v>
      </c>
      <c r="K1197">
        <v>1</v>
      </c>
      <c r="L1197">
        <v>9.0399999999999991</v>
      </c>
      <c r="M1197" s="7">
        <v>0.60266666666666657</v>
      </c>
      <c r="P1197">
        <v>0</v>
      </c>
    </row>
    <row r="1198" spans="1:16" x14ac:dyDescent="0.25">
      <c r="A1198">
        <v>1039457925</v>
      </c>
      <c r="B1198" t="s">
        <v>2113</v>
      </c>
      <c r="C1198" t="s">
        <v>2</v>
      </c>
      <c r="D1198" t="s">
        <v>325</v>
      </c>
      <c r="E1198" t="s">
        <v>85</v>
      </c>
      <c r="F1198" t="s">
        <v>64</v>
      </c>
      <c r="G1198" t="s">
        <v>728</v>
      </c>
      <c r="H1198" t="s">
        <v>1289</v>
      </c>
      <c r="I1198">
        <v>14313</v>
      </c>
      <c r="J1198">
        <v>44291</v>
      </c>
      <c r="K1198">
        <v>4</v>
      </c>
      <c r="L1198">
        <v>21.08</v>
      </c>
      <c r="M1198" s="7">
        <v>1.4053333333333333</v>
      </c>
      <c r="P1198">
        <v>1</v>
      </c>
    </row>
    <row r="1199" spans="1:16" x14ac:dyDescent="0.25">
      <c r="A1199">
        <v>1039622472</v>
      </c>
      <c r="B1199" t="s">
        <v>2114</v>
      </c>
      <c r="C1199" t="s">
        <v>2</v>
      </c>
      <c r="D1199" t="s">
        <v>104</v>
      </c>
      <c r="E1199" t="s">
        <v>68</v>
      </c>
      <c r="F1199" t="s">
        <v>64</v>
      </c>
      <c r="G1199" t="s">
        <v>728</v>
      </c>
      <c r="H1199" t="s">
        <v>1275</v>
      </c>
      <c r="I1199">
        <v>14906</v>
      </c>
      <c r="J1199">
        <v>41730</v>
      </c>
      <c r="K1199">
        <v>4</v>
      </c>
      <c r="L1199">
        <v>6.25</v>
      </c>
      <c r="M1199" s="7">
        <v>0.41666666666666669</v>
      </c>
      <c r="P1199">
        <v>0</v>
      </c>
    </row>
    <row r="1200" spans="1:16" x14ac:dyDescent="0.25">
      <c r="A1200">
        <v>1039624546</v>
      </c>
      <c r="B1200" t="s">
        <v>2115</v>
      </c>
      <c r="C1200" t="s">
        <v>2</v>
      </c>
      <c r="D1200" t="s">
        <v>325</v>
      </c>
      <c r="E1200" t="s">
        <v>85</v>
      </c>
      <c r="F1200" t="s">
        <v>64</v>
      </c>
      <c r="G1200" t="s">
        <v>728</v>
      </c>
      <c r="H1200" t="s">
        <v>1445</v>
      </c>
      <c r="I1200">
        <v>14913</v>
      </c>
      <c r="J1200">
        <v>43818</v>
      </c>
      <c r="K1200">
        <v>12</v>
      </c>
      <c r="L1200">
        <v>25.5</v>
      </c>
      <c r="M1200" s="7">
        <v>1.7</v>
      </c>
      <c r="P1200">
        <v>1</v>
      </c>
    </row>
    <row r="1201" spans="1:16" x14ac:dyDescent="0.25">
      <c r="A1201">
        <v>1039680277</v>
      </c>
      <c r="B1201" t="s">
        <v>2116</v>
      </c>
      <c r="C1201" t="s">
        <v>2</v>
      </c>
      <c r="D1201" t="s">
        <v>325</v>
      </c>
      <c r="E1201" t="s">
        <v>85</v>
      </c>
      <c r="F1201" t="s">
        <v>64</v>
      </c>
      <c r="G1201" t="s">
        <v>728</v>
      </c>
      <c r="H1201" t="s">
        <v>1265</v>
      </c>
      <c r="I1201">
        <v>14306</v>
      </c>
      <c r="J1201">
        <v>44494</v>
      </c>
      <c r="K1201">
        <v>10</v>
      </c>
      <c r="L1201">
        <v>12.75</v>
      </c>
      <c r="M1201" s="7">
        <v>0.85</v>
      </c>
      <c r="P1201">
        <v>0</v>
      </c>
    </row>
    <row r="1202" spans="1:16" x14ac:dyDescent="0.25">
      <c r="A1202">
        <v>1039685436</v>
      </c>
      <c r="B1202" t="s">
        <v>2117</v>
      </c>
      <c r="C1202" t="s">
        <v>2</v>
      </c>
      <c r="D1202" t="s">
        <v>325</v>
      </c>
      <c r="E1202" t="s">
        <v>85</v>
      </c>
      <c r="F1202" t="s">
        <v>64</v>
      </c>
      <c r="G1202" t="s">
        <v>728</v>
      </c>
      <c r="H1202" t="s">
        <v>550</v>
      </c>
      <c r="I1202">
        <v>14307</v>
      </c>
      <c r="J1202">
        <v>43815</v>
      </c>
      <c r="K1202">
        <v>12</v>
      </c>
      <c r="L1202">
        <v>25.63</v>
      </c>
      <c r="M1202" s="7">
        <v>1.7086666666666666</v>
      </c>
      <c r="P1202">
        <v>1</v>
      </c>
    </row>
    <row r="1203" spans="1:16" x14ac:dyDescent="0.25">
      <c r="A1203">
        <v>1039686431</v>
      </c>
      <c r="B1203" t="s">
        <v>2118</v>
      </c>
      <c r="C1203" t="s">
        <v>2</v>
      </c>
      <c r="D1203" t="s">
        <v>104</v>
      </c>
      <c r="E1203" t="s">
        <v>47</v>
      </c>
      <c r="F1203" t="s">
        <v>64</v>
      </c>
      <c r="G1203" t="s">
        <v>728</v>
      </c>
      <c r="H1203" t="s">
        <v>1265</v>
      </c>
      <c r="I1203">
        <v>14306</v>
      </c>
      <c r="J1203">
        <v>40787</v>
      </c>
      <c r="K1203">
        <v>9</v>
      </c>
      <c r="L1203">
        <v>15</v>
      </c>
      <c r="M1203" s="7">
        <v>1</v>
      </c>
      <c r="P1203">
        <v>1</v>
      </c>
    </row>
    <row r="1204" spans="1:16" x14ac:dyDescent="0.25">
      <c r="A1204">
        <v>1039696516</v>
      </c>
      <c r="B1204" t="s">
        <v>2119</v>
      </c>
      <c r="C1204" t="s">
        <v>2</v>
      </c>
      <c r="D1204" t="s">
        <v>104</v>
      </c>
      <c r="E1204" t="s">
        <v>68</v>
      </c>
      <c r="F1204" t="s">
        <v>64</v>
      </c>
      <c r="G1204" t="s">
        <v>728</v>
      </c>
      <c r="H1204" t="s">
        <v>201</v>
      </c>
      <c r="I1204">
        <v>11305</v>
      </c>
      <c r="J1204">
        <v>44685</v>
      </c>
      <c r="K1204">
        <v>5</v>
      </c>
      <c r="L1204">
        <v>4.88</v>
      </c>
      <c r="M1204" s="7">
        <v>0.32533333333333331</v>
      </c>
      <c r="P1204">
        <v>0</v>
      </c>
    </row>
    <row r="1205" spans="1:16" x14ac:dyDescent="0.25">
      <c r="A1205">
        <v>1039697287</v>
      </c>
      <c r="B1205" t="s">
        <v>2120</v>
      </c>
      <c r="C1205" t="s">
        <v>2</v>
      </c>
      <c r="D1205" t="s">
        <v>104</v>
      </c>
      <c r="E1205" t="s">
        <v>84</v>
      </c>
      <c r="F1205" t="s">
        <v>64</v>
      </c>
      <c r="G1205" t="s">
        <v>728</v>
      </c>
      <c r="H1205" t="s">
        <v>508</v>
      </c>
      <c r="I1205">
        <v>14305</v>
      </c>
      <c r="J1205">
        <v>44264</v>
      </c>
      <c r="K1205">
        <v>3</v>
      </c>
      <c r="L1205">
        <v>22.17</v>
      </c>
      <c r="M1205" s="7">
        <v>1.4780000000000002</v>
      </c>
      <c r="P1205">
        <v>1</v>
      </c>
    </row>
    <row r="1206" spans="1:16" x14ac:dyDescent="0.25">
      <c r="A1206">
        <v>1039701096</v>
      </c>
      <c r="B1206" t="s">
        <v>2121</v>
      </c>
      <c r="C1206" t="s">
        <v>2</v>
      </c>
      <c r="D1206" t="s">
        <v>104</v>
      </c>
      <c r="E1206" t="s">
        <v>70</v>
      </c>
      <c r="F1206" t="s">
        <v>64</v>
      </c>
      <c r="G1206" t="s">
        <v>728</v>
      </c>
      <c r="H1206" t="s">
        <v>244</v>
      </c>
      <c r="I1206">
        <v>11304</v>
      </c>
      <c r="J1206">
        <v>44139</v>
      </c>
      <c r="K1206">
        <v>11</v>
      </c>
      <c r="L1206">
        <v>12.38</v>
      </c>
      <c r="M1206" s="7">
        <v>0.82533333333333336</v>
      </c>
      <c r="P1206">
        <v>0</v>
      </c>
    </row>
    <row r="1207" spans="1:16" x14ac:dyDescent="0.25">
      <c r="A1207">
        <v>1039704874</v>
      </c>
      <c r="B1207" t="s">
        <v>2122</v>
      </c>
      <c r="C1207" t="s">
        <v>2</v>
      </c>
      <c r="D1207" t="s">
        <v>104</v>
      </c>
      <c r="E1207" t="s">
        <v>70</v>
      </c>
      <c r="F1207" t="s">
        <v>64</v>
      </c>
      <c r="G1207" t="s">
        <v>728</v>
      </c>
      <c r="H1207" t="s">
        <v>201</v>
      </c>
      <c r="I1207">
        <v>11305</v>
      </c>
      <c r="J1207">
        <v>44124</v>
      </c>
      <c r="K1207">
        <v>10</v>
      </c>
      <c r="L1207">
        <v>12.96</v>
      </c>
      <c r="M1207" s="7">
        <v>0.8640000000000001</v>
      </c>
      <c r="P1207">
        <v>0</v>
      </c>
    </row>
    <row r="1208" spans="1:16" x14ac:dyDescent="0.25">
      <c r="A1208">
        <v>1039704892</v>
      </c>
      <c r="B1208" t="s">
        <v>2123</v>
      </c>
      <c r="C1208" t="s">
        <v>2</v>
      </c>
      <c r="D1208" t="s">
        <v>104</v>
      </c>
      <c r="E1208" t="s">
        <v>70</v>
      </c>
      <c r="F1208" t="s">
        <v>64</v>
      </c>
      <c r="G1208" t="s">
        <v>728</v>
      </c>
      <c r="H1208" t="s">
        <v>1265</v>
      </c>
      <c r="I1208">
        <v>14306</v>
      </c>
      <c r="J1208">
        <v>44784</v>
      </c>
      <c r="K1208">
        <v>8</v>
      </c>
      <c r="L1208">
        <v>0.83</v>
      </c>
      <c r="M1208" s="7">
        <v>5.5333333333333332E-2</v>
      </c>
      <c r="P1208">
        <v>0</v>
      </c>
    </row>
    <row r="1209" spans="1:16" x14ac:dyDescent="0.25">
      <c r="A1209">
        <v>1039706225</v>
      </c>
      <c r="B1209" t="s">
        <v>2124</v>
      </c>
      <c r="C1209" t="s">
        <v>2</v>
      </c>
      <c r="D1209" t="s">
        <v>104</v>
      </c>
      <c r="E1209" t="s">
        <v>84</v>
      </c>
      <c r="F1209" t="s">
        <v>64</v>
      </c>
      <c r="G1209" t="s">
        <v>728</v>
      </c>
      <c r="H1209" t="s">
        <v>937</v>
      </c>
      <c r="I1209">
        <v>14914</v>
      </c>
      <c r="J1209">
        <v>43678</v>
      </c>
      <c r="K1209">
        <v>8</v>
      </c>
      <c r="L1209">
        <v>16.25</v>
      </c>
      <c r="M1209" s="7">
        <v>1.0833333333333333</v>
      </c>
      <c r="P1209">
        <v>1</v>
      </c>
    </row>
    <row r="1210" spans="1:16" x14ac:dyDescent="0.25">
      <c r="A1210">
        <v>1039706660</v>
      </c>
      <c r="B1210" t="s">
        <v>2125</v>
      </c>
      <c r="C1210" t="s">
        <v>2</v>
      </c>
      <c r="D1210" t="s">
        <v>104</v>
      </c>
      <c r="E1210" t="s">
        <v>70</v>
      </c>
      <c r="F1210" t="s">
        <v>64</v>
      </c>
      <c r="G1210" t="s">
        <v>728</v>
      </c>
      <c r="H1210" t="s">
        <v>201</v>
      </c>
      <c r="I1210">
        <v>11305</v>
      </c>
      <c r="J1210">
        <v>43899</v>
      </c>
      <c r="K1210">
        <v>3</v>
      </c>
      <c r="L1210">
        <v>22.17</v>
      </c>
      <c r="M1210" s="7">
        <v>1.4780000000000002</v>
      </c>
      <c r="P1210">
        <v>1</v>
      </c>
    </row>
    <row r="1211" spans="1:16" x14ac:dyDescent="0.25">
      <c r="A1211">
        <v>1039885934</v>
      </c>
      <c r="B1211" t="s">
        <v>2126</v>
      </c>
      <c r="C1211" t="s">
        <v>2</v>
      </c>
      <c r="D1211" t="s">
        <v>104</v>
      </c>
      <c r="E1211" t="s">
        <v>68</v>
      </c>
      <c r="F1211" t="s">
        <v>64</v>
      </c>
      <c r="G1211" t="s">
        <v>728</v>
      </c>
      <c r="H1211" t="s">
        <v>412</v>
      </c>
      <c r="I1211">
        <v>14904</v>
      </c>
      <c r="J1211">
        <v>44264</v>
      </c>
      <c r="K1211">
        <v>3</v>
      </c>
      <c r="L1211">
        <v>20.420000000000002</v>
      </c>
      <c r="M1211" s="7">
        <v>1.3613333333333335</v>
      </c>
      <c r="P1211">
        <v>1</v>
      </c>
    </row>
    <row r="1212" spans="1:16" x14ac:dyDescent="0.25">
      <c r="A1212">
        <v>1040035079</v>
      </c>
      <c r="B1212" t="s">
        <v>2127</v>
      </c>
      <c r="C1212" t="s">
        <v>2</v>
      </c>
      <c r="D1212" t="s">
        <v>325</v>
      </c>
      <c r="E1212" t="s">
        <v>85</v>
      </c>
      <c r="F1212" t="s">
        <v>64</v>
      </c>
      <c r="G1212" t="s">
        <v>728</v>
      </c>
      <c r="H1212" t="s">
        <v>786</v>
      </c>
      <c r="I1212">
        <v>13209</v>
      </c>
      <c r="J1212">
        <v>43770</v>
      </c>
      <c r="K1212">
        <v>11</v>
      </c>
      <c r="L1212">
        <v>27.5</v>
      </c>
      <c r="M1212" s="7">
        <v>1.8333333333333333</v>
      </c>
      <c r="P1212">
        <v>1</v>
      </c>
    </row>
    <row r="1213" spans="1:16" x14ac:dyDescent="0.25">
      <c r="A1213">
        <v>1040036856</v>
      </c>
      <c r="B1213" t="s">
        <v>2128</v>
      </c>
      <c r="C1213" t="s">
        <v>2</v>
      </c>
      <c r="D1213" t="s">
        <v>104</v>
      </c>
      <c r="E1213" t="s">
        <v>68</v>
      </c>
      <c r="F1213" t="s">
        <v>64</v>
      </c>
      <c r="G1213" t="s">
        <v>728</v>
      </c>
      <c r="H1213" t="s">
        <v>1430</v>
      </c>
      <c r="I1213">
        <v>13207</v>
      </c>
      <c r="J1213">
        <v>44518</v>
      </c>
      <c r="K1213">
        <v>11</v>
      </c>
      <c r="L1213">
        <v>11.79</v>
      </c>
      <c r="M1213" s="7">
        <v>0.78599999999999992</v>
      </c>
      <c r="P1213">
        <v>0</v>
      </c>
    </row>
    <row r="1214" spans="1:16" x14ac:dyDescent="0.25">
      <c r="A1214">
        <v>1040037926</v>
      </c>
      <c r="B1214" t="s">
        <v>2129</v>
      </c>
      <c r="C1214" t="s">
        <v>2</v>
      </c>
      <c r="D1214" t="s">
        <v>104</v>
      </c>
      <c r="E1214" t="s">
        <v>84</v>
      </c>
      <c r="F1214" t="s">
        <v>64</v>
      </c>
      <c r="G1214" t="s">
        <v>728</v>
      </c>
      <c r="H1214" t="s">
        <v>170</v>
      </c>
      <c r="I1214">
        <v>13210</v>
      </c>
      <c r="J1214">
        <v>41610</v>
      </c>
      <c r="K1214">
        <v>12</v>
      </c>
      <c r="L1214">
        <v>9.9600000000000009</v>
      </c>
      <c r="M1214" s="7">
        <v>0.66400000000000003</v>
      </c>
      <c r="P1214">
        <v>0</v>
      </c>
    </row>
    <row r="1215" spans="1:16" x14ac:dyDescent="0.25">
      <c r="A1215">
        <v>1040040513</v>
      </c>
      <c r="B1215" t="s">
        <v>2130</v>
      </c>
      <c r="C1215" t="s">
        <v>2</v>
      </c>
      <c r="D1215" t="s">
        <v>104</v>
      </c>
      <c r="E1215" t="s">
        <v>527</v>
      </c>
      <c r="F1215" t="s">
        <v>64</v>
      </c>
      <c r="G1215" t="s">
        <v>728</v>
      </c>
      <c r="H1215" t="s">
        <v>2085</v>
      </c>
      <c r="I1215">
        <v>13206</v>
      </c>
      <c r="J1215">
        <v>42219</v>
      </c>
      <c r="K1215">
        <v>8</v>
      </c>
      <c r="L1215">
        <v>16.170000000000002</v>
      </c>
      <c r="M1215" s="7">
        <v>1.0780000000000001</v>
      </c>
      <c r="P1215">
        <v>1</v>
      </c>
    </row>
    <row r="1216" spans="1:16" x14ac:dyDescent="0.25">
      <c r="A1216">
        <v>1040040964</v>
      </c>
      <c r="B1216" t="s">
        <v>2131</v>
      </c>
      <c r="C1216" t="s">
        <v>2</v>
      </c>
      <c r="D1216" t="s">
        <v>325</v>
      </c>
      <c r="E1216" t="s">
        <v>85</v>
      </c>
      <c r="F1216" t="s">
        <v>64</v>
      </c>
      <c r="G1216" t="s">
        <v>728</v>
      </c>
      <c r="H1216" t="s">
        <v>414</v>
      </c>
      <c r="I1216">
        <v>13208</v>
      </c>
      <c r="J1216">
        <v>44089</v>
      </c>
      <c r="K1216">
        <v>9</v>
      </c>
      <c r="L1216">
        <v>14.42</v>
      </c>
      <c r="M1216" s="7">
        <v>0.96133333333333337</v>
      </c>
      <c r="P1216">
        <v>0</v>
      </c>
    </row>
    <row r="1217" spans="1:16" x14ac:dyDescent="0.25">
      <c r="A1217">
        <v>1040042720</v>
      </c>
      <c r="B1217" t="s">
        <v>2132</v>
      </c>
      <c r="C1217" t="s">
        <v>2</v>
      </c>
      <c r="D1217" t="s">
        <v>325</v>
      </c>
      <c r="E1217" t="s">
        <v>85</v>
      </c>
      <c r="F1217" t="s">
        <v>64</v>
      </c>
      <c r="G1217" t="s">
        <v>728</v>
      </c>
      <c r="H1217" t="s">
        <v>414</v>
      </c>
      <c r="I1217">
        <v>13208</v>
      </c>
      <c r="J1217">
        <v>41590</v>
      </c>
      <c r="K1217">
        <v>11</v>
      </c>
      <c r="L1217">
        <v>27.04</v>
      </c>
      <c r="M1217" s="7">
        <v>1.8026666666666666</v>
      </c>
      <c r="P1217">
        <v>1</v>
      </c>
    </row>
    <row r="1218" spans="1:16" x14ac:dyDescent="0.25">
      <c r="A1218">
        <v>1040043527</v>
      </c>
      <c r="B1218" t="s">
        <v>2133</v>
      </c>
      <c r="C1218" t="s">
        <v>2</v>
      </c>
      <c r="D1218" t="s">
        <v>285</v>
      </c>
      <c r="E1218" t="s">
        <v>63</v>
      </c>
      <c r="F1218" t="s">
        <v>64</v>
      </c>
      <c r="G1218" t="s">
        <v>728</v>
      </c>
      <c r="H1218" t="s">
        <v>380</v>
      </c>
      <c r="I1218">
        <v>13202</v>
      </c>
      <c r="J1218">
        <v>44749</v>
      </c>
      <c r="K1218">
        <v>7</v>
      </c>
      <c r="L1218">
        <v>2.25</v>
      </c>
      <c r="M1218" s="7">
        <v>0.15</v>
      </c>
      <c r="P1218">
        <v>0</v>
      </c>
    </row>
    <row r="1219" spans="1:16" x14ac:dyDescent="0.25">
      <c r="A1219">
        <v>1040044090</v>
      </c>
      <c r="B1219" t="s">
        <v>2134</v>
      </c>
      <c r="C1219" t="s">
        <v>2</v>
      </c>
      <c r="D1219" t="s">
        <v>104</v>
      </c>
      <c r="E1219" t="s">
        <v>68</v>
      </c>
      <c r="F1219" t="s">
        <v>64</v>
      </c>
      <c r="G1219" t="s">
        <v>728</v>
      </c>
      <c r="H1219" t="s">
        <v>414</v>
      </c>
      <c r="I1219">
        <v>13208</v>
      </c>
      <c r="J1219">
        <v>42899</v>
      </c>
      <c r="K1219">
        <v>6</v>
      </c>
      <c r="L1219">
        <v>18.25</v>
      </c>
      <c r="M1219" s="7">
        <v>1.2166666666666666</v>
      </c>
      <c r="P1219">
        <v>1</v>
      </c>
    </row>
    <row r="1220" spans="1:16" x14ac:dyDescent="0.25">
      <c r="A1220">
        <v>1040327386</v>
      </c>
      <c r="B1220" t="s">
        <v>2135</v>
      </c>
      <c r="C1220" t="s">
        <v>2</v>
      </c>
      <c r="D1220" t="s">
        <v>104</v>
      </c>
      <c r="E1220" t="s">
        <v>47</v>
      </c>
      <c r="F1220" t="s">
        <v>64</v>
      </c>
      <c r="G1220" t="s">
        <v>728</v>
      </c>
      <c r="H1220" t="s">
        <v>516</v>
      </c>
      <c r="I1220">
        <v>10609</v>
      </c>
      <c r="J1220">
        <v>43353</v>
      </c>
      <c r="K1220">
        <v>9</v>
      </c>
      <c r="L1220">
        <v>14.63</v>
      </c>
      <c r="M1220" s="7">
        <v>0.97533333333333339</v>
      </c>
      <c r="P1220">
        <v>0</v>
      </c>
    </row>
    <row r="1221" spans="1:16" x14ac:dyDescent="0.25">
      <c r="A1221">
        <v>1040350222</v>
      </c>
      <c r="B1221" t="s">
        <v>2136</v>
      </c>
      <c r="C1221" t="s">
        <v>2</v>
      </c>
      <c r="D1221" t="s">
        <v>325</v>
      </c>
      <c r="E1221" t="s">
        <v>85</v>
      </c>
      <c r="F1221" t="s">
        <v>64</v>
      </c>
      <c r="G1221" t="s">
        <v>728</v>
      </c>
      <c r="H1221" t="s">
        <v>2098</v>
      </c>
      <c r="I1221">
        <v>10207</v>
      </c>
      <c r="J1221">
        <v>44264</v>
      </c>
      <c r="K1221">
        <v>3</v>
      </c>
      <c r="L1221">
        <v>22.17</v>
      </c>
      <c r="M1221" s="7">
        <v>1.4780000000000002</v>
      </c>
      <c r="P1221">
        <v>1</v>
      </c>
    </row>
    <row r="1222" spans="1:16" x14ac:dyDescent="0.25">
      <c r="A1222">
        <v>1040351081</v>
      </c>
      <c r="B1222" t="s">
        <v>2137</v>
      </c>
      <c r="C1222" t="s">
        <v>2</v>
      </c>
      <c r="D1222" t="s">
        <v>104</v>
      </c>
      <c r="E1222" t="s">
        <v>68</v>
      </c>
      <c r="F1222" t="s">
        <v>64</v>
      </c>
      <c r="G1222" t="s">
        <v>728</v>
      </c>
      <c r="H1222" t="s">
        <v>1706</v>
      </c>
      <c r="I1222">
        <v>14405</v>
      </c>
      <c r="J1222">
        <v>43025</v>
      </c>
      <c r="K1222">
        <v>10</v>
      </c>
      <c r="L1222">
        <v>12.997</v>
      </c>
      <c r="M1222" s="7">
        <v>0.86646666666666661</v>
      </c>
      <c r="P1222">
        <v>0</v>
      </c>
    </row>
    <row r="1223" spans="1:16" x14ac:dyDescent="0.25">
      <c r="A1223">
        <v>1040355322</v>
      </c>
      <c r="B1223" t="s">
        <v>2138</v>
      </c>
      <c r="C1223" t="s">
        <v>2</v>
      </c>
      <c r="D1223" t="s">
        <v>733</v>
      </c>
      <c r="E1223" t="s">
        <v>52</v>
      </c>
      <c r="F1223" t="s">
        <v>64</v>
      </c>
      <c r="G1223" t="s">
        <v>30</v>
      </c>
      <c r="H1223" t="s">
        <v>156</v>
      </c>
      <c r="I1223">
        <v>10000</v>
      </c>
      <c r="J1223">
        <v>43346</v>
      </c>
      <c r="K1223">
        <v>9</v>
      </c>
      <c r="L1223">
        <v>14.878</v>
      </c>
      <c r="M1223" s="7">
        <v>0.99186666666666667</v>
      </c>
      <c r="P1223">
        <v>0</v>
      </c>
    </row>
    <row r="1224" spans="1:16" x14ac:dyDescent="0.25">
      <c r="A1224">
        <v>1040360489</v>
      </c>
      <c r="B1224" t="s">
        <v>2139</v>
      </c>
      <c r="C1224" t="s">
        <v>2</v>
      </c>
      <c r="D1224" t="s">
        <v>325</v>
      </c>
      <c r="E1224" t="s">
        <v>85</v>
      </c>
      <c r="F1224" t="s">
        <v>64</v>
      </c>
      <c r="G1224" t="s">
        <v>728</v>
      </c>
      <c r="H1224" t="s">
        <v>1712</v>
      </c>
      <c r="I1224">
        <v>10203</v>
      </c>
      <c r="J1224">
        <v>44298</v>
      </c>
      <c r="K1224">
        <v>4</v>
      </c>
      <c r="L1224">
        <v>5.79</v>
      </c>
      <c r="M1224" s="7">
        <v>0.38600000000000001</v>
      </c>
      <c r="P1224">
        <v>0</v>
      </c>
    </row>
    <row r="1225" spans="1:16" x14ac:dyDescent="0.25">
      <c r="A1225">
        <v>1040362899</v>
      </c>
      <c r="B1225" t="s">
        <v>2140</v>
      </c>
      <c r="C1225" t="s">
        <v>2</v>
      </c>
      <c r="D1225" t="s">
        <v>325</v>
      </c>
      <c r="E1225" t="s">
        <v>85</v>
      </c>
      <c r="F1225" t="s">
        <v>66</v>
      </c>
      <c r="G1225" t="s">
        <v>728</v>
      </c>
      <c r="H1225" t="s">
        <v>1734</v>
      </c>
      <c r="I1225">
        <v>64213</v>
      </c>
      <c r="J1225">
        <v>43360</v>
      </c>
      <c r="K1225">
        <v>9</v>
      </c>
      <c r="L1225">
        <v>14.33</v>
      </c>
      <c r="M1225" s="7">
        <v>0.95533333333333337</v>
      </c>
      <c r="P1225">
        <v>0</v>
      </c>
    </row>
    <row r="1226" spans="1:16" x14ac:dyDescent="0.25">
      <c r="A1226">
        <v>1040368761</v>
      </c>
      <c r="B1226" t="s">
        <v>2141</v>
      </c>
      <c r="C1226" t="s">
        <v>2</v>
      </c>
      <c r="D1226" t="s">
        <v>325</v>
      </c>
      <c r="E1226" t="s">
        <v>85</v>
      </c>
      <c r="F1226" t="s">
        <v>64</v>
      </c>
      <c r="G1226" t="s">
        <v>728</v>
      </c>
      <c r="H1226" t="s">
        <v>198</v>
      </c>
      <c r="I1226">
        <v>14909</v>
      </c>
      <c r="J1226">
        <v>43761</v>
      </c>
      <c r="K1226">
        <v>10</v>
      </c>
      <c r="L1226">
        <v>12.83</v>
      </c>
      <c r="M1226" s="7">
        <v>0.85533333333333339</v>
      </c>
      <c r="P1226">
        <v>0</v>
      </c>
    </row>
    <row r="1227" spans="1:16" x14ac:dyDescent="0.25">
      <c r="A1227">
        <v>1040369653</v>
      </c>
      <c r="B1227" t="s">
        <v>2142</v>
      </c>
      <c r="C1227" t="s">
        <v>2</v>
      </c>
      <c r="D1227" t="s">
        <v>104</v>
      </c>
      <c r="E1227" t="s">
        <v>68</v>
      </c>
      <c r="F1227" t="s">
        <v>64</v>
      </c>
      <c r="G1227" t="s">
        <v>728</v>
      </c>
      <c r="H1227" t="s">
        <v>1712</v>
      </c>
      <c r="I1227">
        <v>10203</v>
      </c>
      <c r="J1227">
        <v>43871</v>
      </c>
      <c r="K1227">
        <v>2</v>
      </c>
      <c r="L1227">
        <v>23.38</v>
      </c>
      <c r="M1227" s="7">
        <v>1.5586666666666666</v>
      </c>
      <c r="P1227">
        <v>1</v>
      </c>
    </row>
    <row r="1228" spans="1:16" x14ac:dyDescent="0.25">
      <c r="A1228">
        <v>1040500685</v>
      </c>
      <c r="B1228" t="s">
        <v>2143</v>
      </c>
      <c r="C1228" t="s">
        <v>2</v>
      </c>
      <c r="D1228" t="s">
        <v>104</v>
      </c>
      <c r="E1228" t="s">
        <v>84</v>
      </c>
      <c r="F1228" t="s">
        <v>64</v>
      </c>
      <c r="G1228" t="s">
        <v>728</v>
      </c>
      <c r="H1228" t="s">
        <v>281</v>
      </c>
      <c r="I1228">
        <v>11302</v>
      </c>
      <c r="J1228">
        <v>42572</v>
      </c>
      <c r="K1228">
        <v>7</v>
      </c>
      <c r="L1228">
        <v>16.670000000000002</v>
      </c>
      <c r="M1228" s="7">
        <v>1.1113333333333335</v>
      </c>
      <c r="P1228">
        <v>1</v>
      </c>
    </row>
    <row r="1229" spans="1:16" x14ac:dyDescent="0.25">
      <c r="A1229">
        <v>1040504633</v>
      </c>
      <c r="B1229" t="s">
        <v>2144</v>
      </c>
      <c r="C1229" t="s">
        <v>2</v>
      </c>
      <c r="D1229" t="s">
        <v>325</v>
      </c>
      <c r="E1229" t="s">
        <v>85</v>
      </c>
      <c r="F1229" t="s">
        <v>64</v>
      </c>
      <c r="G1229" t="s">
        <v>728</v>
      </c>
      <c r="H1229" t="s">
        <v>2059</v>
      </c>
      <c r="I1229">
        <v>43605</v>
      </c>
      <c r="J1229">
        <v>43628</v>
      </c>
      <c r="K1229">
        <v>6</v>
      </c>
      <c r="L1229">
        <v>18.29</v>
      </c>
      <c r="M1229" s="7">
        <v>1.2193333333333334</v>
      </c>
      <c r="P1229">
        <v>1</v>
      </c>
    </row>
    <row r="1230" spans="1:16" x14ac:dyDescent="0.25">
      <c r="A1230">
        <v>1040743128</v>
      </c>
      <c r="B1230" t="s">
        <v>2145</v>
      </c>
      <c r="C1230" t="s">
        <v>7</v>
      </c>
      <c r="D1230" t="s">
        <v>7</v>
      </c>
      <c r="E1230" t="s">
        <v>273</v>
      </c>
      <c r="F1230" t="s">
        <v>64</v>
      </c>
      <c r="G1230" t="s">
        <v>30</v>
      </c>
      <c r="H1230" t="s">
        <v>224</v>
      </c>
      <c r="I1230">
        <v>13312</v>
      </c>
      <c r="J1230">
        <v>41337</v>
      </c>
      <c r="K1230">
        <v>3</v>
      </c>
      <c r="L1230">
        <v>20.62</v>
      </c>
      <c r="M1230" s="7">
        <v>1.3746666666666667</v>
      </c>
      <c r="P1230">
        <v>1</v>
      </c>
    </row>
    <row r="1231" spans="1:16" x14ac:dyDescent="0.25">
      <c r="A1231">
        <v>1040743393</v>
      </c>
      <c r="B1231" t="s">
        <v>2146</v>
      </c>
      <c r="C1231" t="s">
        <v>2</v>
      </c>
      <c r="D1231" t="s">
        <v>325</v>
      </c>
      <c r="E1231" t="s">
        <v>85</v>
      </c>
      <c r="F1231" t="s">
        <v>64</v>
      </c>
      <c r="G1231" t="s">
        <v>728</v>
      </c>
      <c r="H1231" t="s">
        <v>353</v>
      </c>
      <c r="I1231">
        <v>11802</v>
      </c>
      <c r="J1231">
        <v>43742</v>
      </c>
      <c r="K1231">
        <v>10</v>
      </c>
      <c r="L1231">
        <v>13.63</v>
      </c>
      <c r="M1231" s="7">
        <v>0.90866666666666673</v>
      </c>
      <c r="P1231">
        <v>0</v>
      </c>
    </row>
    <row r="1232" spans="1:16" x14ac:dyDescent="0.25">
      <c r="A1232">
        <v>1040752226</v>
      </c>
      <c r="B1232" t="s">
        <v>2147</v>
      </c>
      <c r="C1232" t="s">
        <v>2</v>
      </c>
      <c r="D1232" t="s">
        <v>104</v>
      </c>
      <c r="E1232" t="s">
        <v>68</v>
      </c>
      <c r="F1232" t="s">
        <v>64</v>
      </c>
      <c r="G1232" t="s">
        <v>728</v>
      </c>
      <c r="H1232" t="s">
        <v>1268</v>
      </c>
      <c r="I1232">
        <v>10204</v>
      </c>
      <c r="J1232">
        <v>42962</v>
      </c>
      <c r="K1232">
        <v>8</v>
      </c>
      <c r="L1232">
        <v>15.67</v>
      </c>
      <c r="M1232" s="7">
        <v>1.0446666666666666</v>
      </c>
      <c r="P1232">
        <v>1</v>
      </c>
    </row>
    <row r="1233" spans="1:16" x14ac:dyDescent="0.25">
      <c r="A1233">
        <v>1041176934</v>
      </c>
      <c r="B1233" t="s">
        <v>2148</v>
      </c>
      <c r="C1233" t="s">
        <v>2</v>
      </c>
      <c r="D1233" t="s">
        <v>104</v>
      </c>
      <c r="E1233" t="s">
        <v>70</v>
      </c>
      <c r="F1233" t="s">
        <v>64</v>
      </c>
      <c r="G1233" t="s">
        <v>728</v>
      </c>
      <c r="H1233" t="s">
        <v>318</v>
      </c>
      <c r="I1233">
        <v>13304</v>
      </c>
      <c r="J1233">
        <v>43313</v>
      </c>
      <c r="K1233">
        <v>8</v>
      </c>
      <c r="L1233">
        <v>16.25</v>
      </c>
      <c r="M1233" s="7">
        <v>1.0833333333333333</v>
      </c>
      <c r="P1233">
        <v>1</v>
      </c>
    </row>
    <row r="1234" spans="1:16" x14ac:dyDescent="0.25">
      <c r="A1234">
        <v>1041204450</v>
      </c>
      <c r="B1234" t="s">
        <v>2149</v>
      </c>
      <c r="C1234" t="s">
        <v>2</v>
      </c>
      <c r="D1234" t="s">
        <v>104</v>
      </c>
      <c r="E1234" t="s">
        <v>68</v>
      </c>
      <c r="F1234" t="s">
        <v>64</v>
      </c>
      <c r="G1234" t="s">
        <v>728</v>
      </c>
      <c r="H1234" t="s">
        <v>2085</v>
      </c>
      <c r="I1234">
        <v>13206</v>
      </c>
      <c r="J1234">
        <v>44774</v>
      </c>
      <c r="K1234">
        <v>8</v>
      </c>
      <c r="L1234">
        <v>1.25</v>
      </c>
      <c r="M1234" s="7">
        <v>8.3333333333333329E-2</v>
      </c>
      <c r="P1234">
        <v>0</v>
      </c>
    </row>
    <row r="1235" spans="1:16" x14ac:dyDescent="0.25">
      <c r="A1235">
        <v>1041229514</v>
      </c>
      <c r="B1235" t="s">
        <v>2150</v>
      </c>
      <c r="C1235" t="s">
        <v>2</v>
      </c>
      <c r="D1235" t="s">
        <v>285</v>
      </c>
      <c r="E1235" t="s">
        <v>63</v>
      </c>
      <c r="F1235" t="s">
        <v>64</v>
      </c>
      <c r="G1235" t="s">
        <v>728</v>
      </c>
      <c r="H1235" t="s">
        <v>366</v>
      </c>
      <c r="I1235">
        <v>13301</v>
      </c>
      <c r="J1235">
        <v>44208</v>
      </c>
      <c r="K1235">
        <v>1</v>
      </c>
      <c r="L1235">
        <v>24.54</v>
      </c>
      <c r="M1235" s="7">
        <v>1.6359999999999999</v>
      </c>
      <c r="P1235">
        <v>1</v>
      </c>
    </row>
    <row r="1236" spans="1:16" x14ac:dyDescent="0.25">
      <c r="A1236">
        <v>1041231213</v>
      </c>
      <c r="B1236" t="s">
        <v>2151</v>
      </c>
      <c r="C1236" t="s">
        <v>2</v>
      </c>
      <c r="D1236" t="s">
        <v>633</v>
      </c>
      <c r="E1236" t="s">
        <v>92</v>
      </c>
      <c r="F1236" t="s">
        <v>64</v>
      </c>
      <c r="G1236" t="s">
        <v>728</v>
      </c>
      <c r="H1236" t="s">
        <v>621</v>
      </c>
      <c r="I1236">
        <v>13216</v>
      </c>
      <c r="J1236">
        <v>43775</v>
      </c>
      <c r="K1236">
        <v>11</v>
      </c>
      <c r="L1236">
        <v>12.29</v>
      </c>
      <c r="M1236" s="7">
        <v>0.81933333333333325</v>
      </c>
      <c r="P1236">
        <v>0</v>
      </c>
    </row>
    <row r="1237" spans="1:16" x14ac:dyDescent="0.25">
      <c r="A1237">
        <v>1041231561</v>
      </c>
      <c r="B1237" t="s">
        <v>2152</v>
      </c>
      <c r="C1237" t="s">
        <v>4</v>
      </c>
      <c r="D1237" t="s">
        <v>853</v>
      </c>
      <c r="E1237" t="s">
        <v>47</v>
      </c>
      <c r="F1237" t="s">
        <v>64</v>
      </c>
      <c r="G1237" t="s">
        <v>30</v>
      </c>
      <c r="H1237" t="s">
        <v>777</v>
      </c>
      <c r="I1237">
        <v>11806</v>
      </c>
      <c r="J1237">
        <v>43755</v>
      </c>
      <c r="K1237">
        <v>10</v>
      </c>
      <c r="L1237">
        <v>13.08</v>
      </c>
      <c r="M1237" s="7">
        <v>0.872</v>
      </c>
      <c r="P1237">
        <v>0</v>
      </c>
    </row>
    <row r="1238" spans="1:16" x14ac:dyDescent="0.25">
      <c r="A1238">
        <v>1041262447</v>
      </c>
      <c r="B1238" t="s">
        <v>2153</v>
      </c>
      <c r="C1238" t="s">
        <v>2</v>
      </c>
      <c r="D1238" t="s">
        <v>325</v>
      </c>
      <c r="E1238" t="s">
        <v>85</v>
      </c>
      <c r="F1238" t="s">
        <v>64</v>
      </c>
      <c r="G1238" t="s">
        <v>728</v>
      </c>
      <c r="H1238" t="s">
        <v>1719</v>
      </c>
      <c r="I1238">
        <v>10205</v>
      </c>
      <c r="J1238">
        <v>43763</v>
      </c>
      <c r="K1238">
        <v>10</v>
      </c>
      <c r="L1238">
        <v>27.75</v>
      </c>
      <c r="M1238" s="7">
        <v>1.85</v>
      </c>
      <c r="P1238">
        <v>1</v>
      </c>
    </row>
    <row r="1239" spans="1:16" x14ac:dyDescent="0.25">
      <c r="A1239">
        <v>1041263433</v>
      </c>
      <c r="B1239" t="s">
        <v>2154</v>
      </c>
      <c r="C1239" t="s">
        <v>2</v>
      </c>
      <c r="D1239" t="s">
        <v>285</v>
      </c>
      <c r="E1239" t="s">
        <v>63</v>
      </c>
      <c r="F1239" t="s">
        <v>64</v>
      </c>
      <c r="G1239" t="s">
        <v>728</v>
      </c>
      <c r="H1239" t="s">
        <v>1719</v>
      </c>
      <c r="I1239">
        <v>10205</v>
      </c>
      <c r="J1239">
        <v>44725</v>
      </c>
      <c r="K1239">
        <v>6</v>
      </c>
      <c r="L1239">
        <v>3.25</v>
      </c>
      <c r="M1239" s="7">
        <v>0.21666666666666667</v>
      </c>
      <c r="P1239">
        <v>0</v>
      </c>
    </row>
    <row r="1240" spans="1:16" x14ac:dyDescent="0.25">
      <c r="A1240">
        <v>1041328104</v>
      </c>
      <c r="B1240" t="s">
        <v>2155</v>
      </c>
      <c r="C1240" t="s">
        <v>2</v>
      </c>
      <c r="D1240" t="s">
        <v>104</v>
      </c>
      <c r="E1240" t="s">
        <v>273</v>
      </c>
      <c r="F1240" t="s">
        <v>64</v>
      </c>
      <c r="G1240" t="s">
        <v>728</v>
      </c>
      <c r="H1240" t="s">
        <v>235</v>
      </c>
      <c r="I1240">
        <v>13214</v>
      </c>
      <c r="J1240">
        <v>44713</v>
      </c>
      <c r="K1240">
        <v>6</v>
      </c>
      <c r="L1240">
        <v>3.75</v>
      </c>
      <c r="M1240" s="7">
        <v>0.25</v>
      </c>
      <c r="P1240">
        <v>0</v>
      </c>
    </row>
    <row r="1241" spans="1:16" x14ac:dyDescent="0.25">
      <c r="A1241">
        <v>1042090977</v>
      </c>
      <c r="B1241" t="s">
        <v>2156</v>
      </c>
      <c r="C1241" t="s">
        <v>2</v>
      </c>
      <c r="D1241" t="s">
        <v>104</v>
      </c>
      <c r="E1241" t="s">
        <v>258</v>
      </c>
      <c r="F1241" t="s">
        <v>64</v>
      </c>
      <c r="G1241" t="s">
        <v>728</v>
      </c>
      <c r="H1241" t="s">
        <v>937</v>
      </c>
      <c r="I1241">
        <v>14914</v>
      </c>
      <c r="J1241">
        <v>41365</v>
      </c>
      <c r="K1241">
        <v>4</v>
      </c>
      <c r="L1241">
        <v>21.25</v>
      </c>
      <c r="M1241" s="7">
        <v>1.4166666666666667</v>
      </c>
      <c r="P1241">
        <v>1</v>
      </c>
    </row>
    <row r="1242" spans="1:16" x14ac:dyDescent="0.25">
      <c r="A1242">
        <v>1042092063</v>
      </c>
      <c r="B1242" t="s">
        <v>2157</v>
      </c>
      <c r="C1242" t="s">
        <v>2</v>
      </c>
      <c r="D1242" t="s">
        <v>104</v>
      </c>
      <c r="E1242" t="s">
        <v>258</v>
      </c>
      <c r="F1242" t="s">
        <v>64</v>
      </c>
      <c r="G1242" t="s">
        <v>728</v>
      </c>
      <c r="H1242" t="s">
        <v>244</v>
      </c>
      <c r="I1242">
        <v>11304</v>
      </c>
      <c r="J1242">
        <v>42828</v>
      </c>
      <c r="K1242">
        <v>4</v>
      </c>
      <c r="L1242">
        <v>21.128</v>
      </c>
      <c r="M1242" s="7">
        <v>1.4085333333333334</v>
      </c>
      <c r="P1242">
        <v>1</v>
      </c>
    </row>
    <row r="1243" spans="1:16" x14ac:dyDescent="0.25">
      <c r="A1243">
        <v>1042431870</v>
      </c>
      <c r="B1243" t="s">
        <v>2158</v>
      </c>
      <c r="C1243" t="s">
        <v>2</v>
      </c>
      <c r="D1243" t="s">
        <v>104</v>
      </c>
      <c r="E1243" t="s">
        <v>258</v>
      </c>
      <c r="F1243" t="s">
        <v>74</v>
      </c>
      <c r="G1243" t="s">
        <v>728</v>
      </c>
      <c r="H1243" t="s">
        <v>2159</v>
      </c>
      <c r="I1243">
        <v>40507</v>
      </c>
      <c r="J1243">
        <v>41641</v>
      </c>
      <c r="K1243">
        <v>1</v>
      </c>
      <c r="L1243">
        <v>24.96</v>
      </c>
      <c r="M1243" s="7">
        <v>1.6640000000000001</v>
      </c>
      <c r="P1243">
        <v>1</v>
      </c>
    </row>
    <row r="1244" spans="1:16" x14ac:dyDescent="0.25">
      <c r="A1244">
        <v>1042706720</v>
      </c>
      <c r="B1244" t="s">
        <v>2160</v>
      </c>
      <c r="C1244" t="s">
        <v>2</v>
      </c>
      <c r="D1244" t="s">
        <v>104</v>
      </c>
      <c r="E1244" t="s">
        <v>258</v>
      </c>
      <c r="F1244" t="s">
        <v>64</v>
      </c>
      <c r="G1244" t="s">
        <v>728</v>
      </c>
      <c r="H1244" t="s">
        <v>198</v>
      </c>
      <c r="I1244">
        <v>14909</v>
      </c>
      <c r="J1244">
        <v>41276</v>
      </c>
      <c r="K1244">
        <v>1</v>
      </c>
      <c r="L1244">
        <v>24.751999999999999</v>
      </c>
      <c r="M1244" s="7">
        <v>1.6501333333333332</v>
      </c>
      <c r="P1244">
        <v>1</v>
      </c>
    </row>
    <row r="1245" spans="1:16" x14ac:dyDescent="0.25">
      <c r="A1245">
        <v>1042709342</v>
      </c>
      <c r="B1245" t="s">
        <v>2161</v>
      </c>
      <c r="C1245" t="s">
        <v>2</v>
      </c>
      <c r="D1245" t="s">
        <v>104</v>
      </c>
      <c r="E1245" t="s">
        <v>84</v>
      </c>
      <c r="F1245" t="s">
        <v>64</v>
      </c>
      <c r="G1245" t="s">
        <v>728</v>
      </c>
      <c r="H1245" t="s">
        <v>1275</v>
      </c>
      <c r="I1245">
        <v>14906</v>
      </c>
      <c r="J1245">
        <v>43600</v>
      </c>
      <c r="K1245">
        <v>5</v>
      </c>
      <c r="L1245">
        <v>19.295000000000002</v>
      </c>
      <c r="M1245" s="7">
        <v>1.2863333333333336</v>
      </c>
      <c r="P1245">
        <v>1</v>
      </c>
    </row>
    <row r="1246" spans="1:16" x14ac:dyDescent="0.25">
      <c r="A1246">
        <v>1042762839</v>
      </c>
      <c r="B1246" t="s">
        <v>2162</v>
      </c>
      <c r="C1246" t="s">
        <v>2</v>
      </c>
      <c r="D1246" t="s">
        <v>104</v>
      </c>
      <c r="E1246" t="s">
        <v>258</v>
      </c>
      <c r="F1246" t="s">
        <v>64</v>
      </c>
      <c r="G1246" t="s">
        <v>728</v>
      </c>
      <c r="H1246" t="s">
        <v>2163</v>
      </c>
      <c r="I1246">
        <v>10604</v>
      </c>
      <c r="J1246">
        <v>43763</v>
      </c>
      <c r="K1246">
        <v>10</v>
      </c>
      <c r="L1246">
        <v>12.75</v>
      </c>
      <c r="M1246" s="7">
        <v>0.85</v>
      </c>
      <c r="P1246">
        <v>0</v>
      </c>
    </row>
    <row r="1247" spans="1:16" x14ac:dyDescent="0.25">
      <c r="A1247">
        <v>1042762842</v>
      </c>
      <c r="B1247" t="s">
        <v>2164</v>
      </c>
      <c r="C1247" t="s">
        <v>2</v>
      </c>
      <c r="D1247" t="s">
        <v>104</v>
      </c>
      <c r="E1247" t="s">
        <v>258</v>
      </c>
      <c r="F1247" t="s">
        <v>64</v>
      </c>
      <c r="G1247" t="s">
        <v>728</v>
      </c>
      <c r="H1247" t="s">
        <v>397</v>
      </c>
      <c r="I1247">
        <v>10601</v>
      </c>
      <c r="J1247">
        <v>44760</v>
      </c>
      <c r="K1247">
        <v>7</v>
      </c>
      <c r="L1247">
        <v>1.79</v>
      </c>
      <c r="M1247" s="7">
        <v>0.11933333333333333</v>
      </c>
      <c r="P1247">
        <v>0</v>
      </c>
    </row>
    <row r="1248" spans="1:16" x14ac:dyDescent="0.25">
      <c r="A1248">
        <v>1042763077</v>
      </c>
      <c r="B1248" t="s">
        <v>2165</v>
      </c>
      <c r="C1248" t="s">
        <v>2</v>
      </c>
      <c r="D1248" t="s">
        <v>104</v>
      </c>
      <c r="E1248" t="s">
        <v>84</v>
      </c>
      <c r="F1248" t="s">
        <v>64</v>
      </c>
      <c r="G1248" t="s">
        <v>728</v>
      </c>
      <c r="H1248" t="s">
        <v>473</v>
      </c>
      <c r="I1248">
        <v>10613</v>
      </c>
      <c r="J1248">
        <v>44760</v>
      </c>
      <c r="K1248">
        <v>7</v>
      </c>
      <c r="L1248">
        <v>1.79</v>
      </c>
      <c r="M1248" s="7">
        <v>0.11933333333333333</v>
      </c>
      <c r="P1248">
        <v>0</v>
      </c>
    </row>
    <row r="1249" spans="1:16" x14ac:dyDescent="0.25">
      <c r="A1249">
        <v>1042766855</v>
      </c>
      <c r="B1249" t="s">
        <v>2166</v>
      </c>
      <c r="C1249" t="s">
        <v>2</v>
      </c>
      <c r="D1249" t="s">
        <v>104</v>
      </c>
      <c r="E1249" t="s">
        <v>68</v>
      </c>
      <c r="F1249" t="s">
        <v>64</v>
      </c>
      <c r="G1249" t="s">
        <v>728</v>
      </c>
      <c r="H1249" t="s">
        <v>353</v>
      </c>
      <c r="I1249">
        <v>11802</v>
      </c>
      <c r="J1249">
        <v>44655</v>
      </c>
      <c r="K1249">
        <v>4</v>
      </c>
      <c r="L1249">
        <v>6.13</v>
      </c>
      <c r="M1249" s="7">
        <v>0.40866666666666668</v>
      </c>
      <c r="P1249">
        <v>0</v>
      </c>
    </row>
    <row r="1250" spans="1:16" x14ac:dyDescent="0.25">
      <c r="A1250">
        <v>1042768171</v>
      </c>
      <c r="B1250" t="s">
        <v>2167</v>
      </c>
      <c r="C1250" t="s">
        <v>2</v>
      </c>
      <c r="D1250" t="s">
        <v>633</v>
      </c>
      <c r="E1250" t="s">
        <v>92</v>
      </c>
      <c r="F1250" t="s">
        <v>64</v>
      </c>
      <c r="G1250" t="s">
        <v>728</v>
      </c>
      <c r="H1250" t="s">
        <v>505</v>
      </c>
      <c r="I1250">
        <v>10610</v>
      </c>
      <c r="J1250">
        <v>44587</v>
      </c>
      <c r="K1250">
        <v>1</v>
      </c>
      <c r="L1250">
        <v>8.9600000000000009</v>
      </c>
      <c r="M1250" s="7">
        <v>0.59733333333333338</v>
      </c>
      <c r="P1250">
        <v>0</v>
      </c>
    </row>
    <row r="1251" spans="1:16" x14ac:dyDescent="0.25">
      <c r="A1251">
        <v>1042768351</v>
      </c>
      <c r="B1251" t="s">
        <v>2168</v>
      </c>
      <c r="C1251" t="s">
        <v>2</v>
      </c>
      <c r="D1251" t="s">
        <v>104</v>
      </c>
      <c r="E1251" t="s">
        <v>47</v>
      </c>
      <c r="F1251" t="s">
        <v>64</v>
      </c>
      <c r="G1251" t="s">
        <v>728</v>
      </c>
      <c r="H1251" t="s">
        <v>473</v>
      </c>
      <c r="I1251">
        <v>10613</v>
      </c>
      <c r="J1251">
        <v>41533</v>
      </c>
      <c r="K1251">
        <v>9</v>
      </c>
      <c r="L1251">
        <v>14.337999999999999</v>
      </c>
      <c r="M1251" s="7">
        <v>0.95586666666666664</v>
      </c>
      <c r="P1251">
        <v>0</v>
      </c>
    </row>
    <row r="1252" spans="1:16" x14ac:dyDescent="0.25">
      <c r="A1252">
        <v>1042772029</v>
      </c>
      <c r="B1252" t="s">
        <v>2169</v>
      </c>
      <c r="C1252" t="s">
        <v>2</v>
      </c>
      <c r="D1252" t="s">
        <v>285</v>
      </c>
      <c r="E1252" t="s">
        <v>63</v>
      </c>
      <c r="F1252" t="s">
        <v>64</v>
      </c>
      <c r="G1252" t="s">
        <v>728</v>
      </c>
      <c r="H1252" t="s">
        <v>2017</v>
      </c>
      <c r="I1252">
        <v>14304</v>
      </c>
      <c r="J1252">
        <v>44683</v>
      </c>
      <c r="K1252">
        <v>5</v>
      </c>
      <c r="L1252">
        <v>4.96</v>
      </c>
      <c r="M1252" s="7">
        <v>0.33066666666666666</v>
      </c>
      <c r="P1252">
        <v>0</v>
      </c>
    </row>
    <row r="1253" spans="1:16" x14ac:dyDescent="0.25">
      <c r="A1253">
        <v>1042773900</v>
      </c>
      <c r="B1253" t="s">
        <v>2170</v>
      </c>
      <c r="C1253" t="s">
        <v>2</v>
      </c>
      <c r="D1253" t="s">
        <v>104</v>
      </c>
      <c r="E1253" t="s">
        <v>84</v>
      </c>
      <c r="F1253" t="s">
        <v>64</v>
      </c>
      <c r="G1253" t="s">
        <v>728</v>
      </c>
      <c r="H1253" t="s">
        <v>397</v>
      </c>
      <c r="I1253">
        <v>10601</v>
      </c>
      <c r="J1253">
        <v>44272</v>
      </c>
      <c r="K1253">
        <v>3</v>
      </c>
      <c r="L1253">
        <v>6.83</v>
      </c>
      <c r="M1253" s="7">
        <v>0.45533333333333331</v>
      </c>
      <c r="P1253">
        <v>0</v>
      </c>
    </row>
    <row r="1254" spans="1:16" x14ac:dyDescent="0.25">
      <c r="A1254">
        <v>1042774937</v>
      </c>
      <c r="B1254" t="s">
        <v>2171</v>
      </c>
      <c r="C1254" t="s">
        <v>2</v>
      </c>
      <c r="D1254" t="s">
        <v>325</v>
      </c>
      <c r="E1254" t="s">
        <v>85</v>
      </c>
      <c r="F1254" t="s">
        <v>64</v>
      </c>
      <c r="G1254" t="s">
        <v>728</v>
      </c>
      <c r="H1254" t="s">
        <v>473</v>
      </c>
      <c r="I1254">
        <v>10613</v>
      </c>
      <c r="J1254">
        <v>44244</v>
      </c>
      <c r="K1254">
        <v>2</v>
      </c>
      <c r="L1254">
        <v>23.08</v>
      </c>
      <c r="M1254" s="7">
        <v>1.5386666666666666</v>
      </c>
      <c r="P1254">
        <v>1</v>
      </c>
    </row>
    <row r="1255" spans="1:16" x14ac:dyDescent="0.25">
      <c r="A1255">
        <v>1042996720</v>
      </c>
      <c r="B1255" t="s">
        <v>2172</v>
      </c>
      <c r="C1255" t="s">
        <v>2</v>
      </c>
      <c r="D1255" t="s">
        <v>104</v>
      </c>
      <c r="E1255" t="s">
        <v>70</v>
      </c>
      <c r="F1255" t="s">
        <v>74</v>
      </c>
      <c r="G1255" t="s">
        <v>728</v>
      </c>
      <c r="H1255" t="s">
        <v>339</v>
      </c>
      <c r="I1255">
        <v>40501</v>
      </c>
      <c r="J1255">
        <v>41617</v>
      </c>
      <c r="K1255">
        <v>12</v>
      </c>
      <c r="L1255">
        <v>25.92</v>
      </c>
      <c r="M1255" s="7">
        <v>1.7280000000000002</v>
      </c>
      <c r="P1255">
        <v>1</v>
      </c>
    </row>
    <row r="1256" spans="1:16" x14ac:dyDescent="0.25">
      <c r="A1256">
        <v>1043000569</v>
      </c>
      <c r="B1256" t="s">
        <v>2173</v>
      </c>
      <c r="C1256" t="s">
        <v>2</v>
      </c>
      <c r="D1256" t="s">
        <v>104</v>
      </c>
      <c r="E1256" t="s">
        <v>68</v>
      </c>
      <c r="F1256" t="s">
        <v>74</v>
      </c>
      <c r="G1256" t="s">
        <v>728</v>
      </c>
      <c r="H1256" t="s">
        <v>2174</v>
      </c>
      <c r="I1256">
        <v>40511</v>
      </c>
      <c r="J1256">
        <v>43444</v>
      </c>
      <c r="K1256">
        <v>12</v>
      </c>
      <c r="L1256">
        <v>25.88</v>
      </c>
      <c r="M1256" s="7">
        <v>1.7253333333333332</v>
      </c>
      <c r="P1256">
        <v>1</v>
      </c>
    </row>
    <row r="1257" spans="1:16" x14ac:dyDescent="0.25">
      <c r="A1257">
        <v>1043001131</v>
      </c>
      <c r="B1257" t="s">
        <v>2175</v>
      </c>
      <c r="C1257" t="s">
        <v>2</v>
      </c>
      <c r="D1257" t="s">
        <v>325</v>
      </c>
      <c r="E1257" t="s">
        <v>85</v>
      </c>
      <c r="F1257" t="s">
        <v>74</v>
      </c>
      <c r="G1257" t="s">
        <v>728</v>
      </c>
      <c r="H1257" t="s">
        <v>2176</v>
      </c>
      <c r="I1257">
        <v>40516</v>
      </c>
      <c r="J1257">
        <v>43318</v>
      </c>
      <c r="K1257">
        <v>8</v>
      </c>
      <c r="L1257">
        <v>16.04</v>
      </c>
      <c r="M1257" s="7">
        <v>1.0693333333333332</v>
      </c>
      <c r="P1257">
        <v>1</v>
      </c>
    </row>
    <row r="1258" spans="1:16" x14ac:dyDescent="0.25">
      <c r="A1258">
        <v>1043001900</v>
      </c>
      <c r="B1258" t="s">
        <v>2177</v>
      </c>
      <c r="C1258" t="s">
        <v>2</v>
      </c>
      <c r="D1258" t="s">
        <v>104</v>
      </c>
      <c r="E1258" t="s">
        <v>70</v>
      </c>
      <c r="F1258" t="s">
        <v>74</v>
      </c>
      <c r="G1258" t="s">
        <v>728</v>
      </c>
      <c r="H1258" t="s">
        <v>313</v>
      </c>
      <c r="I1258">
        <v>40513</v>
      </c>
      <c r="J1258">
        <v>42891</v>
      </c>
      <c r="K1258">
        <v>6</v>
      </c>
      <c r="L1258">
        <v>3.58</v>
      </c>
      <c r="M1258" s="7">
        <v>0.23866666666666667</v>
      </c>
      <c r="P1258">
        <v>0</v>
      </c>
    </row>
    <row r="1259" spans="1:16" x14ac:dyDescent="0.25">
      <c r="A1259">
        <v>1043002039</v>
      </c>
      <c r="B1259" t="s">
        <v>2178</v>
      </c>
      <c r="C1259" t="s">
        <v>2</v>
      </c>
      <c r="D1259" t="s">
        <v>104</v>
      </c>
      <c r="E1259" t="s">
        <v>84</v>
      </c>
      <c r="F1259" t="s">
        <v>74</v>
      </c>
      <c r="G1259" t="s">
        <v>728</v>
      </c>
      <c r="H1259" t="s">
        <v>2179</v>
      </c>
      <c r="I1259">
        <v>44808</v>
      </c>
      <c r="J1259">
        <v>43073</v>
      </c>
      <c r="K1259">
        <v>12</v>
      </c>
      <c r="L1259">
        <v>11.12</v>
      </c>
      <c r="M1259" s="7">
        <v>0.74133333333333329</v>
      </c>
      <c r="P1259">
        <v>0</v>
      </c>
    </row>
    <row r="1260" spans="1:16" x14ac:dyDescent="0.25">
      <c r="A1260">
        <v>1043013153</v>
      </c>
      <c r="B1260" t="s">
        <v>2180</v>
      </c>
      <c r="C1260" t="s">
        <v>7</v>
      </c>
      <c r="D1260" t="s">
        <v>7</v>
      </c>
      <c r="E1260" t="s">
        <v>111</v>
      </c>
      <c r="F1260" t="s">
        <v>74</v>
      </c>
      <c r="G1260" t="s">
        <v>30</v>
      </c>
      <c r="H1260" t="s">
        <v>259</v>
      </c>
      <c r="I1260">
        <v>40000</v>
      </c>
      <c r="J1260">
        <v>44246</v>
      </c>
      <c r="K1260">
        <v>2</v>
      </c>
      <c r="L1260">
        <v>8</v>
      </c>
      <c r="M1260" s="7">
        <v>0.53333333333333333</v>
      </c>
      <c r="P1260">
        <v>0</v>
      </c>
    </row>
    <row r="1261" spans="1:16" x14ac:dyDescent="0.25">
      <c r="A1261">
        <v>1043018898</v>
      </c>
      <c r="B1261" t="s">
        <v>2181</v>
      </c>
      <c r="C1261" t="s">
        <v>2</v>
      </c>
      <c r="D1261" t="s">
        <v>104</v>
      </c>
      <c r="E1261" t="s">
        <v>68</v>
      </c>
      <c r="F1261" t="s">
        <v>74</v>
      </c>
      <c r="G1261" t="s">
        <v>728</v>
      </c>
      <c r="H1261" t="s">
        <v>2176</v>
      </c>
      <c r="I1261">
        <v>40516</v>
      </c>
      <c r="J1261">
        <v>42955</v>
      </c>
      <c r="K1261">
        <v>8</v>
      </c>
      <c r="L1261">
        <v>15.96</v>
      </c>
      <c r="M1261" s="7">
        <v>1.0640000000000001</v>
      </c>
      <c r="P1261">
        <v>1</v>
      </c>
    </row>
    <row r="1262" spans="1:16" x14ac:dyDescent="0.25">
      <c r="A1262">
        <v>1043027271</v>
      </c>
      <c r="B1262" t="s">
        <v>2182</v>
      </c>
      <c r="C1262" t="s">
        <v>4</v>
      </c>
      <c r="D1262" t="s">
        <v>751</v>
      </c>
      <c r="E1262" t="s">
        <v>81</v>
      </c>
      <c r="F1262" t="s">
        <v>74</v>
      </c>
      <c r="G1262" t="s">
        <v>30</v>
      </c>
      <c r="H1262" t="s">
        <v>259</v>
      </c>
      <c r="I1262">
        <v>40000</v>
      </c>
      <c r="J1262">
        <v>44522</v>
      </c>
      <c r="K1262">
        <v>11</v>
      </c>
      <c r="L1262">
        <v>11.63</v>
      </c>
      <c r="M1262" s="7">
        <v>0.77533333333333343</v>
      </c>
      <c r="P1262">
        <v>0</v>
      </c>
    </row>
    <row r="1263" spans="1:16" x14ac:dyDescent="0.25">
      <c r="A1263">
        <v>1043841381</v>
      </c>
      <c r="B1263" t="s">
        <v>2183</v>
      </c>
      <c r="C1263" t="s">
        <v>2</v>
      </c>
      <c r="D1263" t="s">
        <v>285</v>
      </c>
      <c r="E1263" t="s">
        <v>63</v>
      </c>
      <c r="F1263" t="s">
        <v>74</v>
      </c>
      <c r="G1263" t="s">
        <v>728</v>
      </c>
      <c r="H1263" t="s">
        <v>2159</v>
      </c>
      <c r="I1263">
        <v>40507</v>
      </c>
      <c r="J1263">
        <v>41246</v>
      </c>
      <c r="K1263">
        <v>12</v>
      </c>
      <c r="L1263">
        <v>11.17</v>
      </c>
      <c r="M1263" s="7">
        <v>0.7446666666666667</v>
      </c>
      <c r="P1263">
        <v>0</v>
      </c>
    </row>
    <row r="1264" spans="1:16" x14ac:dyDescent="0.25">
      <c r="A1264">
        <v>1043843672</v>
      </c>
      <c r="B1264" t="s">
        <v>2184</v>
      </c>
      <c r="C1264" t="s">
        <v>2</v>
      </c>
      <c r="D1264" t="s">
        <v>104</v>
      </c>
      <c r="E1264" t="s">
        <v>84</v>
      </c>
      <c r="F1264" t="s">
        <v>74</v>
      </c>
      <c r="G1264" t="s">
        <v>728</v>
      </c>
      <c r="H1264" t="s">
        <v>2185</v>
      </c>
      <c r="I1264">
        <v>40504</v>
      </c>
      <c r="J1264">
        <v>41470</v>
      </c>
      <c r="K1264">
        <v>7</v>
      </c>
      <c r="L1264">
        <v>1.92</v>
      </c>
      <c r="M1264" s="7">
        <v>0.128</v>
      </c>
      <c r="P1264">
        <v>0</v>
      </c>
    </row>
    <row r="1265" spans="1:16" x14ac:dyDescent="0.25">
      <c r="A1265">
        <v>1043874315</v>
      </c>
      <c r="B1265" t="s">
        <v>2186</v>
      </c>
      <c r="C1265" t="s">
        <v>2</v>
      </c>
      <c r="D1265" t="s">
        <v>633</v>
      </c>
      <c r="E1265" t="s">
        <v>52</v>
      </c>
      <c r="F1265" t="s">
        <v>74</v>
      </c>
      <c r="G1265" t="s">
        <v>30</v>
      </c>
      <c r="H1265" t="s">
        <v>259</v>
      </c>
      <c r="I1265">
        <v>40000</v>
      </c>
      <c r="J1265">
        <v>42156</v>
      </c>
      <c r="K1265">
        <v>6</v>
      </c>
      <c r="L1265">
        <v>18.707999999999998</v>
      </c>
      <c r="M1265" s="7">
        <v>1.2471999999999999</v>
      </c>
      <c r="P1265">
        <v>1</v>
      </c>
    </row>
    <row r="1266" spans="1:16" x14ac:dyDescent="0.25">
      <c r="A1266">
        <v>1043874831</v>
      </c>
      <c r="B1266" t="s">
        <v>2187</v>
      </c>
      <c r="C1266" t="s">
        <v>2</v>
      </c>
      <c r="D1266" t="s">
        <v>104</v>
      </c>
      <c r="E1266" t="s">
        <v>68</v>
      </c>
      <c r="F1266" t="s">
        <v>74</v>
      </c>
      <c r="G1266" t="s">
        <v>728</v>
      </c>
      <c r="H1266" t="s">
        <v>2159</v>
      </c>
      <c r="I1266">
        <v>40507</v>
      </c>
      <c r="J1266">
        <v>44152</v>
      </c>
      <c r="K1266">
        <v>11</v>
      </c>
      <c r="L1266">
        <v>11.83</v>
      </c>
      <c r="M1266" s="7">
        <v>0.78866666666666663</v>
      </c>
      <c r="P1266">
        <v>0</v>
      </c>
    </row>
    <row r="1267" spans="1:16" x14ac:dyDescent="0.25">
      <c r="A1267">
        <v>1044100836</v>
      </c>
      <c r="B1267" t="s">
        <v>2188</v>
      </c>
      <c r="C1267" t="s">
        <v>2</v>
      </c>
      <c r="D1267" t="s">
        <v>104</v>
      </c>
      <c r="E1267" t="s">
        <v>47</v>
      </c>
      <c r="F1267" t="s">
        <v>64</v>
      </c>
      <c r="G1267" t="s">
        <v>728</v>
      </c>
      <c r="H1267" t="s">
        <v>1289</v>
      </c>
      <c r="I1267">
        <v>14313</v>
      </c>
      <c r="J1267">
        <v>40519</v>
      </c>
      <c r="K1267">
        <v>12</v>
      </c>
      <c r="L1267">
        <v>10.917</v>
      </c>
      <c r="M1267" s="7">
        <v>0.7278</v>
      </c>
      <c r="P1267">
        <v>0</v>
      </c>
    </row>
    <row r="1268" spans="1:16" x14ac:dyDescent="0.25">
      <c r="A1268">
        <v>1044101354</v>
      </c>
      <c r="B1268" t="s">
        <v>2189</v>
      </c>
      <c r="C1268" t="s">
        <v>2</v>
      </c>
      <c r="D1268" t="s">
        <v>104</v>
      </c>
      <c r="E1268" t="s">
        <v>84</v>
      </c>
      <c r="F1268" t="s">
        <v>64</v>
      </c>
      <c r="G1268" t="s">
        <v>728</v>
      </c>
      <c r="H1268" t="s">
        <v>2190</v>
      </c>
      <c r="I1268">
        <v>14310</v>
      </c>
      <c r="J1268">
        <v>44244</v>
      </c>
      <c r="K1268">
        <v>2</v>
      </c>
      <c r="L1268">
        <v>23.08</v>
      </c>
      <c r="M1268" s="7">
        <v>1.5386666666666666</v>
      </c>
      <c r="P1268">
        <v>1</v>
      </c>
    </row>
    <row r="1269" spans="1:16" x14ac:dyDescent="0.25">
      <c r="A1269">
        <v>1044101441</v>
      </c>
      <c r="B1269" t="s">
        <v>2191</v>
      </c>
      <c r="C1269" t="s">
        <v>2</v>
      </c>
      <c r="D1269" t="s">
        <v>104</v>
      </c>
      <c r="E1269" t="s">
        <v>68</v>
      </c>
      <c r="F1269" t="s">
        <v>64</v>
      </c>
      <c r="G1269" t="s">
        <v>728</v>
      </c>
      <c r="H1269" t="s">
        <v>424</v>
      </c>
      <c r="I1269">
        <v>14309</v>
      </c>
      <c r="J1269">
        <v>42990</v>
      </c>
      <c r="K1269">
        <v>9</v>
      </c>
      <c r="L1269">
        <v>14.414999999999999</v>
      </c>
      <c r="M1269" s="7">
        <v>0.96099999999999997</v>
      </c>
      <c r="P1269">
        <v>0</v>
      </c>
    </row>
    <row r="1270" spans="1:16" x14ac:dyDescent="0.25">
      <c r="A1270">
        <v>1044120532</v>
      </c>
      <c r="B1270" t="s">
        <v>2192</v>
      </c>
      <c r="C1270" t="s">
        <v>2</v>
      </c>
      <c r="D1270" t="s">
        <v>104</v>
      </c>
      <c r="E1270" t="s">
        <v>68</v>
      </c>
      <c r="F1270" t="s">
        <v>64</v>
      </c>
      <c r="G1270" t="s">
        <v>728</v>
      </c>
      <c r="H1270" t="s">
        <v>2035</v>
      </c>
      <c r="I1270">
        <v>10611</v>
      </c>
      <c r="J1270">
        <v>42830</v>
      </c>
      <c r="K1270">
        <v>4</v>
      </c>
      <c r="L1270">
        <v>21.08</v>
      </c>
      <c r="M1270" s="7">
        <v>1.4053333333333333</v>
      </c>
      <c r="P1270">
        <v>1</v>
      </c>
    </row>
    <row r="1271" spans="1:16" x14ac:dyDescent="0.25">
      <c r="A1271">
        <v>1044427866</v>
      </c>
      <c r="B1271" t="s">
        <v>2193</v>
      </c>
      <c r="C1271" t="s">
        <v>2</v>
      </c>
      <c r="D1271" t="s">
        <v>633</v>
      </c>
      <c r="E1271" t="s">
        <v>92</v>
      </c>
      <c r="F1271" t="s">
        <v>74</v>
      </c>
      <c r="G1271" t="s">
        <v>728</v>
      </c>
      <c r="H1271" t="s">
        <v>313</v>
      </c>
      <c r="I1271">
        <v>40513</v>
      </c>
      <c r="J1271">
        <v>44272</v>
      </c>
      <c r="K1271">
        <v>3</v>
      </c>
      <c r="L1271">
        <v>6.83</v>
      </c>
      <c r="M1271" s="7">
        <v>0.45533333333333331</v>
      </c>
      <c r="P1271">
        <v>0</v>
      </c>
    </row>
    <row r="1272" spans="1:16" x14ac:dyDescent="0.25">
      <c r="A1272">
        <v>1044503556</v>
      </c>
      <c r="B1272" t="s">
        <v>2194</v>
      </c>
      <c r="C1272" t="s">
        <v>2</v>
      </c>
      <c r="D1272" t="s">
        <v>104</v>
      </c>
      <c r="E1272" t="s">
        <v>527</v>
      </c>
      <c r="F1272" t="s">
        <v>64</v>
      </c>
      <c r="G1272" t="s">
        <v>728</v>
      </c>
      <c r="H1272" t="s">
        <v>1978</v>
      </c>
      <c r="I1272">
        <v>14918</v>
      </c>
      <c r="J1272">
        <v>43724</v>
      </c>
      <c r="K1272">
        <v>9</v>
      </c>
      <c r="L1272">
        <v>14.38</v>
      </c>
      <c r="M1272" s="7">
        <v>0.95866666666666667</v>
      </c>
      <c r="P1272">
        <v>0</v>
      </c>
    </row>
    <row r="1273" spans="1:16" x14ac:dyDescent="0.25">
      <c r="A1273">
        <v>1044505132</v>
      </c>
      <c r="B1273" t="s">
        <v>2195</v>
      </c>
      <c r="C1273" t="s">
        <v>2</v>
      </c>
      <c r="D1273" t="s">
        <v>104</v>
      </c>
      <c r="E1273" t="s">
        <v>84</v>
      </c>
      <c r="F1273" t="s">
        <v>64</v>
      </c>
      <c r="G1273" t="s">
        <v>728</v>
      </c>
      <c r="H1273" t="s">
        <v>505</v>
      </c>
      <c r="I1273">
        <v>10610</v>
      </c>
      <c r="J1273">
        <v>44488</v>
      </c>
      <c r="K1273">
        <v>10</v>
      </c>
      <c r="L1273">
        <v>13</v>
      </c>
      <c r="M1273" s="7">
        <v>0.8666666666666667</v>
      </c>
      <c r="P1273">
        <v>0</v>
      </c>
    </row>
    <row r="1274" spans="1:16" x14ac:dyDescent="0.25">
      <c r="A1274">
        <v>1044505346</v>
      </c>
      <c r="B1274" t="s">
        <v>2196</v>
      </c>
      <c r="C1274" t="s">
        <v>2</v>
      </c>
      <c r="D1274" t="s">
        <v>104</v>
      </c>
      <c r="E1274" t="s">
        <v>47</v>
      </c>
      <c r="F1274" t="s">
        <v>64</v>
      </c>
      <c r="G1274" t="s">
        <v>728</v>
      </c>
      <c r="H1274" t="s">
        <v>398</v>
      </c>
      <c r="I1274">
        <v>10614</v>
      </c>
      <c r="J1274">
        <v>44627</v>
      </c>
      <c r="K1274">
        <v>3</v>
      </c>
      <c r="L1274">
        <v>7.25</v>
      </c>
      <c r="M1274" s="7">
        <v>0.48333333333333334</v>
      </c>
      <c r="P1274">
        <v>0</v>
      </c>
    </row>
    <row r="1275" spans="1:16" x14ac:dyDescent="0.25">
      <c r="A1275">
        <v>1044507532</v>
      </c>
      <c r="B1275" t="s">
        <v>2197</v>
      </c>
      <c r="C1275" t="s">
        <v>2</v>
      </c>
      <c r="D1275" t="s">
        <v>285</v>
      </c>
      <c r="E1275" t="s">
        <v>63</v>
      </c>
      <c r="F1275" t="s">
        <v>64</v>
      </c>
      <c r="G1275" t="s">
        <v>728</v>
      </c>
      <c r="H1275" t="s">
        <v>505</v>
      </c>
      <c r="I1275">
        <v>10610</v>
      </c>
      <c r="J1275">
        <v>43864</v>
      </c>
      <c r="K1275">
        <v>2</v>
      </c>
      <c r="L1275">
        <v>23.67</v>
      </c>
      <c r="M1275" s="7">
        <v>1.5780000000000001</v>
      </c>
      <c r="P1275">
        <v>1</v>
      </c>
    </row>
    <row r="1276" spans="1:16" x14ac:dyDescent="0.25">
      <c r="A1276">
        <v>1044507781</v>
      </c>
      <c r="B1276" t="s">
        <v>2198</v>
      </c>
      <c r="C1276" t="s">
        <v>2</v>
      </c>
      <c r="D1276" t="s">
        <v>104</v>
      </c>
      <c r="E1276" t="s">
        <v>47</v>
      </c>
      <c r="F1276" t="s">
        <v>64</v>
      </c>
      <c r="G1276" t="s">
        <v>728</v>
      </c>
      <c r="H1276" t="s">
        <v>505</v>
      </c>
      <c r="I1276">
        <v>10610</v>
      </c>
      <c r="J1276">
        <v>42891</v>
      </c>
      <c r="K1276">
        <v>6</v>
      </c>
      <c r="L1276">
        <v>18.579999999999998</v>
      </c>
      <c r="M1276" s="7">
        <v>1.2386666666666666</v>
      </c>
      <c r="P1276">
        <v>1</v>
      </c>
    </row>
    <row r="1277" spans="1:16" x14ac:dyDescent="0.25">
      <c r="A1277">
        <v>1044920811</v>
      </c>
      <c r="B1277" t="s">
        <v>2199</v>
      </c>
      <c r="C1277" t="s">
        <v>2</v>
      </c>
      <c r="D1277" t="s">
        <v>285</v>
      </c>
      <c r="E1277" t="s">
        <v>63</v>
      </c>
      <c r="F1277" t="s">
        <v>74</v>
      </c>
      <c r="G1277" t="s">
        <v>728</v>
      </c>
      <c r="H1277" t="s">
        <v>521</v>
      </c>
      <c r="I1277">
        <v>41202</v>
      </c>
      <c r="J1277">
        <v>43514</v>
      </c>
      <c r="K1277">
        <v>2</v>
      </c>
      <c r="L1277">
        <v>23.04</v>
      </c>
      <c r="M1277" s="7">
        <v>1.536</v>
      </c>
      <c r="P1277">
        <v>1</v>
      </c>
    </row>
    <row r="1278" spans="1:16" x14ac:dyDescent="0.25">
      <c r="A1278">
        <v>1045021726</v>
      </c>
      <c r="B1278" t="s">
        <v>2200</v>
      </c>
      <c r="C1278" t="s">
        <v>2</v>
      </c>
      <c r="D1278" t="s">
        <v>104</v>
      </c>
      <c r="E1278" t="s">
        <v>47</v>
      </c>
      <c r="F1278" t="s">
        <v>64</v>
      </c>
      <c r="G1278" t="s">
        <v>728</v>
      </c>
      <c r="H1278" t="s">
        <v>170</v>
      </c>
      <c r="I1278">
        <v>13210</v>
      </c>
      <c r="J1278">
        <v>42983</v>
      </c>
      <c r="K1278">
        <v>9</v>
      </c>
      <c r="L1278">
        <v>14.83</v>
      </c>
      <c r="M1278" s="7">
        <v>0.98866666666666669</v>
      </c>
      <c r="P1278">
        <v>0</v>
      </c>
    </row>
    <row r="1279" spans="1:16" x14ac:dyDescent="0.25">
      <c r="A1279">
        <v>1045048565</v>
      </c>
      <c r="B1279" t="s">
        <v>2201</v>
      </c>
      <c r="C1279" t="s">
        <v>2</v>
      </c>
      <c r="D1279" t="s">
        <v>104</v>
      </c>
      <c r="E1279" t="s">
        <v>84</v>
      </c>
      <c r="F1279" t="s">
        <v>64</v>
      </c>
      <c r="G1279" t="s">
        <v>728</v>
      </c>
      <c r="H1279" t="s">
        <v>1270</v>
      </c>
      <c r="I1279">
        <v>11820</v>
      </c>
      <c r="J1279">
        <v>43763</v>
      </c>
      <c r="K1279">
        <v>10</v>
      </c>
      <c r="L1279">
        <v>12.75</v>
      </c>
      <c r="M1279" s="7">
        <v>0.85</v>
      </c>
      <c r="P1279">
        <v>0</v>
      </c>
    </row>
    <row r="1280" spans="1:16" x14ac:dyDescent="0.25">
      <c r="A1280">
        <v>1045079236</v>
      </c>
      <c r="B1280" t="s">
        <v>2202</v>
      </c>
      <c r="C1280" t="s">
        <v>2</v>
      </c>
      <c r="D1280" t="s">
        <v>104</v>
      </c>
      <c r="E1280" t="s">
        <v>84</v>
      </c>
      <c r="F1280" t="s">
        <v>64</v>
      </c>
      <c r="G1280" t="s">
        <v>728</v>
      </c>
      <c r="H1280" t="s">
        <v>2203</v>
      </c>
      <c r="I1280">
        <v>10612</v>
      </c>
      <c r="J1280">
        <v>43864</v>
      </c>
      <c r="K1280">
        <v>2</v>
      </c>
      <c r="L1280">
        <v>8.67</v>
      </c>
      <c r="M1280" s="7">
        <v>0.57799999999999996</v>
      </c>
      <c r="P1280">
        <v>0</v>
      </c>
    </row>
    <row r="1281" spans="1:16" x14ac:dyDescent="0.25">
      <c r="A1281">
        <v>1045079561</v>
      </c>
      <c r="B1281" t="s">
        <v>2204</v>
      </c>
      <c r="C1281" t="s">
        <v>2</v>
      </c>
      <c r="D1281" t="s">
        <v>104</v>
      </c>
      <c r="E1281" t="s">
        <v>68</v>
      </c>
      <c r="F1281" t="s">
        <v>64</v>
      </c>
      <c r="G1281" t="s">
        <v>728</v>
      </c>
      <c r="H1281" t="s">
        <v>2203</v>
      </c>
      <c r="I1281">
        <v>10612</v>
      </c>
      <c r="J1281">
        <v>42226</v>
      </c>
      <c r="K1281">
        <v>8</v>
      </c>
      <c r="L1281">
        <v>15.88</v>
      </c>
      <c r="M1281" s="7">
        <v>1.0586666666666666</v>
      </c>
      <c r="P1281">
        <v>1</v>
      </c>
    </row>
    <row r="1282" spans="1:16" x14ac:dyDescent="0.25">
      <c r="A1282">
        <v>1045137224</v>
      </c>
      <c r="B1282" t="s">
        <v>2205</v>
      </c>
      <c r="C1282" t="s">
        <v>2</v>
      </c>
      <c r="D1282" t="s">
        <v>104</v>
      </c>
      <c r="E1282" t="s">
        <v>84</v>
      </c>
      <c r="F1282" t="s">
        <v>64</v>
      </c>
      <c r="G1282" t="s">
        <v>728</v>
      </c>
      <c r="H1282" t="s">
        <v>543</v>
      </c>
      <c r="I1282">
        <v>11307</v>
      </c>
      <c r="J1282">
        <v>43298</v>
      </c>
      <c r="K1282">
        <v>7</v>
      </c>
      <c r="L1282">
        <v>16.829999999999998</v>
      </c>
      <c r="M1282" s="7">
        <v>1.1219999999999999</v>
      </c>
      <c r="P1282">
        <v>1</v>
      </c>
    </row>
    <row r="1283" spans="1:16" x14ac:dyDescent="0.25">
      <c r="A1283">
        <v>1045143421</v>
      </c>
      <c r="B1283" t="s">
        <v>2206</v>
      </c>
      <c r="C1283" t="s">
        <v>2</v>
      </c>
      <c r="D1283" t="s">
        <v>104</v>
      </c>
      <c r="E1283" t="s">
        <v>70</v>
      </c>
      <c r="F1283" t="s">
        <v>64</v>
      </c>
      <c r="G1283" t="s">
        <v>728</v>
      </c>
      <c r="H1283" t="s">
        <v>543</v>
      </c>
      <c r="I1283">
        <v>11307</v>
      </c>
      <c r="J1283">
        <v>43819</v>
      </c>
      <c r="K1283">
        <v>12</v>
      </c>
      <c r="L1283">
        <v>25.46</v>
      </c>
      <c r="M1283" s="7">
        <v>1.6973333333333334</v>
      </c>
      <c r="P1283">
        <v>1</v>
      </c>
    </row>
    <row r="1284" spans="1:16" x14ac:dyDescent="0.25">
      <c r="A1284">
        <v>1045426236</v>
      </c>
      <c r="B1284" t="s">
        <v>2207</v>
      </c>
      <c r="C1284" t="s">
        <v>2</v>
      </c>
      <c r="D1284" t="s">
        <v>104</v>
      </c>
      <c r="E1284" t="s">
        <v>258</v>
      </c>
      <c r="F1284" t="s">
        <v>64</v>
      </c>
      <c r="G1284" t="s">
        <v>728</v>
      </c>
      <c r="H1284" t="s">
        <v>416</v>
      </c>
      <c r="I1284">
        <v>11306</v>
      </c>
      <c r="J1284">
        <v>41113</v>
      </c>
      <c r="K1284">
        <v>7</v>
      </c>
      <c r="L1284">
        <v>15.33</v>
      </c>
      <c r="M1284" s="7">
        <v>1.022</v>
      </c>
      <c r="P1284">
        <v>1</v>
      </c>
    </row>
    <row r="1285" spans="1:16" x14ac:dyDescent="0.25">
      <c r="A1285">
        <v>1045426320</v>
      </c>
      <c r="B1285" t="s">
        <v>2208</v>
      </c>
      <c r="C1285" t="s">
        <v>2</v>
      </c>
      <c r="D1285" t="s">
        <v>285</v>
      </c>
      <c r="E1285" t="s">
        <v>63</v>
      </c>
      <c r="F1285" t="s">
        <v>64</v>
      </c>
      <c r="G1285" t="s">
        <v>728</v>
      </c>
      <c r="H1285" t="s">
        <v>281</v>
      </c>
      <c r="I1285">
        <v>11302</v>
      </c>
      <c r="J1285">
        <v>43571</v>
      </c>
      <c r="K1285">
        <v>4</v>
      </c>
      <c r="L1285">
        <v>20.63</v>
      </c>
      <c r="M1285" s="7">
        <v>1.3753333333333333</v>
      </c>
      <c r="P1285">
        <v>1</v>
      </c>
    </row>
    <row r="1286" spans="1:16" x14ac:dyDescent="0.25">
      <c r="A1286">
        <v>1045429825</v>
      </c>
      <c r="B1286" t="s">
        <v>2209</v>
      </c>
      <c r="C1286" t="s">
        <v>2</v>
      </c>
      <c r="D1286" t="s">
        <v>285</v>
      </c>
      <c r="E1286" t="s">
        <v>63</v>
      </c>
      <c r="F1286" t="s">
        <v>64</v>
      </c>
      <c r="G1286" t="s">
        <v>728</v>
      </c>
      <c r="H1286" t="s">
        <v>416</v>
      </c>
      <c r="I1286">
        <v>11306</v>
      </c>
      <c r="J1286">
        <v>44396</v>
      </c>
      <c r="K1286">
        <v>7</v>
      </c>
      <c r="L1286">
        <v>16.75</v>
      </c>
      <c r="M1286" s="7">
        <v>1.1166666666666667</v>
      </c>
      <c r="P1286">
        <v>1</v>
      </c>
    </row>
    <row r="1287" spans="1:16" x14ac:dyDescent="0.25">
      <c r="A1287">
        <v>1045432040</v>
      </c>
      <c r="B1287" t="s">
        <v>2210</v>
      </c>
      <c r="C1287" t="s">
        <v>2</v>
      </c>
      <c r="D1287" t="s">
        <v>104</v>
      </c>
      <c r="E1287" t="s">
        <v>84</v>
      </c>
      <c r="F1287" t="s">
        <v>64</v>
      </c>
      <c r="G1287" t="s">
        <v>728</v>
      </c>
      <c r="H1287" t="s">
        <v>416</v>
      </c>
      <c r="I1287">
        <v>11306</v>
      </c>
      <c r="J1287">
        <v>42583</v>
      </c>
      <c r="K1287">
        <v>8</v>
      </c>
      <c r="L1287">
        <v>16.25</v>
      </c>
      <c r="M1287" s="7">
        <v>1.0833333333333333</v>
      </c>
      <c r="P1287">
        <v>1</v>
      </c>
    </row>
    <row r="1288" spans="1:16" x14ac:dyDescent="0.25">
      <c r="A1288">
        <v>1045491692</v>
      </c>
      <c r="B1288" t="s">
        <v>2211</v>
      </c>
      <c r="C1288" t="s">
        <v>4</v>
      </c>
      <c r="D1288" t="s">
        <v>853</v>
      </c>
      <c r="E1288" t="s">
        <v>47</v>
      </c>
      <c r="F1288" t="s">
        <v>64</v>
      </c>
      <c r="G1288" t="s">
        <v>30</v>
      </c>
      <c r="H1288" t="s">
        <v>1712</v>
      </c>
      <c r="I1288">
        <v>10203</v>
      </c>
      <c r="J1288">
        <v>44182</v>
      </c>
      <c r="K1288">
        <v>12</v>
      </c>
      <c r="L1288">
        <v>10.58</v>
      </c>
      <c r="M1288" s="7">
        <v>0.70533333333333337</v>
      </c>
      <c r="P1288">
        <v>0</v>
      </c>
    </row>
    <row r="1289" spans="1:16" x14ac:dyDescent="0.25">
      <c r="A1289">
        <v>1045494485</v>
      </c>
      <c r="B1289" t="s">
        <v>2212</v>
      </c>
      <c r="C1289" t="s">
        <v>2</v>
      </c>
      <c r="D1289" t="s">
        <v>104</v>
      </c>
      <c r="E1289" t="s">
        <v>70</v>
      </c>
      <c r="F1289" t="s">
        <v>64</v>
      </c>
      <c r="G1289" t="s">
        <v>728</v>
      </c>
      <c r="H1289" t="s">
        <v>1708</v>
      </c>
      <c r="I1289">
        <v>10201</v>
      </c>
      <c r="J1289">
        <v>42156</v>
      </c>
      <c r="K1289">
        <v>6</v>
      </c>
      <c r="L1289">
        <v>18.582999999999998</v>
      </c>
      <c r="M1289" s="7">
        <v>1.2388666666666666</v>
      </c>
      <c r="P1289">
        <v>1</v>
      </c>
    </row>
    <row r="1290" spans="1:16" x14ac:dyDescent="0.25">
      <c r="A1290">
        <v>1045507012</v>
      </c>
      <c r="B1290" t="s">
        <v>2213</v>
      </c>
      <c r="C1290" t="s">
        <v>2</v>
      </c>
      <c r="D1290" t="s">
        <v>104</v>
      </c>
      <c r="E1290" t="s">
        <v>84</v>
      </c>
      <c r="F1290" t="s">
        <v>64</v>
      </c>
      <c r="G1290" t="s">
        <v>728</v>
      </c>
      <c r="H1290" t="s">
        <v>2214</v>
      </c>
      <c r="I1290">
        <v>14406</v>
      </c>
      <c r="J1290">
        <v>44140</v>
      </c>
      <c r="K1290">
        <v>11</v>
      </c>
      <c r="L1290">
        <v>12.33</v>
      </c>
      <c r="M1290" s="7">
        <v>0.82199999999999995</v>
      </c>
      <c r="P1290">
        <v>0</v>
      </c>
    </row>
    <row r="1291" spans="1:16" x14ac:dyDescent="0.25">
      <c r="A1291">
        <v>1045512268</v>
      </c>
      <c r="B1291" t="s">
        <v>2215</v>
      </c>
      <c r="C1291" t="s">
        <v>2</v>
      </c>
      <c r="D1291" t="s">
        <v>104</v>
      </c>
      <c r="E1291" t="s">
        <v>84</v>
      </c>
      <c r="F1291" t="s">
        <v>64</v>
      </c>
      <c r="G1291" t="s">
        <v>728</v>
      </c>
      <c r="H1291" t="s">
        <v>297</v>
      </c>
      <c r="I1291">
        <v>10206</v>
      </c>
      <c r="J1291">
        <v>42079</v>
      </c>
      <c r="K1291">
        <v>3</v>
      </c>
      <c r="L1291">
        <v>6.4630000000000001</v>
      </c>
      <c r="M1291" s="7">
        <v>0.43086666666666668</v>
      </c>
      <c r="P1291">
        <v>0</v>
      </c>
    </row>
    <row r="1292" spans="1:16" x14ac:dyDescent="0.25">
      <c r="A1292">
        <v>1045517646</v>
      </c>
      <c r="B1292" t="s">
        <v>2216</v>
      </c>
      <c r="C1292" t="s">
        <v>2</v>
      </c>
      <c r="D1292" t="s">
        <v>104</v>
      </c>
      <c r="E1292" t="s">
        <v>84</v>
      </c>
      <c r="F1292" t="s">
        <v>64</v>
      </c>
      <c r="G1292" t="s">
        <v>728</v>
      </c>
      <c r="H1292" t="s">
        <v>2094</v>
      </c>
      <c r="I1292">
        <v>14401</v>
      </c>
      <c r="J1292">
        <v>43843</v>
      </c>
      <c r="K1292">
        <v>1</v>
      </c>
      <c r="L1292">
        <v>24.5</v>
      </c>
      <c r="M1292" s="7">
        <v>1.6333333333333333</v>
      </c>
      <c r="P1292">
        <v>1</v>
      </c>
    </row>
    <row r="1293" spans="1:16" x14ac:dyDescent="0.25">
      <c r="A1293">
        <v>1045676009</v>
      </c>
      <c r="B1293" t="s">
        <v>2217</v>
      </c>
      <c r="C1293" t="s">
        <v>613</v>
      </c>
      <c r="D1293" t="s">
        <v>1119</v>
      </c>
      <c r="E1293" t="s">
        <v>52</v>
      </c>
      <c r="F1293" t="s">
        <v>48</v>
      </c>
      <c r="G1293" t="s">
        <v>734</v>
      </c>
      <c r="H1293" t="s">
        <v>50</v>
      </c>
      <c r="I1293">
        <v>80000</v>
      </c>
      <c r="J1293">
        <v>41400</v>
      </c>
      <c r="K1293">
        <v>5</v>
      </c>
      <c r="L1293">
        <v>19.79</v>
      </c>
      <c r="M1293" s="7">
        <v>1.3193333333333332</v>
      </c>
      <c r="P1293">
        <v>1</v>
      </c>
    </row>
    <row r="1294" spans="1:16" x14ac:dyDescent="0.25">
      <c r="A1294">
        <v>1045678106</v>
      </c>
      <c r="B1294" t="s">
        <v>2218</v>
      </c>
      <c r="C1294" t="s">
        <v>2</v>
      </c>
      <c r="D1294" t="s">
        <v>104</v>
      </c>
      <c r="E1294" t="s">
        <v>70</v>
      </c>
      <c r="F1294" t="s">
        <v>74</v>
      </c>
      <c r="G1294" t="s">
        <v>728</v>
      </c>
      <c r="H1294" t="s">
        <v>2219</v>
      </c>
      <c r="I1294">
        <v>40508</v>
      </c>
      <c r="J1294">
        <v>41001</v>
      </c>
      <c r="K1294">
        <v>4</v>
      </c>
      <c r="L1294">
        <v>21.21</v>
      </c>
      <c r="M1294" s="7">
        <v>1.4140000000000001</v>
      </c>
      <c r="P1294">
        <v>1</v>
      </c>
    </row>
    <row r="1295" spans="1:16" x14ac:dyDescent="0.25">
      <c r="A1295">
        <v>1045680499</v>
      </c>
      <c r="B1295" t="s">
        <v>2220</v>
      </c>
      <c r="C1295" t="s">
        <v>2</v>
      </c>
      <c r="D1295" t="s">
        <v>104</v>
      </c>
      <c r="E1295" t="s">
        <v>586</v>
      </c>
      <c r="F1295" t="s">
        <v>74</v>
      </c>
      <c r="G1295" t="s">
        <v>728</v>
      </c>
      <c r="H1295" t="s">
        <v>1710</v>
      </c>
      <c r="I1295">
        <v>44804</v>
      </c>
      <c r="J1295">
        <v>43297</v>
      </c>
      <c r="K1295">
        <v>7</v>
      </c>
      <c r="L1295">
        <v>31.88</v>
      </c>
      <c r="M1295" s="7">
        <v>2.1253333333333333</v>
      </c>
      <c r="P1295">
        <v>2</v>
      </c>
    </row>
    <row r="1296" spans="1:16" x14ac:dyDescent="0.25">
      <c r="A1296">
        <v>1045682013</v>
      </c>
      <c r="B1296" t="s">
        <v>2221</v>
      </c>
      <c r="C1296" t="s">
        <v>2</v>
      </c>
      <c r="D1296" t="s">
        <v>325</v>
      </c>
      <c r="E1296" t="s">
        <v>85</v>
      </c>
      <c r="F1296" t="s">
        <v>74</v>
      </c>
      <c r="G1296" t="s">
        <v>728</v>
      </c>
      <c r="H1296" t="s">
        <v>313</v>
      </c>
      <c r="I1296">
        <v>40513</v>
      </c>
      <c r="J1296">
        <v>41113</v>
      </c>
      <c r="K1296">
        <v>7</v>
      </c>
      <c r="L1296">
        <v>1.58</v>
      </c>
      <c r="M1296" s="7">
        <v>0.10533333333333333</v>
      </c>
      <c r="P1296">
        <v>0</v>
      </c>
    </row>
    <row r="1297" spans="1:16" x14ac:dyDescent="0.25">
      <c r="A1297">
        <v>1045687953</v>
      </c>
      <c r="B1297" t="s">
        <v>2222</v>
      </c>
      <c r="C1297" t="s">
        <v>10</v>
      </c>
      <c r="D1297" t="s">
        <v>738</v>
      </c>
      <c r="E1297" t="s">
        <v>52</v>
      </c>
      <c r="F1297" t="s">
        <v>48</v>
      </c>
      <c r="G1297" t="s">
        <v>734</v>
      </c>
      <c r="H1297" t="s">
        <v>50</v>
      </c>
      <c r="I1297">
        <v>80000</v>
      </c>
      <c r="J1297">
        <v>44589</v>
      </c>
      <c r="K1297">
        <v>1</v>
      </c>
      <c r="L1297">
        <v>8.8699999999999992</v>
      </c>
      <c r="M1297" s="7">
        <v>0.59133333333333327</v>
      </c>
      <c r="P1297">
        <v>0</v>
      </c>
    </row>
    <row r="1298" spans="1:16" x14ac:dyDescent="0.25">
      <c r="A1298">
        <v>1045692382</v>
      </c>
      <c r="B1298" t="s">
        <v>2223</v>
      </c>
      <c r="C1298" t="s">
        <v>0</v>
      </c>
      <c r="D1298" t="s">
        <v>745</v>
      </c>
      <c r="E1298" t="s">
        <v>52</v>
      </c>
      <c r="F1298" t="s">
        <v>48</v>
      </c>
      <c r="G1298" t="s">
        <v>734</v>
      </c>
      <c r="H1298" t="s">
        <v>50</v>
      </c>
      <c r="I1298">
        <v>80000</v>
      </c>
      <c r="J1298">
        <v>44431</v>
      </c>
      <c r="K1298">
        <v>8</v>
      </c>
      <c r="L1298">
        <v>15.33</v>
      </c>
      <c r="M1298" s="7">
        <v>1.022</v>
      </c>
      <c r="P1298">
        <v>1</v>
      </c>
    </row>
    <row r="1299" spans="1:16" x14ac:dyDescent="0.25">
      <c r="A1299">
        <v>1045693286</v>
      </c>
      <c r="B1299" t="s">
        <v>2224</v>
      </c>
      <c r="C1299" t="s">
        <v>2</v>
      </c>
      <c r="D1299" t="s">
        <v>104</v>
      </c>
      <c r="E1299" t="s">
        <v>273</v>
      </c>
      <c r="F1299" t="s">
        <v>74</v>
      </c>
      <c r="G1299" t="s">
        <v>728</v>
      </c>
      <c r="H1299" t="s">
        <v>2159</v>
      </c>
      <c r="I1299">
        <v>40507</v>
      </c>
      <c r="J1299">
        <v>43850</v>
      </c>
      <c r="K1299">
        <v>1</v>
      </c>
      <c r="L1299">
        <v>24.21</v>
      </c>
      <c r="M1299" s="7">
        <v>1.6140000000000001</v>
      </c>
      <c r="P1299">
        <v>1</v>
      </c>
    </row>
    <row r="1300" spans="1:16" x14ac:dyDescent="0.25">
      <c r="A1300">
        <v>1045693712</v>
      </c>
      <c r="B1300" t="s">
        <v>2225</v>
      </c>
      <c r="C1300" t="s">
        <v>2</v>
      </c>
      <c r="D1300" t="s">
        <v>104</v>
      </c>
      <c r="E1300" t="s">
        <v>68</v>
      </c>
      <c r="F1300" t="s">
        <v>74</v>
      </c>
      <c r="G1300" t="s">
        <v>728</v>
      </c>
      <c r="H1300" t="s">
        <v>2226</v>
      </c>
      <c r="I1300">
        <v>40108</v>
      </c>
      <c r="J1300">
        <v>42164</v>
      </c>
      <c r="K1300">
        <v>6</v>
      </c>
      <c r="L1300">
        <v>2.6280000000000001</v>
      </c>
      <c r="M1300" s="7">
        <v>0.17519999999999999</v>
      </c>
      <c r="P1300">
        <v>0</v>
      </c>
    </row>
    <row r="1301" spans="1:16" x14ac:dyDescent="0.25">
      <c r="A1301">
        <v>1045703791</v>
      </c>
      <c r="B1301" t="s">
        <v>2227</v>
      </c>
      <c r="C1301" t="s">
        <v>2</v>
      </c>
      <c r="D1301" t="s">
        <v>285</v>
      </c>
      <c r="E1301" t="s">
        <v>63</v>
      </c>
      <c r="F1301" t="s">
        <v>74</v>
      </c>
      <c r="G1301" t="s">
        <v>728</v>
      </c>
      <c r="H1301" t="s">
        <v>296</v>
      </c>
      <c r="I1301">
        <v>40502</v>
      </c>
      <c r="J1301">
        <v>41680</v>
      </c>
      <c r="K1301">
        <v>2</v>
      </c>
      <c r="L1301">
        <v>8.3800000000000008</v>
      </c>
      <c r="M1301" s="7">
        <v>0.55866666666666676</v>
      </c>
      <c r="P1301">
        <v>0</v>
      </c>
    </row>
    <row r="1302" spans="1:16" x14ac:dyDescent="0.25">
      <c r="A1302">
        <v>1045703965</v>
      </c>
      <c r="B1302" t="s">
        <v>2228</v>
      </c>
      <c r="C1302" t="s">
        <v>5</v>
      </c>
      <c r="D1302" t="s">
        <v>985</v>
      </c>
      <c r="E1302" t="s">
        <v>81</v>
      </c>
      <c r="F1302" t="s">
        <v>48</v>
      </c>
      <c r="G1302" t="s">
        <v>734</v>
      </c>
      <c r="H1302" t="s">
        <v>50</v>
      </c>
      <c r="I1302">
        <v>80000</v>
      </c>
      <c r="J1302">
        <v>44278</v>
      </c>
      <c r="K1302">
        <v>3</v>
      </c>
      <c r="L1302">
        <v>6.58</v>
      </c>
      <c r="M1302" s="7">
        <v>0.43866666666666665</v>
      </c>
      <c r="P1302">
        <v>0</v>
      </c>
    </row>
    <row r="1303" spans="1:16" x14ac:dyDescent="0.25">
      <c r="A1303">
        <v>1045706987</v>
      </c>
      <c r="B1303" t="s">
        <v>2229</v>
      </c>
      <c r="C1303" t="s">
        <v>7</v>
      </c>
      <c r="D1303" t="s">
        <v>7</v>
      </c>
      <c r="E1303" t="s">
        <v>81</v>
      </c>
      <c r="F1303" t="s">
        <v>74</v>
      </c>
      <c r="G1303" t="s">
        <v>30</v>
      </c>
      <c r="H1303" t="s">
        <v>259</v>
      </c>
      <c r="I1303">
        <v>40000</v>
      </c>
      <c r="J1303">
        <v>42325</v>
      </c>
      <c r="K1303">
        <v>11</v>
      </c>
      <c r="L1303">
        <v>11.83</v>
      </c>
      <c r="M1303" s="7">
        <v>0.78866666666666663</v>
      </c>
      <c r="P1303">
        <v>0</v>
      </c>
    </row>
    <row r="1304" spans="1:16" x14ac:dyDescent="0.25">
      <c r="A1304">
        <v>1045722012</v>
      </c>
      <c r="B1304" t="s">
        <v>2230</v>
      </c>
      <c r="C1304" t="s">
        <v>7</v>
      </c>
      <c r="D1304" t="s">
        <v>761</v>
      </c>
      <c r="E1304" t="s">
        <v>81</v>
      </c>
      <c r="F1304" t="s">
        <v>48</v>
      </c>
      <c r="G1304" t="s">
        <v>734</v>
      </c>
      <c r="H1304" t="s">
        <v>50</v>
      </c>
      <c r="I1304">
        <v>80000</v>
      </c>
      <c r="J1304">
        <v>44760</v>
      </c>
      <c r="K1304">
        <v>7</v>
      </c>
      <c r="L1304">
        <v>1.79</v>
      </c>
      <c r="M1304" s="7">
        <v>0.11933333333333333</v>
      </c>
      <c r="P1304">
        <v>0</v>
      </c>
    </row>
    <row r="1305" spans="1:16" x14ac:dyDescent="0.25">
      <c r="A1305">
        <v>1045738690</v>
      </c>
      <c r="B1305" t="s">
        <v>2231</v>
      </c>
      <c r="C1305" t="s">
        <v>2</v>
      </c>
      <c r="D1305" t="s">
        <v>104</v>
      </c>
      <c r="E1305" t="s">
        <v>68</v>
      </c>
      <c r="F1305" t="s">
        <v>64</v>
      </c>
      <c r="G1305" t="s">
        <v>728</v>
      </c>
      <c r="H1305" t="s">
        <v>244</v>
      </c>
      <c r="I1305">
        <v>11304</v>
      </c>
      <c r="J1305">
        <v>44545</v>
      </c>
      <c r="K1305">
        <v>12</v>
      </c>
      <c r="L1305">
        <v>10.67</v>
      </c>
      <c r="M1305" s="7">
        <v>0.71133333333333337</v>
      </c>
      <c r="P1305">
        <v>0</v>
      </c>
    </row>
    <row r="1306" spans="1:16" x14ac:dyDescent="0.25">
      <c r="A1306">
        <v>1045746465</v>
      </c>
      <c r="B1306" t="s">
        <v>2232</v>
      </c>
      <c r="C1306" t="s">
        <v>2</v>
      </c>
      <c r="D1306" t="s">
        <v>104</v>
      </c>
      <c r="E1306" t="s">
        <v>70</v>
      </c>
      <c r="F1306" t="s">
        <v>74</v>
      </c>
      <c r="G1306" t="s">
        <v>728</v>
      </c>
      <c r="H1306" t="s">
        <v>296</v>
      </c>
      <c r="I1306">
        <v>40502</v>
      </c>
      <c r="J1306">
        <v>44291</v>
      </c>
      <c r="K1306">
        <v>4</v>
      </c>
      <c r="L1306">
        <v>21.08</v>
      </c>
      <c r="M1306" s="7">
        <v>1.4053333333333333</v>
      </c>
      <c r="P1306">
        <v>1</v>
      </c>
    </row>
    <row r="1307" spans="1:16" x14ac:dyDescent="0.25">
      <c r="A1307">
        <v>1046403920</v>
      </c>
      <c r="B1307" t="s">
        <v>2233</v>
      </c>
      <c r="C1307" t="s">
        <v>2</v>
      </c>
      <c r="D1307" t="s">
        <v>104</v>
      </c>
      <c r="E1307" t="s">
        <v>273</v>
      </c>
      <c r="F1307" t="s">
        <v>74</v>
      </c>
      <c r="G1307" t="s">
        <v>728</v>
      </c>
      <c r="H1307" t="s">
        <v>218</v>
      </c>
      <c r="I1307">
        <v>45108</v>
      </c>
      <c r="J1307">
        <v>43818</v>
      </c>
      <c r="K1307">
        <v>12</v>
      </c>
      <c r="L1307">
        <v>25.5</v>
      </c>
      <c r="M1307" s="7">
        <v>1.7</v>
      </c>
      <c r="P1307">
        <v>1</v>
      </c>
    </row>
    <row r="1308" spans="1:16" x14ac:dyDescent="0.25">
      <c r="A1308">
        <v>1046905865</v>
      </c>
      <c r="B1308" t="s">
        <v>2234</v>
      </c>
      <c r="C1308" t="s">
        <v>2</v>
      </c>
      <c r="D1308" t="s">
        <v>285</v>
      </c>
      <c r="E1308" t="s">
        <v>63</v>
      </c>
      <c r="F1308" t="s">
        <v>64</v>
      </c>
      <c r="G1308" t="s">
        <v>728</v>
      </c>
      <c r="H1308" t="s">
        <v>201</v>
      </c>
      <c r="I1308">
        <v>11305</v>
      </c>
      <c r="J1308">
        <v>41527</v>
      </c>
      <c r="K1308">
        <v>9</v>
      </c>
      <c r="L1308">
        <v>14.547000000000001</v>
      </c>
      <c r="M1308" s="7">
        <v>0.9698</v>
      </c>
      <c r="P1308">
        <v>0</v>
      </c>
    </row>
    <row r="1309" spans="1:16" x14ac:dyDescent="0.25">
      <c r="A1309">
        <v>1046907496</v>
      </c>
      <c r="B1309" t="s">
        <v>2235</v>
      </c>
      <c r="C1309" t="s">
        <v>2</v>
      </c>
      <c r="D1309" t="s">
        <v>104</v>
      </c>
      <c r="E1309" t="s">
        <v>47</v>
      </c>
      <c r="F1309" t="s">
        <v>64</v>
      </c>
      <c r="G1309" t="s">
        <v>728</v>
      </c>
      <c r="H1309" t="s">
        <v>201</v>
      </c>
      <c r="I1309">
        <v>11305</v>
      </c>
      <c r="J1309">
        <v>41473</v>
      </c>
      <c r="K1309">
        <v>7</v>
      </c>
      <c r="L1309">
        <v>16.79</v>
      </c>
      <c r="M1309" s="7">
        <v>1.1193333333333333</v>
      </c>
      <c r="P1309">
        <v>1</v>
      </c>
    </row>
    <row r="1310" spans="1:16" x14ac:dyDescent="0.25">
      <c r="A1310">
        <v>1046932877</v>
      </c>
      <c r="B1310" t="s">
        <v>2236</v>
      </c>
      <c r="C1310" t="s">
        <v>2</v>
      </c>
      <c r="D1310" t="s">
        <v>104</v>
      </c>
      <c r="E1310" t="s">
        <v>258</v>
      </c>
      <c r="F1310" t="s">
        <v>64</v>
      </c>
      <c r="G1310" t="s">
        <v>728</v>
      </c>
      <c r="H1310" t="s">
        <v>1440</v>
      </c>
      <c r="I1310">
        <v>10607</v>
      </c>
      <c r="J1310">
        <v>41492</v>
      </c>
      <c r="K1310">
        <v>8</v>
      </c>
      <c r="L1310">
        <v>15.832000000000001</v>
      </c>
      <c r="M1310" s="7">
        <v>1.0554666666666668</v>
      </c>
      <c r="P1310">
        <v>1</v>
      </c>
    </row>
    <row r="1311" spans="1:16" x14ac:dyDescent="0.25">
      <c r="A1311">
        <v>1046933547</v>
      </c>
      <c r="B1311" t="s">
        <v>2237</v>
      </c>
      <c r="C1311" t="s">
        <v>2</v>
      </c>
      <c r="D1311" t="s">
        <v>104</v>
      </c>
      <c r="E1311" t="s">
        <v>84</v>
      </c>
      <c r="F1311" t="s">
        <v>64</v>
      </c>
      <c r="G1311" t="s">
        <v>728</v>
      </c>
      <c r="H1311" t="s">
        <v>2008</v>
      </c>
      <c r="I1311">
        <v>11814</v>
      </c>
      <c r="J1311">
        <v>44350</v>
      </c>
      <c r="K1311">
        <v>6</v>
      </c>
      <c r="L1311">
        <v>3.67</v>
      </c>
      <c r="M1311" s="7">
        <v>0.24466666666666667</v>
      </c>
      <c r="P1311">
        <v>0</v>
      </c>
    </row>
    <row r="1312" spans="1:16" x14ac:dyDescent="0.25">
      <c r="A1312">
        <v>1047335628</v>
      </c>
      <c r="B1312" t="s">
        <v>2238</v>
      </c>
      <c r="C1312" t="s">
        <v>2</v>
      </c>
      <c r="D1312" t="s">
        <v>104</v>
      </c>
      <c r="E1312" t="s">
        <v>527</v>
      </c>
      <c r="F1312" t="s">
        <v>74</v>
      </c>
      <c r="G1312" t="s">
        <v>728</v>
      </c>
      <c r="H1312" t="s">
        <v>538</v>
      </c>
      <c r="I1312">
        <v>40512</v>
      </c>
      <c r="J1312">
        <v>41246</v>
      </c>
      <c r="K1312">
        <v>12</v>
      </c>
      <c r="L1312">
        <v>11.17</v>
      </c>
      <c r="M1312" s="7">
        <v>0.7446666666666667</v>
      </c>
      <c r="P1312">
        <v>0</v>
      </c>
    </row>
    <row r="1313" spans="1:16" x14ac:dyDescent="0.25">
      <c r="A1313">
        <v>1047339393</v>
      </c>
      <c r="B1313" t="s">
        <v>2239</v>
      </c>
      <c r="C1313" t="s">
        <v>2</v>
      </c>
      <c r="D1313" t="s">
        <v>1023</v>
      </c>
      <c r="E1313" t="s">
        <v>123</v>
      </c>
      <c r="F1313" t="s">
        <v>74</v>
      </c>
      <c r="G1313" t="s">
        <v>30</v>
      </c>
      <c r="H1313" t="s">
        <v>259</v>
      </c>
      <c r="I1313">
        <v>40000</v>
      </c>
      <c r="J1313">
        <v>44774</v>
      </c>
      <c r="K1313">
        <v>8</v>
      </c>
      <c r="L1313">
        <v>1.25</v>
      </c>
      <c r="M1313" s="7">
        <v>8.3333333333333329E-2</v>
      </c>
      <c r="P1313">
        <v>0</v>
      </c>
    </row>
    <row r="1314" spans="1:16" x14ac:dyDescent="0.25">
      <c r="A1314">
        <v>1047353001</v>
      </c>
      <c r="B1314" t="s">
        <v>2240</v>
      </c>
      <c r="C1314" t="s">
        <v>4</v>
      </c>
      <c r="D1314" t="s">
        <v>853</v>
      </c>
      <c r="E1314" t="s">
        <v>47</v>
      </c>
      <c r="F1314" t="s">
        <v>74</v>
      </c>
      <c r="G1314" t="s">
        <v>30</v>
      </c>
      <c r="H1314" t="s">
        <v>254</v>
      </c>
      <c r="I1314">
        <v>41203</v>
      </c>
      <c r="J1314">
        <v>43712</v>
      </c>
      <c r="K1314">
        <v>9</v>
      </c>
      <c r="L1314">
        <v>14.87</v>
      </c>
      <c r="M1314" s="7">
        <v>0.99133333333333329</v>
      </c>
      <c r="P1314">
        <v>0</v>
      </c>
    </row>
    <row r="1315" spans="1:16" x14ac:dyDescent="0.25">
      <c r="A1315">
        <v>1047375988</v>
      </c>
      <c r="B1315" t="s">
        <v>2241</v>
      </c>
      <c r="C1315" t="s">
        <v>2</v>
      </c>
      <c r="D1315" t="s">
        <v>285</v>
      </c>
      <c r="E1315" t="s">
        <v>63</v>
      </c>
      <c r="F1315" t="s">
        <v>74</v>
      </c>
      <c r="G1315" t="s">
        <v>728</v>
      </c>
      <c r="H1315" t="s">
        <v>428</v>
      </c>
      <c r="I1315">
        <v>41209</v>
      </c>
      <c r="J1315">
        <v>42198</v>
      </c>
      <c r="K1315">
        <v>7</v>
      </c>
      <c r="L1315">
        <v>17</v>
      </c>
      <c r="M1315" s="7">
        <v>1.1333333333333333</v>
      </c>
      <c r="P1315">
        <v>1</v>
      </c>
    </row>
    <row r="1316" spans="1:16" x14ac:dyDescent="0.25">
      <c r="A1316">
        <v>1047395340</v>
      </c>
      <c r="B1316" t="s">
        <v>2242</v>
      </c>
      <c r="C1316" t="s">
        <v>2</v>
      </c>
      <c r="D1316" t="s">
        <v>104</v>
      </c>
      <c r="E1316" t="s">
        <v>258</v>
      </c>
      <c r="F1316" t="s">
        <v>74</v>
      </c>
      <c r="G1316" t="s">
        <v>728</v>
      </c>
      <c r="H1316" t="s">
        <v>324</v>
      </c>
      <c r="I1316">
        <v>44811</v>
      </c>
      <c r="J1316">
        <v>40889</v>
      </c>
      <c r="K1316">
        <v>12</v>
      </c>
      <c r="L1316">
        <v>25.79</v>
      </c>
      <c r="M1316" s="7">
        <v>1.7193333333333334</v>
      </c>
      <c r="P1316">
        <v>1</v>
      </c>
    </row>
    <row r="1317" spans="1:16" x14ac:dyDescent="0.25">
      <c r="A1317">
        <v>1047395438</v>
      </c>
      <c r="B1317" t="s">
        <v>2243</v>
      </c>
      <c r="C1317" t="s">
        <v>2</v>
      </c>
      <c r="D1317" t="s">
        <v>285</v>
      </c>
      <c r="E1317" t="s">
        <v>63</v>
      </c>
      <c r="F1317" t="s">
        <v>64</v>
      </c>
      <c r="G1317" t="s">
        <v>728</v>
      </c>
      <c r="H1317" t="s">
        <v>2244</v>
      </c>
      <c r="I1317">
        <v>42909</v>
      </c>
      <c r="J1317">
        <v>43563</v>
      </c>
      <c r="K1317">
        <v>4</v>
      </c>
      <c r="L1317">
        <v>20.96</v>
      </c>
      <c r="M1317" s="7">
        <v>1.3973333333333333</v>
      </c>
      <c r="P1317">
        <v>1</v>
      </c>
    </row>
    <row r="1318" spans="1:16" x14ac:dyDescent="0.25">
      <c r="A1318">
        <v>1047398804</v>
      </c>
      <c r="B1318" t="s">
        <v>2245</v>
      </c>
      <c r="C1318" t="s">
        <v>2</v>
      </c>
      <c r="D1318" t="s">
        <v>104</v>
      </c>
      <c r="E1318" t="s">
        <v>47</v>
      </c>
      <c r="F1318" t="s">
        <v>74</v>
      </c>
      <c r="G1318" t="s">
        <v>728</v>
      </c>
      <c r="H1318" t="s">
        <v>176</v>
      </c>
      <c r="I1318">
        <v>45501</v>
      </c>
      <c r="J1318">
        <v>43269</v>
      </c>
      <c r="K1318">
        <v>6</v>
      </c>
      <c r="L1318">
        <v>18.04</v>
      </c>
      <c r="M1318" s="7">
        <v>1.2026666666666666</v>
      </c>
      <c r="P1318">
        <v>1</v>
      </c>
    </row>
    <row r="1319" spans="1:16" x14ac:dyDescent="0.25">
      <c r="A1319">
        <v>1047416732</v>
      </c>
      <c r="B1319" t="s">
        <v>2246</v>
      </c>
      <c r="C1319" t="s">
        <v>2</v>
      </c>
      <c r="D1319" t="s">
        <v>104</v>
      </c>
      <c r="E1319" t="s">
        <v>527</v>
      </c>
      <c r="F1319" t="s">
        <v>74</v>
      </c>
      <c r="G1319" t="s">
        <v>728</v>
      </c>
      <c r="H1319" t="s">
        <v>2247</v>
      </c>
      <c r="I1319">
        <v>41207</v>
      </c>
      <c r="J1319">
        <v>42534</v>
      </c>
      <c r="K1319">
        <v>6</v>
      </c>
      <c r="L1319">
        <v>33.25</v>
      </c>
      <c r="M1319" s="7">
        <v>2.2166666666666668</v>
      </c>
      <c r="P1319">
        <v>2</v>
      </c>
    </row>
    <row r="1320" spans="1:16" x14ac:dyDescent="0.25">
      <c r="A1320">
        <v>1047427702</v>
      </c>
      <c r="B1320" t="s">
        <v>2248</v>
      </c>
      <c r="C1320" t="s">
        <v>2</v>
      </c>
      <c r="D1320" t="s">
        <v>325</v>
      </c>
      <c r="E1320" t="s">
        <v>85</v>
      </c>
      <c r="F1320" t="s">
        <v>74</v>
      </c>
      <c r="G1320" t="s">
        <v>728</v>
      </c>
      <c r="H1320" t="s">
        <v>521</v>
      </c>
      <c r="I1320">
        <v>41202</v>
      </c>
      <c r="J1320">
        <v>43717</v>
      </c>
      <c r="K1320">
        <v>9</v>
      </c>
      <c r="L1320">
        <v>29.67</v>
      </c>
      <c r="M1320" s="7">
        <v>1.9780000000000002</v>
      </c>
      <c r="P1320">
        <v>1</v>
      </c>
    </row>
    <row r="1321" spans="1:16" x14ac:dyDescent="0.25">
      <c r="A1321">
        <v>1047435051</v>
      </c>
      <c r="B1321" t="s">
        <v>2249</v>
      </c>
      <c r="C1321" t="s">
        <v>2</v>
      </c>
      <c r="D1321" t="s">
        <v>285</v>
      </c>
      <c r="E1321" t="s">
        <v>63</v>
      </c>
      <c r="F1321" t="s">
        <v>74</v>
      </c>
      <c r="G1321" t="s">
        <v>728</v>
      </c>
      <c r="H1321" t="s">
        <v>2226</v>
      </c>
      <c r="I1321">
        <v>40108</v>
      </c>
      <c r="J1321">
        <v>41548</v>
      </c>
      <c r="K1321">
        <v>10</v>
      </c>
      <c r="L1321">
        <v>28.457999999999998</v>
      </c>
      <c r="M1321" s="7">
        <v>1.8972</v>
      </c>
      <c r="P1321">
        <v>1</v>
      </c>
    </row>
    <row r="1322" spans="1:16" x14ac:dyDescent="0.25">
      <c r="A1322">
        <v>1047437789</v>
      </c>
      <c r="B1322" t="s">
        <v>2250</v>
      </c>
      <c r="C1322" t="s">
        <v>7</v>
      </c>
      <c r="D1322" t="s">
        <v>7</v>
      </c>
      <c r="E1322" t="s">
        <v>547</v>
      </c>
      <c r="F1322" t="s">
        <v>64</v>
      </c>
      <c r="G1322" t="s">
        <v>30</v>
      </c>
      <c r="H1322" t="s">
        <v>156</v>
      </c>
      <c r="I1322">
        <v>10000</v>
      </c>
      <c r="J1322">
        <v>44291</v>
      </c>
      <c r="K1322">
        <v>4</v>
      </c>
      <c r="L1322">
        <v>6.08</v>
      </c>
      <c r="M1322" s="7">
        <v>0.40533333333333332</v>
      </c>
      <c r="P1322">
        <v>0</v>
      </c>
    </row>
    <row r="1323" spans="1:16" x14ac:dyDescent="0.25">
      <c r="A1323">
        <v>1047444274</v>
      </c>
      <c r="B1323" t="s">
        <v>2251</v>
      </c>
      <c r="C1323" t="s">
        <v>2</v>
      </c>
      <c r="D1323" t="s">
        <v>104</v>
      </c>
      <c r="E1323" t="s">
        <v>70</v>
      </c>
      <c r="F1323" t="s">
        <v>64</v>
      </c>
      <c r="G1323" t="s">
        <v>728</v>
      </c>
      <c r="H1323" t="s">
        <v>327</v>
      </c>
      <c r="I1323">
        <v>11807</v>
      </c>
      <c r="J1323">
        <v>44238</v>
      </c>
      <c r="K1323">
        <v>2</v>
      </c>
      <c r="L1323">
        <v>23.33</v>
      </c>
      <c r="M1323" s="7">
        <v>1.5553333333333332</v>
      </c>
      <c r="P1323">
        <v>1</v>
      </c>
    </row>
    <row r="1324" spans="1:16" x14ac:dyDescent="0.25">
      <c r="A1324">
        <v>1047456025</v>
      </c>
      <c r="B1324" t="s">
        <v>2252</v>
      </c>
      <c r="C1324" t="s">
        <v>2</v>
      </c>
      <c r="D1324" t="s">
        <v>104</v>
      </c>
      <c r="E1324" t="s">
        <v>84</v>
      </c>
      <c r="F1324" t="s">
        <v>89</v>
      </c>
      <c r="G1324" t="s">
        <v>728</v>
      </c>
      <c r="H1324" t="s">
        <v>197</v>
      </c>
      <c r="I1324">
        <v>33107</v>
      </c>
      <c r="J1324">
        <v>44166</v>
      </c>
      <c r="K1324">
        <v>12</v>
      </c>
      <c r="L1324">
        <v>11.167</v>
      </c>
      <c r="M1324" s="7">
        <v>0.74446666666666661</v>
      </c>
      <c r="P1324">
        <v>0</v>
      </c>
    </row>
    <row r="1325" spans="1:16" x14ac:dyDescent="0.25">
      <c r="A1325">
        <v>1047471043</v>
      </c>
      <c r="B1325" t="s">
        <v>2253</v>
      </c>
      <c r="C1325" t="s">
        <v>2</v>
      </c>
      <c r="D1325" t="s">
        <v>104</v>
      </c>
      <c r="E1325" t="s">
        <v>70</v>
      </c>
      <c r="F1325" t="s">
        <v>74</v>
      </c>
      <c r="G1325" t="s">
        <v>728</v>
      </c>
      <c r="H1325" t="s">
        <v>254</v>
      </c>
      <c r="I1325">
        <v>41203</v>
      </c>
      <c r="J1325">
        <v>43815</v>
      </c>
      <c r="K1325">
        <v>12</v>
      </c>
      <c r="L1325">
        <v>10.63</v>
      </c>
      <c r="M1325" s="7">
        <v>0.70866666666666667</v>
      </c>
      <c r="P1325">
        <v>0</v>
      </c>
    </row>
    <row r="1326" spans="1:16" x14ac:dyDescent="0.25">
      <c r="A1326">
        <v>1047964316</v>
      </c>
      <c r="B1326" t="s">
        <v>2254</v>
      </c>
      <c r="C1326" t="s">
        <v>2</v>
      </c>
      <c r="D1326" t="s">
        <v>325</v>
      </c>
      <c r="E1326" t="s">
        <v>85</v>
      </c>
      <c r="F1326" t="s">
        <v>64</v>
      </c>
      <c r="G1326" t="s">
        <v>728</v>
      </c>
      <c r="H1326" t="s">
        <v>170</v>
      </c>
      <c r="I1326">
        <v>13210</v>
      </c>
      <c r="J1326">
        <v>42563</v>
      </c>
      <c r="K1326">
        <v>7</v>
      </c>
      <c r="L1326">
        <v>17.04</v>
      </c>
      <c r="M1326" s="7">
        <v>1.1359999999999999</v>
      </c>
      <c r="P1326">
        <v>1</v>
      </c>
    </row>
    <row r="1327" spans="1:16" x14ac:dyDescent="0.25">
      <c r="A1327">
        <v>1047965217</v>
      </c>
      <c r="B1327" t="s">
        <v>2255</v>
      </c>
      <c r="C1327" t="s">
        <v>2</v>
      </c>
      <c r="D1327" t="s">
        <v>104</v>
      </c>
      <c r="E1327" t="s">
        <v>84</v>
      </c>
      <c r="F1327" t="s">
        <v>64</v>
      </c>
      <c r="G1327" t="s">
        <v>728</v>
      </c>
      <c r="H1327" t="s">
        <v>237</v>
      </c>
      <c r="I1327">
        <v>13211</v>
      </c>
      <c r="J1327">
        <v>43074</v>
      </c>
      <c r="K1327">
        <v>12</v>
      </c>
      <c r="L1327">
        <v>11.08</v>
      </c>
      <c r="M1327" s="7">
        <v>0.73866666666666669</v>
      </c>
      <c r="P1327">
        <v>0</v>
      </c>
    </row>
    <row r="1328" spans="1:16" x14ac:dyDescent="0.25">
      <c r="A1328">
        <v>1047966542</v>
      </c>
      <c r="B1328" t="s">
        <v>2256</v>
      </c>
      <c r="C1328" t="s">
        <v>2</v>
      </c>
      <c r="D1328" t="s">
        <v>325</v>
      </c>
      <c r="E1328" t="s">
        <v>85</v>
      </c>
      <c r="F1328" t="s">
        <v>64</v>
      </c>
      <c r="G1328" t="s">
        <v>728</v>
      </c>
      <c r="H1328" t="s">
        <v>2257</v>
      </c>
      <c r="I1328">
        <v>11813</v>
      </c>
      <c r="J1328">
        <v>41114</v>
      </c>
      <c r="K1328">
        <v>7</v>
      </c>
      <c r="L1328">
        <v>16.54</v>
      </c>
      <c r="M1328" s="7">
        <v>1.1026666666666667</v>
      </c>
      <c r="P1328">
        <v>1</v>
      </c>
    </row>
    <row r="1329" spans="1:16" x14ac:dyDescent="0.25">
      <c r="A1329">
        <v>1047966969</v>
      </c>
      <c r="B1329" t="s">
        <v>2258</v>
      </c>
      <c r="C1329" t="s">
        <v>2</v>
      </c>
      <c r="D1329" t="s">
        <v>325</v>
      </c>
      <c r="E1329" t="s">
        <v>85</v>
      </c>
      <c r="F1329" t="s">
        <v>64</v>
      </c>
      <c r="G1329" t="s">
        <v>728</v>
      </c>
      <c r="H1329" t="s">
        <v>2257</v>
      </c>
      <c r="I1329">
        <v>11813</v>
      </c>
      <c r="J1329">
        <v>40984</v>
      </c>
      <c r="K1329">
        <v>3</v>
      </c>
      <c r="L1329">
        <v>6.88</v>
      </c>
      <c r="M1329" s="7">
        <v>0.45866666666666667</v>
      </c>
      <c r="P1329">
        <v>0</v>
      </c>
    </row>
    <row r="1330" spans="1:16" x14ac:dyDescent="0.25">
      <c r="A1330">
        <v>1047966984</v>
      </c>
      <c r="B1330" t="s">
        <v>2259</v>
      </c>
      <c r="C1330" t="s">
        <v>2</v>
      </c>
      <c r="D1330" t="s">
        <v>325</v>
      </c>
      <c r="E1330" t="s">
        <v>85</v>
      </c>
      <c r="F1330" t="s">
        <v>64</v>
      </c>
      <c r="G1330" t="s">
        <v>728</v>
      </c>
      <c r="H1330" t="s">
        <v>2257</v>
      </c>
      <c r="I1330">
        <v>11813</v>
      </c>
      <c r="J1330">
        <v>41365</v>
      </c>
      <c r="K1330">
        <v>4</v>
      </c>
      <c r="L1330">
        <v>21.25</v>
      </c>
      <c r="M1330" s="7">
        <v>1.4166666666666667</v>
      </c>
      <c r="P1330">
        <v>1</v>
      </c>
    </row>
    <row r="1331" spans="1:16" x14ac:dyDescent="0.25">
      <c r="A1331">
        <v>1047968342</v>
      </c>
      <c r="B1331" t="s">
        <v>2260</v>
      </c>
      <c r="C1331" t="s">
        <v>2</v>
      </c>
      <c r="D1331" t="s">
        <v>104</v>
      </c>
      <c r="E1331" t="s">
        <v>68</v>
      </c>
      <c r="F1331" t="s">
        <v>64</v>
      </c>
      <c r="G1331" t="s">
        <v>728</v>
      </c>
      <c r="H1331" t="s">
        <v>2257</v>
      </c>
      <c r="I1331">
        <v>11813</v>
      </c>
      <c r="J1331">
        <v>43529</v>
      </c>
      <c r="K1331">
        <v>3</v>
      </c>
      <c r="L1331">
        <v>22.33</v>
      </c>
      <c r="M1331" s="7">
        <v>1.4886666666666666</v>
      </c>
      <c r="P1331">
        <v>1</v>
      </c>
    </row>
    <row r="1332" spans="1:16" x14ac:dyDescent="0.25">
      <c r="A1332">
        <v>1047969380</v>
      </c>
      <c r="B1332" t="s">
        <v>2261</v>
      </c>
      <c r="C1332" t="s">
        <v>2</v>
      </c>
      <c r="D1332" t="s">
        <v>104</v>
      </c>
      <c r="E1332" t="s">
        <v>84</v>
      </c>
      <c r="F1332" t="s">
        <v>64</v>
      </c>
      <c r="G1332" t="s">
        <v>728</v>
      </c>
      <c r="H1332" t="s">
        <v>2257</v>
      </c>
      <c r="I1332">
        <v>11813</v>
      </c>
      <c r="J1332">
        <v>44784</v>
      </c>
      <c r="K1332">
        <v>8</v>
      </c>
      <c r="L1332">
        <v>0.83</v>
      </c>
      <c r="M1332" s="7">
        <v>5.5333333333333332E-2</v>
      </c>
      <c r="P1332">
        <v>0</v>
      </c>
    </row>
    <row r="1333" spans="1:16" x14ac:dyDescent="0.25">
      <c r="A1333">
        <v>1047969850</v>
      </c>
      <c r="B1333" t="s">
        <v>2262</v>
      </c>
      <c r="C1333" t="s">
        <v>2</v>
      </c>
      <c r="D1333" t="s">
        <v>104</v>
      </c>
      <c r="E1333" t="s">
        <v>68</v>
      </c>
      <c r="F1333" t="s">
        <v>64</v>
      </c>
      <c r="G1333" t="s">
        <v>728</v>
      </c>
      <c r="H1333" t="s">
        <v>1285</v>
      </c>
      <c r="I1333">
        <v>13306</v>
      </c>
      <c r="J1333">
        <v>44305</v>
      </c>
      <c r="K1333">
        <v>4</v>
      </c>
      <c r="L1333">
        <v>20.5</v>
      </c>
      <c r="M1333" s="7">
        <v>1.3666666666666667</v>
      </c>
      <c r="P1333">
        <v>1</v>
      </c>
    </row>
    <row r="1334" spans="1:16" x14ac:dyDescent="0.25">
      <c r="A1334">
        <v>1047969876</v>
      </c>
      <c r="B1334" t="s">
        <v>2263</v>
      </c>
      <c r="C1334" t="s">
        <v>2</v>
      </c>
      <c r="D1334" t="s">
        <v>285</v>
      </c>
      <c r="E1334" t="s">
        <v>63</v>
      </c>
      <c r="F1334" t="s">
        <v>64</v>
      </c>
      <c r="G1334" t="s">
        <v>728</v>
      </c>
      <c r="H1334" t="s">
        <v>2257</v>
      </c>
      <c r="I1334">
        <v>11813</v>
      </c>
      <c r="J1334">
        <v>43922</v>
      </c>
      <c r="K1334">
        <v>4</v>
      </c>
      <c r="L1334">
        <v>21.25</v>
      </c>
      <c r="M1334" s="7">
        <v>1.4166666666666667</v>
      </c>
      <c r="P1334">
        <v>1</v>
      </c>
    </row>
    <row r="1335" spans="1:16" x14ac:dyDescent="0.25">
      <c r="A1335">
        <v>1047970983</v>
      </c>
      <c r="B1335" t="s">
        <v>2264</v>
      </c>
      <c r="C1335" t="s">
        <v>2</v>
      </c>
      <c r="D1335" t="s">
        <v>285</v>
      </c>
      <c r="E1335" t="s">
        <v>63</v>
      </c>
      <c r="F1335" t="s">
        <v>64</v>
      </c>
      <c r="G1335" t="s">
        <v>728</v>
      </c>
      <c r="H1335" t="s">
        <v>170</v>
      </c>
      <c r="I1335">
        <v>13210</v>
      </c>
      <c r="J1335">
        <v>43928</v>
      </c>
      <c r="K1335">
        <v>4</v>
      </c>
      <c r="L1335">
        <v>21</v>
      </c>
      <c r="M1335" s="7">
        <v>1.4</v>
      </c>
      <c r="P1335">
        <v>1</v>
      </c>
    </row>
    <row r="1336" spans="1:16" x14ac:dyDescent="0.25">
      <c r="A1336">
        <v>1047972130</v>
      </c>
      <c r="B1336" t="s">
        <v>2265</v>
      </c>
      <c r="C1336" t="s">
        <v>2</v>
      </c>
      <c r="D1336" t="s">
        <v>285</v>
      </c>
      <c r="E1336" t="s">
        <v>63</v>
      </c>
      <c r="F1336" t="s">
        <v>64</v>
      </c>
      <c r="G1336" t="s">
        <v>728</v>
      </c>
      <c r="H1336" t="s">
        <v>414</v>
      </c>
      <c r="I1336">
        <v>13208</v>
      </c>
      <c r="J1336">
        <v>44364</v>
      </c>
      <c r="K1336">
        <v>6</v>
      </c>
      <c r="L1336">
        <v>18.079999999999998</v>
      </c>
      <c r="M1336" s="7">
        <v>1.2053333333333331</v>
      </c>
      <c r="P1336">
        <v>1</v>
      </c>
    </row>
    <row r="1337" spans="1:16" x14ac:dyDescent="0.25">
      <c r="A1337">
        <v>1047972694</v>
      </c>
      <c r="B1337" t="s">
        <v>2266</v>
      </c>
      <c r="C1337" t="s">
        <v>2</v>
      </c>
      <c r="D1337" t="s">
        <v>104</v>
      </c>
      <c r="E1337" t="s">
        <v>70</v>
      </c>
      <c r="F1337" t="s">
        <v>64</v>
      </c>
      <c r="G1337" t="s">
        <v>728</v>
      </c>
      <c r="H1337" t="s">
        <v>414</v>
      </c>
      <c r="I1337">
        <v>13208</v>
      </c>
      <c r="J1337">
        <v>43922</v>
      </c>
      <c r="K1337">
        <v>4</v>
      </c>
      <c r="L1337">
        <v>21.25</v>
      </c>
      <c r="M1337" s="7">
        <v>1.4166666666666667</v>
      </c>
      <c r="P1337">
        <v>1</v>
      </c>
    </row>
    <row r="1338" spans="1:16" x14ac:dyDescent="0.25">
      <c r="A1338">
        <v>1048015167</v>
      </c>
      <c r="B1338" t="s">
        <v>2267</v>
      </c>
      <c r="C1338" t="s">
        <v>2</v>
      </c>
      <c r="D1338" t="s">
        <v>104</v>
      </c>
      <c r="E1338" t="s">
        <v>68</v>
      </c>
      <c r="F1338" t="s">
        <v>64</v>
      </c>
      <c r="G1338" t="s">
        <v>728</v>
      </c>
      <c r="H1338" t="s">
        <v>940</v>
      </c>
      <c r="I1338">
        <v>14916</v>
      </c>
      <c r="J1338">
        <v>43763</v>
      </c>
      <c r="K1338">
        <v>10</v>
      </c>
      <c r="L1338">
        <v>12.75</v>
      </c>
      <c r="M1338" s="7">
        <v>0.85</v>
      </c>
      <c r="P1338">
        <v>0</v>
      </c>
    </row>
    <row r="1339" spans="1:16" x14ac:dyDescent="0.25">
      <c r="A1339">
        <v>1048016544</v>
      </c>
      <c r="B1339" t="s">
        <v>2268</v>
      </c>
      <c r="C1339" t="s">
        <v>2</v>
      </c>
      <c r="D1339" t="s">
        <v>104</v>
      </c>
      <c r="E1339" t="s">
        <v>47</v>
      </c>
      <c r="F1339" t="s">
        <v>64</v>
      </c>
      <c r="G1339" t="s">
        <v>728</v>
      </c>
      <c r="H1339" t="s">
        <v>940</v>
      </c>
      <c r="I1339">
        <v>14916</v>
      </c>
      <c r="J1339">
        <v>43763</v>
      </c>
      <c r="K1339">
        <v>10</v>
      </c>
      <c r="L1339">
        <v>12.75</v>
      </c>
      <c r="M1339" s="7">
        <v>0.85</v>
      </c>
      <c r="P1339">
        <v>0</v>
      </c>
    </row>
    <row r="1340" spans="1:16" x14ac:dyDescent="0.25">
      <c r="A1340">
        <v>1048019439</v>
      </c>
      <c r="B1340" t="s">
        <v>2269</v>
      </c>
      <c r="C1340" t="s">
        <v>2</v>
      </c>
      <c r="D1340" t="s">
        <v>325</v>
      </c>
      <c r="E1340" t="s">
        <v>85</v>
      </c>
      <c r="F1340" t="s">
        <v>64</v>
      </c>
      <c r="G1340" t="s">
        <v>728</v>
      </c>
      <c r="H1340" t="s">
        <v>1572</v>
      </c>
      <c r="I1340">
        <v>14901</v>
      </c>
      <c r="J1340">
        <v>44445</v>
      </c>
      <c r="K1340">
        <v>9</v>
      </c>
      <c r="L1340">
        <v>14.79</v>
      </c>
      <c r="M1340" s="7">
        <v>0.98599999999999999</v>
      </c>
      <c r="P1340">
        <v>0</v>
      </c>
    </row>
    <row r="1341" spans="1:16" x14ac:dyDescent="0.25">
      <c r="A1341">
        <v>1048020073</v>
      </c>
      <c r="B1341" t="s">
        <v>2270</v>
      </c>
      <c r="C1341" t="s">
        <v>2</v>
      </c>
      <c r="D1341" t="s">
        <v>325</v>
      </c>
      <c r="E1341" t="s">
        <v>85</v>
      </c>
      <c r="F1341" t="s">
        <v>64</v>
      </c>
      <c r="G1341" t="s">
        <v>728</v>
      </c>
      <c r="H1341" t="s">
        <v>211</v>
      </c>
      <c r="I1341">
        <v>14902</v>
      </c>
      <c r="J1341">
        <v>44139</v>
      </c>
      <c r="K1341">
        <v>11</v>
      </c>
      <c r="L1341">
        <v>12.38</v>
      </c>
      <c r="M1341" s="7">
        <v>0.82533333333333336</v>
      </c>
      <c r="P1341">
        <v>0</v>
      </c>
    </row>
    <row r="1342" spans="1:16" x14ac:dyDescent="0.25">
      <c r="A1342">
        <v>1048212806</v>
      </c>
      <c r="B1342" t="s">
        <v>2271</v>
      </c>
      <c r="C1342" t="s">
        <v>2</v>
      </c>
      <c r="D1342" t="s">
        <v>285</v>
      </c>
      <c r="E1342" t="s">
        <v>63</v>
      </c>
      <c r="F1342" t="s">
        <v>74</v>
      </c>
      <c r="G1342" t="s">
        <v>728</v>
      </c>
      <c r="H1342" t="s">
        <v>2176</v>
      </c>
      <c r="I1342">
        <v>40516</v>
      </c>
      <c r="J1342">
        <v>43774</v>
      </c>
      <c r="K1342">
        <v>11</v>
      </c>
      <c r="L1342">
        <v>12.33</v>
      </c>
      <c r="M1342" s="7">
        <v>0.82199999999999995</v>
      </c>
      <c r="P1342">
        <v>0</v>
      </c>
    </row>
    <row r="1343" spans="1:16" x14ac:dyDescent="0.25">
      <c r="A1343">
        <v>1048219450</v>
      </c>
      <c r="B1343" t="s">
        <v>2272</v>
      </c>
      <c r="C1343" t="s">
        <v>2</v>
      </c>
      <c r="D1343" t="s">
        <v>104</v>
      </c>
      <c r="E1343" t="s">
        <v>47</v>
      </c>
      <c r="F1343" t="s">
        <v>74</v>
      </c>
      <c r="G1343" t="s">
        <v>728</v>
      </c>
      <c r="H1343" t="s">
        <v>339</v>
      </c>
      <c r="I1343">
        <v>40501</v>
      </c>
      <c r="J1343">
        <v>44599</v>
      </c>
      <c r="K1343">
        <v>2</v>
      </c>
      <c r="L1343">
        <v>8.5</v>
      </c>
      <c r="M1343" s="7">
        <v>0.56666666666666665</v>
      </c>
      <c r="P1343">
        <v>0</v>
      </c>
    </row>
    <row r="1344" spans="1:16" x14ac:dyDescent="0.25">
      <c r="A1344">
        <v>10483912</v>
      </c>
      <c r="B1344" t="s">
        <v>2273</v>
      </c>
      <c r="C1344" t="s">
        <v>2</v>
      </c>
      <c r="D1344" t="s">
        <v>104</v>
      </c>
      <c r="E1344" t="s">
        <v>95</v>
      </c>
      <c r="F1344" t="s">
        <v>66</v>
      </c>
      <c r="G1344" t="s">
        <v>728</v>
      </c>
      <c r="H1344" t="s">
        <v>291</v>
      </c>
      <c r="I1344">
        <v>65012</v>
      </c>
      <c r="J1344">
        <v>39630</v>
      </c>
      <c r="K1344">
        <v>7</v>
      </c>
      <c r="L1344">
        <v>17.5</v>
      </c>
      <c r="M1344" s="7">
        <v>1.1666666666666667</v>
      </c>
      <c r="P1344">
        <v>1</v>
      </c>
    </row>
    <row r="1345" spans="1:16" x14ac:dyDescent="0.25">
      <c r="A1345">
        <v>1048600561</v>
      </c>
      <c r="B1345" t="s">
        <v>2274</v>
      </c>
      <c r="C1345" t="s">
        <v>2</v>
      </c>
      <c r="D1345" t="s">
        <v>104</v>
      </c>
      <c r="E1345" t="s">
        <v>68</v>
      </c>
      <c r="F1345" t="s">
        <v>74</v>
      </c>
      <c r="G1345" t="s">
        <v>728</v>
      </c>
      <c r="H1345" t="s">
        <v>254</v>
      </c>
      <c r="I1345">
        <v>41203</v>
      </c>
      <c r="J1345">
        <v>43284</v>
      </c>
      <c r="K1345">
        <v>7</v>
      </c>
      <c r="L1345">
        <v>17.420000000000002</v>
      </c>
      <c r="M1345" s="7">
        <v>1.1613333333333336</v>
      </c>
      <c r="P1345">
        <v>1</v>
      </c>
    </row>
    <row r="1346" spans="1:16" x14ac:dyDescent="0.25">
      <c r="A1346">
        <v>1048710656</v>
      </c>
      <c r="B1346" t="s">
        <v>2275</v>
      </c>
      <c r="C1346" t="s">
        <v>2</v>
      </c>
      <c r="D1346" t="s">
        <v>104</v>
      </c>
      <c r="E1346" t="s">
        <v>68</v>
      </c>
      <c r="F1346" t="s">
        <v>94</v>
      </c>
      <c r="G1346" t="s">
        <v>728</v>
      </c>
      <c r="H1346" t="s">
        <v>2276</v>
      </c>
      <c r="I1346">
        <v>72201</v>
      </c>
      <c r="J1346">
        <v>44138</v>
      </c>
      <c r="K1346">
        <v>11</v>
      </c>
      <c r="L1346">
        <v>12.42</v>
      </c>
      <c r="M1346" s="7">
        <v>0.82799999999999996</v>
      </c>
      <c r="P1346">
        <v>0</v>
      </c>
    </row>
    <row r="1347" spans="1:16" x14ac:dyDescent="0.25">
      <c r="A1347">
        <v>1048822061</v>
      </c>
      <c r="B1347" t="s">
        <v>2277</v>
      </c>
      <c r="C1347" t="s">
        <v>2</v>
      </c>
      <c r="D1347" t="s">
        <v>104</v>
      </c>
      <c r="E1347" t="s">
        <v>68</v>
      </c>
      <c r="F1347" t="s">
        <v>94</v>
      </c>
      <c r="G1347" t="s">
        <v>728</v>
      </c>
      <c r="H1347" t="s">
        <v>2278</v>
      </c>
      <c r="I1347">
        <v>71712</v>
      </c>
      <c r="J1347">
        <v>42156</v>
      </c>
      <c r="K1347">
        <v>6</v>
      </c>
      <c r="L1347">
        <v>18.75</v>
      </c>
      <c r="M1347" s="7">
        <v>1.25</v>
      </c>
      <c r="P1347">
        <v>1</v>
      </c>
    </row>
    <row r="1348" spans="1:16" x14ac:dyDescent="0.25">
      <c r="A1348">
        <v>1048846590</v>
      </c>
      <c r="B1348" t="s">
        <v>2279</v>
      </c>
      <c r="C1348" t="s">
        <v>2</v>
      </c>
      <c r="D1348" t="s">
        <v>325</v>
      </c>
      <c r="E1348" t="s">
        <v>85</v>
      </c>
      <c r="F1348" t="s">
        <v>94</v>
      </c>
      <c r="G1348" t="s">
        <v>728</v>
      </c>
      <c r="H1348" t="s">
        <v>417</v>
      </c>
      <c r="I1348">
        <v>72210</v>
      </c>
      <c r="J1348">
        <v>43734</v>
      </c>
      <c r="K1348">
        <v>9</v>
      </c>
      <c r="L1348">
        <v>13.96</v>
      </c>
      <c r="M1348" s="7">
        <v>0.93066666666666675</v>
      </c>
      <c r="P1348">
        <v>0</v>
      </c>
    </row>
    <row r="1349" spans="1:16" x14ac:dyDescent="0.25">
      <c r="A1349">
        <v>1048847119</v>
      </c>
      <c r="B1349" t="s">
        <v>2280</v>
      </c>
      <c r="C1349" t="s">
        <v>2</v>
      </c>
      <c r="D1349" t="s">
        <v>325</v>
      </c>
      <c r="E1349" t="s">
        <v>85</v>
      </c>
      <c r="F1349" t="s">
        <v>94</v>
      </c>
      <c r="G1349" t="s">
        <v>728</v>
      </c>
      <c r="H1349" t="s">
        <v>1175</v>
      </c>
      <c r="I1349">
        <v>72203</v>
      </c>
      <c r="J1349">
        <v>43787</v>
      </c>
      <c r="K1349">
        <v>11</v>
      </c>
      <c r="L1349">
        <v>26.79</v>
      </c>
      <c r="M1349" s="7">
        <v>1.786</v>
      </c>
      <c r="P1349">
        <v>1</v>
      </c>
    </row>
    <row r="1350" spans="1:16" x14ac:dyDescent="0.25">
      <c r="A1350">
        <v>1048847353</v>
      </c>
      <c r="B1350" t="s">
        <v>2281</v>
      </c>
      <c r="C1350" t="s">
        <v>2</v>
      </c>
      <c r="D1350" t="s">
        <v>104</v>
      </c>
      <c r="E1350" t="s">
        <v>84</v>
      </c>
      <c r="F1350" t="s">
        <v>94</v>
      </c>
      <c r="G1350" t="s">
        <v>728</v>
      </c>
      <c r="H1350" t="s">
        <v>1175</v>
      </c>
      <c r="I1350">
        <v>72203</v>
      </c>
      <c r="J1350">
        <v>41127</v>
      </c>
      <c r="K1350">
        <v>8</v>
      </c>
      <c r="L1350">
        <v>16.04</v>
      </c>
      <c r="M1350" s="7">
        <v>1.0693333333333332</v>
      </c>
      <c r="P1350">
        <v>1</v>
      </c>
    </row>
    <row r="1351" spans="1:16" x14ac:dyDescent="0.25">
      <c r="A1351">
        <v>1048847613</v>
      </c>
      <c r="B1351" t="s">
        <v>2282</v>
      </c>
      <c r="C1351" t="s">
        <v>2</v>
      </c>
      <c r="D1351" t="s">
        <v>104</v>
      </c>
      <c r="E1351" t="s">
        <v>95</v>
      </c>
      <c r="F1351" t="s">
        <v>94</v>
      </c>
      <c r="G1351" t="s">
        <v>728</v>
      </c>
      <c r="H1351" t="s">
        <v>1175</v>
      </c>
      <c r="I1351">
        <v>72203</v>
      </c>
      <c r="J1351">
        <v>40924</v>
      </c>
      <c r="K1351">
        <v>1</v>
      </c>
      <c r="L1351">
        <v>9.3800000000000008</v>
      </c>
      <c r="M1351" s="7">
        <v>0.62533333333333341</v>
      </c>
      <c r="P1351">
        <v>0</v>
      </c>
    </row>
    <row r="1352" spans="1:16" x14ac:dyDescent="0.25">
      <c r="A1352">
        <v>1048847931</v>
      </c>
      <c r="B1352" t="s">
        <v>2283</v>
      </c>
      <c r="C1352" t="s">
        <v>2</v>
      </c>
      <c r="D1352" t="s">
        <v>104</v>
      </c>
      <c r="E1352" t="s">
        <v>84</v>
      </c>
      <c r="F1352" t="s">
        <v>94</v>
      </c>
      <c r="G1352" t="s">
        <v>728</v>
      </c>
      <c r="H1352" t="s">
        <v>825</v>
      </c>
      <c r="I1352">
        <v>75402</v>
      </c>
      <c r="J1352">
        <v>44725</v>
      </c>
      <c r="K1352">
        <v>6</v>
      </c>
      <c r="L1352">
        <v>3.25</v>
      </c>
      <c r="M1352" s="7">
        <v>0.21666666666666667</v>
      </c>
      <c r="P1352">
        <v>0</v>
      </c>
    </row>
    <row r="1353" spans="1:16" x14ac:dyDescent="0.25">
      <c r="A1353">
        <v>1048848245</v>
      </c>
      <c r="B1353" t="s">
        <v>2284</v>
      </c>
      <c r="C1353" t="s">
        <v>2</v>
      </c>
      <c r="D1353" t="s">
        <v>104</v>
      </c>
      <c r="E1353" t="s">
        <v>527</v>
      </c>
      <c r="F1353" t="s">
        <v>94</v>
      </c>
      <c r="G1353" t="s">
        <v>728</v>
      </c>
      <c r="H1353" t="s">
        <v>2285</v>
      </c>
      <c r="I1353">
        <v>72209</v>
      </c>
      <c r="J1353">
        <v>40028</v>
      </c>
      <c r="K1353">
        <v>8</v>
      </c>
      <c r="L1353">
        <v>1.17</v>
      </c>
      <c r="M1353" s="7">
        <v>7.8E-2</v>
      </c>
      <c r="P1353">
        <v>0</v>
      </c>
    </row>
    <row r="1354" spans="1:16" x14ac:dyDescent="0.25">
      <c r="A1354">
        <v>1048848359</v>
      </c>
      <c r="B1354" t="s">
        <v>2286</v>
      </c>
      <c r="C1354" t="s">
        <v>2</v>
      </c>
      <c r="D1354" t="s">
        <v>285</v>
      </c>
      <c r="E1354" t="s">
        <v>63</v>
      </c>
      <c r="F1354" t="s">
        <v>94</v>
      </c>
      <c r="G1354" t="s">
        <v>728</v>
      </c>
      <c r="H1354" t="s">
        <v>1175</v>
      </c>
      <c r="I1354">
        <v>72203</v>
      </c>
      <c r="J1354">
        <v>42198</v>
      </c>
      <c r="K1354">
        <v>7</v>
      </c>
      <c r="L1354">
        <v>17</v>
      </c>
      <c r="M1354" s="7">
        <v>1.1333333333333333</v>
      </c>
      <c r="P1354">
        <v>1</v>
      </c>
    </row>
    <row r="1355" spans="1:16" x14ac:dyDescent="0.25">
      <c r="A1355">
        <v>1048848449</v>
      </c>
      <c r="B1355" t="s">
        <v>2287</v>
      </c>
      <c r="C1355" t="s">
        <v>2</v>
      </c>
      <c r="D1355" t="s">
        <v>104</v>
      </c>
      <c r="E1355" t="s">
        <v>68</v>
      </c>
      <c r="F1355" t="s">
        <v>94</v>
      </c>
      <c r="G1355" t="s">
        <v>728</v>
      </c>
      <c r="H1355" t="s">
        <v>2288</v>
      </c>
      <c r="I1355">
        <v>75414</v>
      </c>
      <c r="J1355">
        <v>41660</v>
      </c>
      <c r="K1355">
        <v>1</v>
      </c>
      <c r="L1355">
        <v>9.17</v>
      </c>
      <c r="M1355" s="7">
        <v>0.61133333333333328</v>
      </c>
      <c r="P1355">
        <v>0</v>
      </c>
    </row>
    <row r="1356" spans="1:16" x14ac:dyDescent="0.25">
      <c r="A1356">
        <v>1048849887</v>
      </c>
      <c r="B1356" t="s">
        <v>2289</v>
      </c>
      <c r="C1356" t="s">
        <v>2</v>
      </c>
      <c r="D1356" t="s">
        <v>104</v>
      </c>
      <c r="E1356" t="s">
        <v>68</v>
      </c>
      <c r="F1356" t="s">
        <v>94</v>
      </c>
      <c r="G1356" t="s">
        <v>728</v>
      </c>
      <c r="H1356" t="s">
        <v>417</v>
      </c>
      <c r="I1356">
        <v>72210</v>
      </c>
      <c r="J1356">
        <v>42164</v>
      </c>
      <c r="K1356">
        <v>6</v>
      </c>
      <c r="L1356">
        <v>17.712</v>
      </c>
      <c r="M1356" s="7">
        <v>1.1808000000000001</v>
      </c>
      <c r="P1356">
        <v>1</v>
      </c>
    </row>
    <row r="1357" spans="1:16" x14ac:dyDescent="0.25">
      <c r="A1357">
        <v>1048849934</v>
      </c>
      <c r="B1357" t="s">
        <v>2290</v>
      </c>
      <c r="C1357" t="s">
        <v>2</v>
      </c>
      <c r="D1357" t="s">
        <v>104</v>
      </c>
      <c r="E1357" t="s">
        <v>68</v>
      </c>
      <c r="F1357" t="s">
        <v>94</v>
      </c>
      <c r="G1357" t="s">
        <v>728</v>
      </c>
      <c r="H1357" t="s">
        <v>171</v>
      </c>
      <c r="I1357">
        <v>72208</v>
      </c>
      <c r="J1357">
        <v>44589</v>
      </c>
      <c r="K1357">
        <v>1</v>
      </c>
      <c r="L1357">
        <v>8.8699999999999992</v>
      </c>
      <c r="M1357" s="7">
        <v>0.59133333333333327</v>
      </c>
      <c r="P1357">
        <v>0</v>
      </c>
    </row>
    <row r="1358" spans="1:16" x14ac:dyDescent="0.25">
      <c r="A1358">
        <v>1048850820</v>
      </c>
      <c r="B1358" t="s">
        <v>2291</v>
      </c>
      <c r="C1358" t="s">
        <v>2</v>
      </c>
      <c r="D1358" t="s">
        <v>285</v>
      </c>
      <c r="E1358" t="s">
        <v>63</v>
      </c>
      <c r="F1358" t="s">
        <v>94</v>
      </c>
      <c r="G1358" t="s">
        <v>728</v>
      </c>
      <c r="H1358" t="s">
        <v>1175</v>
      </c>
      <c r="I1358">
        <v>72203</v>
      </c>
      <c r="J1358">
        <v>42583</v>
      </c>
      <c r="K1358">
        <v>8</v>
      </c>
      <c r="L1358">
        <v>16.25</v>
      </c>
      <c r="M1358" s="7">
        <v>1.0833333333333333</v>
      </c>
      <c r="P1358">
        <v>1</v>
      </c>
    </row>
    <row r="1359" spans="1:16" x14ac:dyDescent="0.25">
      <c r="A1359">
        <v>1048851021</v>
      </c>
      <c r="B1359" t="s">
        <v>2292</v>
      </c>
      <c r="C1359" t="s">
        <v>2</v>
      </c>
      <c r="D1359" t="s">
        <v>104</v>
      </c>
      <c r="E1359" t="s">
        <v>68</v>
      </c>
      <c r="F1359" t="s">
        <v>94</v>
      </c>
      <c r="G1359" t="s">
        <v>728</v>
      </c>
      <c r="H1359" t="s">
        <v>171</v>
      </c>
      <c r="I1359">
        <v>72208</v>
      </c>
      <c r="J1359">
        <v>44606</v>
      </c>
      <c r="K1359">
        <v>2</v>
      </c>
      <c r="L1359">
        <v>8.2100000000000009</v>
      </c>
      <c r="M1359" s="7">
        <v>0.54733333333333334</v>
      </c>
      <c r="P1359">
        <v>0</v>
      </c>
    </row>
    <row r="1360" spans="1:16" x14ac:dyDescent="0.25">
      <c r="A1360">
        <v>1048851156</v>
      </c>
      <c r="B1360" t="s">
        <v>2293</v>
      </c>
      <c r="C1360" t="s">
        <v>2</v>
      </c>
      <c r="D1360" t="s">
        <v>104</v>
      </c>
      <c r="E1360" t="s">
        <v>70</v>
      </c>
      <c r="F1360" t="s">
        <v>94</v>
      </c>
      <c r="G1360" t="s">
        <v>728</v>
      </c>
      <c r="H1360" t="s">
        <v>1175</v>
      </c>
      <c r="I1360">
        <v>72203</v>
      </c>
      <c r="J1360">
        <v>44473</v>
      </c>
      <c r="K1360">
        <v>10</v>
      </c>
      <c r="L1360">
        <v>13.63</v>
      </c>
      <c r="M1360" s="7">
        <v>0.90866666666666673</v>
      </c>
      <c r="P1360">
        <v>0</v>
      </c>
    </row>
    <row r="1361" spans="1:16" x14ac:dyDescent="0.25">
      <c r="A1361">
        <v>1048851375</v>
      </c>
      <c r="B1361" t="s">
        <v>2294</v>
      </c>
      <c r="C1361" t="s">
        <v>2</v>
      </c>
      <c r="D1361" t="s">
        <v>104</v>
      </c>
      <c r="E1361" t="s">
        <v>84</v>
      </c>
      <c r="F1361" t="s">
        <v>94</v>
      </c>
      <c r="G1361" t="s">
        <v>728</v>
      </c>
      <c r="H1361" t="s">
        <v>417</v>
      </c>
      <c r="I1361">
        <v>72210</v>
      </c>
      <c r="J1361">
        <v>44488</v>
      </c>
      <c r="K1361">
        <v>10</v>
      </c>
      <c r="L1361">
        <v>13</v>
      </c>
      <c r="M1361" s="7">
        <v>0.8666666666666667</v>
      </c>
      <c r="P1361">
        <v>0</v>
      </c>
    </row>
    <row r="1362" spans="1:16" x14ac:dyDescent="0.25">
      <c r="A1362">
        <v>10488658</v>
      </c>
      <c r="B1362" t="s">
        <v>2295</v>
      </c>
      <c r="C1362" t="s">
        <v>2</v>
      </c>
      <c r="D1362" t="s">
        <v>104</v>
      </c>
      <c r="E1362" t="s">
        <v>84</v>
      </c>
      <c r="F1362" t="s">
        <v>66</v>
      </c>
      <c r="G1362" t="s">
        <v>728</v>
      </c>
      <c r="H1362" t="s">
        <v>298</v>
      </c>
      <c r="I1362">
        <v>60903</v>
      </c>
      <c r="J1362">
        <v>37418</v>
      </c>
      <c r="K1362">
        <v>6</v>
      </c>
      <c r="L1362">
        <v>15.788</v>
      </c>
      <c r="M1362" s="7">
        <v>1.0525333333333333</v>
      </c>
      <c r="P1362">
        <v>1</v>
      </c>
    </row>
    <row r="1363" spans="1:16" x14ac:dyDescent="0.25">
      <c r="A1363">
        <v>1048994748</v>
      </c>
      <c r="B1363" t="s">
        <v>2296</v>
      </c>
      <c r="C1363" t="s">
        <v>2</v>
      </c>
      <c r="D1363" t="s">
        <v>325</v>
      </c>
      <c r="E1363" t="s">
        <v>85</v>
      </c>
      <c r="F1363" t="s">
        <v>72</v>
      </c>
      <c r="G1363" t="s">
        <v>728</v>
      </c>
      <c r="H1363" t="s">
        <v>807</v>
      </c>
      <c r="I1363">
        <v>41214</v>
      </c>
      <c r="J1363">
        <v>43732</v>
      </c>
      <c r="K1363">
        <v>9</v>
      </c>
      <c r="L1363">
        <v>14.04</v>
      </c>
      <c r="M1363" s="7">
        <v>0.93599999999999994</v>
      </c>
      <c r="P1363">
        <v>0</v>
      </c>
    </row>
    <row r="1364" spans="1:16" x14ac:dyDescent="0.25">
      <c r="A1364">
        <v>1049022526</v>
      </c>
      <c r="B1364" t="s">
        <v>2297</v>
      </c>
      <c r="C1364" t="s">
        <v>2</v>
      </c>
      <c r="D1364" t="s">
        <v>325</v>
      </c>
      <c r="E1364" t="s">
        <v>85</v>
      </c>
      <c r="F1364" t="s">
        <v>72</v>
      </c>
      <c r="G1364" t="s">
        <v>728</v>
      </c>
      <c r="H1364" t="s">
        <v>2298</v>
      </c>
      <c r="I1364">
        <v>41213</v>
      </c>
      <c r="J1364">
        <v>43726</v>
      </c>
      <c r="K1364">
        <v>9</v>
      </c>
      <c r="L1364">
        <v>14.29</v>
      </c>
      <c r="M1364" s="7">
        <v>0.95266666666666666</v>
      </c>
      <c r="P1364">
        <v>0</v>
      </c>
    </row>
    <row r="1365" spans="1:16" x14ac:dyDescent="0.25">
      <c r="A1365">
        <v>1049025203</v>
      </c>
      <c r="B1365" t="s">
        <v>2299</v>
      </c>
      <c r="C1365" t="s">
        <v>2</v>
      </c>
      <c r="D1365" t="s">
        <v>104</v>
      </c>
      <c r="E1365" t="s">
        <v>47</v>
      </c>
      <c r="F1365" t="s">
        <v>72</v>
      </c>
      <c r="G1365" t="s">
        <v>728</v>
      </c>
      <c r="H1365" t="s">
        <v>368</v>
      </c>
      <c r="I1365">
        <v>41212</v>
      </c>
      <c r="J1365">
        <v>41113</v>
      </c>
      <c r="K1365">
        <v>7</v>
      </c>
      <c r="L1365">
        <v>16.579999999999998</v>
      </c>
      <c r="M1365" s="7">
        <v>1.1053333333333333</v>
      </c>
      <c r="P1365">
        <v>1</v>
      </c>
    </row>
    <row r="1366" spans="1:16" x14ac:dyDescent="0.25">
      <c r="A1366">
        <v>1049029590</v>
      </c>
      <c r="B1366" t="s">
        <v>2300</v>
      </c>
      <c r="C1366" t="s">
        <v>2</v>
      </c>
      <c r="D1366" t="s">
        <v>104</v>
      </c>
      <c r="E1366" t="s">
        <v>68</v>
      </c>
      <c r="F1366" t="s">
        <v>72</v>
      </c>
      <c r="G1366" t="s">
        <v>728</v>
      </c>
      <c r="H1366" t="s">
        <v>368</v>
      </c>
      <c r="I1366">
        <v>41212</v>
      </c>
      <c r="J1366">
        <v>43444</v>
      </c>
      <c r="K1366">
        <v>12</v>
      </c>
      <c r="L1366">
        <v>10.837999999999999</v>
      </c>
      <c r="M1366" s="7">
        <v>0.72253333333333325</v>
      </c>
      <c r="P1366">
        <v>0</v>
      </c>
    </row>
    <row r="1367" spans="1:16" x14ac:dyDescent="0.25">
      <c r="A1367">
        <v>1049373644</v>
      </c>
      <c r="B1367" t="s">
        <v>2301</v>
      </c>
      <c r="C1367" t="s">
        <v>2</v>
      </c>
      <c r="D1367" t="s">
        <v>104</v>
      </c>
      <c r="E1367" t="s">
        <v>68</v>
      </c>
      <c r="F1367" t="s">
        <v>94</v>
      </c>
      <c r="G1367" t="s">
        <v>728</v>
      </c>
      <c r="H1367" t="s">
        <v>2302</v>
      </c>
      <c r="I1367">
        <v>71703</v>
      </c>
      <c r="J1367">
        <v>42989</v>
      </c>
      <c r="K1367">
        <v>9</v>
      </c>
      <c r="L1367">
        <v>14.538</v>
      </c>
      <c r="M1367" s="7">
        <v>0.96920000000000006</v>
      </c>
      <c r="P1367">
        <v>0</v>
      </c>
    </row>
    <row r="1368" spans="1:16" x14ac:dyDescent="0.25">
      <c r="A1368">
        <v>1049392954</v>
      </c>
      <c r="B1368" t="s">
        <v>2303</v>
      </c>
      <c r="C1368" t="s">
        <v>2</v>
      </c>
      <c r="D1368" t="s">
        <v>104</v>
      </c>
      <c r="E1368" t="s">
        <v>70</v>
      </c>
      <c r="F1368" t="s">
        <v>57</v>
      </c>
      <c r="G1368" t="s">
        <v>728</v>
      </c>
      <c r="H1368" t="s">
        <v>546</v>
      </c>
      <c r="I1368">
        <v>70304</v>
      </c>
      <c r="J1368">
        <v>44621</v>
      </c>
      <c r="K1368">
        <v>3</v>
      </c>
      <c r="L1368">
        <v>7.5</v>
      </c>
      <c r="M1368" s="7">
        <v>0.5</v>
      </c>
      <c r="P1368">
        <v>0</v>
      </c>
    </row>
    <row r="1369" spans="1:16" x14ac:dyDescent="0.25">
      <c r="A1369">
        <v>1049395075</v>
      </c>
      <c r="B1369" t="s">
        <v>2304</v>
      </c>
      <c r="C1369" t="s">
        <v>2</v>
      </c>
      <c r="D1369" t="s">
        <v>104</v>
      </c>
      <c r="E1369" t="s">
        <v>68</v>
      </c>
      <c r="F1369" t="s">
        <v>57</v>
      </c>
      <c r="G1369" t="s">
        <v>728</v>
      </c>
      <c r="H1369" t="s">
        <v>279</v>
      </c>
      <c r="I1369">
        <v>70301</v>
      </c>
      <c r="J1369">
        <v>44144</v>
      </c>
      <c r="K1369">
        <v>11</v>
      </c>
      <c r="L1369">
        <v>12.17</v>
      </c>
      <c r="M1369" s="7">
        <v>0.81133333333333335</v>
      </c>
      <c r="P1369">
        <v>0</v>
      </c>
    </row>
    <row r="1370" spans="1:16" x14ac:dyDescent="0.25">
      <c r="A1370">
        <v>1049397472</v>
      </c>
      <c r="B1370" t="s">
        <v>2305</v>
      </c>
      <c r="C1370" t="s">
        <v>2</v>
      </c>
      <c r="D1370" t="s">
        <v>104</v>
      </c>
      <c r="E1370" t="s">
        <v>70</v>
      </c>
      <c r="F1370" t="s">
        <v>57</v>
      </c>
      <c r="G1370" t="s">
        <v>728</v>
      </c>
      <c r="H1370" t="s">
        <v>640</v>
      </c>
      <c r="I1370">
        <v>70303</v>
      </c>
      <c r="J1370">
        <v>44734</v>
      </c>
      <c r="K1370">
        <v>6</v>
      </c>
      <c r="L1370">
        <v>2.87</v>
      </c>
      <c r="M1370" s="7">
        <v>0.19133333333333333</v>
      </c>
      <c r="P1370">
        <v>0</v>
      </c>
    </row>
    <row r="1371" spans="1:16" x14ac:dyDescent="0.25">
      <c r="A1371">
        <v>1049413362</v>
      </c>
      <c r="B1371" t="s">
        <v>2306</v>
      </c>
      <c r="C1371" t="s">
        <v>2</v>
      </c>
      <c r="D1371" t="s">
        <v>104</v>
      </c>
      <c r="E1371" t="s">
        <v>84</v>
      </c>
      <c r="F1371" t="s">
        <v>94</v>
      </c>
      <c r="G1371" t="s">
        <v>728</v>
      </c>
      <c r="H1371" t="s">
        <v>2307</v>
      </c>
      <c r="I1371">
        <v>71702</v>
      </c>
      <c r="J1371">
        <v>43682</v>
      </c>
      <c r="K1371">
        <v>8</v>
      </c>
      <c r="L1371">
        <v>16.079999999999998</v>
      </c>
      <c r="M1371" s="7">
        <v>1.0719999999999998</v>
      </c>
      <c r="P1371">
        <v>1</v>
      </c>
    </row>
    <row r="1372" spans="1:16" x14ac:dyDescent="0.25">
      <c r="A1372">
        <v>1049413473</v>
      </c>
      <c r="B1372" t="s">
        <v>2308</v>
      </c>
      <c r="C1372" t="s">
        <v>613</v>
      </c>
      <c r="D1372" t="s">
        <v>1119</v>
      </c>
      <c r="E1372" t="s">
        <v>116</v>
      </c>
      <c r="F1372" t="s">
        <v>48</v>
      </c>
      <c r="G1372" t="s">
        <v>734</v>
      </c>
      <c r="H1372" t="s">
        <v>50</v>
      </c>
      <c r="I1372">
        <v>80000</v>
      </c>
      <c r="J1372">
        <v>43019</v>
      </c>
      <c r="K1372">
        <v>10</v>
      </c>
      <c r="L1372">
        <v>28.33</v>
      </c>
      <c r="M1372" s="7">
        <v>1.8886666666666665</v>
      </c>
      <c r="P1372">
        <v>1</v>
      </c>
    </row>
    <row r="1373" spans="1:16" x14ac:dyDescent="0.25">
      <c r="A1373">
        <v>1049413746</v>
      </c>
      <c r="B1373" t="s">
        <v>2309</v>
      </c>
      <c r="C1373" t="s">
        <v>2</v>
      </c>
      <c r="D1373" t="s">
        <v>104</v>
      </c>
      <c r="E1373" t="s">
        <v>68</v>
      </c>
      <c r="F1373" t="s">
        <v>94</v>
      </c>
      <c r="G1373" t="s">
        <v>728</v>
      </c>
      <c r="H1373" t="s">
        <v>2310</v>
      </c>
      <c r="I1373">
        <v>71706</v>
      </c>
      <c r="J1373">
        <v>44244</v>
      </c>
      <c r="K1373">
        <v>2</v>
      </c>
      <c r="L1373">
        <v>23.08</v>
      </c>
      <c r="M1373" s="7">
        <v>1.5386666666666666</v>
      </c>
      <c r="P1373">
        <v>1</v>
      </c>
    </row>
    <row r="1374" spans="1:16" x14ac:dyDescent="0.25">
      <c r="A1374">
        <v>10494781</v>
      </c>
      <c r="B1374" t="s">
        <v>2311</v>
      </c>
      <c r="C1374" t="s">
        <v>2</v>
      </c>
      <c r="D1374" t="s">
        <v>104</v>
      </c>
      <c r="E1374" t="s">
        <v>284</v>
      </c>
      <c r="F1374" t="s">
        <v>41</v>
      </c>
      <c r="G1374" t="s">
        <v>728</v>
      </c>
      <c r="H1374" t="s">
        <v>2312</v>
      </c>
      <c r="I1374">
        <v>63408</v>
      </c>
      <c r="J1374">
        <v>39699</v>
      </c>
      <c r="K1374">
        <v>9</v>
      </c>
      <c r="L1374">
        <v>14.71</v>
      </c>
      <c r="M1374" s="7">
        <v>0.98066666666666669</v>
      </c>
      <c r="P1374">
        <v>0</v>
      </c>
    </row>
    <row r="1375" spans="1:16" x14ac:dyDescent="0.25">
      <c r="A1375">
        <v>1049483146</v>
      </c>
      <c r="B1375" t="s">
        <v>2313</v>
      </c>
      <c r="C1375" t="s">
        <v>2</v>
      </c>
      <c r="D1375" t="s">
        <v>104</v>
      </c>
      <c r="E1375" t="s">
        <v>84</v>
      </c>
      <c r="F1375" t="s">
        <v>74</v>
      </c>
      <c r="G1375" t="s">
        <v>728</v>
      </c>
      <c r="H1375" t="s">
        <v>2219</v>
      </c>
      <c r="I1375">
        <v>40508</v>
      </c>
      <c r="J1375">
        <v>43717</v>
      </c>
      <c r="K1375">
        <v>9</v>
      </c>
      <c r="L1375">
        <v>14.67</v>
      </c>
      <c r="M1375" s="7">
        <v>0.97799999999999998</v>
      </c>
      <c r="P1375">
        <v>0</v>
      </c>
    </row>
    <row r="1376" spans="1:16" x14ac:dyDescent="0.25">
      <c r="A1376">
        <v>1049602412</v>
      </c>
      <c r="B1376" t="s">
        <v>2314</v>
      </c>
      <c r="C1376" t="s">
        <v>2</v>
      </c>
      <c r="D1376" t="s">
        <v>733</v>
      </c>
      <c r="E1376" t="s">
        <v>52</v>
      </c>
      <c r="F1376" t="s">
        <v>94</v>
      </c>
      <c r="G1376" t="s">
        <v>30</v>
      </c>
      <c r="H1376" t="s">
        <v>252</v>
      </c>
      <c r="I1376">
        <v>70000</v>
      </c>
      <c r="J1376">
        <v>43122</v>
      </c>
      <c r="K1376">
        <v>1</v>
      </c>
      <c r="L1376">
        <v>9.1300000000000008</v>
      </c>
      <c r="M1376" s="7">
        <v>0.60866666666666669</v>
      </c>
      <c r="P1376">
        <v>0</v>
      </c>
    </row>
    <row r="1377" spans="1:16" x14ac:dyDescent="0.25">
      <c r="A1377">
        <v>1049603135</v>
      </c>
      <c r="B1377" t="s">
        <v>2315</v>
      </c>
      <c r="C1377" t="s">
        <v>7</v>
      </c>
      <c r="D1377" t="s">
        <v>7</v>
      </c>
      <c r="E1377" t="s">
        <v>52</v>
      </c>
      <c r="F1377" t="s">
        <v>94</v>
      </c>
      <c r="G1377" t="s">
        <v>30</v>
      </c>
      <c r="H1377" t="s">
        <v>252</v>
      </c>
      <c r="I1377">
        <v>70000</v>
      </c>
      <c r="J1377">
        <v>41113</v>
      </c>
      <c r="K1377">
        <v>7</v>
      </c>
      <c r="L1377">
        <v>16.497</v>
      </c>
      <c r="M1377" s="7">
        <v>1.0997999999999999</v>
      </c>
      <c r="P1377">
        <v>1</v>
      </c>
    </row>
    <row r="1378" spans="1:16" x14ac:dyDescent="0.25">
      <c r="A1378">
        <v>1049603479</v>
      </c>
      <c r="B1378" t="s">
        <v>2316</v>
      </c>
      <c r="C1378" t="s">
        <v>9</v>
      </c>
      <c r="D1378" t="s">
        <v>1056</v>
      </c>
      <c r="E1378" t="s">
        <v>52</v>
      </c>
      <c r="F1378" t="s">
        <v>48</v>
      </c>
      <c r="G1378" t="s">
        <v>734</v>
      </c>
      <c r="H1378" t="s">
        <v>50</v>
      </c>
      <c r="I1378">
        <v>80000</v>
      </c>
      <c r="J1378">
        <v>43577</v>
      </c>
      <c r="K1378">
        <v>4</v>
      </c>
      <c r="L1378">
        <v>5.38</v>
      </c>
      <c r="M1378" s="7">
        <v>0.35866666666666663</v>
      </c>
      <c r="P1378">
        <v>0</v>
      </c>
    </row>
    <row r="1379" spans="1:16" x14ac:dyDescent="0.25">
      <c r="A1379">
        <v>1049604261</v>
      </c>
      <c r="B1379" t="s">
        <v>2317</v>
      </c>
      <c r="C1379" t="s">
        <v>2</v>
      </c>
      <c r="D1379" t="s">
        <v>104</v>
      </c>
      <c r="E1379" t="s">
        <v>84</v>
      </c>
      <c r="F1379" t="s">
        <v>94</v>
      </c>
      <c r="G1379" t="s">
        <v>728</v>
      </c>
      <c r="H1379" t="s">
        <v>1034</v>
      </c>
      <c r="I1379">
        <v>75805</v>
      </c>
      <c r="J1379">
        <v>43794</v>
      </c>
      <c r="K1379">
        <v>11</v>
      </c>
      <c r="L1379">
        <v>11.5</v>
      </c>
      <c r="M1379" s="7">
        <v>0.76666666666666672</v>
      </c>
      <c r="P1379">
        <v>0</v>
      </c>
    </row>
    <row r="1380" spans="1:16" x14ac:dyDescent="0.25">
      <c r="A1380">
        <v>1049605659</v>
      </c>
      <c r="B1380" t="s">
        <v>2318</v>
      </c>
      <c r="C1380" t="s">
        <v>2</v>
      </c>
      <c r="D1380" t="s">
        <v>104</v>
      </c>
      <c r="E1380" t="s">
        <v>95</v>
      </c>
      <c r="F1380" t="s">
        <v>94</v>
      </c>
      <c r="G1380" t="s">
        <v>728</v>
      </c>
      <c r="H1380" t="s">
        <v>654</v>
      </c>
      <c r="I1380">
        <v>75409</v>
      </c>
      <c r="J1380">
        <v>40028</v>
      </c>
      <c r="K1380">
        <v>8</v>
      </c>
      <c r="L1380">
        <v>16.170000000000002</v>
      </c>
      <c r="M1380" s="7">
        <v>1.0780000000000001</v>
      </c>
      <c r="P1380">
        <v>1</v>
      </c>
    </row>
    <row r="1381" spans="1:16" x14ac:dyDescent="0.25">
      <c r="A1381">
        <v>1049607304</v>
      </c>
      <c r="B1381" t="s">
        <v>2319</v>
      </c>
      <c r="C1381" t="s">
        <v>4</v>
      </c>
      <c r="D1381" t="s">
        <v>853</v>
      </c>
      <c r="E1381" t="s">
        <v>47</v>
      </c>
      <c r="F1381" t="s">
        <v>94</v>
      </c>
      <c r="G1381" t="s">
        <v>30</v>
      </c>
      <c r="H1381" t="s">
        <v>815</v>
      </c>
      <c r="I1381">
        <v>75410</v>
      </c>
      <c r="J1381">
        <v>44629</v>
      </c>
      <c r="K1381">
        <v>3</v>
      </c>
      <c r="L1381">
        <v>7.17</v>
      </c>
      <c r="M1381" s="7">
        <v>0.47799999999999998</v>
      </c>
      <c r="P1381">
        <v>0</v>
      </c>
    </row>
    <row r="1382" spans="1:16" x14ac:dyDescent="0.25">
      <c r="A1382">
        <v>1049607336</v>
      </c>
      <c r="B1382" t="s">
        <v>2320</v>
      </c>
      <c r="C1382" t="s">
        <v>4</v>
      </c>
      <c r="D1382" t="s">
        <v>853</v>
      </c>
      <c r="E1382" t="s">
        <v>47</v>
      </c>
      <c r="F1382" t="s">
        <v>94</v>
      </c>
      <c r="G1382" t="s">
        <v>30</v>
      </c>
      <c r="H1382" t="s">
        <v>2321</v>
      </c>
      <c r="I1382">
        <v>71407</v>
      </c>
      <c r="J1382">
        <v>43711</v>
      </c>
      <c r="K1382">
        <v>9</v>
      </c>
      <c r="L1382">
        <v>14.92</v>
      </c>
      <c r="M1382" s="7">
        <v>0.9946666666666667</v>
      </c>
      <c r="P1382">
        <v>0</v>
      </c>
    </row>
    <row r="1383" spans="1:16" x14ac:dyDescent="0.25">
      <c r="A1383">
        <v>1049608544</v>
      </c>
      <c r="B1383" t="s">
        <v>2322</v>
      </c>
      <c r="C1383" t="s">
        <v>1</v>
      </c>
      <c r="D1383" t="s">
        <v>767</v>
      </c>
      <c r="E1383" t="s">
        <v>52</v>
      </c>
      <c r="F1383" t="s">
        <v>48</v>
      </c>
      <c r="G1383" t="s">
        <v>734</v>
      </c>
      <c r="H1383" t="s">
        <v>50</v>
      </c>
      <c r="I1383">
        <v>80000</v>
      </c>
      <c r="J1383">
        <v>44494</v>
      </c>
      <c r="K1383">
        <v>10</v>
      </c>
      <c r="L1383">
        <v>12.75</v>
      </c>
      <c r="M1383" s="7">
        <v>0.85</v>
      </c>
      <c r="P1383">
        <v>0</v>
      </c>
    </row>
    <row r="1384" spans="1:16" x14ac:dyDescent="0.25">
      <c r="A1384">
        <v>1049609473</v>
      </c>
      <c r="B1384" t="s">
        <v>2323</v>
      </c>
      <c r="C1384" t="s">
        <v>4</v>
      </c>
      <c r="D1384" t="s">
        <v>853</v>
      </c>
      <c r="E1384" t="s">
        <v>47</v>
      </c>
      <c r="F1384" t="s">
        <v>94</v>
      </c>
      <c r="G1384" t="s">
        <v>30</v>
      </c>
      <c r="H1384" t="s">
        <v>323</v>
      </c>
      <c r="I1384">
        <v>55601</v>
      </c>
      <c r="J1384">
        <v>43731</v>
      </c>
      <c r="K1384">
        <v>9</v>
      </c>
      <c r="L1384">
        <v>14.08</v>
      </c>
      <c r="M1384" s="7">
        <v>0.93866666666666665</v>
      </c>
      <c r="P1384">
        <v>0</v>
      </c>
    </row>
    <row r="1385" spans="1:16" x14ac:dyDescent="0.25">
      <c r="A1385">
        <v>1049609506</v>
      </c>
      <c r="B1385" t="s">
        <v>2324</v>
      </c>
      <c r="C1385" t="s">
        <v>2</v>
      </c>
      <c r="D1385" t="s">
        <v>285</v>
      </c>
      <c r="E1385" t="s">
        <v>63</v>
      </c>
      <c r="F1385" t="s">
        <v>94</v>
      </c>
      <c r="G1385" t="s">
        <v>728</v>
      </c>
      <c r="H1385" t="s">
        <v>654</v>
      </c>
      <c r="I1385">
        <v>75409</v>
      </c>
      <c r="J1385">
        <v>41253</v>
      </c>
      <c r="K1385">
        <v>12</v>
      </c>
      <c r="L1385">
        <v>10.88</v>
      </c>
      <c r="M1385" s="7">
        <v>0.72533333333333339</v>
      </c>
      <c r="P1385">
        <v>0</v>
      </c>
    </row>
    <row r="1386" spans="1:16" x14ac:dyDescent="0.25">
      <c r="A1386">
        <v>1049610032</v>
      </c>
      <c r="B1386" t="s">
        <v>2325</v>
      </c>
      <c r="C1386" t="s">
        <v>2</v>
      </c>
      <c r="D1386" t="s">
        <v>733</v>
      </c>
      <c r="E1386" t="s">
        <v>52</v>
      </c>
      <c r="F1386" t="s">
        <v>94</v>
      </c>
      <c r="G1386" t="s">
        <v>30</v>
      </c>
      <c r="H1386" t="s">
        <v>252</v>
      </c>
      <c r="I1386">
        <v>70000</v>
      </c>
      <c r="J1386">
        <v>43122</v>
      </c>
      <c r="K1386">
        <v>1</v>
      </c>
      <c r="L1386">
        <v>8.7970000000000006</v>
      </c>
      <c r="M1386" s="7">
        <v>0.58646666666666669</v>
      </c>
      <c r="P1386">
        <v>0</v>
      </c>
    </row>
    <row r="1387" spans="1:16" x14ac:dyDescent="0.25">
      <c r="A1387">
        <v>1049613796</v>
      </c>
      <c r="B1387" t="s">
        <v>2326</v>
      </c>
      <c r="C1387" t="s">
        <v>4</v>
      </c>
      <c r="D1387" t="s">
        <v>853</v>
      </c>
      <c r="E1387" t="s">
        <v>52</v>
      </c>
      <c r="F1387" t="s">
        <v>48</v>
      </c>
      <c r="G1387" t="s">
        <v>734</v>
      </c>
      <c r="H1387" t="s">
        <v>50</v>
      </c>
      <c r="I1387">
        <v>80000</v>
      </c>
      <c r="J1387">
        <v>43126</v>
      </c>
      <c r="K1387">
        <v>1</v>
      </c>
      <c r="L1387">
        <v>8.9600000000000009</v>
      </c>
      <c r="M1387" s="7">
        <v>0.59733333333333338</v>
      </c>
      <c r="P1387">
        <v>0</v>
      </c>
    </row>
    <row r="1388" spans="1:16" x14ac:dyDescent="0.25">
      <c r="A1388">
        <v>1049615074</v>
      </c>
      <c r="B1388" t="s">
        <v>2327</v>
      </c>
      <c r="C1388" t="s">
        <v>2</v>
      </c>
      <c r="D1388" t="s">
        <v>733</v>
      </c>
      <c r="E1388" t="s">
        <v>52</v>
      </c>
      <c r="F1388" t="s">
        <v>94</v>
      </c>
      <c r="G1388" t="s">
        <v>30</v>
      </c>
      <c r="H1388" t="s">
        <v>252</v>
      </c>
      <c r="I1388">
        <v>70000</v>
      </c>
      <c r="J1388">
        <v>43122</v>
      </c>
      <c r="K1388">
        <v>1</v>
      </c>
      <c r="L1388">
        <v>9.1300000000000008</v>
      </c>
      <c r="M1388" s="7">
        <v>0.60866666666666669</v>
      </c>
      <c r="P1388">
        <v>0</v>
      </c>
    </row>
    <row r="1389" spans="1:16" x14ac:dyDescent="0.25">
      <c r="A1389">
        <v>1049615092</v>
      </c>
      <c r="B1389" t="s">
        <v>2328</v>
      </c>
      <c r="C1389" t="s">
        <v>7</v>
      </c>
      <c r="D1389" t="s">
        <v>7</v>
      </c>
      <c r="E1389" t="s">
        <v>52</v>
      </c>
      <c r="F1389" t="s">
        <v>94</v>
      </c>
      <c r="G1389" t="s">
        <v>30</v>
      </c>
      <c r="H1389" t="s">
        <v>654</v>
      </c>
      <c r="I1389">
        <v>75415</v>
      </c>
      <c r="J1389">
        <v>41127</v>
      </c>
      <c r="K1389">
        <v>8</v>
      </c>
      <c r="L1389">
        <v>16.04</v>
      </c>
      <c r="M1389" s="7">
        <v>1.0693333333333332</v>
      </c>
      <c r="P1389">
        <v>1</v>
      </c>
    </row>
    <row r="1390" spans="1:16" x14ac:dyDescent="0.25">
      <c r="A1390">
        <v>1049615467</v>
      </c>
      <c r="B1390" t="s">
        <v>2329</v>
      </c>
      <c r="C1390" t="s">
        <v>2</v>
      </c>
      <c r="D1390" t="s">
        <v>104</v>
      </c>
      <c r="E1390" t="s">
        <v>68</v>
      </c>
      <c r="F1390" t="s">
        <v>94</v>
      </c>
      <c r="G1390" t="s">
        <v>728</v>
      </c>
      <c r="H1390" t="s">
        <v>2330</v>
      </c>
      <c r="I1390">
        <v>73505</v>
      </c>
      <c r="J1390">
        <v>43620</v>
      </c>
      <c r="K1390">
        <v>6</v>
      </c>
      <c r="L1390">
        <v>18.62</v>
      </c>
      <c r="M1390" s="7">
        <v>1.2413333333333334</v>
      </c>
      <c r="P1390">
        <v>1</v>
      </c>
    </row>
    <row r="1391" spans="1:16" x14ac:dyDescent="0.25">
      <c r="A1391">
        <v>1049616668</v>
      </c>
      <c r="B1391" t="s">
        <v>2331</v>
      </c>
      <c r="C1391" t="s">
        <v>4</v>
      </c>
      <c r="D1391" t="s">
        <v>751</v>
      </c>
      <c r="E1391" t="s">
        <v>52</v>
      </c>
      <c r="F1391" t="s">
        <v>94</v>
      </c>
      <c r="G1391" t="s">
        <v>30</v>
      </c>
      <c r="H1391" t="s">
        <v>252</v>
      </c>
      <c r="I1391">
        <v>70000</v>
      </c>
      <c r="J1391">
        <v>41519</v>
      </c>
      <c r="K1391">
        <v>9</v>
      </c>
      <c r="L1391">
        <v>14.542999999999999</v>
      </c>
      <c r="M1391" s="7">
        <v>0.96953333333333325</v>
      </c>
      <c r="P1391">
        <v>0</v>
      </c>
    </row>
    <row r="1392" spans="1:16" x14ac:dyDescent="0.25">
      <c r="A1392">
        <v>1049616824</v>
      </c>
      <c r="B1392" t="s">
        <v>2332</v>
      </c>
      <c r="C1392" t="s">
        <v>2</v>
      </c>
      <c r="D1392" t="s">
        <v>104</v>
      </c>
      <c r="E1392" t="s">
        <v>284</v>
      </c>
      <c r="F1392" t="s">
        <v>94</v>
      </c>
      <c r="G1392" t="s">
        <v>728</v>
      </c>
      <c r="H1392" t="s">
        <v>312</v>
      </c>
      <c r="I1392">
        <v>71408</v>
      </c>
      <c r="J1392">
        <v>42128</v>
      </c>
      <c r="K1392">
        <v>5</v>
      </c>
      <c r="L1392">
        <v>4.88</v>
      </c>
      <c r="M1392" s="7">
        <v>0.32533333333333331</v>
      </c>
      <c r="P1392">
        <v>0</v>
      </c>
    </row>
    <row r="1393" spans="1:16" x14ac:dyDescent="0.25">
      <c r="A1393">
        <v>1049617005</v>
      </c>
      <c r="B1393" t="s">
        <v>2333</v>
      </c>
      <c r="C1393" t="s">
        <v>9</v>
      </c>
      <c r="D1393" t="s">
        <v>1379</v>
      </c>
      <c r="E1393" t="s">
        <v>52</v>
      </c>
      <c r="F1393" t="s">
        <v>48</v>
      </c>
      <c r="G1393" t="s">
        <v>734</v>
      </c>
      <c r="H1393" t="s">
        <v>50</v>
      </c>
      <c r="I1393">
        <v>80000</v>
      </c>
      <c r="J1393">
        <v>43545</v>
      </c>
      <c r="K1393">
        <v>3</v>
      </c>
      <c r="L1393">
        <v>21.462</v>
      </c>
      <c r="M1393" s="7">
        <v>1.4308000000000001</v>
      </c>
      <c r="P1393">
        <v>1</v>
      </c>
    </row>
    <row r="1394" spans="1:16" x14ac:dyDescent="0.25">
      <c r="A1394">
        <v>1049617524</v>
      </c>
      <c r="B1394" t="s">
        <v>2334</v>
      </c>
      <c r="C1394" t="s">
        <v>4</v>
      </c>
      <c r="D1394" t="s">
        <v>853</v>
      </c>
      <c r="E1394" t="s">
        <v>47</v>
      </c>
      <c r="F1394" t="s">
        <v>94</v>
      </c>
      <c r="G1394" t="s">
        <v>30</v>
      </c>
      <c r="H1394" t="s">
        <v>2335</v>
      </c>
      <c r="I1394">
        <v>75406</v>
      </c>
      <c r="J1394">
        <v>43717</v>
      </c>
      <c r="K1394">
        <v>9</v>
      </c>
      <c r="L1394">
        <v>14.67</v>
      </c>
      <c r="M1394" s="7">
        <v>0.97799999999999998</v>
      </c>
      <c r="P1394">
        <v>0</v>
      </c>
    </row>
    <row r="1395" spans="1:16" x14ac:dyDescent="0.25">
      <c r="A1395">
        <v>1049618389</v>
      </c>
      <c r="B1395" t="s">
        <v>2336</v>
      </c>
      <c r="C1395" t="s">
        <v>2</v>
      </c>
      <c r="D1395" t="s">
        <v>104</v>
      </c>
      <c r="E1395" t="s">
        <v>258</v>
      </c>
      <c r="F1395" t="s">
        <v>94</v>
      </c>
      <c r="G1395" t="s">
        <v>728</v>
      </c>
      <c r="H1395" t="s">
        <v>2337</v>
      </c>
      <c r="I1395">
        <v>75403</v>
      </c>
      <c r="J1395">
        <v>41534</v>
      </c>
      <c r="K1395">
        <v>9</v>
      </c>
      <c r="L1395">
        <v>14.33</v>
      </c>
      <c r="M1395" s="7">
        <v>0.95533333333333337</v>
      </c>
      <c r="P1395">
        <v>0</v>
      </c>
    </row>
    <row r="1396" spans="1:16" x14ac:dyDescent="0.25">
      <c r="A1396">
        <v>1049619469</v>
      </c>
      <c r="B1396" t="s">
        <v>2338</v>
      </c>
      <c r="C1396" t="s">
        <v>2</v>
      </c>
      <c r="D1396" t="s">
        <v>325</v>
      </c>
      <c r="E1396" t="s">
        <v>52</v>
      </c>
      <c r="F1396" t="s">
        <v>94</v>
      </c>
      <c r="G1396" t="s">
        <v>30</v>
      </c>
      <c r="H1396" t="s">
        <v>252</v>
      </c>
      <c r="I1396">
        <v>70000</v>
      </c>
      <c r="J1396">
        <v>42556</v>
      </c>
      <c r="K1396">
        <v>7</v>
      </c>
      <c r="L1396">
        <v>2.2469999999999999</v>
      </c>
      <c r="M1396" s="7">
        <v>0.14979999999999999</v>
      </c>
      <c r="P1396">
        <v>0</v>
      </c>
    </row>
    <row r="1397" spans="1:16" x14ac:dyDescent="0.25">
      <c r="A1397">
        <v>1049619551</v>
      </c>
      <c r="B1397" t="s">
        <v>2339</v>
      </c>
      <c r="C1397" t="s">
        <v>2</v>
      </c>
      <c r="D1397" t="s">
        <v>104</v>
      </c>
      <c r="E1397" t="s">
        <v>68</v>
      </c>
      <c r="F1397" t="s">
        <v>94</v>
      </c>
      <c r="G1397" t="s">
        <v>728</v>
      </c>
      <c r="H1397" t="s">
        <v>1160</v>
      </c>
      <c r="I1397">
        <v>73504</v>
      </c>
      <c r="J1397">
        <v>43605</v>
      </c>
      <c r="K1397">
        <v>5</v>
      </c>
      <c r="L1397">
        <v>19.21</v>
      </c>
      <c r="M1397" s="7">
        <v>1.2806666666666666</v>
      </c>
      <c r="P1397">
        <v>1</v>
      </c>
    </row>
    <row r="1398" spans="1:16" x14ac:dyDescent="0.25">
      <c r="A1398">
        <v>1049620294</v>
      </c>
      <c r="B1398" t="s">
        <v>2340</v>
      </c>
      <c r="C1398" t="s">
        <v>2</v>
      </c>
      <c r="D1398" t="s">
        <v>104</v>
      </c>
      <c r="E1398" t="s">
        <v>84</v>
      </c>
      <c r="F1398" t="s">
        <v>94</v>
      </c>
      <c r="G1398" t="s">
        <v>728</v>
      </c>
      <c r="H1398" t="s">
        <v>654</v>
      </c>
      <c r="I1398">
        <v>75409</v>
      </c>
      <c r="J1398">
        <v>42037</v>
      </c>
      <c r="K1398">
        <v>2</v>
      </c>
      <c r="L1398">
        <v>8.7100000000000009</v>
      </c>
      <c r="M1398" s="7">
        <v>0.58066666666666678</v>
      </c>
      <c r="P1398">
        <v>0</v>
      </c>
    </row>
    <row r="1399" spans="1:16" x14ac:dyDescent="0.25">
      <c r="A1399">
        <v>1049620700</v>
      </c>
      <c r="B1399" t="s">
        <v>2341</v>
      </c>
      <c r="C1399" t="s">
        <v>2</v>
      </c>
      <c r="D1399" t="s">
        <v>325</v>
      </c>
      <c r="E1399" t="s">
        <v>85</v>
      </c>
      <c r="F1399" t="s">
        <v>94</v>
      </c>
      <c r="G1399" t="s">
        <v>728</v>
      </c>
      <c r="H1399" t="s">
        <v>303</v>
      </c>
      <c r="I1399">
        <v>71602</v>
      </c>
      <c r="J1399">
        <v>41113</v>
      </c>
      <c r="K1399">
        <v>7</v>
      </c>
      <c r="L1399">
        <v>16.413</v>
      </c>
      <c r="M1399" s="7">
        <v>1.0942000000000001</v>
      </c>
      <c r="P1399">
        <v>1</v>
      </c>
    </row>
    <row r="1400" spans="1:16" x14ac:dyDescent="0.25">
      <c r="A1400">
        <v>1049620882</v>
      </c>
      <c r="B1400" t="s">
        <v>2342</v>
      </c>
      <c r="C1400" t="s">
        <v>7</v>
      </c>
      <c r="D1400" t="s">
        <v>736</v>
      </c>
      <c r="E1400" t="s">
        <v>52</v>
      </c>
      <c r="F1400" t="s">
        <v>48</v>
      </c>
      <c r="G1400" t="s">
        <v>734</v>
      </c>
      <c r="H1400" t="s">
        <v>50</v>
      </c>
      <c r="I1400">
        <v>80000</v>
      </c>
      <c r="J1400">
        <v>42500</v>
      </c>
      <c r="K1400">
        <v>5</v>
      </c>
      <c r="L1400">
        <v>4.63</v>
      </c>
      <c r="M1400" s="7">
        <v>0.30866666666666664</v>
      </c>
      <c r="P1400">
        <v>0</v>
      </c>
    </row>
    <row r="1401" spans="1:16" x14ac:dyDescent="0.25">
      <c r="A1401">
        <v>1049621278</v>
      </c>
      <c r="B1401" t="s">
        <v>2343</v>
      </c>
      <c r="C1401" t="s">
        <v>2</v>
      </c>
      <c r="D1401" t="s">
        <v>104</v>
      </c>
      <c r="E1401" t="s">
        <v>68</v>
      </c>
      <c r="F1401" t="s">
        <v>94</v>
      </c>
      <c r="G1401" t="s">
        <v>728</v>
      </c>
      <c r="H1401" t="s">
        <v>455</v>
      </c>
      <c r="I1401">
        <v>72204</v>
      </c>
      <c r="J1401">
        <v>42051</v>
      </c>
      <c r="K1401">
        <v>2</v>
      </c>
      <c r="L1401">
        <v>8.0779999999999994</v>
      </c>
      <c r="M1401" s="7">
        <v>0.53853333333333331</v>
      </c>
      <c r="P1401">
        <v>0</v>
      </c>
    </row>
    <row r="1402" spans="1:16" x14ac:dyDescent="0.25">
      <c r="A1402">
        <v>1049622540</v>
      </c>
      <c r="B1402" t="s">
        <v>2344</v>
      </c>
      <c r="C1402" t="s">
        <v>2</v>
      </c>
      <c r="D1402" t="s">
        <v>104</v>
      </c>
      <c r="E1402" t="s">
        <v>258</v>
      </c>
      <c r="F1402" t="s">
        <v>94</v>
      </c>
      <c r="G1402" t="s">
        <v>728</v>
      </c>
      <c r="H1402" t="s">
        <v>245</v>
      </c>
      <c r="I1402">
        <v>74005</v>
      </c>
      <c r="J1402">
        <v>40940</v>
      </c>
      <c r="K1402">
        <v>2</v>
      </c>
      <c r="L1402">
        <v>23.75</v>
      </c>
      <c r="M1402" s="7">
        <v>1.5833333333333333</v>
      </c>
      <c r="P1402">
        <v>1</v>
      </c>
    </row>
    <row r="1403" spans="1:16" x14ac:dyDescent="0.25">
      <c r="A1403">
        <v>1049623057</v>
      </c>
      <c r="B1403" t="s">
        <v>2345</v>
      </c>
      <c r="C1403" t="s">
        <v>2</v>
      </c>
      <c r="D1403" t="s">
        <v>325</v>
      </c>
      <c r="E1403" t="s">
        <v>85</v>
      </c>
      <c r="F1403" t="s">
        <v>48</v>
      </c>
      <c r="G1403" t="s">
        <v>734</v>
      </c>
      <c r="H1403" t="s">
        <v>50</v>
      </c>
      <c r="I1403">
        <v>80000</v>
      </c>
      <c r="J1403">
        <v>42557</v>
      </c>
      <c r="K1403">
        <v>7</v>
      </c>
      <c r="L1403">
        <v>16.04</v>
      </c>
      <c r="M1403" s="7">
        <v>1.0693333333333332</v>
      </c>
      <c r="O1403">
        <v>44928</v>
      </c>
      <c r="P1403">
        <v>1</v>
      </c>
    </row>
    <row r="1404" spans="1:16" x14ac:dyDescent="0.25">
      <c r="A1404">
        <v>1049623226</v>
      </c>
      <c r="B1404" t="s">
        <v>2346</v>
      </c>
      <c r="C1404" t="s">
        <v>2</v>
      </c>
      <c r="D1404" t="s">
        <v>104</v>
      </c>
      <c r="E1404" t="s">
        <v>70</v>
      </c>
      <c r="F1404" t="s">
        <v>94</v>
      </c>
      <c r="G1404" t="s">
        <v>728</v>
      </c>
      <c r="H1404" t="s">
        <v>1340</v>
      </c>
      <c r="I1404">
        <v>75405</v>
      </c>
      <c r="J1404">
        <v>43437</v>
      </c>
      <c r="K1404">
        <v>12</v>
      </c>
      <c r="L1404">
        <v>11.17</v>
      </c>
      <c r="M1404" s="7">
        <v>0.7446666666666667</v>
      </c>
      <c r="P1404">
        <v>0</v>
      </c>
    </row>
    <row r="1405" spans="1:16" x14ac:dyDescent="0.25">
      <c r="A1405">
        <v>1049623245</v>
      </c>
      <c r="B1405" t="s">
        <v>2347</v>
      </c>
      <c r="C1405" t="s">
        <v>2</v>
      </c>
      <c r="D1405" t="s">
        <v>104</v>
      </c>
      <c r="E1405" t="s">
        <v>84</v>
      </c>
      <c r="F1405" t="s">
        <v>94</v>
      </c>
      <c r="G1405" t="s">
        <v>728</v>
      </c>
      <c r="H1405" t="s">
        <v>280</v>
      </c>
      <c r="I1405">
        <v>73502</v>
      </c>
      <c r="J1405">
        <v>40771</v>
      </c>
      <c r="K1405">
        <v>8</v>
      </c>
      <c r="L1405">
        <v>15.62</v>
      </c>
      <c r="M1405" s="7">
        <v>1.0413333333333332</v>
      </c>
      <c r="P1405">
        <v>1</v>
      </c>
    </row>
    <row r="1406" spans="1:16" x14ac:dyDescent="0.25">
      <c r="A1406">
        <v>1049624535</v>
      </c>
      <c r="B1406" t="s">
        <v>2348</v>
      </c>
      <c r="C1406" t="s">
        <v>2</v>
      </c>
      <c r="D1406" t="s">
        <v>104</v>
      </c>
      <c r="E1406" t="s">
        <v>68</v>
      </c>
      <c r="F1406" t="s">
        <v>94</v>
      </c>
      <c r="G1406" t="s">
        <v>728</v>
      </c>
      <c r="H1406" t="s">
        <v>2349</v>
      </c>
      <c r="I1406">
        <v>73503</v>
      </c>
      <c r="J1406">
        <v>40710</v>
      </c>
      <c r="K1406">
        <v>6</v>
      </c>
      <c r="L1406">
        <v>18.13</v>
      </c>
      <c r="M1406" s="7">
        <v>1.2086666666666666</v>
      </c>
      <c r="P1406">
        <v>1</v>
      </c>
    </row>
    <row r="1407" spans="1:16" x14ac:dyDescent="0.25">
      <c r="A1407">
        <v>1049624635</v>
      </c>
      <c r="B1407" t="s">
        <v>2350</v>
      </c>
      <c r="C1407" t="s">
        <v>7</v>
      </c>
      <c r="D1407" t="s">
        <v>7</v>
      </c>
      <c r="E1407" t="s">
        <v>52</v>
      </c>
      <c r="F1407" t="s">
        <v>94</v>
      </c>
      <c r="G1407" t="s">
        <v>30</v>
      </c>
      <c r="H1407" t="s">
        <v>252</v>
      </c>
      <c r="I1407">
        <v>70000</v>
      </c>
      <c r="J1407">
        <v>43892</v>
      </c>
      <c r="K1407">
        <v>3</v>
      </c>
      <c r="L1407">
        <v>7.46</v>
      </c>
      <c r="M1407" s="7">
        <v>0.49733333333333335</v>
      </c>
      <c r="P1407">
        <v>0</v>
      </c>
    </row>
    <row r="1408" spans="1:16" x14ac:dyDescent="0.25">
      <c r="A1408">
        <v>1049624686</v>
      </c>
      <c r="B1408" t="s">
        <v>2351</v>
      </c>
      <c r="C1408" t="s">
        <v>4</v>
      </c>
      <c r="D1408" t="s">
        <v>853</v>
      </c>
      <c r="E1408" t="s">
        <v>52</v>
      </c>
      <c r="F1408" t="s">
        <v>48</v>
      </c>
      <c r="G1408" t="s">
        <v>734</v>
      </c>
      <c r="H1408" t="s">
        <v>50</v>
      </c>
      <c r="I1408">
        <v>80000</v>
      </c>
      <c r="J1408">
        <v>43626</v>
      </c>
      <c r="K1408">
        <v>6</v>
      </c>
      <c r="L1408">
        <v>18.38</v>
      </c>
      <c r="M1408" s="7">
        <v>1.2253333333333332</v>
      </c>
      <c r="P1408">
        <v>1</v>
      </c>
    </row>
    <row r="1409" spans="1:16" x14ac:dyDescent="0.25">
      <c r="A1409">
        <v>1049625020</v>
      </c>
      <c r="B1409" t="s">
        <v>2352</v>
      </c>
      <c r="C1409" t="s">
        <v>4</v>
      </c>
      <c r="D1409" t="s">
        <v>1000</v>
      </c>
      <c r="E1409" t="s">
        <v>52</v>
      </c>
      <c r="F1409" t="s">
        <v>48</v>
      </c>
      <c r="G1409" t="s">
        <v>734</v>
      </c>
      <c r="H1409" t="s">
        <v>50</v>
      </c>
      <c r="I1409">
        <v>80000</v>
      </c>
      <c r="J1409">
        <v>42534</v>
      </c>
      <c r="K1409">
        <v>6</v>
      </c>
      <c r="L1409">
        <v>18.207999999999998</v>
      </c>
      <c r="M1409" s="7">
        <v>1.2138666666666666</v>
      </c>
      <c r="P1409">
        <v>1</v>
      </c>
    </row>
    <row r="1410" spans="1:16" x14ac:dyDescent="0.25">
      <c r="A1410">
        <v>1049626065</v>
      </c>
      <c r="B1410" t="s">
        <v>2353</v>
      </c>
      <c r="C1410" t="s">
        <v>2</v>
      </c>
      <c r="D1410" t="s">
        <v>285</v>
      </c>
      <c r="E1410" t="s">
        <v>63</v>
      </c>
      <c r="F1410" t="s">
        <v>94</v>
      </c>
      <c r="G1410" t="s">
        <v>728</v>
      </c>
      <c r="H1410" t="s">
        <v>2278</v>
      </c>
      <c r="I1410">
        <v>71712</v>
      </c>
      <c r="J1410">
        <v>42982</v>
      </c>
      <c r="K1410">
        <v>9</v>
      </c>
      <c r="L1410">
        <v>14.87</v>
      </c>
      <c r="M1410" s="7">
        <v>0.99133333333333329</v>
      </c>
      <c r="P1410">
        <v>0</v>
      </c>
    </row>
    <row r="1411" spans="1:16" x14ac:dyDescent="0.25">
      <c r="A1411">
        <v>1049626473</v>
      </c>
      <c r="B1411" t="s">
        <v>2354</v>
      </c>
      <c r="C1411" t="s">
        <v>2</v>
      </c>
      <c r="D1411" t="s">
        <v>285</v>
      </c>
      <c r="E1411" t="s">
        <v>52</v>
      </c>
      <c r="F1411" t="s">
        <v>94</v>
      </c>
      <c r="G1411" t="s">
        <v>30</v>
      </c>
      <c r="H1411" t="s">
        <v>252</v>
      </c>
      <c r="I1411">
        <v>70000</v>
      </c>
      <c r="J1411">
        <v>41743</v>
      </c>
      <c r="K1411">
        <v>4</v>
      </c>
      <c r="L1411">
        <v>20.71</v>
      </c>
      <c r="M1411" s="7">
        <v>1.3806666666666667</v>
      </c>
      <c r="P1411">
        <v>1</v>
      </c>
    </row>
    <row r="1412" spans="1:16" x14ac:dyDescent="0.25">
      <c r="A1412">
        <v>1049626915</v>
      </c>
      <c r="B1412" t="s">
        <v>2355</v>
      </c>
      <c r="C1412" t="s">
        <v>2</v>
      </c>
      <c r="D1412" t="s">
        <v>633</v>
      </c>
      <c r="E1412" t="s">
        <v>92</v>
      </c>
      <c r="F1412" t="s">
        <v>94</v>
      </c>
      <c r="G1412" t="s">
        <v>728</v>
      </c>
      <c r="H1412" t="s">
        <v>654</v>
      </c>
      <c r="I1412">
        <v>75409</v>
      </c>
      <c r="J1412">
        <v>44203</v>
      </c>
      <c r="K1412">
        <v>1</v>
      </c>
      <c r="L1412">
        <v>9.75</v>
      </c>
      <c r="M1412" s="7">
        <v>0.65</v>
      </c>
      <c r="P1412">
        <v>0</v>
      </c>
    </row>
    <row r="1413" spans="1:16" x14ac:dyDescent="0.25">
      <c r="A1413">
        <v>1049626929</v>
      </c>
      <c r="B1413" t="s">
        <v>2356</v>
      </c>
      <c r="C1413" t="s">
        <v>2</v>
      </c>
      <c r="D1413" t="s">
        <v>325</v>
      </c>
      <c r="E1413" t="s">
        <v>85</v>
      </c>
      <c r="F1413" t="s">
        <v>94</v>
      </c>
      <c r="G1413" t="s">
        <v>728</v>
      </c>
      <c r="H1413" t="s">
        <v>393</v>
      </c>
      <c r="I1413">
        <v>71402</v>
      </c>
      <c r="J1413">
        <v>43726</v>
      </c>
      <c r="K1413">
        <v>9</v>
      </c>
      <c r="L1413">
        <v>14.29</v>
      </c>
      <c r="M1413" s="7">
        <v>0.95266666666666666</v>
      </c>
      <c r="P1413">
        <v>0</v>
      </c>
    </row>
    <row r="1414" spans="1:16" x14ac:dyDescent="0.25">
      <c r="A1414">
        <v>1049626945</v>
      </c>
      <c r="B1414" t="s">
        <v>2357</v>
      </c>
      <c r="C1414" t="s">
        <v>2</v>
      </c>
      <c r="D1414" t="s">
        <v>104</v>
      </c>
      <c r="E1414" t="s">
        <v>70</v>
      </c>
      <c r="F1414" t="s">
        <v>94</v>
      </c>
      <c r="G1414" t="s">
        <v>728</v>
      </c>
      <c r="H1414" t="s">
        <v>654</v>
      </c>
      <c r="I1414">
        <v>75409</v>
      </c>
      <c r="J1414">
        <v>43832</v>
      </c>
      <c r="K1414">
        <v>1</v>
      </c>
      <c r="L1414">
        <v>9.9179999999999993</v>
      </c>
      <c r="M1414" s="7">
        <v>0.6611999999999999</v>
      </c>
      <c r="P1414">
        <v>0</v>
      </c>
    </row>
    <row r="1415" spans="1:16" x14ac:dyDescent="0.25">
      <c r="A1415">
        <v>1049627172</v>
      </c>
      <c r="B1415" t="s">
        <v>2358</v>
      </c>
      <c r="C1415" t="s">
        <v>2</v>
      </c>
      <c r="D1415" t="s">
        <v>104</v>
      </c>
      <c r="E1415" t="s">
        <v>68</v>
      </c>
      <c r="F1415" t="s">
        <v>94</v>
      </c>
      <c r="G1415" t="s">
        <v>728</v>
      </c>
      <c r="H1415" t="s">
        <v>654</v>
      </c>
      <c r="I1415">
        <v>75409</v>
      </c>
      <c r="J1415">
        <v>42828</v>
      </c>
      <c r="K1415">
        <v>4</v>
      </c>
      <c r="L1415">
        <v>21.17</v>
      </c>
      <c r="M1415" s="7">
        <v>1.4113333333333336</v>
      </c>
      <c r="P1415">
        <v>1</v>
      </c>
    </row>
    <row r="1416" spans="1:16" x14ac:dyDescent="0.25">
      <c r="A1416">
        <v>1049627350</v>
      </c>
      <c r="B1416" t="s">
        <v>2359</v>
      </c>
      <c r="C1416" t="s">
        <v>2</v>
      </c>
      <c r="D1416" t="s">
        <v>104</v>
      </c>
      <c r="E1416" t="s">
        <v>84</v>
      </c>
      <c r="F1416" t="s">
        <v>94</v>
      </c>
      <c r="G1416" t="s">
        <v>728</v>
      </c>
      <c r="H1416" t="s">
        <v>813</v>
      </c>
      <c r="I1416">
        <v>25922</v>
      </c>
      <c r="J1416">
        <v>43998</v>
      </c>
      <c r="K1416">
        <v>6</v>
      </c>
      <c r="L1416">
        <v>18.13</v>
      </c>
      <c r="M1416" s="7">
        <v>1.2086666666666666</v>
      </c>
      <c r="P1416">
        <v>1</v>
      </c>
    </row>
    <row r="1417" spans="1:16" x14ac:dyDescent="0.25">
      <c r="A1417">
        <v>1049627877</v>
      </c>
      <c r="B1417" t="s">
        <v>2360</v>
      </c>
      <c r="C1417" t="s">
        <v>2</v>
      </c>
      <c r="D1417" t="s">
        <v>104</v>
      </c>
      <c r="E1417" t="s">
        <v>95</v>
      </c>
      <c r="F1417" t="s">
        <v>94</v>
      </c>
      <c r="G1417" t="s">
        <v>728</v>
      </c>
      <c r="H1417" t="s">
        <v>1340</v>
      </c>
      <c r="I1417">
        <v>75405</v>
      </c>
      <c r="J1417">
        <v>41590</v>
      </c>
      <c r="K1417">
        <v>11</v>
      </c>
      <c r="L1417">
        <v>12.04</v>
      </c>
      <c r="M1417" s="7">
        <v>0.80266666666666664</v>
      </c>
      <c r="P1417">
        <v>0</v>
      </c>
    </row>
    <row r="1418" spans="1:16" x14ac:dyDescent="0.25">
      <c r="A1418">
        <v>1049628103</v>
      </c>
      <c r="B1418" t="s">
        <v>2361</v>
      </c>
      <c r="C1418" t="s">
        <v>2</v>
      </c>
      <c r="D1418" t="s">
        <v>104</v>
      </c>
      <c r="E1418" t="s">
        <v>100</v>
      </c>
      <c r="F1418" t="s">
        <v>94</v>
      </c>
      <c r="G1418" t="s">
        <v>728</v>
      </c>
      <c r="H1418" t="s">
        <v>2362</v>
      </c>
      <c r="I1418">
        <v>71710</v>
      </c>
      <c r="J1418">
        <v>42934</v>
      </c>
      <c r="K1418">
        <v>7</v>
      </c>
      <c r="L1418">
        <v>16.79</v>
      </c>
      <c r="M1418" s="7">
        <v>1.1193333333333333</v>
      </c>
      <c r="P1418">
        <v>1</v>
      </c>
    </row>
    <row r="1419" spans="1:16" x14ac:dyDescent="0.25">
      <c r="A1419">
        <v>1049628424</v>
      </c>
      <c r="B1419" t="s">
        <v>2363</v>
      </c>
      <c r="C1419" t="s">
        <v>2</v>
      </c>
      <c r="D1419" t="s">
        <v>325</v>
      </c>
      <c r="E1419" t="s">
        <v>85</v>
      </c>
      <c r="F1419" t="s">
        <v>64</v>
      </c>
      <c r="G1419" t="s">
        <v>728</v>
      </c>
      <c r="H1419" t="s">
        <v>304</v>
      </c>
      <c r="I1419">
        <v>14308</v>
      </c>
      <c r="J1419">
        <v>43742</v>
      </c>
      <c r="K1419">
        <v>10</v>
      </c>
      <c r="L1419">
        <v>13.505000000000001</v>
      </c>
      <c r="M1419" s="7">
        <v>0.90033333333333343</v>
      </c>
      <c r="P1419">
        <v>0</v>
      </c>
    </row>
    <row r="1420" spans="1:16" x14ac:dyDescent="0.25">
      <c r="A1420">
        <v>1049628602</v>
      </c>
      <c r="B1420" t="s">
        <v>2364</v>
      </c>
      <c r="C1420" t="s">
        <v>7</v>
      </c>
      <c r="D1420" t="s">
        <v>7</v>
      </c>
      <c r="E1420" t="s">
        <v>52</v>
      </c>
      <c r="F1420" t="s">
        <v>57</v>
      </c>
      <c r="G1420" t="s">
        <v>30</v>
      </c>
      <c r="H1420" t="s">
        <v>186</v>
      </c>
      <c r="I1420">
        <v>20000</v>
      </c>
      <c r="J1420">
        <v>44183</v>
      </c>
      <c r="K1420">
        <v>12</v>
      </c>
      <c r="L1420">
        <v>10.54</v>
      </c>
      <c r="M1420" s="7">
        <v>0.70266666666666666</v>
      </c>
      <c r="P1420">
        <v>0</v>
      </c>
    </row>
    <row r="1421" spans="1:16" x14ac:dyDescent="0.25">
      <c r="A1421">
        <v>1049629052</v>
      </c>
      <c r="B1421" t="s">
        <v>2365</v>
      </c>
      <c r="C1421" t="s">
        <v>2</v>
      </c>
      <c r="D1421" t="s">
        <v>733</v>
      </c>
      <c r="E1421" t="s">
        <v>52</v>
      </c>
      <c r="F1421" t="s">
        <v>94</v>
      </c>
      <c r="G1421" t="s">
        <v>30</v>
      </c>
      <c r="H1421" t="s">
        <v>252</v>
      </c>
      <c r="I1421">
        <v>70000</v>
      </c>
      <c r="J1421">
        <v>43122</v>
      </c>
      <c r="K1421">
        <v>1</v>
      </c>
      <c r="L1421">
        <v>24.13</v>
      </c>
      <c r="M1421" s="7">
        <v>1.6086666666666667</v>
      </c>
      <c r="P1421">
        <v>1</v>
      </c>
    </row>
    <row r="1422" spans="1:16" x14ac:dyDescent="0.25">
      <c r="A1422">
        <v>1049629144</v>
      </c>
      <c r="B1422" t="s">
        <v>2366</v>
      </c>
      <c r="C1422" t="s">
        <v>4</v>
      </c>
      <c r="D1422" t="s">
        <v>751</v>
      </c>
      <c r="E1422" t="s">
        <v>81</v>
      </c>
      <c r="F1422" t="s">
        <v>94</v>
      </c>
      <c r="G1422" t="s">
        <v>30</v>
      </c>
      <c r="H1422" t="s">
        <v>252</v>
      </c>
      <c r="I1422">
        <v>70000</v>
      </c>
      <c r="J1422">
        <v>44291</v>
      </c>
      <c r="K1422">
        <v>4</v>
      </c>
      <c r="L1422">
        <v>6.08</v>
      </c>
      <c r="M1422" s="7">
        <v>0.40533333333333332</v>
      </c>
      <c r="P1422">
        <v>0</v>
      </c>
    </row>
    <row r="1423" spans="1:16" x14ac:dyDescent="0.25">
      <c r="A1423">
        <v>1049630063</v>
      </c>
      <c r="B1423" t="s">
        <v>2367</v>
      </c>
      <c r="C1423" t="s">
        <v>4</v>
      </c>
      <c r="D1423" t="s">
        <v>751</v>
      </c>
      <c r="E1423" t="s">
        <v>52</v>
      </c>
      <c r="F1423" t="s">
        <v>94</v>
      </c>
      <c r="G1423" t="s">
        <v>30</v>
      </c>
      <c r="H1423" t="s">
        <v>252</v>
      </c>
      <c r="I1423">
        <v>70000</v>
      </c>
      <c r="J1423">
        <v>43122</v>
      </c>
      <c r="K1423">
        <v>1</v>
      </c>
      <c r="L1423">
        <v>9.1300000000000008</v>
      </c>
      <c r="M1423" s="7">
        <v>0.60866666666666669</v>
      </c>
      <c r="P1423">
        <v>0</v>
      </c>
    </row>
    <row r="1424" spans="1:16" x14ac:dyDescent="0.25">
      <c r="A1424">
        <v>1049630947</v>
      </c>
      <c r="B1424" t="s">
        <v>2368</v>
      </c>
      <c r="C1424" t="s">
        <v>3</v>
      </c>
      <c r="D1424" t="s">
        <v>451</v>
      </c>
      <c r="E1424" t="s">
        <v>570</v>
      </c>
      <c r="F1424" t="s">
        <v>94</v>
      </c>
      <c r="G1424" t="s">
        <v>30</v>
      </c>
      <c r="H1424" t="s">
        <v>252</v>
      </c>
      <c r="I1424">
        <v>70000</v>
      </c>
      <c r="J1424">
        <v>43741</v>
      </c>
      <c r="K1424">
        <v>10</v>
      </c>
      <c r="L1424">
        <v>13.67</v>
      </c>
      <c r="M1424" s="7">
        <v>0.91133333333333333</v>
      </c>
      <c r="P1424">
        <v>0</v>
      </c>
    </row>
    <row r="1425" spans="1:16" x14ac:dyDescent="0.25">
      <c r="A1425">
        <v>1049631387</v>
      </c>
      <c r="B1425" t="s">
        <v>2369</v>
      </c>
      <c r="C1425" t="s">
        <v>2</v>
      </c>
      <c r="D1425" t="s">
        <v>633</v>
      </c>
      <c r="E1425" t="s">
        <v>52</v>
      </c>
      <c r="F1425" t="s">
        <v>94</v>
      </c>
      <c r="G1425" t="s">
        <v>30</v>
      </c>
      <c r="H1425" t="s">
        <v>252</v>
      </c>
      <c r="I1425">
        <v>70000</v>
      </c>
      <c r="J1425">
        <v>43726</v>
      </c>
      <c r="K1425">
        <v>9</v>
      </c>
      <c r="L1425">
        <v>14.29</v>
      </c>
      <c r="M1425" s="7">
        <v>0.95266666666666666</v>
      </c>
      <c r="P1425">
        <v>0</v>
      </c>
    </row>
    <row r="1426" spans="1:16" x14ac:dyDescent="0.25">
      <c r="A1426">
        <v>1049632798</v>
      </c>
      <c r="B1426" t="s">
        <v>2370</v>
      </c>
      <c r="C1426" t="s">
        <v>2</v>
      </c>
      <c r="D1426" t="s">
        <v>104</v>
      </c>
      <c r="E1426" t="s">
        <v>273</v>
      </c>
      <c r="F1426" t="s">
        <v>94</v>
      </c>
      <c r="G1426" t="s">
        <v>728</v>
      </c>
      <c r="H1426" t="s">
        <v>654</v>
      </c>
      <c r="I1426">
        <v>75409</v>
      </c>
      <c r="J1426">
        <v>42387</v>
      </c>
      <c r="K1426">
        <v>1</v>
      </c>
      <c r="L1426">
        <v>24.248000000000001</v>
      </c>
      <c r="M1426" s="7">
        <v>1.6165333333333334</v>
      </c>
      <c r="P1426">
        <v>1</v>
      </c>
    </row>
    <row r="1427" spans="1:16" x14ac:dyDescent="0.25">
      <c r="A1427">
        <v>1049633801</v>
      </c>
      <c r="B1427" t="s">
        <v>2371</v>
      </c>
      <c r="C1427" t="s">
        <v>2</v>
      </c>
      <c r="D1427" t="s">
        <v>285</v>
      </c>
      <c r="E1427" t="s">
        <v>63</v>
      </c>
      <c r="F1427" t="s">
        <v>94</v>
      </c>
      <c r="G1427" t="s">
        <v>728</v>
      </c>
      <c r="H1427" t="s">
        <v>312</v>
      </c>
      <c r="I1427">
        <v>71408</v>
      </c>
      <c r="J1427">
        <v>43500</v>
      </c>
      <c r="K1427">
        <v>2</v>
      </c>
      <c r="L1427">
        <v>23.63</v>
      </c>
      <c r="M1427" s="7">
        <v>1.5753333333333333</v>
      </c>
      <c r="P1427">
        <v>1</v>
      </c>
    </row>
    <row r="1428" spans="1:16" x14ac:dyDescent="0.25">
      <c r="A1428">
        <v>1049634207</v>
      </c>
      <c r="B1428" t="s">
        <v>2372</v>
      </c>
      <c r="C1428" t="s">
        <v>2</v>
      </c>
      <c r="D1428" t="s">
        <v>325</v>
      </c>
      <c r="E1428" t="s">
        <v>85</v>
      </c>
      <c r="F1428" t="s">
        <v>94</v>
      </c>
      <c r="G1428" t="s">
        <v>728</v>
      </c>
      <c r="H1428" t="s">
        <v>2373</v>
      </c>
      <c r="I1428">
        <v>71705</v>
      </c>
      <c r="J1428">
        <v>43774</v>
      </c>
      <c r="K1428">
        <v>11</v>
      </c>
      <c r="L1428">
        <v>12.33</v>
      </c>
      <c r="M1428" s="7">
        <v>0.82199999999999995</v>
      </c>
      <c r="P1428">
        <v>0</v>
      </c>
    </row>
    <row r="1429" spans="1:16" x14ac:dyDescent="0.25">
      <c r="A1429">
        <v>1049634463</v>
      </c>
      <c r="B1429" t="s">
        <v>2374</v>
      </c>
      <c r="C1429" t="s">
        <v>2</v>
      </c>
      <c r="D1429" t="s">
        <v>104</v>
      </c>
      <c r="E1429" t="s">
        <v>84</v>
      </c>
      <c r="F1429" t="s">
        <v>94</v>
      </c>
      <c r="G1429" t="s">
        <v>728</v>
      </c>
      <c r="H1429" t="s">
        <v>544</v>
      </c>
      <c r="I1429">
        <v>71604</v>
      </c>
      <c r="J1429">
        <v>44606</v>
      </c>
      <c r="K1429">
        <v>2</v>
      </c>
      <c r="L1429">
        <v>8.2100000000000009</v>
      </c>
      <c r="M1429" s="7">
        <v>0.54733333333333334</v>
      </c>
      <c r="P1429">
        <v>0</v>
      </c>
    </row>
    <row r="1430" spans="1:16" x14ac:dyDescent="0.25">
      <c r="A1430">
        <v>1049634954</v>
      </c>
      <c r="B1430" t="s">
        <v>2375</v>
      </c>
      <c r="C1430" t="s">
        <v>2</v>
      </c>
      <c r="D1430" t="s">
        <v>104</v>
      </c>
      <c r="E1430" t="s">
        <v>68</v>
      </c>
      <c r="F1430" t="s">
        <v>94</v>
      </c>
      <c r="G1430" t="s">
        <v>728</v>
      </c>
      <c r="H1430" t="s">
        <v>223</v>
      </c>
      <c r="I1430">
        <v>71605</v>
      </c>
      <c r="J1430">
        <v>42108</v>
      </c>
      <c r="K1430">
        <v>4</v>
      </c>
      <c r="L1430">
        <v>20.71</v>
      </c>
      <c r="M1430" s="7">
        <v>1.3806666666666667</v>
      </c>
      <c r="P1430">
        <v>1</v>
      </c>
    </row>
    <row r="1431" spans="1:16" x14ac:dyDescent="0.25">
      <c r="A1431">
        <v>1049635036</v>
      </c>
      <c r="B1431" t="s">
        <v>2376</v>
      </c>
      <c r="C1431" t="s">
        <v>2</v>
      </c>
      <c r="D1431" t="s">
        <v>325</v>
      </c>
      <c r="E1431" t="s">
        <v>85</v>
      </c>
      <c r="F1431" t="s">
        <v>94</v>
      </c>
      <c r="G1431" t="s">
        <v>728</v>
      </c>
      <c r="H1431" t="s">
        <v>654</v>
      </c>
      <c r="I1431">
        <v>75409</v>
      </c>
      <c r="J1431">
        <v>42156</v>
      </c>
      <c r="K1431">
        <v>6</v>
      </c>
      <c r="L1431">
        <v>18.75</v>
      </c>
      <c r="M1431" s="7">
        <v>1.25</v>
      </c>
      <c r="P1431">
        <v>1</v>
      </c>
    </row>
    <row r="1432" spans="1:16" x14ac:dyDescent="0.25">
      <c r="A1432">
        <v>1049635135</v>
      </c>
      <c r="B1432" t="s">
        <v>2377</v>
      </c>
      <c r="C1432" t="s">
        <v>3</v>
      </c>
      <c r="D1432" t="s">
        <v>388</v>
      </c>
      <c r="E1432" t="s">
        <v>570</v>
      </c>
      <c r="F1432" t="s">
        <v>94</v>
      </c>
      <c r="G1432" t="s">
        <v>30</v>
      </c>
      <c r="H1432" t="s">
        <v>252</v>
      </c>
      <c r="I1432">
        <v>70000</v>
      </c>
      <c r="J1432">
        <v>43500</v>
      </c>
      <c r="K1432">
        <v>2</v>
      </c>
      <c r="L1432">
        <v>23.588000000000001</v>
      </c>
      <c r="M1432" s="7">
        <v>1.5725333333333333</v>
      </c>
      <c r="P1432">
        <v>1</v>
      </c>
    </row>
    <row r="1433" spans="1:16" x14ac:dyDescent="0.25">
      <c r="A1433">
        <v>1049635421</v>
      </c>
      <c r="B1433" t="s">
        <v>2378</v>
      </c>
      <c r="C1433" t="s">
        <v>2</v>
      </c>
      <c r="D1433" t="s">
        <v>633</v>
      </c>
      <c r="E1433" t="s">
        <v>123</v>
      </c>
      <c r="F1433" t="s">
        <v>48</v>
      </c>
      <c r="G1433" t="s">
        <v>734</v>
      </c>
      <c r="H1433" t="s">
        <v>50</v>
      </c>
      <c r="I1433">
        <v>80000</v>
      </c>
      <c r="J1433">
        <v>43717</v>
      </c>
      <c r="K1433">
        <v>9</v>
      </c>
      <c r="L1433">
        <v>14.67</v>
      </c>
      <c r="M1433" s="7">
        <v>0.97799999999999998</v>
      </c>
      <c r="P1433">
        <v>0</v>
      </c>
    </row>
    <row r="1434" spans="1:16" x14ac:dyDescent="0.25">
      <c r="A1434">
        <v>1049636045</v>
      </c>
      <c r="B1434" t="s">
        <v>2379</v>
      </c>
      <c r="C1434" t="s">
        <v>2</v>
      </c>
      <c r="D1434" t="s">
        <v>104</v>
      </c>
      <c r="E1434" t="s">
        <v>84</v>
      </c>
      <c r="F1434" t="s">
        <v>94</v>
      </c>
      <c r="G1434" t="s">
        <v>728</v>
      </c>
      <c r="H1434" t="s">
        <v>2380</v>
      </c>
      <c r="I1434">
        <v>72202</v>
      </c>
      <c r="J1434">
        <v>43318</v>
      </c>
      <c r="K1434">
        <v>8</v>
      </c>
      <c r="L1434">
        <v>16.04</v>
      </c>
      <c r="M1434" s="7">
        <v>1.0693333333333332</v>
      </c>
      <c r="P1434">
        <v>1</v>
      </c>
    </row>
    <row r="1435" spans="1:16" x14ac:dyDescent="0.25">
      <c r="A1435">
        <v>1049637430</v>
      </c>
      <c r="B1435" t="s">
        <v>2381</v>
      </c>
      <c r="C1435" t="s">
        <v>2</v>
      </c>
      <c r="D1435" t="s">
        <v>104</v>
      </c>
      <c r="E1435" t="s">
        <v>68</v>
      </c>
      <c r="F1435" t="s">
        <v>94</v>
      </c>
      <c r="G1435" t="s">
        <v>728</v>
      </c>
      <c r="H1435" t="s">
        <v>1340</v>
      </c>
      <c r="I1435">
        <v>75405</v>
      </c>
      <c r="J1435">
        <v>44088</v>
      </c>
      <c r="K1435">
        <v>9</v>
      </c>
      <c r="L1435">
        <v>12.96</v>
      </c>
      <c r="M1435" s="7">
        <v>0.8640000000000001</v>
      </c>
      <c r="P1435">
        <v>0</v>
      </c>
    </row>
    <row r="1436" spans="1:16" x14ac:dyDescent="0.25">
      <c r="A1436">
        <v>1049640107</v>
      </c>
      <c r="B1436" t="s">
        <v>2382</v>
      </c>
      <c r="C1436" t="s">
        <v>2</v>
      </c>
      <c r="D1436" t="s">
        <v>104</v>
      </c>
      <c r="E1436" t="s">
        <v>47</v>
      </c>
      <c r="F1436" t="s">
        <v>94</v>
      </c>
      <c r="G1436" t="s">
        <v>728</v>
      </c>
      <c r="H1436" t="s">
        <v>626</v>
      </c>
      <c r="I1436">
        <v>75204</v>
      </c>
      <c r="J1436">
        <v>43682</v>
      </c>
      <c r="K1436">
        <v>8</v>
      </c>
      <c r="L1436">
        <v>16.079999999999998</v>
      </c>
      <c r="M1436" s="7">
        <v>1.0719999999999998</v>
      </c>
      <c r="P1436">
        <v>1</v>
      </c>
    </row>
    <row r="1437" spans="1:16" x14ac:dyDescent="0.25">
      <c r="A1437">
        <v>1049640459</v>
      </c>
      <c r="B1437" t="s">
        <v>2383</v>
      </c>
      <c r="C1437" t="s">
        <v>4</v>
      </c>
      <c r="D1437" t="s">
        <v>751</v>
      </c>
      <c r="E1437" t="s">
        <v>52</v>
      </c>
      <c r="F1437" t="s">
        <v>94</v>
      </c>
      <c r="G1437" t="s">
        <v>30</v>
      </c>
      <c r="H1437" t="s">
        <v>252</v>
      </c>
      <c r="I1437">
        <v>70000</v>
      </c>
      <c r="J1437">
        <v>43417</v>
      </c>
      <c r="K1437">
        <v>11</v>
      </c>
      <c r="L1437">
        <v>12</v>
      </c>
      <c r="M1437" s="7">
        <v>0.8</v>
      </c>
      <c r="P1437">
        <v>0</v>
      </c>
    </row>
    <row r="1438" spans="1:16" x14ac:dyDescent="0.25">
      <c r="A1438">
        <v>1049640580</v>
      </c>
      <c r="B1438" t="s">
        <v>2384</v>
      </c>
      <c r="C1438" t="s">
        <v>2</v>
      </c>
      <c r="D1438" t="s">
        <v>104</v>
      </c>
      <c r="E1438" t="s">
        <v>70</v>
      </c>
      <c r="F1438" t="s">
        <v>94</v>
      </c>
      <c r="G1438" t="s">
        <v>728</v>
      </c>
      <c r="H1438" t="s">
        <v>2362</v>
      </c>
      <c r="I1438">
        <v>71710</v>
      </c>
      <c r="J1438">
        <v>44774</v>
      </c>
      <c r="K1438">
        <v>8</v>
      </c>
      <c r="L1438">
        <v>1.25</v>
      </c>
      <c r="M1438" s="7">
        <v>8.3333333333333329E-2</v>
      </c>
      <c r="P1438">
        <v>0</v>
      </c>
    </row>
    <row r="1439" spans="1:16" x14ac:dyDescent="0.25">
      <c r="A1439">
        <v>1049641426</v>
      </c>
      <c r="B1439" t="s">
        <v>2385</v>
      </c>
      <c r="C1439" t="s">
        <v>2</v>
      </c>
      <c r="D1439" t="s">
        <v>325</v>
      </c>
      <c r="E1439" t="s">
        <v>85</v>
      </c>
      <c r="F1439" t="s">
        <v>94</v>
      </c>
      <c r="G1439" t="s">
        <v>728</v>
      </c>
      <c r="H1439" t="s">
        <v>2337</v>
      </c>
      <c r="I1439">
        <v>75403</v>
      </c>
      <c r="J1439">
        <v>43717</v>
      </c>
      <c r="K1439">
        <v>9</v>
      </c>
      <c r="L1439">
        <v>14.67</v>
      </c>
      <c r="M1439" s="7">
        <v>0.97799999999999998</v>
      </c>
      <c r="P1439">
        <v>0</v>
      </c>
    </row>
    <row r="1440" spans="1:16" x14ac:dyDescent="0.25">
      <c r="A1440">
        <v>1049642612</v>
      </c>
      <c r="B1440" t="s">
        <v>2386</v>
      </c>
      <c r="C1440" t="s">
        <v>2</v>
      </c>
      <c r="D1440" t="s">
        <v>285</v>
      </c>
      <c r="E1440" t="s">
        <v>63</v>
      </c>
      <c r="F1440" t="s">
        <v>94</v>
      </c>
      <c r="G1440" t="s">
        <v>728</v>
      </c>
      <c r="H1440" t="s">
        <v>1877</v>
      </c>
      <c r="I1440">
        <v>75413</v>
      </c>
      <c r="J1440">
        <v>44319</v>
      </c>
      <c r="K1440">
        <v>5</v>
      </c>
      <c r="L1440">
        <v>4.92</v>
      </c>
      <c r="M1440" s="7">
        <v>0.32800000000000001</v>
      </c>
      <c r="P1440">
        <v>0</v>
      </c>
    </row>
    <row r="1441" spans="1:16" x14ac:dyDescent="0.25">
      <c r="A1441">
        <v>1049644163</v>
      </c>
      <c r="B1441" t="s">
        <v>2387</v>
      </c>
      <c r="C1441" t="s">
        <v>7</v>
      </c>
      <c r="D1441" t="s">
        <v>7</v>
      </c>
      <c r="E1441" t="s">
        <v>111</v>
      </c>
      <c r="F1441" t="s">
        <v>94</v>
      </c>
      <c r="G1441" t="s">
        <v>30</v>
      </c>
      <c r="H1441" t="s">
        <v>252</v>
      </c>
      <c r="I1441">
        <v>70000</v>
      </c>
      <c r="J1441">
        <v>44473</v>
      </c>
      <c r="K1441">
        <v>10</v>
      </c>
      <c r="L1441">
        <v>13.63</v>
      </c>
      <c r="M1441" s="7">
        <v>0.90866666666666673</v>
      </c>
      <c r="P1441">
        <v>0</v>
      </c>
    </row>
    <row r="1442" spans="1:16" x14ac:dyDescent="0.25">
      <c r="A1442">
        <v>1049645981</v>
      </c>
      <c r="B1442" t="s">
        <v>2388</v>
      </c>
      <c r="C1442" t="s">
        <v>2</v>
      </c>
      <c r="D1442" t="s">
        <v>104</v>
      </c>
      <c r="E1442" t="s">
        <v>84</v>
      </c>
      <c r="F1442" t="s">
        <v>94</v>
      </c>
      <c r="G1442" t="s">
        <v>728</v>
      </c>
      <c r="H1442" t="s">
        <v>2337</v>
      </c>
      <c r="I1442">
        <v>75403</v>
      </c>
      <c r="J1442">
        <v>42506</v>
      </c>
      <c r="K1442">
        <v>5</v>
      </c>
      <c r="L1442">
        <v>19.327999999999999</v>
      </c>
      <c r="M1442" s="7">
        <v>1.2885333333333333</v>
      </c>
      <c r="P1442">
        <v>1</v>
      </c>
    </row>
    <row r="1443" spans="1:16" x14ac:dyDescent="0.25">
      <c r="A1443">
        <v>1049646146</v>
      </c>
      <c r="B1443" t="s">
        <v>567</v>
      </c>
      <c r="C1443" t="s">
        <v>2</v>
      </c>
      <c r="D1443" t="s">
        <v>633</v>
      </c>
      <c r="E1443" t="s">
        <v>92</v>
      </c>
      <c r="F1443" t="s">
        <v>94</v>
      </c>
      <c r="G1443" t="s">
        <v>728</v>
      </c>
      <c r="H1443" t="s">
        <v>654</v>
      </c>
      <c r="I1443">
        <v>75409</v>
      </c>
      <c r="J1443">
        <v>44747</v>
      </c>
      <c r="K1443">
        <v>7</v>
      </c>
      <c r="L1443">
        <v>2.33</v>
      </c>
      <c r="M1443" s="7">
        <v>0.15533333333333335</v>
      </c>
      <c r="P1443">
        <v>0</v>
      </c>
    </row>
    <row r="1444" spans="1:16" x14ac:dyDescent="0.25">
      <c r="A1444">
        <v>1049648732</v>
      </c>
      <c r="B1444" t="s">
        <v>2389</v>
      </c>
      <c r="C1444" t="s">
        <v>7</v>
      </c>
      <c r="D1444" t="s">
        <v>7</v>
      </c>
      <c r="E1444" t="s">
        <v>111</v>
      </c>
      <c r="F1444" t="s">
        <v>94</v>
      </c>
      <c r="G1444" t="s">
        <v>30</v>
      </c>
      <c r="H1444" t="s">
        <v>252</v>
      </c>
      <c r="I1444">
        <v>70000</v>
      </c>
      <c r="J1444">
        <v>44272</v>
      </c>
      <c r="K1444">
        <v>3</v>
      </c>
      <c r="L1444">
        <v>6.83</v>
      </c>
      <c r="M1444" s="7">
        <v>0.45533333333333331</v>
      </c>
      <c r="P1444">
        <v>0</v>
      </c>
    </row>
    <row r="1445" spans="1:16" x14ac:dyDescent="0.25">
      <c r="A1445">
        <v>1049650879</v>
      </c>
      <c r="B1445" t="s">
        <v>2390</v>
      </c>
      <c r="C1445" t="s">
        <v>2</v>
      </c>
      <c r="D1445" t="s">
        <v>104</v>
      </c>
      <c r="E1445" t="s">
        <v>70</v>
      </c>
      <c r="F1445" t="s">
        <v>94</v>
      </c>
      <c r="G1445" t="s">
        <v>728</v>
      </c>
      <c r="H1445" t="s">
        <v>166</v>
      </c>
      <c r="I1445">
        <v>75809</v>
      </c>
      <c r="J1445">
        <v>44531</v>
      </c>
      <c r="K1445">
        <v>12</v>
      </c>
      <c r="L1445">
        <v>11.25</v>
      </c>
      <c r="M1445" s="7">
        <v>0.75</v>
      </c>
      <c r="P1445">
        <v>0</v>
      </c>
    </row>
    <row r="1446" spans="1:16" x14ac:dyDescent="0.25">
      <c r="A1446">
        <v>1049650956</v>
      </c>
      <c r="B1446" t="s">
        <v>2391</v>
      </c>
      <c r="C1446" t="s">
        <v>2</v>
      </c>
      <c r="D1446" t="s">
        <v>325</v>
      </c>
      <c r="E1446" t="s">
        <v>85</v>
      </c>
      <c r="F1446" t="s">
        <v>94</v>
      </c>
      <c r="G1446" t="s">
        <v>728</v>
      </c>
      <c r="H1446" t="s">
        <v>654</v>
      </c>
      <c r="I1446">
        <v>75409</v>
      </c>
      <c r="J1446">
        <v>42982</v>
      </c>
      <c r="K1446">
        <v>9</v>
      </c>
      <c r="L1446">
        <v>14.87</v>
      </c>
      <c r="M1446" s="7">
        <v>0.99133333333333329</v>
      </c>
      <c r="P1446">
        <v>0</v>
      </c>
    </row>
    <row r="1447" spans="1:16" x14ac:dyDescent="0.25">
      <c r="A1447">
        <v>1049654023</v>
      </c>
      <c r="B1447" t="s">
        <v>2392</v>
      </c>
      <c r="C1447" t="s">
        <v>2</v>
      </c>
      <c r="D1447" t="s">
        <v>325</v>
      </c>
      <c r="E1447" t="s">
        <v>85</v>
      </c>
      <c r="F1447" t="s">
        <v>94</v>
      </c>
      <c r="G1447" t="s">
        <v>728</v>
      </c>
      <c r="H1447" t="s">
        <v>654</v>
      </c>
      <c r="I1447">
        <v>75409</v>
      </c>
      <c r="J1447">
        <v>43629</v>
      </c>
      <c r="K1447">
        <v>6</v>
      </c>
      <c r="L1447">
        <v>18.25</v>
      </c>
      <c r="M1447" s="7">
        <v>1.2166666666666666</v>
      </c>
      <c r="P1447">
        <v>1</v>
      </c>
    </row>
    <row r="1448" spans="1:16" x14ac:dyDescent="0.25">
      <c r="A1448">
        <v>1049656700</v>
      </c>
      <c r="B1448" t="s">
        <v>2393</v>
      </c>
      <c r="C1448" t="s">
        <v>2</v>
      </c>
      <c r="D1448" t="s">
        <v>104</v>
      </c>
      <c r="E1448" t="s">
        <v>68</v>
      </c>
      <c r="F1448" t="s">
        <v>94</v>
      </c>
      <c r="G1448" t="s">
        <v>728</v>
      </c>
      <c r="H1448" t="s">
        <v>2394</v>
      </c>
      <c r="I1448">
        <v>75801</v>
      </c>
      <c r="J1448">
        <v>44459</v>
      </c>
      <c r="K1448">
        <v>9</v>
      </c>
      <c r="L1448">
        <v>14.21</v>
      </c>
      <c r="M1448" s="7">
        <v>0.94733333333333336</v>
      </c>
      <c r="P1448">
        <v>0</v>
      </c>
    </row>
    <row r="1449" spans="1:16" x14ac:dyDescent="0.25">
      <c r="A1449">
        <v>1049656751</v>
      </c>
      <c r="B1449" t="s">
        <v>2395</v>
      </c>
      <c r="C1449" t="s">
        <v>2</v>
      </c>
      <c r="D1449" t="s">
        <v>104</v>
      </c>
      <c r="E1449" t="s">
        <v>84</v>
      </c>
      <c r="F1449" t="s">
        <v>94</v>
      </c>
      <c r="G1449" t="s">
        <v>728</v>
      </c>
      <c r="H1449" t="s">
        <v>920</v>
      </c>
      <c r="I1449">
        <v>75401</v>
      </c>
      <c r="J1449">
        <v>44208</v>
      </c>
      <c r="K1449">
        <v>1</v>
      </c>
      <c r="L1449">
        <v>24.54</v>
      </c>
      <c r="M1449" s="7">
        <v>1.6359999999999999</v>
      </c>
      <c r="P1449">
        <v>1</v>
      </c>
    </row>
    <row r="1450" spans="1:16" x14ac:dyDescent="0.25">
      <c r="A1450">
        <v>1049657662</v>
      </c>
      <c r="B1450" t="s">
        <v>2396</v>
      </c>
      <c r="C1450" t="s">
        <v>2</v>
      </c>
      <c r="D1450" t="s">
        <v>104</v>
      </c>
      <c r="E1450" t="s">
        <v>68</v>
      </c>
      <c r="F1450" t="s">
        <v>94</v>
      </c>
      <c r="G1450" t="s">
        <v>728</v>
      </c>
      <c r="H1450" t="s">
        <v>571</v>
      </c>
      <c r="I1450">
        <v>75411</v>
      </c>
      <c r="J1450">
        <v>43815</v>
      </c>
      <c r="K1450">
        <v>12</v>
      </c>
      <c r="L1450">
        <v>25.63</v>
      </c>
      <c r="M1450" s="7">
        <v>1.7086666666666666</v>
      </c>
      <c r="P1450">
        <v>1</v>
      </c>
    </row>
    <row r="1451" spans="1:16" x14ac:dyDescent="0.25">
      <c r="A1451">
        <v>1049794376</v>
      </c>
      <c r="B1451" t="s">
        <v>2397</v>
      </c>
      <c r="C1451" t="s">
        <v>2</v>
      </c>
      <c r="D1451" t="s">
        <v>325</v>
      </c>
      <c r="E1451" t="s">
        <v>85</v>
      </c>
      <c r="F1451" t="s">
        <v>94</v>
      </c>
      <c r="G1451" t="s">
        <v>728</v>
      </c>
      <c r="H1451" t="s">
        <v>1877</v>
      </c>
      <c r="I1451">
        <v>75413</v>
      </c>
      <c r="J1451">
        <v>43297</v>
      </c>
      <c r="K1451">
        <v>7</v>
      </c>
      <c r="L1451">
        <v>16.88</v>
      </c>
      <c r="M1451" s="7">
        <v>1.1253333333333333</v>
      </c>
      <c r="P1451">
        <v>1</v>
      </c>
    </row>
    <row r="1452" spans="1:16" x14ac:dyDescent="0.25">
      <c r="A1452">
        <v>1049796003</v>
      </c>
      <c r="B1452" t="s">
        <v>2398</v>
      </c>
      <c r="C1452" t="s">
        <v>2</v>
      </c>
      <c r="D1452" t="s">
        <v>325</v>
      </c>
      <c r="E1452" t="s">
        <v>85</v>
      </c>
      <c r="F1452" t="s">
        <v>94</v>
      </c>
      <c r="G1452" t="s">
        <v>728</v>
      </c>
      <c r="H1452" t="s">
        <v>455</v>
      </c>
      <c r="I1452">
        <v>72204</v>
      </c>
      <c r="J1452">
        <v>43528</v>
      </c>
      <c r="K1452">
        <v>3</v>
      </c>
      <c r="L1452">
        <v>22.37</v>
      </c>
      <c r="M1452" s="7">
        <v>1.4913333333333334</v>
      </c>
      <c r="P1452">
        <v>1</v>
      </c>
    </row>
    <row r="1453" spans="1:16" x14ac:dyDescent="0.25">
      <c r="A1453">
        <v>1049796433</v>
      </c>
      <c r="B1453" t="s">
        <v>2399</v>
      </c>
      <c r="C1453" t="s">
        <v>2</v>
      </c>
      <c r="D1453" t="s">
        <v>104</v>
      </c>
      <c r="E1453" t="s">
        <v>100</v>
      </c>
      <c r="F1453" t="s">
        <v>94</v>
      </c>
      <c r="G1453" t="s">
        <v>728</v>
      </c>
      <c r="H1453" t="s">
        <v>455</v>
      </c>
      <c r="I1453">
        <v>72204</v>
      </c>
      <c r="J1453">
        <v>43878</v>
      </c>
      <c r="K1453">
        <v>2</v>
      </c>
      <c r="L1453">
        <v>8.08</v>
      </c>
      <c r="M1453" s="7">
        <v>0.53866666666666663</v>
      </c>
      <c r="P1453">
        <v>0</v>
      </c>
    </row>
    <row r="1454" spans="1:16" x14ac:dyDescent="0.25">
      <c r="A1454">
        <v>1049799120</v>
      </c>
      <c r="B1454" t="s">
        <v>2400</v>
      </c>
      <c r="C1454" t="s">
        <v>2</v>
      </c>
      <c r="D1454" t="s">
        <v>104</v>
      </c>
      <c r="E1454" t="s">
        <v>70</v>
      </c>
      <c r="F1454" t="s">
        <v>94</v>
      </c>
      <c r="G1454" t="s">
        <v>728</v>
      </c>
      <c r="H1454" t="s">
        <v>455</v>
      </c>
      <c r="I1454">
        <v>72204</v>
      </c>
      <c r="J1454">
        <v>44322</v>
      </c>
      <c r="K1454">
        <v>5</v>
      </c>
      <c r="L1454">
        <v>4.79</v>
      </c>
      <c r="M1454" s="7">
        <v>0.31933333333333336</v>
      </c>
      <c r="P1454">
        <v>0</v>
      </c>
    </row>
    <row r="1455" spans="1:16" x14ac:dyDescent="0.25">
      <c r="A1455">
        <v>1049825169</v>
      </c>
      <c r="B1455" t="s">
        <v>2401</v>
      </c>
      <c r="C1455" t="s">
        <v>2</v>
      </c>
      <c r="D1455" t="s">
        <v>104</v>
      </c>
      <c r="E1455" t="s">
        <v>84</v>
      </c>
      <c r="F1455" t="s">
        <v>74</v>
      </c>
      <c r="G1455" t="s">
        <v>728</v>
      </c>
      <c r="H1455" t="s">
        <v>2402</v>
      </c>
      <c r="I1455">
        <v>41211</v>
      </c>
      <c r="J1455">
        <v>42171</v>
      </c>
      <c r="K1455">
        <v>6</v>
      </c>
      <c r="L1455">
        <v>18.13</v>
      </c>
      <c r="M1455" s="7">
        <v>1.2086666666666666</v>
      </c>
      <c r="P1455">
        <v>1</v>
      </c>
    </row>
    <row r="1456" spans="1:16" x14ac:dyDescent="0.25">
      <c r="A1456">
        <v>1049937490</v>
      </c>
      <c r="B1456" t="s">
        <v>2403</v>
      </c>
      <c r="C1456" t="s">
        <v>2</v>
      </c>
      <c r="D1456" t="s">
        <v>104</v>
      </c>
      <c r="E1456" t="s">
        <v>68</v>
      </c>
      <c r="F1456" t="s">
        <v>74</v>
      </c>
      <c r="G1456" t="s">
        <v>728</v>
      </c>
      <c r="H1456" t="s">
        <v>276</v>
      </c>
      <c r="I1456">
        <v>41205</v>
      </c>
      <c r="J1456">
        <v>41323</v>
      </c>
      <c r="K1456">
        <v>2</v>
      </c>
      <c r="L1456">
        <v>23.04</v>
      </c>
      <c r="M1456" s="7">
        <v>1.536</v>
      </c>
      <c r="P1456">
        <v>1</v>
      </c>
    </row>
    <row r="1457" spans="1:16" x14ac:dyDescent="0.25">
      <c r="A1457">
        <v>1050038273</v>
      </c>
      <c r="B1457" t="s">
        <v>2404</v>
      </c>
      <c r="C1457" t="s">
        <v>2</v>
      </c>
      <c r="D1457" t="s">
        <v>104</v>
      </c>
      <c r="E1457" t="s">
        <v>68</v>
      </c>
      <c r="F1457" t="s">
        <v>74</v>
      </c>
      <c r="G1457" t="s">
        <v>728</v>
      </c>
      <c r="H1457" t="s">
        <v>2405</v>
      </c>
      <c r="I1457">
        <v>45511</v>
      </c>
      <c r="J1457">
        <v>42982</v>
      </c>
      <c r="K1457">
        <v>9</v>
      </c>
      <c r="L1457">
        <v>14.87</v>
      </c>
      <c r="M1457" s="7">
        <v>0.99133333333333329</v>
      </c>
      <c r="P1457">
        <v>0</v>
      </c>
    </row>
    <row r="1458" spans="1:16" x14ac:dyDescent="0.25">
      <c r="A1458">
        <v>1050038658</v>
      </c>
      <c r="B1458" t="s">
        <v>2406</v>
      </c>
      <c r="C1458" t="s">
        <v>2</v>
      </c>
      <c r="D1458" t="s">
        <v>285</v>
      </c>
      <c r="E1458" t="s">
        <v>63</v>
      </c>
      <c r="F1458" t="s">
        <v>74</v>
      </c>
      <c r="G1458" t="s">
        <v>728</v>
      </c>
      <c r="H1458" t="s">
        <v>254</v>
      </c>
      <c r="I1458">
        <v>41203</v>
      </c>
      <c r="J1458">
        <v>44734</v>
      </c>
      <c r="K1458">
        <v>6</v>
      </c>
      <c r="L1458">
        <v>2.87</v>
      </c>
      <c r="M1458" s="7">
        <v>0.19133333333333333</v>
      </c>
      <c r="P1458">
        <v>0</v>
      </c>
    </row>
    <row r="1459" spans="1:16" x14ac:dyDescent="0.25">
      <c r="A1459">
        <v>1050170265</v>
      </c>
      <c r="B1459" t="s">
        <v>2407</v>
      </c>
      <c r="C1459" t="s">
        <v>2</v>
      </c>
      <c r="D1459" t="s">
        <v>104</v>
      </c>
      <c r="E1459" t="s">
        <v>68</v>
      </c>
      <c r="F1459" t="s">
        <v>94</v>
      </c>
      <c r="G1459" t="s">
        <v>728</v>
      </c>
      <c r="H1459" t="s">
        <v>1403</v>
      </c>
      <c r="I1459">
        <v>73506</v>
      </c>
      <c r="J1459">
        <v>43417</v>
      </c>
      <c r="K1459">
        <v>11</v>
      </c>
      <c r="L1459">
        <v>12</v>
      </c>
      <c r="M1459" s="7">
        <v>0.8</v>
      </c>
      <c r="P1459">
        <v>0</v>
      </c>
    </row>
    <row r="1460" spans="1:16" x14ac:dyDescent="0.25">
      <c r="A1460">
        <v>1050170578</v>
      </c>
      <c r="B1460" t="s">
        <v>2408</v>
      </c>
      <c r="C1460" t="s">
        <v>2</v>
      </c>
      <c r="D1460" t="s">
        <v>733</v>
      </c>
      <c r="E1460" t="s">
        <v>81</v>
      </c>
      <c r="F1460" t="s">
        <v>94</v>
      </c>
      <c r="G1460" t="s">
        <v>30</v>
      </c>
      <c r="H1460" t="s">
        <v>252</v>
      </c>
      <c r="I1460">
        <v>70000</v>
      </c>
      <c r="J1460">
        <v>42500</v>
      </c>
      <c r="K1460">
        <v>5</v>
      </c>
      <c r="L1460">
        <v>19.63</v>
      </c>
      <c r="M1460" s="7">
        <v>1.3086666666666666</v>
      </c>
      <c r="P1460">
        <v>1</v>
      </c>
    </row>
    <row r="1461" spans="1:16" x14ac:dyDescent="0.25">
      <c r="A1461">
        <v>1050201037</v>
      </c>
      <c r="B1461" t="s">
        <v>2409</v>
      </c>
      <c r="C1461" t="s">
        <v>2</v>
      </c>
      <c r="D1461" t="s">
        <v>104</v>
      </c>
      <c r="E1461" t="s">
        <v>68</v>
      </c>
      <c r="F1461" t="s">
        <v>94</v>
      </c>
      <c r="G1461" t="s">
        <v>728</v>
      </c>
      <c r="H1461" t="s">
        <v>568</v>
      </c>
      <c r="I1461">
        <v>74004</v>
      </c>
      <c r="J1461">
        <v>43577</v>
      </c>
      <c r="K1461">
        <v>4</v>
      </c>
      <c r="L1461">
        <v>20.38</v>
      </c>
      <c r="M1461" s="7">
        <v>1.3586666666666667</v>
      </c>
      <c r="P1461">
        <v>1</v>
      </c>
    </row>
    <row r="1462" spans="1:16" x14ac:dyDescent="0.25">
      <c r="A1462">
        <v>1050545681</v>
      </c>
      <c r="B1462" t="s">
        <v>2410</v>
      </c>
      <c r="C1462" t="s">
        <v>2</v>
      </c>
      <c r="D1462" t="s">
        <v>285</v>
      </c>
      <c r="E1462" t="s">
        <v>63</v>
      </c>
      <c r="F1462" t="s">
        <v>72</v>
      </c>
      <c r="G1462" t="s">
        <v>728</v>
      </c>
      <c r="H1462" t="s">
        <v>803</v>
      </c>
      <c r="I1462">
        <v>41210</v>
      </c>
      <c r="J1462">
        <v>43661</v>
      </c>
      <c r="K1462">
        <v>7</v>
      </c>
      <c r="L1462">
        <v>1.92</v>
      </c>
      <c r="M1462" s="7">
        <v>0.128</v>
      </c>
      <c r="P1462">
        <v>0</v>
      </c>
    </row>
    <row r="1463" spans="1:16" x14ac:dyDescent="0.25">
      <c r="A1463">
        <v>1050554123</v>
      </c>
      <c r="B1463" t="s">
        <v>2411</v>
      </c>
      <c r="C1463" t="s">
        <v>2</v>
      </c>
      <c r="D1463" t="s">
        <v>104</v>
      </c>
      <c r="E1463" t="s">
        <v>84</v>
      </c>
      <c r="F1463" t="s">
        <v>72</v>
      </c>
      <c r="G1463" t="s">
        <v>728</v>
      </c>
      <c r="H1463" t="s">
        <v>803</v>
      </c>
      <c r="I1463">
        <v>41210</v>
      </c>
      <c r="J1463">
        <v>43417</v>
      </c>
      <c r="K1463">
        <v>11</v>
      </c>
      <c r="L1463">
        <v>12</v>
      </c>
      <c r="M1463" s="7">
        <v>0.8</v>
      </c>
      <c r="P1463">
        <v>0</v>
      </c>
    </row>
    <row r="1464" spans="1:16" x14ac:dyDescent="0.25">
      <c r="A1464">
        <v>10505828</v>
      </c>
      <c r="B1464" t="s">
        <v>2412</v>
      </c>
      <c r="C1464" t="s">
        <v>2</v>
      </c>
      <c r="D1464" t="s">
        <v>104</v>
      </c>
      <c r="E1464" t="s">
        <v>586</v>
      </c>
      <c r="F1464" t="s">
        <v>66</v>
      </c>
      <c r="G1464" t="s">
        <v>728</v>
      </c>
      <c r="H1464" t="s">
        <v>1050</v>
      </c>
      <c r="I1464">
        <v>64205</v>
      </c>
      <c r="J1464">
        <v>44175</v>
      </c>
      <c r="K1464">
        <v>12</v>
      </c>
      <c r="L1464">
        <v>10.88</v>
      </c>
      <c r="M1464" s="7">
        <v>0.72533333333333339</v>
      </c>
      <c r="P1464">
        <v>0</v>
      </c>
    </row>
    <row r="1465" spans="1:16" x14ac:dyDescent="0.25">
      <c r="A1465">
        <v>1050924200</v>
      </c>
      <c r="B1465" t="s">
        <v>2413</v>
      </c>
      <c r="C1465" t="s">
        <v>2</v>
      </c>
      <c r="D1465" t="s">
        <v>285</v>
      </c>
      <c r="E1465" t="s">
        <v>63</v>
      </c>
      <c r="F1465" t="s">
        <v>72</v>
      </c>
      <c r="G1465" t="s">
        <v>728</v>
      </c>
      <c r="H1465" t="s">
        <v>368</v>
      </c>
      <c r="I1465">
        <v>41212</v>
      </c>
      <c r="J1465">
        <v>44334</v>
      </c>
      <c r="K1465">
        <v>5</v>
      </c>
      <c r="L1465">
        <v>4.29</v>
      </c>
      <c r="M1465" s="7">
        <v>0.28599999999999998</v>
      </c>
      <c r="P1465">
        <v>0</v>
      </c>
    </row>
    <row r="1466" spans="1:16" x14ac:dyDescent="0.25">
      <c r="A1466">
        <v>1050952337</v>
      </c>
      <c r="B1466" t="s">
        <v>2414</v>
      </c>
      <c r="C1466" t="s">
        <v>2</v>
      </c>
      <c r="D1466" t="s">
        <v>104</v>
      </c>
      <c r="E1466" t="s">
        <v>68</v>
      </c>
      <c r="F1466" t="s">
        <v>74</v>
      </c>
      <c r="G1466" t="s">
        <v>728</v>
      </c>
      <c r="H1466" t="s">
        <v>2247</v>
      </c>
      <c r="I1466">
        <v>41207</v>
      </c>
      <c r="J1466">
        <v>43444</v>
      </c>
      <c r="K1466">
        <v>12</v>
      </c>
      <c r="L1466">
        <v>10.88</v>
      </c>
      <c r="M1466" s="7">
        <v>0.72533333333333339</v>
      </c>
      <c r="P1466">
        <v>0</v>
      </c>
    </row>
    <row r="1467" spans="1:16" x14ac:dyDescent="0.25">
      <c r="A1467">
        <v>1050962823</v>
      </c>
      <c r="B1467" t="s">
        <v>2415</v>
      </c>
      <c r="C1467" t="s">
        <v>2</v>
      </c>
      <c r="D1467" t="s">
        <v>104</v>
      </c>
      <c r="E1467" t="s">
        <v>68</v>
      </c>
      <c r="F1467" t="s">
        <v>64</v>
      </c>
      <c r="G1467" t="s">
        <v>728</v>
      </c>
      <c r="H1467" t="s">
        <v>327</v>
      </c>
      <c r="I1467">
        <v>11807</v>
      </c>
      <c r="J1467">
        <v>44629</v>
      </c>
      <c r="K1467">
        <v>3</v>
      </c>
      <c r="L1467">
        <v>7.17</v>
      </c>
      <c r="M1467" s="7">
        <v>0.47799999999999998</v>
      </c>
      <c r="P1467">
        <v>0</v>
      </c>
    </row>
    <row r="1468" spans="1:16" x14ac:dyDescent="0.25">
      <c r="A1468">
        <v>1051358892</v>
      </c>
      <c r="B1468" t="s">
        <v>2416</v>
      </c>
      <c r="C1468" t="s">
        <v>2</v>
      </c>
      <c r="D1468" t="s">
        <v>104</v>
      </c>
      <c r="E1468" t="s">
        <v>68</v>
      </c>
      <c r="F1468" t="s">
        <v>74</v>
      </c>
      <c r="G1468" t="s">
        <v>728</v>
      </c>
      <c r="H1468" t="s">
        <v>2417</v>
      </c>
      <c r="I1468">
        <v>40509</v>
      </c>
      <c r="J1468">
        <v>43711</v>
      </c>
      <c r="K1468">
        <v>9</v>
      </c>
      <c r="L1468">
        <v>14.92</v>
      </c>
      <c r="M1468" s="7">
        <v>0.9946666666666667</v>
      </c>
      <c r="P1468">
        <v>0</v>
      </c>
    </row>
    <row r="1469" spans="1:16" x14ac:dyDescent="0.25">
      <c r="A1469">
        <v>1051477652</v>
      </c>
      <c r="B1469" t="s">
        <v>2418</v>
      </c>
      <c r="C1469" t="s">
        <v>2</v>
      </c>
      <c r="D1469" t="s">
        <v>104</v>
      </c>
      <c r="E1469" t="s">
        <v>68</v>
      </c>
      <c r="F1469" t="s">
        <v>94</v>
      </c>
      <c r="G1469" t="s">
        <v>728</v>
      </c>
      <c r="H1469" t="s">
        <v>626</v>
      </c>
      <c r="I1469">
        <v>75204</v>
      </c>
      <c r="J1469">
        <v>43325</v>
      </c>
      <c r="K1469">
        <v>8</v>
      </c>
      <c r="L1469">
        <v>15.75</v>
      </c>
      <c r="M1469" s="7">
        <v>1.05</v>
      </c>
      <c r="P1469">
        <v>1</v>
      </c>
    </row>
    <row r="1470" spans="1:16" x14ac:dyDescent="0.25">
      <c r="A1470">
        <v>1051659928</v>
      </c>
      <c r="B1470" t="s">
        <v>2419</v>
      </c>
      <c r="C1470" t="s">
        <v>2</v>
      </c>
      <c r="D1470" t="s">
        <v>285</v>
      </c>
      <c r="E1470" t="s">
        <v>63</v>
      </c>
      <c r="F1470" t="s">
        <v>74</v>
      </c>
      <c r="G1470" t="s">
        <v>728</v>
      </c>
      <c r="H1470" t="s">
        <v>324</v>
      </c>
      <c r="I1470">
        <v>44811</v>
      </c>
      <c r="J1470">
        <v>43313</v>
      </c>
      <c r="K1470">
        <v>8</v>
      </c>
      <c r="L1470">
        <v>31.25</v>
      </c>
      <c r="M1470" s="7">
        <v>2.0833333333333335</v>
      </c>
      <c r="P1470">
        <v>2</v>
      </c>
    </row>
    <row r="1471" spans="1:16" x14ac:dyDescent="0.25">
      <c r="A1471">
        <v>1051667758</v>
      </c>
      <c r="B1471" t="s">
        <v>2420</v>
      </c>
      <c r="C1471" t="s">
        <v>2</v>
      </c>
      <c r="D1471" t="s">
        <v>104</v>
      </c>
      <c r="E1471" t="s">
        <v>47</v>
      </c>
      <c r="F1471" t="s">
        <v>74</v>
      </c>
      <c r="G1471" t="s">
        <v>728</v>
      </c>
      <c r="H1471" t="s">
        <v>172</v>
      </c>
      <c r="I1471">
        <v>45122</v>
      </c>
      <c r="J1471">
        <v>41113</v>
      </c>
      <c r="K1471">
        <v>7</v>
      </c>
      <c r="L1471">
        <v>16.579999999999998</v>
      </c>
      <c r="M1471" s="7">
        <v>1.1053333333333333</v>
      </c>
      <c r="P1471">
        <v>1</v>
      </c>
    </row>
    <row r="1472" spans="1:16" x14ac:dyDescent="0.25">
      <c r="A1472">
        <v>1051735567</v>
      </c>
      <c r="B1472" t="s">
        <v>2421</v>
      </c>
      <c r="C1472" t="s">
        <v>5</v>
      </c>
      <c r="D1472" t="s">
        <v>985</v>
      </c>
      <c r="E1472" t="s">
        <v>81</v>
      </c>
      <c r="F1472" t="s">
        <v>48</v>
      </c>
      <c r="G1472" t="s">
        <v>734</v>
      </c>
      <c r="H1472" t="s">
        <v>50</v>
      </c>
      <c r="I1472">
        <v>80000</v>
      </c>
      <c r="J1472">
        <v>44606</v>
      </c>
      <c r="K1472">
        <v>2</v>
      </c>
      <c r="L1472">
        <v>8.2100000000000009</v>
      </c>
      <c r="M1472" s="7">
        <v>0.54733333333333334</v>
      </c>
      <c r="P1472">
        <v>0</v>
      </c>
    </row>
    <row r="1473" spans="1:16" x14ac:dyDescent="0.25">
      <c r="A1473">
        <v>1051818041</v>
      </c>
      <c r="B1473" t="s">
        <v>2422</v>
      </c>
      <c r="C1473" t="s">
        <v>2</v>
      </c>
      <c r="D1473" t="s">
        <v>325</v>
      </c>
      <c r="E1473" t="s">
        <v>85</v>
      </c>
      <c r="F1473" t="s">
        <v>74</v>
      </c>
      <c r="G1473" t="s">
        <v>728</v>
      </c>
      <c r="H1473" t="s">
        <v>2423</v>
      </c>
      <c r="I1473">
        <v>45105</v>
      </c>
      <c r="J1473">
        <v>43747</v>
      </c>
      <c r="K1473">
        <v>10</v>
      </c>
      <c r="L1473">
        <v>28.42</v>
      </c>
      <c r="M1473" s="7">
        <v>1.8946666666666667</v>
      </c>
      <c r="P1473">
        <v>1</v>
      </c>
    </row>
    <row r="1474" spans="1:16" x14ac:dyDescent="0.25">
      <c r="A1474">
        <v>1051824915</v>
      </c>
      <c r="B1474" t="s">
        <v>2424</v>
      </c>
      <c r="C1474" t="s">
        <v>2</v>
      </c>
      <c r="D1474" t="s">
        <v>104</v>
      </c>
      <c r="E1474" t="s">
        <v>68</v>
      </c>
      <c r="F1474" t="s">
        <v>74</v>
      </c>
      <c r="G1474" t="s">
        <v>728</v>
      </c>
      <c r="H1474" t="s">
        <v>428</v>
      </c>
      <c r="I1474">
        <v>41209</v>
      </c>
      <c r="J1474">
        <v>43717</v>
      </c>
      <c r="K1474">
        <v>9</v>
      </c>
      <c r="L1474">
        <v>14.67</v>
      </c>
      <c r="M1474" s="7">
        <v>0.97799999999999998</v>
      </c>
      <c r="P1474">
        <v>0</v>
      </c>
    </row>
    <row r="1475" spans="1:16" x14ac:dyDescent="0.25">
      <c r="A1475">
        <v>1052052209</v>
      </c>
      <c r="B1475" t="s">
        <v>2425</v>
      </c>
      <c r="C1475" t="s">
        <v>2</v>
      </c>
      <c r="D1475" t="s">
        <v>285</v>
      </c>
      <c r="E1475" t="s">
        <v>63</v>
      </c>
      <c r="F1475" t="s">
        <v>74</v>
      </c>
      <c r="G1475" t="s">
        <v>728</v>
      </c>
      <c r="H1475" t="s">
        <v>2426</v>
      </c>
      <c r="I1475">
        <v>41204</v>
      </c>
      <c r="J1475">
        <v>44627</v>
      </c>
      <c r="K1475">
        <v>3</v>
      </c>
      <c r="L1475">
        <v>7.25</v>
      </c>
      <c r="M1475" s="7">
        <v>0.48333333333333334</v>
      </c>
      <c r="P1475">
        <v>0</v>
      </c>
    </row>
    <row r="1476" spans="1:16" x14ac:dyDescent="0.25">
      <c r="A1476">
        <v>1052075196</v>
      </c>
      <c r="B1476" t="s">
        <v>2427</v>
      </c>
      <c r="C1476" t="s">
        <v>2</v>
      </c>
      <c r="D1476" t="s">
        <v>104</v>
      </c>
      <c r="E1476" t="s">
        <v>68</v>
      </c>
      <c r="F1476" t="s">
        <v>74</v>
      </c>
      <c r="G1476" t="s">
        <v>728</v>
      </c>
      <c r="H1476" t="s">
        <v>2428</v>
      </c>
      <c r="I1476">
        <v>41215</v>
      </c>
      <c r="J1476">
        <v>43791</v>
      </c>
      <c r="K1476">
        <v>11</v>
      </c>
      <c r="L1476">
        <v>11.63</v>
      </c>
      <c r="M1476" s="7">
        <v>0.77533333333333343</v>
      </c>
      <c r="P1476">
        <v>0</v>
      </c>
    </row>
    <row r="1477" spans="1:16" x14ac:dyDescent="0.25">
      <c r="A1477">
        <v>1052077405</v>
      </c>
      <c r="B1477" t="s">
        <v>2429</v>
      </c>
      <c r="C1477" t="s">
        <v>2</v>
      </c>
      <c r="D1477" t="s">
        <v>104</v>
      </c>
      <c r="E1477" t="s">
        <v>527</v>
      </c>
      <c r="F1477" t="s">
        <v>74</v>
      </c>
      <c r="G1477" t="s">
        <v>728</v>
      </c>
      <c r="H1477" t="s">
        <v>2430</v>
      </c>
      <c r="I1477">
        <v>45101</v>
      </c>
      <c r="J1477">
        <v>42948</v>
      </c>
      <c r="K1477">
        <v>8</v>
      </c>
      <c r="L1477">
        <v>16.25</v>
      </c>
      <c r="M1477" s="7">
        <v>1.0833333333333333</v>
      </c>
      <c r="P1477">
        <v>1</v>
      </c>
    </row>
    <row r="1478" spans="1:16" x14ac:dyDescent="0.25">
      <c r="A1478">
        <v>1052080467</v>
      </c>
      <c r="B1478" t="s">
        <v>2431</v>
      </c>
      <c r="C1478" t="s">
        <v>2</v>
      </c>
      <c r="D1478" t="s">
        <v>285</v>
      </c>
      <c r="E1478" t="s">
        <v>63</v>
      </c>
      <c r="F1478" t="s">
        <v>74</v>
      </c>
      <c r="G1478" t="s">
        <v>728</v>
      </c>
      <c r="H1478" t="s">
        <v>2428</v>
      </c>
      <c r="I1478">
        <v>41215</v>
      </c>
      <c r="J1478">
        <v>44378</v>
      </c>
      <c r="K1478">
        <v>7</v>
      </c>
      <c r="L1478">
        <v>17.5</v>
      </c>
      <c r="M1478" s="7">
        <v>1.1666666666666667</v>
      </c>
      <c r="P1478">
        <v>1</v>
      </c>
    </row>
    <row r="1479" spans="1:16" x14ac:dyDescent="0.25">
      <c r="A1479">
        <v>1052083147</v>
      </c>
      <c r="B1479" t="s">
        <v>2432</v>
      </c>
      <c r="C1479" t="s">
        <v>2</v>
      </c>
      <c r="D1479" t="s">
        <v>104</v>
      </c>
      <c r="E1479" t="s">
        <v>527</v>
      </c>
      <c r="F1479" t="s">
        <v>74</v>
      </c>
      <c r="G1479" t="s">
        <v>728</v>
      </c>
      <c r="H1479" t="s">
        <v>365</v>
      </c>
      <c r="I1479">
        <v>40506</v>
      </c>
      <c r="J1479">
        <v>43542</v>
      </c>
      <c r="K1479">
        <v>3</v>
      </c>
      <c r="L1479">
        <v>21.79</v>
      </c>
      <c r="M1479" s="7">
        <v>1.4526666666666666</v>
      </c>
      <c r="P1479">
        <v>1</v>
      </c>
    </row>
    <row r="1480" spans="1:16" x14ac:dyDescent="0.25">
      <c r="A1480">
        <v>1052083508</v>
      </c>
      <c r="B1480" t="s">
        <v>2433</v>
      </c>
      <c r="C1480" t="s">
        <v>2</v>
      </c>
      <c r="D1480" t="s">
        <v>104</v>
      </c>
      <c r="E1480" t="s">
        <v>68</v>
      </c>
      <c r="F1480" t="s">
        <v>74</v>
      </c>
      <c r="G1480" t="s">
        <v>728</v>
      </c>
      <c r="H1480" t="s">
        <v>313</v>
      </c>
      <c r="I1480">
        <v>40513</v>
      </c>
      <c r="J1480">
        <v>42219</v>
      </c>
      <c r="K1480">
        <v>8</v>
      </c>
      <c r="L1480">
        <v>16.170000000000002</v>
      </c>
      <c r="M1480" s="7">
        <v>1.0780000000000001</v>
      </c>
      <c r="P1480">
        <v>1</v>
      </c>
    </row>
    <row r="1481" spans="1:16" x14ac:dyDescent="0.25">
      <c r="A1481">
        <v>1052313965</v>
      </c>
      <c r="B1481" t="s">
        <v>2434</v>
      </c>
      <c r="C1481" t="s">
        <v>2</v>
      </c>
      <c r="D1481" t="s">
        <v>104</v>
      </c>
      <c r="E1481" t="s">
        <v>84</v>
      </c>
      <c r="F1481" t="s">
        <v>94</v>
      </c>
      <c r="G1481" t="s">
        <v>728</v>
      </c>
      <c r="H1481" t="s">
        <v>453</v>
      </c>
      <c r="I1481">
        <v>71603</v>
      </c>
      <c r="J1481">
        <v>44319</v>
      </c>
      <c r="K1481">
        <v>5</v>
      </c>
      <c r="L1481">
        <v>19.920000000000002</v>
      </c>
      <c r="M1481" s="7">
        <v>1.3280000000000001</v>
      </c>
      <c r="P1481">
        <v>1</v>
      </c>
    </row>
    <row r="1482" spans="1:16" x14ac:dyDescent="0.25">
      <c r="A1482">
        <v>1052358697</v>
      </c>
      <c r="B1482" t="s">
        <v>2435</v>
      </c>
      <c r="C1482" t="s">
        <v>2</v>
      </c>
      <c r="D1482" t="s">
        <v>104</v>
      </c>
      <c r="E1482" t="s">
        <v>68</v>
      </c>
      <c r="F1482" t="s">
        <v>94</v>
      </c>
      <c r="G1482" t="s">
        <v>728</v>
      </c>
      <c r="H1482" t="s">
        <v>2380</v>
      </c>
      <c r="I1482">
        <v>72202</v>
      </c>
      <c r="J1482">
        <v>42522</v>
      </c>
      <c r="K1482">
        <v>6</v>
      </c>
      <c r="L1482">
        <v>2.5</v>
      </c>
      <c r="M1482" s="7">
        <v>0.16666666666666666</v>
      </c>
      <c r="P1482">
        <v>0</v>
      </c>
    </row>
    <row r="1483" spans="1:16" x14ac:dyDescent="0.25">
      <c r="A1483">
        <v>1052379405</v>
      </c>
      <c r="B1483" t="s">
        <v>2436</v>
      </c>
      <c r="C1483" t="s">
        <v>4</v>
      </c>
      <c r="D1483" t="s">
        <v>853</v>
      </c>
      <c r="E1483" t="s">
        <v>47</v>
      </c>
      <c r="F1483" t="s">
        <v>94</v>
      </c>
      <c r="G1483" t="s">
        <v>30</v>
      </c>
      <c r="H1483" t="s">
        <v>2362</v>
      </c>
      <c r="I1483">
        <v>71710</v>
      </c>
      <c r="J1483">
        <v>43746</v>
      </c>
      <c r="K1483">
        <v>10</v>
      </c>
      <c r="L1483">
        <v>28.46</v>
      </c>
      <c r="M1483" s="7">
        <v>1.8973333333333333</v>
      </c>
      <c r="P1483">
        <v>1</v>
      </c>
    </row>
    <row r="1484" spans="1:16" x14ac:dyDescent="0.25">
      <c r="A1484">
        <v>1052379659</v>
      </c>
      <c r="B1484" t="s">
        <v>2437</v>
      </c>
      <c r="C1484" t="s">
        <v>4</v>
      </c>
      <c r="D1484" t="s">
        <v>853</v>
      </c>
      <c r="E1484" t="s">
        <v>52</v>
      </c>
      <c r="F1484" t="s">
        <v>48</v>
      </c>
      <c r="G1484" t="s">
        <v>734</v>
      </c>
      <c r="H1484" t="s">
        <v>50</v>
      </c>
      <c r="I1484">
        <v>80000</v>
      </c>
      <c r="J1484">
        <v>44452</v>
      </c>
      <c r="K1484">
        <v>9</v>
      </c>
      <c r="L1484">
        <v>14.5</v>
      </c>
      <c r="M1484" s="7">
        <v>0.96666666666666667</v>
      </c>
      <c r="P1484">
        <v>0</v>
      </c>
    </row>
    <row r="1485" spans="1:16" x14ac:dyDescent="0.25">
      <c r="A1485">
        <v>1052379993</v>
      </c>
      <c r="B1485" t="s">
        <v>2438</v>
      </c>
      <c r="C1485" t="s">
        <v>2</v>
      </c>
      <c r="D1485" t="s">
        <v>325</v>
      </c>
      <c r="E1485" t="s">
        <v>85</v>
      </c>
      <c r="F1485" t="s">
        <v>94</v>
      </c>
      <c r="G1485" t="s">
        <v>728</v>
      </c>
      <c r="H1485" t="s">
        <v>2439</v>
      </c>
      <c r="I1485">
        <v>75201</v>
      </c>
      <c r="J1485">
        <v>42072</v>
      </c>
      <c r="K1485">
        <v>3</v>
      </c>
      <c r="L1485">
        <v>7.1280000000000001</v>
      </c>
      <c r="M1485" s="7">
        <v>0.47520000000000001</v>
      </c>
      <c r="P1485">
        <v>0</v>
      </c>
    </row>
    <row r="1486" spans="1:16" x14ac:dyDescent="0.25">
      <c r="A1486">
        <v>1052380011</v>
      </c>
      <c r="B1486" t="s">
        <v>2440</v>
      </c>
      <c r="C1486" t="s">
        <v>2</v>
      </c>
      <c r="D1486" t="s">
        <v>104</v>
      </c>
      <c r="E1486" t="s">
        <v>68</v>
      </c>
      <c r="F1486" t="s">
        <v>94</v>
      </c>
      <c r="G1486" t="s">
        <v>728</v>
      </c>
      <c r="H1486" t="s">
        <v>407</v>
      </c>
      <c r="I1486">
        <v>71404</v>
      </c>
      <c r="J1486">
        <v>43500</v>
      </c>
      <c r="K1486">
        <v>2</v>
      </c>
      <c r="L1486">
        <v>23.63</v>
      </c>
      <c r="M1486" s="7">
        <v>1.5753333333333333</v>
      </c>
      <c r="P1486">
        <v>1</v>
      </c>
    </row>
    <row r="1487" spans="1:16" x14ac:dyDescent="0.25">
      <c r="A1487">
        <v>1052381407</v>
      </c>
      <c r="B1487" t="s">
        <v>2441</v>
      </c>
      <c r="C1487" t="s">
        <v>4</v>
      </c>
      <c r="D1487" t="s">
        <v>853</v>
      </c>
      <c r="E1487" t="s">
        <v>52</v>
      </c>
      <c r="F1487" t="s">
        <v>48</v>
      </c>
      <c r="G1487" t="s">
        <v>734</v>
      </c>
      <c r="H1487" t="s">
        <v>50</v>
      </c>
      <c r="I1487">
        <v>80000</v>
      </c>
      <c r="J1487">
        <v>42198</v>
      </c>
      <c r="K1487">
        <v>7</v>
      </c>
      <c r="L1487">
        <v>17</v>
      </c>
      <c r="M1487" s="7">
        <v>1.1333333333333333</v>
      </c>
      <c r="P1487">
        <v>1</v>
      </c>
    </row>
    <row r="1488" spans="1:16" x14ac:dyDescent="0.25">
      <c r="A1488">
        <v>1052382659</v>
      </c>
      <c r="B1488" t="s">
        <v>2442</v>
      </c>
      <c r="C1488" t="s">
        <v>4</v>
      </c>
      <c r="D1488" t="s">
        <v>853</v>
      </c>
      <c r="E1488" t="s">
        <v>52</v>
      </c>
      <c r="F1488" t="s">
        <v>48</v>
      </c>
      <c r="G1488" t="s">
        <v>734</v>
      </c>
      <c r="H1488" t="s">
        <v>50</v>
      </c>
      <c r="I1488">
        <v>80000</v>
      </c>
      <c r="J1488">
        <v>44109</v>
      </c>
      <c r="K1488">
        <v>10</v>
      </c>
      <c r="L1488">
        <v>13.58</v>
      </c>
      <c r="M1488" s="7">
        <v>0.90533333333333332</v>
      </c>
      <c r="P1488">
        <v>0</v>
      </c>
    </row>
    <row r="1489" spans="1:16" x14ac:dyDescent="0.25">
      <c r="A1489">
        <v>1052384851</v>
      </c>
      <c r="B1489" t="s">
        <v>2443</v>
      </c>
      <c r="C1489" t="s">
        <v>7</v>
      </c>
      <c r="D1489" t="s">
        <v>7</v>
      </c>
      <c r="E1489" t="s">
        <v>111</v>
      </c>
      <c r="F1489" t="s">
        <v>94</v>
      </c>
      <c r="G1489" t="s">
        <v>30</v>
      </c>
      <c r="H1489" t="s">
        <v>252</v>
      </c>
      <c r="I1489">
        <v>70000</v>
      </c>
      <c r="J1489">
        <v>44473</v>
      </c>
      <c r="K1489">
        <v>10</v>
      </c>
      <c r="L1489">
        <v>13.63</v>
      </c>
      <c r="M1489" s="7">
        <v>0.90866666666666673</v>
      </c>
      <c r="P1489">
        <v>0</v>
      </c>
    </row>
    <row r="1490" spans="1:16" x14ac:dyDescent="0.25">
      <c r="A1490">
        <v>1052385399</v>
      </c>
      <c r="B1490" t="s">
        <v>2444</v>
      </c>
      <c r="C1490" t="s">
        <v>2</v>
      </c>
      <c r="D1490" t="s">
        <v>104</v>
      </c>
      <c r="E1490" t="s">
        <v>527</v>
      </c>
      <c r="F1490" t="s">
        <v>94</v>
      </c>
      <c r="G1490" t="s">
        <v>728</v>
      </c>
      <c r="H1490" t="s">
        <v>2445</v>
      </c>
      <c r="I1490">
        <v>75804</v>
      </c>
      <c r="J1490">
        <v>43731</v>
      </c>
      <c r="K1490">
        <v>9</v>
      </c>
      <c r="L1490">
        <v>14.038</v>
      </c>
      <c r="M1490" s="7">
        <v>0.93586666666666674</v>
      </c>
      <c r="P1490">
        <v>0</v>
      </c>
    </row>
    <row r="1491" spans="1:16" x14ac:dyDescent="0.25">
      <c r="A1491">
        <v>1052388796</v>
      </c>
      <c r="B1491" t="s">
        <v>2446</v>
      </c>
      <c r="C1491" t="s">
        <v>4</v>
      </c>
      <c r="D1491" t="s">
        <v>853</v>
      </c>
      <c r="E1491" t="s">
        <v>52</v>
      </c>
      <c r="F1491" t="s">
        <v>48</v>
      </c>
      <c r="G1491" t="s">
        <v>734</v>
      </c>
      <c r="H1491" t="s">
        <v>50</v>
      </c>
      <c r="I1491">
        <v>80000</v>
      </c>
      <c r="J1491">
        <v>43122</v>
      </c>
      <c r="K1491">
        <v>1</v>
      </c>
      <c r="L1491">
        <v>24.13</v>
      </c>
      <c r="M1491" s="7">
        <v>1.6086666666666667</v>
      </c>
      <c r="P1491">
        <v>1</v>
      </c>
    </row>
    <row r="1492" spans="1:16" x14ac:dyDescent="0.25">
      <c r="A1492">
        <v>1052391861</v>
      </c>
      <c r="B1492" t="s">
        <v>2447</v>
      </c>
      <c r="C1492" t="s">
        <v>4</v>
      </c>
      <c r="D1492" t="s">
        <v>751</v>
      </c>
      <c r="E1492" t="s">
        <v>52</v>
      </c>
      <c r="F1492" t="s">
        <v>94</v>
      </c>
      <c r="G1492" t="s">
        <v>30</v>
      </c>
      <c r="H1492" t="s">
        <v>252</v>
      </c>
      <c r="I1492">
        <v>70000</v>
      </c>
      <c r="J1492">
        <v>43122</v>
      </c>
      <c r="K1492">
        <v>1</v>
      </c>
      <c r="L1492">
        <v>24.088000000000001</v>
      </c>
      <c r="M1492" s="7">
        <v>1.6058666666666668</v>
      </c>
      <c r="P1492">
        <v>1</v>
      </c>
    </row>
    <row r="1493" spans="1:16" x14ac:dyDescent="0.25">
      <c r="A1493">
        <v>1052391970</v>
      </c>
      <c r="B1493" t="s">
        <v>2448</v>
      </c>
      <c r="C1493" t="s">
        <v>7</v>
      </c>
      <c r="D1493" t="s">
        <v>736</v>
      </c>
      <c r="E1493" t="s">
        <v>52</v>
      </c>
      <c r="F1493" t="s">
        <v>48</v>
      </c>
      <c r="G1493" t="s">
        <v>734</v>
      </c>
      <c r="H1493" t="s">
        <v>50</v>
      </c>
      <c r="I1493">
        <v>80000</v>
      </c>
      <c r="J1493">
        <v>44182</v>
      </c>
      <c r="K1493">
        <v>12</v>
      </c>
      <c r="L1493">
        <v>10.58</v>
      </c>
      <c r="M1493" s="7">
        <v>0.70533333333333337</v>
      </c>
      <c r="P1493">
        <v>0</v>
      </c>
    </row>
    <row r="1494" spans="1:16" x14ac:dyDescent="0.25">
      <c r="A1494">
        <v>1052392225</v>
      </c>
      <c r="B1494" t="s">
        <v>2449</v>
      </c>
      <c r="C1494" t="s">
        <v>10</v>
      </c>
      <c r="D1494" t="s">
        <v>971</v>
      </c>
      <c r="E1494" t="s">
        <v>52</v>
      </c>
      <c r="F1494" t="s">
        <v>48</v>
      </c>
      <c r="G1494" t="s">
        <v>734</v>
      </c>
      <c r="H1494" t="s">
        <v>50</v>
      </c>
      <c r="I1494">
        <v>80000</v>
      </c>
      <c r="J1494">
        <v>42737</v>
      </c>
      <c r="K1494">
        <v>1</v>
      </c>
      <c r="L1494">
        <v>24.96</v>
      </c>
      <c r="M1494" s="7">
        <v>1.6640000000000001</v>
      </c>
      <c r="P1494">
        <v>1</v>
      </c>
    </row>
    <row r="1495" spans="1:16" x14ac:dyDescent="0.25">
      <c r="A1495">
        <v>1052393209</v>
      </c>
      <c r="B1495" t="s">
        <v>2450</v>
      </c>
      <c r="C1495" t="s">
        <v>2</v>
      </c>
      <c r="D1495" t="s">
        <v>104</v>
      </c>
      <c r="E1495" t="s">
        <v>68</v>
      </c>
      <c r="F1495" t="s">
        <v>94</v>
      </c>
      <c r="G1495" t="s">
        <v>728</v>
      </c>
      <c r="H1495" t="s">
        <v>2451</v>
      </c>
      <c r="I1495">
        <v>71606</v>
      </c>
      <c r="J1495">
        <v>44480</v>
      </c>
      <c r="K1495">
        <v>10</v>
      </c>
      <c r="L1495">
        <v>13.33</v>
      </c>
      <c r="M1495" s="7">
        <v>0.88866666666666672</v>
      </c>
      <c r="P1495">
        <v>0</v>
      </c>
    </row>
    <row r="1496" spans="1:16" x14ac:dyDescent="0.25">
      <c r="A1496">
        <v>1052394750</v>
      </c>
      <c r="B1496" t="s">
        <v>2452</v>
      </c>
      <c r="C1496" t="s">
        <v>2</v>
      </c>
      <c r="D1496" t="s">
        <v>325</v>
      </c>
      <c r="E1496" t="s">
        <v>85</v>
      </c>
      <c r="F1496" t="s">
        <v>94</v>
      </c>
      <c r="G1496" t="s">
        <v>728</v>
      </c>
      <c r="H1496" t="s">
        <v>2453</v>
      </c>
      <c r="I1496">
        <v>75404</v>
      </c>
      <c r="J1496">
        <v>43609</v>
      </c>
      <c r="K1496">
        <v>5</v>
      </c>
      <c r="L1496">
        <v>19.04</v>
      </c>
      <c r="M1496" s="7">
        <v>1.2693333333333332</v>
      </c>
      <c r="P1496">
        <v>1</v>
      </c>
    </row>
    <row r="1497" spans="1:16" x14ac:dyDescent="0.25">
      <c r="A1497">
        <v>1052394903</v>
      </c>
      <c r="B1497" t="s">
        <v>2454</v>
      </c>
      <c r="C1497" t="s">
        <v>1</v>
      </c>
      <c r="D1497" t="s">
        <v>767</v>
      </c>
      <c r="E1497" t="s">
        <v>52</v>
      </c>
      <c r="F1497" t="s">
        <v>48</v>
      </c>
      <c r="G1497" t="s">
        <v>734</v>
      </c>
      <c r="H1497" t="s">
        <v>50</v>
      </c>
      <c r="I1497">
        <v>80000</v>
      </c>
      <c r="J1497">
        <v>44494</v>
      </c>
      <c r="K1497">
        <v>10</v>
      </c>
      <c r="L1497">
        <v>12.75</v>
      </c>
      <c r="M1497" s="7">
        <v>0.85</v>
      </c>
      <c r="P1497">
        <v>0</v>
      </c>
    </row>
    <row r="1498" spans="1:16" x14ac:dyDescent="0.25">
      <c r="A1498">
        <v>1052394974</v>
      </c>
      <c r="B1498" t="s">
        <v>2455</v>
      </c>
      <c r="C1498" t="s">
        <v>2</v>
      </c>
      <c r="D1498" t="s">
        <v>104</v>
      </c>
      <c r="E1498" t="s">
        <v>68</v>
      </c>
      <c r="F1498" t="s">
        <v>94</v>
      </c>
      <c r="G1498" t="s">
        <v>728</v>
      </c>
      <c r="H1498" t="s">
        <v>263</v>
      </c>
      <c r="I1498">
        <v>71709</v>
      </c>
      <c r="J1498">
        <v>41113</v>
      </c>
      <c r="K1498">
        <v>7</v>
      </c>
      <c r="L1498">
        <v>16.579999999999998</v>
      </c>
      <c r="M1498" s="7">
        <v>1.1053333333333333</v>
      </c>
      <c r="P1498">
        <v>1</v>
      </c>
    </row>
    <row r="1499" spans="1:16" x14ac:dyDescent="0.25">
      <c r="A1499">
        <v>1052396321</v>
      </c>
      <c r="B1499" t="s">
        <v>2456</v>
      </c>
      <c r="C1499" t="s">
        <v>1</v>
      </c>
      <c r="D1499" t="s">
        <v>754</v>
      </c>
      <c r="E1499" t="s">
        <v>52</v>
      </c>
      <c r="F1499" t="s">
        <v>48</v>
      </c>
      <c r="G1499" t="s">
        <v>734</v>
      </c>
      <c r="H1499" t="s">
        <v>50</v>
      </c>
      <c r="I1499">
        <v>80000</v>
      </c>
      <c r="J1499">
        <v>42870</v>
      </c>
      <c r="K1499">
        <v>5</v>
      </c>
      <c r="L1499">
        <v>19.378</v>
      </c>
      <c r="M1499" s="7">
        <v>1.2918666666666667</v>
      </c>
      <c r="P1499">
        <v>1</v>
      </c>
    </row>
    <row r="1500" spans="1:16" x14ac:dyDescent="0.25">
      <c r="A1500">
        <v>1052398053</v>
      </c>
      <c r="B1500" t="s">
        <v>2457</v>
      </c>
      <c r="C1500" t="s">
        <v>8</v>
      </c>
      <c r="D1500" t="s">
        <v>1063</v>
      </c>
      <c r="E1500" t="s">
        <v>52</v>
      </c>
      <c r="F1500" t="s">
        <v>48</v>
      </c>
      <c r="G1500" t="s">
        <v>734</v>
      </c>
      <c r="H1500" t="s">
        <v>50</v>
      </c>
      <c r="I1500">
        <v>80000</v>
      </c>
      <c r="J1500">
        <v>44643</v>
      </c>
      <c r="K1500">
        <v>3</v>
      </c>
      <c r="L1500">
        <v>6.58</v>
      </c>
      <c r="M1500" s="7">
        <v>0.43866666666666665</v>
      </c>
      <c r="P1500">
        <v>0</v>
      </c>
    </row>
    <row r="1501" spans="1:16" x14ac:dyDescent="0.25">
      <c r="A1501">
        <v>1052400042</v>
      </c>
      <c r="B1501" t="s">
        <v>2458</v>
      </c>
      <c r="C1501" t="s">
        <v>2</v>
      </c>
      <c r="D1501" t="s">
        <v>104</v>
      </c>
      <c r="E1501" t="s">
        <v>68</v>
      </c>
      <c r="F1501" t="s">
        <v>94</v>
      </c>
      <c r="G1501" t="s">
        <v>728</v>
      </c>
      <c r="H1501" t="s">
        <v>392</v>
      </c>
      <c r="I1501">
        <v>75206</v>
      </c>
      <c r="J1501">
        <v>42128</v>
      </c>
      <c r="K1501">
        <v>5</v>
      </c>
      <c r="L1501">
        <v>19.88</v>
      </c>
      <c r="M1501" s="7">
        <v>1.3253333333333333</v>
      </c>
      <c r="P1501">
        <v>1</v>
      </c>
    </row>
    <row r="1502" spans="1:16" x14ac:dyDescent="0.25">
      <c r="A1502">
        <v>1052400719</v>
      </c>
      <c r="B1502" t="s">
        <v>2459</v>
      </c>
      <c r="C1502" t="s">
        <v>2</v>
      </c>
      <c r="D1502" t="s">
        <v>104</v>
      </c>
      <c r="E1502" t="s">
        <v>68</v>
      </c>
      <c r="F1502" t="s">
        <v>94</v>
      </c>
      <c r="G1502" t="s">
        <v>728</v>
      </c>
      <c r="H1502" t="s">
        <v>303</v>
      </c>
      <c r="I1502">
        <v>71602</v>
      </c>
      <c r="J1502">
        <v>43871</v>
      </c>
      <c r="K1502">
        <v>2</v>
      </c>
      <c r="L1502">
        <v>23.297000000000001</v>
      </c>
      <c r="M1502" s="7">
        <v>1.5531333333333335</v>
      </c>
      <c r="P1502">
        <v>1</v>
      </c>
    </row>
    <row r="1503" spans="1:16" x14ac:dyDescent="0.25">
      <c r="A1503">
        <v>1052401000</v>
      </c>
      <c r="B1503" t="s">
        <v>2460</v>
      </c>
      <c r="C1503" t="s">
        <v>2</v>
      </c>
      <c r="D1503" t="s">
        <v>104</v>
      </c>
      <c r="E1503" t="s">
        <v>70</v>
      </c>
      <c r="F1503" t="s">
        <v>94</v>
      </c>
      <c r="G1503" t="s">
        <v>728</v>
      </c>
      <c r="H1503" t="s">
        <v>392</v>
      </c>
      <c r="I1503">
        <v>75206</v>
      </c>
      <c r="J1503">
        <v>44144</v>
      </c>
      <c r="K1503">
        <v>11</v>
      </c>
      <c r="L1503">
        <v>12.17</v>
      </c>
      <c r="M1503" s="7">
        <v>0.81133333333333335</v>
      </c>
      <c r="P1503">
        <v>0</v>
      </c>
    </row>
    <row r="1504" spans="1:16" x14ac:dyDescent="0.25">
      <c r="A1504">
        <v>1052402003</v>
      </c>
      <c r="B1504" t="s">
        <v>2461</v>
      </c>
      <c r="C1504" t="s">
        <v>2</v>
      </c>
      <c r="D1504" t="s">
        <v>104</v>
      </c>
      <c r="E1504" t="s">
        <v>47</v>
      </c>
      <c r="F1504" t="s">
        <v>94</v>
      </c>
      <c r="G1504" t="s">
        <v>728</v>
      </c>
      <c r="H1504" t="s">
        <v>2462</v>
      </c>
      <c r="I1504">
        <v>71601</v>
      </c>
      <c r="J1504">
        <v>41821</v>
      </c>
      <c r="K1504">
        <v>7</v>
      </c>
      <c r="L1504">
        <v>17.5</v>
      </c>
      <c r="M1504" s="7">
        <v>1.1666666666666667</v>
      </c>
      <c r="P1504">
        <v>1</v>
      </c>
    </row>
    <row r="1505" spans="1:16" x14ac:dyDescent="0.25">
      <c r="A1505">
        <v>1052402773</v>
      </c>
      <c r="B1505" t="s">
        <v>2463</v>
      </c>
      <c r="C1505" t="s">
        <v>2</v>
      </c>
      <c r="D1505" t="s">
        <v>104</v>
      </c>
      <c r="E1505" t="s">
        <v>68</v>
      </c>
      <c r="F1505" t="s">
        <v>94</v>
      </c>
      <c r="G1505" t="s">
        <v>728</v>
      </c>
      <c r="H1505" t="s">
        <v>2453</v>
      </c>
      <c r="I1505">
        <v>75404</v>
      </c>
      <c r="J1505">
        <v>43389</v>
      </c>
      <c r="K1505">
        <v>10</v>
      </c>
      <c r="L1505">
        <v>13.13</v>
      </c>
      <c r="M1505" s="7">
        <v>0.87533333333333341</v>
      </c>
      <c r="P1505">
        <v>0</v>
      </c>
    </row>
    <row r="1506" spans="1:16" x14ac:dyDescent="0.25">
      <c r="A1506">
        <v>1052408121</v>
      </c>
      <c r="B1506" t="s">
        <v>2464</v>
      </c>
      <c r="C1506" t="s">
        <v>2</v>
      </c>
      <c r="D1506" t="s">
        <v>104</v>
      </c>
      <c r="E1506" t="s">
        <v>68</v>
      </c>
      <c r="F1506" t="s">
        <v>94</v>
      </c>
      <c r="G1506" t="s">
        <v>728</v>
      </c>
      <c r="H1506" t="s">
        <v>2465</v>
      </c>
      <c r="I1506">
        <v>71707</v>
      </c>
      <c r="J1506">
        <v>42891</v>
      </c>
      <c r="K1506">
        <v>6</v>
      </c>
      <c r="L1506">
        <v>18.579999999999998</v>
      </c>
      <c r="M1506" s="7">
        <v>1.2386666666666666</v>
      </c>
      <c r="P1506">
        <v>1</v>
      </c>
    </row>
    <row r="1507" spans="1:16" x14ac:dyDescent="0.25">
      <c r="A1507">
        <v>1052498662</v>
      </c>
      <c r="B1507" t="s">
        <v>2466</v>
      </c>
      <c r="C1507" t="s">
        <v>2</v>
      </c>
      <c r="D1507" t="s">
        <v>285</v>
      </c>
      <c r="E1507" t="s">
        <v>63</v>
      </c>
      <c r="F1507" t="s">
        <v>94</v>
      </c>
      <c r="G1507" t="s">
        <v>728</v>
      </c>
      <c r="H1507" t="s">
        <v>2373</v>
      </c>
      <c r="I1507">
        <v>71705</v>
      </c>
      <c r="J1507">
        <v>42107</v>
      </c>
      <c r="K1507">
        <v>4</v>
      </c>
      <c r="L1507">
        <v>20.75</v>
      </c>
      <c r="M1507" s="7">
        <v>1.3833333333333333</v>
      </c>
      <c r="P1507">
        <v>1</v>
      </c>
    </row>
    <row r="1508" spans="1:16" x14ac:dyDescent="0.25">
      <c r="A1508">
        <v>1052944096</v>
      </c>
      <c r="B1508" t="s">
        <v>2467</v>
      </c>
      <c r="C1508" t="s">
        <v>2</v>
      </c>
      <c r="D1508" t="s">
        <v>104</v>
      </c>
      <c r="E1508" t="s">
        <v>70</v>
      </c>
      <c r="F1508" t="s">
        <v>74</v>
      </c>
      <c r="G1508" t="s">
        <v>728</v>
      </c>
      <c r="H1508" t="s">
        <v>2426</v>
      </c>
      <c r="I1508">
        <v>41204</v>
      </c>
      <c r="J1508">
        <v>42065</v>
      </c>
      <c r="K1508">
        <v>3</v>
      </c>
      <c r="L1508">
        <v>7.46</v>
      </c>
      <c r="M1508" s="7">
        <v>0.49733333333333335</v>
      </c>
      <c r="P1508">
        <v>0</v>
      </c>
    </row>
    <row r="1509" spans="1:16" x14ac:dyDescent="0.25">
      <c r="A1509">
        <v>1052945735</v>
      </c>
      <c r="B1509" t="s">
        <v>2468</v>
      </c>
      <c r="C1509" t="s">
        <v>2</v>
      </c>
      <c r="D1509" t="s">
        <v>325</v>
      </c>
      <c r="E1509" t="s">
        <v>85</v>
      </c>
      <c r="F1509" t="s">
        <v>64</v>
      </c>
      <c r="G1509" t="s">
        <v>728</v>
      </c>
      <c r="H1509" t="s">
        <v>236</v>
      </c>
      <c r="I1509">
        <v>43611</v>
      </c>
      <c r="J1509">
        <v>43733</v>
      </c>
      <c r="K1509">
        <v>9</v>
      </c>
      <c r="L1509">
        <v>14</v>
      </c>
      <c r="M1509" s="7">
        <v>0.93333333333333335</v>
      </c>
      <c r="P1509">
        <v>0</v>
      </c>
    </row>
    <row r="1510" spans="1:16" x14ac:dyDescent="0.25">
      <c r="A1510">
        <v>1052960109</v>
      </c>
      <c r="B1510" t="s">
        <v>2469</v>
      </c>
      <c r="C1510" t="s">
        <v>2</v>
      </c>
      <c r="D1510" t="s">
        <v>285</v>
      </c>
      <c r="E1510" t="s">
        <v>63</v>
      </c>
      <c r="F1510" t="s">
        <v>74</v>
      </c>
      <c r="G1510" t="s">
        <v>728</v>
      </c>
      <c r="H1510" t="s">
        <v>2426</v>
      </c>
      <c r="I1510">
        <v>41204</v>
      </c>
      <c r="J1510">
        <v>44182</v>
      </c>
      <c r="K1510">
        <v>12</v>
      </c>
      <c r="L1510">
        <v>10.58</v>
      </c>
      <c r="M1510" s="7">
        <v>0.70533333333333337</v>
      </c>
      <c r="P1510">
        <v>0</v>
      </c>
    </row>
    <row r="1511" spans="1:16" x14ac:dyDescent="0.25">
      <c r="A1511">
        <v>1052962897</v>
      </c>
      <c r="B1511" t="s">
        <v>2470</v>
      </c>
      <c r="C1511" t="s">
        <v>2</v>
      </c>
      <c r="D1511" t="s">
        <v>325</v>
      </c>
      <c r="E1511" t="s">
        <v>85</v>
      </c>
      <c r="F1511" t="s">
        <v>74</v>
      </c>
      <c r="G1511" t="s">
        <v>728</v>
      </c>
      <c r="H1511" t="s">
        <v>887</v>
      </c>
      <c r="I1511">
        <v>45115</v>
      </c>
      <c r="J1511">
        <v>44589</v>
      </c>
      <c r="K1511">
        <v>1</v>
      </c>
      <c r="L1511">
        <v>8.8699999999999992</v>
      </c>
      <c r="M1511" s="7">
        <v>0.59133333333333327</v>
      </c>
      <c r="P1511">
        <v>0</v>
      </c>
    </row>
    <row r="1512" spans="1:16" x14ac:dyDescent="0.25">
      <c r="A1512">
        <v>1052975401</v>
      </c>
      <c r="B1512" t="s">
        <v>2471</v>
      </c>
      <c r="C1512" t="s">
        <v>2</v>
      </c>
      <c r="D1512" t="s">
        <v>104</v>
      </c>
      <c r="E1512" t="s">
        <v>258</v>
      </c>
      <c r="F1512" t="s">
        <v>74</v>
      </c>
      <c r="G1512" t="s">
        <v>728</v>
      </c>
      <c r="H1512" t="s">
        <v>887</v>
      </c>
      <c r="I1512">
        <v>45115</v>
      </c>
      <c r="J1512">
        <v>42128</v>
      </c>
      <c r="K1512">
        <v>5</v>
      </c>
      <c r="L1512">
        <v>19.88</v>
      </c>
      <c r="M1512" s="7">
        <v>1.3253333333333333</v>
      </c>
      <c r="P1512">
        <v>1</v>
      </c>
    </row>
    <row r="1513" spans="1:16" x14ac:dyDescent="0.25">
      <c r="A1513">
        <v>1052990423</v>
      </c>
      <c r="B1513" t="s">
        <v>2472</v>
      </c>
      <c r="C1513" t="s">
        <v>2</v>
      </c>
      <c r="D1513" t="s">
        <v>325</v>
      </c>
      <c r="E1513" t="s">
        <v>85</v>
      </c>
      <c r="F1513" t="s">
        <v>74</v>
      </c>
      <c r="G1513" t="s">
        <v>728</v>
      </c>
      <c r="H1513" t="s">
        <v>2426</v>
      </c>
      <c r="I1513">
        <v>41204</v>
      </c>
      <c r="J1513">
        <v>43570</v>
      </c>
      <c r="K1513">
        <v>4</v>
      </c>
      <c r="L1513">
        <v>20.67</v>
      </c>
      <c r="M1513" s="7">
        <v>1.3780000000000001</v>
      </c>
      <c r="P1513">
        <v>1</v>
      </c>
    </row>
    <row r="1514" spans="1:16" x14ac:dyDescent="0.25">
      <c r="A1514">
        <v>1053282285</v>
      </c>
      <c r="B1514" t="s">
        <v>2473</v>
      </c>
      <c r="C1514" t="s">
        <v>2</v>
      </c>
      <c r="D1514" t="s">
        <v>285</v>
      </c>
      <c r="E1514" t="s">
        <v>63</v>
      </c>
      <c r="F1514" t="s">
        <v>94</v>
      </c>
      <c r="G1514" t="s">
        <v>728</v>
      </c>
      <c r="H1514" t="s">
        <v>825</v>
      </c>
      <c r="I1514">
        <v>75402</v>
      </c>
      <c r="J1514">
        <v>41001</v>
      </c>
      <c r="K1514">
        <v>4</v>
      </c>
      <c r="L1514">
        <v>6.21</v>
      </c>
      <c r="M1514" s="7">
        <v>0.41399999999999998</v>
      </c>
      <c r="P1514">
        <v>0</v>
      </c>
    </row>
    <row r="1515" spans="1:16" x14ac:dyDescent="0.25">
      <c r="A1515">
        <v>1053324520</v>
      </c>
      <c r="B1515" t="s">
        <v>2474</v>
      </c>
      <c r="C1515" t="s">
        <v>1</v>
      </c>
      <c r="D1515" t="s">
        <v>767</v>
      </c>
      <c r="E1515" t="s">
        <v>52</v>
      </c>
      <c r="F1515" t="s">
        <v>48</v>
      </c>
      <c r="G1515" t="s">
        <v>734</v>
      </c>
      <c r="H1515" t="s">
        <v>50</v>
      </c>
      <c r="I1515">
        <v>80000</v>
      </c>
      <c r="J1515">
        <v>44494</v>
      </c>
      <c r="K1515">
        <v>10</v>
      </c>
      <c r="L1515">
        <v>12.75</v>
      </c>
      <c r="M1515" s="7">
        <v>0.85</v>
      </c>
      <c r="P1515">
        <v>0</v>
      </c>
    </row>
    <row r="1516" spans="1:16" x14ac:dyDescent="0.25">
      <c r="A1516">
        <v>1053325512</v>
      </c>
      <c r="B1516" t="s">
        <v>2475</v>
      </c>
      <c r="C1516" t="s">
        <v>2</v>
      </c>
      <c r="D1516" t="s">
        <v>104</v>
      </c>
      <c r="E1516" t="s">
        <v>68</v>
      </c>
      <c r="F1516" t="s">
        <v>94</v>
      </c>
      <c r="G1516" t="s">
        <v>728</v>
      </c>
      <c r="H1516" t="s">
        <v>407</v>
      </c>
      <c r="I1516">
        <v>71404</v>
      </c>
      <c r="J1516">
        <v>42107</v>
      </c>
      <c r="K1516">
        <v>4</v>
      </c>
      <c r="L1516">
        <v>20.667000000000002</v>
      </c>
      <c r="M1516" s="7">
        <v>1.3778000000000001</v>
      </c>
      <c r="P1516">
        <v>1</v>
      </c>
    </row>
    <row r="1517" spans="1:16" x14ac:dyDescent="0.25">
      <c r="A1517">
        <v>1053332021</v>
      </c>
      <c r="B1517" t="s">
        <v>2476</v>
      </c>
      <c r="C1517" t="s">
        <v>2</v>
      </c>
      <c r="D1517" t="s">
        <v>325</v>
      </c>
      <c r="E1517" t="s">
        <v>85</v>
      </c>
      <c r="F1517" t="s">
        <v>94</v>
      </c>
      <c r="G1517" t="s">
        <v>728</v>
      </c>
      <c r="H1517" t="s">
        <v>312</v>
      </c>
      <c r="I1517">
        <v>71408</v>
      </c>
      <c r="J1517">
        <v>44753</v>
      </c>
      <c r="K1517">
        <v>7</v>
      </c>
      <c r="L1517">
        <v>2.08</v>
      </c>
      <c r="M1517" s="7">
        <v>0.13866666666666666</v>
      </c>
      <c r="P1517">
        <v>0</v>
      </c>
    </row>
    <row r="1518" spans="1:16" x14ac:dyDescent="0.25">
      <c r="A1518">
        <v>1053333172</v>
      </c>
      <c r="B1518" t="s">
        <v>2477</v>
      </c>
      <c r="C1518" t="s">
        <v>2</v>
      </c>
      <c r="D1518" t="s">
        <v>633</v>
      </c>
      <c r="E1518" t="s">
        <v>92</v>
      </c>
      <c r="F1518" t="s">
        <v>94</v>
      </c>
      <c r="G1518" t="s">
        <v>728</v>
      </c>
      <c r="H1518" t="s">
        <v>810</v>
      </c>
      <c r="I1518">
        <v>71401</v>
      </c>
      <c r="J1518">
        <v>44704</v>
      </c>
      <c r="K1518">
        <v>5</v>
      </c>
      <c r="L1518">
        <v>4.08</v>
      </c>
      <c r="M1518" s="7">
        <v>0.27200000000000002</v>
      </c>
      <c r="P1518">
        <v>0</v>
      </c>
    </row>
    <row r="1519" spans="1:16" x14ac:dyDescent="0.25">
      <c r="A1519">
        <v>1053335109</v>
      </c>
      <c r="B1519" t="s">
        <v>2478</v>
      </c>
      <c r="C1519" t="s">
        <v>2</v>
      </c>
      <c r="D1519" t="s">
        <v>104</v>
      </c>
      <c r="E1519" t="s">
        <v>70</v>
      </c>
      <c r="F1519" t="s">
        <v>94</v>
      </c>
      <c r="G1519" t="s">
        <v>728</v>
      </c>
      <c r="H1519" t="s">
        <v>810</v>
      </c>
      <c r="I1519">
        <v>71401</v>
      </c>
      <c r="J1519">
        <v>42387</v>
      </c>
      <c r="K1519">
        <v>1</v>
      </c>
      <c r="L1519">
        <v>9.2899999999999991</v>
      </c>
      <c r="M1519" s="7">
        <v>0.61933333333333329</v>
      </c>
      <c r="P1519">
        <v>0</v>
      </c>
    </row>
    <row r="1520" spans="1:16" x14ac:dyDescent="0.25">
      <c r="A1520">
        <v>1053335751</v>
      </c>
      <c r="B1520" t="s">
        <v>2479</v>
      </c>
      <c r="C1520" t="s">
        <v>10</v>
      </c>
      <c r="D1520" t="s">
        <v>738</v>
      </c>
      <c r="E1520" t="s">
        <v>52</v>
      </c>
      <c r="F1520" t="s">
        <v>48</v>
      </c>
      <c r="G1520" t="s">
        <v>734</v>
      </c>
      <c r="H1520" t="s">
        <v>50</v>
      </c>
      <c r="I1520">
        <v>80000</v>
      </c>
      <c r="J1520">
        <v>44278</v>
      </c>
      <c r="K1520">
        <v>3</v>
      </c>
      <c r="L1520">
        <v>21.58</v>
      </c>
      <c r="M1520" s="7">
        <v>1.4386666666666665</v>
      </c>
      <c r="P1520">
        <v>1</v>
      </c>
    </row>
    <row r="1521" spans="1:16" x14ac:dyDescent="0.25">
      <c r="A1521">
        <v>1053336367</v>
      </c>
      <c r="B1521" t="s">
        <v>2480</v>
      </c>
      <c r="C1521" t="s">
        <v>2</v>
      </c>
      <c r="D1521" t="s">
        <v>104</v>
      </c>
      <c r="E1521" t="s">
        <v>527</v>
      </c>
      <c r="F1521" t="s">
        <v>94</v>
      </c>
      <c r="G1521" t="s">
        <v>728</v>
      </c>
      <c r="H1521" t="s">
        <v>2481</v>
      </c>
      <c r="I1521">
        <v>55605</v>
      </c>
      <c r="J1521">
        <v>41219</v>
      </c>
      <c r="K1521">
        <v>11</v>
      </c>
      <c r="L1521">
        <v>12.164999999999999</v>
      </c>
      <c r="M1521" s="7">
        <v>0.81099999999999994</v>
      </c>
      <c r="P1521">
        <v>0</v>
      </c>
    </row>
    <row r="1522" spans="1:16" x14ac:dyDescent="0.25">
      <c r="A1522">
        <v>1053337254</v>
      </c>
      <c r="B1522" t="s">
        <v>2482</v>
      </c>
      <c r="C1522" t="s">
        <v>2</v>
      </c>
      <c r="D1522" t="s">
        <v>325</v>
      </c>
      <c r="E1522" t="s">
        <v>85</v>
      </c>
      <c r="F1522" t="s">
        <v>94</v>
      </c>
      <c r="G1522" t="s">
        <v>728</v>
      </c>
      <c r="H1522" t="s">
        <v>2483</v>
      </c>
      <c r="I1522">
        <v>71406</v>
      </c>
      <c r="J1522">
        <v>43735</v>
      </c>
      <c r="K1522">
        <v>9</v>
      </c>
      <c r="L1522">
        <v>13.92</v>
      </c>
      <c r="M1522" s="7">
        <v>0.92800000000000005</v>
      </c>
      <c r="P1522">
        <v>0</v>
      </c>
    </row>
    <row r="1523" spans="1:16" x14ac:dyDescent="0.25">
      <c r="A1523">
        <v>1053338734</v>
      </c>
      <c r="B1523" t="s">
        <v>2484</v>
      </c>
      <c r="C1523" t="s">
        <v>2</v>
      </c>
      <c r="D1523" t="s">
        <v>104</v>
      </c>
      <c r="E1523" t="s">
        <v>273</v>
      </c>
      <c r="F1523" t="s">
        <v>94</v>
      </c>
      <c r="G1523" t="s">
        <v>728</v>
      </c>
      <c r="H1523" t="s">
        <v>810</v>
      </c>
      <c r="I1523">
        <v>71401</v>
      </c>
      <c r="J1523">
        <v>42037</v>
      </c>
      <c r="K1523">
        <v>2</v>
      </c>
      <c r="L1523">
        <v>23.501999999999999</v>
      </c>
      <c r="M1523" s="7">
        <v>1.5668</v>
      </c>
      <c r="P1523">
        <v>1</v>
      </c>
    </row>
    <row r="1524" spans="1:16" x14ac:dyDescent="0.25">
      <c r="A1524">
        <v>1053339122</v>
      </c>
      <c r="B1524" t="s">
        <v>2485</v>
      </c>
      <c r="C1524" t="s">
        <v>2</v>
      </c>
      <c r="D1524" t="s">
        <v>325</v>
      </c>
      <c r="E1524" t="s">
        <v>85</v>
      </c>
      <c r="F1524" t="s">
        <v>94</v>
      </c>
      <c r="G1524" t="s">
        <v>728</v>
      </c>
      <c r="H1524" t="s">
        <v>406</v>
      </c>
      <c r="I1524">
        <v>71403</v>
      </c>
      <c r="J1524">
        <v>43742</v>
      </c>
      <c r="K1524">
        <v>10</v>
      </c>
      <c r="L1524">
        <v>13.63</v>
      </c>
      <c r="M1524" s="7">
        <v>0.90866666666666673</v>
      </c>
      <c r="P1524">
        <v>0</v>
      </c>
    </row>
    <row r="1525" spans="1:16" x14ac:dyDescent="0.25">
      <c r="A1525">
        <v>1053341653</v>
      </c>
      <c r="B1525" t="s">
        <v>2486</v>
      </c>
      <c r="C1525" t="s">
        <v>2</v>
      </c>
      <c r="D1525" t="s">
        <v>104</v>
      </c>
      <c r="E1525" t="s">
        <v>68</v>
      </c>
      <c r="F1525" t="s">
        <v>94</v>
      </c>
      <c r="G1525" t="s">
        <v>728</v>
      </c>
      <c r="H1525" t="s">
        <v>2483</v>
      </c>
      <c r="I1525">
        <v>71406</v>
      </c>
      <c r="J1525">
        <v>41701</v>
      </c>
      <c r="K1525">
        <v>3</v>
      </c>
      <c r="L1525">
        <v>7.3369999999999997</v>
      </c>
      <c r="M1525" s="7">
        <v>0.48913333333333331</v>
      </c>
      <c r="P1525">
        <v>0</v>
      </c>
    </row>
    <row r="1526" spans="1:16" x14ac:dyDescent="0.25">
      <c r="A1526">
        <v>1053345815</v>
      </c>
      <c r="B1526" t="s">
        <v>2487</v>
      </c>
      <c r="C1526" t="s">
        <v>2</v>
      </c>
      <c r="D1526" t="s">
        <v>104</v>
      </c>
      <c r="E1526" t="s">
        <v>68</v>
      </c>
      <c r="F1526" t="s">
        <v>94</v>
      </c>
      <c r="G1526" t="s">
        <v>728</v>
      </c>
      <c r="H1526" t="s">
        <v>406</v>
      </c>
      <c r="I1526">
        <v>71403</v>
      </c>
      <c r="J1526">
        <v>44293</v>
      </c>
      <c r="K1526">
        <v>4</v>
      </c>
      <c r="L1526">
        <v>5.9580000000000002</v>
      </c>
      <c r="M1526" s="7">
        <v>0.3972</v>
      </c>
      <c r="P1526">
        <v>0</v>
      </c>
    </row>
    <row r="1527" spans="1:16" x14ac:dyDescent="0.25">
      <c r="A1527">
        <v>1053346094</v>
      </c>
      <c r="B1527" t="s">
        <v>2488</v>
      </c>
      <c r="C1527" t="s">
        <v>2</v>
      </c>
      <c r="D1527" t="s">
        <v>104</v>
      </c>
      <c r="E1527" t="s">
        <v>47</v>
      </c>
      <c r="F1527" t="s">
        <v>94</v>
      </c>
      <c r="G1527" t="s">
        <v>728</v>
      </c>
      <c r="H1527" t="s">
        <v>407</v>
      </c>
      <c r="I1527">
        <v>71404</v>
      </c>
      <c r="J1527">
        <v>42556</v>
      </c>
      <c r="K1527">
        <v>7</v>
      </c>
      <c r="L1527">
        <v>2.33</v>
      </c>
      <c r="M1527" s="7">
        <v>0.15533333333333335</v>
      </c>
      <c r="P1527">
        <v>0</v>
      </c>
    </row>
    <row r="1528" spans="1:16" x14ac:dyDescent="0.25">
      <c r="A1528">
        <v>1053347008</v>
      </c>
      <c r="B1528" t="s">
        <v>2489</v>
      </c>
      <c r="C1528" t="s">
        <v>2</v>
      </c>
      <c r="D1528" t="s">
        <v>104</v>
      </c>
      <c r="E1528" t="s">
        <v>47</v>
      </c>
      <c r="F1528" t="s">
        <v>94</v>
      </c>
      <c r="G1528" t="s">
        <v>728</v>
      </c>
      <c r="H1528" t="s">
        <v>393</v>
      </c>
      <c r="I1528">
        <v>71402</v>
      </c>
      <c r="J1528">
        <v>43570</v>
      </c>
      <c r="K1528">
        <v>4</v>
      </c>
      <c r="L1528">
        <v>20.67</v>
      </c>
      <c r="M1528" s="7">
        <v>1.3780000000000001</v>
      </c>
      <c r="P1528">
        <v>1</v>
      </c>
    </row>
    <row r="1529" spans="1:16" x14ac:dyDescent="0.25">
      <c r="A1529">
        <v>1053348268</v>
      </c>
      <c r="B1529" t="s">
        <v>2490</v>
      </c>
      <c r="C1529" t="s">
        <v>2</v>
      </c>
      <c r="D1529" t="s">
        <v>104</v>
      </c>
      <c r="E1529" t="s">
        <v>47</v>
      </c>
      <c r="F1529" t="s">
        <v>94</v>
      </c>
      <c r="G1529" t="s">
        <v>728</v>
      </c>
      <c r="H1529" t="s">
        <v>406</v>
      </c>
      <c r="I1529">
        <v>71403</v>
      </c>
      <c r="J1529">
        <v>42828</v>
      </c>
      <c r="K1529">
        <v>4</v>
      </c>
      <c r="L1529">
        <v>6.0449999999999999</v>
      </c>
      <c r="M1529" s="7">
        <v>0.40299999999999997</v>
      </c>
      <c r="P1529">
        <v>0</v>
      </c>
    </row>
    <row r="1530" spans="1:16" x14ac:dyDescent="0.25">
      <c r="A1530">
        <v>1053349305</v>
      </c>
      <c r="B1530" t="s">
        <v>2491</v>
      </c>
      <c r="C1530" t="s">
        <v>2</v>
      </c>
      <c r="D1530" t="s">
        <v>104</v>
      </c>
      <c r="E1530" t="s">
        <v>68</v>
      </c>
      <c r="F1530" t="s">
        <v>94</v>
      </c>
      <c r="G1530" t="s">
        <v>728</v>
      </c>
      <c r="H1530" t="s">
        <v>654</v>
      </c>
      <c r="I1530">
        <v>75409</v>
      </c>
      <c r="J1530">
        <v>44488</v>
      </c>
      <c r="K1530">
        <v>10</v>
      </c>
      <c r="L1530">
        <v>13</v>
      </c>
      <c r="M1530" s="7">
        <v>0.8666666666666667</v>
      </c>
      <c r="P1530">
        <v>0</v>
      </c>
    </row>
    <row r="1531" spans="1:16" x14ac:dyDescent="0.25">
      <c r="A1531">
        <v>1053349957</v>
      </c>
      <c r="B1531" t="s">
        <v>2492</v>
      </c>
      <c r="C1531" t="s">
        <v>2</v>
      </c>
      <c r="D1531" t="s">
        <v>733</v>
      </c>
      <c r="E1531" t="s">
        <v>81</v>
      </c>
      <c r="F1531" t="s">
        <v>48</v>
      </c>
      <c r="G1531" t="s">
        <v>734</v>
      </c>
      <c r="H1531" t="s">
        <v>50</v>
      </c>
      <c r="I1531">
        <v>80000</v>
      </c>
      <c r="J1531">
        <v>44326</v>
      </c>
      <c r="K1531">
        <v>5</v>
      </c>
      <c r="L1531">
        <v>4.63</v>
      </c>
      <c r="M1531" s="7">
        <v>0.30866666666666664</v>
      </c>
      <c r="P1531">
        <v>0</v>
      </c>
    </row>
    <row r="1532" spans="1:16" x14ac:dyDescent="0.25">
      <c r="A1532">
        <v>1053513322</v>
      </c>
      <c r="B1532" t="s">
        <v>2493</v>
      </c>
      <c r="C1532" t="s">
        <v>2</v>
      </c>
      <c r="D1532" t="s">
        <v>325</v>
      </c>
      <c r="E1532" t="s">
        <v>85</v>
      </c>
      <c r="F1532" t="s">
        <v>94</v>
      </c>
      <c r="G1532" t="s">
        <v>728</v>
      </c>
      <c r="H1532" t="s">
        <v>2494</v>
      </c>
      <c r="I1532">
        <v>75202</v>
      </c>
      <c r="J1532">
        <v>43746</v>
      </c>
      <c r="K1532">
        <v>10</v>
      </c>
      <c r="L1532">
        <v>13.46</v>
      </c>
      <c r="M1532" s="7">
        <v>0.89733333333333343</v>
      </c>
      <c r="P1532">
        <v>0</v>
      </c>
    </row>
    <row r="1533" spans="1:16" x14ac:dyDescent="0.25">
      <c r="A1533">
        <v>1053584794</v>
      </c>
      <c r="B1533" t="s">
        <v>2495</v>
      </c>
      <c r="C1533" t="s">
        <v>2</v>
      </c>
      <c r="D1533" t="s">
        <v>325</v>
      </c>
      <c r="E1533" t="s">
        <v>85</v>
      </c>
      <c r="F1533" t="s">
        <v>94</v>
      </c>
      <c r="G1533" t="s">
        <v>728</v>
      </c>
      <c r="H1533" t="s">
        <v>2362</v>
      </c>
      <c r="I1533">
        <v>71710</v>
      </c>
      <c r="J1533">
        <v>44510</v>
      </c>
      <c r="K1533">
        <v>11</v>
      </c>
      <c r="L1533">
        <v>12.13</v>
      </c>
      <c r="M1533" s="7">
        <v>0.80866666666666676</v>
      </c>
      <c r="P1533">
        <v>0</v>
      </c>
    </row>
    <row r="1534" spans="1:16" x14ac:dyDescent="0.25">
      <c r="A1534">
        <v>1053584899</v>
      </c>
      <c r="B1534" t="s">
        <v>2496</v>
      </c>
      <c r="C1534" t="s">
        <v>2</v>
      </c>
      <c r="D1534" t="s">
        <v>325</v>
      </c>
      <c r="E1534" t="s">
        <v>85</v>
      </c>
      <c r="F1534" t="s">
        <v>94</v>
      </c>
      <c r="G1534" t="s">
        <v>728</v>
      </c>
      <c r="H1534" t="s">
        <v>392</v>
      </c>
      <c r="I1534">
        <v>75206</v>
      </c>
      <c r="J1534">
        <v>43682</v>
      </c>
      <c r="K1534">
        <v>8</v>
      </c>
      <c r="L1534">
        <v>16.079999999999998</v>
      </c>
      <c r="M1534" s="7">
        <v>1.0719999999999998</v>
      </c>
      <c r="P1534">
        <v>1</v>
      </c>
    </row>
    <row r="1535" spans="1:16" x14ac:dyDescent="0.25">
      <c r="A1535">
        <v>1053604335</v>
      </c>
      <c r="B1535" t="s">
        <v>2497</v>
      </c>
      <c r="C1535" t="s">
        <v>2</v>
      </c>
      <c r="D1535" t="s">
        <v>104</v>
      </c>
      <c r="E1535" t="s">
        <v>47</v>
      </c>
      <c r="F1535" t="s">
        <v>94</v>
      </c>
      <c r="G1535" t="s">
        <v>728</v>
      </c>
      <c r="H1535" t="s">
        <v>392</v>
      </c>
      <c r="I1535">
        <v>75206</v>
      </c>
      <c r="J1535">
        <v>41743</v>
      </c>
      <c r="K1535">
        <v>4</v>
      </c>
      <c r="L1535">
        <v>20.667999999999999</v>
      </c>
      <c r="M1535" s="7">
        <v>1.3778666666666666</v>
      </c>
      <c r="P1535">
        <v>1</v>
      </c>
    </row>
    <row r="1536" spans="1:16" x14ac:dyDescent="0.25">
      <c r="A1536">
        <v>1053604881</v>
      </c>
      <c r="B1536" t="s">
        <v>2498</v>
      </c>
      <c r="C1536" t="s">
        <v>2</v>
      </c>
      <c r="D1536" t="s">
        <v>104</v>
      </c>
      <c r="E1536" t="s">
        <v>258</v>
      </c>
      <c r="F1536" t="s">
        <v>94</v>
      </c>
      <c r="G1536" t="s">
        <v>728</v>
      </c>
      <c r="H1536" t="s">
        <v>393</v>
      </c>
      <c r="I1536">
        <v>71402</v>
      </c>
      <c r="J1536">
        <v>42072</v>
      </c>
      <c r="K1536">
        <v>3</v>
      </c>
      <c r="L1536">
        <v>22.17</v>
      </c>
      <c r="M1536" s="7">
        <v>1.4780000000000002</v>
      </c>
      <c r="P1536">
        <v>1</v>
      </c>
    </row>
    <row r="1537" spans="1:16" x14ac:dyDescent="0.25">
      <c r="A1537">
        <v>1053604939</v>
      </c>
      <c r="B1537" t="s">
        <v>2499</v>
      </c>
      <c r="C1537" t="s">
        <v>2</v>
      </c>
      <c r="D1537" t="s">
        <v>633</v>
      </c>
      <c r="E1537" t="s">
        <v>92</v>
      </c>
      <c r="F1537" t="s">
        <v>94</v>
      </c>
      <c r="G1537" t="s">
        <v>728</v>
      </c>
      <c r="H1537" t="s">
        <v>303</v>
      </c>
      <c r="I1537">
        <v>71602</v>
      </c>
      <c r="J1537">
        <v>40910</v>
      </c>
      <c r="K1537">
        <v>1</v>
      </c>
      <c r="L1537">
        <v>9.8350000000000009</v>
      </c>
      <c r="M1537" s="7">
        <v>0.65566666666666673</v>
      </c>
      <c r="P1537">
        <v>0</v>
      </c>
    </row>
    <row r="1538" spans="1:16" x14ac:dyDescent="0.25">
      <c r="A1538">
        <v>1053605878</v>
      </c>
      <c r="B1538" t="s">
        <v>2500</v>
      </c>
      <c r="C1538" t="s">
        <v>2</v>
      </c>
      <c r="D1538" t="s">
        <v>104</v>
      </c>
      <c r="E1538" t="s">
        <v>70</v>
      </c>
      <c r="F1538" t="s">
        <v>57</v>
      </c>
      <c r="G1538" t="s">
        <v>728</v>
      </c>
      <c r="H1538" t="s">
        <v>758</v>
      </c>
      <c r="I1538">
        <v>20715</v>
      </c>
      <c r="J1538">
        <v>43763</v>
      </c>
      <c r="K1538">
        <v>10</v>
      </c>
      <c r="L1538">
        <v>12.75</v>
      </c>
      <c r="M1538" s="7">
        <v>0.85</v>
      </c>
      <c r="P1538">
        <v>0</v>
      </c>
    </row>
    <row r="1539" spans="1:16" x14ac:dyDescent="0.25">
      <c r="A1539">
        <v>1053606190</v>
      </c>
      <c r="B1539" t="s">
        <v>2501</v>
      </c>
      <c r="C1539" t="s">
        <v>4</v>
      </c>
      <c r="D1539" t="s">
        <v>853</v>
      </c>
      <c r="E1539" t="s">
        <v>52</v>
      </c>
      <c r="F1539" t="s">
        <v>48</v>
      </c>
      <c r="G1539" t="s">
        <v>734</v>
      </c>
      <c r="H1539" t="s">
        <v>50</v>
      </c>
      <c r="I1539">
        <v>80000</v>
      </c>
      <c r="J1539">
        <v>43125</v>
      </c>
      <c r="K1539">
        <v>1</v>
      </c>
      <c r="L1539">
        <v>24</v>
      </c>
      <c r="M1539" s="7">
        <v>1.6</v>
      </c>
      <c r="O1539">
        <v>44907</v>
      </c>
      <c r="P1539">
        <v>1</v>
      </c>
    </row>
    <row r="1540" spans="1:16" x14ac:dyDescent="0.25">
      <c r="A1540">
        <v>1053606616</v>
      </c>
      <c r="B1540" t="s">
        <v>2502</v>
      </c>
      <c r="C1540" t="s">
        <v>2</v>
      </c>
      <c r="D1540" t="s">
        <v>104</v>
      </c>
      <c r="E1540" t="s">
        <v>68</v>
      </c>
      <c r="F1540" t="s">
        <v>57</v>
      </c>
      <c r="G1540" t="s">
        <v>728</v>
      </c>
      <c r="H1540" t="s">
        <v>1143</v>
      </c>
      <c r="I1540">
        <v>20709</v>
      </c>
      <c r="J1540">
        <v>44502</v>
      </c>
      <c r="K1540">
        <v>11</v>
      </c>
      <c r="L1540">
        <v>12.46</v>
      </c>
      <c r="M1540" s="7">
        <v>0.83066666666666678</v>
      </c>
      <c r="P1540">
        <v>0</v>
      </c>
    </row>
    <row r="1541" spans="1:16" x14ac:dyDescent="0.25">
      <c r="A1541">
        <v>1053608230</v>
      </c>
      <c r="B1541" t="s">
        <v>2503</v>
      </c>
      <c r="C1541" t="s">
        <v>2</v>
      </c>
      <c r="D1541" t="s">
        <v>104</v>
      </c>
      <c r="E1541" t="s">
        <v>68</v>
      </c>
      <c r="F1541" t="s">
        <v>94</v>
      </c>
      <c r="G1541" t="s">
        <v>728</v>
      </c>
      <c r="H1541" t="s">
        <v>2462</v>
      </c>
      <c r="I1541">
        <v>71601</v>
      </c>
      <c r="J1541">
        <v>41584</v>
      </c>
      <c r="K1541">
        <v>11</v>
      </c>
      <c r="L1541">
        <v>12.29</v>
      </c>
      <c r="M1541" s="7">
        <v>0.81933333333333325</v>
      </c>
      <c r="P1541">
        <v>0</v>
      </c>
    </row>
    <row r="1542" spans="1:16" x14ac:dyDescent="0.25">
      <c r="A1542">
        <v>1053609008</v>
      </c>
      <c r="B1542" t="s">
        <v>2504</v>
      </c>
      <c r="C1542" t="s">
        <v>2</v>
      </c>
      <c r="D1542" t="s">
        <v>285</v>
      </c>
      <c r="E1542" t="s">
        <v>63</v>
      </c>
      <c r="F1542" t="s">
        <v>94</v>
      </c>
      <c r="G1542" t="s">
        <v>728</v>
      </c>
      <c r="H1542" t="s">
        <v>323</v>
      </c>
      <c r="I1542">
        <v>55601</v>
      </c>
      <c r="J1542">
        <v>44244</v>
      </c>
      <c r="K1542">
        <v>2</v>
      </c>
      <c r="L1542">
        <v>23.08</v>
      </c>
      <c r="M1542" s="7">
        <v>1.5386666666666666</v>
      </c>
      <c r="P1542">
        <v>1</v>
      </c>
    </row>
    <row r="1543" spans="1:16" x14ac:dyDescent="0.25">
      <c r="A1543">
        <v>1053609551</v>
      </c>
      <c r="B1543" t="s">
        <v>2505</v>
      </c>
      <c r="C1543" t="s">
        <v>2</v>
      </c>
      <c r="D1543" t="s">
        <v>285</v>
      </c>
      <c r="E1543" t="s">
        <v>63</v>
      </c>
      <c r="F1543" t="s">
        <v>94</v>
      </c>
      <c r="G1543" t="s">
        <v>728</v>
      </c>
      <c r="H1543" t="s">
        <v>2453</v>
      </c>
      <c r="I1543">
        <v>75404</v>
      </c>
      <c r="J1543">
        <v>43297</v>
      </c>
      <c r="K1543">
        <v>7</v>
      </c>
      <c r="L1543">
        <v>16.838000000000001</v>
      </c>
      <c r="M1543" s="7">
        <v>1.1225333333333334</v>
      </c>
      <c r="P1543">
        <v>1</v>
      </c>
    </row>
    <row r="1544" spans="1:16" x14ac:dyDescent="0.25">
      <c r="A1544">
        <v>1053614754</v>
      </c>
      <c r="B1544" t="s">
        <v>2506</v>
      </c>
      <c r="C1544" t="s">
        <v>613</v>
      </c>
      <c r="D1544" t="s">
        <v>659</v>
      </c>
      <c r="E1544" t="s">
        <v>52</v>
      </c>
      <c r="F1544" t="s">
        <v>48</v>
      </c>
      <c r="G1544" t="s">
        <v>734</v>
      </c>
      <c r="H1544" t="s">
        <v>50</v>
      </c>
      <c r="I1544">
        <v>80000</v>
      </c>
      <c r="J1544">
        <v>44459</v>
      </c>
      <c r="K1544">
        <v>9</v>
      </c>
      <c r="L1544">
        <v>14.21</v>
      </c>
      <c r="M1544" s="7">
        <v>0.94733333333333336</v>
      </c>
      <c r="P1544">
        <v>0</v>
      </c>
    </row>
    <row r="1545" spans="1:16" x14ac:dyDescent="0.25">
      <c r="A1545">
        <v>1053664247</v>
      </c>
      <c r="B1545" t="s">
        <v>2507</v>
      </c>
      <c r="C1545" t="s">
        <v>7</v>
      </c>
      <c r="D1545" t="s">
        <v>7</v>
      </c>
      <c r="E1545" t="s">
        <v>81</v>
      </c>
      <c r="F1545" t="s">
        <v>94</v>
      </c>
      <c r="G1545" t="s">
        <v>30</v>
      </c>
      <c r="H1545" t="s">
        <v>654</v>
      </c>
      <c r="I1545">
        <v>75415</v>
      </c>
      <c r="J1545">
        <v>41337</v>
      </c>
      <c r="K1545">
        <v>3</v>
      </c>
      <c r="L1545">
        <v>21.495000000000001</v>
      </c>
      <c r="M1545" s="7">
        <v>1.4330000000000001</v>
      </c>
      <c r="P1545">
        <v>1</v>
      </c>
    </row>
    <row r="1546" spans="1:16" x14ac:dyDescent="0.25">
      <c r="A1546">
        <v>1053684617</v>
      </c>
      <c r="B1546" t="s">
        <v>2508</v>
      </c>
      <c r="C1546" t="s">
        <v>2</v>
      </c>
      <c r="D1546" t="s">
        <v>104</v>
      </c>
      <c r="E1546" t="s">
        <v>68</v>
      </c>
      <c r="F1546" t="s">
        <v>94</v>
      </c>
      <c r="G1546" t="s">
        <v>728</v>
      </c>
      <c r="H1546" t="s">
        <v>455</v>
      </c>
      <c r="I1546">
        <v>72204</v>
      </c>
      <c r="J1546">
        <v>43446</v>
      </c>
      <c r="K1546">
        <v>12</v>
      </c>
      <c r="L1546">
        <v>25.79</v>
      </c>
      <c r="M1546" s="7">
        <v>1.7193333333333334</v>
      </c>
      <c r="P1546">
        <v>1</v>
      </c>
    </row>
    <row r="1547" spans="1:16" x14ac:dyDescent="0.25">
      <c r="A1547">
        <v>1053724297</v>
      </c>
      <c r="B1547" t="s">
        <v>2509</v>
      </c>
      <c r="C1547" t="s">
        <v>3</v>
      </c>
      <c r="D1547" t="s">
        <v>1449</v>
      </c>
      <c r="E1547" t="s">
        <v>389</v>
      </c>
      <c r="F1547" t="s">
        <v>94</v>
      </c>
      <c r="G1547" t="s">
        <v>30</v>
      </c>
      <c r="H1547" t="s">
        <v>252</v>
      </c>
      <c r="I1547">
        <v>70000</v>
      </c>
      <c r="J1547">
        <v>43763</v>
      </c>
      <c r="K1547">
        <v>10</v>
      </c>
      <c r="L1547">
        <v>27.75</v>
      </c>
      <c r="M1547" s="7">
        <v>1.85</v>
      </c>
      <c r="P1547">
        <v>1</v>
      </c>
    </row>
    <row r="1548" spans="1:16" x14ac:dyDescent="0.25">
      <c r="A1548">
        <v>1053724394</v>
      </c>
      <c r="B1548" t="s">
        <v>2510</v>
      </c>
      <c r="C1548" t="s">
        <v>2</v>
      </c>
      <c r="D1548" t="s">
        <v>104</v>
      </c>
      <c r="E1548" t="s">
        <v>284</v>
      </c>
      <c r="F1548" t="s">
        <v>57</v>
      </c>
      <c r="G1548" t="s">
        <v>728</v>
      </c>
      <c r="H1548" t="s">
        <v>1225</v>
      </c>
      <c r="I1548">
        <v>25902</v>
      </c>
      <c r="J1548">
        <v>39937</v>
      </c>
      <c r="K1548">
        <v>5</v>
      </c>
      <c r="L1548">
        <v>19.754999999999999</v>
      </c>
      <c r="M1548" s="7">
        <v>1.3169999999999999</v>
      </c>
      <c r="P1548">
        <v>1</v>
      </c>
    </row>
    <row r="1549" spans="1:16" x14ac:dyDescent="0.25">
      <c r="A1549">
        <v>1053724642</v>
      </c>
      <c r="B1549" t="s">
        <v>2511</v>
      </c>
      <c r="C1549" t="s">
        <v>2</v>
      </c>
      <c r="D1549" t="s">
        <v>104</v>
      </c>
      <c r="E1549" t="s">
        <v>68</v>
      </c>
      <c r="F1549" t="s">
        <v>94</v>
      </c>
      <c r="G1549" t="s">
        <v>728</v>
      </c>
      <c r="H1549" t="s">
        <v>2335</v>
      </c>
      <c r="I1549">
        <v>75406</v>
      </c>
      <c r="J1549">
        <v>43983</v>
      </c>
      <c r="K1549">
        <v>6</v>
      </c>
      <c r="L1549">
        <v>3.75</v>
      </c>
      <c r="M1549" s="7">
        <v>0.25</v>
      </c>
      <c r="P1549">
        <v>0</v>
      </c>
    </row>
    <row r="1550" spans="1:16" x14ac:dyDescent="0.25">
      <c r="A1550">
        <v>1053766321</v>
      </c>
      <c r="B1550" t="s">
        <v>2512</v>
      </c>
      <c r="C1550" t="s">
        <v>4</v>
      </c>
      <c r="D1550" t="s">
        <v>751</v>
      </c>
      <c r="E1550" t="s">
        <v>52</v>
      </c>
      <c r="F1550" t="s">
        <v>66</v>
      </c>
      <c r="G1550" t="s">
        <v>30</v>
      </c>
      <c r="H1550" t="s">
        <v>195</v>
      </c>
      <c r="I1550">
        <v>60000</v>
      </c>
      <c r="J1550">
        <v>43124</v>
      </c>
      <c r="K1550">
        <v>1</v>
      </c>
      <c r="L1550">
        <v>9.0399999999999991</v>
      </c>
      <c r="M1550" s="7">
        <v>0.60266666666666657</v>
      </c>
      <c r="P1550">
        <v>0</v>
      </c>
    </row>
    <row r="1551" spans="1:16" x14ac:dyDescent="0.25">
      <c r="A1551">
        <v>1053767212</v>
      </c>
      <c r="B1551" t="s">
        <v>2513</v>
      </c>
      <c r="C1551" t="s">
        <v>2</v>
      </c>
      <c r="D1551" t="s">
        <v>104</v>
      </c>
      <c r="E1551" t="s">
        <v>586</v>
      </c>
      <c r="F1551" t="s">
        <v>89</v>
      </c>
      <c r="G1551" t="s">
        <v>728</v>
      </c>
      <c r="H1551" t="s">
        <v>129</v>
      </c>
      <c r="I1551">
        <v>33106</v>
      </c>
      <c r="J1551">
        <v>42867</v>
      </c>
      <c r="K1551">
        <v>5</v>
      </c>
      <c r="L1551">
        <v>19.54</v>
      </c>
      <c r="M1551" s="7">
        <v>1.3026666666666666</v>
      </c>
      <c r="P1551">
        <v>1</v>
      </c>
    </row>
    <row r="1552" spans="1:16" x14ac:dyDescent="0.25">
      <c r="A1552">
        <v>1053771409</v>
      </c>
      <c r="B1552" t="s">
        <v>2514</v>
      </c>
      <c r="C1552" t="s">
        <v>2</v>
      </c>
      <c r="D1552" t="s">
        <v>633</v>
      </c>
      <c r="E1552" t="s">
        <v>92</v>
      </c>
      <c r="F1552" t="s">
        <v>89</v>
      </c>
      <c r="G1552" t="s">
        <v>728</v>
      </c>
      <c r="H1552" t="s">
        <v>129</v>
      </c>
      <c r="I1552">
        <v>33106</v>
      </c>
      <c r="J1552">
        <v>43724</v>
      </c>
      <c r="K1552">
        <v>9</v>
      </c>
      <c r="L1552">
        <v>14.38</v>
      </c>
      <c r="M1552" s="7">
        <v>0.95866666666666667</v>
      </c>
      <c r="P1552">
        <v>0</v>
      </c>
    </row>
    <row r="1553" spans="1:16" x14ac:dyDescent="0.25">
      <c r="A1553">
        <v>1053771898</v>
      </c>
      <c r="B1553" t="s">
        <v>2515</v>
      </c>
      <c r="C1553" t="s">
        <v>2</v>
      </c>
      <c r="D1553" t="s">
        <v>104</v>
      </c>
      <c r="E1553" t="s">
        <v>527</v>
      </c>
      <c r="F1553" t="s">
        <v>89</v>
      </c>
      <c r="G1553" t="s">
        <v>728</v>
      </c>
      <c r="H1553" t="s">
        <v>338</v>
      </c>
      <c r="I1553">
        <v>30409</v>
      </c>
      <c r="J1553">
        <v>43998</v>
      </c>
      <c r="K1553">
        <v>6</v>
      </c>
      <c r="L1553">
        <v>18.13</v>
      </c>
      <c r="M1553" s="7">
        <v>1.2086666666666666</v>
      </c>
      <c r="P1553">
        <v>1</v>
      </c>
    </row>
    <row r="1554" spans="1:16" x14ac:dyDescent="0.25">
      <c r="A1554">
        <v>1053773267</v>
      </c>
      <c r="B1554" t="s">
        <v>2516</v>
      </c>
      <c r="C1554" t="s">
        <v>2</v>
      </c>
      <c r="D1554" t="s">
        <v>104</v>
      </c>
      <c r="E1554" t="s">
        <v>586</v>
      </c>
      <c r="F1554" t="s">
        <v>89</v>
      </c>
      <c r="G1554" t="s">
        <v>728</v>
      </c>
      <c r="H1554" t="s">
        <v>497</v>
      </c>
      <c r="I1554">
        <v>33125</v>
      </c>
      <c r="J1554">
        <v>42556</v>
      </c>
      <c r="K1554">
        <v>7</v>
      </c>
      <c r="L1554">
        <v>17.288</v>
      </c>
      <c r="M1554" s="7">
        <v>1.1525333333333334</v>
      </c>
      <c r="P1554">
        <v>1</v>
      </c>
    </row>
    <row r="1555" spans="1:16" x14ac:dyDescent="0.25">
      <c r="A1555">
        <v>1053774988</v>
      </c>
      <c r="B1555" t="s">
        <v>2517</v>
      </c>
      <c r="C1555" t="s">
        <v>2</v>
      </c>
      <c r="D1555" t="s">
        <v>104</v>
      </c>
      <c r="E1555" t="s">
        <v>84</v>
      </c>
      <c r="F1555" t="s">
        <v>89</v>
      </c>
      <c r="G1555" t="s">
        <v>728</v>
      </c>
      <c r="H1555" t="s">
        <v>160</v>
      </c>
      <c r="I1555">
        <v>34110</v>
      </c>
      <c r="J1555">
        <v>44054</v>
      </c>
      <c r="K1555">
        <v>8</v>
      </c>
      <c r="L1555">
        <v>15.83</v>
      </c>
      <c r="M1555" s="7">
        <v>1.0553333333333332</v>
      </c>
      <c r="P1555">
        <v>1</v>
      </c>
    </row>
    <row r="1556" spans="1:16" x14ac:dyDescent="0.25">
      <c r="A1556">
        <v>1053775825</v>
      </c>
      <c r="B1556" t="s">
        <v>2518</v>
      </c>
      <c r="C1556" t="s">
        <v>9</v>
      </c>
      <c r="D1556" t="s">
        <v>9</v>
      </c>
      <c r="E1556" t="s">
        <v>123</v>
      </c>
      <c r="F1556" t="s">
        <v>41</v>
      </c>
      <c r="G1556" t="s">
        <v>30</v>
      </c>
      <c r="H1556" t="s">
        <v>204</v>
      </c>
      <c r="I1556">
        <v>90000</v>
      </c>
      <c r="J1556">
        <v>41470</v>
      </c>
      <c r="K1556">
        <v>7</v>
      </c>
      <c r="L1556">
        <v>16.920000000000002</v>
      </c>
      <c r="M1556" s="7">
        <v>1.1280000000000001</v>
      </c>
      <c r="P1556">
        <v>1</v>
      </c>
    </row>
    <row r="1557" spans="1:16" x14ac:dyDescent="0.25">
      <c r="A1557">
        <v>1053778184</v>
      </c>
      <c r="B1557" t="s">
        <v>2519</v>
      </c>
      <c r="C1557" t="s">
        <v>4</v>
      </c>
      <c r="D1557" t="s">
        <v>751</v>
      </c>
      <c r="E1557" t="s">
        <v>81</v>
      </c>
      <c r="F1557" t="s">
        <v>89</v>
      </c>
      <c r="G1557" t="s">
        <v>30</v>
      </c>
      <c r="H1557" t="s">
        <v>163</v>
      </c>
      <c r="I1557">
        <v>30000</v>
      </c>
      <c r="J1557">
        <v>44046</v>
      </c>
      <c r="K1557">
        <v>8</v>
      </c>
      <c r="L1557">
        <v>1.17</v>
      </c>
      <c r="M1557" s="7">
        <v>7.8E-2</v>
      </c>
      <c r="P1557">
        <v>0</v>
      </c>
    </row>
    <row r="1558" spans="1:16" x14ac:dyDescent="0.25">
      <c r="A1558">
        <v>1053779155</v>
      </c>
      <c r="B1558" t="s">
        <v>2520</v>
      </c>
      <c r="C1558" t="s">
        <v>3</v>
      </c>
      <c r="D1558" t="s">
        <v>451</v>
      </c>
      <c r="E1558" t="s">
        <v>389</v>
      </c>
      <c r="F1558" t="s">
        <v>89</v>
      </c>
      <c r="G1558" t="s">
        <v>30</v>
      </c>
      <c r="H1558" t="s">
        <v>163</v>
      </c>
      <c r="I1558">
        <v>30000</v>
      </c>
      <c r="J1558">
        <v>44440</v>
      </c>
      <c r="K1558">
        <v>9</v>
      </c>
      <c r="L1558">
        <v>15</v>
      </c>
      <c r="M1558" s="7">
        <v>1</v>
      </c>
      <c r="P1558">
        <v>1</v>
      </c>
    </row>
    <row r="1559" spans="1:16" x14ac:dyDescent="0.25">
      <c r="A1559">
        <v>1053781881</v>
      </c>
      <c r="B1559" t="s">
        <v>2521</v>
      </c>
      <c r="C1559" t="s">
        <v>6</v>
      </c>
      <c r="D1559" t="s">
        <v>1110</v>
      </c>
      <c r="E1559" t="s">
        <v>116</v>
      </c>
      <c r="F1559" t="s">
        <v>48</v>
      </c>
      <c r="G1559" t="s">
        <v>734</v>
      </c>
      <c r="H1559" t="s">
        <v>50</v>
      </c>
      <c r="I1559">
        <v>80000</v>
      </c>
      <c r="J1559">
        <v>44585</v>
      </c>
      <c r="K1559">
        <v>1</v>
      </c>
      <c r="L1559">
        <v>9.0399999999999991</v>
      </c>
      <c r="M1559" s="7">
        <v>0.60266666666666657</v>
      </c>
      <c r="P1559">
        <v>0</v>
      </c>
    </row>
    <row r="1560" spans="1:16" x14ac:dyDescent="0.25">
      <c r="A1560">
        <v>1053783763</v>
      </c>
      <c r="B1560" t="s">
        <v>2522</v>
      </c>
      <c r="C1560" t="s">
        <v>2</v>
      </c>
      <c r="D1560" t="s">
        <v>104</v>
      </c>
      <c r="E1560" t="s">
        <v>527</v>
      </c>
      <c r="F1560" t="s">
        <v>89</v>
      </c>
      <c r="G1560" t="s">
        <v>728</v>
      </c>
      <c r="H1560" t="s">
        <v>2523</v>
      </c>
      <c r="I1560">
        <v>33116</v>
      </c>
      <c r="J1560">
        <v>43550</v>
      </c>
      <c r="K1560">
        <v>3</v>
      </c>
      <c r="L1560">
        <v>21.46</v>
      </c>
      <c r="M1560" s="7">
        <v>1.4306666666666668</v>
      </c>
      <c r="P1560">
        <v>1</v>
      </c>
    </row>
    <row r="1561" spans="1:16" x14ac:dyDescent="0.25">
      <c r="A1561">
        <v>1053783901</v>
      </c>
      <c r="B1561" t="s">
        <v>2524</v>
      </c>
      <c r="C1561" t="s">
        <v>7</v>
      </c>
      <c r="D1561" t="s">
        <v>7</v>
      </c>
      <c r="E1561" t="s">
        <v>52</v>
      </c>
      <c r="F1561" t="s">
        <v>89</v>
      </c>
      <c r="G1561" t="s">
        <v>30</v>
      </c>
      <c r="H1561" t="s">
        <v>163</v>
      </c>
      <c r="I1561">
        <v>30000</v>
      </c>
      <c r="J1561">
        <v>43591</v>
      </c>
      <c r="K1561">
        <v>5</v>
      </c>
      <c r="L1561">
        <v>19.79</v>
      </c>
      <c r="M1561" s="7">
        <v>1.3193333333333332</v>
      </c>
      <c r="P1561">
        <v>1</v>
      </c>
    </row>
    <row r="1562" spans="1:16" x14ac:dyDescent="0.25">
      <c r="A1562">
        <v>1053783987</v>
      </c>
      <c r="B1562" t="s">
        <v>342</v>
      </c>
      <c r="C1562" t="s">
        <v>2</v>
      </c>
      <c r="D1562" t="s">
        <v>733</v>
      </c>
      <c r="E1562" t="s">
        <v>81</v>
      </c>
      <c r="F1562" t="s">
        <v>89</v>
      </c>
      <c r="G1562" t="s">
        <v>30</v>
      </c>
      <c r="H1562" t="s">
        <v>163</v>
      </c>
      <c r="I1562">
        <v>30000</v>
      </c>
      <c r="J1562">
        <v>44713</v>
      </c>
      <c r="K1562">
        <v>6</v>
      </c>
      <c r="L1562">
        <v>3.75</v>
      </c>
      <c r="M1562" s="7">
        <v>0.25</v>
      </c>
      <c r="P1562">
        <v>0</v>
      </c>
    </row>
    <row r="1563" spans="1:16" x14ac:dyDescent="0.25">
      <c r="A1563">
        <v>1053784157</v>
      </c>
      <c r="B1563" t="s">
        <v>2525</v>
      </c>
      <c r="C1563" t="s">
        <v>2</v>
      </c>
      <c r="D1563" t="s">
        <v>285</v>
      </c>
      <c r="E1563" t="s">
        <v>123</v>
      </c>
      <c r="F1563" t="s">
        <v>89</v>
      </c>
      <c r="G1563" t="s">
        <v>30</v>
      </c>
      <c r="H1563" t="s">
        <v>163</v>
      </c>
      <c r="I1563">
        <v>30000</v>
      </c>
      <c r="J1563">
        <v>40969</v>
      </c>
      <c r="K1563">
        <v>3</v>
      </c>
      <c r="L1563">
        <v>22.375</v>
      </c>
      <c r="M1563" s="7">
        <v>1.4916666666666667</v>
      </c>
      <c r="P1563">
        <v>1</v>
      </c>
    </row>
    <row r="1564" spans="1:16" x14ac:dyDescent="0.25">
      <c r="A1564">
        <v>1053784407</v>
      </c>
      <c r="B1564" t="s">
        <v>2526</v>
      </c>
      <c r="C1564" t="s">
        <v>2</v>
      </c>
      <c r="D1564" t="s">
        <v>325</v>
      </c>
      <c r="E1564" t="s">
        <v>85</v>
      </c>
      <c r="F1564" t="s">
        <v>89</v>
      </c>
      <c r="G1564" t="s">
        <v>728</v>
      </c>
      <c r="H1564" t="s">
        <v>129</v>
      </c>
      <c r="I1564">
        <v>33106</v>
      </c>
      <c r="J1564">
        <v>42982</v>
      </c>
      <c r="K1564">
        <v>9</v>
      </c>
      <c r="L1564">
        <v>14.87</v>
      </c>
      <c r="M1564" s="7">
        <v>0.99133333333333329</v>
      </c>
      <c r="P1564">
        <v>0</v>
      </c>
    </row>
    <row r="1565" spans="1:16" x14ac:dyDescent="0.25">
      <c r="A1565">
        <v>1053787948</v>
      </c>
      <c r="B1565" t="s">
        <v>2527</v>
      </c>
      <c r="C1565" t="s">
        <v>2</v>
      </c>
      <c r="D1565" t="s">
        <v>733</v>
      </c>
      <c r="E1565" t="s">
        <v>52</v>
      </c>
      <c r="F1565" t="s">
        <v>89</v>
      </c>
      <c r="G1565" t="s">
        <v>30</v>
      </c>
      <c r="H1565" t="s">
        <v>163</v>
      </c>
      <c r="I1565">
        <v>30000</v>
      </c>
      <c r="J1565">
        <v>42898</v>
      </c>
      <c r="K1565">
        <v>6</v>
      </c>
      <c r="L1565">
        <v>18.29</v>
      </c>
      <c r="M1565" s="7">
        <v>1.2193333333333334</v>
      </c>
      <c r="P1565">
        <v>1</v>
      </c>
    </row>
    <row r="1566" spans="1:16" x14ac:dyDescent="0.25">
      <c r="A1566">
        <v>1053790132</v>
      </c>
      <c r="B1566" t="s">
        <v>2528</v>
      </c>
      <c r="C1566" t="s">
        <v>5</v>
      </c>
      <c r="D1566" t="s">
        <v>780</v>
      </c>
      <c r="E1566" t="s">
        <v>116</v>
      </c>
      <c r="F1566" t="s">
        <v>48</v>
      </c>
      <c r="G1566" t="s">
        <v>734</v>
      </c>
      <c r="H1566" t="s">
        <v>50</v>
      </c>
      <c r="I1566">
        <v>80000</v>
      </c>
      <c r="J1566">
        <v>44152</v>
      </c>
      <c r="K1566">
        <v>11</v>
      </c>
      <c r="L1566">
        <v>26.83</v>
      </c>
      <c r="M1566" s="7">
        <v>1.7886666666666666</v>
      </c>
      <c r="P1566">
        <v>1</v>
      </c>
    </row>
    <row r="1567" spans="1:16" x14ac:dyDescent="0.25">
      <c r="A1567">
        <v>1053790624</v>
      </c>
      <c r="B1567" t="s">
        <v>2529</v>
      </c>
      <c r="C1567" t="s">
        <v>3</v>
      </c>
      <c r="D1567" t="s">
        <v>1449</v>
      </c>
      <c r="E1567" t="s">
        <v>389</v>
      </c>
      <c r="F1567" t="s">
        <v>89</v>
      </c>
      <c r="G1567" t="s">
        <v>30</v>
      </c>
      <c r="H1567" t="s">
        <v>163</v>
      </c>
      <c r="I1567">
        <v>30000</v>
      </c>
      <c r="J1567">
        <v>44734</v>
      </c>
      <c r="K1567">
        <v>6</v>
      </c>
      <c r="L1567">
        <v>2.7450000000000001</v>
      </c>
      <c r="M1567" s="7">
        <v>0.183</v>
      </c>
      <c r="P1567">
        <v>0</v>
      </c>
    </row>
    <row r="1568" spans="1:16" x14ac:dyDescent="0.25">
      <c r="A1568">
        <v>1053791080</v>
      </c>
      <c r="B1568" t="s">
        <v>2530</v>
      </c>
      <c r="C1568" t="s">
        <v>2</v>
      </c>
      <c r="D1568" t="s">
        <v>104</v>
      </c>
      <c r="E1568" t="s">
        <v>527</v>
      </c>
      <c r="F1568" t="s">
        <v>89</v>
      </c>
      <c r="G1568" t="s">
        <v>728</v>
      </c>
      <c r="H1568" t="s">
        <v>644</v>
      </c>
      <c r="I1568">
        <v>33103</v>
      </c>
      <c r="J1568">
        <v>43375</v>
      </c>
      <c r="K1568">
        <v>10</v>
      </c>
      <c r="L1568">
        <v>13.71</v>
      </c>
      <c r="M1568" s="7">
        <v>0.91400000000000003</v>
      </c>
      <c r="P1568">
        <v>0</v>
      </c>
    </row>
    <row r="1569" spans="1:16" x14ac:dyDescent="0.25">
      <c r="A1569">
        <v>1053792109</v>
      </c>
      <c r="B1569" t="s">
        <v>2531</v>
      </c>
      <c r="C1569" t="s">
        <v>2</v>
      </c>
      <c r="D1569" t="s">
        <v>104</v>
      </c>
      <c r="E1569" t="s">
        <v>68</v>
      </c>
      <c r="F1569" t="s">
        <v>41</v>
      </c>
      <c r="G1569" t="s">
        <v>728</v>
      </c>
      <c r="H1569" t="s">
        <v>441</v>
      </c>
      <c r="I1569">
        <v>32720</v>
      </c>
      <c r="J1569">
        <v>43661</v>
      </c>
      <c r="K1569">
        <v>7</v>
      </c>
      <c r="L1569">
        <v>16.920000000000002</v>
      </c>
      <c r="M1569" s="7">
        <v>1.1280000000000001</v>
      </c>
      <c r="P1569">
        <v>1</v>
      </c>
    </row>
    <row r="1570" spans="1:16" x14ac:dyDescent="0.25">
      <c r="A1570">
        <v>1053792484</v>
      </c>
      <c r="B1570" t="s">
        <v>2532</v>
      </c>
      <c r="C1570" t="s">
        <v>2</v>
      </c>
      <c r="D1570" t="s">
        <v>325</v>
      </c>
      <c r="E1570" t="s">
        <v>85</v>
      </c>
      <c r="F1570" t="s">
        <v>66</v>
      </c>
      <c r="G1570" t="s">
        <v>728</v>
      </c>
      <c r="H1570" t="s">
        <v>2533</v>
      </c>
      <c r="I1570">
        <v>65310</v>
      </c>
      <c r="J1570">
        <v>43726</v>
      </c>
      <c r="K1570">
        <v>9</v>
      </c>
      <c r="L1570">
        <v>14.29</v>
      </c>
      <c r="M1570" s="7">
        <v>0.95266666666666666</v>
      </c>
      <c r="P1570">
        <v>0</v>
      </c>
    </row>
    <row r="1571" spans="1:16" x14ac:dyDescent="0.25">
      <c r="A1571">
        <v>1053793573</v>
      </c>
      <c r="B1571" t="s">
        <v>2534</v>
      </c>
      <c r="C1571" t="s">
        <v>4</v>
      </c>
      <c r="D1571" t="s">
        <v>853</v>
      </c>
      <c r="E1571" t="s">
        <v>52</v>
      </c>
      <c r="F1571" t="s">
        <v>66</v>
      </c>
      <c r="G1571" t="s">
        <v>30</v>
      </c>
      <c r="H1571" t="s">
        <v>195</v>
      </c>
      <c r="I1571">
        <v>60000</v>
      </c>
      <c r="J1571">
        <v>41596</v>
      </c>
      <c r="K1571">
        <v>11</v>
      </c>
      <c r="L1571">
        <v>11.332000000000001</v>
      </c>
      <c r="M1571" s="7">
        <v>0.75546666666666673</v>
      </c>
      <c r="P1571">
        <v>0</v>
      </c>
    </row>
    <row r="1572" spans="1:16" x14ac:dyDescent="0.25">
      <c r="A1572">
        <v>1053797742</v>
      </c>
      <c r="B1572" t="s">
        <v>2535</v>
      </c>
      <c r="C1572" t="s">
        <v>2</v>
      </c>
      <c r="D1572" t="s">
        <v>733</v>
      </c>
      <c r="E1572" t="s">
        <v>52</v>
      </c>
      <c r="F1572" t="s">
        <v>89</v>
      </c>
      <c r="G1572" t="s">
        <v>30</v>
      </c>
      <c r="H1572" t="s">
        <v>163</v>
      </c>
      <c r="I1572">
        <v>30000</v>
      </c>
      <c r="J1572">
        <v>43346</v>
      </c>
      <c r="K1572">
        <v>9</v>
      </c>
      <c r="L1572">
        <v>14.92</v>
      </c>
      <c r="M1572" s="7">
        <v>0.9946666666666667</v>
      </c>
      <c r="P1572">
        <v>0</v>
      </c>
    </row>
    <row r="1573" spans="1:16" x14ac:dyDescent="0.25">
      <c r="A1573">
        <v>1053798171</v>
      </c>
      <c r="B1573" t="s">
        <v>2536</v>
      </c>
      <c r="C1573" t="s">
        <v>2</v>
      </c>
      <c r="D1573" t="s">
        <v>104</v>
      </c>
      <c r="E1573" t="s">
        <v>84</v>
      </c>
      <c r="F1573" t="s">
        <v>89</v>
      </c>
      <c r="G1573" t="s">
        <v>728</v>
      </c>
      <c r="H1573" t="s">
        <v>331</v>
      </c>
      <c r="I1573">
        <v>33102</v>
      </c>
      <c r="J1573">
        <v>42010</v>
      </c>
      <c r="K1573">
        <v>1</v>
      </c>
      <c r="L1573">
        <v>9.7899999999999991</v>
      </c>
      <c r="M1573" s="7">
        <v>0.65266666666666662</v>
      </c>
      <c r="P1573">
        <v>0</v>
      </c>
    </row>
    <row r="1574" spans="1:16" x14ac:dyDescent="0.25">
      <c r="A1574">
        <v>1053798970</v>
      </c>
      <c r="B1574" t="s">
        <v>2537</v>
      </c>
      <c r="C1574" t="s">
        <v>2</v>
      </c>
      <c r="D1574" t="s">
        <v>633</v>
      </c>
      <c r="E1574" t="s">
        <v>92</v>
      </c>
      <c r="F1574" t="s">
        <v>89</v>
      </c>
      <c r="G1574" t="s">
        <v>728</v>
      </c>
      <c r="H1574" t="s">
        <v>129</v>
      </c>
      <c r="I1574">
        <v>33106</v>
      </c>
      <c r="J1574">
        <v>44685</v>
      </c>
      <c r="K1574">
        <v>5</v>
      </c>
      <c r="L1574">
        <v>4.88</v>
      </c>
      <c r="M1574" s="7">
        <v>0.32533333333333331</v>
      </c>
      <c r="P1574">
        <v>0</v>
      </c>
    </row>
    <row r="1575" spans="1:16" x14ac:dyDescent="0.25">
      <c r="A1575">
        <v>1053799141</v>
      </c>
      <c r="B1575" t="s">
        <v>2538</v>
      </c>
      <c r="C1575" t="s">
        <v>7</v>
      </c>
      <c r="D1575" t="s">
        <v>7</v>
      </c>
      <c r="E1575" t="s">
        <v>52</v>
      </c>
      <c r="F1575" t="s">
        <v>89</v>
      </c>
      <c r="G1575" t="s">
        <v>30</v>
      </c>
      <c r="H1575" t="s">
        <v>684</v>
      </c>
      <c r="I1575">
        <v>33716</v>
      </c>
      <c r="J1575">
        <v>42436</v>
      </c>
      <c r="K1575">
        <v>3</v>
      </c>
      <c r="L1575">
        <v>7.25</v>
      </c>
      <c r="M1575" s="7">
        <v>0.48333333333333334</v>
      </c>
      <c r="P1575">
        <v>0</v>
      </c>
    </row>
    <row r="1576" spans="1:16" x14ac:dyDescent="0.25">
      <c r="A1576">
        <v>1053802784</v>
      </c>
      <c r="B1576" t="s">
        <v>2539</v>
      </c>
      <c r="C1576" t="s">
        <v>2</v>
      </c>
      <c r="D1576" t="s">
        <v>104</v>
      </c>
      <c r="E1576" t="s">
        <v>68</v>
      </c>
      <c r="F1576" t="s">
        <v>89</v>
      </c>
      <c r="G1576" t="s">
        <v>728</v>
      </c>
      <c r="H1576" t="s">
        <v>129</v>
      </c>
      <c r="I1576">
        <v>33106</v>
      </c>
      <c r="J1576">
        <v>43832</v>
      </c>
      <c r="K1576">
        <v>1</v>
      </c>
      <c r="L1576">
        <v>24.96</v>
      </c>
      <c r="M1576" s="7">
        <v>1.6640000000000001</v>
      </c>
      <c r="P1576">
        <v>1</v>
      </c>
    </row>
    <row r="1577" spans="1:16" x14ac:dyDescent="0.25">
      <c r="A1577">
        <v>1053804179</v>
      </c>
      <c r="B1577" t="s">
        <v>2540</v>
      </c>
      <c r="C1577" t="s">
        <v>2</v>
      </c>
      <c r="D1577" t="s">
        <v>104</v>
      </c>
      <c r="E1577" t="s">
        <v>258</v>
      </c>
      <c r="F1577" t="s">
        <v>89</v>
      </c>
      <c r="G1577" t="s">
        <v>728</v>
      </c>
      <c r="H1577" t="s">
        <v>378</v>
      </c>
      <c r="I1577">
        <v>33123</v>
      </c>
      <c r="J1577">
        <v>41491</v>
      </c>
      <c r="K1577">
        <v>8</v>
      </c>
      <c r="L1577">
        <v>15.872</v>
      </c>
      <c r="M1577" s="7">
        <v>1.0581333333333334</v>
      </c>
      <c r="P1577">
        <v>1</v>
      </c>
    </row>
    <row r="1578" spans="1:16" x14ac:dyDescent="0.25">
      <c r="A1578">
        <v>1053806888</v>
      </c>
      <c r="B1578" t="s">
        <v>2541</v>
      </c>
      <c r="C1578" t="s">
        <v>2</v>
      </c>
      <c r="D1578" t="s">
        <v>285</v>
      </c>
      <c r="E1578" t="s">
        <v>63</v>
      </c>
      <c r="F1578" t="s">
        <v>89</v>
      </c>
      <c r="G1578" t="s">
        <v>728</v>
      </c>
      <c r="H1578" t="s">
        <v>129</v>
      </c>
      <c r="I1578">
        <v>33106</v>
      </c>
      <c r="J1578">
        <v>43711</v>
      </c>
      <c r="K1578">
        <v>9</v>
      </c>
      <c r="L1578">
        <v>14.92</v>
      </c>
      <c r="M1578" s="7">
        <v>0.9946666666666667</v>
      </c>
      <c r="P1578">
        <v>0</v>
      </c>
    </row>
    <row r="1579" spans="1:16" x14ac:dyDescent="0.25">
      <c r="A1579">
        <v>1053808284</v>
      </c>
      <c r="B1579" t="s">
        <v>2542</v>
      </c>
      <c r="C1579" t="s">
        <v>2</v>
      </c>
      <c r="D1579" t="s">
        <v>104</v>
      </c>
      <c r="E1579" t="s">
        <v>68</v>
      </c>
      <c r="F1579" t="s">
        <v>89</v>
      </c>
      <c r="G1579" t="s">
        <v>728</v>
      </c>
      <c r="H1579" t="s">
        <v>129</v>
      </c>
      <c r="I1579">
        <v>33106</v>
      </c>
      <c r="J1579">
        <v>41337</v>
      </c>
      <c r="K1579">
        <v>3</v>
      </c>
      <c r="L1579">
        <v>19.745000000000001</v>
      </c>
      <c r="M1579" s="7">
        <v>1.3163333333333334</v>
      </c>
      <c r="P1579">
        <v>1</v>
      </c>
    </row>
    <row r="1580" spans="1:16" x14ac:dyDescent="0.25">
      <c r="A1580">
        <v>1053808498</v>
      </c>
      <c r="B1580" t="s">
        <v>2543</v>
      </c>
      <c r="C1580" t="s">
        <v>9</v>
      </c>
      <c r="D1580" t="s">
        <v>1011</v>
      </c>
      <c r="E1580" t="s">
        <v>52</v>
      </c>
      <c r="F1580" t="s">
        <v>89</v>
      </c>
      <c r="G1580" t="s">
        <v>30</v>
      </c>
      <c r="H1580" t="s">
        <v>163</v>
      </c>
      <c r="I1580">
        <v>30000</v>
      </c>
      <c r="J1580">
        <v>43325</v>
      </c>
      <c r="K1580">
        <v>8</v>
      </c>
      <c r="L1580">
        <v>15.75</v>
      </c>
      <c r="M1580" s="7">
        <v>1.05</v>
      </c>
      <c r="P1580">
        <v>1</v>
      </c>
    </row>
    <row r="1581" spans="1:16" x14ac:dyDescent="0.25">
      <c r="A1581">
        <v>1053808755</v>
      </c>
      <c r="B1581" t="s">
        <v>2544</v>
      </c>
      <c r="C1581" t="s">
        <v>2</v>
      </c>
      <c r="D1581" t="s">
        <v>285</v>
      </c>
      <c r="E1581" t="s">
        <v>63</v>
      </c>
      <c r="F1581" t="s">
        <v>64</v>
      </c>
      <c r="G1581" t="s">
        <v>728</v>
      </c>
      <c r="H1581" t="s">
        <v>327</v>
      </c>
      <c r="I1581">
        <v>11807</v>
      </c>
      <c r="J1581">
        <v>44763</v>
      </c>
      <c r="K1581">
        <v>7</v>
      </c>
      <c r="L1581">
        <v>1.67</v>
      </c>
      <c r="M1581" s="7">
        <v>0.11133333333333333</v>
      </c>
      <c r="P1581">
        <v>0</v>
      </c>
    </row>
    <row r="1582" spans="1:16" x14ac:dyDescent="0.25">
      <c r="A1582">
        <v>1053809884</v>
      </c>
      <c r="B1582" t="s">
        <v>2545</v>
      </c>
      <c r="C1582" t="s">
        <v>2</v>
      </c>
      <c r="D1582" t="s">
        <v>104</v>
      </c>
      <c r="E1582" t="s">
        <v>84</v>
      </c>
      <c r="F1582" t="s">
        <v>89</v>
      </c>
      <c r="G1582" t="s">
        <v>728</v>
      </c>
      <c r="H1582" t="s">
        <v>158</v>
      </c>
      <c r="I1582">
        <v>34107</v>
      </c>
      <c r="J1582">
        <v>42009</v>
      </c>
      <c r="K1582">
        <v>1</v>
      </c>
      <c r="L1582">
        <v>9.83</v>
      </c>
      <c r="M1582" s="7">
        <v>0.65533333333333332</v>
      </c>
      <c r="P1582">
        <v>0</v>
      </c>
    </row>
    <row r="1583" spans="1:16" x14ac:dyDescent="0.25">
      <c r="A1583">
        <v>1053810286</v>
      </c>
      <c r="B1583" t="s">
        <v>2546</v>
      </c>
      <c r="C1583" t="s">
        <v>2</v>
      </c>
      <c r="D1583" t="s">
        <v>104</v>
      </c>
      <c r="E1583" t="s">
        <v>47</v>
      </c>
      <c r="F1583" t="s">
        <v>89</v>
      </c>
      <c r="G1583" t="s">
        <v>728</v>
      </c>
      <c r="H1583" t="s">
        <v>158</v>
      </c>
      <c r="I1583">
        <v>34107</v>
      </c>
      <c r="J1583">
        <v>43711</v>
      </c>
      <c r="K1583">
        <v>9</v>
      </c>
      <c r="L1583">
        <v>14.92</v>
      </c>
      <c r="M1583" s="7">
        <v>0.9946666666666667</v>
      </c>
      <c r="P1583">
        <v>0</v>
      </c>
    </row>
    <row r="1584" spans="1:16" x14ac:dyDescent="0.25">
      <c r="A1584">
        <v>1053810311</v>
      </c>
      <c r="B1584" t="s">
        <v>2547</v>
      </c>
      <c r="C1584" t="s">
        <v>2</v>
      </c>
      <c r="D1584" t="s">
        <v>325</v>
      </c>
      <c r="E1584" t="s">
        <v>85</v>
      </c>
      <c r="F1584" t="s">
        <v>89</v>
      </c>
      <c r="G1584" t="s">
        <v>728</v>
      </c>
      <c r="H1584" t="s">
        <v>2548</v>
      </c>
      <c r="I1584">
        <v>33122</v>
      </c>
      <c r="J1584">
        <v>42891</v>
      </c>
      <c r="K1584">
        <v>6</v>
      </c>
      <c r="L1584">
        <v>18.579999999999998</v>
      </c>
      <c r="M1584" s="7">
        <v>1.2386666666666666</v>
      </c>
      <c r="P1584">
        <v>1</v>
      </c>
    </row>
    <row r="1585" spans="1:16" x14ac:dyDescent="0.25">
      <c r="A1585">
        <v>1053812120</v>
      </c>
      <c r="B1585" t="s">
        <v>2549</v>
      </c>
      <c r="C1585" t="s">
        <v>2</v>
      </c>
      <c r="D1585" t="s">
        <v>104</v>
      </c>
      <c r="E1585" t="s">
        <v>84</v>
      </c>
      <c r="F1585" t="s">
        <v>89</v>
      </c>
      <c r="G1585" t="s">
        <v>728</v>
      </c>
      <c r="H1585" t="s">
        <v>542</v>
      </c>
      <c r="I1585">
        <v>65309</v>
      </c>
      <c r="J1585">
        <v>44348</v>
      </c>
      <c r="K1585">
        <v>6</v>
      </c>
      <c r="L1585">
        <v>18.75</v>
      </c>
      <c r="M1585" s="7">
        <v>1.25</v>
      </c>
      <c r="P1585">
        <v>1</v>
      </c>
    </row>
    <row r="1586" spans="1:16" x14ac:dyDescent="0.25">
      <c r="A1586">
        <v>1053814871</v>
      </c>
      <c r="B1586" t="s">
        <v>2550</v>
      </c>
      <c r="C1586" t="s">
        <v>2</v>
      </c>
      <c r="D1586" t="s">
        <v>104</v>
      </c>
      <c r="E1586" t="s">
        <v>68</v>
      </c>
      <c r="F1586" t="s">
        <v>89</v>
      </c>
      <c r="G1586" t="s">
        <v>728</v>
      </c>
      <c r="H1586" t="s">
        <v>378</v>
      </c>
      <c r="I1586">
        <v>33123</v>
      </c>
      <c r="J1586">
        <v>43792</v>
      </c>
      <c r="K1586">
        <v>11</v>
      </c>
      <c r="L1586">
        <v>11.58</v>
      </c>
      <c r="M1586" s="7">
        <v>0.77200000000000002</v>
      </c>
      <c r="P1586">
        <v>0</v>
      </c>
    </row>
    <row r="1587" spans="1:16" x14ac:dyDescent="0.25">
      <c r="A1587">
        <v>1053815069</v>
      </c>
      <c r="B1587" t="s">
        <v>2551</v>
      </c>
      <c r="C1587" t="s">
        <v>4</v>
      </c>
      <c r="D1587" t="s">
        <v>751</v>
      </c>
      <c r="E1587" t="s">
        <v>52</v>
      </c>
      <c r="F1587" t="s">
        <v>89</v>
      </c>
      <c r="G1587" t="s">
        <v>30</v>
      </c>
      <c r="H1587" t="s">
        <v>163</v>
      </c>
      <c r="I1587">
        <v>30000</v>
      </c>
      <c r="J1587">
        <v>42198</v>
      </c>
      <c r="K1587">
        <v>7</v>
      </c>
      <c r="L1587">
        <v>17</v>
      </c>
      <c r="M1587" s="7">
        <v>1.1333333333333333</v>
      </c>
      <c r="P1587">
        <v>1</v>
      </c>
    </row>
    <row r="1588" spans="1:16" x14ac:dyDescent="0.25">
      <c r="A1588">
        <v>1053818392</v>
      </c>
      <c r="B1588" t="s">
        <v>2552</v>
      </c>
      <c r="C1588" t="s">
        <v>2</v>
      </c>
      <c r="D1588" t="s">
        <v>104</v>
      </c>
      <c r="E1588" t="s">
        <v>586</v>
      </c>
      <c r="F1588" t="s">
        <v>89</v>
      </c>
      <c r="G1588" t="s">
        <v>728</v>
      </c>
      <c r="H1588" t="s">
        <v>168</v>
      </c>
      <c r="I1588">
        <v>34105</v>
      </c>
      <c r="J1588">
        <v>43011</v>
      </c>
      <c r="K1588">
        <v>10</v>
      </c>
      <c r="L1588">
        <v>13.67</v>
      </c>
      <c r="M1588" s="7">
        <v>0.91133333333333333</v>
      </c>
      <c r="P1588">
        <v>0</v>
      </c>
    </row>
    <row r="1589" spans="1:16" x14ac:dyDescent="0.25">
      <c r="A1589">
        <v>1053818675</v>
      </c>
      <c r="B1589" t="s">
        <v>2553</v>
      </c>
      <c r="C1589" t="s">
        <v>4</v>
      </c>
      <c r="D1589" t="s">
        <v>853</v>
      </c>
      <c r="E1589" t="s">
        <v>47</v>
      </c>
      <c r="F1589" t="s">
        <v>89</v>
      </c>
      <c r="G1589" t="s">
        <v>30</v>
      </c>
      <c r="H1589" t="s">
        <v>299</v>
      </c>
      <c r="I1589">
        <v>34102</v>
      </c>
      <c r="J1589">
        <v>43781</v>
      </c>
      <c r="K1589">
        <v>11</v>
      </c>
      <c r="L1589">
        <v>12.04</v>
      </c>
      <c r="M1589" s="7">
        <v>0.80266666666666664</v>
      </c>
      <c r="P1589">
        <v>0</v>
      </c>
    </row>
    <row r="1590" spans="1:16" x14ac:dyDescent="0.25">
      <c r="A1590">
        <v>1053820586</v>
      </c>
      <c r="B1590" t="s">
        <v>2554</v>
      </c>
      <c r="C1590" t="s">
        <v>613</v>
      </c>
      <c r="D1590" t="s">
        <v>1119</v>
      </c>
      <c r="E1590" t="s">
        <v>52</v>
      </c>
      <c r="F1590" t="s">
        <v>48</v>
      </c>
      <c r="G1590" t="s">
        <v>734</v>
      </c>
      <c r="H1590" t="s">
        <v>50</v>
      </c>
      <c r="I1590">
        <v>80000</v>
      </c>
      <c r="J1590">
        <v>43689</v>
      </c>
      <c r="K1590">
        <v>8</v>
      </c>
      <c r="L1590">
        <v>15.79</v>
      </c>
      <c r="M1590" s="7">
        <v>1.0526666666666666</v>
      </c>
      <c r="P1590">
        <v>1</v>
      </c>
    </row>
    <row r="1591" spans="1:16" x14ac:dyDescent="0.25">
      <c r="A1591">
        <v>1053821256</v>
      </c>
      <c r="B1591" t="s">
        <v>2555</v>
      </c>
      <c r="C1591" t="s">
        <v>2</v>
      </c>
      <c r="D1591" t="s">
        <v>104</v>
      </c>
      <c r="E1591" t="s">
        <v>68</v>
      </c>
      <c r="F1591" t="s">
        <v>89</v>
      </c>
      <c r="G1591" t="s">
        <v>728</v>
      </c>
      <c r="H1591" t="s">
        <v>823</v>
      </c>
      <c r="I1591">
        <v>33104</v>
      </c>
      <c r="J1591">
        <v>43420</v>
      </c>
      <c r="K1591">
        <v>11</v>
      </c>
      <c r="L1591">
        <v>26.87</v>
      </c>
      <c r="M1591" s="7">
        <v>1.7913333333333334</v>
      </c>
      <c r="P1591">
        <v>1</v>
      </c>
    </row>
    <row r="1592" spans="1:16" x14ac:dyDescent="0.25">
      <c r="A1592">
        <v>1053822196</v>
      </c>
      <c r="B1592" t="s">
        <v>2556</v>
      </c>
      <c r="C1592" t="s">
        <v>2</v>
      </c>
      <c r="D1592" t="s">
        <v>104</v>
      </c>
      <c r="E1592" t="s">
        <v>84</v>
      </c>
      <c r="F1592" t="s">
        <v>41</v>
      </c>
      <c r="G1592" t="s">
        <v>728</v>
      </c>
      <c r="H1592" t="s">
        <v>2557</v>
      </c>
      <c r="I1592">
        <v>32102</v>
      </c>
      <c r="J1592">
        <v>44697</v>
      </c>
      <c r="K1592">
        <v>5</v>
      </c>
      <c r="L1592">
        <v>4.37</v>
      </c>
      <c r="M1592" s="7">
        <v>0.29133333333333333</v>
      </c>
      <c r="P1592">
        <v>0</v>
      </c>
    </row>
    <row r="1593" spans="1:16" x14ac:dyDescent="0.25">
      <c r="A1593">
        <v>1053822627</v>
      </c>
      <c r="B1593" t="s">
        <v>2558</v>
      </c>
      <c r="C1593" t="s">
        <v>2</v>
      </c>
      <c r="D1593" t="s">
        <v>104</v>
      </c>
      <c r="E1593" t="s">
        <v>527</v>
      </c>
      <c r="F1593" t="s">
        <v>89</v>
      </c>
      <c r="G1593" t="s">
        <v>728</v>
      </c>
      <c r="H1593" t="s">
        <v>2559</v>
      </c>
      <c r="I1593">
        <v>30406</v>
      </c>
      <c r="J1593">
        <v>41548</v>
      </c>
      <c r="K1593">
        <v>10</v>
      </c>
      <c r="L1593">
        <v>13.708</v>
      </c>
      <c r="M1593" s="7">
        <v>0.91386666666666672</v>
      </c>
      <c r="P1593">
        <v>0</v>
      </c>
    </row>
    <row r="1594" spans="1:16" x14ac:dyDescent="0.25">
      <c r="A1594">
        <v>1053823279</v>
      </c>
      <c r="B1594" t="s">
        <v>2560</v>
      </c>
      <c r="C1594" t="s">
        <v>2</v>
      </c>
      <c r="D1594" t="s">
        <v>104</v>
      </c>
      <c r="E1594" t="s">
        <v>68</v>
      </c>
      <c r="F1594" t="s">
        <v>89</v>
      </c>
      <c r="G1594" t="s">
        <v>728</v>
      </c>
      <c r="H1594" t="s">
        <v>299</v>
      </c>
      <c r="I1594">
        <v>34102</v>
      </c>
      <c r="J1594">
        <v>44109</v>
      </c>
      <c r="K1594">
        <v>10</v>
      </c>
      <c r="L1594">
        <v>13.58</v>
      </c>
      <c r="M1594" s="7">
        <v>0.90533333333333332</v>
      </c>
      <c r="P1594">
        <v>0</v>
      </c>
    </row>
    <row r="1595" spans="1:16" x14ac:dyDescent="0.25">
      <c r="A1595">
        <v>1053825434</v>
      </c>
      <c r="B1595" t="s">
        <v>2561</v>
      </c>
      <c r="C1595" t="s">
        <v>2</v>
      </c>
      <c r="D1595" t="s">
        <v>104</v>
      </c>
      <c r="E1595" t="s">
        <v>258</v>
      </c>
      <c r="F1595" t="s">
        <v>89</v>
      </c>
      <c r="G1595" t="s">
        <v>728</v>
      </c>
      <c r="H1595" t="s">
        <v>619</v>
      </c>
      <c r="I1595">
        <v>33101</v>
      </c>
      <c r="J1595">
        <v>42100</v>
      </c>
      <c r="K1595">
        <v>4</v>
      </c>
      <c r="L1595">
        <v>21.04</v>
      </c>
      <c r="M1595" s="7">
        <v>1.4026666666666665</v>
      </c>
      <c r="P1595">
        <v>1</v>
      </c>
    </row>
    <row r="1596" spans="1:16" x14ac:dyDescent="0.25">
      <c r="A1596">
        <v>1053825975</v>
      </c>
      <c r="B1596" t="s">
        <v>2562</v>
      </c>
      <c r="C1596" t="s">
        <v>2</v>
      </c>
      <c r="D1596" t="s">
        <v>104</v>
      </c>
      <c r="E1596" t="s">
        <v>47</v>
      </c>
      <c r="F1596" t="s">
        <v>41</v>
      </c>
      <c r="G1596" t="s">
        <v>728</v>
      </c>
      <c r="H1596" t="s">
        <v>2563</v>
      </c>
      <c r="I1596">
        <v>32406</v>
      </c>
      <c r="J1596">
        <v>43927</v>
      </c>
      <c r="K1596">
        <v>4</v>
      </c>
      <c r="L1596">
        <v>21.04</v>
      </c>
      <c r="M1596" s="7">
        <v>1.4026666666666665</v>
      </c>
      <c r="P1596">
        <v>1</v>
      </c>
    </row>
    <row r="1597" spans="1:16" x14ac:dyDescent="0.25">
      <c r="A1597">
        <v>1053826997</v>
      </c>
      <c r="B1597" t="s">
        <v>2564</v>
      </c>
      <c r="C1597" t="s">
        <v>4</v>
      </c>
      <c r="D1597" t="s">
        <v>853</v>
      </c>
      <c r="E1597" t="s">
        <v>47</v>
      </c>
      <c r="F1597" t="s">
        <v>89</v>
      </c>
      <c r="G1597" t="s">
        <v>30</v>
      </c>
      <c r="H1597" t="s">
        <v>411</v>
      </c>
      <c r="I1597">
        <v>33121</v>
      </c>
      <c r="J1597">
        <v>43776</v>
      </c>
      <c r="K1597">
        <v>11</v>
      </c>
      <c r="L1597">
        <v>12.167</v>
      </c>
      <c r="M1597" s="7">
        <v>0.81113333333333337</v>
      </c>
      <c r="P1597">
        <v>0</v>
      </c>
    </row>
    <row r="1598" spans="1:16" x14ac:dyDescent="0.25">
      <c r="A1598">
        <v>1053831481</v>
      </c>
      <c r="B1598" t="s">
        <v>2565</v>
      </c>
      <c r="C1598" t="s">
        <v>2</v>
      </c>
      <c r="D1598" t="s">
        <v>285</v>
      </c>
      <c r="E1598" t="s">
        <v>63</v>
      </c>
      <c r="F1598" t="s">
        <v>41</v>
      </c>
      <c r="G1598" t="s">
        <v>728</v>
      </c>
      <c r="H1598" t="s">
        <v>1124</v>
      </c>
      <c r="I1598">
        <v>32408</v>
      </c>
      <c r="J1598">
        <v>44621</v>
      </c>
      <c r="K1598">
        <v>3</v>
      </c>
      <c r="L1598">
        <v>7.5</v>
      </c>
      <c r="M1598" s="7">
        <v>0.5</v>
      </c>
      <c r="P1598">
        <v>0</v>
      </c>
    </row>
    <row r="1599" spans="1:16" x14ac:dyDescent="0.25">
      <c r="A1599">
        <v>1053833689</v>
      </c>
      <c r="B1599" t="s">
        <v>2566</v>
      </c>
      <c r="C1599" t="s">
        <v>2</v>
      </c>
      <c r="D1599" t="s">
        <v>285</v>
      </c>
      <c r="E1599" t="s">
        <v>63</v>
      </c>
      <c r="F1599" t="s">
        <v>89</v>
      </c>
      <c r="G1599" t="s">
        <v>728</v>
      </c>
      <c r="H1599" t="s">
        <v>129</v>
      </c>
      <c r="I1599">
        <v>33106</v>
      </c>
      <c r="J1599">
        <v>44763</v>
      </c>
      <c r="K1599">
        <v>7</v>
      </c>
      <c r="L1599">
        <v>1.67</v>
      </c>
      <c r="M1599" s="7">
        <v>0.11133333333333333</v>
      </c>
      <c r="P1599">
        <v>0</v>
      </c>
    </row>
    <row r="1600" spans="1:16" x14ac:dyDescent="0.25">
      <c r="A1600">
        <v>1053835477</v>
      </c>
      <c r="B1600" t="s">
        <v>2567</v>
      </c>
      <c r="C1600" t="s">
        <v>7</v>
      </c>
      <c r="D1600" t="s">
        <v>7</v>
      </c>
      <c r="E1600" t="s">
        <v>111</v>
      </c>
      <c r="F1600" t="s">
        <v>89</v>
      </c>
      <c r="G1600" t="s">
        <v>30</v>
      </c>
      <c r="H1600" t="s">
        <v>163</v>
      </c>
      <c r="I1600">
        <v>30000</v>
      </c>
      <c r="J1600">
        <v>44307</v>
      </c>
      <c r="K1600">
        <v>4</v>
      </c>
      <c r="L1600">
        <v>5.42</v>
      </c>
      <c r="M1600" s="7">
        <v>0.36133333333333334</v>
      </c>
      <c r="P1600">
        <v>0</v>
      </c>
    </row>
    <row r="1601" spans="1:16" x14ac:dyDescent="0.25">
      <c r="A1601">
        <v>1053841461</v>
      </c>
      <c r="B1601" t="s">
        <v>2568</v>
      </c>
      <c r="C1601" t="s">
        <v>2</v>
      </c>
      <c r="D1601" t="s">
        <v>104</v>
      </c>
      <c r="E1601" t="s">
        <v>84</v>
      </c>
      <c r="F1601" t="s">
        <v>89</v>
      </c>
      <c r="G1601" t="s">
        <v>728</v>
      </c>
      <c r="H1601" t="s">
        <v>644</v>
      </c>
      <c r="I1601">
        <v>33103</v>
      </c>
      <c r="J1601">
        <v>43724</v>
      </c>
      <c r="K1601">
        <v>9</v>
      </c>
      <c r="L1601">
        <v>14.297000000000001</v>
      </c>
      <c r="M1601" s="7">
        <v>0.95313333333333339</v>
      </c>
      <c r="P1601">
        <v>0</v>
      </c>
    </row>
    <row r="1602" spans="1:16" x14ac:dyDescent="0.25">
      <c r="A1602">
        <v>1053841961</v>
      </c>
      <c r="B1602" t="s">
        <v>2569</v>
      </c>
      <c r="C1602" t="s">
        <v>2</v>
      </c>
      <c r="D1602" t="s">
        <v>104</v>
      </c>
      <c r="E1602" t="s">
        <v>84</v>
      </c>
      <c r="F1602" t="s">
        <v>89</v>
      </c>
      <c r="G1602" t="s">
        <v>728</v>
      </c>
      <c r="H1602" t="s">
        <v>2548</v>
      </c>
      <c r="I1602">
        <v>33122</v>
      </c>
      <c r="J1602">
        <v>42129</v>
      </c>
      <c r="K1602">
        <v>5</v>
      </c>
      <c r="L1602">
        <v>19.829999999999998</v>
      </c>
      <c r="M1602" s="7">
        <v>1.3219999999999998</v>
      </c>
      <c r="P1602">
        <v>1</v>
      </c>
    </row>
    <row r="1603" spans="1:16" x14ac:dyDescent="0.25">
      <c r="A1603">
        <v>1053842226</v>
      </c>
      <c r="B1603" t="s">
        <v>2570</v>
      </c>
      <c r="C1603" t="s">
        <v>7</v>
      </c>
      <c r="D1603" t="s">
        <v>7</v>
      </c>
      <c r="E1603" t="s">
        <v>81</v>
      </c>
      <c r="F1603" t="s">
        <v>89</v>
      </c>
      <c r="G1603" t="s">
        <v>30</v>
      </c>
      <c r="H1603" t="s">
        <v>684</v>
      </c>
      <c r="I1603">
        <v>33716</v>
      </c>
      <c r="J1603">
        <v>43437</v>
      </c>
      <c r="K1603">
        <v>12</v>
      </c>
      <c r="L1603">
        <v>18.170000000000002</v>
      </c>
      <c r="M1603" s="7">
        <v>1.2113333333333334</v>
      </c>
      <c r="P1603">
        <v>1</v>
      </c>
    </row>
    <row r="1604" spans="1:16" x14ac:dyDescent="0.25">
      <c r="A1604">
        <v>1053842290</v>
      </c>
      <c r="B1604" t="s">
        <v>2571</v>
      </c>
      <c r="C1604" t="s">
        <v>2</v>
      </c>
      <c r="D1604" t="s">
        <v>285</v>
      </c>
      <c r="E1604" t="s">
        <v>63</v>
      </c>
      <c r="F1604" t="s">
        <v>89</v>
      </c>
      <c r="G1604" t="s">
        <v>728</v>
      </c>
      <c r="H1604" t="s">
        <v>540</v>
      </c>
      <c r="I1604">
        <v>33111</v>
      </c>
      <c r="J1604">
        <v>44105</v>
      </c>
      <c r="K1604">
        <v>10</v>
      </c>
      <c r="L1604">
        <v>13.75</v>
      </c>
      <c r="M1604" s="7">
        <v>0.91666666666666663</v>
      </c>
      <c r="P1604">
        <v>0</v>
      </c>
    </row>
    <row r="1605" spans="1:16" x14ac:dyDescent="0.25">
      <c r="A1605">
        <v>1053843272</v>
      </c>
      <c r="B1605" t="s">
        <v>2572</v>
      </c>
      <c r="C1605" t="s">
        <v>1</v>
      </c>
      <c r="D1605" t="s">
        <v>1376</v>
      </c>
      <c r="E1605" t="s">
        <v>52</v>
      </c>
      <c r="F1605" t="s">
        <v>89</v>
      </c>
      <c r="G1605" t="s">
        <v>30</v>
      </c>
      <c r="H1605" t="s">
        <v>163</v>
      </c>
      <c r="I1605">
        <v>30000</v>
      </c>
      <c r="J1605">
        <v>44494</v>
      </c>
      <c r="K1605">
        <v>10</v>
      </c>
      <c r="L1605">
        <v>12.75</v>
      </c>
      <c r="M1605" s="7">
        <v>0.85</v>
      </c>
      <c r="P1605">
        <v>0</v>
      </c>
    </row>
    <row r="1606" spans="1:16" x14ac:dyDescent="0.25">
      <c r="A1606">
        <v>1053846801</v>
      </c>
      <c r="B1606" t="s">
        <v>2573</v>
      </c>
      <c r="C1606" t="s">
        <v>2</v>
      </c>
      <c r="D1606" t="s">
        <v>104</v>
      </c>
      <c r="E1606" t="s">
        <v>68</v>
      </c>
      <c r="F1606" t="s">
        <v>89</v>
      </c>
      <c r="G1606" t="s">
        <v>728</v>
      </c>
      <c r="H1606" t="s">
        <v>129</v>
      </c>
      <c r="I1606">
        <v>33106</v>
      </c>
      <c r="J1606">
        <v>43500</v>
      </c>
      <c r="K1606">
        <v>2</v>
      </c>
      <c r="L1606">
        <v>8.6300000000000008</v>
      </c>
      <c r="M1606" s="7">
        <v>0.57533333333333336</v>
      </c>
      <c r="P1606">
        <v>0</v>
      </c>
    </row>
    <row r="1607" spans="1:16" x14ac:dyDescent="0.25">
      <c r="A1607">
        <v>1053851550</v>
      </c>
      <c r="B1607" t="s">
        <v>2574</v>
      </c>
      <c r="C1607" t="s">
        <v>2</v>
      </c>
      <c r="D1607" t="s">
        <v>104</v>
      </c>
      <c r="E1607" t="s">
        <v>586</v>
      </c>
      <c r="F1607" t="s">
        <v>89</v>
      </c>
      <c r="G1607" t="s">
        <v>728</v>
      </c>
      <c r="H1607" t="s">
        <v>540</v>
      </c>
      <c r="I1607">
        <v>33111</v>
      </c>
      <c r="J1607">
        <v>43053</v>
      </c>
      <c r="K1607">
        <v>11</v>
      </c>
      <c r="L1607">
        <v>11.96</v>
      </c>
      <c r="M1607" s="7">
        <v>0.79733333333333334</v>
      </c>
      <c r="P1607">
        <v>0</v>
      </c>
    </row>
    <row r="1608" spans="1:16" x14ac:dyDescent="0.25">
      <c r="A1608">
        <v>1053852906</v>
      </c>
      <c r="B1608" t="s">
        <v>2575</v>
      </c>
      <c r="C1608" t="s">
        <v>2</v>
      </c>
      <c r="D1608" t="s">
        <v>104</v>
      </c>
      <c r="E1608" t="s">
        <v>84</v>
      </c>
      <c r="F1608" t="s">
        <v>41</v>
      </c>
      <c r="G1608" t="s">
        <v>728</v>
      </c>
      <c r="H1608" t="s">
        <v>488</v>
      </c>
      <c r="I1608">
        <v>31923</v>
      </c>
      <c r="J1608">
        <v>44488</v>
      </c>
      <c r="K1608">
        <v>10</v>
      </c>
      <c r="L1608">
        <v>13</v>
      </c>
      <c r="M1608" s="7">
        <v>0.8666666666666667</v>
      </c>
      <c r="P1608">
        <v>0</v>
      </c>
    </row>
    <row r="1609" spans="1:16" x14ac:dyDescent="0.25">
      <c r="A1609">
        <v>1053854974</v>
      </c>
      <c r="B1609" t="s">
        <v>2576</v>
      </c>
      <c r="C1609" t="s">
        <v>2</v>
      </c>
      <c r="D1609" t="s">
        <v>104</v>
      </c>
      <c r="E1609" t="s">
        <v>68</v>
      </c>
      <c r="F1609" t="s">
        <v>89</v>
      </c>
      <c r="G1609" t="s">
        <v>728</v>
      </c>
      <c r="H1609" t="s">
        <v>129</v>
      </c>
      <c r="I1609">
        <v>33106</v>
      </c>
      <c r="J1609">
        <v>43907</v>
      </c>
      <c r="K1609">
        <v>3</v>
      </c>
      <c r="L1609">
        <v>21.83</v>
      </c>
      <c r="M1609" s="7">
        <v>1.4553333333333331</v>
      </c>
      <c r="P1609">
        <v>1</v>
      </c>
    </row>
    <row r="1610" spans="1:16" x14ac:dyDescent="0.25">
      <c r="A1610">
        <v>1054092328</v>
      </c>
      <c r="B1610" t="s">
        <v>2577</v>
      </c>
      <c r="C1610" t="s">
        <v>2</v>
      </c>
      <c r="D1610" t="s">
        <v>104</v>
      </c>
      <c r="E1610" t="s">
        <v>68</v>
      </c>
      <c r="F1610" t="s">
        <v>94</v>
      </c>
      <c r="G1610" t="s">
        <v>728</v>
      </c>
      <c r="H1610" t="s">
        <v>2321</v>
      </c>
      <c r="I1610">
        <v>71407</v>
      </c>
      <c r="J1610">
        <v>43405</v>
      </c>
      <c r="K1610">
        <v>11</v>
      </c>
      <c r="L1610">
        <v>12.458</v>
      </c>
      <c r="M1610" s="7">
        <v>0.83053333333333335</v>
      </c>
      <c r="P1610">
        <v>0</v>
      </c>
    </row>
    <row r="1611" spans="1:16" x14ac:dyDescent="0.25">
      <c r="A1611">
        <v>1054092648</v>
      </c>
      <c r="B1611" t="s">
        <v>2578</v>
      </c>
      <c r="C1611" t="s">
        <v>2</v>
      </c>
      <c r="D1611" t="s">
        <v>325</v>
      </c>
      <c r="E1611" t="s">
        <v>85</v>
      </c>
      <c r="F1611" t="s">
        <v>94</v>
      </c>
      <c r="G1611" t="s">
        <v>728</v>
      </c>
      <c r="H1611" t="s">
        <v>323</v>
      </c>
      <c r="I1611">
        <v>55601</v>
      </c>
      <c r="J1611">
        <v>44265</v>
      </c>
      <c r="K1611">
        <v>3</v>
      </c>
      <c r="L1611">
        <v>22.13</v>
      </c>
      <c r="M1611" s="7">
        <v>1.4753333333333332</v>
      </c>
      <c r="P1611">
        <v>1</v>
      </c>
    </row>
    <row r="1612" spans="1:16" x14ac:dyDescent="0.25">
      <c r="A1612">
        <v>1054093105</v>
      </c>
      <c r="B1612" t="s">
        <v>2579</v>
      </c>
      <c r="C1612" t="s">
        <v>7</v>
      </c>
      <c r="D1612" t="s">
        <v>742</v>
      </c>
      <c r="E1612" t="s">
        <v>52</v>
      </c>
      <c r="F1612" t="s">
        <v>48</v>
      </c>
      <c r="G1612" t="s">
        <v>734</v>
      </c>
      <c r="H1612" t="s">
        <v>50</v>
      </c>
      <c r="I1612">
        <v>80000</v>
      </c>
      <c r="J1612">
        <v>41673</v>
      </c>
      <c r="K1612">
        <v>2</v>
      </c>
      <c r="L1612">
        <v>23.295000000000002</v>
      </c>
      <c r="M1612" s="7">
        <v>1.5530000000000002</v>
      </c>
      <c r="O1612">
        <v>44844</v>
      </c>
      <c r="P1612">
        <v>1</v>
      </c>
    </row>
    <row r="1613" spans="1:16" x14ac:dyDescent="0.25">
      <c r="A1613">
        <v>10541868</v>
      </c>
      <c r="B1613" t="s">
        <v>2580</v>
      </c>
      <c r="C1613" t="s">
        <v>2</v>
      </c>
      <c r="D1613" t="s">
        <v>733</v>
      </c>
      <c r="E1613" t="s">
        <v>207</v>
      </c>
      <c r="F1613" t="s">
        <v>66</v>
      </c>
      <c r="G1613" t="s">
        <v>30</v>
      </c>
      <c r="H1613" t="s">
        <v>195</v>
      </c>
      <c r="I1613">
        <v>60000</v>
      </c>
      <c r="J1613">
        <v>36705</v>
      </c>
      <c r="K1613">
        <v>6</v>
      </c>
      <c r="L1613">
        <v>17.63</v>
      </c>
      <c r="M1613" s="7">
        <v>1.1753333333333333</v>
      </c>
      <c r="P1613">
        <v>1</v>
      </c>
    </row>
    <row r="1614" spans="1:16" x14ac:dyDescent="0.25">
      <c r="A1614">
        <v>1054227150</v>
      </c>
      <c r="B1614" t="s">
        <v>2581</v>
      </c>
      <c r="C1614" t="s">
        <v>2</v>
      </c>
      <c r="D1614" t="s">
        <v>104</v>
      </c>
      <c r="E1614" t="s">
        <v>84</v>
      </c>
      <c r="F1614" t="s">
        <v>94</v>
      </c>
      <c r="G1614" t="s">
        <v>728</v>
      </c>
      <c r="H1614" t="s">
        <v>2310</v>
      </c>
      <c r="I1614">
        <v>71706</v>
      </c>
      <c r="J1614">
        <v>44545</v>
      </c>
      <c r="K1614">
        <v>12</v>
      </c>
      <c r="L1614">
        <v>10.67</v>
      </c>
      <c r="M1614" s="7">
        <v>0.71133333333333337</v>
      </c>
      <c r="P1614">
        <v>0</v>
      </c>
    </row>
    <row r="1615" spans="1:16" x14ac:dyDescent="0.25">
      <c r="A1615">
        <v>1054372103</v>
      </c>
      <c r="B1615" t="s">
        <v>2582</v>
      </c>
      <c r="C1615" t="s">
        <v>2</v>
      </c>
      <c r="D1615" t="s">
        <v>325</v>
      </c>
      <c r="E1615" t="s">
        <v>85</v>
      </c>
      <c r="F1615" t="s">
        <v>94</v>
      </c>
      <c r="G1615" t="s">
        <v>728</v>
      </c>
      <c r="H1615" t="s">
        <v>815</v>
      </c>
      <c r="I1615">
        <v>75410</v>
      </c>
      <c r="J1615">
        <v>43721</v>
      </c>
      <c r="K1615">
        <v>9</v>
      </c>
      <c r="L1615">
        <v>14.5</v>
      </c>
      <c r="M1615" s="7">
        <v>0.96666666666666667</v>
      </c>
      <c r="P1615">
        <v>0</v>
      </c>
    </row>
    <row r="1616" spans="1:16" x14ac:dyDescent="0.25">
      <c r="A1616">
        <v>1054373149</v>
      </c>
      <c r="B1616" t="s">
        <v>2583</v>
      </c>
      <c r="C1616" t="s">
        <v>2</v>
      </c>
      <c r="D1616" t="s">
        <v>325</v>
      </c>
      <c r="E1616" t="s">
        <v>85</v>
      </c>
      <c r="F1616" t="s">
        <v>94</v>
      </c>
      <c r="G1616" t="s">
        <v>728</v>
      </c>
      <c r="H1616" t="s">
        <v>171</v>
      </c>
      <c r="I1616">
        <v>72208</v>
      </c>
      <c r="J1616">
        <v>42135</v>
      </c>
      <c r="K1616">
        <v>5</v>
      </c>
      <c r="L1616">
        <v>19.579999999999998</v>
      </c>
      <c r="M1616" s="7">
        <v>1.3053333333333332</v>
      </c>
      <c r="P1616">
        <v>1</v>
      </c>
    </row>
    <row r="1617" spans="1:16" x14ac:dyDescent="0.25">
      <c r="A1617">
        <v>1054373800</v>
      </c>
      <c r="B1617" t="s">
        <v>2584</v>
      </c>
      <c r="C1617" t="s">
        <v>2</v>
      </c>
      <c r="D1617" t="s">
        <v>104</v>
      </c>
      <c r="E1617" t="s">
        <v>68</v>
      </c>
      <c r="F1617" t="s">
        <v>94</v>
      </c>
      <c r="G1617" t="s">
        <v>728</v>
      </c>
      <c r="H1617" t="s">
        <v>2337</v>
      </c>
      <c r="I1617">
        <v>75403</v>
      </c>
      <c r="J1617">
        <v>41709</v>
      </c>
      <c r="K1617">
        <v>3</v>
      </c>
      <c r="L1617">
        <v>22.08</v>
      </c>
      <c r="M1617" s="7">
        <v>1.472</v>
      </c>
      <c r="P1617">
        <v>1</v>
      </c>
    </row>
    <row r="1618" spans="1:16" x14ac:dyDescent="0.25">
      <c r="A1618">
        <v>1054374640</v>
      </c>
      <c r="B1618" t="s">
        <v>2585</v>
      </c>
      <c r="C1618" t="s">
        <v>2</v>
      </c>
      <c r="D1618" t="s">
        <v>104</v>
      </c>
      <c r="E1618" t="s">
        <v>47</v>
      </c>
      <c r="F1618" t="s">
        <v>94</v>
      </c>
      <c r="G1618" t="s">
        <v>728</v>
      </c>
      <c r="H1618" t="s">
        <v>875</v>
      </c>
      <c r="I1618">
        <v>75412</v>
      </c>
      <c r="J1618">
        <v>43446</v>
      </c>
      <c r="K1618">
        <v>12</v>
      </c>
      <c r="L1618">
        <v>10.79</v>
      </c>
      <c r="M1618" s="7">
        <v>0.71933333333333327</v>
      </c>
      <c r="P1618">
        <v>0</v>
      </c>
    </row>
    <row r="1619" spans="1:16" x14ac:dyDescent="0.25">
      <c r="A1619">
        <v>10544778</v>
      </c>
      <c r="B1619" t="s">
        <v>2586</v>
      </c>
      <c r="C1619" t="s">
        <v>7</v>
      </c>
      <c r="D1619" t="s">
        <v>7</v>
      </c>
      <c r="E1619" t="s">
        <v>52</v>
      </c>
      <c r="F1619" t="s">
        <v>66</v>
      </c>
      <c r="G1619" t="s">
        <v>30</v>
      </c>
      <c r="H1619" t="s">
        <v>1738</v>
      </c>
      <c r="I1619">
        <v>64214</v>
      </c>
      <c r="J1619">
        <v>36705</v>
      </c>
      <c r="K1619">
        <v>6</v>
      </c>
      <c r="L1619">
        <v>17.63</v>
      </c>
      <c r="M1619" s="7">
        <v>1.1753333333333333</v>
      </c>
      <c r="P1619">
        <v>1</v>
      </c>
    </row>
    <row r="1620" spans="1:16" x14ac:dyDescent="0.25">
      <c r="A1620">
        <v>1054540140</v>
      </c>
      <c r="B1620" t="s">
        <v>2587</v>
      </c>
      <c r="C1620" t="s">
        <v>2</v>
      </c>
      <c r="D1620" t="s">
        <v>104</v>
      </c>
      <c r="E1620" t="s">
        <v>527</v>
      </c>
      <c r="F1620" t="s">
        <v>64</v>
      </c>
      <c r="G1620" t="s">
        <v>728</v>
      </c>
      <c r="H1620" t="s">
        <v>791</v>
      </c>
      <c r="I1620">
        <v>14301</v>
      </c>
      <c r="J1620">
        <v>40830</v>
      </c>
      <c r="K1620">
        <v>10</v>
      </c>
      <c r="L1620">
        <v>12.96</v>
      </c>
      <c r="M1620" s="7">
        <v>0.8640000000000001</v>
      </c>
      <c r="P1620">
        <v>0</v>
      </c>
    </row>
    <row r="1621" spans="1:16" x14ac:dyDescent="0.25">
      <c r="A1621">
        <v>1054541204</v>
      </c>
      <c r="B1621" t="s">
        <v>2588</v>
      </c>
      <c r="C1621" t="s">
        <v>2</v>
      </c>
      <c r="D1621" t="s">
        <v>325</v>
      </c>
      <c r="E1621" t="s">
        <v>85</v>
      </c>
      <c r="F1621" t="s">
        <v>94</v>
      </c>
      <c r="G1621" t="s">
        <v>728</v>
      </c>
      <c r="H1621" t="s">
        <v>821</v>
      </c>
      <c r="I1621">
        <v>71405</v>
      </c>
      <c r="J1621">
        <v>44627</v>
      </c>
      <c r="K1621">
        <v>3</v>
      </c>
      <c r="L1621">
        <v>7.25</v>
      </c>
      <c r="M1621" s="7">
        <v>0.48333333333333334</v>
      </c>
      <c r="P1621">
        <v>0</v>
      </c>
    </row>
    <row r="1622" spans="1:16" x14ac:dyDescent="0.25">
      <c r="A1622">
        <v>1054542803</v>
      </c>
      <c r="B1622" t="s">
        <v>2589</v>
      </c>
      <c r="C1622" t="s">
        <v>2</v>
      </c>
      <c r="D1622" t="s">
        <v>104</v>
      </c>
      <c r="E1622" t="s">
        <v>84</v>
      </c>
      <c r="F1622" t="s">
        <v>64</v>
      </c>
      <c r="G1622" t="s">
        <v>728</v>
      </c>
      <c r="H1622" t="s">
        <v>550</v>
      </c>
      <c r="I1622">
        <v>14307</v>
      </c>
      <c r="J1622">
        <v>44564</v>
      </c>
      <c r="K1622">
        <v>1</v>
      </c>
      <c r="L1622">
        <v>9.92</v>
      </c>
      <c r="M1622" s="7">
        <v>0.66133333333333333</v>
      </c>
      <c r="P1622">
        <v>0</v>
      </c>
    </row>
    <row r="1623" spans="1:16" x14ac:dyDescent="0.25">
      <c r="A1623">
        <v>1054553155</v>
      </c>
      <c r="B1623" t="s">
        <v>2590</v>
      </c>
      <c r="C1623" t="s">
        <v>2</v>
      </c>
      <c r="D1623" t="s">
        <v>104</v>
      </c>
      <c r="E1623" t="s">
        <v>84</v>
      </c>
      <c r="F1623" t="s">
        <v>89</v>
      </c>
      <c r="G1623" t="s">
        <v>728</v>
      </c>
      <c r="H1623" t="s">
        <v>497</v>
      </c>
      <c r="I1623">
        <v>33125</v>
      </c>
      <c r="J1623">
        <v>43713</v>
      </c>
      <c r="K1623">
        <v>9</v>
      </c>
      <c r="L1623">
        <v>14.788</v>
      </c>
      <c r="M1623" s="7">
        <v>0.98586666666666667</v>
      </c>
      <c r="P1623">
        <v>0</v>
      </c>
    </row>
    <row r="1624" spans="1:16" x14ac:dyDescent="0.25">
      <c r="A1624">
        <v>1054554458</v>
      </c>
      <c r="B1624" t="s">
        <v>2591</v>
      </c>
      <c r="C1624" t="s">
        <v>4</v>
      </c>
      <c r="D1624" t="s">
        <v>853</v>
      </c>
      <c r="E1624" t="s">
        <v>47</v>
      </c>
      <c r="F1624" t="s">
        <v>94</v>
      </c>
      <c r="G1624" t="s">
        <v>30</v>
      </c>
      <c r="H1624" t="s">
        <v>821</v>
      </c>
      <c r="I1624">
        <v>71405</v>
      </c>
      <c r="J1624">
        <v>43774</v>
      </c>
      <c r="K1624">
        <v>11</v>
      </c>
      <c r="L1624">
        <v>12.33</v>
      </c>
      <c r="M1624" s="7">
        <v>0.82199999999999995</v>
      </c>
      <c r="P1624">
        <v>0</v>
      </c>
    </row>
    <row r="1625" spans="1:16" x14ac:dyDescent="0.25">
      <c r="A1625">
        <v>1054557593</v>
      </c>
      <c r="B1625" t="s">
        <v>2592</v>
      </c>
      <c r="C1625" t="s">
        <v>2</v>
      </c>
      <c r="D1625" t="s">
        <v>104</v>
      </c>
      <c r="E1625" t="s">
        <v>68</v>
      </c>
      <c r="F1625" t="s">
        <v>57</v>
      </c>
      <c r="G1625" t="s">
        <v>728</v>
      </c>
      <c r="H1625" t="s">
        <v>2593</v>
      </c>
      <c r="I1625">
        <v>22015</v>
      </c>
      <c r="J1625">
        <v>42164</v>
      </c>
      <c r="K1625">
        <v>6</v>
      </c>
      <c r="L1625">
        <v>3.42</v>
      </c>
      <c r="M1625" s="7">
        <v>0.22800000000000001</v>
      </c>
      <c r="P1625">
        <v>0</v>
      </c>
    </row>
    <row r="1626" spans="1:16" x14ac:dyDescent="0.25">
      <c r="A1626">
        <v>1054560504</v>
      </c>
      <c r="B1626" t="s">
        <v>2594</v>
      </c>
      <c r="C1626" t="s">
        <v>2</v>
      </c>
      <c r="D1626" t="s">
        <v>104</v>
      </c>
      <c r="E1626" t="s">
        <v>68</v>
      </c>
      <c r="F1626" t="s">
        <v>89</v>
      </c>
      <c r="G1626" t="s">
        <v>728</v>
      </c>
      <c r="H1626" t="s">
        <v>497</v>
      </c>
      <c r="I1626">
        <v>33125</v>
      </c>
      <c r="J1626">
        <v>44510</v>
      </c>
      <c r="K1626">
        <v>11</v>
      </c>
      <c r="L1626">
        <v>12.13</v>
      </c>
      <c r="M1626" s="7">
        <v>0.80866666666666676</v>
      </c>
      <c r="P1626">
        <v>0</v>
      </c>
    </row>
    <row r="1627" spans="1:16" x14ac:dyDescent="0.25">
      <c r="A1627">
        <v>1054560721</v>
      </c>
      <c r="B1627" t="s">
        <v>2595</v>
      </c>
      <c r="C1627" t="s">
        <v>2</v>
      </c>
      <c r="D1627" t="s">
        <v>104</v>
      </c>
      <c r="E1627" t="s">
        <v>68</v>
      </c>
      <c r="F1627" t="s">
        <v>64</v>
      </c>
      <c r="G1627" t="s">
        <v>728</v>
      </c>
      <c r="H1627" t="s">
        <v>1265</v>
      </c>
      <c r="I1627">
        <v>14306</v>
      </c>
      <c r="J1627">
        <v>44264</v>
      </c>
      <c r="K1627">
        <v>3</v>
      </c>
      <c r="L1627">
        <v>22.17</v>
      </c>
      <c r="M1627" s="7">
        <v>1.4780000000000002</v>
      </c>
      <c r="P1627">
        <v>1</v>
      </c>
    </row>
    <row r="1628" spans="1:16" x14ac:dyDescent="0.25">
      <c r="A1628">
        <v>1054564142</v>
      </c>
      <c r="B1628" t="s">
        <v>2596</v>
      </c>
      <c r="C1628" t="s">
        <v>2</v>
      </c>
      <c r="D1628" t="s">
        <v>104</v>
      </c>
      <c r="E1628" t="s">
        <v>68</v>
      </c>
      <c r="F1628" t="s">
        <v>41</v>
      </c>
      <c r="G1628" t="s">
        <v>728</v>
      </c>
      <c r="H1628" t="s">
        <v>429</v>
      </c>
      <c r="I1628">
        <v>31929</v>
      </c>
      <c r="J1628">
        <v>44419</v>
      </c>
      <c r="K1628">
        <v>8</v>
      </c>
      <c r="L1628">
        <v>15.83</v>
      </c>
      <c r="M1628" s="7">
        <v>1.0553333333333332</v>
      </c>
      <c r="P1628">
        <v>1</v>
      </c>
    </row>
    <row r="1629" spans="1:16" x14ac:dyDescent="0.25">
      <c r="A1629">
        <v>1054565436</v>
      </c>
      <c r="B1629" t="s">
        <v>2597</v>
      </c>
      <c r="C1629" t="s">
        <v>2</v>
      </c>
      <c r="D1629" t="s">
        <v>104</v>
      </c>
      <c r="E1629" t="s">
        <v>47</v>
      </c>
      <c r="F1629" t="s">
        <v>89</v>
      </c>
      <c r="G1629" t="s">
        <v>728</v>
      </c>
      <c r="H1629" t="s">
        <v>497</v>
      </c>
      <c r="I1629">
        <v>33125</v>
      </c>
      <c r="J1629">
        <v>44105</v>
      </c>
      <c r="K1629">
        <v>10</v>
      </c>
      <c r="L1629">
        <v>13.75</v>
      </c>
      <c r="M1629" s="7">
        <v>0.91666666666666663</v>
      </c>
      <c r="P1629">
        <v>0</v>
      </c>
    </row>
    <row r="1630" spans="1:16" x14ac:dyDescent="0.25">
      <c r="A1630">
        <v>1054567053</v>
      </c>
      <c r="B1630" t="s">
        <v>2598</v>
      </c>
      <c r="C1630" t="s">
        <v>2</v>
      </c>
      <c r="D1630" t="s">
        <v>285</v>
      </c>
      <c r="E1630" t="s">
        <v>63</v>
      </c>
      <c r="F1630" t="s">
        <v>89</v>
      </c>
      <c r="G1630" t="s">
        <v>728</v>
      </c>
      <c r="H1630" t="s">
        <v>497</v>
      </c>
      <c r="I1630">
        <v>33125</v>
      </c>
      <c r="J1630">
        <v>44574</v>
      </c>
      <c r="K1630">
        <v>1</v>
      </c>
      <c r="L1630">
        <v>9.5</v>
      </c>
      <c r="M1630" s="7">
        <v>0.6333333333333333</v>
      </c>
      <c r="P1630">
        <v>0</v>
      </c>
    </row>
    <row r="1631" spans="1:16" x14ac:dyDescent="0.25">
      <c r="A1631">
        <v>1054569335</v>
      </c>
      <c r="B1631" t="s">
        <v>2599</v>
      </c>
      <c r="C1631" t="s">
        <v>0</v>
      </c>
      <c r="D1631" t="s">
        <v>459</v>
      </c>
      <c r="E1631" t="s">
        <v>81</v>
      </c>
      <c r="F1631" t="s">
        <v>48</v>
      </c>
      <c r="G1631" t="s">
        <v>734</v>
      </c>
      <c r="H1631" t="s">
        <v>50</v>
      </c>
      <c r="I1631">
        <v>80000</v>
      </c>
      <c r="J1631">
        <v>42898</v>
      </c>
      <c r="K1631">
        <v>6</v>
      </c>
      <c r="L1631">
        <v>15.54</v>
      </c>
      <c r="M1631" s="7">
        <v>1.036</v>
      </c>
      <c r="P1631">
        <v>1</v>
      </c>
    </row>
    <row r="1632" spans="1:16" x14ac:dyDescent="0.25">
      <c r="A1632">
        <v>1054658399</v>
      </c>
      <c r="B1632" t="s">
        <v>2600</v>
      </c>
      <c r="C1632" t="s">
        <v>1</v>
      </c>
      <c r="D1632" t="s">
        <v>754</v>
      </c>
      <c r="E1632" t="s">
        <v>116</v>
      </c>
      <c r="F1632" t="s">
        <v>48</v>
      </c>
      <c r="G1632" t="s">
        <v>734</v>
      </c>
      <c r="H1632" t="s">
        <v>50</v>
      </c>
      <c r="I1632">
        <v>80000</v>
      </c>
      <c r="J1632">
        <v>41043</v>
      </c>
      <c r="K1632">
        <v>5</v>
      </c>
      <c r="L1632">
        <v>19.376999999999999</v>
      </c>
      <c r="M1632" s="7">
        <v>1.2917999999999998</v>
      </c>
      <c r="P1632">
        <v>1</v>
      </c>
    </row>
    <row r="1633" spans="1:16" x14ac:dyDescent="0.25">
      <c r="A1633">
        <v>1054658488</v>
      </c>
      <c r="B1633" t="s">
        <v>2601</v>
      </c>
      <c r="C1633" t="s">
        <v>2</v>
      </c>
      <c r="D1633" t="s">
        <v>104</v>
      </c>
      <c r="E1633" t="s">
        <v>84</v>
      </c>
      <c r="F1633" t="s">
        <v>94</v>
      </c>
      <c r="G1633" t="s">
        <v>728</v>
      </c>
      <c r="H1633" t="s">
        <v>455</v>
      </c>
      <c r="I1633">
        <v>72204</v>
      </c>
      <c r="J1633">
        <v>43055</v>
      </c>
      <c r="K1633">
        <v>11</v>
      </c>
      <c r="L1633">
        <v>11.787000000000001</v>
      </c>
      <c r="M1633" s="7">
        <v>0.78580000000000005</v>
      </c>
      <c r="P1633">
        <v>0</v>
      </c>
    </row>
    <row r="1634" spans="1:16" x14ac:dyDescent="0.25">
      <c r="A1634">
        <v>1054678506</v>
      </c>
      <c r="B1634" t="s">
        <v>2602</v>
      </c>
      <c r="C1634" t="s">
        <v>7</v>
      </c>
      <c r="D1634" t="s">
        <v>7</v>
      </c>
      <c r="E1634" t="s">
        <v>86</v>
      </c>
      <c r="F1634" t="s">
        <v>94</v>
      </c>
      <c r="G1634" t="s">
        <v>30</v>
      </c>
      <c r="H1634" t="s">
        <v>252</v>
      </c>
      <c r="I1634">
        <v>70000</v>
      </c>
      <c r="J1634">
        <v>40609</v>
      </c>
      <c r="K1634">
        <v>3</v>
      </c>
      <c r="L1634">
        <v>22.167000000000002</v>
      </c>
      <c r="M1634" s="7">
        <v>1.4778</v>
      </c>
      <c r="P1634">
        <v>1</v>
      </c>
    </row>
    <row r="1635" spans="1:16" x14ac:dyDescent="0.25">
      <c r="A1635">
        <v>1054679586</v>
      </c>
      <c r="B1635" t="s">
        <v>2603</v>
      </c>
      <c r="C1635" t="s">
        <v>2</v>
      </c>
      <c r="D1635" t="s">
        <v>651</v>
      </c>
      <c r="E1635" t="s">
        <v>123</v>
      </c>
      <c r="F1635" t="s">
        <v>94</v>
      </c>
      <c r="G1635" t="s">
        <v>30</v>
      </c>
      <c r="H1635" t="s">
        <v>252</v>
      </c>
      <c r="I1635">
        <v>70000</v>
      </c>
      <c r="J1635">
        <v>41113</v>
      </c>
      <c r="K1635">
        <v>7</v>
      </c>
      <c r="L1635">
        <v>31.58</v>
      </c>
      <c r="M1635" s="7">
        <v>2.1053333333333333</v>
      </c>
      <c r="P1635">
        <v>2</v>
      </c>
    </row>
    <row r="1636" spans="1:16" x14ac:dyDescent="0.25">
      <c r="A1636">
        <v>1054680225</v>
      </c>
      <c r="B1636" t="s">
        <v>2604</v>
      </c>
      <c r="C1636" t="s">
        <v>2</v>
      </c>
      <c r="D1636" t="s">
        <v>104</v>
      </c>
      <c r="E1636" t="s">
        <v>68</v>
      </c>
      <c r="F1636" t="s">
        <v>94</v>
      </c>
      <c r="G1636" t="s">
        <v>728</v>
      </c>
      <c r="H1636" t="s">
        <v>234</v>
      </c>
      <c r="I1636">
        <v>73509</v>
      </c>
      <c r="J1636">
        <v>41127</v>
      </c>
      <c r="K1636">
        <v>8</v>
      </c>
      <c r="L1636">
        <v>16.04</v>
      </c>
      <c r="M1636" s="7">
        <v>1.0693333333333332</v>
      </c>
      <c r="P1636">
        <v>1</v>
      </c>
    </row>
    <row r="1637" spans="1:16" x14ac:dyDescent="0.25">
      <c r="A1637">
        <v>1054680280</v>
      </c>
      <c r="B1637" t="s">
        <v>2605</v>
      </c>
      <c r="C1637" t="s">
        <v>2</v>
      </c>
      <c r="D1637" t="s">
        <v>104</v>
      </c>
      <c r="E1637" t="s">
        <v>84</v>
      </c>
      <c r="F1637" t="s">
        <v>94</v>
      </c>
      <c r="G1637" t="s">
        <v>728</v>
      </c>
      <c r="H1637" t="s">
        <v>1160</v>
      </c>
      <c r="I1637">
        <v>73504</v>
      </c>
      <c r="J1637">
        <v>43353</v>
      </c>
      <c r="K1637">
        <v>9</v>
      </c>
      <c r="L1637">
        <v>14.63</v>
      </c>
      <c r="M1637" s="7">
        <v>0.97533333333333339</v>
      </c>
      <c r="P1637">
        <v>0</v>
      </c>
    </row>
    <row r="1638" spans="1:16" x14ac:dyDescent="0.25">
      <c r="A1638">
        <v>1054680650</v>
      </c>
      <c r="B1638" t="s">
        <v>2606</v>
      </c>
      <c r="C1638" t="s">
        <v>2</v>
      </c>
      <c r="D1638" t="s">
        <v>104</v>
      </c>
      <c r="E1638" t="s">
        <v>284</v>
      </c>
      <c r="F1638" t="s">
        <v>72</v>
      </c>
      <c r="G1638" t="s">
        <v>728</v>
      </c>
      <c r="H1638" t="s">
        <v>308</v>
      </c>
      <c r="I1638">
        <v>50812</v>
      </c>
      <c r="J1638">
        <v>41113</v>
      </c>
      <c r="K1638">
        <v>7</v>
      </c>
      <c r="L1638">
        <v>16.497</v>
      </c>
      <c r="M1638" s="7">
        <v>1.0997999999999999</v>
      </c>
      <c r="P1638">
        <v>1</v>
      </c>
    </row>
    <row r="1639" spans="1:16" x14ac:dyDescent="0.25">
      <c r="A1639">
        <v>1054680794</v>
      </c>
      <c r="B1639" t="s">
        <v>2607</v>
      </c>
      <c r="C1639" t="s">
        <v>2</v>
      </c>
      <c r="D1639" t="s">
        <v>104</v>
      </c>
      <c r="E1639" t="s">
        <v>68</v>
      </c>
      <c r="F1639" t="s">
        <v>94</v>
      </c>
      <c r="G1639" t="s">
        <v>728</v>
      </c>
      <c r="H1639" t="s">
        <v>1160</v>
      </c>
      <c r="I1639">
        <v>73504</v>
      </c>
      <c r="J1639">
        <v>41702</v>
      </c>
      <c r="K1639">
        <v>3</v>
      </c>
      <c r="L1639">
        <v>7.37</v>
      </c>
      <c r="M1639" s="7">
        <v>0.49133333333333334</v>
      </c>
      <c r="P1639">
        <v>0</v>
      </c>
    </row>
    <row r="1640" spans="1:16" x14ac:dyDescent="0.25">
      <c r="A1640">
        <v>1054680858</v>
      </c>
      <c r="B1640" t="s">
        <v>2608</v>
      </c>
      <c r="C1640" t="s">
        <v>2</v>
      </c>
      <c r="D1640" t="s">
        <v>285</v>
      </c>
      <c r="E1640" t="s">
        <v>63</v>
      </c>
      <c r="F1640" t="s">
        <v>94</v>
      </c>
      <c r="G1640" t="s">
        <v>728</v>
      </c>
      <c r="H1640" t="s">
        <v>1160</v>
      </c>
      <c r="I1640">
        <v>73504</v>
      </c>
      <c r="J1640">
        <v>42408</v>
      </c>
      <c r="K1640">
        <v>2</v>
      </c>
      <c r="L1640">
        <v>8.4600000000000009</v>
      </c>
      <c r="M1640" s="7">
        <v>0.56400000000000006</v>
      </c>
      <c r="P1640">
        <v>0</v>
      </c>
    </row>
    <row r="1641" spans="1:16" x14ac:dyDescent="0.25">
      <c r="A1641">
        <v>1054681326</v>
      </c>
      <c r="B1641" t="s">
        <v>2609</v>
      </c>
      <c r="C1641" t="s">
        <v>2</v>
      </c>
      <c r="D1641" t="s">
        <v>325</v>
      </c>
      <c r="E1641" t="s">
        <v>85</v>
      </c>
      <c r="F1641" t="s">
        <v>94</v>
      </c>
      <c r="G1641" t="s">
        <v>728</v>
      </c>
      <c r="H1641" t="s">
        <v>1160</v>
      </c>
      <c r="I1641">
        <v>73504</v>
      </c>
      <c r="J1641">
        <v>42982</v>
      </c>
      <c r="K1641">
        <v>9</v>
      </c>
      <c r="L1641">
        <v>14.537000000000001</v>
      </c>
      <c r="M1641" s="7">
        <v>0.9691333333333334</v>
      </c>
      <c r="P1641">
        <v>0</v>
      </c>
    </row>
    <row r="1642" spans="1:16" x14ac:dyDescent="0.25">
      <c r="A1642">
        <v>1054780400</v>
      </c>
      <c r="B1642" t="s">
        <v>2610</v>
      </c>
      <c r="C1642" t="s">
        <v>2</v>
      </c>
      <c r="D1642" t="s">
        <v>104</v>
      </c>
      <c r="E1642" t="s">
        <v>84</v>
      </c>
      <c r="F1642" t="s">
        <v>94</v>
      </c>
      <c r="G1642" t="s">
        <v>728</v>
      </c>
      <c r="H1642" t="s">
        <v>2285</v>
      </c>
      <c r="I1642">
        <v>72209</v>
      </c>
      <c r="J1642">
        <v>41113</v>
      </c>
      <c r="K1642">
        <v>7</v>
      </c>
      <c r="L1642">
        <v>16.497</v>
      </c>
      <c r="M1642" s="7">
        <v>1.0997999999999999</v>
      </c>
      <c r="P1642">
        <v>1</v>
      </c>
    </row>
    <row r="1643" spans="1:16" x14ac:dyDescent="0.25">
      <c r="A1643">
        <v>1054916167</v>
      </c>
      <c r="B1643" t="s">
        <v>2611</v>
      </c>
      <c r="C1643" t="s">
        <v>2</v>
      </c>
      <c r="D1643" t="s">
        <v>104</v>
      </c>
      <c r="E1643" t="s">
        <v>68</v>
      </c>
      <c r="F1643" t="s">
        <v>89</v>
      </c>
      <c r="G1643" t="s">
        <v>728</v>
      </c>
      <c r="H1643" t="s">
        <v>481</v>
      </c>
      <c r="I1643">
        <v>33120</v>
      </c>
      <c r="J1643">
        <v>42931</v>
      </c>
      <c r="K1643">
        <v>7</v>
      </c>
      <c r="L1643">
        <v>16.920000000000002</v>
      </c>
      <c r="M1643" s="7">
        <v>1.1280000000000001</v>
      </c>
      <c r="P1643">
        <v>1</v>
      </c>
    </row>
    <row r="1644" spans="1:16" x14ac:dyDescent="0.25">
      <c r="A1644">
        <v>1054916318</v>
      </c>
      <c r="B1644" t="s">
        <v>2612</v>
      </c>
      <c r="C1644" t="s">
        <v>2</v>
      </c>
      <c r="D1644" t="s">
        <v>104</v>
      </c>
      <c r="E1644" t="s">
        <v>84</v>
      </c>
      <c r="F1644" t="s">
        <v>89</v>
      </c>
      <c r="G1644" t="s">
        <v>728</v>
      </c>
      <c r="H1644" t="s">
        <v>551</v>
      </c>
      <c r="I1644">
        <v>34104</v>
      </c>
      <c r="J1644">
        <v>44753</v>
      </c>
      <c r="K1644">
        <v>7</v>
      </c>
      <c r="L1644">
        <v>2.08</v>
      </c>
      <c r="M1644" s="7">
        <v>0.13866666666666666</v>
      </c>
      <c r="P1644">
        <v>0</v>
      </c>
    </row>
    <row r="1645" spans="1:16" x14ac:dyDescent="0.25">
      <c r="A1645">
        <v>1054918740</v>
      </c>
      <c r="B1645" t="s">
        <v>2613</v>
      </c>
      <c r="C1645" t="s">
        <v>2</v>
      </c>
      <c r="D1645" t="s">
        <v>104</v>
      </c>
      <c r="E1645" t="s">
        <v>84</v>
      </c>
      <c r="F1645" t="s">
        <v>89</v>
      </c>
      <c r="G1645" t="s">
        <v>728</v>
      </c>
      <c r="H1645" t="s">
        <v>481</v>
      </c>
      <c r="I1645">
        <v>33120</v>
      </c>
      <c r="J1645">
        <v>42345</v>
      </c>
      <c r="K1645">
        <v>12</v>
      </c>
      <c r="L1645">
        <v>11</v>
      </c>
      <c r="M1645" s="7">
        <v>0.73333333333333328</v>
      </c>
      <c r="P1645">
        <v>0</v>
      </c>
    </row>
    <row r="1646" spans="1:16" x14ac:dyDescent="0.25">
      <c r="A1646">
        <v>1054922084</v>
      </c>
      <c r="B1646" t="s">
        <v>2614</v>
      </c>
      <c r="C1646" t="s">
        <v>2</v>
      </c>
      <c r="D1646" t="s">
        <v>285</v>
      </c>
      <c r="E1646" t="s">
        <v>63</v>
      </c>
      <c r="F1646" t="s">
        <v>89</v>
      </c>
      <c r="G1646" t="s">
        <v>728</v>
      </c>
      <c r="H1646" t="s">
        <v>484</v>
      </c>
      <c r="I1646">
        <v>33124</v>
      </c>
      <c r="J1646">
        <v>44494</v>
      </c>
      <c r="K1646">
        <v>10</v>
      </c>
      <c r="L1646">
        <v>12.75</v>
      </c>
      <c r="M1646" s="7">
        <v>0.85</v>
      </c>
      <c r="P1646">
        <v>0</v>
      </c>
    </row>
    <row r="1647" spans="1:16" x14ac:dyDescent="0.25">
      <c r="A1647">
        <v>1054924459</v>
      </c>
      <c r="B1647" t="s">
        <v>2615</v>
      </c>
      <c r="C1647" t="s">
        <v>2</v>
      </c>
      <c r="D1647" t="s">
        <v>104</v>
      </c>
      <c r="E1647" t="s">
        <v>84</v>
      </c>
      <c r="F1647" t="s">
        <v>89</v>
      </c>
      <c r="G1647" t="s">
        <v>728</v>
      </c>
      <c r="H1647" t="s">
        <v>484</v>
      </c>
      <c r="I1647">
        <v>33124</v>
      </c>
      <c r="J1647">
        <v>43735</v>
      </c>
      <c r="K1647">
        <v>9</v>
      </c>
      <c r="L1647">
        <v>13.92</v>
      </c>
      <c r="M1647" s="7">
        <v>0.92800000000000005</v>
      </c>
      <c r="P1647">
        <v>0</v>
      </c>
    </row>
    <row r="1648" spans="1:16" x14ac:dyDescent="0.25">
      <c r="A1648">
        <v>1054924943</v>
      </c>
      <c r="B1648" t="s">
        <v>2616</v>
      </c>
      <c r="C1648" t="s">
        <v>2</v>
      </c>
      <c r="D1648" t="s">
        <v>104</v>
      </c>
      <c r="E1648" t="s">
        <v>84</v>
      </c>
      <c r="F1648" t="s">
        <v>89</v>
      </c>
      <c r="G1648" t="s">
        <v>728</v>
      </c>
      <c r="H1648" t="s">
        <v>693</v>
      </c>
      <c r="I1648">
        <v>33119</v>
      </c>
      <c r="J1648">
        <v>43083</v>
      </c>
      <c r="K1648">
        <v>12</v>
      </c>
      <c r="L1648">
        <v>10.71</v>
      </c>
      <c r="M1648" s="7">
        <v>0.71400000000000008</v>
      </c>
      <c r="P1648">
        <v>0</v>
      </c>
    </row>
    <row r="1649" spans="1:16" x14ac:dyDescent="0.25">
      <c r="A1649">
        <v>1054925640</v>
      </c>
      <c r="B1649" t="s">
        <v>2617</v>
      </c>
      <c r="C1649" t="s">
        <v>2</v>
      </c>
      <c r="D1649" t="s">
        <v>104</v>
      </c>
      <c r="E1649" t="s">
        <v>68</v>
      </c>
      <c r="F1649" t="s">
        <v>89</v>
      </c>
      <c r="G1649" t="s">
        <v>728</v>
      </c>
      <c r="H1649" t="s">
        <v>331</v>
      </c>
      <c r="I1649">
        <v>33102</v>
      </c>
      <c r="J1649">
        <v>44327</v>
      </c>
      <c r="K1649">
        <v>5</v>
      </c>
      <c r="L1649">
        <v>4.58</v>
      </c>
      <c r="M1649" s="7">
        <v>0.30533333333333335</v>
      </c>
      <c r="P1649">
        <v>0</v>
      </c>
    </row>
    <row r="1650" spans="1:16" x14ac:dyDescent="0.25">
      <c r="A1650">
        <v>1054993843</v>
      </c>
      <c r="B1650" t="s">
        <v>2618</v>
      </c>
      <c r="C1650" t="s">
        <v>2</v>
      </c>
      <c r="D1650" t="s">
        <v>104</v>
      </c>
      <c r="E1650" t="s">
        <v>68</v>
      </c>
      <c r="F1650" t="s">
        <v>89</v>
      </c>
      <c r="G1650" t="s">
        <v>728</v>
      </c>
      <c r="H1650" t="s">
        <v>129</v>
      </c>
      <c r="I1650">
        <v>33106</v>
      </c>
      <c r="J1650">
        <v>43507</v>
      </c>
      <c r="K1650">
        <v>2</v>
      </c>
      <c r="L1650">
        <v>8.33</v>
      </c>
      <c r="M1650" s="7">
        <v>0.55533333333333335</v>
      </c>
      <c r="P1650">
        <v>0</v>
      </c>
    </row>
    <row r="1651" spans="1:16" x14ac:dyDescent="0.25">
      <c r="A1651">
        <v>1054995019</v>
      </c>
      <c r="B1651" t="s">
        <v>2619</v>
      </c>
      <c r="C1651" t="s">
        <v>7</v>
      </c>
      <c r="D1651" t="s">
        <v>7</v>
      </c>
      <c r="E1651" t="s">
        <v>111</v>
      </c>
      <c r="F1651" t="s">
        <v>89</v>
      </c>
      <c r="G1651" t="s">
        <v>30</v>
      </c>
      <c r="H1651" t="s">
        <v>163</v>
      </c>
      <c r="I1651">
        <v>30000</v>
      </c>
      <c r="J1651">
        <v>44629</v>
      </c>
      <c r="K1651">
        <v>3</v>
      </c>
      <c r="L1651">
        <v>7.17</v>
      </c>
      <c r="M1651" s="7">
        <v>0.47799999999999998</v>
      </c>
      <c r="P1651">
        <v>0</v>
      </c>
    </row>
    <row r="1652" spans="1:16" x14ac:dyDescent="0.25">
      <c r="A1652">
        <v>1054997071</v>
      </c>
      <c r="B1652" t="s">
        <v>2620</v>
      </c>
      <c r="C1652" t="s">
        <v>2</v>
      </c>
      <c r="D1652" t="s">
        <v>325</v>
      </c>
      <c r="E1652" t="s">
        <v>85</v>
      </c>
      <c r="F1652" t="s">
        <v>89</v>
      </c>
      <c r="G1652" t="s">
        <v>728</v>
      </c>
      <c r="H1652" t="s">
        <v>129</v>
      </c>
      <c r="I1652">
        <v>33106</v>
      </c>
      <c r="J1652">
        <v>44704</v>
      </c>
      <c r="K1652">
        <v>5</v>
      </c>
      <c r="L1652">
        <v>4.08</v>
      </c>
      <c r="M1652" s="7">
        <v>0.27200000000000002</v>
      </c>
      <c r="P1652">
        <v>0</v>
      </c>
    </row>
    <row r="1653" spans="1:16" x14ac:dyDescent="0.25">
      <c r="A1653">
        <v>1054999301</v>
      </c>
      <c r="B1653" t="s">
        <v>2621</v>
      </c>
      <c r="C1653" t="s">
        <v>2</v>
      </c>
      <c r="D1653" t="s">
        <v>104</v>
      </c>
      <c r="E1653" t="s">
        <v>527</v>
      </c>
      <c r="F1653" t="s">
        <v>89</v>
      </c>
      <c r="G1653" t="s">
        <v>728</v>
      </c>
      <c r="H1653" t="s">
        <v>693</v>
      </c>
      <c r="I1653">
        <v>33119</v>
      </c>
      <c r="J1653">
        <v>43760</v>
      </c>
      <c r="K1653">
        <v>10</v>
      </c>
      <c r="L1653">
        <v>12.88</v>
      </c>
      <c r="M1653" s="7">
        <v>0.85866666666666669</v>
      </c>
      <c r="P1653">
        <v>0</v>
      </c>
    </row>
    <row r="1654" spans="1:16" x14ac:dyDescent="0.25">
      <c r="A1654">
        <v>1055246756</v>
      </c>
      <c r="B1654" t="s">
        <v>2622</v>
      </c>
      <c r="C1654" t="s">
        <v>2</v>
      </c>
      <c r="D1654" t="s">
        <v>104</v>
      </c>
      <c r="E1654" t="s">
        <v>84</v>
      </c>
      <c r="F1654" t="s">
        <v>94</v>
      </c>
      <c r="G1654" t="s">
        <v>728</v>
      </c>
      <c r="H1654" t="s">
        <v>393</v>
      </c>
      <c r="I1654">
        <v>71402</v>
      </c>
      <c r="J1654">
        <v>44704</v>
      </c>
      <c r="K1654">
        <v>5</v>
      </c>
      <c r="L1654">
        <v>4.08</v>
      </c>
      <c r="M1654" s="7">
        <v>0.27200000000000002</v>
      </c>
      <c r="P1654">
        <v>0</v>
      </c>
    </row>
    <row r="1655" spans="1:16" x14ac:dyDescent="0.25">
      <c r="A1655">
        <v>1055272644</v>
      </c>
      <c r="B1655" t="s">
        <v>2623</v>
      </c>
      <c r="C1655" t="s">
        <v>2</v>
      </c>
      <c r="D1655" t="s">
        <v>104</v>
      </c>
      <c r="E1655" t="s">
        <v>84</v>
      </c>
      <c r="F1655" t="s">
        <v>94</v>
      </c>
      <c r="G1655" t="s">
        <v>728</v>
      </c>
      <c r="H1655" t="s">
        <v>626</v>
      </c>
      <c r="I1655">
        <v>75204</v>
      </c>
      <c r="J1655">
        <v>44643</v>
      </c>
      <c r="K1655">
        <v>3</v>
      </c>
      <c r="L1655">
        <v>6.58</v>
      </c>
      <c r="M1655" s="7">
        <v>0.43866666666666665</v>
      </c>
      <c r="P1655">
        <v>0</v>
      </c>
    </row>
    <row r="1656" spans="1:16" x14ac:dyDescent="0.25">
      <c r="A1656">
        <v>1055272768</v>
      </c>
      <c r="B1656" t="s">
        <v>2624</v>
      </c>
      <c r="C1656" t="s">
        <v>2</v>
      </c>
      <c r="D1656" t="s">
        <v>104</v>
      </c>
      <c r="E1656" t="s">
        <v>586</v>
      </c>
      <c r="F1656" t="s">
        <v>94</v>
      </c>
      <c r="G1656" t="s">
        <v>728</v>
      </c>
      <c r="H1656" t="s">
        <v>407</v>
      </c>
      <c r="I1656">
        <v>71404</v>
      </c>
      <c r="J1656">
        <v>44033</v>
      </c>
      <c r="K1656">
        <v>7</v>
      </c>
      <c r="L1656">
        <v>16.670000000000002</v>
      </c>
      <c r="M1656" s="7">
        <v>1.1113333333333335</v>
      </c>
      <c r="P1656">
        <v>1</v>
      </c>
    </row>
    <row r="1657" spans="1:16" x14ac:dyDescent="0.25">
      <c r="A1657">
        <v>1055272834</v>
      </c>
      <c r="B1657" t="s">
        <v>2625</v>
      </c>
      <c r="C1657" t="s">
        <v>4</v>
      </c>
      <c r="D1657" t="s">
        <v>853</v>
      </c>
      <c r="E1657" t="s">
        <v>47</v>
      </c>
      <c r="F1657" t="s">
        <v>94</v>
      </c>
      <c r="G1657" t="s">
        <v>30</v>
      </c>
      <c r="H1657" t="s">
        <v>303</v>
      </c>
      <c r="I1657">
        <v>71602</v>
      </c>
      <c r="J1657">
        <v>43740</v>
      </c>
      <c r="K1657">
        <v>10</v>
      </c>
      <c r="L1657">
        <v>13.71</v>
      </c>
      <c r="M1657" s="7">
        <v>0.91400000000000003</v>
      </c>
      <c r="P1657">
        <v>0</v>
      </c>
    </row>
    <row r="1658" spans="1:16" x14ac:dyDescent="0.25">
      <c r="A1658">
        <v>1055274253</v>
      </c>
      <c r="B1658" t="s">
        <v>2626</v>
      </c>
      <c r="C1658" t="s">
        <v>2</v>
      </c>
      <c r="D1658" t="s">
        <v>104</v>
      </c>
      <c r="E1658" t="s">
        <v>84</v>
      </c>
      <c r="F1658" t="s">
        <v>94</v>
      </c>
      <c r="G1658" t="s">
        <v>728</v>
      </c>
      <c r="H1658" t="s">
        <v>2494</v>
      </c>
      <c r="I1658">
        <v>75202</v>
      </c>
      <c r="J1658">
        <v>44545</v>
      </c>
      <c r="K1658">
        <v>12</v>
      </c>
      <c r="L1658">
        <v>10.67</v>
      </c>
      <c r="M1658" s="7">
        <v>0.71133333333333337</v>
      </c>
      <c r="P1658">
        <v>0</v>
      </c>
    </row>
    <row r="1659" spans="1:16" x14ac:dyDescent="0.25">
      <c r="A1659">
        <v>1055504225</v>
      </c>
      <c r="B1659" t="s">
        <v>2627</v>
      </c>
      <c r="C1659" t="s">
        <v>2</v>
      </c>
      <c r="D1659" t="s">
        <v>325</v>
      </c>
      <c r="E1659" t="s">
        <v>85</v>
      </c>
      <c r="F1659" t="s">
        <v>94</v>
      </c>
      <c r="G1659" t="s">
        <v>728</v>
      </c>
      <c r="H1659" t="s">
        <v>2628</v>
      </c>
      <c r="I1659">
        <v>75203</v>
      </c>
      <c r="J1659">
        <v>43774</v>
      </c>
      <c r="K1659">
        <v>11</v>
      </c>
      <c r="L1659">
        <v>12.33</v>
      </c>
      <c r="M1659" s="7">
        <v>0.82199999999999995</v>
      </c>
      <c r="P1659">
        <v>0</v>
      </c>
    </row>
    <row r="1660" spans="1:16" x14ac:dyDescent="0.25">
      <c r="A1660">
        <v>1055504548</v>
      </c>
      <c r="B1660" t="s">
        <v>2629</v>
      </c>
      <c r="C1660" t="s">
        <v>2</v>
      </c>
      <c r="D1660" t="s">
        <v>104</v>
      </c>
      <c r="E1660" t="s">
        <v>84</v>
      </c>
      <c r="F1660" t="s">
        <v>94</v>
      </c>
      <c r="G1660" t="s">
        <v>728</v>
      </c>
      <c r="H1660" t="s">
        <v>2628</v>
      </c>
      <c r="I1660">
        <v>75203</v>
      </c>
      <c r="J1660">
        <v>43731</v>
      </c>
      <c r="K1660">
        <v>9</v>
      </c>
      <c r="L1660">
        <v>14.08</v>
      </c>
      <c r="M1660" s="7">
        <v>0.93866666666666665</v>
      </c>
      <c r="P1660">
        <v>0</v>
      </c>
    </row>
    <row r="1661" spans="1:16" x14ac:dyDescent="0.25">
      <c r="A1661">
        <v>1055670017</v>
      </c>
      <c r="B1661" t="s">
        <v>2630</v>
      </c>
      <c r="C1661" t="s">
        <v>2</v>
      </c>
      <c r="D1661" t="s">
        <v>104</v>
      </c>
      <c r="E1661" t="s">
        <v>68</v>
      </c>
      <c r="F1661" t="s">
        <v>94</v>
      </c>
      <c r="G1661" t="s">
        <v>728</v>
      </c>
      <c r="H1661" t="s">
        <v>312</v>
      </c>
      <c r="I1661">
        <v>71408</v>
      </c>
      <c r="J1661">
        <v>42422</v>
      </c>
      <c r="K1661">
        <v>2</v>
      </c>
      <c r="L1661">
        <v>22.88</v>
      </c>
      <c r="M1661" s="7">
        <v>1.5253333333333332</v>
      </c>
      <c r="P1661">
        <v>1</v>
      </c>
    </row>
    <row r="1662" spans="1:16" x14ac:dyDescent="0.25">
      <c r="A1662">
        <v>1055690573</v>
      </c>
      <c r="B1662" t="s">
        <v>2631</v>
      </c>
      <c r="C1662" t="s">
        <v>2</v>
      </c>
      <c r="D1662" t="s">
        <v>104</v>
      </c>
      <c r="E1662" t="s">
        <v>68</v>
      </c>
      <c r="F1662" t="s">
        <v>94</v>
      </c>
      <c r="G1662" t="s">
        <v>728</v>
      </c>
      <c r="H1662" t="s">
        <v>410</v>
      </c>
      <c r="I1662">
        <v>55606</v>
      </c>
      <c r="J1662">
        <v>43668</v>
      </c>
      <c r="K1662">
        <v>7</v>
      </c>
      <c r="L1662">
        <v>16.588000000000001</v>
      </c>
      <c r="M1662" s="7">
        <v>1.1058666666666668</v>
      </c>
      <c r="P1662">
        <v>1</v>
      </c>
    </row>
    <row r="1663" spans="1:16" x14ac:dyDescent="0.25">
      <c r="A1663">
        <v>1055830006</v>
      </c>
      <c r="B1663" t="s">
        <v>2632</v>
      </c>
      <c r="C1663" t="s">
        <v>2</v>
      </c>
      <c r="D1663" t="s">
        <v>325</v>
      </c>
      <c r="E1663" t="s">
        <v>85</v>
      </c>
      <c r="F1663" t="s">
        <v>64</v>
      </c>
      <c r="G1663" t="s">
        <v>728</v>
      </c>
      <c r="H1663" t="s">
        <v>440</v>
      </c>
      <c r="I1663">
        <v>11811</v>
      </c>
      <c r="J1663">
        <v>43347</v>
      </c>
      <c r="K1663">
        <v>9</v>
      </c>
      <c r="L1663">
        <v>14.87</v>
      </c>
      <c r="M1663" s="7">
        <v>0.99133333333333329</v>
      </c>
      <c r="P1663">
        <v>0</v>
      </c>
    </row>
    <row r="1664" spans="1:16" x14ac:dyDescent="0.25">
      <c r="A1664">
        <v>1055830959</v>
      </c>
      <c r="B1664" t="s">
        <v>2633</v>
      </c>
      <c r="C1664" t="s">
        <v>2</v>
      </c>
      <c r="D1664" t="s">
        <v>325</v>
      </c>
      <c r="E1664" t="s">
        <v>85</v>
      </c>
      <c r="F1664" t="s">
        <v>89</v>
      </c>
      <c r="G1664" t="s">
        <v>728</v>
      </c>
      <c r="H1664" t="s">
        <v>619</v>
      </c>
      <c r="I1664">
        <v>33101</v>
      </c>
      <c r="J1664">
        <v>43115</v>
      </c>
      <c r="K1664">
        <v>1</v>
      </c>
      <c r="L1664">
        <v>9.42</v>
      </c>
      <c r="M1664" s="7">
        <v>0.628</v>
      </c>
      <c r="P1664">
        <v>0</v>
      </c>
    </row>
    <row r="1665" spans="1:16" x14ac:dyDescent="0.25">
      <c r="A1665">
        <v>1055832230</v>
      </c>
      <c r="B1665" t="s">
        <v>2634</v>
      </c>
      <c r="C1665" t="s">
        <v>2</v>
      </c>
      <c r="D1665" t="s">
        <v>104</v>
      </c>
      <c r="E1665" t="s">
        <v>84</v>
      </c>
      <c r="F1665" t="s">
        <v>89</v>
      </c>
      <c r="G1665" t="s">
        <v>728</v>
      </c>
      <c r="H1665" t="s">
        <v>619</v>
      </c>
      <c r="I1665">
        <v>33101</v>
      </c>
      <c r="J1665">
        <v>42920</v>
      </c>
      <c r="K1665">
        <v>7</v>
      </c>
      <c r="L1665">
        <v>2.38</v>
      </c>
      <c r="M1665" s="7">
        <v>0.15866666666666665</v>
      </c>
      <c r="P1665">
        <v>0</v>
      </c>
    </row>
    <row r="1666" spans="1:16" x14ac:dyDescent="0.25">
      <c r="A1666">
        <v>1055832682</v>
      </c>
      <c r="B1666" t="s">
        <v>2635</v>
      </c>
      <c r="C1666" t="s">
        <v>10</v>
      </c>
      <c r="D1666" t="s">
        <v>738</v>
      </c>
      <c r="E1666" t="s">
        <v>52</v>
      </c>
      <c r="F1666" t="s">
        <v>48</v>
      </c>
      <c r="G1666" t="s">
        <v>734</v>
      </c>
      <c r="H1666" t="s">
        <v>50</v>
      </c>
      <c r="I1666">
        <v>80000</v>
      </c>
      <c r="J1666">
        <v>40099</v>
      </c>
      <c r="K1666">
        <v>10</v>
      </c>
      <c r="L1666">
        <v>12</v>
      </c>
      <c r="M1666" s="7">
        <v>0.8</v>
      </c>
      <c r="P1666">
        <v>0</v>
      </c>
    </row>
    <row r="1667" spans="1:16" x14ac:dyDescent="0.25">
      <c r="A1667">
        <v>1055833313</v>
      </c>
      <c r="B1667" t="s">
        <v>2636</v>
      </c>
      <c r="C1667" t="s">
        <v>2</v>
      </c>
      <c r="D1667" t="s">
        <v>285</v>
      </c>
      <c r="E1667" t="s">
        <v>63</v>
      </c>
      <c r="F1667" t="s">
        <v>89</v>
      </c>
      <c r="G1667" t="s">
        <v>728</v>
      </c>
      <c r="H1667" t="s">
        <v>619</v>
      </c>
      <c r="I1667">
        <v>33101</v>
      </c>
      <c r="J1667">
        <v>43405</v>
      </c>
      <c r="K1667">
        <v>11</v>
      </c>
      <c r="L1667">
        <v>27.5</v>
      </c>
      <c r="M1667" s="7">
        <v>1.8333333333333333</v>
      </c>
      <c r="P1667">
        <v>1</v>
      </c>
    </row>
    <row r="1668" spans="1:16" x14ac:dyDescent="0.25">
      <c r="A1668">
        <v>1055917253</v>
      </c>
      <c r="B1668" t="s">
        <v>2637</v>
      </c>
      <c r="C1668" t="s">
        <v>2</v>
      </c>
      <c r="D1668" t="s">
        <v>104</v>
      </c>
      <c r="E1668" t="s">
        <v>47</v>
      </c>
      <c r="F1668" t="s">
        <v>89</v>
      </c>
      <c r="G1668" t="s">
        <v>728</v>
      </c>
      <c r="H1668" t="s">
        <v>411</v>
      </c>
      <c r="I1668">
        <v>33121</v>
      </c>
      <c r="J1668">
        <v>43685</v>
      </c>
      <c r="K1668">
        <v>8</v>
      </c>
      <c r="L1668">
        <v>15.96</v>
      </c>
      <c r="M1668" s="7">
        <v>1.0640000000000001</v>
      </c>
      <c r="P1668">
        <v>1</v>
      </c>
    </row>
    <row r="1669" spans="1:16" x14ac:dyDescent="0.25">
      <c r="A1669">
        <v>1055919240</v>
      </c>
      <c r="B1669" t="s">
        <v>2638</v>
      </c>
      <c r="C1669" t="s">
        <v>2</v>
      </c>
      <c r="D1669" t="s">
        <v>325</v>
      </c>
      <c r="E1669" t="s">
        <v>85</v>
      </c>
      <c r="F1669" t="s">
        <v>89</v>
      </c>
      <c r="G1669" t="s">
        <v>728</v>
      </c>
      <c r="H1669" t="s">
        <v>1895</v>
      </c>
      <c r="I1669">
        <v>33114</v>
      </c>
      <c r="J1669">
        <v>43530</v>
      </c>
      <c r="K1669">
        <v>3</v>
      </c>
      <c r="L1669">
        <v>22.082000000000001</v>
      </c>
      <c r="M1669" s="7">
        <v>1.4721333333333333</v>
      </c>
      <c r="P1669">
        <v>1</v>
      </c>
    </row>
    <row r="1670" spans="1:16" x14ac:dyDescent="0.25">
      <c r="A1670">
        <v>10559211</v>
      </c>
      <c r="B1670" t="s">
        <v>2639</v>
      </c>
      <c r="C1670" t="s">
        <v>2</v>
      </c>
      <c r="D1670" t="s">
        <v>104</v>
      </c>
      <c r="E1670" t="s">
        <v>527</v>
      </c>
      <c r="F1670" t="s">
        <v>66</v>
      </c>
      <c r="G1670" t="s">
        <v>728</v>
      </c>
      <c r="H1670" t="s">
        <v>554</v>
      </c>
      <c r="I1670">
        <v>60911</v>
      </c>
      <c r="J1670">
        <v>38208</v>
      </c>
      <c r="K1670">
        <v>8</v>
      </c>
      <c r="L1670">
        <v>13.212</v>
      </c>
      <c r="M1670" s="7">
        <v>0.88080000000000003</v>
      </c>
      <c r="P1670">
        <v>0</v>
      </c>
    </row>
    <row r="1671" spans="1:16" x14ac:dyDescent="0.25">
      <c r="A1671">
        <v>1056028949</v>
      </c>
      <c r="B1671" t="s">
        <v>2640</v>
      </c>
      <c r="C1671" t="s">
        <v>2</v>
      </c>
      <c r="D1671" t="s">
        <v>285</v>
      </c>
      <c r="E1671" t="s">
        <v>63</v>
      </c>
      <c r="F1671" t="s">
        <v>94</v>
      </c>
      <c r="G1671" t="s">
        <v>728</v>
      </c>
      <c r="H1671" t="s">
        <v>2321</v>
      </c>
      <c r="I1671">
        <v>71407</v>
      </c>
      <c r="J1671">
        <v>43732</v>
      </c>
      <c r="K1671">
        <v>9</v>
      </c>
      <c r="L1671">
        <v>14.04</v>
      </c>
      <c r="M1671" s="7">
        <v>0.93599999999999994</v>
      </c>
      <c r="P1671">
        <v>0</v>
      </c>
    </row>
    <row r="1672" spans="1:16" x14ac:dyDescent="0.25">
      <c r="A1672">
        <v>1056029838</v>
      </c>
      <c r="B1672" t="s">
        <v>2641</v>
      </c>
      <c r="C1672" t="s">
        <v>7</v>
      </c>
      <c r="D1672" t="s">
        <v>7</v>
      </c>
      <c r="E1672" t="s">
        <v>52</v>
      </c>
      <c r="F1672" t="s">
        <v>94</v>
      </c>
      <c r="G1672" t="s">
        <v>30</v>
      </c>
      <c r="H1672" t="s">
        <v>252</v>
      </c>
      <c r="I1672">
        <v>70000</v>
      </c>
      <c r="J1672">
        <v>42716</v>
      </c>
      <c r="K1672">
        <v>12</v>
      </c>
      <c r="L1672">
        <v>10.79</v>
      </c>
      <c r="M1672" s="7">
        <v>0.71933333333333327</v>
      </c>
      <c r="P1672">
        <v>0</v>
      </c>
    </row>
    <row r="1673" spans="1:16" x14ac:dyDescent="0.25">
      <c r="A1673">
        <v>1056370044</v>
      </c>
      <c r="B1673" t="s">
        <v>2642</v>
      </c>
      <c r="C1673" t="s">
        <v>2</v>
      </c>
      <c r="D1673" t="s">
        <v>104</v>
      </c>
      <c r="E1673" t="s">
        <v>84</v>
      </c>
      <c r="F1673" t="s">
        <v>89</v>
      </c>
      <c r="G1673" t="s">
        <v>728</v>
      </c>
      <c r="H1673" t="s">
        <v>2643</v>
      </c>
      <c r="I1673">
        <v>33108</v>
      </c>
      <c r="J1673">
        <v>43040</v>
      </c>
      <c r="K1673">
        <v>11</v>
      </c>
      <c r="L1673">
        <v>12.417</v>
      </c>
      <c r="M1673" s="7">
        <v>0.82779999999999998</v>
      </c>
      <c r="P1673">
        <v>0</v>
      </c>
    </row>
    <row r="1674" spans="1:16" x14ac:dyDescent="0.25">
      <c r="A1674">
        <v>1056370322</v>
      </c>
      <c r="B1674" t="s">
        <v>2644</v>
      </c>
      <c r="C1674" t="s">
        <v>2</v>
      </c>
      <c r="D1674" t="s">
        <v>104</v>
      </c>
      <c r="E1674" t="s">
        <v>68</v>
      </c>
      <c r="F1674" t="s">
        <v>89</v>
      </c>
      <c r="G1674" t="s">
        <v>728</v>
      </c>
      <c r="H1674" t="s">
        <v>2643</v>
      </c>
      <c r="I1674">
        <v>33108</v>
      </c>
      <c r="J1674">
        <v>40588</v>
      </c>
      <c r="K1674">
        <v>2</v>
      </c>
      <c r="L1674">
        <v>8.0850000000000009</v>
      </c>
      <c r="M1674" s="7">
        <v>0.53900000000000003</v>
      </c>
      <c r="P1674">
        <v>0</v>
      </c>
    </row>
    <row r="1675" spans="1:16" x14ac:dyDescent="0.25">
      <c r="A1675">
        <v>1056411512</v>
      </c>
      <c r="B1675" t="s">
        <v>2645</v>
      </c>
      <c r="C1675" t="s">
        <v>2</v>
      </c>
      <c r="D1675" t="s">
        <v>325</v>
      </c>
      <c r="E1675" t="s">
        <v>85</v>
      </c>
      <c r="F1675" t="s">
        <v>94</v>
      </c>
      <c r="G1675" t="s">
        <v>728</v>
      </c>
      <c r="H1675" t="s">
        <v>2646</v>
      </c>
      <c r="I1675">
        <v>55613</v>
      </c>
      <c r="J1675">
        <v>43733</v>
      </c>
      <c r="K1675">
        <v>9</v>
      </c>
      <c r="L1675">
        <v>14</v>
      </c>
      <c r="M1675" s="7">
        <v>0.93333333333333335</v>
      </c>
      <c r="P1675">
        <v>0</v>
      </c>
    </row>
    <row r="1676" spans="1:16" x14ac:dyDescent="0.25">
      <c r="A1676">
        <v>1056411822</v>
      </c>
      <c r="B1676" t="s">
        <v>2647</v>
      </c>
      <c r="C1676" t="s">
        <v>3</v>
      </c>
      <c r="D1676" t="s">
        <v>1449</v>
      </c>
      <c r="E1676" t="s">
        <v>2648</v>
      </c>
      <c r="F1676" t="s">
        <v>94</v>
      </c>
      <c r="G1676" t="s">
        <v>30</v>
      </c>
      <c r="H1676" t="s">
        <v>252</v>
      </c>
      <c r="I1676">
        <v>70000</v>
      </c>
      <c r="J1676">
        <v>41590</v>
      </c>
      <c r="K1676">
        <v>11</v>
      </c>
      <c r="L1676">
        <v>11.707000000000001</v>
      </c>
      <c r="M1676" s="7">
        <v>0.78046666666666675</v>
      </c>
      <c r="P1676">
        <v>0</v>
      </c>
    </row>
    <row r="1677" spans="1:16" x14ac:dyDescent="0.25">
      <c r="A1677">
        <v>1056412308</v>
      </c>
      <c r="B1677" t="s">
        <v>662</v>
      </c>
      <c r="C1677" t="s">
        <v>2</v>
      </c>
      <c r="D1677" t="s">
        <v>325</v>
      </c>
      <c r="E1677" t="s">
        <v>85</v>
      </c>
      <c r="F1677" t="s">
        <v>94</v>
      </c>
      <c r="G1677" t="s">
        <v>728</v>
      </c>
      <c r="H1677" t="s">
        <v>407</v>
      </c>
      <c r="I1677">
        <v>71404</v>
      </c>
      <c r="J1677">
        <v>42891</v>
      </c>
      <c r="K1677">
        <v>6</v>
      </c>
      <c r="L1677">
        <v>18.579999999999998</v>
      </c>
      <c r="M1677" s="7">
        <v>1.2386666666666666</v>
      </c>
      <c r="P1677">
        <v>1</v>
      </c>
    </row>
    <row r="1678" spans="1:16" x14ac:dyDescent="0.25">
      <c r="A1678">
        <v>1056412561</v>
      </c>
      <c r="B1678" t="s">
        <v>2649</v>
      </c>
      <c r="C1678" t="s">
        <v>2</v>
      </c>
      <c r="D1678" t="s">
        <v>104</v>
      </c>
      <c r="E1678" t="s">
        <v>84</v>
      </c>
      <c r="F1678" t="s">
        <v>94</v>
      </c>
      <c r="G1678" t="s">
        <v>728</v>
      </c>
      <c r="H1678" t="s">
        <v>407</v>
      </c>
      <c r="I1678">
        <v>71404</v>
      </c>
      <c r="J1678">
        <v>44291</v>
      </c>
      <c r="K1678">
        <v>4</v>
      </c>
      <c r="L1678">
        <v>6.08</v>
      </c>
      <c r="M1678" s="7">
        <v>0.40533333333333332</v>
      </c>
      <c r="P1678">
        <v>0</v>
      </c>
    </row>
    <row r="1679" spans="1:16" x14ac:dyDescent="0.25">
      <c r="A1679">
        <v>1056483463</v>
      </c>
      <c r="B1679" t="s">
        <v>2650</v>
      </c>
      <c r="C1679" t="s">
        <v>2</v>
      </c>
      <c r="D1679" t="s">
        <v>104</v>
      </c>
      <c r="E1679" t="s">
        <v>68</v>
      </c>
      <c r="F1679" t="s">
        <v>94</v>
      </c>
      <c r="G1679" t="s">
        <v>728</v>
      </c>
      <c r="H1679" t="s">
        <v>312</v>
      </c>
      <c r="I1679">
        <v>71408</v>
      </c>
      <c r="J1679">
        <v>44531</v>
      </c>
      <c r="K1679">
        <v>12</v>
      </c>
      <c r="L1679">
        <v>11.25</v>
      </c>
      <c r="M1679" s="7">
        <v>0.75</v>
      </c>
      <c r="P1679">
        <v>0</v>
      </c>
    </row>
    <row r="1680" spans="1:16" x14ac:dyDescent="0.25">
      <c r="A1680">
        <v>1056552461</v>
      </c>
      <c r="B1680" t="s">
        <v>2651</v>
      </c>
      <c r="C1680" t="s">
        <v>613</v>
      </c>
      <c r="D1680" t="s">
        <v>659</v>
      </c>
      <c r="E1680" t="s">
        <v>52</v>
      </c>
      <c r="F1680" t="s">
        <v>48</v>
      </c>
      <c r="G1680" t="s">
        <v>734</v>
      </c>
      <c r="H1680" t="s">
        <v>50</v>
      </c>
      <c r="I1680">
        <v>80000</v>
      </c>
      <c r="J1680">
        <v>44005</v>
      </c>
      <c r="K1680">
        <v>6</v>
      </c>
      <c r="L1680">
        <v>17.829999999999998</v>
      </c>
      <c r="M1680" s="7">
        <v>1.1886666666666665</v>
      </c>
      <c r="P1680">
        <v>1</v>
      </c>
    </row>
    <row r="1681" spans="1:16" x14ac:dyDescent="0.25">
      <c r="A1681">
        <v>1056554684</v>
      </c>
      <c r="B1681" t="s">
        <v>2652</v>
      </c>
      <c r="C1681" t="s">
        <v>2</v>
      </c>
      <c r="D1681" t="s">
        <v>104</v>
      </c>
      <c r="E1681" t="s">
        <v>47</v>
      </c>
      <c r="F1681" t="s">
        <v>94</v>
      </c>
      <c r="G1681" t="s">
        <v>728</v>
      </c>
      <c r="H1681" t="s">
        <v>453</v>
      </c>
      <c r="I1681">
        <v>71603</v>
      </c>
      <c r="J1681">
        <v>43678</v>
      </c>
      <c r="K1681">
        <v>8</v>
      </c>
      <c r="L1681">
        <v>31.167000000000002</v>
      </c>
      <c r="M1681" s="7">
        <v>2.0778000000000003</v>
      </c>
      <c r="P1681">
        <v>2</v>
      </c>
    </row>
    <row r="1682" spans="1:16" x14ac:dyDescent="0.25">
      <c r="A1682">
        <v>1056612027</v>
      </c>
      <c r="B1682" t="s">
        <v>2653</v>
      </c>
      <c r="C1682" t="s">
        <v>4</v>
      </c>
      <c r="D1682" t="s">
        <v>853</v>
      </c>
      <c r="E1682" t="s">
        <v>52</v>
      </c>
      <c r="F1682" t="s">
        <v>48</v>
      </c>
      <c r="G1682" t="s">
        <v>734</v>
      </c>
      <c r="H1682" t="s">
        <v>50</v>
      </c>
      <c r="I1682">
        <v>80000</v>
      </c>
      <c r="J1682">
        <v>42408</v>
      </c>
      <c r="K1682">
        <v>2</v>
      </c>
      <c r="L1682">
        <v>23.46</v>
      </c>
      <c r="M1682" s="7">
        <v>1.5640000000000001</v>
      </c>
      <c r="O1682">
        <v>44865</v>
      </c>
      <c r="P1682">
        <v>1</v>
      </c>
    </row>
    <row r="1683" spans="1:16" x14ac:dyDescent="0.25">
      <c r="A1683">
        <v>1056614026</v>
      </c>
      <c r="B1683" t="s">
        <v>2654</v>
      </c>
      <c r="C1683" t="s">
        <v>2</v>
      </c>
      <c r="D1683" t="s">
        <v>104</v>
      </c>
      <c r="E1683" t="s">
        <v>68</v>
      </c>
      <c r="F1683" t="s">
        <v>94</v>
      </c>
      <c r="G1683" t="s">
        <v>728</v>
      </c>
      <c r="H1683" t="s">
        <v>875</v>
      </c>
      <c r="I1683">
        <v>75412</v>
      </c>
      <c r="J1683">
        <v>44749</v>
      </c>
      <c r="K1683">
        <v>7</v>
      </c>
      <c r="L1683">
        <v>2.25</v>
      </c>
      <c r="M1683" s="7">
        <v>0.15</v>
      </c>
      <c r="P1683">
        <v>0</v>
      </c>
    </row>
    <row r="1684" spans="1:16" x14ac:dyDescent="0.25">
      <c r="A1684">
        <v>1056614307</v>
      </c>
      <c r="B1684" t="s">
        <v>2655</v>
      </c>
      <c r="C1684" t="s">
        <v>2</v>
      </c>
      <c r="D1684" t="s">
        <v>104</v>
      </c>
      <c r="E1684" t="s">
        <v>84</v>
      </c>
      <c r="F1684" t="s">
        <v>94</v>
      </c>
      <c r="G1684" t="s">
        <v>728</v>
      </c>
      <c r="H1684" t="s">
        <v>875</v>
      </c>
      <c r="I1684">
        <v>75412</v>
      </c>
      <c r="J1684">
        <v>43055</v>
      </c>
      <c r="K1684">
        <v>11</v>
      </c>
      <c r="L1684">
        <v>26.87</v>
      </c>
      <c r="M1684" s="7">
        <v>1.7913333333333334</v>
      </c>
      <c r="P1684">
        <v>1</v>
      </c>
    </row>
    <row r="1685" spans="1:16" x14ac:dyDescent="0.25">
      <c r="A1685">
        <v>1056688560</v>
      </c>
      <c r="B1685" t="s">
        <v>2656</v>
      </c>
      <c r="C1685" t="s">
        <v>2</v>
      </c>
      <c r="D1685" t="s">
        <v>285</v>
      </c>
      <c r="E1685" t="s">
        <v>63</v>
      </c>
      <c r="F1685" t="s">
        <v>94</v>
      </c>
      <c r="G1685" t="s">
        <v>728</v>
      </c>
      <c r="H1685" t="s">
        <v>417</v>
      </c>
      <c r="I1685">
        <v>72210</v>
      </c>
      <c r="J1685">
        <v>43734</v>
      </c>
      <c r="K1685">
        <v>9</v>
      </c>
      <c r="L1685">
        <v>13.96</v>
      </c>
      <c r="M1685" s="7">
        <v>0.93066666666666675</v>
      </c>
      <c r="P1685">
        <v>0</v>
      </c>
    </row>
    <row r="1686" spans="1:16" x14ac:dyDescent="0.25">
      <c r="A1686">
        <v>1056709112</v>
      </c>
      <c r="B1686" t="s">
        <v>2657</v>
      </c>
      <c r="C1686" t="s">
        <v>1</v>
      </c>
      <c r="D1686" t="s">
        <v>767</v>
      </c>
      <c r="E1686" t="s">
        <v>52</v>
      </c>
      <c r="F1686" t="s">
        <v>48</v>
      </c>
      <c r="G1686" t="s">
        <v>734</v>
      </c>
      <c r="H1686" t="s">
        <v>50</v>
      </c>
      <c r="I1686">
        <v>80000</v>
      </c>
      <c r="J1686">
        <v>43327</v>
      </c>
      <c r="K1686">
        <v>8</v>
      </c>
      <c r="L1686">
        <v>30.67</v>
      </c>
      <c r="M1686" s="7">
        <v>2.0446666666666666</v>
      </c>
      <c r="P1686">
        <v>2</v>
      </c>
    </row>
    <row r="1687" spans="1:16" x14ac:dyDescent="0.25">
      <c r="A1687">
        <v>1056774035</v>
      </c>
      <c r="B1687" t="s">
        <v>2658</v>
      </c>
      <c r="C1687" t="s">
        <v>2</v>
      </c>
      <c r="D1687" t="s">
        <v>325</v>
      </c>
      <c r="E1687" t="s">
        <v>85</v>
      </c>
      <c r="F1687" t="s">
        <v>94</v>
      </c>
      <c r="G1687" t="s">
        <v>728</v>
      </c>
      <c r="H1687" t="s">
        <v>821</v>
      </c>
      <c r="I1687">
        <v>71405</v>
      </c>
      <c r="J1687">
        <v>44725</v>
      </c>
      <c r="K1687">
        <v>6</v>
      </c>
      <c r="L1687">
        <v>3.25</v>
      </c>
      <c r="M1687" s="7">
        <v>0.21666666666666667</v>
      </c>
      <c r="P1687">
        <v>0</v>
      </c>
    </row>
    <row r="1688" spans="1:16" x14ac:dyDescent="0.25">
      <c r="A1688">
        <v>1056774889</v>
      </c>
      <c r="B1688" t="s">
        <v>2659</v>
      </c>
      <c r="C1688" t="s">
        <v>2</v>
      </c>
      <c r="D1688" t="s">
        <v>104</v>
      </c>
      <c r="E1688" t="s">
        <v>70</v>
      </c>
      <c r="F1688" t="s">
        <v>94</v>
      </c>
      <c r="G1688" t="s">
        <v>728</v>
      </c>
      <c r="H1688" t="s">
        <v>821</v>
      </c>
      <c r="I1688">
        <v>71405</v>
      </c>
      <c r="J1688">
        <v>44692</v>
      </c>
      <c r="K1688">
        <v>5</v>
      </c>
      <c r="L1688">
        <v>4.58</v>
      </c>
      <c r="M1688" s="7">
        <v>0.30533333333333335</v>
      </c>
      <c r="P1688">
        <v>0</v>
      </c>
    </row>
    <row r="1689" spans="1:16" x14ac:dyDescent="0.25">
      <c r="A1689">
        <v>1056801261</v>
      </c>
      <c r="B1689" t="s">
        <v>2660</v>
      </c>
      <c r="C1689" t="s">
        <v>2</v>
      </c>
      <c r="D1689" t="s">
        <v>285</v>
      </c>
      <c r="E1689" t="s">
        <v>63</v>
      </c>
      <c r="F1689" t="s">
        <v>94</v>
      </c>
      <c r="G1689" t="s">
        <v>728</v>
      </c>
      <c r="H1689" t="s">
        <v>2335</v>
      </c>
      <c r="I1689">
        <v>75406</v>
      </c>
      <c r="J1689">
        <v>42353</v>
      </c>
      <c r="K1689">
        <v>12</v>
      </c>
      <c r="L1689">
        <v>25.67</v>
      </c>
      <c r="M1689" s="7">
        <v>1.7113333333333334</v>
      </c>
      <c r="P1689">
        <v>1</v>
      </c>
    </row>
    <row r="1690" spans="1:16" x14ac:dyDescent="0.25">
      <c r="A1690">
        <v>1056801529</v>
      </c>
      <c r="B1690" t="s">
        <v>2661</v>
      </c>
      <c r="C1690" t="s">
        <v>2</v>
      </c>
      <c r="D1690" t="s">
        <v>104</v>
      </c>
      <c r="E1690" t="s">
        <v>84</v>
      </c>
      <c r="F1690" t="s">
        <v>94</v>
      </c>
      <c r="G1690" t="s">
        <v>728</v>
      </c>
      <c r="H1690" t="s">
        <v>2335</v>
      </c>
      <c r="I1690">
        <v>75406</v>
      </c>
      <c r="J1690">
        <v>41715</v>
      </c>
      <c r="K1690">
        <v>3</v>
      </c>
      <c r="L1690">
        <v>21.83</v>
      </c>
      <c r="M1690" s="7">
        <v>1.4553333333333331</v>
      </c>
      <c r="P1690">
        <v>1</v>
      </c>
    </row>
    <row r="1691" spans="1:16" x14ac:dyDescent="0.25">
      <c r="A1691">
        <v>1056929070</v>
      </c>
      <c r="B1691" t="s">
        <v>2662</v>
      </c>
      <c r="C1691" t="s">
        <v>2</v>
      </c>
      <c r="D1691" t="s">
        <v>104</v>
      </c>
      <c r="E1691" t="s">
        <v>68</v>
      </c>
      <c r="F1691" t="s">
        <v>94</v>
      </c>
      <c r="G1691" t="s">
        <v>728</v>
      </c>
      <c r="H1691" t="s">
        <v>654</v>
      </c>
      <c r="I1691">
        <v>75409</v>
      </c>
      <c r="J1691">
        <v>40392</v>
      </c>
      <c r="K1691">
        <v>8</v>
      </c>
      <c r="L1691">
        <v>16.21</v>
      </c>
      <c r="M1691" s="7">
        <v>1.0806666666666667</v>
      </c>
      <c r="P1691">
        <v>1</v>
      </c>
    </row>
    <row r="1692" spans="1:16" x14ac:dyDescent="0.25">
      <c r="A1692">
        <v>1056929389</v>
      </c>
      <c r="B1692" t="s">
        <v>2663</v>
      </c>
      <c r="C1692" t="s">
        <v>2</v>
      </c>
      <c r="D1692" t="s">
        <v>104</v>
      </c>
      <c r="E1692" t="s">
        <v>68</v>
      </c>
      <c r="F1692" t="s">
        <v>94</v>
      </c>
      <c r="G1692" t="s">
        <v>728</v>
      </c>
      <c r="H1692" t="s">
        <v>280</v>
      </c>
      <c r="I1692">
        <v>73502</v>
      </c>
      <c r="J1692">
        <v>42107</v>
      </c>
      <c r="K1692">
        <v>4</v>
      </c>
      <c r="L1692">
        <v>20.75</v>
      </c>
      <c r="M1692" s="7">
        <v>1.3833333333333333</v>
      </c>
      <c r="P1692">
        <v>1</v>
      </c>
    </row>
    <row r="1693" spans="1:16" x14ac:dyDescent="0.25">
      <c r="A1693">
        <v>1056954119</v>
      </c>
      <c r="B1693" t="s">
        <v>2664</v>
      </c>
      <c r="C1693" t="s">
        <v>2</v>
      </c>
      <c r="D1693" t="s">
        <v>104</v>
      </c>
      <c r="E1693" t="s">
        <v>68</v>
      </c>
      <c r="F1693" t="s">
        <v>94</v>
      </c>
      <c r="G1693" t="s">
        <v>728</v>
      </c>
      <c r="H1693" t="s">
        <v>2665</v>
      </c>
      <c r="I1693">
        <v>75407</v>
      </c>
      <c r="J1693">
        <v>43510</v>
      </c>
      <c r="K1693">
        <v>2</v>
      </c>
      <c r="L1693">
        <v>23.167999999999999</v>
      </c>
      <c r="M1693" s="7">
        <v>1.5445333333333333</v>
      </c>
      <c r="P1693">
        <v>1</v>
      </c>
    </row>
    <row r="1694" spans="1:16" x14ac:dyDescent="0.25">
      <c r="A1694">
        <v>1056955649</v>
      </c>
      <c r="B1694" t="s">
        <v>2666</v>
      </c>
      <c r="C1694" t="s">
        <v>4</v>
      </c>
      <c r="D1694" t="s">
        <v>853</v>
      </c>
      <c r="E1694" t="s">
        <v>47</v>
      </c>
      <c r="F1694" t="s">
        <v>94</v>
      </c>
      <c r="G1694" t="s">
        <v>30</v>
      </c>
      <c r="H1694" t="s">
        <v>2667</v>
      </c>
      <c r="I1694">
        <v>73507</v>
      </c>
      <c r="J1694">
        <v>43711</v>
      </c>
      <c r="K1694">
        <v>9</v>
      </c>
      <c r="L1694">
        <v>14.92</v>
      </c>
      <c r="M1694" s="7">
        <v>0.9946666666666667</v>
      </c>
      <c r="P1694">
        <v>0</v>
      </c>
    </row>
    <row r="1695" spans="1:16" x14ac:dyDescent="0.25">
      <c r="A1695">
        <v>1056994558</v>
      </c>
      <c r="B1695" t="s">
        <v>2668</v>
      </c>
      <c r="C1695" t="s">
        <v>2</v>
      </c>
      <c r="D1695" t="s">
        <v>104</v>
      </c>
      <c r="E1695" t="s">
        <v>527</v>
      </c>
      <c r="F1695" t="s">
        <v>94</v>
      </c>
      <c r="G1695" t="s">
        <v>728</v>
      </c>
      <c r="H1695" t="s">
        <v>2669</v>
      </c>
      <c r="I1695">
        <v>71708</v>
      </c>
      <c r="J1695">
        <v>41590</v>
      </c>
      <c r="K1695">
        <v>11</v>
      </c>
      <c r="L1695">
        <v>12.04</v>
      </c>
      <c r="M1695" s="7">
        <v>0.80266666666666664</v>
      </c>
      <c r="P1695">
        <v>0</v>
      </c>
    </row>
    <row r="1696" spans="1:16" x14ac:dyDescent="0.25">
      <c r="A1696">
        <v>1057411469</v>
      </c>
      <c r="B1696" t="s">
        <v>2670</v>
      </c>
      <c r="C1696" t="s">
        <v>4</v>
      </c>
      <c r="D1696" t="s">
        <v>853</v>
      </c>
      <c r="E1696" t="s">
        <v>47</v>
      </c>
      <c r="F1696" t="s">
        <v>94</v>
      </c>
      <c r="G1696" t="s">
        <v>30</v>
      </c>
      <c r="H1696" t="s">
        <v>825</v>
      </c>
      <c r="I1696">
        <v>75402</v>
      </c>
      <c r="J1696">
        <v>43906</v>
      </c>
      <c r="K1696">
        <v>3</v>
      </c>
      <c r="L1696">
        <v>21.88</v>
      </c>
      <c r="M1696" s="7">
        <v>1.4586666666666666</v>
      </c>
      <c r="P1696">
        <v>1</v>
      </c>
    </row>
    <row r="1697" spans="1:16" x14ac:dyDescent="0.25">
      <c r="A1697">
        <v>1057412126</v>
      </c>
      <c r="B1697" t="s">
        <v>2671</v>
      </c>
      <c r="C1697" t="s">
        <v>2</v>
      </c>
      <c r="D1697" t="s">
        <v>104</v>
      </c>
      <c r="E1697" t="s">
        <v>68</v>
      </c>
      <c r="F1697" t="s">
        <v>94</v>
      </c>
      <c r="G1697" t="s">
        <v>728</v>
      </c>
      <c r="H1697" t="s">
        <v>2335</v>
      </c>
      <c r="I1697">
        <v>75406</v>
      </c>
      <c r="J1697">
        <v>42464</v>
      </c>
      <c r="K1697">
        <v>4</v>
      </c>
      <c r="L1697">
        <v>17.254999999999999</v>
      </c>
      <c r="M1697" s="7">
        <v>1.1503333333333332</v>
      </c>
      <c r="P1697">
        <v>1</v>
      </c>
    </row>
    <row r="1698" spans="1:16" x14ac:dyDescent="0.25">
      <c r="A1698">
        <v>1057412514</v>
      </c>
      <c r="B1698" t="s">
        <v>2672</v>
      </c>
      <c r="C1698" t="s">
        <v>2</v>
      </c>
      <c r="D1698" t="s">
        <v>325</v>
      </c>
      <c r="E1698" t="s">
        <v>85</v>
      </c>
      <c r="F1698" t="s">
        <v>94</v>
      </c>
      <c r="G1698" t="s">
        <v>728</v>
      </c>
      <c r="H1698" t="s">
        <v>2288</v>
      </c>
      <c r="I1698">
        <v>75414</v>
      </c>
      <c r="J1698">
        <v>42219</v>
      </c>
      <c r="K1698">
        <v>8</v>
      </c>
      <c r="L1698">
        <v>16.170000000000002</v>
      </c>
      <c r="M1698" s="7">
        <v>1.0780000000000001</v>
      </c>
      <c r="P1698">
        <v>1</v>
      </c>
    </row>
    <row r="1699" spans="1:16" x14ac:dyDescent="0.25">
      <c r="A1699">
        <v>1057436652</v>
      </c>
      <c r="B1699" t="s">
        <v>2673</v>
      </c>
      <c r="C1699" t="s">
        <v>2</v>
      </c>
      <c r="D1699" t="s">
        <v>104</v>
      </c>
      <c r="E1699" t="s">
        <v>68</v>
      </c>
      <c r="F1699" t="s">
        <v>94</v>
      </c>
      <c r="G1699" t="s">
        <v>728</v>
      </c>
      <c r="H1699" t="s">
        <v>2674</v>
      </c>
      <c r="I1699">
        <v>72207</v>
      </c>
      <c r="J1699">
        <v>44182</v>
      </c>
      <c r="K1699">
        <v>12</v>
      </c>
      <c r="L1699">
        <v>10.58</v>
      </c>
      <c r="M1699" s="7">
        <v>0.70533333333333337</v>
      </c>
      <c r="P1699">
        <v>0</v>
      </c>
    </row>
    <row r="1700" spans="1:16" x14ac:dyDescent="0.25">
      <c r="A1700">
        <v>1057462517</v>
      </c>
      <c r="B1700" t="s">
        <v>2675</v>
      </c>
      <c r="C1700" t="s">
        <v>2</v>
      </c>
      <c r="D1700" t="s">
        <v>104</v>
      </c>
      <c r="E1700" t="s">
        <v>68</v>
      </c>
      <c r="F1700" t="s">
        <v>94</v>
      </c>
      <c r="G1700" t="s">
        <v>728</v>
      </c>
      <c r="H1700" t="s">
        <v>2665</v>
      </c>
      <c r="I1700">
        <v>75407</v>
      </c>
      <c r="J1700">
        <v>41155</v>
      </c>
      <c r="K1700">
        <v>9</v>
      </c>
      <c r="L1700">
        <v>14.712</v>
      </c>
      <c r="M1700" s="7">
        <v>0.98080000000000001</v>
      </c>
      <c r="P1700">
        <v>0</v>
      </c>
    </row>
    <row r="1701" spans="1:16" x14ac:dyDescent="0.25">
      <c r="A1701">
        <v>1057463798</v>
      </c>
      <c r="B1701" t="s">
        <v>2676</v>
      </c>
      <c r="C1701" t="s">
        <v>2</v>
      </c>
      <c r="D1701" t="s">
        <v>104</v>
      </c>
      <c r="E1701" t="s">
        <v>47</v>
      </c>
      <c r="F1701" t="s">
        <v>94</v>
      </c>
      <c r="G1701" t="s">
        <v>728</v>
      </c>
      <c r="H1701" t="s">
        <v>2665</v>
      </c>
      <c r="I1701">
        <v>75407</v>
      </c>
      <c r="J1701">
        <v>41113</v>
      </c>
      <c r="K1701">
        <v>7</v>
      </c>
      <c r="L1701">
        <v>16.579999999999998</v>
      </c>
      <c r="M1701" s="7">
        <v>1.1053333333333333</v>
      </c>
      <c r="P1701">
        <v>1</v>
      </c>
    </row>
    <row r="1702" spans="1:16" x14ac:dyDescent="0.25">
      <c r="A1702">
        <v>1057463973</v>
      </c>
      <c r="B1702" t="s">
        <v>2677</v>
      </c>
      <c r="C1702" t="s">
        <v>7</v>
      </c>
      <c r="D1702" t="s">
        <v>7</v>
      </c>
      <c r="E1702" t="s">
        <v>111</v>
      </c>
      <c r="F1702" t="s">
        <v>94</v>
      </c>
      <c r="G1702" t="s">
        <v>30</v>
      </c>
      <c r="H1702" t="s">
        <v>252</v>
      </c>
      <c r="I1702">
        <v>70000</v>
      </c>
      <c r="J1702">
        <v>41113</v>
      </c>
      <c r="K1702">
        <v>7</v>
      </c>
      <c r="L1702">
        <v>16.497</v>
      </c>
      <c r="M1702" s="7">
        <v>1.0997999999999999</v>
      </c>
      <c r="P1702">
        <v>1</v>
      </c>
    </row>
    <row r="1703" spans="1:16" x14ac:dyDescent="0.25">
      <c r="A1703">
        <v>1057466097</v>
      </c>
      <c r="B1703" t="s">
        <v>2678</v>
      </c>
      <c r="C1703" t="s">
        <v>2</v>
      </c>
      <c r="D1703" t="s">
        <v>285</v>
      </c>
      <c r="E1703" t="s">
        <v>63</v>
      </c>
      <c r="F1703" t="s">
        <v>94</v>
      </c>
      <c r="G1703" t="s">
        <v>728</v>
      </c>
      <c r="H1703" t="s">
        <v>1340</v>
      </c>
      <c r="I1703">
        <v>75405</v>
      </c>
      <c r="J1703">
        <v>43739</v>
      </c>
      <c r="K1703">
        <v>10</v>
      </c>
      <c r="L1703">
        <v>13.75</v>
      </c>
      <c r="M1703" s="7">
        <v>0.91666666666666663</v>
      </c>
      <c r="P1703">
        <v>0</v>
      </c>
    </row>
    <row r="1704" spans="1:16" x14ac:dyDescent="0.25">
      <c r="A1704">
        <v>1057466295</v>
      </c>
      <c r="B1704" t="s">
        <v>2679</v>
      </c>
      <c r="C1704" t="s">
        <v>2</v>
      </c>
      <c r="D1704" t="s">
        <v>325</v>
      </c>
      <c r="E1704" t="s">
        <v>85</v>
      </c>
      <c r="F1704" t="s">
        <v>94</v>
      </c>
      <c r="G1704" t="s">
        <v>728</v>
      </c>
      <c r="H1704" t="s">
        <v>2439</v>
      </c>
      <c r="I1704">
        <v>75201</v>
      </c>
      <c r="J1704">
        <v>44587</v>
      </c>
      <c r="K1704">
        <v>1</v>
      </c>
      <c r="L1704">
        <v>8.9600000000000009</v>
      </c>
      <c r="M1704" s="7">
        <v>0.59733333333333338</v>
      </c>
      <c r="P1704">
        <v>0</v>
      </c>
    </row>
    <row r="1705" spans="1:16" x14ac:dyDescent="0.25">
      <c r="A1705">
        <v>1057466599</v>
      </c>
      <c r="B1705" t="s">
        <v>2680</v>
      </c>
      <c r="C1705" t="s">
        <v>2</v>
      </c>
      <c r="D1705" t="s">
        <v>285</v>
      </c>
      <c r="E1705" t="s">
        <v>63</v>
      </c>
      <c r="F1705" t="s">
        <v>94</v>
      </c>
      <c r="G1705" t="s">
        <v>728</v>
      </c>
      <c r="H1705" t="s">
        <v>393</v>
      </c>
      <c r="I1705">
        <v>71402</v>
      </c>
      <c r="J1705">
        <v>44385</v>
      </c>
      <c r="K1705">
        <v>7</v>
      </c>
      <c r="L1705">
        <v>17.21</v>
      </c>
      <c r="M1705" s="7">
        <v>1.1473333333333333</v>
      </c>
      <c r="P1705">
        <v>1</v>
      </c>
    </row>
    <row r="1706" spans="1:16" x14ac:dyDescent="0.25">
      <c r="A1706">
        <v>1057515939</v>
      </c>
      <c r="B1706" t="s">
        <v>2681</v>
      </c>
      <c r="C1706" t="s">
        <v>2</v>
      </c>
      <c r="D1706" t="s">
        <v>285</v>
      </c>
      <c r="E1706" t="s">
        <v>63</v>
      </c>
      <c r="F1706" t="s">
        <v>94</v>
      </c>
      <c r="G1706" t="s">
        <v>728</v>
      </c>
      <c r="H1706" t="s">
        <v>2667</v>
      </c>
      <c r="I1706">
        <v>73507</v>
      </c>
      <c r="J1706">
        <v>43732</v>
      </c>
      <c r="K1706">
        <v>9</v>
      </c>
      <c r="L1706">
        <v>14.04</v>
      </c>
      <c r="M1706" s="7">
        <v>0.93599999999999994</v>
      </c>
      <c r="P1706">
        <v>0</v>
      </c>
    </row>
    <row r="1707" spans="1:16" x14ac:dyDescent="0.25">
      <c r="A1707">
        <v>1057546368</v>
      </c>
      <c r="B1707" t="s">
        <v>2682</v>
      </c>
      <c r="C1707" t="s">
        <v>2</v>
      </c>
      <c r="D1707" t="s">
        <v>104</v>
      </c>
      <c r="E1707" t="s">
        <v>527</v>
      </c>
      <c r="F1707" t="s">
        <v>94</v>
      </c>
      <c r="G1707" t="s">
        <v>728</v>
      </c>
      <c r="H1707" t="s">
        <v>2683</v>
      </c>
      <c r="I1707">
        <v>71711</v>
      </c>
      <c r="J1707">
        <v>41743</v>
      </c>
      <c r="K1707">
        <v>4</v>
      </c>
      <c r="L1707">
        <v>20.71</v>
      </c>
      <c r="M1707" s="7">
        <v>1.3806666666666667</v>
      </c>
      <c r="P1707">
        <v>1</v>
      </c>
    </row>
    <row r="1708" spans="1:16" x14ac:dyDescent="0.25">
      <c r="A1708">
        <v>1057546991</v>
      </c>
      <c r="B1708" t="s">
        <v>2684</v>
      </c>
      <c r="C1708" t="s">
        <v>2</v>
      </c>
      <c r="D1708" t="s">
        <v>285</v>
      </c>
      <c r="E1708" t="s">
        <v>63</v>
      </c>
      <c r="F1708" t="s">
        <v>94</v>
      </c>
      <c r="G1708" t="s">
        <v>728</v>
      </c>
      <c r="H1708" t="s">
        <v>2362</v>
      </c>
      <c r="I1708">
        <v>71710</v>
      </c>
      <c r="J1708">
        <v>43728</v>
      </c>
      <c r="K1708">
        <v>9</v>
      </c>
      <c r="L1708">
        <v>14.21</v>
      </c>
      <c r="M1708" s="7">
        <v>0.94733333333333336</v>
      </c>
      <c r="P1708">
        <v>0</v>
      </c>
    </row>
    <row r="1709" spans="1:16" x14ac:dyDescent="0.25">
      <c r="A1709">
        <v>1057547049</v>
      </c>
      <c r="B1709" t="s">
        <v>2685</v>
      </c>
      <c r="C1709" t="s">
        <v>2</v>
      </c>
      <c r="D1709" t="s">
        <v>285</v>
      </c>
      <c r="E1709" t="s">
        <v>63</v>
      </c>
      <c r="F1709" t="s">
        <v>94</v>
      </c>
      <c r="G1709" t="s">
        <v>728</v>
      </c>
      <c r="H1709" t="s">
        <v>231</v>
      </c>
      <c r="I1709">
        <v>71701</v>
      </c>
      <c r="J1709">
        <v>42828</v>
      </c>
      <c r="K1709">
        <v>4</v>
      </c>
      <c r="L1709">
        <v>20.753</v>
      </c>
      <c r="M1709" s="7">
        <v>1.3835333333333333</v>
      </c>
      <c r="P1709">
        <v>1</v>
      </c>
    </row>
    <row r="1710" spans="1:16" x14ac:dyDescent="0.25">
      <c r="A1710">
        <v>1057547284</v>
      </c>
      <c r="B1710" t="s">
        <v>2686</v>
      </c>
      <c r="C1710" t="s">
        <v>2</v>
      </c>
      <c r="D1710" t="s">
        <v>104</v>
      </c>
      <c r="E1710" t="s">
        <v>84</v>
      </c>
      <c r="F1710" t="s">
        <v>94</v>
      </c>
      <c r="G1710" t="s">
        <v>728</v>
      </c>
      <c r="H1710" t="s">
        <v>2362</v>
      </c>
      <c r="I1710">
        <v>71710</v>
      </c>
      <c r="J1710">
        <v>42248</v>
      </c>
      <c r="K1710">
        <v>9</v>
      </c>
      <c r="L1710">
        <v>15</v>
      </c>
      <c r="M1710" s="7">
        <v>1</v>
      </c>
      <c r="P1710">
        <v>1</v>
      </c>
    </row>
    <row r="1711" spans="1:16" x14ac:dyDescent="0.25">
      <c r="A1711">
        <v>1057547500</v>
      </c>
      <c r="B1711" t="s">
        <v>2687</v>
      </c>
      <c r="C1711" t="s">
        <v>2</v>
      </c>
      <c r="D1711" t="s">
        <v>104</v>
      </c>
      <c r="E1711" t="s">
        <v>68</v>
      </c>
      <c r="F1711" t="s">
        <v>94</v>
      </c>
      <c r="G1711" t="s">
        <v>728</v>
      </c>
      <c r="H1711" t="s">
        <v>2439</v>
      </c>
      <c r="I1711">
        <v>75201</v>
      </c>
      <c r="J1711">
        <v>43608</v>
      </c>
      <c r="K1711">
        <v>5</v>
      </c>
      <c r="L1711">
        <v>19.079999999999998</v>
      </c>
      <c r="M1711" s="7">
        <v>1.2719999999999998</v>
      </c>
      <c r="P1711">
        <v>1</v>
      </c>
    </row>
    <row r="1712" spans="1:16" x14ac:dyDescent="0.25">
      <c r="A1712">
        <v>1057547511</v>
      </c>
      <c r="B1712" t="s">
        <v>2688</v>
      </c>
      <c r="C1712" t="s">
        <v>2</v>
      </c>
      <c r="D1712" t="s">
        <v>104</v>
      </c>
      <c r="E1712" t="s">
        <v>68</v>
      </c>
      <c r="F1712" t="s">
        <v>94</v>
      </c>
      <c r="G1712" t="s">
        <v>728</v>
      </c>
      <c r="H1712" t="s">
        <v>2362</v>
      </c>
      <c r="I1712">
        <v>71710</v>
      </c>
      <c r="J1712">
        <v>43010</v>
      </c>
      <c r="K1712">
        <v>10</v>
      </c>
      <c r="L1712">
        <v>13.71</v>
      </c>
      <c r="M1712" s="7">
        <v>0.91400000000000003</v>
      </c>
      <c r="P1712">
        <v>0</v>
      </c>
    </row>
    <row r="1713" spans="1:16" x14ac:dyDescent="0.25">
      <c r="A1713">
        <v>1057548333</v>
      </c>
      <c r="B1713" t="s">
        <v>2689</v>
      </c>
      <c r="C1713" t="s">
        <v>2</v>
      </c>
      <c r="D1713" t="s">
        <v>104</v>
      </c>
      <c r="E1713" t="s">
        <v>84</v>
      </c>
      <c r="F1713" t="s">
        <v>94</v>
      </c>
      <c r="G1713" t="s">
        <v>728</v>
      </c>
      <c r="H1713" t="s">
        <v>263</v>
      </c>
      <c r="I1713">
        <v>71709</v>
      </c>
      <c r="J1713">
        <v>44473</v>
      </c>
      <c r="K1713">
        <v>10</v>
      </c>
      <c r="L1713">
        <v>13.63</v>
      </c>
      <c r="M1713" s="7">
        <v>0.90866666666666673</v>
      </c>
      <c r="P1713">
        <v>0</v>
      </c>
    </row>
    <row r="1714" spans="1:16" x14ac:dyDescent="0.25">
      <c r="A1714">
        <v>1057570754</v>
      </c>
      <c r="B1714" t="s">
        <v>2690</v>
      </c>
      <c r="C1714" t="s">
        <v>2</v>
      </c>
      <c r="D1714" t="s">
        <v>104</v>
      </c>
      <c r="E1714" t="s">
        <v>47</v>
      </c>
      <c r="F1714" t="s">
        <v>94</v>
      </c>
      <c r="G1714" t="s">
        <v>728</v>
      </c>
      <c r="H1714" t="s">
        <v>290</v>
      </c>
      <c r="I1714">
        <v>75811</v>
      </c>
      <c r="J1714">
        <v>43717</v>
      </c>
      <c r="K1714">
        <v>9</v>
      </c>
      <c r="L1714">
        <v>14.67</v>
      </c>
      <c r="M1714" s="7">
        <v>0.97799999999999998</v>
      </c>
      <c r="P1714">
        <v>0</v>
      </c>
    </row>
    <row r="1715" spans="1:16" x14ac:dyDescent="0.25">
      <c r="A1715">
        <v>1057570817</v>
      </c>
      <c r="B1715" t="s">
        <v>2691</v>
      </c>
      <c r="C1715" t="s">
        <v>9</v>
      </c>
      <c r="D1715" t="s">
        <v>1011</v>
      </c>
      <c r="E1715" t="s">
        <v>52</v>
      </c>
      <c r="F1715" t="s">
        <v>94</v>
      </c>
      <c r="G1715" t="s">
        <v>30</v>
      </c>
      <c r="H1715" t="s">
        <v>252</v>
      </c>
      <c r="I1715">
        <v>70000</v>
      </c>
      <c r="J1715">
        <v>42156</v>
      </c>
      <c r="K1715">
        <v>6</v>
      </c>
      <c r="L1715">
        <v>18.375</v>
      </c>
      <c r="M1715" s="7">
        <v>1.2250000000000001</v>
      </c>
      <c r="P1715">
        <v>1</v>
      </c>
    </row>
    <row r="1716" spans="1:16" x14ac:dyDescent="0.25">
      <c r="A1716">
        <v>1057573435</v>
      </c>
      <c r="B1716" t="s">
        <v>2692</v>
      </c>
      <c r="C1716" t="s">
        <v>2</v>
      </c>
      <c r="D1716" t="s">
        <v>104</v>
      </c>
      <c r="E1716" t="s">
        <v>273</v>
      </c>
      <c r="F1716" t="s">
        <v>94</v>
      </c>
      <c r="G1716" t="s">
        <v>728</v>
      </c>
      <c r="H1716" t="s">
        <v>303</v>
      </c>
      <c r="I1716">
        <v>71602</v>
      </c>
      <c r="J1716">
        <v>41127</v>
      </c>
      <c r="K1716">
        <v>8</v>
      </c>
      <c r="L1716">
        <v>15.747999999999999</v>
      </c>
      <c r="M1716" s="7">
        <v>1.0498666666666667</v>
      </c>
      <c r="P1716">
        <v>1</v>
      </c>
    </row>
    <row r="1717" spans="1:16" x14ac:dyDescent="0.25">
      <c r="A1717">
        <v>1057574210</v>
      </c>
      <c r="B1717" t="s">
        <v>2693</v>
      </c>
      <c r="C1717" t="s">
        <v>2</v>
      </c>
      <c r="D1717" t="s">
        <v>104</v>
      </c>
      <c r="E1717" t="s">
        <v>68</v>
      </c>
      <c r="F1717" t="s">
        <v>94</v>
      </c>
      <c r="G1717" t="s">
        <v>728</v>
      </c>
      <c r="H1717" t="s">
        <v>392</v>
      </c>
      <c r="I1717">
        <v>75206</v>
      </c>
      <c r="J1717">
        <v>44242</v>
      </c>
      <c r="K1717">
        <v>2</v>
      </c>
      <c r="L1717">
        <v>8.17</v>
      </c>
      <c r="M1717" s="7">
        <v>0.54466666666666663</v>
      </c>
      <c r="P1717">
        <v>0</v>
      </c>
    </row>
    <row r="1718" spans="1:16" x14ac:dyDescent="0.25">
      <c r="A1718">
        <v>1057575047</v>
      </c>
      <c r="B1718" t="s">
        <v>2694</v>
      </c>
      <c r="C1718" t="s">
        <v>2</v>
      </c>
      <c r="D1718" t="s">
        <v>104</v>
      </c>
      <c r="E1718" t="s">
        <v>47</v>
      </c>
      <c r="F1718" t="s">
        <v>94</v>
      </c>
      <c r="G1718" t="s">
        <v>728</v>
      </c>
      <c r="H1718" t="s">
        <v>418</v>
      </c>
      <c r="I1718">
        <v>75205</v>
      </c>
      <c r="J1718">
        <v>42065</v>
      </c>
      <c r="K1718">
        <v>3</v>
      </c>
      <c r="L1718">
        <v>7.46</v>
      </c>
      <c r="M1718" s="7">
        <v>0.49733333333333335</v>
      </c>
      <c r="P1718">
        <v>0</v>
      </c>
    </row>
    <row r="1719" spans="1:16" x14ac:dyDescent="0.25">
      <c r="A1719">
        <v>1057575396</v>
      </c>
      <c r="B1719" t="s">
        <v>2695</v>
      </c>
      <c r="C1719" t="s">
        <v>7</v>
      </c>
      <c r="D1719" t="s">
        <v>7</v>
      </c>
      <c r="E1719" t="s">
        <v>86</v>
      </c>
      <c r="F1719" t="s">
        <v>94</v>
      </c>
      <c r="G1719" t="s">
        <v>30</v>
      </c>
      <c r="H1719" t="s">
        <v>252</v>
      </c>
      <c r="I1719">
        <v>70000</v>
      </c>
      <c r="J1719">
        <v>41113</v>
      </c>
      <c r="K1719">
        <v>7</v>
      </c>
      <c r="L1719">
        <v>16.538</v>
      </c>
      <c r="M1719" s="7">
        <v>1.1025333333333334</v>
      </c>
      <c r="P1719">
        <v>1</v>
      </c>
    </row>
    <row r="1720" spans="1:16" x14ac:dyDescent="0.25">
      <c r="A1720">
        <v>1057576155</v>
      </c>
      <c r="B1720" t="s">
        <v>2696</v>
      </c>
      <c r="C1720" t="s">
        <v>2</v>
      </c>
      <c r="D1720" t="s">
        <v>104</v>
      </c>
      <c r="E1720" t="s">
        <v>68</v>
      </c>
      <c r="F1720" t="s">
        <v>94</v>
      </c>
      <c r="G1720" t="s">
        <v>728</v>
      </c>
      <c r="H1720" t="s">
        <v>392</v>
      </c>
      <c r="I1720">
        <v>75206</v>
      </c>
      <c r="J1720">
        <v>41562</v>
      </c>
      <c r="K1720">
        <v>10</v>
      </c>
      <c r="L1720">
        <v>28.17</v>
      </c>
      <c r="M1720" s="7">
        <v>1.8780000000000001</v>
      </c>
      <c r="P1720">
        <v>1</v>
      </c>
    </row>
    <row r="1721" spans="1:16" x14ac:dyDescent="0.25">
      <c r="A1721">
        <v>1057578792</v>
      </c>
      <c r="B1721" t="s">
        <v>2697</v>
      </c>
      <c r="C1721" t="s">
        <v>2</v>
      </c>
      <c r="D1721" t="s">
        <v>733</v>
      </c>
      <c r="E1721" t="s">
        <v>52</v>
      </c>
      <c r="F1721" t="s">
        <v>94</v>
      </c>
      <c r="G1721" t="s">
        <v>30</v>
      </c>
      <c r="H1721" t="s">
        <v>252</v>
      </c>
      <c r="I1721">
        <v>70000</v>
      </c>
      <c r="J1721">
        <v>43122</v>
      </c>
      <c r="K1721">
        <v>1</v>
      </c>
      <c r="L1721">
        <v>24.13</v>
      </c>
      <c r="M1721" s="7">
        <v>1.6086666666666667</v>
      </c>
      <c r="P1721">
        <v>1</v>
      </c>
    </row>
    <row r="1722" spans="1:16" x14ac:dyDescent="0.25">
      <c r="A1722">
        <v>1057579026</v>
      </c>
      <c r="B1722" t="s">
        <v>2698</v>
      </c>
      <c r="C1722" t="s">
        <v>2</v>
      </c>
      <c r="D1722" t="s">
        <v>104</v>
      </c>
      <c r="E1722" t="s">
        <v>273</v>
      </c>
      <c r="F1722" t="s">
        <v>57</v>
      </c>
      <c r="G1722" t="s">
        <v>728</v>
      </c>
      <c r="H1722" t="s">
        <v>185</v>
      </c>
      <c r="I1722">
        <v>25712</v>
      </c>
      <c r="J1722">
        <v>43801</v>
      </c>
      <c r="K1722">
        <v>12</v>
      </c>
      <c r="L1722">
        <v>11.21</v>
      </c>
      <c r="M1722" s="7">
        <v>0.7473333333333334</v>
      </c>
      <c r="P1722">
        <v>0</v>
      </c>
    </row>
    <row r="1723" spans="1:16" x14ac:dyDescent="0.25">
      <c r="A1723">
        <v>1057580624</v>
      </c>
      <c r="B1723" t="s">
        <v>2699</v>
      </c>
      <c r="C1723" t="s">
        <v>2</v>
      </c>
      <c r="D1723" t="s">
        <v>104</v>
      </c>
      <c r="E1723" t="s">
        <v>68</v>
      </c>
      <c r="F1723" t="s">
        <v>94</v>
      </c>
      <c r="G1723" t="s">
        <v>728</v>
      </c>
      <c r="H1723" t="s">
        <v>813</v>
      </c>
      <c r="I1723">
        <v>25922</v>
      </c>
      <c r="J1723">
        <v>44013</v>
      </c>
      <c r="K1723">
        <v>7</v>
      </c>
      <c r="L1723">
        <v>2.5</v>
      </c>
      <c r="M1723" s="7">
        <v>0.16666666666666666</v>
      </c>
      <c r="P1723">
        <v>0</v>
      </c>
    </row>
    <row r="1724" spans="1:16" x14ac:dyDescent="0.25">
      <c r="A1724">
        <v>1057581023</v>
      </c>
      <c r="B1724" t="s">
        <v>2700</v>
      </c>
      <c r="C1724" t="s">
        <v>2</v>
      </c>
      <c r="D1724" t="s">
        <v>104</v>
      </c>
      <c r="E1724" t="s">
        <v>68</v>
      </c>
      <c r="F1724" t="s">
        <v>94</v>
      </c>
      <c r="G1724" t="s">
        <v>728</v>
      </c>
      <c r="H1724" t="s">
        <v>2439</v>
      </c>
      <c r="I1724">
        <v>75201</v>
      </c>
      <c r="J1724">
        <v>40771</v>
      </c>
      <c r="K1724">
        <v>8</v>
      </c>
      <c r="L1724">
        <v>0.32800000000000001</v>
      </c>
      <c r="M1724" s="7">
        <v>2.1866666666666666E-2</v>
      </c>
      <c r="P1724">
        <v>0</v>
      </c>
    </row>
    <row r="1725" spans="1:16" x14ac:dyDescent="0.25">
      <c r="A1725">
        <v>1057581619</v>
      </c>
      <c r="B1725" t="s">
        <v>2701</v>
      </c>
      <c r="C1725" t="s">
        <v>4</v>
      </c>
      <c r="D1725" t="s">
        <v>853</v>
      </c>
      <c r="E1725" t="s">
        <v>47</v>
      </c>
      <c r="F1725" t="s">
        <v>94</v>
      </c>
      <c r="G1725" t="s">
        <v>30</v>
      </c>
      <c r="H1725" t="s">
        <v>2439</v>
      </c>
      <c r="I1725">
        <v>75201</v>
      </c>
      <c r="J1725">
        <v>43717</v>
      </c>
      <c r="K1725">
        <v>9</v>
      </c>
      <c r="L1725">
        <v>14.67</v>
      </c>
      <c r="M1725" s="7">
        <v>0.97799999999999998</v>
      </c>
      <c r="P1725">
        <v>0</v>
      </c>
    </row>
    <row r="1726" spans="1:16" x14ac:dyDescent="0.25">
      <c r="A1726">
        <v>1057584372</v>
      </c>
      <c r="B1726" t="s">
        <v>2702</v>
      </c>
      <c r="C1726" t="s">
        <v>2</v>
      </c>
      <c r="D1726" t="s">
        <v>325</v>
      </c>
      <c r="E1726" t="s">
        <v>85</v>
      </c>
      <c r="F1726" t="s">
        <v>94</v>
      </c>
      <c r="G1726" t="s">
        <v>728</v>
      </c>
      <c r="H1726" t="s">
        <v>392</v>
      </c>
      <c r="I1726">
        <v>75206</v>
      </c>
      <c r="J1726">
        <v>43711</v>
      </c>
      <c r="K1726">
        <v>9</v>
      </c>
      <c r="L1726">
        <v>14.92</v>
      </c>
      <c r="M1726" s="7">
        <v>0.9946666666666667</v>
      </c>
      <c r="P1726">
        <v>0</v>
      </c>
    </row>
    <row r="1727" spans="1:16" x14ac:dyDescent="0.25">
      <c r="A1727">
        <v>1057586335</v>
      </c>
      <c r="B1727" t="s">
        <v>2703</v>
      </c>
      <c r="C1727" t="s">
        <v>2</v>
      </c>
      <c r="D1727" t="s">
        <v>104</v>
      </c>
      <c r="E1727" t="s">
        <v>527</v>
      </c>
      <c r="F1727" t="s">
        <v>94</v>
      </c>
      <c r="G1727" t="s">
        <v>728</v>
      </c>
      <c r="H1727" t="s">
        <v>231</v>
      </c>
      <c r="I1727">
        <v>71701</v>
      </c>
      <c r="J1727">
        <v>41673</v>
      </c>
      <c r="K1727">
        <v>2</v>
      </c>
      <c r="L1727">
        <v>23.628</v>
      </c>
      <c r="M1727" s="7">
        <v>1.5751999999999999</v>
      </c>
      <c r="P1727">
        <v>1</v>
      </c>
    </row>
    <row r="1728" spans="1:16" x14ac:dyDescent="0.25">
      <c r="A1728">
        <v>1057587428</v>
      </c>
      <c r="B1728" t="s">
        <v>2704</v>
      </c>
      <c r="C1728" t="s">
        <v>4</v>
      </c>
      <c r="D1728" t="s">
        <v>751</v>
      </c>
      <c r="E1728" t="s">
        <v>52</v>
      </c>
      <c r="F1728" t="s">
        <v>57</v>
      </c>
      <c r="G1728" t="s">
        <v>30</v>
      </c>
      <c r="H1728" t="s">
        <v>186</v>
      </c>
      <c r="I1728">
        <v>20000</v>
      </c>
      <c r="J1728">
        <v>43811</v>
      </c>
      <c r="K1728">
        <v>12</v>
      </c>
      <c r="L1728">
        <v>10.79</v>
      </c>
      <c r="M1728" s="7">
        <v>0.71933333333333327</v>
      </c>
      <c r="P1728">
        <v>0</v>
      </c>
    </row>
    <row r="1729" spans="1:16" x14ac:dyDescent="0.25">
      <c r="A1729">
        <v>1057590259</v>
      </c>
      <c r="B1729" t="s">
        <v>2705</v>
      </c>
      <c r="C1729" t="s">
        <v>613</v>
      </c>
      <c r="D1729" t="s">
        <v>1119</v>
      </c>
      <c r="E1729" t="s">
        <v>52</v>
      </c>
      <c r="F1729" t="s">
        <v>48</v>
      </c>
      <c r="G1729" t="s">
        <v>734</v>
      </c>
      <c r="H1729" t="s">
        <v>50</v>
      </c>
      <c r="I1729">
        <v>80000</v>
      </c>
      <c r="J1729">
        <v>43010</v>
      </c>
      <c r="K1729">
        <v>10</v>
      </c>
      <c r="L1729">
        <v>13.71</v>
      </c>
      <c r="M1729" s="7">
        <v>0.91400000000000003</v>
      </c>
      <c r="P1729">
        <v>0</v>
      </c>
    </row>
    <row r="1730" spans="1:16" x14ac:dyDescent="0.25">
      <c r="A1730">
        <v>1057592696</v>
      </c>
      <c r="B1730" t="s">
        <v>2706</v>
      </c>
      <c r="C1730" t="s">
        <v>2</v>
      </c>
      <c r="D1730" t="s">
        <v>104</v>
      </c>
      <c r="E1730" t="s">
        <v>70</v>
      </c>
      <c r="F1730" t="s">
        <v>94</v>
      </c>
      <c r="G1730" t="s">
        <v>728</v>
      </c>
      <c r="H1730" t="s">
        <v>303</v>
      </c>
      <c r="I1730">
        <v>71602</v>
      </c>
      <c r="J1730">
        <v>44117</v>
      </c>
      <c r="K1730">
        <v>10</v>
      </c>
      <c r="L1730">
        <v>13.167</v>
      </c>
      <c r="M1730" s="7">
        <v>0.87780000000000002</v>
      </c>
      <c r="P1730">
        <v>0</v>
      </c>
    </row>
    <row r="1731" spans="1:16" x14ac:dyDescent="0.25">
      <c r="A1731">
        <v>1057592771</v>
      </c>
      <c r="B1731" t="s">
        <v>2707</v>
      </c>
      <c r="C1731" t="s">
        <v>2</v>
      </c>
      <c r="D1731" t="s">
        <v>285</v>
      </c>
      <c r="E1731" t="s">
        <v>63</v>
      </c>
      <c r="F1731" t="s">
        <v>94</v>
      </c>
      <c r="G1731" t="s">
        <v>728</v>
      </c>
      <c r="H1731" t="s">
        <v>240</v>
      </c>
      <c r="I1731">
        <v>75802</v>
      </c>
      <c r="J1731">
        <v>43906</v>
      </c>
      <c r="K1731">
        <v>3</v>
      </c>
      <c r="L1731">
        <v>6.88</v>
      </c>
      <c r="M1731" s="7">
        <v>0.45866666666666667</v>
      </c>
      <c r="P1731">
        <v>0</v>
      </c>
    </row>
    <row r="1732" spans="1:16" x14ac:dyDescent="0.25">
      <c r="A1732">
        <v>1057602111</v>
      </c>
      <c r="B1732" t="s">
        <v>2708</v>
      </c>
      <c r="C1732" t="s">
        <v>7</v>
      </c>
      <c r="D1732" t="s">
        <v>7</v>
      </c>
      <c r="E1732" t="s">
        <v>547</v>
      </c>
      <c r="F1732" t="s">
        <v>94</v>
      </c>
      <c r="G1732" t="s">
        <v>30</v>
      </c>
      <c r="H1732" t="s">
        <v>252</v>
      </c>
      <c r="I1732">
        <v>70000</v>
      </c>
      <c r="J1732">
        <v>44502</v>
      </c>
      <c r="K1732">
        <v>11</v>
      </c>
      <c r="L1732">
        <v>12.46</v>
      </c>
      <c r="M1732" s="7">
        <v>0.83066666666666678</v>
      </c>
      <c r="P1732">
        <v>0</v>
      </c>
    </row>
    <row r="1733" spans="1:16" x14ac:dyDescent="0.25">
      <c r="A1733">
        <v>1057756526</v>
      </c>
      <c r="B1733" t="s">
        <v>493</v>
      </c>
      <c r="C1733" t="s">
        <v>2</v>
      </c>
      <c r="D1733" t="s">
        <v>285</v>
      </c>
      <c r="E1733" t="s">
        <v>63</v>
      </c>
      <c r="F1733" t="s">
        <v>89</v>
      </c>
      <c r="G1733" t="s">
        <v>728</v>
      </c>
      <c r="H1733" t="s">
        <v>168</v>
      </c>
      <c r="I1733">
        <v>34105</v>
      </c>
      <c r="J1733">
        <v>44685</v>
      </c>
      <c r="K1733">
        <v>5</v>
      </c>
      <c r="L1733">
        <v>4.88</v>
      </c>
      <c r="M1733" s="7">
        <v>0.32533333333333331</v>
      </c>
      <c r="P1733">
        <v>0</v>
      </c>
    </row>
    <row r="1734" spans="1:16" x14ac:dyDescent="0.25">
      <c r="A1734">
        <v>1057758024</v>
      </c>
      <c r="B1734" t="s">
        <v>501</v>
      </c>
      <c r="C1734" t="s">
        <v>2</v>
      </c>
      <c r="D1734" t="s">
        <v>104</v>
      </c>
      <c r="E1734" t="s">
        <v>68</v>
      </c>
      <c r="F1734" t="s">
        <v>89</v>
      </c>
      <c r="G1734" t="s">
        <v>728</v>
      </c>
      <c r="H1734" t="s">
        <v>862</v>
      </c>
      <c r="I1734">
        <v>33118</v>
      </c>
      <c r="J1734">
        <v>44574</v>
      </c>
      <c r="K1734">
        <v>1</v>
      </c>
      <c r="L1734">
        <v>9.5</v>
      </c>
      <c r="M1734" s="7">
        <v>0.6333333333333333</v>
      </c>
      <c r="P1734">
        <v>0</v>
      </c>
    </row>
    <row r="1735" spans="1:16" x14ac:dyDescent="0.25">
      <c r="A1735">
        <v>1057758031</v>
      </c>
      <c r="B1735" t="s">
        <v>2709</v>
      </c>
      <c r="C1735" t="s">
        <v>2</v>
      </c>
      <c r="D1735" t="s">
        <v>104</v>
      </c>
      <c r="E1735" t="s">
        <v>68</v>
      </c>
      <c r="F1735" t="s">
        <v>89</v>
      </c>
      <c r="G1735" t="s">
        <v>728</v>
      </c>
      <c r="H1735" t="s">
        <v>152</v>
      </c>
      <c r="I1735">
        <v>33115</v>
      </c>
      <c r="J1735">
        <v>44082</v>
      </c>
      <c r="K1735">
        <v>9</v>
      </c>
      <c r="L1735">
        <v>14.71</v>
      </c>
      <c r="M1735" s="7">
        <v>0.98066666666666669</v>
      </c>
      <c r="P1735">
        <v>0</v>
      </c>
    </row>
    <row r="1736" spans="1:16" x14ac:dyDescent="0.25">
      <c r="A1736">
        <v>1057758212</v>
      </c>
      <c r="B1736" t="s">
        <v>2710</v>
      </c>
      <c r="C1736" t="s">
        <v>2</v>
      </c>
      <c r="D1736" t="s">
        <v>104</v>
      </c>
      <c r="E1736" t="s">
        <v>47</v>
      </c>
      <c r="F1736" t="s">
        <v>89</v>
      </c>
      <c r="G1736" t="s">
        <v>728</v>
      </c>
      <c r="H1736" t="s">
        <v>862</v>
      </c>
      <c r="I1736">
        <v>33118</v>
      </c>
      <c r="J1736">
        <v>43025</v>
      </c>
      <c r="K1736">
        <v>10</v>
      </c>
      <c r="L1736">
        <v>13.08</v>
      </c>
      <c r="M1736" s="7">
        <v>0.872</v>
      </c>
      <c r="P1736">
        <v>0</v>
      </c>
    </row>
    <row r="1737" spans="1:16" x14ac:dyDescent="0.25">
      <c r="A1737">
        <v>1057786687</v>
      </c>
      <c r="B1737" t="s">
        <v>2711</v>
      </c>
      <c r="C1737" t="s">
        <v>2</v>
      </c>
      <c r="D1737" t="s">
        <v>104</v>
      </c>
      <c r="E1737" t="s">
        <v>68</v>
      </c>
      <c r="F1737" t="s">
        <v>89</v>
      </c>
      <c r="G1737" t="s">
        <v>728</v>
      </c>
      <c r="H1737" t="s">
        <v>411</v>
      </c>
      <c r="I1737">
        <v>33121</v>
      </c>
      <c r="J1737">
        <v>44272</v>
      </c>
      <c r="K1737">
        <v>3</v>
      </c>
      <c r="L1737">
        <v>6.83</v>
      </c>
      <c r="M1737" s="7">
        <v>0.45533333333333331</v>
      </c>
      <c r="P1737">
        <v>0</v>
      </c>
    </row>
    <row r="1738" spans="1:16" x14ac:dyDescent="0.25">
      <c r="A1738">
        <v>1057919742</v>
      </c>
      <c r="B1738" t="s">
        <v>2712</v>
      </c>
      <c r="C1738" t="s">
        <v>2</v>
      </c>
      <c r="D1738" t="s">
        <v>104</v>
      </c>
      <c r="E1738" t="s">
        <v>84</v>
      </c>
      <c r="F1738" t="s">
        <v>94</v>
      </c>
      <c r="G1738" t="s">
        <v>728</v>
      </c>
      <c r="H1738" t="s">
        <v>171</v>
      </c>
      <c r="I1738">
        <v>72208</v>
      </c>
      <c r="J1738">
        <v>44291</v>
      </c>
      <c r="K1738">
        <v>4</v>
      </c>
      <c r="L1738">
        <v>6.08</v>
      </c>
      <c r="M1738" s="7">
        <v>0.40533333333333332</v>
      </c>
      <c r="P1738">
        <v>0</v>
      </c>
    </row>
    <row r="1739" spans="1:16" x14ac:dyDescent="0.25">
      <c r="A1739">
        <v>1058038219</v>
      </c>
      <c r="B1739" t="s">
        <v>2713</v>
      </c>
      <c r="C1739" t="s">
        <v>2</v>
      </c>
      <c r="D1739" t="s">
        <v>104</v>
      </c>
      <c r="E1739" t="s">
        <v>84</v>
      </c>
      <c r="F1739" t="s">
        <v>94</v>
      </c>
      <c r="G1739" t="s">
        <v>728</v>
      </c>
      <c r="H1739" t="s">
        <v>2714</v>
      </c>
      <c r="I1739">
        <v>75408</v>
      </c>
      <c r="J1739">
        <v>40035</v>
      </c>
      <c r="K1739">
        <v>8</v>
      </c>
      <c r="L1739">
        <v>15.88</v>
      </c>
      <c r="M1739" s="7">
        <v>1.0586666666666666</v>
      </c>
      <c r="P1739">
        <v>1</v>
      </c>
    </row>
    <row r="1740" spans="1:16" x14ac:dyDescent="0.25">
      <c r="A1740">
        <v>1058038371</v>
      </c>
      <c r="B1740" t="s">
        <v>2715</v>
      </c>
      <c r="C1740" t="s">
        <v>2</v>
      </c>
      <c r="D1740" t="s">
        <v>104</v>
      </c>
      <c r="E1740" t="s">
        <v>70</v>
      </c>
      <c r="F1740" t="s">
        <v>94</v>
      </c>
      <c r="G1740" t="s">
        <v>728</v>
      </c>
      <c r="H1740" t="s">
        <v>392</v>
      </c>
      <c r="I1740">
        <v>75206</v>
      </c>
      <c r="J1740">
        <v>41548</v>
      </c>
      <c r="K1740">
        <v>10</v>
      </c>
      <c r="L1740">
        <v>13.75</v>
      </c>
      <c r="M1740" s="7">
        <v>0.91666666666666663</v>
      </c>
      <c r="P1740">
        <v>0</v>
      </c>
    </row>
    <row r="1741" spans="1:16" x14ac:dyDescent="0.25">
      <c r="A1741">
        <v>1058058415</v>
      </c>
      <c r="B1741" t="s">
        <v>2716</v>
      </c>
      <c r="C1741" t="s">
        <v>2</v>
      </c>
      <c r="D1741" t="s">
        <v>104</v>
      </c>
      <c r="E1741" t="s">
        <v>68</v>
      </c>
      <c r="F1741" t="s">
        <v>94</v>
      </c>
      <c r="G1741" t="s">
        <v>728</v>
      </c>
      <c r="H1741" t="s">
        <v>825</v>
      </c>
      <c r="I1741">
        <v>75402</v>
      </c>
      <c r="J1741">
        <v>42891</v>
      </c>
      <c r="K1741">
        <v>6</v>
      </c>
      <c r="L1741">
        <v>18.579999999999998</v>
      </c>
      <c r="M1741" s="7">
        <v>1.2386666666666666</v>
      </c>
      <c r="P1741">
        <v>1</v>
      </c>
    </row>
    <row r="1742" spans="1:16" x14ac:dyDescent="0.25">
      <c r="A1742">
        <v>1058058772</v>
      </c>
      <c r="B1742" t="s">
        <v>2717</v>
      </c>
      <c r="C1742" t="s">
        <v>2</v>
      </c>
      <c r="D1742" t="s">
        <v>104</v>
      </c>
      <c r="E1742" t="s">
        <v>84</v>
      </c>
      <c r="F1742" t="s">
        <v>94</v>
      </c>
      <c r="G1742" t="s">
        <v>728</v>
      </c>
      <c r="H1742" t="s">
        <v>2288</v>
      </c>
      <c r="I1742">
        <v>75414</v>
      </c>
      <c r="J1742">
        <v>42996</v>
      </c>
      <c r="K1742">
        <v>9</v>
      </c>
      <c r="L1742">
        <v>14.29</v>
      </c>
      <c r="M1742" s="7">
        <v>0.95266666666666666</v>
      </c>
      <c r="P1742">
        <v>0</v>
      </c>
    </row>
    <row r="1743" spans="1:16" x14ac:dyDescent="0.25">
      <c r="A1743">
        <v>1058431398</v>
      </c>
      <c r="B1743" t="s">
        <v>2718</v>
      </c>
      <c r="C1743" t="s">
        <v>2</v>
      </c>
      <c r="D1743" t="s">
        <v>104</v>
      </c>
      <c r="E1743" t="s">
        <v>68</v>
      </c>
      <c r="F1743" t="s">
        <v>94</v>
      </c>
      <c r="G1743" t="s">
        <v>728</v>
      </c>
      <c r="H1743" t="s">
        <v>1340</v>
      </c>
      <c r="I1743">
        <v>75405</v>
      </c>
      <c r="J1743">
        <v>43983</v>
      </c>
      <c r="K1743">
        <v>6</v>
      </c>
      <c r="L1743">
        <v>18.75</v>
      </c>
      <c r="M1743" s="7">
        <v>1.25</v>
      </c>
      <c r="P1743">
        <v>1</v>
      </c>
    </row>
    <row r="1744" spans="1:16" x14ac:dyDescent="0.25">
      <c r="A1744">
        <v>1058786288</v>
      </c>
      <c r="B1744" t="s">
        <v>2719</v>
      </c>
      <c r="C1744" t="s">
        <v>2</v>
      </c>
      <c r="D1744" t="s">
        <v>104</v>
      </c>
      <c r="E1744" t="s">
        <v>527</v>
      </c>
      <c r="F1744" t="s">
        <v>66</v>
      </c>
      <c r="G1744" t="s">
        <v>728</v>
      </c>
      <c r="H1744" t="s">
        <v>2720</v>
      </c>
      <c r="I1744">
        <v>64221</v>
      </c>
      <c r="J1744">
        <v>42282</v>
      </c>
      <c r="K1744">
        <v>10</v>
      </c>
      <c r="L1744">
        <v>13.372</v>
      </c>
      <c r="M1744" s="7">
        <v>0.89146666666666663</v>
      </c>
      <c r="P1744">
        <v>0</v>
      </c>
    </row>
    <row r="1745" spans="1:16" x14ac:dyDescent="0.25">
      <c r="A1745">
        <v>1058818441</v>
      </c>
      <c r="B1745" t="s">
        <v>2721</v>
      </c>
      <c r="C1745" t="s">
        <v>4</v>
      </c>
      <c r="D1745" t="s">
        <v>853</v>
      </c>
      <c r="E1745" t="s">
        <v>47</v>
      </c>
      <c r="F1745" t="s">
        <v>89</v>
      </c>
      <c r="G1745" t="s">
        <v>30</v>
      </c>
      <c r="H1745" t="s">
        <v>1258</v>
      </c>
      <c r="I1745">
        <v>33110</v>
      </c>
      <c r="J1745">
        <v>43508</v>
      </c>
      <c r="K1745">
        <v>2</v>
      </c>
      <c r="L1745">
        <v>8.2899999999999991</v>
      </c>
      <c r="M1745" s="7">
        <v>0.55266666666666664</v>
      </c>
      <c r="P1745">
        <v>0</v>
      </c>
    </row>
    <row r="1746" spans="1:16" x14ac:dyDescent="0.25">
      <c r="A1746">
        <v>1058842291</v>
      </c>
      <c r="B1746" t="s">
        <v>2722</v>
      </c>
      <c r="C1746" t="s">
        <v>2</v>
      </c>
      <c r="D1746" t="s">
        <v>104</v>
      </c>
      <c r="E1746" t="s">
        <v>527</v>
      </c>
      <c r="F1746" t="s">
        <v>89</v>
      </c>
      <c r="G1746" t="s">
        <v>728</v>
      </c>
      <c r="H1746" t="s">
        <v>2643</v>
      </c>
      <c r="I1746">
        <v>33108</v>
      </c>
      <c r="J1746">
        <v>41680</v>
      </c>
      <c r="K1746">
        <v>2</v>
      </c>
      <c r="L1746">
        <v>23.38</v>
      </c>
      <c r="M1746" s="7">
        <v>1.5586666666666666</v>
      </c>
      <c r="P1746">
        <v>1</v>
      </c>
    </row>
    <row r="1747" spans="1:16" x14ac:dyDescent="0.25">
      <c r="A1747">
        <v>1058844742</v>
      </c>
      <c r="B1747" t="s">
        <v>2723</v>
      </c>
      <c r="C1747" t="s">
        <v>2</v>
      </c>
      <c r="D1747" t="s">
        <v>325</v>
      </c>
      <c r="E1747" t="s">
        <v>85</v>
      </c>
      <c r="F1747" t="s">
        <v>89</v>
      </c>
      <c r="G1747" t="s">
        <v>728</v>
      </c>
      <c r="H1747" t="s">
        <v>823</v>
      </c>
      <c r="I1747">
        <v>33104</v>
      </c>
      <c r="J1747">
        <v>43894</v>
      </c>
      <c r="K1747">
        <v>3</v>
      </c>
      <c r="L1747">
        <v>7.37</v>
      </c>
      <c r="M1747" s="7">
        <v>0.49133333333333334</v>
      </c>
      <c r="P1747">
        <v>0</v>
      </c>
    </row>
    <row r="1748" spans="1:16" x14ac:dyDescent="0.25">
      <c r="A1748">
        <v>1058847442</v>
      </c>
      <c r="B1748" t="s">
        <v>2724</v>
      </c>
      <c r="C1748" t="s">
        <v>2</v>
      </c>
      <c r="D1748" t="s">
        <v>104</v>
      </c>
      <c r="E1748" t="s">
        <v>68</v>
      </c>
      <c r="F1748" t="s">
        <v>89</v>
      </c>
      <c r="G1748" t="s">
        <v>728</v>
      </c>
      <c r="H1748" t="s">
        <v>619</v>
      </c>
      <c r="I1748">
        <v>33101</v>
      </c>
      <c r="J1748">
        <v>44747</v>
      </c>
      <c r="K1748">
        <v>7</v>
      </c>
      <c r="L1748">
        <v>2.33</v>
      </c>
      <c r="M1748" s="7">
        <v>0.15533333333333335</v>
      </c>
      <c r="P1748">
        <v>0</v>
      </c>
    </row>
    <row r="1749" spans="1:16" x14ac:dyDescent="0.25">
      <c r="A1749">
        <v>1058912720</v>
      </c>
      <c r="B1749" t="s">
        <v>2725</v>
      </c>
      <c r="C1749" t="s">
        <v>2</v>
      </c>
      <c r="D1749" t="s">
        <v>285</v>
      </c>
      <c r="E1749" t="s">
        <v>63</v>
      </c>
      <c r="F1749" t="s">
        <v>89</v>
      </c>
      <c r="G1749" t="s">
        <v>728</v>
      </c>
      <c r="H1749" t="s">
        <v>158</v>
      </c>
      <c r="I1749">
        <v>34107</v>
      </c>
      <c r="J1749">
        <v>42891</v>
      </c>
      <c r="K1749">
        <v>6</v>
      </c>
      <c r="L1749">
        <v>18.579999999999998</v>
      </c>
      <c r="M1749" s="7">
        <v>1.2386666666666666</v>
      </c>
      <c r="P1749">
        <v>1</v>
      </c>
    </row>
    <row r="1750" spans="1:16" x14ac:dyDescent="0.25">
      <c r="A1750">
        <v>1058963241</v>
      </c>
      <c r="B1750" t="s">
        <v>2726</v>
      </c>
      <c r="C1750" t="s">
        <v>2</v>
      </c>
      <c r="D1750" t="s">
        <v>104</v>
      </c>
      <c r="E1750" t="s">
        <v>84</v>
      </c>
      <c r="F1750" t="s">
        <v>66</v>
      </c>
      <c r="G1750" t="s">
        <v>728</v>
      </c>
      <c r="H1750" t="s">
        <v>1806</v>
      </c>
      <c r="I1750">
        <v>64204</v>
      </c>
      <c r="J1750">
        <v>40616</v>
      </c>
      <c r="K1750">
        <v>3</v>
      </c>
      <c r="L1750">
        <v>5.4180000000000001</v>
      </c>
      <c r="M1750" s="7">
        <v>0.36120000000000002</v>
      </c>
      <c r="P1750">
        <v>0</v>
      </c>
    </row>
    <row r="1751" spans="1:16" x14ac:dyDescent="0.25">
      <c r="A1751">
        <v>1058967841</v>
      </c>
      <c r="B1751" t="s">
        <v>2727</v>
      </c>
      <c r="C1751" t="s">
        <v>2</v>
      </c>
      <c r="D1751" t="s">
        <v>104</v>
      </c>
      <c r="E1751" t="s">
        <v>70</v>
      </c>
      <c r="F1751" t="s">
        <v>66</v>
      </c>
      <c r="G1751" t="s">
        <v>728</v>
      </c>
      <c r="H1751" t="s">
        <v>1806</v>
      </c>
      <c r="I1751">
        <v>64204</v>
      </c>
      <c r="J1751">
        <v>44662</v>
      </c>
      <c r="K1751">
        <v>4</v>
      </c>
      <c r="L1751">
        <v>5.83</v>
      </c>
      <c r="M1751" s="7">
        <v>0.38866666666666666</v>
      </c>
      <c r="P1751">
        <v>0</v>
      </c>
    </row>
    <row r="1752" spans="1:16" x14ac:dyDescent="0.25">
      <c r="A1752">
        <v>1058968633</v>
      </c>
      <c r="B1752" t="s">
        <v>2728</v>
      </c>
      <c r="C1752" t="s">
        <v>2</v>
      </c>
      <c r="D1752" t="s">
        <v>104</v>
      </c>
      <c r="E1752" t="s">
        <v>68</v>
      </c>
      <c r="F1752" t="s">
        <v>66</v>
      </c>
      <c r="G1752" t="s">
        <v>728</v>
      </c>
      <c r="H1752" t="s">
        <v>1806</v>
      </c>
      <c r="I1752">
        <v>64204</v>
      </c>
      <c r="J1752">
        <v>44328</v>
      </c>
      <c r="K1752">
        <v>5</v>
      </c>
      <c r="L1752">
        <v>19.54</v>
      </c>
      <c r="M1752" s="7">
        <v>1.3026666666666666</v>
      </c>
      <c r="P1752">
        <v>1</v>
      </c>
    </row>
    <row r="1753" spans="1:16" x14ac:dyDescent="0.25">
      <c r="A1753">
        <v>1059063266</v>
      </c>
      <c r="B1753" t="s">
        <v>2729</v>
      </c>
      <c r="C1753" t="s">
        <v>2</v>
      </c>
      <c r="D1753" t="s">
        <v>104</v>
      </c>
      <c r="E1753" t="s">
        <v>68</v>
      </c>
      <c r="F1753" t="s">
        <v>64</v>
      </c>
      <c r="G1753" t="s">
        <v>728</v>
      </c>
      <c r="H1753" t="s">
        <v>943</v>
      </c>
      <c r="I1753">
        <v>11103</v>
      </c>
      <c r="J1753">
        <v>42219</v>
      </c>
      <c r="K1753">
        <v>8</v>
      </c>
      <c r="L1753">
        <v>16.003</v>
      </c>
      <c r="M1753" s="7">
        <v>1.0668666666666666</v>
      </c>
      <c r="P1753">
        <v>1</v>
      </c>
    </row>
    <row r="1754" spans="1:16" x14ac:dyDescent="0.25">
      <c r="A1754">
        <v>1059064540</v>
      </c>
      <c r="B1754" t="s">
        <v>2730</v>
      </c>
      <c r="C1754" t="s">
        <v>2</v>
      </c>
      <c r="D1754" t="s">
        <v>104</v>
      </c>
      <c r="E1754" t="s">
        <v>84</v>
      </c>
      <c r="F1754" t="s">
        <v>66</v>
      </c>
      <c r="G1754" t="s">
        <v>728</v>
      </c>
      <c r="H1754" t="s">
        <v>283</v>
      </c>
      <c r="I1754">
        <v>65007</v>
      </c>
      <c r="J1754">
        <v>43374</v>
      </c>
      <c r="K1754">
        <v>10</v>
      </c>
      <c r="L1754">
        <v>13.75</v>
      </c>
      <c r="M1754" s="7">
        <v>0.91666666666666663</v>
      </c>
      <c r="P1754">
        <v>0</v>
      </c>
    </row>
    <row r="1755" spans="1:16" x14ac:dyDescent="0.25">
      <c r="A1755">
        <v>1059445547</v>
      </c>
      <c r="B1755" t="s">
        <v>2731</v>
      </c>
      <c r="C1755" t="s">
        <v>2</v>
      </c>
      <c r="D1755" t="s">
        <v>104</v>
      </c>
      <c r="E1755" t="s">
        <v>70</v>
      </c>
      <c r="F1755" t="s">
        <v>66</v>
      </c>
      <c r="G1755" t="s">
        <v>728</v>
      </c>
      <c r="H1755" t="s">
        <v>286</v>
      </c>
      <c r="I1755">
        <v>64208</v>
      </c>
      <c r="J1755">
        <v>44480</v>
      </c>
      <c r="K1755">
        <v>10</v>
      </c>
      <c r="L1755">
        <v>13.33</v>
      </c>
      <c r="M1755" s="7">
        <v>0.88866666666666672</v>
      </c>
      <c r="P1755">
        <v>0</v>
      </c>
    </row>
    <row r="1756" spans="1:16" x14ac:dyDescent="0.25">
      <c r="A1756">
        <v>1059445850</v>
      </c>
      <c r="B1756" t="s">
        <v>2732</v>
      </c>
      <c r="C1756" t="s">
        <v>4</v>
      </c>
      <c r="D1756" t="s">
        <v>853</v>
      </c>
      <c r="E1756" t="s">
        <v>81</v>
      </c>
      <c r="F1756" t="s">
        <v>66</v>
      </c>
      <c r="G1756" t="s">
        <v>30</v>
      </c>
      <c r="H1756" t="s">
        <v>195</v>
      </c>
      <c r="I1756">
        <v>60000</v>
      </c>
      <c r="J1756">
        <v>43126</v>
      </c>
      <c r="K1756">
        <v>1</v>
      </c>
      <c r="L1756">
        <v>8.9600000000000009</v>
      </c>
      <c r="M1756" s="7">
        <v>0.59733333333333338</v>
      </c>
      <c r="P1756">
        <v>0</v>
      </c>
    </row>
    <row r="1757" spans="1:16" x14ac:dyDescent="0.25">
      <c r="A1757">
        <v>1059446233</v>
      </c>
      <c r="B1757" t="s">
        <v>2733</v>
      </c>
      <c r="C1757" t="s">
        <v>2</v>
      </c>
      <c r="D1757" t="s">
        <v>104</v>
      </c>
      <c r="E1757" t="s">
        <v>47</v>
      </c>
      <c r="F1757" t="s">
        <v>66</v>
      </c>
      <c r="G1757" t="s">
        <v>728</v>
      </c>
      <c r="H1757" t="s">
        <v>286</v>
      </c>
      <c r="I1757">
        <v>64208</v>
      </c>
      <c r="J1757">
        <v>43479</v>
      </c>
      <c r="K1757">
        <v>1</v>
      </c>
      <c r="L1757">
        <v>9.4600000000000009</v>
      </c>
      <c r="M1757" s="7">
        <v>0.63066666666666671</v>
      </c>
      <c r="P1757">
        <v>0</v>
      </c>
    </row>
    <row r="1758" spans="1:16" x14ac:dyDescent="0.25">
      <c r="A1758">
        <v>1059446601</v>
      </c>
      <c r="B1758" t="s">
        <v>2734</v>
      </c>
      <c r="C1758" t="s">
        <v>2</v>
      </c>
      <c r="D1758" t="s">
        <v>104</v>
      </c>
      <c r="E1758" t="s">
        <v>84</v>
      </c>
      <c r="F1758" t="s">
        <v>66</v>
      </c>
      <c r="G1758" t="s">
        <v>728</v>
      </c>
      <c r="H1758" t="s">
        <v>286</v>
      </c>
      <c r="I1758">
        <v>64208</v>
      </c>
      <c r="J1758">
        <v>43753</v>
      </c>
      <c r="K1758">
        <v>10</v>
      </c>
      <c r="L1758">
        <v>13.17</v>
      </c>
      <c r="M1758" s="7">
        <v>0.878</v>
      </c>
      <c r="P1758">
        <v>0</v>
      </c>
    </row>
    <row r="1759" spans="1:16" x14ac:dyDescent="0.25">
      <c r="A1759">
        <v>1059448777</v>
      </c>
      <c r="B1759" t="s">
        <v>2735</v>
      </c>
      <c r="C1759" t="s">
        <v>2</v>
      </c>
      <c r="D1759" t="s">
        <v>104</v>
      </c>
      <c r="E1759" t="s">
        <v>527</v>
      </c>
      <c r="F1759" t="s">
        <v>66</v>
      </c>
      <c r="G1759" t="s">
        <v>728</v>
      </c>
      <c r="H1759" t="s">
        <v>2736</v>
      </c>
      <c r="I1759">
        <v>63910</v>
      </c>
      <c r="J1759">
        <v>42828</v>
      </c>
      <c r="K1759">
        <v>4</v>
      </c>
      <c r="L1759">
        <v>21.17</v>
      </c>
      <c r="M1759" s="7">
        <v>1.4113333333333336</v>
      </c>
      <c r="P1759">
        <v>1</v>
      </c>
    </row>
    <row r="1760" spans="1:16" x14ac:dyDescent="0.25">
      <c r="A1760">
        <v>1059597750</v>
      </c>
      <c r="B1760" t="s">
        <v>2737</v>
      </c>
      <c r="C1760" t="s">
        <v>2</v>
      </c>
      <c r="D1760" t="s">
        <v>104</v>
      </c>
      <c r="E1760" t="s">
        <v>273</v>
      </c>
      <c r="F1760" t="s">
        <v>66</v>
      </c>
      <c r="G1760" t="s">
        <v>728</v>
      </c>
      <c r="H1760" t="s">
        <v>2738</v>
      </c>
      <c r="I1760">
        <v>65008</v>
      </c>
      <c r="J1760">
        <v>43733</v>
      </c>
      <c r="K1760">
        <v>9</v>
      </c>
      <c r="L1760">
        <v>14</v>
      </c>
      <c r="M1760" s="7">
        <v>0.93333333333333335</v>
      </c>
      <c r="P1760">
        <v>0</v>
      </c>
    </row>
    <row r="1761" spans="1:16" x14ac:dyDescent="0.25">
      <c r="A1761">
        <v>1059599931</v>
      </c>
      <c r="B1761" t="s">
        <v>2739</v>
      </c>
      <c r="C1761" t="s">
        <v>2</v>
      </c>
      <c r="D1761" t="s">
        <v>104</v>
      </c>
      <c r="E1761" t="s">
        <v>84</v>
      </c>
      <c r="F1761" t="s">
        <v>66</v>
      </c>
      <c r="G1761" t="s">
        <v>728</v>
      </c>
      <c r="H1761" t="s">
        <v>153</v>
      </c>
      <c r="I1761">
        <v>60907</v>
      </c>
      <c r="J1761">
        <v>40955</v>
      </c>
      <c r="K1761">
        <v>2</v>
      </c>
      <c r="L1761">
        <v>7.9950000000000001</v>
      </c>
      <c r="M1761" s="7">
        <v>0.53300000000000003</v>
      </c>
      <c r="P1761">
        <v>0</v>
      </c>
    </row>
    <row r="1762" spans="1:16" x14ac:dyDescent="0.25">
      <c r="A1762">
        <v>1059704597</v>
      </c>
      <c r="B1762" t="s">
        <v>2740</v>
      </c>
      <c r="C1762" t="s">
        <v>2</v>
      </c>
      <c r="D1762" t="s">
        <v>104</v>
      </c>
      <c r="E1762" t="s">
        <v>68</v>
      </c>
      <c r="F1762" t="s">
        <v>89</v>
      </c>
      <c r="G1762" t="s">
        <v>728</v>
      </c>
      <c r="H1762" t="s">
        <v>540</v>
      </c>
      <c r="I1762">
        <v>33111</v>
      </c>
      <c r="J1762">
        <v>43627</v>
      </c>
      <c r="K1762">
        <v>6</v>
      </c>
      <c r="L1762">
        <v>3.33</v>
      </c>
      <c r="M1762" s="7">
        <v>0.222</v>
      </c>
      <c r="P1762">
        <v>0</v>
      </c>
    </row>
    <row r="1763" spans="1:16" x14ac:dyDescent="0.25">
      <c r="A1763">
        <v>1059811056</v>
      </c>
      <c r="B1763" t="s">
        <v>2741</v>
      </c>
      <c r="C1763" t="s">
        <v>3</v>
      </c>
      <c r="D1763" t="s">
        <v>451</v>
      </c>
      <c r="E1763" t="s">
        <v>570</v>
      </c>
      <c r="F1763" t="s">
        <v>89</v>
      </c>
      <c r="G1763" t="s">
        <v>30</v>
      </c>
      <c r="H1763" t="s">
        <v>163</v>
      </c>
      <c r="I1763">
        <v>30000</v>
      </c>
      <c r="J1763">
        <v>44259</v>
      </c>
      <c r="K1763">
        <v>3</v>
      </c>
      <c r="L1763">
        <v>22.37</v>
      </c>
      <c r="M1763" s="7">
        <v>1.4913333333333334</v>
      </c>
      <c r="P1763">
        <v>1</v>
      </c>
    </row>
    <row r="1764" spans="1:16" x14ac:dyDescent="0.25">
      <c r="A1764">
        <v>1059814042</v>
      </c>
      <c r="B1764" t="s">
        <v>2742</v>
      </c>
      <c r="C1764" t="s">
        <v>2</v>
      </c>
      <c r="D1764" t="s">
        <v>104</v>
      </c>
      <c r="E1764" t="s">
        <v>68</v>
      </c>
      <c r="F1764" t="s">
        <v>89</v>
      </c>
      <c r="G1764" t="s">
        <v>728</v>
      </c>
      <c r="H1764" t="s">
        <v>693</v>
      </c>
      <c r="I1764">
        <v>33119</v>
      </c>
      <c r="J1764">
        <v>43040</v>
      </c>
      <c r="K1764">
        <v>11</v>
      </c>
      <c r="L1764">
        <v>12.5</v>
      </c>
      <c r="M1764" s="7">
        <v>0.83333333333333337</v>
      </c>
      <c r="P1764">
        <v>0</v>
      </c>
    </row>
    <row r="1765" spans="1:16" x14ac:dyDescent="0.25">
      <c r="A1765">
        <v>1059842832</v>
      </c>
      <c r="B1765" t="s">
        <v>2743</v>
      </c>
      <c r="C1765" t="s">
        <v>2</v>
      </c>
      <c r="D1765" t="s">
        <v>104</v>
      </c>
      <c r="E1765" t="s">
        <v>84</v>
      </c>
      <c r="F1765" t="s">
        <v>66</v>
      </c>
      <c r="G1765" t="s">
        <v>728</v>
      </c>
      <c r="H1765" t="s">
        <v>632</v>
      </c>
      <c r="I1765">
        <v>65004</v>
      </c>
      <c r="J1765">
        <v>43405</v>
      </c>
      <c r="K1765">
        <v>11</v>
      </c>
      <c r="L1765">
        <v>12.5</v>
      </c>
      <c r="M1765" s="7">
        <v>0.83333333333333337</v>
      </c>
      <c r="P1765">
        <v>0</v>
      </c>
    </row>
    <row r="1766" spans="1:16" x14ac:dyDescent="0.25">
      <c r="A1766">
        <v>1059905204</v>
      </c>
      <c r="B1766" t="s">
        <v>2744</v>
      </c>
      <c r="C1766" t="s">
        <v>4</v>
      </c>
      <c r="D1766" t="s">
        <v>853</v>
      </c>
      <c r="E1766" t="s">
        <v>47</v>
      </c>
      <c r="F1766" t="s">
        <v>66</v>
      </c>
      <c r="G1766" t="s">
        <v>30</v>
      </c>
      <c r="H1766" t="s">
        <v>157</v>
      </c>
      <c r="I1766">
        <v>64207</v>
      </c>
      <c r="J1766">
        <v>43745</v>
      </c>
      <c r="K1766">
        <v>10</v>
      </c>
      <c r="L1766">
        <v>13.5</v>
      </c>
      <c r="M1766" s="7">
        <v>0.9</v>
      </c>
      <c r="P1766">
        <v>0</v>
      </c>
    </row>
    <row r="1767" spans="1:16" x14ac:dyDescent="0.25">
      <c r="A1767">
        <v>1059910964</v>
      </c>
      <c r="B1767" t="s">
        <v>2745</v>
      </c>
      <c r="C1767" t="s">
        <v>2</v>
      </c>
      <c r="D1767" t="s">
        <v>325</v>
      </c>
      <c r="E1767" t="s">
        <v>85</v>
      </c>
      <c r="F1767" t="s">
        <v>66</v>
      </c>
      <c r="G1767" t="s">
        <v>728</v>
      </c>
      <c r="H1767" t="s">
        <v>430</v>
      </c>
      <c r="I1767">
        <v>64206</v>
      </c>
      <c r="J1767">
        <v>43682</v>
      </c>
      <c r="K1767">
        <v>8</v>
      </c>
      <c r="L1767">
        <v>16.079999999999998</v>
      </c>
      <c r="M1767" s="7">
        <v>1.0719999999999998</v>
      </c>
      <c r="P1767">
        <v>1</v>
      </c>
    </row>
    <row r="1768" spans="1:16" x14ac:dyDescent="0.25">
      <c r="A1768">
        <v>1059911324</v>
      </c>
      <c r="B1768" t="s">
        <v>2746</v>
      </c>
      <c r="C1768" t="s">
        <v>2</v>
      </c>
      <c r="D1768" t="s">
        <v>285</v>
      </c>
      <c r="E1768" t="s">
        <v>63</v>
      </c>
      <c r="F1768" t="s">
        <v>66</v>
      </c>
      <c r="G1768" t="s">
        <v>728</v>
      </c>
      <c r="H1768" t="s">
        <v>430</v>
      </c>
      <c r="I1768">
        <v>64206</v>
      </c>
      <c r="J1768">
        <v>44747</v>
      </c>
      <c r="K1768">
        <v>7</v>
      </c>
      <c r="L1768">
        <v>2.33</v>
      </c>
      <c r="M1768" s="7">
        <v>0.15533333333333335</v>
      </c>
      <c r="P1768">
        <v>0</v>
      </c>
    </row>
    <row r="1769" spans="1:16" x14ac:dyDescent="0.25">
      <c r="A1769">
        <v>1059914201</v>
      </c>
      <c r="B1769" t="s">
        <v>2747</v>
      </c>
      <c r="C1769" t="s">
        <v>2</v>
      </c>
      <c r="D1769" t="s">
        <v>104</v>
      </c>
      <c r="E1769" t="s">
        <v>68</v>
      </c>
      <c r="F1769" t="s">
        <v>66</v>
      </c>
      <c r="G1769" t="s">
        <v>728</v>
      </c>
      <c r="H1769" t="s">
        <v>430</v>
      </c>
      <c r="I1769">
        <v>64206</v>
      </c>
      <c r="J1769">
        <v>44431</v>
      </c>
      <c r="K1769">
        <v>8</v>
      </c>
      <c r="L1769">
        <v>0.33</v>
      </c>
      <c r="M1769" s="7">
        <v>2.2000000000000002E-2</v>
      </c>
      <c r="P1769">
        <v>0</v>
      </c>
    </row>
    <row r="1770" spans="1:16" x14ac:dyDescent="0.25">
      <c r="A1770">
        <v>1060237559</v>
      </c>
      <c r="B1770" t="s">
        <v>2748</v>
      </c>
      <c r="C1770" t="s">
        <v>2</v>
      </c>
      <c r="D1770" t="s">
        <v>104</v>
      </c>
      <c r="E1770" t="s">
        <v>68</v>
      </c>
      <c r="F1770" t="s">
        <v>66</v>
      </c>
      <c r="G1770" t="s">
        <v>728</v>
      </c>
      <c r="H1770" t="s">
        <v>447</v>
      </c>
      <c r="I1770">
        <v>64224</v>
      </c>
      <c r="J1770">
        <v>44305</v>
      </c>
      <c r="K1770">
        <v>4</v>
      </c>
      <c r="L1770">
        <v>5.5</v>
      </c>
      <c r="M1770" s="7">
        <v>0.36666666666666664</v>
      </c>
      <c r="P1770">
        <v>0</v>
      </c>
    </row>
    <row r="1771" spans="1:16" x14ac:dyDescent="0.25">
      <c r="A1771">
        <v>1060239337</v>
      </c>
      <c r="B1771" t="s">
        <v>2749</v>
      </c>
      <c r="C1771" t="s">
        <v>2</v>
      </c>
      <c r="D1771" t="s">
        <v>104</v>
      </c>
      <c r="E1771" t="s">
        <v>68</v>
      </c>
      <c r="F1771" t="s">
        <v>66</v>
      </c>
      <c r="G1771" t="s">
        <v>728</v>
      </c>
      <c r="H1771" t="s">
        <v>384</v>
      </c>
      <c r="I1771">
        <v>64218</v>
      </c>
      <c r="J1771">
        <v>44713</v>
      </c>
      <c r="K1771">
        <v>6</v>
      </c>
      <c r="L1771">
        <v>3.75</v>
      </c>
      <c r="M1771" s="7">
        <v>0.25</v>
      </c>
      <c r="P1771">
        <v>0</v>
      </c>
    </row>
    <row r="1772" spans="1:16" x14ac:dyDescent="0.25">
      <c r="A1772">
        <v>1060268264</v>
      </c>
      <c r="B1772" t="s">
        <v>2750</v>
      </c>
      <c r="C1772" t="s">
        <v>2</v>
      </c>
      <c r="D1772" t="s">
        <v>104</v>
      </c>
      <c r="E1772" t="s">
        <v>84</v>
      </c>
      <c r="F1772" t="s">
        <v>89</v>
      </c>
      <c r="G1772" t="s">
        <v>728</v>
      </c>
      <c r="H1772" t="s">
        <v>620</v>
      </c>
      <c r="I1772">
        <v>33112</v>
      </c>
      <c r="J1772">
        <v>44784</v>
      </c>
      <c r="K1772">
        <v>8</v>
      </c>
      <c r="L1772">
        <v>0.83</v>
      </c>
      <c r="M1772" s="7">
        <v>5.5333333333333332E-2</v>
      </c>
      <c r="P1772">
        <v>0</v>
      </c>
    </row>
    <row r="1773" spans="1:16" x14ac:dyDescent="0.25">
      <c r="A1773">
        <v>1060356787</v>
      </c>
      <c r="B1773" t="s">
        <v>2751</v>
      </c>
      <c r="C1773" t="s">
        <v>2</v>
      </c>
      <c r="D1773" t="s">
        <v>104</v>
      </c>
      <c r="E1773" t="s">
        <v>84</v>
      </c>
      <c r="F1773" t="s">
        <v>66</v>
      </c>
      <c r="G1773" t="s">
        <v>728</v>
      </c>
      <c r="H1773" t="s">
        <v>2752</v>
      </c>
      <c r="I1773">
        <v>65003</v>
      </c>
      <c r="J1773">
        <v>39966</v>
      </c>
      <c r="K1773">
        <v>6</v>
      </c>
      <c r="L1773">
        <v>3.71</v>
      </c>
      <c r="M1773" s="7">
        <v>0.24733333333333332</v>
      </c>
      <c r="P1773">
        <v>0</v>
      </c>
    </row>
    <row r="1774" spans="1:16" x14ac:dyDescent="0.25">
      <c r="A1774">
        <v>1060595199</v>
      </c>
      <c r="B1774" t="s">
        <v>2753</v>
      </c>
      <c r="C1774" t="s">
        <v>2</v>
      </c>
      <c r="D1774" t="s">
        <v>104</v>
      </c>
      <c r="E1774" t="s">
        <v>258</v>
      </c>
      <c r="F1774" t="s">
        <v>89</v>
      </c>
      <c r="G1774" t="s">
        <v>728</v>
      </c>
      <c r="H1774" t="s">
        <v>2754</v>
      </c>
      <c r="I1774">
        <v>34114</v>
      </c>
      <c r="J1774">
        <v>42857</v>
      </c>
      <c r="K1774">
        <v>5</v>
      </c>
      <c r="L1774">
        <v>4.96</v>
      </c>
      <c r="M1774" s="7">
        <v>0.33066666666666666</v>
      </c>
      <c r="P1774">
        <v>0</v>
      </c>
    </row>
    <row r="1775" spans="1:16" x14ac:dyDescent="0.25">
      <c r="A1775">
        <v>1060649967</v>
      </c>
      <c r="B1775" t="s">
        <v>2755</v>
      </c>
      <c r="C1775" t="s">
        <v>7</v>
      </c>
      <c r="D1775" t="s">
        <v>7</v>
      </c>
      <c r="E1775" t="s">
        <v>86</v>
      </c>
      <c r="F1775" t="s">
        <v>66</v>
      </c>
      <c r="G1775" t="s">
        <v>30</v>
      </c>
      <c r="H1775" t="s">
        <v>195</v>
      </c>
      <c r="I1775">
        <v>60000</v>
      </c>
      <c r="J1775">
        <v>43781</v>
      </c>
      <c r="K1775">
        <v>11</v>
      </c>
      <c r="L1775">
        <v>12.04</v>
      </c>
      <c r="M1775" s="7">
        <v>0.80266666666666664</v>
      </c>
      <c r="P1775">
        <v>0</v>
      </c>
    </row>
    <row r="1776" spans="1:16" x14ac:dyDescent="0.25">
      <c r="A1776">
        <v>1060650235</v>
      </c>
      <c r="B1776" t="s">
        <v>2756</v>
      </c>
      <c r="C1776" t="s">
        <v>2</v>
      </c>
      <c r="D1776" t="s">
        <v>633</v>
      </c>
      <c r="E1776" t="s">
        <v>52</v>
      </c>
      <c r="F1776" t="s">
        <v>89</v>
      </c>
      <c r="G1776" t="s">
        <v>30</v>
      </c>
      <c r="H1776" t="s">
        <v>163</v>
      </c>
      <c r="I1776">
        <v>30000</v>
      </c>
      <c r="J1776">
        <v>44244</v>
      </c>
      <c r="K1776">
        <v>2</v>
      </c>
      <c r="L1776">
        <v>23.08</v>
      </c>
      <c r="M1776" s="7">
        <v>1.5386666666666666</v>
      </c>
      <c r="P1776">
        <v>1</v>
      </c>
    </row>
    <row r="1777" spans="1:16" x14ac:dyDescent="0.25">
      <c r="A1777">
        <v>1060650535</v>
      </c>
      <c r="B1777" t="s">
        <v>2757</v>
      </c>
      <c r="C1777" t="s">
        <v>3</v>
      </c>
      <c r="D1777" t="s">
        <v>1449</v>
      </c>
      <c r="E1777" t="s">
        <v>2648</v>
      </c>
      <c r="F1777" t="s">
        <v>89</v>
      </c>
      <c r="G1777" t="s">
        <v>30</v>
      </c>
      <c r="H1777" t="s">
        <v>163</v>
      </c>
      <c r="I1777">
        <v>30000</v>
      </c>
      <c r="J1777">
        <v>44784</v>
      </c>
      <c r="K1777">
        <v>8</v>
      </c>
      <c r="L1777">
        <v>0.83</v>
      </c>
      <c r="M1777" s="7">
        <v>5.5333333333333332E-2</v>
      </c>
      <c r="P1777">
        <v>0</v>
      </c>
    </row>
    <row r="1778" spans="1:16" x14ac:dyDescent="0.25">
      <c r="A1778">
        <v>1060867031</v>
      </c>
      <c r="B1778" t="s">
        <v>2758</v>
      </c>
      <c r="C1778" t="s">
        <v>2</v>
      </c>
      <c r="D1778" t="s">
        <v>104</v>
      </c>
      <c r="E1778" t="s">
        <v>68</v>
      </c>
      <c r="F1778" t="s">
        <v>66</v>
      </c>
      <c r="G1778" t="s">
        <v>728</v>
      </c>
      <c r="H1778" t="s">
        <v>157</v>
      </c>
      <c r="I1778">
        <v>64207</v>
      </c>
      <c r="J1778">
        <v>43115</v>
      </c>
      <c r="K1778">
        <v>1</v>
      </c>
      <c r="L1778">
        <v>9.3780000000000001</v>
      </c>
      <c r="M1778" s="7">
        <v>0.62519999999999998</v>
      </c>
      <c r="P1778">
        <v>0</v>
      </c>
    </row>
    <row r="1779" spans="1:16" x14ac:dyDescent="0.25">
      <c r="A1779">
        <v>1060986218</v>
      </c>
      <c r="B1779" t="s">
        <v>2759</v>
      </c>
      <c r="C1779" t="s">
        <v>2</v>
      </c>
      <c r="D1779" t="s">
        <v>104</v>
      </c>
      <c r="E1779" t="s">
        <v>84</v>
      </c>
      <c r="F1779" t="s">
        <v>66</v>
      </c>
      <c r="G1779" t="s">
        <v>728</v>
      </c>
      <c r="H1779" t="s">
        <v>255</v>
      </c>
      <c r="I1779">
        <v>64210</v>
      </c>
      <c r="J1779">
        <v>42164</v>
      </c>
      <c r="K1779">
        <v>6</v>
      </c>
      <c r="L1779">
        <v>18.295000000000002</v>
      </c>
      <c r="M1779" s="7">
        <v>1.2196666666666667</v>
      </c>
      <c r="P1779">
        <v>1</v>
      </c>
    </row>
    <row r="1780" spans="1:16" x14ac:dyDescent="0.25">
      <c r="A1780">
        <v>1061017940</v>
      </c>
      <c r="B1780" t="s">
        <v>2760</v>
      </c>
      <c r="C1780" t="s">
        <v>2</v>
      </c>
      <c r="D1780" t="s">
        <v>104</v>
      </c>
      <c r="E1780" t="s">
        <v>586</v>
      </c>
      <c r="F1780" t="s">
        <v>66</v>
      </c>
      <c r="G1780" t="s">
        <v>728</v>
      </c>
      <c r="H1780" t="s">
        <v>631</v>
      </c>
      <c r="I1780">
        <v>64212</v>
      </c>
      <c r="J1780">
        <v>42408</v>
      </c>
      <c r="K1780">
        <v>2</v>
      </c>
      <c r="L1780">
        <v>8.4600000000000009</v>
      </c>
      <c r="M1780" s="7">
        <v>0.56400000000000006</v>
      </c>
      <c r="P1780">
        <v>0</v>
      </c>
    </row>
    <row r="1781" spans="1:16" x14ac:dyDescent="0.25">
      <c r="A1781">
        <v>1061046050</v>
      </c>
      <c r="B1781" t="s">
        <v>2761</v>
      </c>
      <c r="C1781" t="s">
        <v>2</v>
      </c>
      <c r="D1781" t="s">
        <v>325</v>
      </c>
      <c r="E1781" t="s">
        <v>85</v>
      </c>
      <c r="F1781" t="s">
        <v>89</v>
      </c>
      <c r="G1781" t="s">
        <v>728</v>
      </c>
      <c r="H1781" t="s">
        <v>823</v>
      </c>
      <c r="I1781">
        <v>33104</v>
      </c>
      <c r="J1781">
        <v>43544</v>
      </c>
      <c r="K1781">
        <v>3</v>
      </c>
      <c r="L1781">
        <v>21.71</v>
      </c>
      <c r="M1781" s="7">
        <v>1.4473333333333334</v>
      </c>
      <c r="P1781">
        <v>1</v>
      </c>
    </row>
    <row r="1782" spans="1:16" x14ac:dyDescent="0.25">
      <c r="A1782">
        <v>1061047538</v>
      </c>
      <c r="B1782" t="s">
        <v>2762</v>
      </c>
      <c r="C1782" t="s">
        <v>2</v>
      </c>
      <c r="D1782" t="s">
        <v>104</v>
      </c>
      <c r="E1782" t="s">
        <v>68</v>
      </c>
      <c r="F1782" t="s">
        <v>89</v>
      </c>
      <c r="G1782" t="s">
        <v>728</v>
      </c>
      <c r="H1782" t="s">
        <v>1895</v>
      </c>
      <c r="I1782">
        <v>33114</v>
      </c>
      <c r="J1782">
        <v>43984</v>
      </c>
      <c r="K1782">
        <v>6</v>
      </c>
      <c r="L1782">
        <v>18.71</v>
      </c>
      <c r="M1782" s="7">
        <v>1.2473333333333334</v>
      </c>
      <c r="P1782">
        <v>1</v>
      </c>
    </row>
    <row r="1783" spans="1:16" x14ac:dyDescent="0.25">
      <c r="A1783">
        <v>1061048033</v>
      </c>
      <c r="B1783" t="s">
        <v>2763</v>
      </c>
      <c r="C1783" t="s">
        <v>2</v>
      </c>
      <c r="D1783" t="s">
        <v>104</v>
      </c>
      <c r="E1783" t="s">
        <v>273</v>
      </c>
      <c r="F1783" t="s">
        <v>89</v>
      </c>
      <c r="G1783" t="s">
        <v>728</v>
      </c>
      <c r="H1783" t="s">
        <v>644</v>
      </c>
      <c r="I1783">
        <v>33103</v>
      </c>
      <c r="J1783">
        <v>44697</v>
      </c>
      <c r="K1783">
        <v>5</v>
      </c>
      <c r="L1783">
        <v>4.37</v>
      </c>
      <c r="M1783" s="7">
        <v>0.29133333333333333</v>
      </c>
      <c r="P1783">
        <v>0</v>
      </c>
    </row>
    <row r="1784" spans="1:16" x14ac:dyDescent="0.25">
      <c r="A1784">
        <v>1061373401</v>
      </c>
      <c r="B1784" t="s">
        <v>2764</v>
      </c>
      <c r="C1784" t="s">
        <v>2</v>
      </c>
      <c r="D1784" t="s">
        <v>104</v>
      </c>
      <c r="E1784" t="s">
        <v>84</v>
      </c>
      <c r="F1784" t="s">
        <v>89</v>
      </c>
      <c r="G1784" t="s">
        <v>728</v>
      </c>
      <c r="H1784" t="s">
        <v>152</v>
      </c>
      <c r="I1784">
        <v>33115</v>
      </c>
      <c r="J1784">
        <v>43928</v>
      </c>
      <c r="K1784">
        <v>4</v>
      </c>
      <c r="L1784">
        <v>5.875</v>
      </c>
      <c r="M1784" s="7">
        <v>0.39166666666666666</v>
      </c>
      <c r="P1784">
        <v>0</v>
      </c>
    </row>
    <row r="1785" spans="1:16" x14ac:dyDescent="0.25">
      <c r="A1785">
        <v>1061428230</v>
      </c>
      <c r="B1785" t="s">
        <v>2765</v>
      </c>
      <c r="C1785" t="s">
        <v>2</v>
      </c>
      <c r="D1785" t="s">
        <v>285</v>
      </c>
      <c r="E1785" t="s">
        <v>63</v>
      </c>
      <c r="F1785" t="s">
        <v>66</v>
      </c>
      <c r="G1785" t="s">
        <v>728</v>
      </c>
      <c r="H1785" t="s">
        <v>291</v>
      </c>
      <c r="I1785">
        <v>65012</v>
      </c>
      <c r="J1785">
        <v>44763</v>
      </c>
      <c r="K1785">
        <v>7</v>
      </c>
      <c r="L1785">
        <v>1.67</v>
      </c>
      <c r="M1785" s="7">
        <v>0.11133333333333333</v>
      </c>
      <c r="P1785">
        <v>0</v>
      </c>
    </row>
    <row r="1786" spans="1:16" x14ac:dyDescent="0.25">
      <c r="A1786">
        <v>1061431313</v>
      </c>
      <c r="B1786" t="s">
        <v>2766</v>
      </c>
      <c r="C1786" t="s">
        <v>2</v>
      </c>
      <c r="D1786" t="s">
        <v>104</v>
      </c>
      <c r="E1786" t="s">
        <v>84</v>
      </c>
      <c r="F1786" t="s">
        <v>66</v>
      </c>
      <c r="G1786" t="s">
        <v>728</v>
      </c>
      <c r="H1786" t="s">
        <v>477</v>
      </c>
      <c r="I1786">
        <v>65006</v>
      </c>
      <c r="J1786">
        <v>44081</v>
      </c>
      <c r="K1786">
        <v>9</v>
      </c>
      <c r="L1786">
        <v>14.75</v>
      </c>
      <c r="M1786" s="7">
        <v>0.98333333333333328</v>
      </c>
      <c r="P1786">
        <v>0</v>
      </c>
    </row>
    <row r="1787" spans="1:16" x14ac:dyDescent="0.25">
      <c r="A1787">
        <v>1061434195</v>
      </c>
      <c r="B1787" t="s">
        <v>2767</v>
      </c>
      <c r="C1787" t="s">
        <v>2</v>
      </c>
      <c r="D1787" t="s">
        <v>285</v>
      </c>
      <c r="E1787" t="s">
        <v>63</v>
      </c>
      <c r="F1787" t="s">
        <v>66</v>
      </c>
      <c r="G1787" t="s">
        <v>728</v>
      </c>
      <c r="H1787" t="s">
        <v>2752</v>
      </c>
      <c r="I1787">
        <v>65003</v>
      </c>
      <c r="J1787">
        <v>44725</v>
      </c>
      <c r="K1787">
        <v>6</v>
      </c>
      <c r="L1787">
        <v>3.25</v>
      </c>
      <c r="M1787" s="7">
        <v>0.21666666666666667</v>
      </c>
      <c r="P1787">
        <v>0</v>
      </c>
    </row>
    <row r="1788" spans="1:16" x14ac:dyDescent="0.25">
      <c r="A1788">
        <v>1061438057</v>
      </c>
      <c r="B1788" t="s">
        <v>2768</v>
      </c>
      <c r="C1788" t="s">
        <v>2</v>
      </c>
      <c r="D1788" t="s">
        <v>285</v>
      </c>
      <c r="E1788" t="s">
        <v>63</v>
      </c>
      <c r="F1788" t="s">
        <v>66</v>
      </c>
      <c r="G1788" t="s">
        <v>728</v>
      </c>
      <c r="H1788" t="s">
        <v>565</v>
      </c>
      <c r="I1788">
        <v>65014</v>
      </c>
      <c r="J1788">
        <v>44623</v>
      </c>
      <c r="K1788">
        <v>3</v>
      </c>
      <c r="L1788">
        <v>7.42</v>
      </c>
      <c r="M1788" s="7">
        <v>0.49466666666666664</v>
      </c>
      <c r="P1788">
        <v>0</v>
      </c>
    </row>
    <row r="1789" spans="1:16" x14ac:dyDescent="0.25">
      <c r="A1789">
        <v>1061500035</v>
      </c>
      <c r="B1789" t="s">
        <v>2769</v>
      </c>
      <c r="C1789" t="s">
        <v>2</v>
      </c>
      <c r="D1789" t="s">
        <v>104</v>
      </c>
      <c r="E1789" t="s">
        <v>84</v>
      </c>
      <c r="F1789" t="s">
        <v>66</v>
      </c>
      <c r="G1789" t="s">
        <v>728</v>
      </c>
      <c r="H1789" t="s">
        <v>2720</v>
      </c>
      <c r="I1789">
        <v>64221</v>
      </c>
      <c r="J1789">
        <v>41316</v>
      </c>
      <c r="K1789">
        <v>2</v>
      </c>
      <c r="L1789">
        <v>8.33</v>
      </c>
      <c r="M1789" s="7">
        <v>0.55533333333333335</v>
      </c>
      <c r="P1789">
        <v>0</v>
      </c>
    </row>
    <row r="1790" spans="1:16" x14ac:dyDescent="0.25">
      <c r="A1790">
        <v>1061500671</v>
      </c>
      <c r="B1790" t="s">
        <v>2770</v>
      </c>
      <c r="C1790" t="s">
        <v>2</v>
      </c>
      <c r="D1790" t="s">
        <v>104</v>
      </c>
      <c r="E1790" t="s">
        <v>68</v>
      </c>
      <c r="F1790" t="s">
        <v>66</v>
      </c>
      <c r="G1790" t="s">
        <v>728</v>
      </c>
      <c r="H1790" t="s">
        <v>477</v>
      </c>
      <c r="I1790">
        <v>65006</v>
      </c>
      <c r="J1790">
        <v>42828</v>
      </c>
      <c r="K1790">
        <v>4</v>
      </c>
      <c r="L1790">
        <v>6.17</v>
      </c>
      <c r="M1790" s="7">
        <v>0.41133333333333333</v>
      </c>
      <c r="P1790">
        <v>0</v>
      </c>
    </row>
    <row r="1791" spans="1:16" x14ac:dyDescent="0.25">
      <c r="A1791">
        <v>1061529465</v>
      </c>
      <c r="B1791" t="s">
        <v>2771</v>
      </c>
      <c r="C1791" t="s">
        <v>2</v>
      </c>
      <c r="D1791" t="s">
        <v>325</v>
      </c>
      <c r="E1791" t="s">
        <v>85</v>
      </c>
      <c r="F1791" t="s">
        <v>66</v>
      </c>
      <c r="G1791" t="s">
        <v>728</v>
      </c>
      <c r="H1791" t="s">
        <v>2738</v>
      </c>
      <c r="I1791">
        <v>65008</v>
      </c>
      <c r="J1791">
        <v>41247</v>
      </c>
      <c r="K1791">
        <v>12</v>
      </c>
      <c r="L1791">
        <v>11.12</v>
      </c>
      <c r="M1791" s="7">
        <v>0.74133333333333329</v>
      </c>
      <c r="P1791">
        <v>0</v>
      </c>
    </row>
    <row r="1792" spans="1:16" x14ac:dyDescent="0.25">
      <c r="A1792">
        <v>1061533464</v>
      </c>
      <c r="B1792" t="s">
        <v>2772</v>
      </c>
      <c r="C1792" t="s">
        <v>2</v>
      </c>
      <c r="D1792" t="s">
        <v>104</v>
      </c>
      <c r="E1792" t="s">
        <v>68</v>
      </c>
      <c r="F1792" t="s">
        <v>66</v>
      </c>
      <c r="G1792" t="s">
        <v>728</v>
      </c>
      <c r="H1792" t="s">
        <v>1734</v>
      </c>
      <c r="I1792">
        <v>64213</v>
      </c>
      <c r="J1792">
        <v>44473</v>
      </c>
      <c r="K1792">
        <v>10</v>
      </c>
      <c r="L1792">
        <v>13.63</v>
      </c>
      <c r="M1792" s="7">
        <v>0.90866666666666673</v>
      </c>
      <c r="P1792">
        <v>0</v>
      </c>
    </row>
    <row r="1793" spans="1:16" x14ac:dyDescent="0.25">
      <c r="A1793">
        <v>1061539662</v>
      </c>
      <c r="B1793" t="s">
        <v>2773</v>
      </c>
      <c r="C1793" t="s">
        <v>2</v>
      </c>
      <c r="D1793" t="s">
        <v>104</v>
      </c>
      <c r="E1793" t="s">
        <v>68</v>
      </c>
      <c r="F1793" t="s">
        <v>66</v>
      </c>
      <c r="G1793" t="s">
        <v>728</v>
      </c>
      <c r="H1793" t="s">
        <v>2774</v>
      </c>
      <c r="I1793">
        <v>65013</v>
      </c>
      <c r="J1793">
        <v>44473</v>
      </c>
      <c r="K1793">
        <v>10</v>
      </c>
      <c r="L1793">
        <v>13.63</v>
      </c>
      <c r="M1793" s="7">
        <v>0.90866666666666673</v>
      </c>
      <c r="P1793">
        <v>0</v>
      </c>
    </row>
    <row r="1794" spans="1:16" x14ac:dyDescent="0.25">
      <c r="A1794">
        <v>1061543737</v>
      </c>
      <c r="B1794" t="s">
        <v>2775</v>
      </c>
      <c r="C1794" t="s">
        <v>2</v>
      </c>
      <c r="D1794" t="s">
        <v>104</v>
      </c>
      <c r="E1794" t="s">
        <v>68</v>
      </c>
      <c r="F1794" t="s">
        <v>66</v>
      </c>
      <c r="G1794" t="s">
        <v>728</v>
      </c>
      <c r="H1794" t="s">
        <v>2738</v>
      </c>
      <c r="I1794">
        <v>65008</v>
      </c>
      <c r="J1794">
        <v>44662</v>
      </c>
      <c r="K1794">
        <v>4</v>
      </c>
      <c r="L1794">
        <v>5.83</v>
      </c>
      <c r="M1794" s="7">
        <v>0.38866666666666666</v>
      </c>
      <c r="P1794">
        <v>0</v>
      </c>
    </row>
    <row r="1795" spans="1:16" x14ac:dyDescent="0.25">
      <c r="A1795">
        <v>1061654583</v>
      </c>
      <c r="B1795" t="s">
        <v>2776</v>
      </c>
      <c r="C1795" t="s">
        <v>2</v>
      </c>
      <c r="D1795" t="s">
        <v>104</v>
      </c>
      <c r="E1795" t="s">
        <v>258</v>
      </c>
      <c r="F1795" t="s">
        <v>89</v>
      </c>
      <c r="G1795" t="s">
        <v>728</v>
      </c>
      <c r="H1795" t="s">
        <v>2777</v>
      </c>
      <c r="I1795">
        <v>33109</v>
      </c>
      <c r="J1795">
        <v>43581</v>
      </c>
      <c r="K1795">
        <v>4</v>
      </c>
      <c r="L1795">
        <v>5.21</v>
      </c>
      <c r="M1795" s="7">
        <v>0.34733333333333333</v>
      </c>
      <c r="P1795">
        <v>0</v>
      </c>
    </row>
    <row r="1796" spans="1:16" x14ac:dyDescent="0.25">
      <c r="A1796">
        <v>1061656016</v>
      </c>
      <c r="B1796" t="s">
        <v>2778</v>
      </c>
      <c r="C1796" t="s">
        <v>2</v>
      </c>
      <c r="D1796" t="s">
        <v>285</v>
      </c>
      <c r="E1796" t="s">
        <v>63</v>
      </c>
      <c r="F1796" t="s">
        <v>89</v>
      </c>
      <c r="G1796" t="s">
        <v>728</v>
      </c>
      <c r="H1796" t="s">
        <v>2548</v>
      </c>
      <c r="I1796">
        <v>33122</v>
      </c>
      <c r="J1796">
        <v>42217</v>
      </c>
      <c r="K1796">
        <v>8</v>
      </c>
      <c r="L1796">
        <v>16.25</v>
      </c>
      <c r="M1796" s="7">
        <v>1.0833333333333333</v>
      </c>
      <c r="P1796">
        <v>1</v>
      </c>
    </row>
    <row r="1797" spans="1:16" x14ac:dyDescent="0.25">
      <c r="A1797">
        <v>1061656515</v>
      </c>
      <c r="B1797" t="s">
        <v>2779</v>
      </c>
      <c r="C1797" t="s">
        <v>2</v>
      </c>
      <c r="D1797" t="s">
        <v>104</v>
      </c>
      <c r="E1797" t="s">
        <v>84</v>
      </c>
      <c r="F1797" t="s">
        <v>89</v>
      </c>
      <c r="G1797" t="s">
        <v>728</v>
      </c>
      <c r="H1797" t="s">
        <v>2777</v>
      </c>
      <c r="I1797">
        <v>33109</v>
      </c>
      <c r="J1797">
        <v>42130</v>
      </c>
      <c r="K1797">
        <v>5</v>
      </c>
      <c r="L1797">
        <v>19.707000000000001</v>
      </c>
      <c r="M1797" s="7">
        <v>1.3138000000000001</v>
      </c>
      <c r="P1797">
        <v>1</v>
      </c>
    </row>
    <row r="1798" spans="1:16" x14ac:dyDescent="0.25">
      <c r="A1798">
        <v>1061656914</v>
      </c>
      <c r="B1798" t="s">
        <v>2780</v>
      </c>
      <c r="C1798" t="s">
        <v>0</v>
      </c>
      <c r="D1798" t="s">
        <v>756</v>
      </c>
      <c r="E1798" t="s">
        <v>583</v>
      </c>
      <c r="F1798" t="s">
        <v>48</v>
      </c>
      <c r="G1798" t="s">
        <v>734</v>
      </c>
      <c r="H1798" t="s">
        <v>50</v>
      </c>
      <c r="I1798">
        <v>80000</v>
      </c>
      <c r="J1798">
        <v>44263</v>
      </c>
      <c r="K1798">
        <v>3</v>
      </c>
      <c r="L1798">
        <v>22.21</v>
      </c>
      <c r="M1798" s="7">
        <v>1.4806666666666668</v>
      </c>
      <c r="P1798">
        <v>1</v>
      </c>
    </row>
    <row r="1799" spans="1:16" x14ac:dyDescent="0.25">
      <c r="A1799">
        <v>1061657343</v>
      </c>
      <c r="B1799" t="s">
        <v>2781</v>
      </c>
      <c r="C1799" t="s">
        <v>2</v>
      </c>
      <c r="D1799" t="s">
        <v>104</v>
      </c>
      <c r="E1799" t="s">
        <v>68</v>
      </c>
      <c r="F1799" t="s">
        <v>89</v>
      </c>
      <c r="G1799" t="s">
        <v>728</v>
      </c>
      <c r="H1799" t="s">
        <v>2548</v>
      </c>
      <c r="I1799">
        <v>33122</v>
      </c>
      <c r="J1799">
        <v>44089</v>
      </c>
      <c r="K1799">
        <v>9</v>
      </c>
      <c r="L1799">
        <v>14.42</v>
      </c>
      <c r="M1799" s="7">
        <v>0.96133333333333337</v>
      </c>
      <c r="P1799">
        <v>0</v>
      </c>
    </row>
    <row r="1800" spans="1:16" x14ac:dyDescent="0.25">
      <c r="A1800">
        <v>1061685549</v>
      </c>
      <c r="B1800" t="s">
        <v>2782</v>
      </c>
      <c r="C1800" t="s">
        <v>4</v>
      </c>
      <c r="D1800" t="s">
        <v>853</v>
      </c>
      <c r="E1800" t="s">
        <v>47</v>
      </c>
      <c r="F1800" t="s">
        <v>66</v>
      </c>
      <c r="G1800" t="s">
        <v>30</v>
      </c>
      <c r="H1800" t="s">
        <v>275</v>
      </c>
      <c r="I1800">
        <v>60901</v>
      </c>
      <c r="J1800">
        <v>43711</v>
      </c>
      <c r="K1800">
        <v>9</v>
      </c>
      <c r="L1800">
        <v>14.92</v>
      </c>
      <c r="M1800" s="7">
        <v>0.9946666666666667</v>
      </c>
      <c r="P1800">
        <v>0</v>
      </c>
    </row>
    <row r="1801" spans="1:16" x14ac:dyDescent="0.25">
      <c r="A1801">
        <v>1061687718</v>
      </c>
      <c r="B1801" t="s">
        <v>2783</v>
      </c>
      <c r="C1801" t="s">
        <v>2</v>
      </c>
      <c r="D1801" t="s">
        <v>325</v>
      </c>
      <c r="E1801" t="s">
        <v>85</v>
      </c>
      <c r="F1801" t="s">
        <v>66</v>
      </c>
      <c r="G1801" t="s">
        <v>728</v>
      </c>
      <c r="H1801" t="s">
        <v>2784</v>
      </c>
      <c r="I1801">
        <v>63911</v>
      </c>
      <c r="J1801">
        <v>44046</v>
      </c>
      <c r="K1801">
        <v>8</v>
      </c>
      <c r="L1801">
        <v>16.170000000000002</v>
      </c>
      <c r="M1801" s="7">
        <v>1.0780000000000001</v>
      </c>
      <c r="P1801">
        <v>1</v>
      </c>
    </row>
    <row r="1802" spans="1:16" x14ac:dyDescent="0.25">
      <c r="A1802">
        <v>1061690360</v>
      </c>
      <c r="B1802" t="s">
        <v>2785</v>
      </c>
      <c r="C1802" t="s">
        <v>2</v>
      </c>
      <c r="D1802" t="s">
        <v>104</v>
      </c>
      <c r="E1802" t="s">
        <v>84</v>
      </c>
      <c r="F1802" t="s">
        <v>66</v>
      </c>
      <c r="G1802" t="s">
        <v>728</v>
      </c>
      <c r="H1802" t="s">
        <v>2738</v>
      </c>
      <c r="I1802">
        <v>65008</v>
      </c>
      <c r="J1802">
        <v>42290</v>
      </c>
      <c r="K1802">
        <v>10</v>
      </c>
      <c r="L1802">
        <v>13.25</v>
      </c>
      <c r="M1802" s="7">
        <v>0.8833333333333333</v>
      </c>
      <c r="P1802">
        <v>0</v>
      </c>
    </row>
    <row r="1803" spans="1:16" x14ac:dyDescent="0.25">
      <c r="A1803">
        <v>1061693072</v>
      </c>
      <c r="B1803" t="s">
        <v>2786</v>
      </c>
      <c r="C1803" t="s">
        <v>2</v>
      </c>
      <c r="D1803" t="s">
        <v>104</v>
      </c>
      <c r="E1803" t="s">
        <v>586</v>
      </c>
      <c r="F1803" t="s">
        <v>66</v>
      </c>
      <c r="G1803" t="s">
        <v>728</v>
      </c>
      <c r="H1803" t="s">
        <v>1734</v>
      </c>
      <c r="I1803">
        <v>64213</v>
      </c>
      <c r="J1803">
        <v>39545</v>
      </c>
      <c r="K1803">
        <v>4</v>
      </c>
      <c r="L1803">
        <v>5.9580000000000002</v>
      </c>
      <c r="M1803" s="7">
        <v>0.3972</v>
      </c>
      <c r="P1803">
        <v>0</v>
      </c>
    </row>
    <row r="1804" spans="1:16" x14ac:dyDescent="0.25">
      <c r="A1804">
        <v>1061693213</v>
      </c>
      <c r="B1804" t="s">
        <v>2787</v>
      </c>
      <c r="C1804" t="s">
        <v>2</v>
      </c>
      <c r="D1804" t="s">
        <v>104</v>
      </c>
      <c r="E1804" t="s">
        <v>68</v>
      </c>
      <c r="F1804" t="s">
        <v>66</v>
      </c>
      <c r="G1804" t="s">
        <v>728</v>
      </c>
      <c r="H1804" t="s">
        <v>1050</v>
      </c>
      <c r="I1804">
        <v>64205</v>
      </c>
      <c r="J1804">
        <v>43542</v>
      </c>
      <c r="K1804">
        <v>3</v>
      </c>
      <c r="L1804">
        <v>6.79</v>
      </c>
      <c r="M1804" s="7">
        <v>0.45266666666666666</v>
      </c>
      <c r="P1804">
        <v>0</v>
      </c>
    </row>
    <row r="1805" spans="1:16" x14ac:dyDescent="0.25">
      <c r="A1805">
        <v>1061697255</v>
      </c>
      <c r="B1805" t="s">
        <v>2788</v>
      </c>
      <c r="C1805" t="s">
        <v>2</v>
      </c>
      <c r="D1805" t="s">
        <v>325</v>
      </c>
      <c r="E1805" t="s">
        <v>85</v>
      </c>
      <c r="F1805" t="s">
        <v>66</v>
      </c>
      <c r="G1805" t="s">
        <v>728</v>
      </c>
      <c r="H1805" t="s">
        <v>402</v>
      </c>
      <c r="I1805">
        <v>65011</v>
      </c>
      <c r="J1805">
        <v>43711</v>
      </c>
      <c r="K1805">
        <v>9</v>
      </c>
      <c r="L1805">
        <v>14.92</v>
      </c>
      <c r="M1805" s="7">
        <v>0.9946666666666667</v>
      </c>
      <c r="P1805">
        <v>0</v>
      </c>
    </row>
    <row r="1806" spans="1:16" x14ac:dyDescent="0.25">
      <c r="A1806">
        <v>1061705762</v>
      </c>
      <c r="B1806" t="s">
        <v>2789</v>
      </c>
      <c r="C1806" t="s">
        <v>2</v>
      </c>
      <c r="D1806" t="s">
        <v>104</v>
      </c>
      <c r="E1806" t="s">
        <v>586</v>
      </c>
      <c r="F1806" t="s">
        <v>66</v>
      </c>
      <c r="G1806" t="s">
        <v>728</v>
      </c>
      <c r="H1806" t="s">
        <v>503</v>
      </c>
      <c r="I1806">
        <v>64219</v>
      </c>
      <c r="J1806">
        <v>39966</v>
      </c>
      <c r="K1806">
        <v>6</v>
      </c>
      <c r="L1806">
        <v>17.46</v>
      </c>
      <c r="M1806" s="7">
        <v>1.1640000000000001</v>
      </c>
      <c r="P1806">
        <v>1</v>
      </c>
    </row>
    <row r="1807" spans="1:16" x14ac:dyDescent="0.25">
      <c r="A1807">
        <v>1061706591</v>
      </c>
      <c r="B1807" t="s">
        <v>2790</v>
      </c>
      <c r="C1807" t="s">
        <v>2</v>
      </c>
      <c r="D1807" t="s">
        <v>104</v>
      </c>
      <c r="E1807" t="s">
        <v>527</v>
      </c>
      <c r="F1807" t="s">
        <v>66</v>
      </c>
      <c r="G1807" t="s">
        <v>728</v>
      </c>
      <c r="H1807" t="s">
        <v>2791</v>
      </c>
      <c r="I1807">
        <v>64220</v>
      </c>
      <c r="J1807">
        <v>41134</v>
      </c>
      <c r="K1807">
        <v>8</v>
      </c>
      <c r="L1807">
        <v>15.667</v>
      </c>
      <c r="M1807" s="7">
        <v>1.0444666666666667</v>
      </c>
      <c r="P1807">
        <v>1</v>
      </c>
    </row>
    <row r="1808" spans="1:16" x14ac:dyDescent="0.25">
      <c r="A1808">
        <v>1061708046</v>
      </c>
      <c r="B1808" t="s">
        <v>2792</v>
      </c>
      <c r="C1808" t="s">
        <v>7</v>
      </c>
      <c r="D1808" t="s">
        <v>7</v>
      </c>
      <c r="E1808" t="s">
        <v>111</v>
      </c>
      <c r="F1808" t="s">
        <v>66</v>
      </c>
      <c r="G1808" t="s">
        <v>30</v>
      </c>
      <c r="H1808" t="s">
        <v>195</v>
      </c>
      <c r="I1808">
        <v>60000</v>
      </c>
      <c r="J1808">
        <v>44613</v>
      </c>
      <c r="K1808">
        <v>2</v>
      </c>
      <c r="L1808">
        <v>7.92</v>
      </c>
      <c r="M1808" s="7">
        <v>0.52800000000000002</v>
      </c>
      <c r="P1808">
        <v>0</v>
      </c>
    </row>
    <row r="1809" spans="1:16" x14ac:dyDescent="0.25">
      <c r="A1809">
        <v>1061708856</v>
      </c>
      <c r="B1809" t="s">
        <v>2793</v>
      </c>
      <c r="C1809" t="s">
        <v>2</v>
      </c>
      <c r="D1809" t="s">
        <v>285</v>
      </c>
      <c r="E1809" t="s">
        <v>63</v>
      </c>
      <c r="F1809" t="s">
        <v>41</v>
      </c>
      <c r="G1809" t="s">
        <v>728</v>
      </c>
      <c r="H1809" t="s">
        <v>2794</v>
      </c>
      <c r="I1809">
        <v>65010</v>
      </c>
      <c r="J1809">
        <v>43726</v>
      </c>
      <c r="K1809">
        <v>9</v>
      </c>
      <c r="L1809">
        <v>14.29</v>
      </c>
      <c r="M1809" s="7">
        <v>0.95266666666666666</v>
      </c>
      <c r="P1809">
        <v>0</v>
      </c>
    </row>
    <row r="1810" spans="1:16" x14ac:dyDescent="0.25">
      <c r="A1810">
        <v>1061708897</v>
      </c>
      <c r="B1810" t="s">
        <v>2795</v>
      </c>
      <c r="C1810" t="s">
        <v>2</v>
      </c>
      <c r="D1810" t="s">
        <v>104</v>
      </c>
      <c r="E1810" t="s">
        <v>586</v>
      </c>
      <c r="F1810" t="s">
        <v>66</v>
      </c>
      <c r="G1810" t="s">
        <v>728</v>
      </c>
      <c r="H1810" t="s">
        <v>291</v>
      </c>
      <c r="I1810">
        <v>65012</v>
      </c>
      <c r="J1810">
        <v>41548</v>
      </c>
      <c r="K1810">
        <v>10</v>
      </c>
      <c r="L1810">
        <v>13.667</v>
      </c>
      <c r="M1810" s="7">
        <v>0.91113333333333335</v>
      </c>
      <c r="P1810">
        <v>0</v>
      </c>
    </row>
    <row r="1811" spans="1:16" x14ac:dyDescent="0.25">
      <c r="A1811">
        <v>1061710907</v>
      </c>
      <c r="B1811" t="s">
        <v>2796</v>
      </c>
      <c r="C1811" t="s">
        <v>2</v>
      </c>
      <c r="D1811" t="s">
        <v>104</v>
      </c>
      <c r="E1811" t="s">
        <v>68</v>
      </c>
      <c r="F1811" t="s">
        <v>41</v>
      </c>
      <c r="G1811" t="s">
        <v>728</v>
      </c>
      <c r="H1811" t="s">
        <v>696</v>
      </c>
      <c r="I1811">
        <v>32714</v>
      </c>
      <c r="J1811">
        <v>41429</v>
      </c>
      <c r="K1811">
        <v>6</v>
      </c>
      <c r="L1811">
        <v>18.62</v>
      </c>
      <c r="M1811" s="7">
        <v>1.2413333333333334</v>
      </c>
      <c r="P1811">
        <v>1</v>
      </c>
    </row>
    <row r="1812" spans="1:16" x14ac:dyDescent="0.25">
      <c r="A1812">
        <v>1061711044</v>
      </c>
      <c r="B1812" t="s">
        <v>2797</v>
      </c>
      <c r="C1812" t="s">
        <v>2</v>
      </c>
      <c r="D1812" t="s">
        <v>285</v>
      </c>
      <c r="E1812" t="s">
        <v>63</v>
      </c>
      <c r="F1812" t="s">
        <v>66</v>
      </c>
      <c r="G1812" t="s">
        <v>728</v>
      </c>
      <c r="H1812" t="s">
        <v>1734</v>
      </c>
      <c r="I1812">
        <v>64213</v>
      </c>
      <c r="J1812">
        <v>43626</v>
      </c>
      <c r="K1812">
        <v>6</v>
      </c>
      <c r="L1812">
        <v>3.38</v>
      </c>
      <c r="M1812" s="7">
        <v>0.22533333333333333</v>
      </c>
      <c r="P1812">
        <v>0</v>
      </c>
    </row>
    <row r="1813" spans="1:16" x14ac:dyDescent="0.25">
      <c r="A1813">
        <v>1061723312</v>
      </c>
      <c r="B1813" t="s">
        <v>2798</v>
      </c>
      <c r="C1813" t="s">
        <v>2</v>
      </c>
      <c r="D1813" t="s">
        <v>325</v>
      </c>
      <c r="E1813" t="s">
        <v>85</v>
      </c>
      <c r="F1813" t="s">
        <v>66</v>
      </c>
      <c r="G1813" t="s">
        <v>728</v>
      </c>
      <c r="H1813" t="s">
        <v>1738</v>
      </c>
      <c r="I1813">
        <v>64214</v>
      </c>
      <c r="J1813">
        <v>43892</v>
      </c>
      <c r="K1813">
        <v>3</v>
      </c>
      <c r="L1813">
        <v>22.46</v>
      </c>
      <c r="M1813" s="7">
        <v>1.4973333333333334</v>
      </c>
      <c r="P1813">
        <v>1</v>
      </c>
    </row>
    <row r="1814" spans="1:16" x14ac:dyDescent="0.25">
      <c r="A1814">
        <v>1061725023</v>
      </c>
      <c r="B1814" t="s">
        <v>2799</v>
      </c>
      <c r="C1814" t="s">
        <v>2</v>
      </c>
      <c r="D1814" t="s">
        <v>104</v>
      </c>
      <c r="E1814" t="s">
        <v>68</v>
      </c>
      <c r="F1814" t="s">
        <v>66</v>
      </c>
      <c r="G1814" t="s">
        <v>728</v>
      </c>
      <c r="H1814" t="s">
        <v>1738</v>
      </c>
      <c r="I1814">
        <v>64214</v>
      </c>
      <c r="J1814">
        <v>44539</v>
      </c>
      <c r="K1814">
        <v>12</v>
      </c>
      <c r="L1814">
        <v>10.92</v>
      </c>
      <c r="M1814" s="7">
        <v>0.72799999999999998</v>
      </c>
      <c r="P1814">
        <v>0</v>
      </c>
    </row>
    <row r="1815" spans="1:16" x14ac:dyDescent="0.25">
      <c r="A1815">
        <v>1061725764</v>
      </c>
      <c r="B1815" t="s">
        <v>2800</v>
      </c>
      <c r="C1815" t="s">
        <v>2</v>
      </c>
      <c r="D1815" t="s">
        <v>104</v>
      </c>
      <c r="E1815" t="s">
        <v>84</v>
      </c>
      <c r="F1815" t="s">
        <v>66</v>
      </c>
      <c r="G1815" t="s">
        <v>728</v>
      </c>
      <c r="H1815" t="s">
        <v>261</v>
      </c>
      <c r="I1815">
        <v>64223</v>
      </c>
      <c r="J1815">
        <v>44082</v>
      </c>
      <c r="K1815">
        <v>9</v>
      </c>
      <c r="L1815">
        <v>14.71</v>
      </c>
      <c r="M1815" s="7">
        <v>0.98066666666666669</v>
      </c>
      <c r="P1815">
        <v>0</v>
      </c>
    </row>
    <row r="1816" spans="1:16" x14ac:dyDescent="0.25">
      <c r="A1816">
        <v>1061726303</v>
      </c>
      <c r="B1816" t="s">
        <v>2801</v>
      </c>
      <c r="C1816" t="s">
        <v>2</v>
      </c>
      <c r="D1816" t="s">
        <v>325</v>
      </c>
      <c r="E1816" t="s">
        <v>85</v>
      </c>
      <c r="F1816" t="s">
        <v>41</v>
      </c>
      <c r="G1816" t="s">
        <v>728</v>
      </c>
      <c r="H1816" t="s">
        <v>579</v>
      </c>
      <c r="I1816">
        <v>63402</v>
      </c>
      <c r="J1816">
        <v>42562</v>
      </c>
      <c r="K1816">
        <v>7</v>
      </c>
      <c r="L1816">
        <v>17.079999999999998</v>
      </c>
      <c r="M1816" s="7">
        <v>1.1386666666666665</v>
      </c>
      <c r="P1816">
        <v>1</v>
      </c>
    </row>
    <row r="1817" spans="1:16" x14ac:dyDescent="0.25">
      <c r="A1817">
        <v>1061729807</v>
      </c>
      <c r="B1817" t="s">
        <v>2802</v>
      </c>
      <c r="C1817" t="s">
        <v>2</v>
      </c>
      <c r="D1817" t="s">
        <v>285</v>
      </c>
      <c r="E1817" t="s">
        <v>63</v>
      </c>
      <c r="F1817" t="s">
        <v>66</v>
      </c>
      <c r="G1817" t="s">
        <v>728</v>
      </c>
      <c r="H1817" t="s">
        <v>1738</v>
      </c>
      <c r="I1817">
        <v>64214</v>
      </c>
      <c r="J1817">
        <v>44112</v>
      </c>
      <c r="K1817">
        <v>10</v>
      </c>
      <c r="L1817">
        <v>13.46</v>
      </c>
      <c r="M1817" s="7">
        <v>0.89733333333333343</v>
      </c>
      <c r="P1817">
        <v>0</v>
      </c>
    </row>
    <row r="1818" spans="1:16" x14ac:dyDescent="0.25">
      <c r="A1818">
        <v>1061731956</v>
      </c>
      <c r="B1818" t="s">
        <v>2803</v>
      </c>
      <c r="C1818" t="s">
        <v>2</v>
      </c>
      <c r="D1818" t="s">
        <v>104</v>
      </c>
      <c r="E1818" t="s">
        <v>68</v>
      </c>
      <c r="F1818" t="s">
        <v>66</v>
      </c>
      <c r="G1818" t="s">
        <v>728</v>
      </c>
      <c r="H1818" t="s">
        <v>1050</v>
      </c>
      <c r="I1818">
        <v>64205</v>
      </c>
      <c r="J1818">
        <v>43928</v>
      </c>
      <c r="K1818">
        <v>4</v>
      </c>
      <c r="L1818">
        <v>6</v>
      </c>
      <c r="M1818" s="7">
        <v>0.4</v>
      </c>
      <c r="P1818">
        <v>0</v>
      </c>
    </row>
    <row r="1819" spans="1:16" x14ac:dyDescent="0.25">
      <c r="A1819">
        <v>1061732627</v>
      </c>
      <c r="B1819" t="s">
        <v>2804</v>
      </c>
      <c r="C1819" t="s">
        <v>2</v>
      </c>
      <c r="D1819" t="s">
        <v>325</v>
      </c>
      <c r="E1819" t="s">
        <v>85</v>
      </c>
      <c r="F1819" t="s">
        <v>66</v>
      </c>
      <c r="G1819" t="s">
        <v>728</v>
      </c>
      <c r="H1819" t="s">
        <v>157</v>
      </c>
      <c r="I1819">
        <v>64207</v>
      </c>
      <c r="J1819">
        <v>43717</v>
      </c>
      <c r="K1819">
        <v>9</v>
      </c>
      <c r="L1819">
        <v>14.67</v>
      </c>
      <c r="M1819" s="7">
        <v>0.97799999999999998</v>
      </c>
      <c r="P1819">
        <v>0</v>
      </c>
    </row>
    <row r="1820" spans="1:16" x14ac:dyDescent="0.25">
      <c r="A1820">
        <v>1061741698</v>
      </c>
      <c r="B1820" t="s">
        <v>2805</v>
      </c>
      <c r="C1820" t="s">
        <v>2</v>
      </c>
      <c r="D1820" t="s">
        <v>325</v>
      </c>
      <c r="E1820" t="s">
        <v>85</v>
      </c>
      <c r="F1820" t="s">
        <v>66</v>
      </c>
      <c r="G1820" t="s">
        <v>728</v>
      </c>
      <c r="H1820" t="s">
        <v>2806</v>
      </c>
      <c r="I1820">
        <v>64217</v>
      </c>
      <c r="J1820">
        <v>44763</v>
      </c>
      <c r="K1820">
        <v>7</v>
      </c>
      <c r="L1820">
        <v>1.67</v>
      </c>
      <c r="M1820" s="7">
        <v>0.11133333333333333</v>
      </c>
      <c r="P1820">
        <v>0</v>
      </c>
    </row>
    <row r="1821" spans="1:16" x14ac:dyDescent="0.25">
      <c r="A1821">
        <v>1061743042</v>
      </c>
      <c r="B1821" t="s">
        <v>2807</v>
      </c>
      <c r="C1821" t="s">
        <v>2</v>
      </c>
      <c r="D1821" t="s">
        <v>104</v>
      </c>
      <c r="E1821" t="s">
        <v>84</v>
      </c>
      <c r="F1821" t="s">
        <v>66</v>
      </c>
      <c r="G1821" t="s">
        <v>728</v>
      </c>
      <c r="H1821" t="s">
        <v>475</v>
      </c>
      <c r="I1821">
        <v>62808</v>
      </c>
      <c r="J1821">
        <v>44539</v>
      </c>
      <c r="K1821">
        <v>12</v>
      </c>
      <c r="L1821">
        <v>10.92</v>
      </c>
      <c r="M1821" s="7">
        <v>0.72799999999999998</v>
      </c>
      <c r="P1821">
        <v>0</v>
      </c>
    </row>
    <row r="1822" spans="1:16" x14ac:dyDescent="0.25">
      <c r="A1822">
        <v>1061744246</v>
      </c>
      <c r="B1822" t="s">
        <v>2808</v>
      </c>
      <c r="C1822" t="s">
        <v>2</v>
      </c>
      <c r="D1822" t="s">
        <v>104</v>
      </c>
      <c r="E1822" t="s">
        <v>47</v>
      </c>
      <c r="F1822" t="s">
        <v>66</v>
      </c>
      <c r="G1822" t="s">
        <v>728</v>
      </c>
      <c r="H1822" t="s">
        <v>1734</v>
      </c>
      <c r="I1822">
        <v>64213</v>
      </c>
      <c r="J1822">
        <v>43109</v>
      </c>
      <c r="K1822">
        <v>1</v>
      </c>
      <c r="L1822">
        <v>9.67</v>
      </c>
      <c r="M1822" s="7">
        <v>0.64466666666666661</v>
      </c>
      <c r="P1822">
        <v>0</v>
      </c>
    </row>
    <row r="1823" spans="1:16" x14ac:dyDescent="0.25">
      <c r="A1823">
        <v>1061746201</v>
      </c>
      <c r="B1823" t="s">
        <v>2809</v>
      </c>
      <c r="C1823" t="s">
        <v>2</v>
      </c>
      <c r="D1823" t="s">
        <v>104</v>
      </c>
      <c r="E1823" t="s">
        <v>68</v>
      </c>
      <c r="F1823" t="s">
        <v>66</v>
      </c>
      <c r="G1823" t="s">
        <v>728</v>
      </c>
      <c r="H1823" t="s">
        <v>157</v>
      </c>
      <c r="I1823">
        <v>64207</v>
      </c>
      <c r="J1823">
        <v>43745</v>
      </c>
      <c r="K1823">
        <v>10</v>
      </c>
      <c r="L1823">
        <v>13.458</v>
      </c>
      <c r="M1823" s="7">
        <v>0.8972</v>
      </c>
      <c r="P1823">
        <v>0</v>
      </c>
    </row>
    <row r="1824" spans="1:16" x14ac:dyDescent="0.25">
      <c r="A1824">
        <v>1061748238</v>
      </c>
      <c r="B1824" t="s">
        <v>2810</v>
      </c>
      <c r="C1824" t="s">
        <v>2</v>
      </c>
      <c r="D1824" t="s">
        <v>325</v>
      </c>
      <c r="E1824" t="s">
        <v>85</v>
      </c>
      <c r="F1824" t="s">
        <v>66</v>
      </c>
      <c r="G1824" t="s">
        <v>728</v>
      </c>
      <c r="H1824" t="s">
        <v>1738</v>
      </c>
      <c r="I1824">
        <v>64214</v>
      </c>
      <c r="J1824">
        <v>43871</v>
      </c>
      <c r="K1824">
        <v>2</v>
      </c>
      <c r="L1824">
        <v>8.3800000000000008</v>
      </c>
      <c r="M1824" s="7">
        <v>0.55866666666666676</v>
      </c>
      <c r="P1824">
        <v>0</v>
      </c>
    </row>
    <row r="1825" spans="1:16" x14ac:dyDescent="0.25">
      <c r="A1825">
        <v>1061748355</v>
      </c>
      <c r="B1825" t="s">
        <v>2811</v>
      </c>
      <c r="C1825" t="s">
        <v>2</v>
      </c>
      <c r="D1825" t="s">
        <v>104</v>
      </c>
      <c r="E1825" t="s">
        <v>68</v>
      </c>
      <c r="F1825" t="s">
        <v>66</v>
      </c>
      <c r="G1825" t="s">
        <v>728</v>
      </c>
      <c r="H1825" t="s">
        <v>286</v>
      </c>
      <c r="I1825">
        <v>64208</v>
      </c>
      <c r="J1825">
        <v>43990</v>
      </c>
      <c r="K1825">
        <v>6</v>
      </c>
      <c r="L1825">
        <v>3.46</v>
      </c>
      <c r="M1825" s="7">
        <v>0.23066666666666666</v>
      </c>
      <c r="P1825">
        <v>0</v>
      </c>
    </row>
    <row r="1826" spans="1:16" x14ac:dyDescent="0.25">
      <c r="A1826">
        <v>1061749871</v>
      </c>
      <c r="B1826" t="s">
        <v>2812</v>
      </c>
      <c r="C1826" t="s">
        <v>2</v>
      </c>
      <c r="D1826" t="s">
        <v>285</v>
      </c>
      <c r="E1826" t="s">
        <v>63</v>
      </c>
      <c r="F1826" t="s">
        <v>66</v>
      </c>
      <c r="G1826" t="s">
        <v>728</v>
      </c>
      <c r="H1826" t="s">
        <v>2813</v>
      </c>
      <c r="I1826">
        <v>64202</v>
      </c>
      <c r="J1826">
        <v>43724</v>
      </c>
      <c r="K1826">
        <v>9</v>
      </c>
      <c r="L1826">
        <v>14.38</v>
      </c>
      <c r="M1826" s="7">
        <v>0.95866666666666667</v>
      </c>
      <c r="P1826">
        <v>0</v>
      </c>
    </row>
    <row r="1827" spans="1:16" x14ac:dyDescent="0.25">
      <c r="A1827">
        <v>1061753668</v>
      </c>
      <c r="B1827" t="s">
        <v>2814</v>
      </c>
      <c r="C1827" t="s">
        <v>2</v>
      </c>
      <c r="D1827" t="s">
        <v>104</v>
      </c>
      <c r="E1827" t="s">
        <v>68</v>
      </c>
      <c r="F1827" t="s">
        <v>66</v>
      </c>
      <c r="G1827" t="s">
        <v>728</v>
      </c>
      <c r="H1827" t="s">
        <v>2813</v>
      </c>
      <c r="I1827">
        <v>64202</v>
      </c>
      <c r="J1827">
        <v>42863</v>
      </c>
      <c r="K1827">
        <v>5</v>
      </c>
      <c r="L1827">
        <v>19.71</v>
      </c>
      <c r="M1827" s="7">
        <v>1.3140000000000001</v>
      </c>
      <c r="P1827">
        <v>1</v>
      </c>
    </row>
    <row r="1828" spans="1:16" x14ac:dyDescent="0.25">
      <c r="A1828">
        <v>1061754297</v>
      </c>
      <c r="B1828" t="s">
        <v>2815</v>
      </c>
      <c r="C1828" t="s">
        <v>2</v>
      </c>
      <c r="D1828" t="s">
        <v>104</v>
      </c>
      <c r="E1828" t="s">
        <v>68</v>
      </c>
      <c r="F1828" t="s">
        <v>66</v>
      </c>
      <c r="G1828" t="s">
        <v>728</v>
      </c>
      <c r="H1828" t="s">
        <v>157</v>
      </c>
      <c r="I1828">
        <v>64207</v>
      </c>
      <c r="J1828">
        <v>44643</v>
      </c>
      <c r="K1828">
        <v>3</v>
      </c>
      <c r="L1828">
        <v>6.58</v>
      </c>
      <c r="M1828" s="7">
        <v>0.43866666666666665</v>
      </c>
      <c r="P1828">
        <v>0</v>
      </c>
    </row>
    <row r="1829" spans="1:16" x14ac:dyDescent="0.25">
      <c r="A1829">
        <v>1061755773</v>
      </c>
      <c r="B1829" t="s">
        <v>2816</v>
      </c>
      <c r="C1829" t="s">
        <v>7</v>
      </c>
      <c r="D1829" t="s">
        <v>7</v>
      </c>
      <c r="E1829" t="s">
        <v>111</v>
      </c>
      <c r="F1829" t="s">
        <v>66</v>
      </c>
      <c r="G1829" t="s">
        <v>30</v>
      </c>
      <c r="H1829" t="s">
        <v>195</v>
      </c>
      <c r="I1829">
        <v>60000</v>
      </c>
      <c r="J1829">
        <v>44589</v>
      </c>
      <c r="K1829">
        <v>1</v>
      </c>
      <c r="L1829">
        <v>8.8699999999999992</v>
      </c>
      <c r="M1829" s="7">
        <v>0.59133333333333327</v>
      </c>
      <c r="P1829">
        <v>0</v>
      </c>
    </row>
    <row r="1830" spans="1:16" x14ac:dyDescent="0.25">
      <c r="A1830">
        <v>1061767026</v>
      </c>
      <c r="B1830" t="s">
        <v>2817</v>
      </c>
      <c r="C1830" t="s">
        <v>2</v>
      </c>
      <c r="D1830" t="s">
        <v>104</v>
      </c>
      <c r="E1830" t="s">
        <v>68</v>
      </c>
      <c r="F1830" t="s">
        <v>66</v>
      </c>
      <c r="G1830" t="s">
        <v>728</v>
      </c>
      <c r="H1830" t="s">
        <v>1738</v>
      </c>
      <c r="I1830">
        <v>64214</v>
      </c>
      <c r="J1830">
        <v>44643</v>
      </c>
      <c r="K1830">
        <v>3</v>
      </c>
      <c r="L1830">
        <v>6.58</v>
      </c>
      <c r="M1830" s="7">
        <v>0.43866666666666665</v>
      </c>
      <c r="P1830">
        <v>0</v>
      </c>
    </row>
    <row r="1831" spans="1:16" x14ac:dyDescent="0.25">
      <c r="A1831">
        <v>1061773216</v>
      </c>
      <c r="B1831" t="s">
        <v>2818</v>
      </c>
      <c r="C1831" t="s">
        <v>2</v>
      </c>
      <c r="D1831" t="s">
        <v>104</v>
      </c>
      <c r="E1831" t="s">
        <v>527</v>
      </c>
      <c r="F1831" t="s">
        <v>66</v>
      </c>
      <c r="G1831" t="s">
        <v>728</v>
      </c>
      <c r="H1831" t="s">
        <v>478</v>
      </c>
      <c r="I1831">
        <v>64222</v>
      </c>
      <c r="J1831">
        <v>43682</v>
      </c>
      <c r="K1831">
        <v>8</v>
      </c>
      <c r="L1831">
        <v>16.079999999999998</v>
      </c>
      <c r="M1831" s="7">
        <v>1.0719999999999998</v>
      </c>
      <c r="P1831">
        <v>1</v>
      </c>
    </row>
    <row r="1832" spans="1:16" x14ac:dyDescent="0.25">
      <c r="A1832">
        <v>1061778730</v>
      </c>
      <c r="B1832" t="s">
        <v>2819</v>
      </c>
      <c r="C1832" t="s">
        <v>2</v>
      </c>
      <c r="D1832" t="s">
        <v>325</v>
      </c>
      <c r="E1832" t="s">
        <v>85</v>
      </c>
      <c r="F1832" t="s">
        <v>66</v>
      </c>
      <c r="G1832" t="s">
        <v>728</v>
      </c>
      <c r="H1832" t="s">
        <v>475</v>
      </c>
      <c r="I1832">
        <v>62808</v>
      </c>
      <c r="J1832">
        <v>44046</v>
      </c>
      <c r="K1832">
        <v>8</v>
      </c>
      <c r="L1832">
        <v>16.170000000000002</v>
      </c>
      <c r="M1832" s="7">
        <v>1.0780000000000001</v>
      </c>
      <c r="P1832">
        <v>1</v>
      </c>
    </row>
    <row r="1833" spans="1:16" x14ac:dyDescent="0.25">
      <c r="A1833">
        <v>1061783221</v>
      </c>
      <c r="B1833" t="s">
        <v>2820</v>
      </c>
      <c r="C1833" t="s">
        <v>2</v>
      </c>
      <c r="D1833" t="s">
        <v>104</v>
      </c>
      <c r="E1833" t="s">
        <v>84</v>
      </c>
      <c r="F1833" t="s">
        <v>66</v>
      </c>
      <c r="G1833" t="s">
        <v>728</v>
      </c>
      <c r="H1833" t="s">
        <v>478</v>
      </c>
      <c r="I1833">
        <v>64222</v>
      </c>
      <c r="J1833">
        <v>44440</v>
      </c>
      <c r="K1833">
        <v>9</v>
      </c>
      <c r="L1833">
        <v>15</v>
      </c>
      <c r="M1833" s="7">
        <v>1</v>
      </c>
      <c r="P1833">
        <v>1</v>
      </c>
    </row>
    <row r="1834" spans="1:16" x14ac:dyDescent="0.25">
      <c r="A1834">
        <v>1061785019</v>
      </c>
      <c r="B1834" t="s">
        <v>2821</v>
      </c>
      <c r="C1834" t="s">
        <v>2</v>
      </c>
      <c r="D1834" t="s">
        <v>104</v>
      </c>
      <c r="E1834" t="s">
        <v>68</v>
      </c>
      <c r="F1834" t="s">
        <v>66</v>
      </c>
      <c r="G1834" t="s">
        <v>728</v>
      </c>
      <c r="H1834" t="s">
        <v>1738</v>
      </c>
      <c r="I1834">
        <v>64214</v>
      </c>
      <c r="J1834">
        <v>43446</v>
      </c>
      <c r="K1834">
        <v>12</v>
      </c>
      <c r="L1834">
        <v>10.79</v>
      </c>
      <c r="M1834" s="7">
        <v>0.71933333333333327</v>
      </c>
      <c r="P1834">
        <v>0</v>
      </c>
    </row>
    <row r="1835" spans="1:16" x14ac:dyDescent="0.25">
      <c r="A1835">
        <v>1061786247</v>
      </c>
      <c r="B1835" t="s">
        <v>2822</v>
      </c>
      <c r="C1835" t="s">
        <v>2</v>
      </c>
      <c r="D1835" t="s">
        <v>104</v>
      </c>
      <c r="E1835" t="s">
        <v>68</v>
      </c>
      <c r="F1835" t="s">
        <v>66</v>
      </c>
      <c r="G1835" t="s">
        <v>728</v>
      </c>
      <c r="H1835" t="s">
        <v>430</v>
      </c>
      <c r="I1835">
        <v>64206</v>
      </c>
      <c r="J1835">
        <v>44431</v>
      </c>
      <c r="K1835">
        <v>8</v>
      </c>
      <c r="L1835">
        <v>15.33</v>
      </c>
      <c r="M1835" s="7">
        <v>1.022</v>
      </c>
      <c r="P1835">
        <v>1</v>
      </c>
    </row>
    <row r="1836" spans="1:16" x14ac:dyDescent="0.25">
      <c r="A1836">
        <v>1061984253</v>
      </c>
      <c r="B1836" t="s">
        <v>2823</v>
      </c>
      <c r="C1836" t="s">
        <v>2</v>
      </c>
      <c r="D1836" t="s">
        <v>104</v>
      </c>
      <c r="E1836" t="s">
        <v>84</v>
      </c>
      <c r="F1836" t="s">
        <v>66</v>
      </c>
      <c r="G1836" t="s">
        <v>728</v>
      </c>
      <c r="H1836" t="s">
        <v>2824</v>
      </c>
      <c r="I1836">
        <v>64201</v>
      </c>
      <c r="J1836">
        <v>41337</v>
      </c>
      <c r="K1836">
        <v>3</v>
      </c>
      <c r="L1836">
        <v>7.37</v>
      </c>
      <c r="M1836" s="7">
        <v>0.49133333333333334</v>
      </c>
      <c r="P1836">
        <v>0</v>
      </c>
    </row>
    <row r="1837" spans="1:16" x14ac:dyDescent="0.25">
      <c r="A1837">
        <v>1062079418</v>
      </c>
      <c r="B1837" t="s">
        <v>2825</v>
      </c>
      <c r="C1837" t="s">
        <v>2</v>
      </c>
      <c r="D1837" t="s">
        <v>104</v>
      </c>
      <c r="E1837" t="s">
        <v>84</v>
      </c>
      <c r="F1837" t="s">
        <v>41</v>
      </c>
      <c r="G1837" t="s">
        <v>728</v>
      </c>
      <c r="H1837" t="s">
        <v>2794</v>
      </c>
      <c r="I1837">
        <v>65010</v>
      </c>
      <c r="J1837">
        <v>43046</v>
      </c>
      <c r="K1837">
        <v>11</v>
      </c>
      <c r="L1837">
        <v>12.25</v>
      </c>
      <c r="M1837" s="7">
        <v>0.81666666666666665</v>
      </c>
      <c r="P1837">
        <v>0</v>
      </c>
    </row>
    <row r="1838" spans="1:16" x14ac:dyDescent="0.25">
      <c r="A1838">
        <v>1062282537</v>
      </c>
      <c r="B1838" t="s">
        <v>2826</v>
      </c>
      <c r="C1838" t="s">
        <v>2</v>
      </c>
      <c r="D1838" t="s">
        <v>104</v>
      </c>
      <c r="E1838" t="s">
        <v>84</v>
      </c>
      <c r="F1838" t="s">
        <v>66</v>
      </c>
      <c r="G1838" t="s">
        <v>728</v>
      </c>
      <c r="H1838" t="s">
        <v>291</v>
      </c>
      <c r="I1838">
        <v>65012</v>
      </c>
      <c r="J1838">
        <v>42290</v>
      </c>
      <c r="K1838">
        <v>10</v>
      </c>
      <c r="L1838">
        <v>13.25</v>
      </c>
      <c r="M1838" s="7">
        <v>0.8833333333333333</v>
      </c>
      <c r="P1838">
        <v>0</v>
      </c>
    </row>
    <row r="1839" spans="1:16" x14ac:dyDescent="0.25">
      <c r="A1839">
        <v>1062284852</v>
      </c>
      <c r="B1839" t="s">
        <v>2827</v>
      </c>
      <c r="C1839" t="s">
        <v>2</v>
      </c>
      <c r="D1839" t="s">
        <v>104</v>
      </c>
      <c r="E1839" t="s">
        <v>273</v>
      </c>
      <c r="F1839" t="s">
        <v>66</v>
      </c>
      <c r="G1839" t="s">
        <v>728</v>
      </c>
      <c r="H1839" t="s">
        <v>2752</v>
      </c>
      <c r="I1839">
        <v>65003</v>
      </c>
      <c r="J1839">
        <v>43818</v>
      </c>
      <c r="K1839">
        <v>12</v>
      </c>
      <c r="L1839">
        <v>25.5</v>
      </c>
      <c r="M1839" s="7">
        <v>1.7</v>
      </c>
      <c r="P1839">
        <v>1</v>
      </c>
    </row>
    <row r="1840" spans="1:16" x14ac:dyDescent="0.25">
      <c r="A1840">
        <v>1062306483</v>
      </c>
      <c r="B1840" t="s">
        <v>2828</v>
      </c>
      <c r="C1840" t="s">
        <v>2</v>
      </c>
      <c r="D1840" t="s">
        <v>104</v>
      </c>
      <c r="E1840" t="s">
        <v>68</v>
      </c>
      <c r="F1840" t="s">
        <v>66</v>
      </c>
      <c r="G1840" t="s">
        <v>728</v>
      </c>
      <c r="H1840" t="s">
        <v>291</v>
      </c>
      <c r="I1840">
        <v>65012</v>
      </c>
      <c r="J1840">
        <v>44599</v>
      </c>
      <c r="K1840">
        <v>2</v>
      </c>
      <c r="L1840">
        <v>8.5</v>
      </c>
      <c r="M1840" s="7">
        <v>0.56666666666666665</v>
      </c>
      <c r="P1840">
        <v>0</v>
      </c>
    </row>
    <row r="1841" spans="1:16" x14ac:dyDescent="0.25">
      <c r="A1841">
        <v>1062311138</v>
      </c>
      <c r="B1841" t="s">
        <v>2829</v>
      </c>
      <c r="C1841" t="s">
        <v>2</v>
      </c>
      <c r="D1841" t="s">
        <v>104</v>
      </c>
      <c r="E1841" t="s">
        <v>68</v>
      </c>
      <c r="F1841" t="s">
        <v>66</v>
      </c>
      <c r="G1841" t="s">
        <v>728</v>
      </c>
      <c r="H1841" t="s">
        <v>283</v>
      </c>
      <c r="I1841">
        <v>65007</v>
      </c>
      <c r="J1841">
        <v>44117</v>
      </c>
      <c r="K1841">
        <v>10</v>
      </c>
      <c r="L1841">
        <v>13.25</v>
      </c>
      <c r="M1841" s="7">
        <v>0.8833333333333333</v>
      </c>
      <c r="P1841">
        <v>0</v>
      </c>
    </row>
    <row r="1842" spans="1:16" x14ac:dyDescent="0.25">
      <c r="A1842">
        <v>1062403821</v>
      </c>
      <c r="B1842" t="s">
        <v>2830</v>
      </c>
      <c r="C1842" t="s">
        <v>7</v>
      </c>
      <c r="D1842" t="s">
        <v>7</v>
      </c>
      <c r="E1842" t="s">
        <v>111</v>
      </c>
      <c r="F1842" t="s">
        <v>74</v>
      </c>
      <c r="G1842" t="s">
        <v>30</v>
      </c>
      <c r="H1842" t="s">
        <v>259</v>
      </c>
      <c r="I1842">
        <v>40000</v>
      </c>
      <c r="J1842">
        <v>44179</v>
      </c>
      <c r="K1842">
        <v>12</v>
      </c>
      <c r="L1842">
        <v>10.71</v>
      </c>
      <c r="M1842" s="7">
        <v>0.71400000000000008</v>
      </c>
      <c r="P1842">
        <v>0</v>
      </c>
    </row>
    <row r="1843" spans="1:16" x14ac:dyDescent="0.25">
      <c r="A1843">
        <v>1062604137</v>
      </c>
      <c r="B1843" t="s">
        <v>2831</v>
      </c>
      <c r="C1843" t="s">
        <v>2</v>
      </c>
      <c r="D1843" t="s">
        <v>285</v>
      </c>
      <c r="E1843" t="s">
        <v>63</v>
      </c>
      <c r="F1843" t="s">
        <v>64</v>
      </c>
      <c r="G1843" t="s">
        <v>728</v>
      </c>
      <c r="H1843" t="s">
        <v>2832</v>
      </c>
      <c r="I1843">
        <v>42901</v>
      </c>
      <c r="J1843">
        <v>44657</v>
      </c>
      <c r="K1843">
        <v>4</v>
      </c>
      <c r="L1843">
        <v>6.04</v>
      </c>
      <c r="M1843" s="7">
        <v>0.40266666666666667</v>
      </c>
      <c r="P1843">
        <v>0</v>
      </c>
    </row>
    <row r="1844" spans="1:16" x14ac:dyDescent="0.25">
      <c r="A1844">
        <v>1062874480</v>
      </c>
      <c r="B1844" t="s">
        <v>2833</v>
      </c>
      <c r="C1844" t="s">
        <v>2</v>
      </c>
      <c r="D1844" t="s">
        <v>104</v>
      </c>
      <c r="E1844" t="s">
        <v>258</v>
      </c>
      <c r="F1844" t="s">
        <v>72</v>
      </c>
      <c r="G1844" t="s">
        <v>728</v>
      </c>
      <c r="H1844" t="s">
        <v>807</v>
      </c>
      <c r="I1844">
        <v>41214</v>
      </c>
      <c r="J1844">
        <v>43728</v>
      </c>
      <c r="K1844">
        <v>9</v>
      </c>
      <c r="L1844">
        <v>14.21</v>
      </c>
      <c r="M1844" s="7">
        <v>0.94733333333333336</v>
      </c>
      <c r="P1844">
        <v>0</v>
      </c>
    </row>
    <row r="1845" spans="1:16" x14ac:dyDescent="0.25">
      <c r="A1845">
        <v>1062877528</v>
      </c>
      <c r="B1845" t="s">
        <v>2834</v>
      </c>
      <c r="C1845" t="s">
        <v>2</v>
      </c>
      <c r="D1845" t="s">
        <v>325</v>
      </c>
      <c r="E1845" t="s">
        <v>85</v>
      </c>
      <c r="F1845" t="s">
        <v>72</v>
      </c>
      <c r="G1845" t="s">
        <v>728</v>
      </c>
      <c r="H1845" t="s">
        <v>315</v>
      </c>
      <c r="I1845">
        <v>40101</v>
      </c>
      <c r="J1845">
        <v>43732</v>
      </c>
      <c r="K1845">
        <v>9</v>
      </c>
      <c r="L1845">
        <v>14.04</v>
      </c>
      <c r="M1845" s="7">
        <v>0.93599999999999994</v>
      </c>
      <c r="P1845">
        <v>0</v>
      </c>
    </row>
    <row r="1846" spans="1:16" x14ac:dyDescent="0.25">
      <c r="A1846">
        <v>1062909706</v>
      </c>
      <c r="B1846" t="s">
        <v>2835</v>
      </c>
      <c r="C1846" t="s">
        <v>2</v>
      </c>
      <c r="D1846" t="s">
        <v>104</v>
      </c>
      <c r="E1846" t="s">
        <v>84</v>
      </c>
      <c r="F1846" t="s">
        <v>74</v>
      </c>
      <c r="G1846" t="s">
        <v>728</v>
      </c>
      <c r="H1846" t="s">
        <v>2836</v>
      </c>
      <c r="I1846">
        <v>40102</v>
      </c>
      <c r="J1846">
        <v>42828</v>
      </c>
      <c r="K1846">
        <v>4</v>
      </c>
      <c r="L1846">
        <v>6.17</v>
      </c>
      <c r="M1846" s="7">
        <v>0.41133333333333333</v>
      </c>
      <c r="P1846">
        <v>0</v>
      </c>
    </row>
    <row r="1847" spans="1:16" x14ac:dyDescent="0.25">
      <c r="A1847">
        <v>1062958376</v>
      </c>
      <c r="B1847" t="s">
        <v>2837</v>
      </c>
      <c r="C1847" t="s">
        <v>2</v>
      </c>
      <c r="D1847" t="s">
        <v>104</v>
      </c>
      <c r="E1847" t="s">
        <v>68</v>
      </c>
      <c r="F1847" t="s">
        <v>64</v>
      </c>
      <c r="G1847" t="s">
        <v>728</v>
      </c>
      <c r="H1847" t="s">
        <v>281</v>
      </c>
      <c r="I1847">
        <v>11302</v>
      </c>
      <c r="J1847">
        <v>44720</v>
      </c>
      <c r="K1847">
        <v>6</v>
      </c>
      <c r="L1847">
        <v>3.46</v>
      </c>
      <c r="M1847" s="7">
        <v>0.23066666666666666</v>
      </c>
      <c r="P1847">
        <v>0</v>
      </c>
    </row>
    <row r="1848" spans="1:16" x14ac:dyDescent="0.25">
      <c r="A1848">
        <v>1063082499</v>
      </c>
      <c r="B1848" t="s">
        <v>2838</v>
      </c>
      <c r="C1848" t="s">
        <v>2</v>
      </c>
      <c r="D1848" t="s">
        <v>104</v>
      </c>
      <c r="E1848" t="s">
        <v>68</v>
      </c>
      <c r="F1848" t="s">
        <v>64</v>
      </c>
      <c r="G1848" t="s">
        <v>728</v>
      </c>
      <c r="H1848" t="s">
        <v>2839</v>
      </c>
      <c r="I1848">
        <v>42902</v>
      </c>
      <c r="J1848">
        <v>44494</v>
      </c>
      <c r="K1848">
        <v>10</v>
      </c>
      <c r="L1848">
        <v>12.75</v>
      </c>
      <c r="M1848" s="7">
        <v>0.85</v>
      </c>
      <c r="P1848">
        <v>0</v>
      </c>
    </row>
    <row r="1849" spans="1:16" x14ac:dyDescent="0.25">
      <c r="A1849">
        <v>1063137040</v>
      </c>
      <c r="B1849" t="s">
        <v>2840</v>
      </c>
      <c r="C1849" t="s">
        <v>2</v>
      </c>
      <c r="D1849" t="s">
        <v>285</v>
      </c>
      <c r="E1849" t="s">
        <v>63</v>
      </c>
      <c r="F1849" t="s">
        <v>64</v>
      </c>
      <c r="G1849" t="s">
        <v>728</v>
      </c>
      <c r="H1849" t="s">
        <v>624</v>
      </c>
      <c r="I1849">
        <v>42904</v>
      </c>
      <c r="J1849">
        <v>43325</v>
      </c>
      <c r="K1849">
        <v>8</v>
      </c>
      <c r="L1849">
        <v>15.75</v>
      </c>
      <c r="M1849" s="7">
        <v>1.05</v>
      </c>
      <c r="P1849">
        <v>1</v>
      </c>
    </row>
    <row r="1850" spans="1:16" x14ac:dyDescent="0.25">
      <c r="A1850">
        <v>1063143186</v>
      </c>
      <c r="B1850" t="s">
        <v>2841</v>
      </c>
      <c r="C1850" t="s">
        <v>2</v>
      </c>
      <c r="D1850" t="s">
        <v>325</v>
      </c>
      <c r="E1850" t="s">
        <v>85</v>
      </c>
      <c r="F1850" t="s">
        <v>64</v>
      </c>
      <c r="G1850" t="s">
        <v>728</v>
      </c>
      <c r="H1850" t="s">
        <v>2244</v>
      </c>
      <c r="I1850">
        <v>42909</v>
      </c>
      <c r="J1850">
        <v>43775</v>
      </c>
      <c r="K1850">
        <v>11</v>
      </c>
      <c r="L1850">
        <v>12.29</v>
      </c>
      <c r="M1850" s="7">
        <v>0.81933333333333325</v>
      </c>
      <c r="P1850">
        <v>0</v>
      </c>
    </row>
    <row r="1851" spans="1:16" x14ac:dyDescent="0.25">
      <c r="A1851">
        <v>1063154648</v>
      </c>
      <c r="B1851" t="s">
        <v>2842</v>
      </c>
      <c r="C1851" t="s">
        <v>2</v>
      </c>
      <c r="D1851" t="s">
        <v>325</v>
      </c>
      <c r="E1851" t="s">
        <v>85</v>
      </c>
      <c r="F1851" t="s">
        <v>64</v>
      </c>
      <c r="G1851" t="s">
        <v>728</v>
      </c>
      <c r="H1851" t="s">
        <v>624</v>
      </c>
      <c r="I1851">
        <v>42904</v>
      </c>
      <c r="J1851">
        <v>43763</v>
      </c>
      <c r="K1851">
        <v>10</v>
      </c>
      <c r="L1851">
        <v>27.75</v>
      </c>
      <c r="M1851" s="7">
        <v>1.85</v>
      </c>
      <c r="P1851">
        <v>1</v>
      </c>
    </row>
    <row r="1852" spans="1:16" x14ac:dyDescent="0.25">
      <c r="A1852">
        <v>1063156477</v>
      </c>
      <c r="B1852" t="s">
        <v>2843</v>
      </c>
      <c r="C1852" t="s">
        <v>2</v>
      </c>
      <c r="D1852" t="s">
        <v>285</v>
      </c>
      <c r="E1852" t="s">
        <v>63</v>
      </c>
      <c r="F1852" t="s">
        <v>64</v>
      </c>
      <c r="G1852" t="s">
        <v>728</v>
      </c>
      <c r="H1852" t="s">
        <v>2844</v>
      </c>
      <c r="I1852">
        <v>42912</v>
      </c>
      <c r="J1852">
        <v>44272</v>
      </c>
      <c r="K1852">
        <v>3</v>
      </c>
      <c r="L1852">
        <v>21.83</v>
      </c>
      <c r="M1852" s="7">
        <v>1.4553333333333331</v>
      </c>
      <c r="P1852">
        <v>1</v>
      </c>
    </row>
    <row r="1853" spans="1:16" x14ac:dyDescent="0.25">
      <c r="A1853">
        <v>1063157720</v>
      </c>
      <c r="B1853" t="s">
        <v>2845</v>
      </c>
      <c r="C1853" t="s">
        <v>2</v>
      </c>
      <c r="D1853" t="s">
        <v>104</v>
      </c>
      <c r="E1853" t="s">
        <v>84</v>
      </c>
      <c r="F1853" t="s">
        <v>64</v>
      </c>
      <c r="G1853" t="s">
        <v>728</v>
      </c>
      <c r="H1853" t="s">
        <v>624</v>
      </c>
      <c r="I1853">
        <v>42904</v>
      </c>
      <c r="J1853">
        <v>43451</v>
      </c>
      <c r="K1853">
        <v>12</v>
      </c>
      <c r="L1853">
        <v>10.58</v>
      </c>
      <c r="M1853" s="7">
        <v>0.70533333333333337</v>
      </c>
      <c r="P1853">
        <v>0</v>
      </c>
    </row>
    <row r="1854" spans="1:16" x14ac:dyDescent="0.25">
      <c r="A1854">
        <v>1063276806</v>
      </c>
      <c r="B1854" t="s">
        <v>2846</v>
      </c>
      <c r="C1854" t="s">
        <v>2</v>
      </c>
      <c r="D1854" t="s">
        <v>104</v>
      </c>
      <c r="E1854" t="s">
        <v>47</v>
      </c>
      <c r="F1854" t="s">
        <v>64</v>
      </c>
      <c r="G1854" t="s">
        <v>728</v>
      </c>
      <c r="H1854" t="s">
        <v>2059</v>
      </c>
      <c r="I1854">
        <v>43605</v>
      </c>
      <c r="J1854">
        <v>41246</v>
      </c>
      <c r="K1854">
        <v>12</v>
      </c>
      <c r="L1854">
        <v>11.17</v>
      </c>
      <c r="M1854" s="7">
        <v>0.7446666666666667</v>
      </c>
      <c r="P1854">
        <v>0</v>
      </c>
    </row>
    <row r="1855" spans="1:16" x14ac:dyDescent="0.25">
      <c r="A1855">
        <v>1063278610</v>
      </c>
      <c r="B1855" t="s">
        <v>2847</v>
      </c>
      <c r="C1855" t="s">
        <v>2</v>
      </c>
      <c r="D1855" t="s">
        <v>104</v>
      </c>
      <c r="E1855" t="s">
        <v>70</v>
      </c>
      <c r="F1855" t="s">
        <v>74</v>
      </c>
      <c r="G1855" t="s">
        <v>728</v>
      </c>
      <c r="H1855" t="s">
        <v>296</v>
      </c>
      <c r="I1855">
        <v>40502</v>
      </c>
      <c r="J1855">
        <v>44725</v>
      </c>
      <c r="K1855">
        <v>6</v>
      </c>
      <c r="L1855">
        <v>3.25</v>
      </c>
      <c r="M1855" s="7">
        <v>0.21666666666666667</v>
      </c>
      <c r="P1855">
        <v>0</v>
      </c>
    </row>
    <row r="1856" spans="1:16" x14ac:dyDescent="0.25">
      <c r="A1856">
        <v>1063281414</v>
      </c>
      <c r="B1856" t="s">
        <v>2848</v>
      </c>
      <c r="C1856" t="s">
        <v>2</v>
      </c>
      <c r="D1856" t="s">
        <v>104</v>
      </c>
      <c r="E1856" t="s">
        <v>70</v>
      </c>
      <c r="F1856" t="s">
        <v>64</v>
      </c>
      <c r="G1856" t="s">
        <v>728</v>
      </c>
      <c r="H1856" t="s">
        <v>2059</v>
      </c>
      <c r="I1856">
        <v>43605</v>
      </c>
      <c r="J1856">
        <v>44774</v>
      </c>
      <c r="K1856">
        <v>8</v>
      </c>
      <c r="L1856">
        <v>1.25</v>
      </c>
      <c r="M1856" s="7">
        <v>8.3333333333333329E-2</v>
      </c>
      <c r="P1856">
        <v>0</v>
      </c>
    </row>
    <row r="1857" spans="1:16" x14ac:dyDescent="0.25">
      <c r="A1857">
        <v>1063285199</v>
      </c>
      <c r="B1857" t="s">
        <v>2849</v>
      </c>
      <c r="C1857" t="s">
        <v>2</v>
      </c>
      <c r="D1857" t="s">
        <v>325</v>
      </c>
      <c r="E1857" t="s">
        <v>85</v>
      </c>
      <c r="F1857" t="s">
        <v>64</v>
      </c>
      <c r="G1857" t="s">
        <v>728</v>
      </c>
      <c r="H1857" t="s">
        <v>2850</v>
      </c>
      <c r="I1857">
        <v>42903</v>
      </c>
      <c r="J1857">
        <v>42248</v>
      </c>
      <c r="K1857">
        <v>9</v>
      </c>
      <c r="L1857">
        <v>14.875</v>
      </c>
      <c r="M1857" s="7">
        <v>0.9916666666666667</v>
      </c>
      <c r="P1857">
        <v>0</v>
      </c>
    </row>
    <row r="1858" spans="1:16" x14ac:dyDescent="0.25">
      <c r="A1858">
        <v>1063292181</v>
      </c>
      <c r="B1858" t="s">
        <v>2851</v>
      </c>
      <c r="C1858" t="s">
        <v>2</v>
      </c>
      <c r="D1858" t="s">
        <v>285</v>
      </c>
      <c r="E1858" t="s">
        <v>63</v>
      </c>
      <c r="F1858" t="s">
        <v>64</v>
      </c>
      <c r="G1858" t="s">
        <v>728</v>
      </c>
      <c r="H1858" t="s">
        <v>297</v>
      </c>
      <c r="I1858">
        <v>10206</v>
      </c>
      <c r="J1858">
        <v>43755</v>
      </c>
      <c r="K1858">
        <v>10</v>
      </c>
      <c r="L1858">
        <v>13.08</v>
      </c>
      <c r="M1858" s="7">
        <v>0.872</v>
      </c>
      <c r="P1858">
        <v>0</v>
      </c>
    </row>
    <row r="1859" spans="1:16" x14ac:dyDescent="0.25">
      <c r="A1859">
        <v>1063294136</v>
      </c>
      <c r="B1859" t="s">
        <v>2852</v>
      </c>
      <c r="C1859" t="s">
        <v>2</v>
      </c>
      <c r="D1859" t="s">
        <v>733</v>
      </c>
      <c r="E1859" t="s">
        <v>52</v>
      </c>
      <c r="F1859" t="s">
        <v>64</v>
      </c>
      <c r="G1859" t="s">
        <v>30</v>
      </c>
      <c r="H1859" t="s">
        <v>156</v>
      </c>
      <c r="I1859">
        <v>10000</v>
      </c>
      <c r="J1859">
        <v>43126</v>
      </c>
      <c r="K1859">
        <v>1</v>
      </c>
      <c r="L1859">
        <v>23.71</v>
      </c>
      <c r="M1859" s="7">
        <v>1.5806666666666667</v>
      </c>
      <c r="P1859">
        <v>1</v>
      </c>
    </row>
    <row r="1860" spans="1:16" x14ac:dyDescent="0.25">
      <c r="A1860">
        <v>10633822</v>
      </c>
      <c r="B1860" t="s">
        <v>2853</v>
      </c>
      <c r="C1860" t="s">
        <v>2</v>
      </c>
      <c r="D1860" t="s">
        <v>325</v>
      </c>
      <c r="E1860" t="s">
        <v>85</v>
      </c>
      <c r="F1860" t="s">
        <v>66</v>
      </c>
      <c r="G1860" t="s">
        <v>728</v>
      </c>
      <c r="H1860" t="s">
        <v>283</v>
      </c>
      <c r="I1860">
        <v>65007</v>
      </c>
      <c r="J1860">
        <v>40725</v>
      </c>
      <c r="K1860">
        <v>7</v>
      </c>
      <c r="L1860">
        <v>17.332999999999998</v>
      </c>
      <c r="M1860" s="7">
        <v>1.1555333333333333</v>
      </c>
      <c r="P1860">
        <v>1</v>
      </c>
    </row>
    <row r="1861" spans="1:16" x14ac:dyDescent="0.25">
      <c r="A1861">
        <v>1063484099</v>
      </c>
      <c r="B1861" t="s">
        <v>2854</v>
      </c>
      <c r="C1861" t="s">
        <v>7</v>
      </c>
      <c r="D1861" t="s">
        <v>7</v>
      </c>
      <c r="E1861" t="s">
        <v>111</v>
      </c>
      <c r="F1861" t="s">
        <v>74</v>
      </c>
      <c r="G1861" t="s">
        <v>30</v>
      </c>
      <c r="H1861" t="s">
        <v>259</v>
      </c>
      <c r="I1861">
        <v>40000</v>
      </c>
      <c r="J1861">
        <v>44154</v>
      </c>
      <c r="K1861">
        <v>11</v>
      </c>
      <c r="L1861">
        <v>11.75</v>
      </c>
      <c r="M1861" s="7">
        <v>0.78333333333333333</v>
      </c>
      <c r="P1861">
        <v>0</v>
      </c>
    </row>
    <row r="1862" spans="1:16" x14ac:dyDescent="0.25">
      <c r="A1862">
        <v>1063484831</v>
      </c>
      <c r="B1862" t="s">
        <v>2855</v>
      </c>
      <c r="C1862" t="s">
        <v>2</v>
      </c>
      <c r="D1862" t="s">
        <v>104</v>
      </c>
      <c r="E1862" t="s">
        <v>68</v>
      </c>
      <c r="F1862" t="s">
        <v>74</v>
      </c>
      <c r="G1862" t="s">
        <v>728</v>
      </c>
      <c r="H1862" t="s">
        <v>1451</v>
      </c>
      <c r="I1862">
        <v>45505</v>
      </c>
      <c r="J1862">
        <v>41127</v>
      </c>
      <c r="K1862">
        <v>8</v>
      </c>
      <c r="L1862">
        <v>16.04</v>
      </c>
      <c r="M1862" s="7">
        <v>1.0693333333333332</v>
      </c>
      <c r="P1862">
        <v>1</v>
      </c>
    </row>
    <row r="1863" spans="1:16" x14ac:dyDescent="0.25">
      <c r="A1863">
        <v>1063561683</v>
      </c>
      <c r="B1863" t="s">
        <v>2856</v>
      </c>
      <c r="C1863" t="s">
        <v>2</v>
      </c>
      <c r="D1863" t="s">
        <v>104</v>
      </c>
      <c r="E1863" t="s">
        <v>68</v>
      </c>
      <c r="F1863" t="s">
        <v>74</v>
      </c>
      <c r="G1863" t="s">
        <v>728</v>
      </c>
      <c r="H1863" t="s">
        <v>2836</v>
      </c>
      <c r="I1863">
        <v>40102</v>
      </c>
      <c r="J1863">
        <v>41113</v>
      </c>
      <c r="K1863">
        <v>7</v>
      </c>
      <c r="L1863">
        <v>1.58</v>
      </c>
      <c r="M1863" s="7">
        <v>0.10533333333333333</v>
      </c>
      <c r="P1863">
        <v>0</v>
      </c>
    </row>
    <row r="1864" spans="1:16" x14ac:dyDescent="0.25">
      <c r="A1864">
        <v>1063592889</v>
      </c>
      <c r="B1864" t="s">
        <v>2857</v>
      </c>
      <c r="C1864" t="s">
        <v>2</v>
      </c>
      <c r="D1864" t="s">
        <v>104</v>
      </c>
      <c r="E1864" t="s">
        <v>84</v>
      </c>
      <c r="F1864" t="s">
        <v>74</v>
      </c>
      <c r="G1864" t="s">
        <v>728</v>
      </c>
      <c r="H1864" t="s">
        <v>2858</v>
      </c>
      <c r="I1864">
        <v>45518</v>
      </c>
      <c r="J1864">
        <v>44784</v>
      </c>
      <c r="K1864">
        <v>8</v>
      </c>
      <c r="L1864">
        <v>0.83</v>
      </c>
      <c r="M1864" s="7">
        <v>5.5333333333333332E-2</v>
      </c>
      <c r="P1864">
        <v>0</v>
      </c>
    </row>
    <row r="1865" spans="1:16" x14ac:dyDescent="0.25">
      <c r="A1865">
        <v>1063721718</v>
      </c>
      <c r="B1865" t="s">
        <v>2859</v>
      </c>
      <c r="C1865" t="s">
        <v>2</v>
      </c>
      <c r="D1865" t="s">
        <v>325</v>
      </c>
      <c r="E1865" t="s">
        <v>85</v>
      </c>
      <c r="F1865" t="s">
        <v>64</v>
      </c>
      <c r="G1865" t="s">
        <v>728</v>
      </c>
      <c r="H1865" t="s">
        <v>65</v>
      </c>
      <c r="I1865">
        <v>10202</v>
      </c>
      <c r="J1865">
        <v>42248</v>
      </c>
      <c r="K1865">
        <v>9</v>
      </c>
      <c r="L1865">
        <v>15</v>
      </c>
      <c r="M1865" s="7">
        <v>1</v>
      </c>
      <c r="P1865">
        <v>1</v>
      </c>
    </row>
    <row r="1866" spans="1:16" x14ac:dyDescent="0.25">
      <c r="A1866">
        <v>1063724175</v>
      </c>
      <c r="B1866" t="s">
        <v>2860</v>
      </c>
      <c r="C1866" t="s">
        <v>2</v>
      </c>
      <c r="D1866" t="s">
        <v>104</v>
      </c>
      <c r="E1866" t="s">
        <v>84</v>
      </c>
      <c r="F1866" t="s">
        <v>64</v>
      </c>
      <c r="G1866" t="s">
        <v>728</v>
      </c>
      <c r="H1866" t="s">
        <v>374</v>
      </c>
      <c r="I1866">
        <v>42906</v>
      </c>
      <c r="J1866">
        <v>41773</v>
      </c>
      <c r="K1866">
        <v>5</v>
      </c>
      <c r="L1866">
        <v>19.46</v>
      </c>
      <c r="M1866" s="7">
        <v>1.2973333333333334</v>
      </c>
      <c r="P1866">
        <v>1</v>
      </c>
    </row>
    <row r="1867" spans="1:16" x14ac:dyDescent="0.25">
      <c r="A1867">
        <v>1063810933</v>
      </c>
      <c r="B1867" t="s">
        <v>2861</v>
      </c>
      <c r="C1867" t="s">
        <v>2</v>
      </c>
      <c r="D1867" t="s">
        <v>104</v>
      </c>
      <c r="E1867" t="s">
        <v>68</v>
      </c>
      <c r="F1867" t="s">
        <v>66</v>
      </c>
      <c r="G1867" t="s">
        <v>728</v>
      </c>
      <c r="H1867" t="s">
        <v>503</v>
      </c>
      <c r="I1867">
        <v>64219</v>
      </c>
      <c r="J1867">
        <v>44019</v>
      </c>
      <c r="K1867">
        <v>7</v>
      </c>
      <c r="L1867">
        <v>17.25</v>
      </c>
      <c r="M1867" s="7">
        <v>1.1499999999999999</v>
      </c>
      <c r="P1867">
        <v>1</v>
      </c>
    </row>
    <row r="1868" spans="1:16" x14ac:dyDescent="0.25">
      <c r="A1868">
        <v>1063966813</v>
      </c>
      <c r="B1868" t="s">
        <v>2862</v>
      </c>
      <c r="C1868" t="s">
        <v>2</v>
      </c>
      <c r="D1868" t="s">
        <v>285</v>
      </c>
      <c r="E1868" t="s">
        <v>63</v>
      </c>
      <c r="F1868" t="s">
        <v>74</v>
      </c>
      <c r="G1868" t="s">
        <v>728</v>
      </c>
      <c r="H1868" t="s">
        <v>2863</v>
      </c>
      <c r="I1868">
        <v>45503</v>
      </c>
      <c r="J1868">
        <v>43010</v>
      </c>
      <c r="K1868">
        <v>10</v>
      </c>
      <c r="L1868">
        <v>28.71</v>
      </c>
      <c r="M1868" s="7">
        <v>1.9140000000000001</v>
      </c>
      <c r="P1868">
        <v>1</v>
      </c>
    </row>
    <row r="1869" spans="1:16" x14ac:dyDescent="0.25">
      <c r="A1869">
        <v>1064108818</v>
      </c>
      <c r="B1869" t="s">
        <v>2864</v>
      </c>
      <c r="C1869" t="s">
        <v>2</v>
      </c>
      <c r="D1869" t="s">
        <v>104</v>
      </c>
      <c r="E1869" t="s">
        <v>70</v>
      </c>
      <c r="F1869" t="s">
        <v>74</v>
      </c>
      <c r="G1869" t="s">
        <v>728</v>
      </c>
      <c r="H1869" t="s">
        <v>409</v>
      </c>
      <c r="I1869">
        <v>45506</v>
      </c>
      <c r="J1869">
        <v>41246</v>
      </c>
      <c r="K1869">
        <v>12</v>
      </c>
      <c r="L1869">
        <v>11.17</v>
      </c>
      <c r="M1869" s="7">
        <v>0.7446666666666667</v>
      </c>
      <c r="P1869">
        <v>0</v>
      </c>
    </row>
    <row r="1870" spans="1:16" x14ac:dyDescent="0.25">
      <c r="A1870">
        <v>1064116102</v>
      </c>
      <c r="B1870" t="s">
        <v>2865</v>
      </c>
      <c r="C1870" t="s">
        <v>2</v>
      </c>
      <c r="D1870" t="s">
        <v>325</v>
      </c>
      <c r="E1870" t="s">
        <v>85</v>
      </c>
      <c r="F1870" t="s">
        <v>72</v>
      </c>
      <c r="G1870" t="s">
        <v>728</v>
      </c>
      <c r="H1870" t="s">
        <v>869</v>
      </c>
      <c r="I1870">
        <v>51506</v>
      </c>
      <c r="J1870">
        <v>44578</v>
      </c>
      <c r="K1870">
        <v>1</v>
      </c>
      <c r="L1870">
        <v>9.33</v>
      </c>
      <c r="M1870" s="7">
        <v>0.622</v>
      </c>
      <c r="P1870">
        <v>0</v>
      </c>
    </row>
    <row r="1871" spans="1:16" x14ac:dyDescent="0.25">
      <c r="A1871">
        <v>1064118730</v>
      </c>
      <c r="B1871" t="s">
        <v>2866</v>
      </c>
      <c r="C1871" t="s">
        <v>2</v>
      </c>
      <c r="D1871" t="s">
        <v>733</v>
      </c>
      <c r="E1871" t="s">
        <v>52</v>
      </c>
      <c r="F1871" t="s">
        <v>74</v>
      </c>
      <c r="G1871" t="s">
        <v>30</v>
      </c>
      <c r="H1871" t="s">
        <v>259</v>
      </c>
      <c r="I1871">
        <v>40000</v>
      </c>
      <c r="J1871">
        <v>44246</v>
      </c>
      <c r="K1871">
        <v>2</v>
      </c>
      <c r="L1871">
        <v>23</v>
      </c>
      <c r="M1871" s="7">
        <v>1.5333333333333334</v>
      </c>
      <c r="P1871">
        <v>1</v>
      </c>
    </row>
    <row r="1872" spans="1:16" x14ac:dyDescent="0.25">
      <c r="A1872">
        <v>1064428516</v>
      </c>
      <c r="B1872" t="s">
        <v>2867</v>
      </c>
      <c r="C1872" t="s">
        <v>2</v>
      </c>
      <c r="D1872" t="s">
        <v>104</v>
      </c>
      <c r="E1872" t="s">
        <v>258</v>
      </c>
      <c r="F1872" t="s">
        <v>66</v>
      </c>
      <c r="G1872" t="s">
        <v>728</v>
      </c>
      <c r="H1872" t="s">
        <v>2813</v>
      </c>
      <c r="I1872">
        <v>64202</v>
      </c>
      <c r="J1872">
        <v>43864</v>
      </c>
      <c r="K1872">
        <v>2</v>
      </c>
      <c r="L1872">
        <v>23.67</v>
      </c>
      <c r="M1872" s="7">
        <v>1.5780000000000001</v>
      </c>
      <c r="P1872">
        <v>1</v>
      </c>
    </row>
    <row r="1873" spans="1:16" x14ac:dyDescent="0.25">
      <c r="A1873">
        <v>1064487437</v>
      </c>
      <c r="B1873" t="s">
        <v>2868</v>
      </c>
      <c r="C1873" t="s">
        <v>2</v>
      </c>
      <c r="D1873" t="s">
        <v>104</v>
      </c>
      <c r="E1873" t="s">
        <v>84</v>
      </c>
      <c r="F1873" t="s">
        <v>66</v>
      </c>
      <c r="G1873" t="s">
        <v>728</v>
      </c>
      <c r="H1873" t="s">
        <v>2791</v>
      </c>
      <c r="I1873">
        <v>64220</v>
      </c>
      <c r="J1873">
        <v>44713</v>
      </c>
      <c r="K1873">
        <v>6</v>
      </c>
      <c r="L1873">
        <v>3.75</v>
      </c>
      <c r="M1873" s="7">
        <v>0.25</v>
      </c>
      <c r="P1873">
        <v>0</v>
      </c>
    </row>
    <row r="1874" spans="1:16" x14ac:dyDescent="0.25">
      <c r="A1874">
        <v>1064709531</v>
      </c>
      <c r="B1874" t="s">
        <v>2869</v>
      </c>
      <c r="C1874" t="s">
        <v>2</v>
      </c>
      <c r="D1874" t="s">
        <v>104</v>
      </c>
      <c r="E1874" t="s">
        <v>70</v>
      </c>
      <c r="F1874" t="s">
        <v>74</v>
      </c>
      <c r="G1874" t="s">
        <v>728</v>
      </c>
      <c r="H1874" t="s">
        <v>2405</v>
      </c>
      <c r="I1874">
        <v>45511</v>
      </c>
      <c r="J1874">
        <v>43507</v>
      </c>
      <c r="K1874">
        <v>2</v>
      </c>
      <c r="L1874">
        <v>23.33</v>
      </c>
      <c r="M1874" s="7">
        <v>1.5553333333333332</v>
      </c>
      <c r="P1874">
        <v>1</v>
      </c>
    </row>
    <row r="1875" spans="1:16" x14ac:dyDescent="0.25">
      <c r="A1875">
        <v>1064718450</v>
      </c>
      <c r="B1875" t="s">
        <v>2870</v>
      </c>
      <c r="C1875" t="s">
        <v>2</v>
      </c>
      <c r="D1875" t="s">
        <v>325</v>
      </c>
      <c r="E1875" t="s">
        <v>85</v>
      </c>
      <c r="F1875" t="s">
        <v>74</v>
      </c>
      <c r="G1875" t="s">
        <v>728</v>
      </c>
      <c r="H1875" t="s">
        <v>2405</v>
      </c>
      <c r="I1875">
        <v>45511</v>
      </c>
      <c r="J1875">
        <v>43717</v>
      </c>
      <c r="K1875">
        <v>9</v>
      </c>
      <c r="L1875">
        <v>29.67</v>
      </c>
      <c r="M1875" s="7">
        <v>1.9780000000000002</v>
      </c>
      <c r="P1875">
        <v>1</v>
      </c>
    </row>
    <row r="1876" spans="1:16" x14ac:dyDescent="0.25">
      <c r="A1876">
        <v>1064796473</v>
      </c>
      <c r="B1876" t="s">
        <v>2871</v>
      </c>
      <c r="C1876" t="s">
        <v>2</v>
      </c>
      <c r="D1876" t="s">
        <v>104</v>
      </c>
      <c r="E1876" t="s">
        <v>68</v>
      </c>
      <c r="F1876" t="s">
        <v>74</v>
      </c>
      <c r="G1876" t="s">
        <v>728</v>
      </c>
      <c r="H1876" t="s">
        <v>2405</v>
      </c>
      <c r="I1876">
        <v>45511</v>
      </c>
      <c r="J1876">
        <v>43269</v>
      </c>
      <c r="K1876">
        <v>6</v>
      </c>
      <c r="L1876">
        <v>18.04</v>
      </c>
      <c r="M1876" s="7">
        <v>1.2026666666666666</v>
      </c>
      <c r="P1876">
        <v>1</v>
      </c>
    </row>
    <row r="1877" spans="1:16" x14ac:dyDescent="0.25">
      <c r="A1877">
        <v>1064805014</v>
      </c>
      <c r="B1877" t="s">
        <v>2872</v>
      </c>
      <c r="C1877" t="s">
        <v>2</v>
      </c>
      <c r="D1877" t="s">
        <v>104</v>
      </c>
      <c r="E1877" t="s">
        <v>68</v>
      </c>
      <c r="F1877" t="s">
        <v>74</v>
      </c>
      <c r="G1877" t="s">
        <v>728</v>
      </c>
      <c r="H1877" t="s">
        <v>2873</v>
      </c>
      <c r="I1877">
        <v>44504</v>
      </c>
      <c r="J1877">
        <v>43766</v>
      </c>
      <c r="K1877">
        <v>10</v>
      </c>
      <c r="L1877">
        <v>12.62</v>
      </c>
      <c r="M1877" s="7">
        <v>0.84133333333333327</v>
      </c>
      <c r="P1877">
        <v>0</v>
      </c>
    </row>
    <row r="1878" spans="1:16" x14ac:dyDescent="0.25">
      <c r="A1878">
        <v>1064837941</v>
      </c>
      <c r="B1878" t="s">
        <v>2874</v>
      </c>
      <c r="C1878" t="s">
        <v>7</v>
      </c>
      <c r="D1878" t="s">
        <v>7</v>
      </c>
      <c r="E1878" t="s">
        <v>52</v>
      </c>
      <c r="F1878" t="s">
        <v>72</v>
      </c>
      <c r="G1878" t="s">
        <v>30</v>
      </c>
      <c r="H1878" t="s">
        <v>217</v>
      </c>
      <c r="I1878">
        <v>50818</v>
      </c>
      <c r="J1878">
        <v>42219</v>
      </c>
      <c r="K1878">
        <v>8</v>
      </c>
      <c r="L1878">
        <v>15.337</v>
      </c>
      <c r="M1878" s="7">
        <v>1.0224666666666666</v>
      </c>
      <c r="P1878">
        <v>1</v>
      </c>
    </row>
    <row r="1879" spans="1:16" x14ac:dyDescent="0.25">
      <c r="A1879">
        <v>1064838035</v>
      </c>
      <c r="B1879" t="s">
        <v>2875</v>
      </c>
      <c r="C1879" t="s">
        <v>2</v>
      </c>
      <c r="D1879" t="s">
        <v>325</v>
      </c>
      <c r="E1879" t="s">
        <v>85</v>
      </c>
      <c r="F1879" t="s">
        <v>72</v>
      </c>
      <c r="G1879" t="s">
        <v>728</v>
      </c>
      <c r="H1879" t="s">
        <v>2876</v>
      </c>
      <c r="I1879">
        <v>40104</v>
      </c>
      <c r="J1879">
        <v>43733</v>
      </c>
      <c r="K1879">
        <v>9</v>
      </c>
      <c r="L1879">
        <v>13.958</v>
      </c>
      <c r="M1879" s="7">
        <v>0.93053333333333332</v>
      </c>
      <c r="P1879">
        <v>0</v>
      </c>
    </row>
    <row r="1880" spans="1:16" x14ac:dyDescent="0.25">
      <c r="A1880">
        <v>1064838392</v>
      </c>
      <c r="B1880" t="s">
        <v>2877</v>
      </c>
      <c r="C1880" t="s">
        <v>2</v>
      </c>
      <c r="D1880" t="s">
        <v>104</v>
      </c>
      <c r="E1880" t="s">
        <v>273</v>
      </c>
      <c r="F1880" t="s">
        <v>72</v>
      </c>
      <c r="G1880" t="s">
        <v>728</v>
      </c>
      <c r="H1880" t="s">
        <v>667</v>
      </c>
      <c r="I1880">
        <v>51509</v>
      </c>
      <c r="J1880">
        <v>43346</v>
      </c>
      <c r="K1880">
        <v>9</v>
      </c>
      <c r="L1880">
        <v>14.92</v>
      </c>
      <c r="M1880" s="7">
        <v>0.9946666666666667</v>
      </c>
      <c r="P1880">
        <v>0</v>
      </c>
    </row>
    <row r="1881" spans="1:16" x14ac:dyDescent="0.25">
      <c r="A1881">
        <v>1064977122</v>
      </c>
      <c r="B1881" t="s">
        <v>2878</v>
      </c>
      <c r="C1881" t="s">
        <v>7</v>
      </c>
      <c r="D1881" t="s">
        <v>761</v>
      </c>
      <c r="E1881" t="s">
        <v>81</v>
      </c>
      <c r="F1881" t="s">
        <v>48</v>
      </c>
      <c r="G1881" t="s">
        <v>734</v>
      </c>
      <c r="H1881" t="s">
        <v>50</v>
      </c>
      <c r="I1881">
        <v>80000</v>
      </c>
      <c r="J1881">
        <v>43710</v>
      </c>
      <c r="K1881">
        <v>9</v>
      </c>
      <c r="L1881">
        <v>14.96</v>
      </c>
      <c r="M1881" s="7">
        <v>0.9973333333333334</v>
      </c>
      <c r="P1881">
        <v>0</v>
      </c>
    </row>
    <row r="1882" spans="1:16" x14ac:dyDescent="0.25">
      <c r="A1882">
        <v>1064979856</v>
      </c>
      <c r="B1882" t="s">
        <v>2879</v>
      </c>
      <c r="C1882" t="s">
        <v>3</v>
      </c>
      <c r="D1882" t="s">
        <v>388</v>
      </c>
      <c r="E1882" t="s">
        <v>570</v>
      </c>
      <c r="F1882" t="s">
        <v>64</v>
      </c>
      <c r="G1882" t="s">
        <v>30</v>
      </c>
      <c r="H1882" t="s">
        <v>156</v>
      </c>
      <c r="I1882">
        <v>10000</v>
      </c>
      <c r="J1882">
        <v>43815</v>
      </c>
      <c r="K1882">
        <v>12</v>
      </c>
      <c r="L1882">
        <v>25.63</v>
      </c>
      <c r="M1882" s="7">
        <v>1.7086666666666666</v>
      </c>
      <c r="P1882">
        <v>1</v>
      </c>
    </row>
    <row r="1883" spans="1:16" x14ac:dyDescent="0.25">
      <c r="A1883">
        <v>1064985456</v>
      </c>
      <c r="B1883" t="s">
        <v>2880</v>
      </c>
      <c r="C1883" t="s">
        <v>2</v>
      </c>
      <c r="D1883" t="s">
        <v>325</v>
      </c>
      <c r="E1883" t="s">
        <v>85</v>
      </c>
      <c r="F1883" t="s">
        <v>64</v>
      </c>
      <c r="G1883" t="s">
        <v>728</v>
      </c>
      <c r="H1883" t="s">
        <v>2832</v>
      </c>
      <c r="I1883">
        <v>42901</v>
      </c>
      <c r="J1883">
        <v>43724</v>
      </c>
      <c r="K1883">
        <v>9</v>
      </c>
      <c r="L1883">
        <v>14.38</v>
      </c>
      <c r="M1883" s="7">
        <v>0.95866666666666667</v>
      </c>
      <c r="P1883">
        <v>0</v>
      </c>
    </row>
    <row r="1884" spans="1:16" x14ac:dyDescent="0.25">
      <c r="A1884">
        <v>1064990389</v>
      </c>
      <c r="B1884" t="s">
        <v>2881</v>
      </c>
      <c r="C1884" t="s">
        <v>2</v>
      </c>
      <c r="D1884" t="s">
        <v>104</v>
      </c>
      <c r="E1884" t="s">
        <v>70</v>
      </c>
      <c r="F1884" t="s">
        <v>64</v>
      </c>
      <c r="G1884" t="s">
        <v>728</v>
      </c>
      <c r="H1884" t="s">
        <v>624</v>
      </c>
      <c r="I1884">
        <v>42904</v>
      </c>
      <c r="J1884">
        <v>44790</v>
      </c>
      <c r="K1884">
        <v>8</v>
      </c>
      <c r="L1884">
        <v>0.57999999999999996</v>
      </c>
      <c r="M1884" s="7">
        <v>3.8666666666666662E-2</v>
      </c>
      <c r="P1884">
        <v>0</v>
      </c>
    </row>
    <row r="1885" spans="1:16" x14ac:dyDescent="0.25">
      <c r="A1885">
        <v>1064990763</v>
      </c>
      <c r="B1885" t="s">
        <v>2882</v>
      </c>
      <c r="C1885" t="s">
        <v>2</v>
      </c>
      <c r="D1885" t="s">
        <v>104</v>
      </c>
      <c r="E1885" t="s">
        <v>258</v>
      </c>
      <c r="F1885" t="s">
        <v>64</v>
      </c>
      <c r="G1885" t="s">
        <v>728</v>
      </c>
      <c r="H1885" t="s">
        <v>1719</v>
      </c>
      <c r="I1885">
        <v>10205</v>
      </c>
      <c r="J1885">
        <v>42583</v>
      </c>
      <c r="K1885">
        <v>8</v>
      </c>
      <c r="L1885">
        <v>16.25</v>
      </c>
      <c r="M1885" s="7">
        <v>1.0833333333333333</v>
      </c>
      <c r="P1885">
        <v>1</v>
      </c>
    </row>
    <row r="1886" spans="1:16" x14ac:dyDescent="0.25">
      <c r="A1886">
        <v>1064993013</v>
      </c>
      <c r="B1886" t="s">
        <v>2883</v>
      </c>
      <c r="C1886" t="s">
        <v>2</v>
      </c>
      <c r="D1886" t="s">
        <v>104</v>
      </c>
      <c r="E1886" t="s">
        <v>527</v>
      </c>
      <c r="F1886" t="s">
        <v>64</v>
      </c>
      <c r="G1886" t="s">
        <v>728</v>
      </c>
      <c r="H1886" t="s">
        <v>2884</v>
      </c>
      <c r="I1886">
        <v>42913</v>
      </c>
      <c r="J1886">
        <v>43325</v>
      </c>
      <c r="K1886">
        <v>8</v>
      </c>
      <c r="L1886">
        <v>15.75</v>
      </c>
      <c r="M1886" s="7">
        <v>1.05</v>
      </c>
      <c r="P1886">
        <v>1</v>
      </c>
    </row>
    <row r="1887" spans="1:16" x14ac:dyDescent="0.25">
      <c r="A1887">
        <v>1064997564</v>
      </c>
      <c r="B1887" t="s">
        <v>2885</v>
      </c>
      <c r="C1887" t="s">
        <v>2</v>
      </c>
      <c r="D1887" t="s">
        <v>104</v>
      </c>
      <c r="E1887" t="s">
        <v>68</v>
      </c>
      <c r="F1887" t="s">
        <v>64</v>
      </c>
      <c r="G1887" t="s">
        <v>728</v>
      </c>
      <c r="H1887" t="s">
        <v>2832</v>
      </c>
      <c r="I1887">
        <v>42901</v>
      </c>
      <c r="J1887">
        <v>41001</v>
      </c>
      <c r="K1887">
        <v>4</v>
      </c>
      <c r="L1887">
        <v>19.96</v>
      </c>
      <c r="M1887" s="7">
        <v>1.3306666666666667</v>
      </c>
      <c r="P1887">
        <v>1</v>
      </c>
    </row>
    <row r="1888" spans="1:16" x14ac:dyDescent="0.25">
      <c r="A1888">
        <v>1064998840</v>
      </c>
      <c r="B1888" t="s">
        <v>2886</v>
      </c>
      <c r="C1888" t="s">
        <v>2</v>
      </c>
      <c r="D1888" t="s">
        <v>325</v>
      </c>
      <c r="E1888" t="s">
        <v>85</v>
      </c>
      <c r="F1888" t="s">
        <v>74</v>
      </c>
      <c r="G1888" t="s">
        <v>728</v>
      </c>
      <c r="H1888" t="s">
        <v>2887</v>
      </c>
      <c r="I1888">
        <v>45102</v>
      </c>
      <c r="J1888">
        <v>44348</v>
      </c>
      <c r="K1888">
        <v>6</v>
      </c>
      <c r="L1888">
        <v>18.75</v>
      </c>
      <c r="M1888" s="7">
        <v>1.25</v>
      </c>
      <c r="P1888">
        <v>1</v>
      </c>
    </row>
    <row r="1889" spans="1:16" x14ac:dyDescent="0.25">
      <c r="A1889">
        <v>1065001694</v>
      </c>
      <c r="B1889" t="s">
        <v>2888</v>
      </c>
      <c r="C1889" t="s">
        <v>2</v>
      </c>
      <c r="D1889" t="s">
        <v>104</v>
      </c>
      <c r="E1889" t="s">
        <v>68</v>
      </c>
      <c r="F1889" t="s">
        <v>64</v>
      </c>
      <c r="G1889" t="s">
        <v>728</v>
      </c>
      <c r="H1889" t="s">
        <v>2889</v>
      </c>
      <c r="I1889">
        <v>43606</v>
      </c>
      <c r="J1889">
        <v>44214</v>
      </c>
      <c r="K1889">
        <v>1</v>
      </c>
      <c r="L1889">
        <v>24.29</v>
      </c>
      <c r="M1889" s="7">
        <v>1.6193333333333333</v>
      </c>
      <c r="P1889">
        <v>1</v>
      </c>
    </row>
    <row r="1890" spans="1:16" x14ac:dyDescent="0.25">
      <c r="A1890">
        <v>1065004152</v>
      </c>
      <c r="B1890" t="s">
        <v>2890</v>
      </c>
      <c r="C1890" t="s">
        <v>2</v>
      </c>
      <c r="D1890" t="s">
        <v>325</v>
      </c>
      <c r="E1890" t="s">
        <v>85</v>
      </c>
      <c r="F1890" t="s">
        <v>64</v>
      </c>
      <c r="G1890" t="s">
        <v>728</v>
      </c>
      <c r="H1890" t="s">
        <v>2059</v>
      </c>
      <c r="I1890">
        <v>43605</v>
      </c>
      <c r="J1890">
        <v>44643</v>
      </c>
      <c r="K1890">
        <v>3</v>
      </c>
      <c r="L1890">
        <v>6.58</v>
      </c>
      <c r="M1890" s="7">
        <v>0.43866666666666665</v>
      </c>
      <c r="P1890">
        <v>0</v>
      </c>
    </row>
    <row r="1891" spans="1:16" x14ac:dyDescent="0.25">
      <c r="A1891">
        <v>1065126134</v>
      </c>
      <c r="B1891" t="s">
        <v>2891</v>
      </c>
      <c r="C1891" t="s">
        <v>2</v>
      </c>
      <c r="D1891" t="s">
        <v>104</v>
      </c>
      <c r="E1891" t="s">
        <v>70</v>
      </c>
      <c r="F1891" t="s">
        <v>74</v>
      </c>
      <c r="G1891" t="s">
        <v>728</v>
      </c>
      <c r="H1891" t="s">
        <v>2892</v>
      </c>
      <c r="I1891">
        <v>45513</v>
      </c>
      <c r="J1891">
        <v>41408</v>
      </c>
      <c r="K1891">
        <v>5</v>
      </c>
      <c r="L1891">
        <v>4.46</v>
      </c>
      <c r="M1891" s="7">
        <v>0.29733333333333334</v>
      </c>
      <c r="P1891">
        <v>0</v>
      </c>
    </row>
    <row r="1892" spans="1:16" x14ac:dyDescent="0.25">
      <c r="A1892">
        <v>1065128098</v>
      </c>
      <c r="B1892" t="s">
        <v>2893</v>
      </c>
      <c r="C1892" t="s">
        <v>2</v>
      </c>
      <c r="D1892" t="s">
        <v>285</v>
      </c>
      <c r="E1892" t="s">
        <v>63</v>
      </c>
      <c r="F1892" t="s">
        <v>74</v>
      </c>
      <c r="G1892" t="s">
        <v>728</v>
      </c>
      <c r="H1892" t="s">
        <v>2892</v>
      </c>
      <c r="I1892">
        <v>45513</v>
      </c>
      <c r="J1892">
        <v>43747</v>
      </c>
      <c r="K1892">
        <v>10</v>
      </c>
      <c r="L1892">
        <v>13.42</v>
      </c>
      <c r="M1892" s="7">
        <v>0.89466666666666661</v>
      </c>
      <c r="P1892">
        <v>0</v>
      </c>
    </row>
    <row r="1893" spans="1:16" x14ac:dyDescent="0.25">
      <c r="A1893">
        <v>1065129295</v>
      </c>
      <c r="B1893" t="s">
        <v>2894</v>
      </c>
      <c r="C1893" t="s">
        <v>2</v>
      </c>
      <c r="D1893" t="s">
        <v>104</v>
      </c>
      <c r="E1893" t="s">
        <v>68</v>
      </c>
      <c r="F1893" t="s">
        <v>74</v>
      </c>
      <c r="G1893" t="s">
        <v>728</v>
      </c>
      <c r="H1893" t="s">
        <v>213</v>
      </c>
      <c r="I1893">
        <v>44506</v>
      </c>
      <c r="J1893">
        <v>42135</v>
      </c>
      <c r="K1893">
        <v>5</v>
      </c>
      <c r="L1893">
        <v>3.33</v>
      </c>
      <c r="M1893" s="7">
        <v>0.222</v>
      </c>
      <c r="P1893">
        <v>0</v>
      </c>
    </row>
    <row r="1894" spans="1:16" x14ac:dyDescent="0.25">
      <c r="A1894">
        <v>1065202609</v>
      </c>
      <c r="B1894" t="s">
        <v>2895</v>
      </c>
      <c r="C1894" t="s">
        <v>2</v>
      </c>
      <c r="D1894" t="s">
        <v>104</v>
      </c>
      <c r="E1894" t="s">
        <v>68</v>
      </c>
      <c r="F1894" t="s">
        <v>74</v>
      </c>
      <c r="G1894" t="s">
        <v>728</v>
      </c>
      <c r="H1894" t="s">
        <v>2896</v>
      </c>
      <c r="I1894">
        <v>45507</v>
      </c>
      <c r="J1894">
        <v>42807</v>
      </c>
      <c r="K1894">
        <v>3</v>
      </c>
      <c r="L1894">
        <v>5.75</v>
      </c>
      <c r="M1894" s="7">
        <v>0.38333333333333336</v>
      </c>
      <c r="P1894">
        <v>0</v>
      </c>
    </row>
    <row r="1895" spans="1:16" x14ac:dyDescent="0.25">
      <c r="A1895">
        <v>1065232502</v>
      </c>
      <c r="B1895" t="s">
        <v>2897</v>
      </c>
      <c r="C1895" t="s">
        <v>2</v>
      </c>
      <c r="D1895" t="s">
        <v>325</v>
      </c>
      <c r="E1895" t="s">
        <v>85</v>
      </c>
      <c r="F1895" t="s">
        <v>72</v>
      </c>
      <c r="G1895" t="s">
        <v>728</v>
      </c>
      <c r="H1895" t="s">
        <v>413</v>
      </c>
      <c r="I1895">
        <v>40105</v>
      </c>
      <c r="J1895">
        <v>42982</v>
      </c>
      <c r="K1895">
        <v>9</v>
      </c>
      <c r="L1895">
        <v>14.87</v>
      </c>
      <c r="M1895" s="7">
        <v>0.99133333333333329</v>
      </c>
      <c r="P1895">
        <v>0</v>
      </c>
    </row>
    <row r="1896" spans="1:16" x14ac:dyDescent="0.25">
      <c r="A1896">
        <v>1065235251</v>
      </c>
      <c r="B1896" t="s">
        <v>2898</v>
      </c>
      <c r="C1896" t="s">
        <v>2</v>
      </c>
      <c r="D1896" t="s">
        <v>104</v>
      </c>
      <c r="E1896" t="s">
        <v>586</v>
      </c>
      <c r="F1896" t="s">
        <v>72</v>
      </c>
      <c r="G1896" t="s">
        <v>728</v>
      </c>
      <c r="H1896" t="s">
        <v>73</v>
      </c>
      <c r="I1896">
        <v>51501</v>
      </c>
      <c r="J1896">
        <v>40588</v>
      </c>
      <c r="K1896">
        <v>2</v>
      </c>
      <c r="L1896">
        <v>8.2100000000000009</v>
      </c>
      <c r="M1896" s="7">
        <v>0.54733333333333334</v>
      </c>
      <c r="P1896">
        <v>0</v>
      </c>
    </row>
    <row r="1897" spans="1:16" x14ac:dyDescent="0.25">
      <c r="A1897">
        <v>1065562521</v>
      </c>
      <c r="B1897" t="s">
        <v>2899</v>
      </c>
      <c r="C1897" t="s">
        <v>2</v>
      </c>
      <c r="D1897" t="s">
        <v>104</v>
      </c>
      <c r="E1897" t="s">
        <v>68</v>
      </c>
      <c r="F1897" t="s">
        <v>74</v>
      </c>
      <c r="G1897" t="s">
        <v>728</v>
      </c>
      <c r="H1897" t="s">
        <v>2900</v>
      </c>
      <c r="I1897">
        <v>45510</v>
      </c>
      <c r="J1897">
        <v>42065</v>
      </c>
      <c r="K1897">
        <v>3</v>
      </c>
      <c r="L1897">
        <v>7.46</v>
      </c>
      <c r="M1897" s="7">
        <v>0.49733333333333335</v>
      </c>
      <c r="P1897">
        <v>0</v>
      </c>
    </row>
    <row r="1898" spans="1:16" x14ac:dyDescent="0.25">
      <c r="A1898">
        <v>1065566707</v>
      </c>
      <c r="B1898" t="s">
        <v>2901</v>
      </c>
      <c r="C1898" t="s">
        <v>2</v>
      </c>
      <c r="D1898" t="s">
        <v>104</v>
      </c>
      <c r="E1898" t="s">
        <v>68</v>
      </c>
      <c r="F1898" t="s">
        <v>57</v>
      </c>
      <c r="G1898" t="s">
        <v>728</v>
      </c>
      <c r="H1898" t="s">
        <v>520</v>
      </c>
      <c r="I1898">
        <v>20711</v>
      </c>
      <c r="J1898">
        <v>41113</v>
      </c>
      <c r="K1898">
        <v>7</v>
      </c>
      <c r="L1898">
        <v>16.579999999999998</v>
      </c>
      <c r="M1898" s="7">
        <v>1.1053333333333333</v>
      </c>
      <c r="P1898">
        <v>1</v>
      </c>
    </row>
    <row r="1899" spans="1:16" x14ac:dyDescent="0.25">
      <c r="A1899">
        <v>1065572415</v>
      </c>
      <c r="B1899" t="s">
        <v>2902</v>
      </c>
      <c r="C1899" t="s">
        <v>4</v>
      </c>
      <c r="D1899" t="s">
        <v>853</v>
      </c>
      <c r="E1899" t="s">
        <v>47</v>
      </c>
      <c r="F1899" t="s">
        <v>74</v>
      </c>
      <c r="G1899" t="s">
        <v>30</v>
      </c>
      <c r="H1899" t="s">
        <v>351</v>
      </c>
      <c r="I1899">
        <v>45509</v>
      </c>
      <c r="J1899">
        <v>43727</v>
      </c>
      <c r="K1899">
        <v>9</v>
      </c>
      <c r="L1899">
        <v>14.25</v>
      </c>
      <c r="M1899" s="7">
        <v>0.95</v>
      </c>
      <c r="P1899">
        <v>0</v>
      </c>
    </row>
    <row r="1900" spans="1:16" x14ac:dyDescent="0.25">
      <c r="A1900">
        <v>1065573266</v>
      </c>
      <c r="B1900" t="s">
        <v>2903</v>
      </c>
      <c r="C1900" t="s">
        <v>2</v>
      </c>
      <c r="D1900" t="s">
        <v>104</v>
      </c>
      <c r="E1900" t="s">
        <v>527</v>
      </c>
      <c r="F1900" t="s">
        <v>74</v>
      </c>
      <c r="G1900" t="s">
        <v>728</v>
      </c>
      <c r="H1900" t="s">
        <v>2836</v>
      </c>
      <c r="I1900">
        <v>40102</v>
      </c>
      <c r="J1900">
        <v>41519</v>
      </c>
      <c r="K1900">
        <v>9</v>
      </c>
      <c r="L1900">
        <v>14.96</v>
      </c>
      <c r="M1900" s="7">
        <v>0.9973333333333334</v>
      </c>
      <c r="P1900">
        <v>0</v>
      </c>
    </row>
    <row r="1901" spans="1:16" x14ac:dyDescent="0.25">
      <c r="A1901">
        <v>1065575381</v>
      </c>
      <c r="B1901" t="s">
        <v>2904</v>
      </c>
      <c r="C1901" t="s">
        <v>2</v>
      </c>
      <c r="D1901" t="s">
        <v>633</v>
      </c>
      <c r="E1901" t="s">
        <v>92</v>
      </c>
      <c r="F1901" t="s">
        <v>74</v>
      </c>
      <c r="G1901" t="s">
        <v>728</v>
      </c>
      <c r="H1901" t="s">
        <v>351</v>
      </c>
      <c r="I1901">
        <v>45509</v>
      </c>
      <c r="J1901">
        <v>43740</v>
      </c>
      <c r="K1901">
        <v>10</v>
      </c>
      <c r="L1901">
        <v>28.71</v>
      </c>
      <c r="M1901" s="7">
        <v>1.9140000000000001</v>
      </c>
      <c r="P1901">
        <v>1</v>
      </c>
    </row>
    <row r="1902" spans="1:16" x14ac:dyDescent="0.25">
      <c r="A1902">
        <v>1065594785</v>
      </c>
      <c r="B1902" t="s">
        <v>2905</v>
      </c>
      <c r="C1902" t="s">
        <v>2</v>
      </c>
      <c r="D1902" t="s">
        <v>325</v>
      </c>
      <c r="E1902" t="s">
        <v>85</v>
      </c>
      <c r="F1902" t="s">
        <v>74</v>
      </c>
      <c r="G1902" t="s">
        <v>728</v>
      </c>
      <c r="H1902" t="s">
        <v>351</v>
      </c>
      <c r="I1902">
        <v>45509</v>
      </c>
      <c r="J1902">
        <v>43717</v>
      </c>
      <c r="K1902">
        <v>9</v>
      </c>
      <c r="L1902">
        <v>29.67</v>
      </c>
      <c r="M1902" s="7">
        <v>1.9780000000000002</v>
      </c>
      <c r="P1902">
        <v>1</v>
      </c>
    </row>
    <row r="1903" spans="1:16" x14ac:dyDescent="0.25">
      <c r="A1903">
        <v>1065597145</v>
      </c>
      <c r="B1903" t="s">
        <v>2906</v>
      </c>
      <c r="C1903" t="s">
        <v>2</v>
      </c>
      <c r="D1903" t="s">
        <v>104</v>
      </c>
      <c r="E1903" t="s">
        <v>68</v>
      </c>
      <c r="F1903" t="s">
        <v>94</v>
      </c>
      <c r="G1903" t="s">
        <v>728</v>
      </c>
      <c r="H1903" t="s">
        <v>654</v>
      </c>
      <c r="I1903">
        <v>75409</v>
      </c>
      <c r="J1903">
        <v>43500</v>
      </c>
      <c r="K1903">
        <v>2</v>
      </c>
      <c r="L1903">
        <v>23.63</v>
      </c>
      <c r="M1903" s="7">
        <v>1.5753333333333333</v>
      </c>
      <c r="P1903">
        <v>1</v>
      </c>
    </row>
    <row r="1904" spans="1:16" x14ac:dyDescent="0.25">
      <c r="A1904">
        <v>1065599672</v>
      </c>
      <c r="B1904" t="s">
        <v>2907</v>
      </c>
      <c r="C1904" t="s">
        <v>7</v>
      </c>
      <c r="D1904" t="s">
        <v>7</v>
      </c>
      <c r="E1904" t="s">
        <v>81</v>
      </c>
      <c r="F1904" t="s">
        <v>74</v>
      </c>
      <c r="G1904" t="s">
        <v>30</v>
      </c>
      <c r="H1904" t="s">
        <v>351</v>
      </c>
      <c r="I1904">
        <v>45509</v>
      </c>
      <c r="J1904">
        <v>42786</v>
      </c>
      <c r="K1904">
        <v>2</v>
      </c>
      <c r="L1904">
        <v>7.96</v>
      </c>
      <c r="M1904" s="7">
        <v>0.53066666666666662</v>
      </c>
      <c r="P1904">
        <v>0</v>
      </c>
    </row>
    <row r="1905" spans="1:16" x14ac:dyDescent="0.25">
      <c r="A1905">
        <v>1065601414</v>
      </c>
      <c r="B1905" t="s">
        <v>2908</v>
      </c>
      <c r="C1905" t="s">
        <v>2</v>
      </c>
      <c r="D1905" t="s">
        <v>104</v>
      </c>
      <c r="E1905" t="s">
        <v>68</v>
      </c>
      <c r="F1905" t="s">
        <v>74</v>
      </c>
      <c r="G1905" t="s">
        <v>728</v>
      </c>
      <c r="H1905" t="s">
        <v>348</v>
      </c>
      <c r="I1905">
        <v>44502</v>
      </c>
      <c r="J1905">
        <v>44589</v>
      </c>
      <c r="K1905">
        <v>1</v>
      </c>
      <c r="L1905">
        <v>8.8699999999999992</v>
      </c>
      <c r="M1905" s="7">
        <v>0.59133333333333327</v>
      </c>
      <c r="P1905">
        <v>0</v>
      </c>
    </row>
    <row r="1906" spans="1:16" x14ac:dyDescent="0.25">
      <c r="A1906">
        <v>1065607152</v>
      </c>
      <c r="B1906" t="s">
        <v>2909</v>
      </c>
      <c r="C1906" t="s">
        <v>7</v>
      </c>
      <c r="D1906" t="s">
        <v>7</v>
      </c>
      <c r="E1906" t="s">
        <v>111</v>
      </c>
      <c r="F1906" t="s">
        <v>74</v>
      </c>
      <c r="G1906" t="s">
        <v>30</v>
      </c>
      <c r="H1906" t="s">
        <v>259</v>
      </c>
      <c r="I1906">
        <v>40000</v>
      </c>
      <c r="J1906">
        <v>44246</v>
      </c>
      <c r="K1906">
        <v>2</v>
      </c>
      <c r="L1906">
        <v>8</v>
      </c>
      <c r="M1906" s="7">
        <v>0.53333333333333333</v>
      </c>
      <c r="P1906">
        <v>0</v>
      </c>
    </row>
    <row r="1907" spans="1:16" x14ac:dyDescent="0.25">
      <c r="A1907">
        <v>1065607445</v>
      </c>
      <c r="B1907" t="s">
        <v>2910</v>
      </c>
      <c r="C1907" t="s">
        <v>2</v>
      </c>
      <c r="D1907" t="s">
        <v>325</v>
      </c>
      <c r="E1907" t="s">
        <v>85</v>
      </c>
      <c r="F1907" t="s">
        <v>74</v>
      </c>
      <c r="G1907" t="s">
        <v>728</v>
      </c>
      <c r="H1907" t="s">
        <v>2858</v>
      </c>
      <c r="I1907">
        <v>45518</v>
      </c>
      <c r="J1907">
        <v>44589</v>
      </c>
      <c r="K1907">
        <v>1</v>
      </c>
      <c r="L1907">
        <v>8.8699999999999992</v>
      </c>
      <c r="M1907" s="7">
        <v>0.59133333333333327</v>
      </c>
      <c r="P1907">
        <v>0</v>
      </c>
    </row>
    <row r="1908" spans="1:16" x14ac:dyDescent="0.25">
      <c r="A1908">
        <v>1065608949</v>
      </c>
      <c r="B1908" t="s">
        <v>2911</v>
      </c>
      <c r="C1908" t="s">
        <v>9</v>
      </c>
      <c r="D1908" t="s">
        <v>9</v>
      </c>
      <c r="E1908" t="s">
        <v>52</v>
      </c>
      <c r="F1908" t="s">
        <v>48</v>
      </c>
      <c r="G1908" t="s">
        <v>734</v>
      </c>
      <c r="H1908" t="s">
        <v>50</v>
      </c>
      <c r="I1908">
        <v>80000</v>
      </c>
      <c r="J1908">
        <v>44516</v>
      </c>
      <c r="K1908">
        <v>11</v>
      </c>
      <c r="L1908">
        <v>11.87</v>
      </c>
      <c r="M1908" s="7">
        <v>0.79133333333333333</v>
      </c>
      <c r="P1908">
        <v>0</v>
      </c>
    </row>
    <row r="1909" spans="1:16" x14ac:dyDescent="0.25">
      <c r="A1909">
        <v>1065615911</v>
      </c>
      <c r="B1909" t="s">
        <v>2912</v>
      </c>
      <c r="C1909" t="s">
        <v>2</v>
      </c>
      <c r="D1909" t="s">
        <v>325</v>
      </c>
      <c r="E1909" t="s">
        <v>85</v>
      </c>
      <c r="F1909" t="s">
        <v>74</v>
      </c>
      <c r="G1909" t="s">
        <v>728</v>
      </c>
      <c r="H1909" t="s">
        <v>2892</v>
      </c>
      <c r="I1909">
        <v>45513</v>
      </c>
      <c r="J1909">
        <v>43774</v>
      </c>
      <c r="K1909">
        <v>11</v>
      </c>
      <c r="L1909">
        <v>27.33</v>
      </c>
      <c r="M1909" s="7">
        <v>1.8219999999999998</v>
      </c>
      <c r="P1909">
        <v>1</v>
      </c>
    </row>
    <row r="1910" spans="1:16" x14ac:dyDescent="0.25">
      <c r="A1910">
        <v>1065618687</v>
      </c>
      <c r="B1910" t="s">
        <v>2913</v>
      </c>
      <c r="C1910" t="s">
        <v>2</v>
      </c>
      <c r="D1910" t="s">
        <v>104</v>
      </c>
      <c r="E1910" t="s">
        <v>527</v>
      </c>
      <c r="F1910" t="s">
        <v>74</v>
      </c>
      <c r="G1910" t="s">
        <v>728</v>
      </c>
      <c r="H1910" t="s">
        <v>2896</v>
      </c>
      <c r="I1910">
        <v>45507</v>
      </c>
      <c r="J1910">
        <v>43109</v>
      </c>
      <c r="K1910">
        <v>1</v>
      </c>
      <c r="L1910">
        <v>24.67</v>
      </c>
      <c r="M1910" s="7">
        <v>1.6446666666666667</v>
      </c>
      <c r="P1910">
        <v>1</v>
      </c>
    </row>
    <row r="1911" spans="1:16" x14ac:dyDescent="0.25">
      <c r="A1911">
        <v>1065619832</v>
      </c>
      <c r="B1911" t="s">
        <v>2914</v>
      </c>
      <c r="C1911" t="s">
        <v>2</v>
      </c>
      <c r="D1911" t="s">
        <v>325</v>
      </c>
      <c r="E1911" t="s">
        <v>85</v>
      </c>
      <c r="F1911" t="s">
        <v>74</v>
      </c>
      <c r="G1911" t="s">
        <v>728</v>
      </c>
      <c r="H1911" t="s">
        <v>569</v>
      </c>
      <c r="I1911">
        <v>44807</v>
      </c>
      <c r="J1911">
        <v>43727</v>
      </c>
      <c r="K1911">
        <v>9</v>
      </c>
      <c r="L1911">
        <v>29.25</v>
      </c>
      <c r="M1911" s="7">
        <v>1.95</v>
      </c>
      <c r="P1911">
        <v>1</v>
      </c>
    </row>
    <row r="1912" spans="1:16" x14ac:dyDescent="0.25">
      <c r="A1912">
        <v>1065634497</v>
      </c>
      <c r="B1912" t="s">
        <v>2915</v>
      </c>
      <c r="C1912" t="s">
        <v>2</v>
      </c>
      <c r="D1912" t="s">
        <v>325</v>
      </c>
      <c r="E1912" t="s">
        <v>85</v>
      </c>
      <c r="F1912" t="s">
        <v>74</v>
      </c>
      <c r="G1912" t="s">
        <v>728</v>
      </c>
      <c r="H1912" t="s">
        <v>351</v>
      </c>
      <c r="I1912">
        <v>45509</v>
      </c>
      <c r="J1912">
        <v>43740</v>
      </c>
      <c r="K1912">
        <v>10</v>
      </c>
      <c r="L1912">
        <v>13.71</v>
      </c>
      <c r="M1912" s="7">
        <v>0.91400000000000003</v>
      </c>
      <c r="P1912">
        <v>0</v>
      </c>
    </row>
    <row r="1913" spans="1:16" x14ac:dyDescent="0.25">
      <c r="A1913">
        <v>1065643556</v>
      </c>
      <c r="B1913" t="s">
        <v>2916</v>
      </c>
      <c r="C1913" t="s">
        <v>2</v>
      </c>
      <c r="D1913" t="s">
        <v>285</v>
      </c>
      <c r="E1913" t="s">
        <v>63</v>
      </c>
      <c r="F1913" t="s">
        <v>74</v>
      </c>
      <c r="G1913" t="s">
        <v>728</v>
      </c>
      <c r="H1913" t="s">
        <v>351</v>
      </c>
      <c r="I1913">
        <v>45509</v>
      </c>
      <c r="J1913">
        <v>43313</v>
      </c>
      <c r="K1913">
        <v>8</v>
      </c>
      <c r="L1913">
        <v>16.25</v>
      </c>
      <c r="M1913" s="7">
        <v>1.0833333333333333</v>
      </c>
      <c r="P1913">
        <v>1</v>
      </c>
    </row>
    <row r="1914" spans="1:16" x14ac:dyDescent="0.25">
      <c r="A1914">
        <v>1065646669</v>
      </c>
      <c r="B1914" t="s">
        <v>2917</v>
      </c>
      <c r="C1914" t="s">
        <v>2</v>
      </c>
      <c r="D1914" t="s">
        <v>104</v>
      </c>
      <c r="E1914" t="s">
        <v>68</v>
      </c>
      <c r="F1914" t="s">
        <v>74</v>
      </c>
      <c r="G1914" t="s">
        <v>728</v>
      </c>
      <c r="H1914" t="s">
        <v>2918</v>
      </c>
      <c r="I1914">
        <v>45508</v>
      </c>
      <c r="J1914">
        <v>42345</v>
      </c>
      <c r="K1914">
        <v>12</v>
      </c>
      <c r="L1914">
        <v>11</v>
      </c>
      <c r="M1914" s="7">
        <v>0.73333333333333328</v>
      </c>
      <c r="P1914">
        <v>0</v>
      </c>
    </row>
    <row r="1915" spans="1:16" x14ac:dyDescent="0.25">
      <c r="A1915">
        <v>1065646771</v>
      </c>
      <c r="B1915" t="s">
        <v>2919</v>
      </c>
      <c r="C1915" t="s">
        <v>2</v>
      </c>
      <c r="D1915" t="s">
        <v>104</v>
      </c>
      <c r="E1915" t="s">
        <v>68</v>
      </c>
      <c r="F1915" t="s">
        <v>74</v>
      </c>
      <c r="G1915" t="s">
        <v>728</v>
      </c>
      <c r="H1915" t="s">
        <v>552</v>
      </c>
      <c r="I1915">
        <v>44813</v>
      </c>
      <c r="J1915">
        <v>42800</v>
      </c>
      <c r="K1915">
        <v>3</v>
      </c>
      <c r="L1915">
        <v>7.29</v>
      </c>
      <c r="M1915" s="7">
        <v>0.48599999999999999</v>
      </c>
      <c r="P1915">
        <v>0</v>
      </c>
    </row>
    <row r="1916" spans="1:16" x14ac:dyDescent="0.25">
      <c r="A1916">
        <v>1065660027</v>
      </c>
      <c r="B1916" t="s">
        <v>2920</v>
      </c>
      <c r="C1916" t="s">
        <v>2</v>
      </c>
      <c r="D1916" t="s">
        <v>104</v>
      </c>
      <c r="E1916" t="s">
        <v>68</v>
      </c>
      <c r="F1916" t="s">
        <v>74</v>
      </c>
      <c r="G1916" t="s">
        <v>728</v>
      </c>
      <c r="H1916" t="s">
        <v>358</v>
      </c>
      <c r="I1916">
        <v>40106</v>
      </c>
      <c r="J1916">
        <v>44278</v>
      </c>
      <c r="K1916">
        <v>3</v>
      </c>
      <c r="L1916">
        <v>6.58</v>
      </c>
      <c r="M1916" s="7">
        <v>0.43866666666666665</v>
      </c>
      <c r="P1916">
        <v>0</v>
      </c>
    </row>
    <row r="1917" spans="1:16" x14ac:dyDescent="0.25">
      <c r="A1917">
        <v>1065829385</v>
      </c>
      <c r="B1917" t="s">
        <v>2921</v>
      </c>
      <c r="C1917" t="s">
        <v>5</v>
      </c>
      <c r="D1917" t="s">
        <v>780</v>
      </c>
      <c r="E1917" t="s">
        <v>52</v>
      </c>
      <c r="F1917" t="s">
        <v>48</v>
      </c>
      <c r="G1917" t="s">
        <v>734</v>
      </c>
      <c r="H1917" t="s">
        <v>50</v>
      </c>
      <c r="I1917">
        <v>80000</v>
      </c>
      <c r="J1917">
        <v>44473</v>
      </c>
      <c r="K1917">
        <v>10</v>
      </c>
      <c r="L1917">
        <v>13.63</v>
      </c>
      <c r="M1917" s="7">
        <v>0.90866666666666673</v>
      </c>
      <c r="P1917">
        <v>0</v>
      </c>
    </row>
    <row r="1918" spans="1:16" x14ac:dyDescent="0.25">
      <c r="A1918">
        <v>1065829776</v>
      </c>
      <c r="B1918" t="s">
        <v>2922</v>
      </c>
      <c r="C1918" t="s">
        <v>7</v>
      </c>
      <c r="D1918" t="s">
        <v>7</v>
      </c>
      <c r="E1918" t="s">
        <v>111</v>
      </c>
      <c r="F1918" t="s">
        <v>74</v>
      </c>
      <c r="G1918" t="s">
        <v>30</v>
      </c>
      <c r="H1918" t="s">
        <v>259</v>
      </c>
      <c r="I1918">
        <v>40000</v>
      </c>
      <c r="J1918">
        <v>44589</v>
      </c>
      <c r="K1918">
        <v>1</v>
      </c>
      <c r="L1918">
        <v>8.8699999999999992</v>
      </c>
      <c r="M1918" s="7">
        <v>0.59133333333333327</v>
      </c>
      <c r="P1918">
        <v>0</v>
      </c>
    </row>
    <row r="1919" spans="1:16" x14ac:dyDescent="0.25">
      <c r="A1919">
        <v>1065829862</v>
      </c>
      <c r="B1919" t="s">
        <v>2923</v>
      </c>
      <c r="C1919" t="s">
        <v>2</v>
      </c>
      <c r="D1919" t="s">
        <v>104</v>
      </c>
      <c r="E1919" t="s">
        <v>68</v>
      </c>
      <c r="F1919" t="s">
        <v>74</v>
      </c>
      <c r="G1919" t="s">
        <v>728</v>
      </c>
      <c r="H1919" t="s">
        <v>2924</v>
      </c>
      <c r="I1919">
        <v>45504</v>
      </c>
      <c r="J1919">
        <v>44144</v>
      </c>
      <c r="K1919">
        <v>11</v>
      </c>
      <c r="L1919">
        <v>12.17</v>
      </c>
      <c r="M1919" s="7">
        <v>0.81133333333333335</v>
      </c>
      <c r="P1919">
        <v>0</v>
      </c>
    </row>
    <row r="1920" spans="1:16" x14ac:dyDescent="0.25">
      <c r="A1920">
        <v>1065830421</v>
      </c>
      <c r="B1920" t="s">
        <v>2925</v>
      </c>
      <c r="C1920" t="s">
        <v>2</v>
      </c>
      <c r="D1920" t="s">
        <v>104</v>
      </c>
      <c r="E1920" t="s">
        <v>68</v>
      </c>
      <c r="F1920" t="s">
        <v>74</v>
      </c>
      <c r="G1920" t="s">
        <v>728</v>
      </c>
      <c r="H1920" t="s">
        <v>409</v>
      </c>
      <c r="I1920">
        <v>45506</v>
      </c>
      <c r="J1920">
        <v>44774</v>
      </c>
      <c r="K1920">
        <v>8</v>
      </c>
      <c r="L1920">
        <v>1.25</v>
      </c>
      <c r="M1920" s="7">
        <v>8.3333333333333329E-2</v>
      </c>
      <c r="P1920">
        <v>0</v>
      </c>
    </row>
    <row r="1921" spans="1:16" x14ac:dyDescent="0.25">
      <c r="A1921">
        <v>1065868240</v>
      </c>
      <c r="B1921" t="s">
        <v>2926</v>
      </c>
      <c r="C1921" t="s">
        <v>2</v>
      </c>
      <c r="D1921" t="s">
        <v>104</v>
      </c>
      <c r="E1921" t="s">
        <v>68</v>
      </c>
      <c r="F1921" t="s">
        <v>72</v>
      </c>
      <c r="G1921" t="s">
        <v>728</v>
      </c>
      <c r="H1921" t="s">
        <v>315</v>
      </c>
      <c r="I1921">
        <v>40101</v>
      </c>
      <c r="J1921">
        <v>40484</v>
      </c>
      <c r="K1921">
        <v>11</v>
      </c>
      <c r="L1921">
        <v>12.46</v>
      </c>
      <c r="M1921" s="7">
        <v>0.83066666666666678</v>
      </c>
      <c r="P1921">
        <v>0</v>
      </c>
    </row>
    <row r="1922" spans="1:16" x14ac:dyDescent="0.25">
      <c r="A1922">
        <v>1065878991</v>
      </c>
      <c r="B1922" t="s">
        <v>2927</v>
      </c>
      <c r="C1922" t="s">
        <v>2</v>
      </c>
      <c r="D1922" t="s">
        <v>325</v>
      </c>
      <c r="E1922" t="s">
        <v>85</v>
      </c>
      <c r="F1922" t="s">
        <v>72</v>
      </c>
      <c r="G1922" t="s">
        <v>728</v>
      </c>
      <c r="H1922" t="s">
        <v>315</v>
      </c>
      <c r="I1922">
        <v>40101</v>
      </c>
      <c r="J1922">
        <v>44147</v>
      </c>
      <c r="K1922">
        <v>11</v>
      </c>
      <c r="L1922">
        <v>12.04</v>
      </c>
      <c r="M1922" s="7">
        <v>0.80266666666666664</v>
      </c>
      <c r="P1922">
        <v>0</v>
      </c>
    </row>
    <row r="1923" spans="1:16" x14ac:dyDescent="0.25">
      <c r="A1923">
        <v>1065879897</v>
      </c>
      <c r="B1923" t="s">
        <v>2928</v>
      </c>
      <c r="C1923" t="s">
        <v>2</v>
      </c>
      <c r="D1923" t="s">
        <v>285</v>
      </c>
      <c r="E1923" t="s">
        <v>63</v>
      </c>
      <c r="F1923" t="s">
        <v>72</v>
      </c>
      <c r="G1923" t="s">
        <v>728</v>
      </c>
      <c r="H1923" t="s">
        <v>315</v>
      </c>
      <c r="I1923">
        <v>40101</v>
      </c>
      <c r="J1923">
        <v>43753</v>
      </c>
      <c r="K1923">
        <v>10</v>
      </c>
      <c r="L1923">
        <v>13.17</v>
      </c>
      <c r="M1923" s="7">
        <v>0.878</v>
      </c>
      <c r="P1923">
        <v>0</v>
      </c>
    </row>
    <row r="1924" spans="1:16" x14ac:dyDescent="0.25">
      <c r="A1924">
        <v>1065885221</v>
      </c>
      <c r="B1924" t="s">
        <v>2929</v>
      </c>
      <c r="C1924" t="s">
        <v>2</v>
      </c>
      <c r="D1924" t="s">
        <v>285</v>
      </c>
      <c r="E1924" t="s">
        <v>63</v>
      </c>
      <c r="F1924" t="s">
        <v>72</v>
      </c>
      <c r="G1924" t="s">
        <v>728</v>
      </c>
      <c r="H1924" t="s">
        <v>315</v>
      </c>
      <c r="I1924">
        <v>40101</v>
      </c>
      <c r="J1924">
        <v>44774</v>
      </c>
      <c r="K1924">
        <v>8</v>
      </c>
      <c r="L1924">
        <v>1.25</v>
      </c>
      <c r="M1924" s="7">
        <v>8.3333333333333329E-2</v>
      </c>
      <c r="P1924">
        <v>0</v>
      </c>
    </row>
    <row r="1925" spans="1:16" x14ac:dyDescent="0.25">
      <c r="A1925">
        <v>1065889043</v>
      </c>
      <c r="B1925" t="s">
        <v>2930</v>
      </c>
      <c r="C1925" t="s">
        <v>4</v>
      </c>
      <c r="D1925" t="s">
        <v>853</v>
      </c>
      <c r="E1925" t="s">
        <v>47</v>
      </c>
      <c r="F1925" t="s">
        <v>72</v>
      </c>
      <c r="G1925" t="s">
        <v>30</v>
      </c>
      <c r="H1925" t="s">
        <v>315</v>
      </c>
      <c r="I1925">
        <v>40101</v>
      </c>
      <c r="J1925">
        <v>44784</v>
      </c>
      <c r="K1925">
        <v>8</v>
      </c>
      <c r="L1925">
        <v>0.83</v>
      </c>
      <c r="M1925" s="7">
        <v>5.5333333333333332E-2</v>
      </c>
      <c r="P1925">
        <v>0</v>
      </c>
    </row>
    <row r="1926" spans="1:16" x14ac:dyDescent="0.25">
      <c r="A1926">
        <v>1065891145</v>
      </c>
      <c r="B1926" t="s">
        <v>2931</v>
      </c>
      <c r="C1926" t="s">
        <v>2</v>
      </c>
      <c r="D1926" t="s">
        <v>325</v>
      </c>
      <c r="E1926" t="s">
        <v>85</v>
      </c>
      <c r="F1926" t="s">
        <v>72</v>
      </c>
      <c r="G1926" t="s">
        <v>728</v>
      </c>
      <c r="H1926" t="s">
        <v>807</v>
      </c>
      <c r="I1926">
        <v>41214</v>
      </c>
      <c r="J1926">
        <v>43801</v>
      </c>
      <c r="K1926">
        <v>12</v>
      </c>
      <c r="L1926">
        <v>11.21</v>
      </c>
      <c r="M1926" s="7">
        <v>0.7473333333333334</v>
      </c>
      <c r="P1926">
        <v>0</v>
      </c>
    </row>
    <row r="1927" spans="1:16" x14ac:dyDescent="0.25">
      <c r="A1927">
        <v>1065900567</v>
      </c>
      <c r="B1927" t="s">
        <v>2932</v>
      </c>
      <c r="C1927" t="s">
        <v>2</v>
      </c>
      <c r="D1927" t="s">
        <v>325</v>
      </c>
      <c r="E1927" t="s">
        <v>85</v>
      </c>
      <c r="F1927" t="s">
        <v>72</v>
      </c>
      <c r="G1927" t="s">
        <v>728</v>
      </c>
      <c r="H1927" t="s">
        <v>315</v>
      </c>
      <c r="I1927">
        <v>40101</v>
      </c>
      <c r="J1927">
        <v>43724</v>
      </c>
      <c r="K1927">
        <v>9</v>
      </c>
      <c r="L1927">
        <v>14.38</v>
      </c>
      <c r="M1927" s="7">
        <v>0.95866666666666667</v>
      </c>
      <c r="P1927">
        <v>0</v>
      </c>
    </row>
    <row r="1928" spans="1:16" x14ac:dyDescent="0.25">
      <c r="A1928">
        <v>1066094368</v>
      </c>
      <c r="B1928" t="s">
        <v>2933</v>
      </c>
      <c r="C1928" t="s">
        <v>2</v>
      </c>
      <c r="D1928" t="s">
        <v>325</v>
      </c>
      <c r="E1928" t="s">
        <v>85</v>
      </c>
      <c r="F1928" t="s">
        <v>74</v>
      </c>
      <c r="G1928" t="s">
        <v>728</v>
      </c>
      <c r="H1928" t="s">
        <v>2934</v>
      </c>
      <c r="I1928">
        <v>45515</v>
      </c>
      <c r="J1928">
        <v>43721</v>
      </c>
      <c r="K1928">
        <v>9</v>
      </c>
      <c r="L1928">
        <v>29.5</v>
      </c>
      <c r="M1928" s="7">
        <v>1.9666666666666666</v>
      </c>
      <c r="P1928">
        <v>1</v>
      </c>
    </row>
    <row r="1929" spans="1:16" x14ac:dyDescent="0.25">
      <c r="A1929">
        <v>1066172185</v>
      </c>
      <c r="B1929" t="s">
        <v>2935</v>
      </c>
      <c r="C1929" t="s">
        <v>2</v>
      </c>
      <c r="D1929" t="s">
        <v>325</v>
      </c>
      <c r="E1929" t="s">
        <v>85</v>
      </c>
      <c r="F1929" t="s">
        <v>64</v>
      </c>
      <c r="G1929" t="s">
        <v>728</v>
      </c>
      <c r="H1929" t="s">
        <v>2244</v>
      </c>
      <c r="I1929">
        <v>42909</v>
      </c>
      <c r="J1929">
        <v>44182</v>
      </c>
      <c r="K1929">
        <v>12</v>
      </c>
      <c r="L1929">
        <v>25.58</v>
      </c>
      <c r="M1929" s="7">
        <v>1.7053333333333331</v>
      </c>
      <c r="P1929">
        <v>1</v>
      </c>
    </row>
    <row r="1930" spans="1:16" x14ac:dyDescent="0.25">
      <c r="A1930">
        <v>1066182841</v>
      </c>
      <c r="B1930" t="s">
        <v>2936</v>
      </c>
      <c r="C1930" t="s">
        <v>4</v>
      </c>
      <c r="D1930" t="s">
        <v>853</v>
      </c>
      <c r="E1930" t="s">
        <v>47</v>
      </c>
      <c r="F1930" t="s">
        <v>64</v>
      </c>
      <c r="G1930" t="s">
        <v>30</v>
      </c>
      <c r="H1930" t="s">
        <v>624</v>
      </c>
      <c r="I1930">
        <v>42904</v>
      </c>
      <c r="J1930">
        <v>43742</v>
      </c>
      <c r="K1930">
        <v>10</v>
      </c>
      <c r="L1930">
        <v>13.587999999999999</v>
      </c>
      <c r="M1930" s="7">
        <v>0.9058666666666666</v>
      </c>
      <c r="P1930">
        <v>0</v>
      </c>
    </row>
    <row r="1931" spans="1:16" x14ac:dyDescent="0.25">
      <c r="A1931">
        <v>1066184528</v>
      </c>
      <c r="B1931" t="s">
        <v>2937</v>
      </c>
      <c r="C1931" t="s">
        <v>2</v>
      </c>
      <c r="D1931" t="s">
        <v>104</v>
      </c>
      <c r="E1931" t="s">
        <v>68</v>
      </c>
      <c r="F1931" t="s">
        <v>64</v>
      </c>
      <c r="G1931" t="s">
        <v>728</v>
      </c>
      <c r="H1931" t="s">
        <v>2061</v>
      </c>
      <c r="I1931">
        <v>43604</v>
      </c>
      <c r="J1931">
        <v>44627</v>
      </c>
      <c r="K1931">
        <v>3</v>
      </c>
      <c r="L1931">
        <v>7.25</v>
      </c>
      <c r="M1931" s="7">
        <v>0.48333333333333334</v>
      </c>
      <c r="P1931">
        <v>0</v>
      </c>
    </row>
    <row r="1932" spans="1:16" x14ac:dyDescent="0.25">
      <c r="A1932">
        <v>1066511574</v>
      </c>
      <c r="B1932" t="s">
        <v>2938</v>
      </c>
      <c r="C1932" t="s">
        <v>2</v>
      </c>
      <c r="D1932" t="s">
        <v>104</v>
      </c>
      <c r="E1932" t="s">
        <v>84</v>
      </c>
      <c r="F1932" t="s">
        <v>64</v>
      </c>
      <c r="G1932" t="s">
        <v>728</v>
      </c>
      <c r="H1932" t="s">
        <v>265</v>
      </c>
      <c r="I1932">
        <v>43601</v>
      </c>
      <c r="J1932">
        <v>42800</v>
      </c>
      <c r="K1932">
        <v>3</v>
      </c>
      <c r="L1932">
        <v>22.29</v>
      </c>
      <c r="M1932" s="7">
        <v>1.486</v>
      </c>
      <c r="P1932">
        <v>1</v>
      </c>
    </row>
    <row r="1933" spans="1:16" x14ac:dyDescent="0.25">
      <c r="A1933">
        <v>1066515996</v>
      </c>
      <c r="B1933" t="s">
        <v>2939</v>
      </c>
      <c r="C1933" t="s">
        <v>2</v>
      </c>
      <c r="D1933" t="s">
        <v>104</v>
      </c>
      <c r="E1933" t="s">
        <v>100</v>
      </c>
      <c r="F1933" t="s">
        <v>64</v>
      </c>
      <c r="G1933" t="s">
        <v>728</v>
      </c>
      <c r="H1933" t="s">
        <v>1830</v>
      </c>
      <c r="I1933">
        <v>11301</v>
      </c>
      <c r="J1933">
        <v>42135</v>
      </c>
      <c r="K1933">
        <v>5</v>
      </c>
      <c r="L1933">
        <v>19.163</v>
      </c>
      <c r="M1933" s="7">
        <v>1.2775333333333334</v>
      </c>
      <c r="P1933">
        <v>1</v>
      </c>
    </row>
    <row r="1934" spans="1:16" x14ac:dyDescent="0.25">
      <c r="A1934">
        <v>1066520136</v>
      </c>
      <c r="B1934" t="s">
        <v>2940</v>
      </c>
      <c r="C1934" t="s">
        <v>2</v>
      </c>
      <c r="D1934" t="s">
        <v>104</v>
      </c>
      <c r="E1934" t="s">
        <v>84</v>
      </c>
      <c r="F1934" t="s">
        <v>64</v>
      </c>
      <c r="G1934" t="s">
        <v>728</v>
      </c>
      <c r="H1934" t="s">
        <v>2941</v>
      </c>
      <c r="I1934">
        <v>43608</v>
      </c>
      <c r="J1934">
        <v>43600</v>
      </c>
      <c r="K1934">
        <v>5</v>
      </c>
      <c r="L1934">
        <v>19.420000000000002</v>
      </c>
      <c r="M1934" s="7">
        <v>1.2946666666666669</v>
      </c>
      <c r="P1934">
        <v>1</v>
      </c>
    </row>
    <row r="1935" spans="1:16" x14ac:dyDescent="0.25">
      <c r="A1935">
        <v>1066528625</v>
      </c>
      <c r="B1935" t="s">
        <v>2942</v>
      </c>
      <c r="C1935" t="s">
        <v>2</v>
      </c>
      <c r="D1935" t="s">
        <v>104</v>
      </c>
      <c r="E1935" t="s">
        <v>68</v>
      </c>
      <c r="F1935" t="s">
        <v>64</v>
      </c>
      <c r="G1935" t="s">
        <v>728</v>
      </c>
      <c r="H1935" t="s">
        <v>2941</v>
      </c>
      <c r="I1935">
        <v>43608</v>
      </c>
      <c r="J1935">
        <v>44028</v>
      </c>
      <c r="K1935">
        <v>7</v>
      </c>
      <c r="L1935">
        <v>16.838000000000001</v>
      </c>
      <c r="M1935" s="7">
        <v>1.1225333333333334</v>
      </c>
      <c r="P1935">
        <v>1</v>
      </c>
    </row>
    <row r="1936" spans="1:16" x14ac:dyDescent="0.25">
      <c r="A1936">
        <v>1066529023</v>
      </c>
      <c r="B1936" t="s">
        <v>2943</v>
      </c>
      <c r="C1936" t="s">
        <v>2</v>
      </c>
      <c r="D1936" t="s">
        <v>285</v>
      </c>
      <c r="E1936" t="s">
        <v>63</v>
      </c>
      <c r="F1936" t="s">
        <v>64</v>
      </c>
      <c r="G1936" t="s">
        <v>728</v>
      </c>
      <c r="H1936" t="s">
        <v>1830</v>
      </c>
      <c r="I1936">
        <v>11301</v>
      </c>
      <c r="J1936">
        <v>44627</v>
      </c>
      <c r="K1936">
        <v>3</v>
      </c>
      <c r="L1936">
        <v>7.25</v>
      </c>
      <c r="M1936" s="7">
        <v>0.48333333333333334</v>
      </c>
      <c r="P1936">
        <v>0</v>
      </c>
    </row>
    <row r="1937" spans="1:16" x14ac:dyDescent="0.25">
      <c r="A1937">
        <v>1066568687</v>
      </c>
      <c r="B1937" t="s">
        <v>2944</v>
      </c>
      <c r="C1937" t="s">
        <v>2</v>
      </c>
      <c r="D1937" t="s">
        <v>325</v>
      </c>
      <c r="E1937" t="s">
        <v>123</v>
      </c>
      <c r="F1937" t="s">
        <v>64</v>
      </c>
      <c r="G1937" t="s">
        <v>30</v>
      </c>
      <c r="H1937" t="s">
        <v>156</v>
      </c>
      <c r="I1937">
        <v>10000</v>
      </c>
      <c r="J1937">
        <v>42982</v>
      </c>
      <c r="K1937">
        <v>9</v>
      </c>
      <c r="L1937">
        <v>14.87</v>
      </c>
      <c r="M1937" s="7">
        <v>0.99133333333333329</v>
      </c>
      <c r="P1937">
        <v>0</v>
      </c>
    </row>
    <row r="1938" spans="1:16" x14ac:dyDescent="0.25">
      <c r="A1938">
        <v>1066570893</v>
      </c>
      <c r="B1938" t="s">
        <v>2945</v>
      </c>
      <c r="C1938" t="s">
        <v>2</v>
      </c>
      <c r="D1938" t="s">
        <v>104</v>
      </c>
      <c r="E1938" t="s">
        <v>68</v>
      </c>
      <c r="F1938" t="s">
        <v>74</v>
      </c>
      <c r="G1938" t="s">
        <v>728</v>
      </c>
      <c r="H1938" t="s">
        <v>2946</v>
      </c>
      <c r="I1938">
        <v>45118</v>
      </c>
      <c r="J1938">
        <v>44459</v>
      </c>
      <c r="K1938">
        <v>9</v>
      </c>
      <c r="L1938">
        <v>14.21</v>
      </c>
      <c r="M1938" s="7">
        <v>0.94733333333333336</v>
      </c>
      <c r="P1938">
        <v>0</v>
      </c>
    </row>
    <row r="1939" spans="1:16" x14ac:dyDescent="0.25">
      <c r="A1939">
        <v>1066570909</v>
      </c>
      <c r="B1939" t="s">
        <v>2947</v>
      </c>
      <c r="C1939" t="s">
        <v>2</v>
      </c>
      <c r="D1939" t="s">
        <v>285</v>
      </c>
      <c r="E1939" t="s">
        <v>63</v>
      </c>
      <c r="F1939" t="s">
        <v>64</v>
      </c>
      <c r="G1939" t="s">
        <v>728</v>
      </c>
      <c r="H1939" t="s">
        <v>2059</v>
      </c>
      <c r="I1939">
        <v>43605</v>
      </c>
      <c r="J1939">
        <v>42807</v>
      </c>
      <c r="K1939">
        <v>3</v>
      </c>
      <c r="L1939">
        <v>22</v>
      </c>
      <c r="M1939" s="7">
        <v>1.4666666666666666</v>
      </c>
      <c r="P1939">
        <v>1</v>
      </c>
    </row>
    <row r="1940" spans="1:16" x14ac:dyDescent="0.25">
      <c r="A1940">
        <v>1066719609</v>
      </c>
      <c r="B1940" t="s">
        <v>2948</v>
      </c>
      <c r="C1940" t="s">
        <v>2</v>
      </c>
      <c r="D1940" t="s">
        <v>285</v>
      </c>
      <c r="E1940" t="s">
        <v>63</v>
      </c>
      <c r="F1940" t="s">
        <v>64</v>
      </c>
      <c r="G1940" t="s">
        <v>728</v>
      </c>
      <c r="H1940" t="s">
        <v>236</v>
      </c>
      <c r="I1940">
        <v>43611</v>
      </c>
      <c r="J1940">
        <v>41562</v>
      </c>
      <c r="K1940">
        <v>10</v>
      </c>
      <c r="L1940">
        <v>13.17</v>
      </c>
      <c r="M1940" s="7">
        <v>0.878</v>
      </c>
      <c r="P1940">
        <v>0</v>
      </c>
    </row>
    <row r="1941" spans="1:16" x14ac:dyDescent="0.25">
      <c r="A1941">
        <v>1066731033</v>
      </c>
      <c r="B1941" t="s">
        <v>2949</v>
      </c>
      <c r="C1941" t="s">
        <v>2</v>
      </c>
      <c r="D1941" t="s">
        <v>104</v>
      </c>
      <c r="E1941" t="s">
        <v>258</v>
      </c>
      <c r="F1941" t="s">
        <v>64</v>
      </c>
      <c r="G1941" t="s">
        <v>728</v>
      </c>
      <c r="H1941" t="s">
        <v>2950</v>
      </c>
      <c r="I1941">
        <v>43602</v>
      </c>
      <c r="J1941">
        <v>41001</v>
      </c>
      <c r="K1941">
        <v>4</v>
      </c>
      <c r="L1941">
        <v>21.21</v>
      </c>
      <c r="M1941" s="7">
        <v>1.4140000000000001</v>
      </c>
      <c r="P1941">
        <v>1</v>
      </c>
    </row>
    <row r="1942" spans="1:16" x14ac:dyDescent="0.25">
      <c r="A1942">
        <v>1066731253</v>
      </c>
      <c r="B1942" t="s">
        <v>2951</v>
      </c>
      <c r="C1942" t="s">
        <v>2</v>
      </c>
      <c r="D1942" t="s">
        <v>104</v>
      </c>
      <c r="E1942" t="s">
        <v>68</v>
      </c>
      <c r="F1942" t="s">
        <v>64</v>
      </c>
      <c r="G1942" t="s">
        <v>728</v>
      </c>
      <c r="H1942" t="s">
        <v>236</v>
      </c>
      <c r="I1942">
        <v>43611</v>
      </c>
      <c r="J1942">
        <v>42534</v>
      </c>
      <c r="K1942">
        <v>6</v>
      </c>
      <c r="L1942">
        <v>18.25</v>
      </c>
      <c r="M1942" s="7">
        <v>1.2166666666666666</v>
      </c>
      <c r="P1942">
        <v>1</v>
      </c>
    </row>
    <row r="1943" spans="1:16" x14ac:dyDescent="0.25">
      <c r="A1943">
        <v>1066731345</v>
      </c>
      <c r="B1943" t="s">
        <v>2952</v>
      </c>
      <c r="C1943" t="s">
        <v>2</v>
      </c>
      <c r="D1943" t="s">
        <v>104</v>
      </c>
      <c r="E1943" t="s">
        <v>84</v>
      </c>
      <c r="F1943" t="s">
        <v>64</v>
      </c>
      <c r="G1943" t="s">
        <v>728</v>
      </c>
      <c r="H1943" t="s">
        <v>236</v>
      </c>
      <c r="I1943">
        <v>43611</v>
      </c>
      <c r="J1943">
        <v>43591</v>
      </c>
      <c r="K1943">
        <v>5</v>
      </c>
      <c r="L1943">
        <v>19.748000000000001</v>
      </c>
      <c r="M1943" s="7">
        <v>1.3165333333333333</v>
      </c>
      <c r="P1943">
        <v>1</v>
      </c>
    </row>
    <row r="1944" spans="1:16" x14ac:dyDescent="0.25">
      <c r="A1944">
        <v>1066732208</v>
      </c>
      <c r="B1944" t="s">
        <v>2953</v>
      </c>
      <c r="C1944" t="s">
        <v>2</v>
      </c>
      <c r="D1944" t="s">
        <v>325</v>
      </c>
      <c r="E1944" t="s">
        <v>85</v>
      </c>
      <c r="F1944" t="s">
        <v>64</v>
      </c>
      <c r="G1944" t="s">
        <v>728</v>
      </c>
      <c r="H1944" t="s">
        <v>2950</v>
      </c>
      <c r="I1944">
        <v>43602</v>
      </c>
      <c r="J1944">
        <v>43742</v>
      </c>
      <c r="K1944">
        <v>10</v>
      </c>
      <c r="L1944">
        <v>13.63</v>
      </c>
      <c r="M1944" s="7">
        <v>0.90866666666666673</v>
      </c>
      <c r="P1944">
        <v>0</v>
      </c>
    </row>
    <row r="1945" spans="1:16" x14ac:dyDescent="0.25">
      <c r="A1945">
        <v>1066734076</v>
      </c>
      <c r="B1945" t="s">
        <v>2954</v>
      </c>
      <c r="C1945" t="s">
        <v>7</v>
      </c>
      <c r="D1945" t="s">
        <v>7</v>
      </c>
      <c r="E1945" t="s">
        <v>111</v>
      </c>
      <c r="F1945" t="s">
        <v>64</v>
      </c>
      <c r="G1945" t="s">
        <v>30</v>
      </c>
      <c r="H1945" t="s">
        <v>156</v>
      </c>
      <c r="I1945">
        <v>10000</v>
      </c>
      <c r="J1945">
        <v>44228</v>
      </c>
      <c r="K1945">
        <v>2</v>
      </c>
      <c r="L1945">
        <v>8.5419999999999998</v>
      </c>
      <c r="M1945" s="7">
        <v>0.56946666666666668</v>
      </c>
      <c r="P1945">
        <v>0</v>
      </c>
    </row>
    <row r="1946" spans="1:16" x14ac:dyDescent="0.25">
      <c r="A1946">
        <v>1066738353</v>
      </c>
      <c r="B1946" t="s">
        <v>2955</v>
      </c>
      <c r="C1946" t="s">
        <v>2</v>
      </c>
      <c r="D1946" t="s">
        <v>104</v>
      </c>
      <c r="E1946" t="s">
        <v>70</v>
      </c>
      <c r="F1946" t="s">
        <v>64</v>
      </c>
      <c r="G1946" t="s">
        <v>728</v>
      </c>
      <c r="H1946" t="s">
        <v>236</v>
      </c>
      <c r="I1946">
        <v>43611</v>
      </c>
      <c r="J1946">
        <v>43346</v>
      </c>
      <c r="K1946">
        <v>9</v>
      </c>
      <c r="L1946">
        <v>14.92</v>
      </c>
      <c r="M1946" s="7">
        <v>0.9946666666666667</v>
      </c>
      <c r="P1946">
        <v>0</v>
      </c>
    </row>
    <row r="1947" spans="1:16" x14ac:dyDescent="0.25">
      <c r="A1947">
        <v>1066739367</v>
      </c>
      <c r="B1947" t="s">
        <v>2956</v>
      </c>
      <c r="C1947" t="s">
        <v>2</v>
      </c>
      <c r="D1947" t="s">
        <v>104</v>
      </c>
      <c r="E1947" t="s">
        <v>68</v>
      </c>
      <c r="F1947" t="s">
        <v>64</v>
      </c>
      <c r="G1947" t="s">
        <v>728</v>
      </c>
      <c r="H1947" t="s">
        <v>2957</v>
      </c>
      <c r="I1947">
        <v>43607</v>
      </c>
      <c r="J1947">
        <v>42079</v>
      </c>
      <c r="K1947">
        <v>3</v>
      </c>
      <c r="L1947">
        <v>21.672000000000001</v>
      </c>
      <c r="M1947" s="7">
        <v>1.4448000000000001</v>
      </c>
      <c r="P1947">
        <v>1</v>
      </c>
    </row>
    <row r="1948" spans="1:16" x14ac:dyDescent="0.25">
      <c r="A1948">
        <v>1066742899</v>
      </c>
      <c r="B1948" t="s">
        <v>2958</v>
      </c>
      <c r="C1948" t="s">
        <v>4</v>
      </c>
      <c r="D1948" t="s">
        <v>853</v>
      </c>
      <c r="E1948" t="s">
        <v>47</v>
      </c>
      <c r="F1948" t="s">
        <v>64</v>
      </c>
      <c r="G1948" t="s">
        <v>30</v>
      </c>
      <c r="H1948" t="s">
        <v>2889</v>
      </c>
      <c r="I1948">
        <v>43606</v>
      </c>
      <c r="J1948">
        <v>44599</v>
      </c>
      <c r="K1948">
        <v>2</v>
      </c>
      <c r="L1948">
        <v>8.5</v>
      </c>
      <c r="M1948" s="7">
        <v>0.56666666666666665</v>
      </c>
      <c r="P1948">
        <v>0</v>
      </c>
    </row>
    <row r="1949" spans="1:16" x14ac:dyDescent="0.25">
      <c r="A1949">
        <v>1067033729</v>
      </c>
      <c r="B1949" t="s">
        <v>2959</v>
      </c>
      <c r="C1949" t="s">
        <v>2</v>
      </c>
      <c r="D1949" t="s">
        <v>104</v>
      </c>
      <c r="E1949" t="s">
        <v>527</v>
      </c>
      <c r="F1949" t="s">
        <v>74</v>
      </c>
      <c r="G1949" t="s">
        <v>728</v>
      </c>
      <c r="H1949" t="s">
        <v>358</v>
      </c>
      <c r="I1949">
        <v>40106</v>
      </c>
      <c r="J1949">
        <v>41323</v>
      </c>
      <c r="K1949">
        <v>2</v>
      </c>
      <c r="L1949">
        <v>21.79</v>
      </c>
      <c r="M1949" s="7">
        <v>1.4526666666666666</v>
      </c>
      <c r="P1949">
        <v>1</v>
      </c>
    </row>
    <row r="1950" spans="1:16" x14ac:dyDescent="0.25">
      <c r="A1950">
        <v>1067092697</v>
      </c>
      <c r="B1950" t="s">
        <v>2960</v>
      </c>
      <c r="C1950" t="s">
        <v>2</v>
      </c>
      <c r="D1950" t="s">
        <v>325</v>
      </c>
      <c r="E1950" t="s">
        <v>85</v>
      </c>
      <c r="F1950" t="s">
        <v>64</v>
      </c>
      <c r="G1950" t="s">
        <v>728</v>
      </c>
      <c r="H1950" t="s">
        <v>236</v>
      </c>
      <c r="I1950">
        <v>43611</v>
      </c>
      <c r="J1950">
        <v>44145</v>
      </c>
      <c r="K1950">
        <v>11</v>
      </c>
      <c r="L1950">
        <v>27.13</v>
      </c>
      <c r="M1950" s="7">
        <v>1.8086666666666666</v>
      </c>
      <c r="P1950">
        <v>1</v>
      </c>
    </row>
    <row r="1951" spans="1:16" x14ac:dyDescent="0.25">
      <c r="A1951">
        <v>1067401244</v>
      </c>
      <c r="B1951" t="s">
        <v>2961</v>
      </c>
      <c r="C1951" t="s">
        <v>2</v>
      </c>
      <c r="D1951" t="s">
        <v>104</v>
      </c>
      <c r="E1951" t="s">
        <v>47</v>
      </c>
      <c r="F1951" t="s">
        <v>64</v>
      </c>
      <c r="G1951" t="s">
        <v>728</v>
      </c>
      <c r="H1951" t="s">
        <v>317</v>
      </c>
      <c r="I1951">
        <v>43609</v>
      </c>
      <c r="J1951">
        <v>42388</v>
      </c>
      <c r="K1951">
        <v>1</v>
      </c>
      <c r="L1951">
        <v>23.707999999999998</v>
      </c>
      <c r="M1951" s="7">
        <v>1.5805333333333331</v>
      </c>
      <c r="P1951">
        <v>1</v>
      </c>
    </row>
    <row r="1952" spans="1:16" x14ac:dyDescent="0.25">
      <c r="A1952">
        <v>1067403902</v>
      </c>
      <c r="B1952" t="s">
        <v>2962</v>
      </c>
      <c r="C1952" t="s">
        <v>2</v>
      </c>
      <c r="D1952" t="s">
        <v>104</v>
      </c>
      <c r="E1952" t="s">
        <v>68</v>
      </c>
      <c r="F1952" t="s">
        <v>64</v>
      </c>
      <c r="G1952" t="s">
        <v>728</v>
      </c>
      <c r="H1952" t="s">
        <v>2963</v>
      </c>
      <c r="I1952">
        <v>42911</v>
      </c>
      <c r="J1952">
        <v>43563</v>
      </c>
      <c r="K1952">
        <v>4</v>
      </c>
      <c r="L1952">
        <v>20.96</v>
      </c>
      <c r="M1952" s="7">
        <v>1.3973333333333333</v>
      </c>
      <c r="P1952">
        <v>1</v>
      </c>
    </row>
    <row r="1953" spans="1:16" x14ac:dyDescent="0.25">
      <c r="A1953">
        <v>1067466717</v>
      </c>
      <c r="B1953" t="s">
        <v>663</v>
      </c>
      <c r="C1953" t="s">
        <v>2</v>
      </c>
      <c r="D1953" t="s">
        <v>285</v>
      </c>
      <c r="E1953" t="s">
        <v>63</v>
      </c>
      <c r="F1953" t="s">
        <v>66</v>
      </c>
      <c r="G1953" t="s">
        <v>728</v>
      </c>
      <c r="H1953" t="s">
        <v>2774</v>
      </c>
      <c r="I1953">
        <v>65013</v>
      </c>
      <c r="J1953">
        <v>44755</v>
      </c>
      <c r="K1953">
        <v>7</v>
      </c>
      <c r="L1953">
        <v>2</v>
      </c>
      <c r="M1953" s="7">
        <v>0.13333333333333333</v>
      </c>
      <c r="P1953">
        <v>0</v>
      </c>
    </row>
    <row r="1954" spans="1:16" x14ac:dyDescent="0.25">
      <c r="A1954">
        <v>1067528142</v>
      </c>
      <c r="B1954" t="s">
        <v>2964</v>
      </c>
      <c r="C1954" t="s">
        <v>2</v>
      </c>
      <c r="D1954" t="s">
        <v>104</v>
      </c>
      <c r="E1954" t="s">
        <v>527</v>
      </c>
      <c r="F1954" t="s">
        <v>66</v>
      </c>
      <c r="G1954" t="s">
        <v>728</v>
      </c>
      <c r="H1954" t="s">
        <v>477</v>
      </c>
      <c r="I1954">
        <v>65006</v>
      </c>
      <c r="J1954">
        <v>42828</v>
      </c>
      <c r="K1954">
        <v>4</v>
      </c>
      <c r="L1954">
        <v>21.003</v>
      </c>
      <c r="M1954" s="7">
        <v>1.4002000000000001</v>
      </c>
      <c r="P1954">
        <v>1</v>
      </c>
    </row>
    <row r="1955" spans="1:16" x14ac:dyDescent="0.25">
      <c r="A1955">
        <v>1067810312</v>
      </c>
      <c r="B1955" t="s">
        <v>2965</v>
      </c>
      <c r="C1955" t="s">
        <v>2</v>
      </c>
      <c r="D1955" t="s">
        <v>104</v>
      </c>
      <c r="E1955" t="s">
        <v>84</v>
      </c>
      <c r="F1955" t="s">
        <v>57</v>
      </c>
      <c r="G1955" t="s">
        <v>728</v>
      </c>
      <c r="H1955" t="s">
        <v>2966</v>
      </c>
      <c r="I1955">
        <v>24701</v>
      </c>
      <c r="J1955">
        <v>42186</v>
      </c>
      <c r="K1955">
        <v>7</v>
      </c>
      <c r="L1955">
        <v>17.5</v>
      </c>
      <c r="M1955" s="7">
        <v>1.1666666666666667</v>
      </c>
      <c r="P1955">
        <v>1</v>
      </c>
    </row>
    <row r="1956" spans="1:16" x14ac:dyDescent="0.25">
      <c r="A1956">
        <v>1067812759</v>
      </c>
      <c r="B1956" t="s">
        <v>2967</v>
      </c>
      <c r="C1956" t="s">
        <v>2</v>
      </c>
      <c r="D1956" t="s">
        <v>325</v>
      </c>
      <c r="E1956" t="s">
        <v>85</v>
      </c>
      <c r="F1956" t="s">
        <v>74</v>
      </c>
      <c r="G1956" t="s">
        <v>728</v>
      </c>
      <c r="H1956" t="s">
        <v>2900</v>
      </c>
      <c r="I1956">
        <v>45510</v>
      </c>
      <c r="J1956">
        <v>43721</v>
      </c>
      <c r="K1956">
        <v>9</v>
      </c>
      <c r="L1956">
        <v>29.5</v>
      </c>
      <c r="M1956" s="7">
        <v>1.9666666666666666</v>
      </c>
      <c r="P1956">
        <v>1</v>
      </c>
    </row>
    <row r="1957" spans="1:16" x14ac:dyDescent="0.25">
      <c r="A1957">
        <v>1067812980</v>
      </c>
      <c r="B1957" t="s">
        <v>2968</v>
      </c>
      <c r="C1957" t="s">
        <v>7</v>
      </c>
      <c r="D1957" t="s">
        <v>7</v>
      </c>
      <c r="E1957" t="s">
        <v>111</v>
      </c>
      <c r="F1957" t="s">
        <v>74</v>
      </c>
      <c r="G1957" t="s">
        <v>30</v>
      </c>
      <c r="H1957" t="s">
        <v>259</v>
      </c>
      <c r="I1957">
        <v>40000</v>
      </c>
      <c r="J1957">
        <v>44508</v>
      </c>
      <c r="K1957">
        <v>11</v>
      </c>
      <c r="L1957">
        <v>12.21</v>
      </c>
      <c r="M1957" s="7">
        <v>0.81400000000000006</v>
      </c>
      <c r="P1957">
        <v>0</v>
      </c>
    </row>
    <row r="1958" spans="1:16" x14ac:dyDescent="0.25">
      <c r="A1958">
        <v>1067814375</v>
      </c>
      <c r="B1958" t="s">
        <v>2969</v>
      </c>
      <c r="C1958" t="s">
        <v>4</v>
      </c>
      <c r="D1958" t="s">
        <v>853</v>
      </c>
      <c r="E1958" t="s">
        <v>47</v>
      </c>
      <c r="F1958" t="s">
        <v>74</v>
      </c>
      <c r="G1958" t="s">
        <v>30</v>
      </c>
      <c r="H1958" t="s">
        <v>351</v>
      </c>
      <c r="I1958">
        <v>45509</v>
      </c>
      <c r="J1958">
        <v>43727</v>
      </c>
      <c r="K1958">
        <v>9</v>
      </c>
      <c r="L1958">
        <v>14.25</v>
      </c>
      <c r="M1958" s="7">
        <v>0.95</v>
      </c>
      <c r="P1958">
        <v>0</v>
      </c>
    </row>
    <row r="1959" spans="1:16" x14ac:dyDescent="0.25">
      <c r="A1959">
        <v>1067815107</v>
      </c>
      <c r="B1959" t="s">
        <v>2970</v>
      </c>
      <c r="C1959" t="s">
        <v>4</v>
      </c>
      <c r="D1959" t="s">
        <v>853</v>
      </c>
      <c r="E1959" t="s">
        <v>47</v>
      </c>
      <c r="F1959" t="s">
        <v>74</v>
      </c>
      <c r="G1959" t="s">
        <v>30</v>
      </c>
      <c r="H1959" t="s">
        <v>2405</v>
      </c>
      <c r="I1959">
        <v>45511</v>
      </c>
      <c r="J1959">
        <v>44123</v>
      </c>
      <c r="K1959">
        <v>10</v>
      </c>
      <c r="L1959">
        <v>13</v>
      </c>
      <c r="M1959" s="7">
        <v>0.8666666666666667</v>
      </c>
      <c r="P1959">
        <v>0</v>
      </c>
    </row>
    <row r="1960" spans="1:16" x14ac:dyDescent="0.25">
      <c r="A1960">
        <v>1067836836</v>
      </c>
      <c r="B1960" t="s">
        <v>2971</v>
      </c>
      <c r="C1960" t="s">
        <v>2</v>
      </c>
      <c r="D1960" t="s">
        <v>733</v>
      </c>
      <c r="E1960" t="s">
        <v>52</v>
      </c>
      <c r="F1960" t="s">
        <v>64</v>
      </c>
      <c r="G1960" t="s">
        <v>30</v>
      </c>
      <c r="H1960" t="s">
        <v>156</v>
      </c>
      <c r="I1960">
        <v>10000</v>
      </c>
      <c r="J1960">
        <v>43124</v>
      </c>
      <c r="K1960">
        <v>1</v>
      </c>
      <c r="L1960">
        <v>9.0399999999999991</v>
      </c>
      <c r="M1960" s="7">
        <v>0.60266666666666657</v>
      </c>
      <c r="P1960">
        <v>0</v>
      </c>
    </row>
    <row r="1961" spans="1:16" x14ac:dyDescent="0.25">
      <c r="A1961">
        <v>1067837820</v>
      </c>
      <c r="B1961" t="s">
        <v>2972</v>
      </c>
      <c r="C1961" t="s">
        <v>2</v>
      </c>
      <c r="D1961" t="s">
        <v>104</v>
      </c>
      <c r="E1961" t="s">
        <v>258</v>
      </c>
      <c r="F1961" t="s">
        <v>64</v>
      </c>
      <c r="G1961" t="s">
        <v>728</v>
      </c>
      <c r="H1961" t="s">
        <v>65</v>
      </c>
      <c r="I1961">
        <v>10202</v>
      </c>
      <c r="J1961">
        <v>43577</v>
      </c>
      <c r="K1961">
        <v>4</v>
      </c>
      <c r="L1961">
        <v>20.38</v>
      </c>
      <c r="M1961" s="7">
        <v>1.3586666666666667</v>
      </c>
      <c r="P1961">
        <v>1</v>
      </c>
    </row>
    <row r="1962" spans="1:16" x14ac:dyDescent="0.25">
      <c r="A1962">
        <v>1067838481</v>
      </c>
      <c r="B1962" t="s">
        <v>2973</v>
      </c>
      <c r="C1962" t="s">
        <v>2</v>
      </c>
      <c r="D1962" t="s">
        <v>104</v>
      </c>
      <c r="E1962" t="s">
        <v>68</v>
      </c>
      <c r="F1962" t="s">
        <v>64</v>
      </c>
      <c r="G1962" t="s">
        <v>728</v>
      </c>
      <c r="H1962" t="s">
        <v>2889</v>
      </c>
      <c r="I1962">
        <v>43606</v>
      </c>
      <c r="J1962">
        <v>39279</v>
      </c>
      <c r="K1962">
        <v>7</v>
      </c>
      <c r="L1962">
        <v>16.88</v>
      </c>
      <c r="M1962" s="7">
        <v>1.1253333333333333</v>
      </c>
      <c r="P1962">
        <v>1</v>
      </c>
    </row>
    <row r="1963" spans="1:16" x14ac:dyDescent="0.25">
      <c r="A1963">
        <v>1067848017</v>
      </c>
      <c r="B1963" t="s">
        <v>2974</v>
      </c>
      <c r="C1963" t="s">
        <v>2</v>
      </c>
      <c r="D1963" t="s">
        <v>104</v>
      </c>
      <c r="E1963" t="s">
        <v>68</v>
      </c>
      <c r="F1963" t="s">
        <v>64</v>
      </c>
      <c r="G1963" t="s">
        <v>728</v>
      </c>
      <c r="H1963" t="s">
        <v>2975</v>
      </c>
      <c r="I1963">
        <v>42910</v>
      </c>
      <c r="J1963">
        <v>42282</v>
      </c>
      <c r="K1963">
        <v>10</v>
      </c>
      <c r="L1963">
        <v>13.58</v>
      </c>
      <c r="M1963" s="7">
        <v>0.90533333333333332</v>
      </c>
      <c r="P1963">
        <v>0</v>
      </c>
    </row>
    <row r="1964" spans="1:16" x14ac:dyDescent="0.25">
      <c r="A1964">
        <v>1067860299</v>
      </c>
      <c r="B1964" t="s">
        <v>2976</v>
      </c>
      <c r="C1964" t="s">
        <v>10</v>
      </c>
      <c r="D1964" t="s">
        <v>1076</v>
      </c>
      <c r="E1964" t="s">
        <v>52</v>
      </c>
      <c r="F1964" t="s">
        <v>48</v>
      </c>
      <c r="G1964" t="s">
        <v>734</v>
      </c>
      <c r="H1964" t="s">
        <v>50</v>
      </c>
      <c r="I1964">
        <v>80000</v>
      </c>
      <c r="J1964">
        <v>44589</v>
      </c>
      <c r="K1964">
        <v>1</v>
      </c>
      <c r="L1964">
        <v>8.8699999999999992</v>
      </c>
      <c r="M1964" s="7">
        <v>0.59133333333333327</v>
      </c>
      <c r="P1964">
        <v>0</v>
      </c>
    </row>
    <row r="1965" spans="1:16" x14ac:dyDescent="0.25">
      <c r="A1965">
        <v>1067864134</v>
      </c>
      <c r="B1965" t="s">
        <v>2977</v>
      </c>
      <c r="C1965" t="s">
        <v>2</v>
      </c>
      <c r="D1965" t="s">
        <v>104</v>
      </c>
      <c r="E1965" t="s">
        <v>84</v>
      </c>
      <c r="F1965" t="s">
        <v>64</v>
      </c>
      <c r="G1965" t="s">
        <v>728</v>
      </c>
      <c r="H1965" t="s">
        <v>2850</v>
      </c>
      <c r="I1965">
        <v>42903</v>
      </c>
      <c r="J1965">
        <v>39699</v>
      </c>
      <c r="K1965">
        <v>9</v>
      </c>
      <c r="L1965">
        <v>14.585000000000001</v>
      </c>
      <c r="M1965" s="7">
        <v>0.97233333333333338</v>
      </c>
      <c r="P1965">
        <v>0</v>
      </c>
    </row>
    <row r="1966" spans="1:16" x14ac:dyDescent="0.25">
      <c r="A1966">
        <v>1067868827</v>
      </c>
      <c r="B1966" t="s">
        <v>2978</v>
      </c>
      <c r="C1966" t="s">
        <v>2</v>
      </c>
      <c r="D1966" t="s">
        <v>104</v>
      </c>
      <c r="E1966" t="s">
        <v>68</v>
      </c>
      <c r="F1966" t="s">
        <v>89</v>
      </c>
      <c r="G1966" t="s">
        <v>728</v>
      </c>
      <c r="H1966" t="s">
        <v>542</v>
      </c>
      <c r="I1966">
        <v>65309</v>
      </c>
      <c r="J1966">
        <v>42982</v>
      </c>
      <c r="K1966">
        <v>9</v>
      </c>
      <c r="L1966">
        <v>14.87</v>
      </c>
      <c r="M1966" s="7">
        <v>0.99133333333333329</v>
      </c>
      <c r="P1966">
        <v>0</v>
      </c>
    </row>
    <row r="1967" spans="1:16" x14ac:dyDescent="0.25">
      <c r="A1967">
        <v>1067870902</v>
      </c>
      <c r="B1967" t="s">
        <v>2979</v>
      </c>
      <c r="C1967" t="s">
        <v>2</v>
      </c>
      <c r="D1967" t="s">
        <v>104</v>
      </c>
      <c r="E1967" t="s">
        <v>68</v>
      </c>
      <c r="F1967" t="s">
        <v>64</v>
      </c>
      <c r="G1967" t="s">
        <v>728</v>
      </c>
      <c r="H1967" t="s">
        <v>2832</v>
      </c>
      <c r="I1967">
        <v>42901</v>
      </c>
      <c r="J1967">
        <v>43577</v>
      </c>
      <c r="K1967">
        <v>4</v>
      </c>
      <c r="L1967">
        <v>20.38</v>
      </c>
      <c r="M1967" s="7">
        <v>1.3586666666666667</v>
      </c>
      <c r="P1967">
        <v>1</v>
      </c>
    </row>
    <row r="1968" spans="1:16" x14ac:dyDescent="0.25">
      <c r="A1968">
        <v>1067872540</v>
      </c>
      <c r="B1968" t="s">
        <v>2980</v>
      </c>
      <c r="C1968" t="s">
        <v>2</v>
      </c>
      <c r="D1968" t="s">
        <v>104</v>
      </c>
      <c r="E1968" t="s">
        <v>258</v>
      </c>
      <c r="F1968" t="s">
        <v>74</v>
      </c>
      <c r="G1968" t="s">
        <v>728</v>
      </c>
      <c r="H1968" t="s">
        <v>2946</v>
      </c>
      <c r="I1968">
        <v>45118</v>
      </c>
      <c r="J1968">
        <v>44319</v>
      </c>
      <c r="K1968">
        <v>5</v>
      </c>
      <c r="L1968">
        <v>19.920000000000002</v>
      </c>
      <c r="M1968" s="7">
        <v>1.3280000000000001</v>
      </c>
      <c r="P1968">
        <v>1</v>
      </c>
    </row>
    <row r="1969" spans="1:16" x14ac:dyDescent="0.25">
      <c r="A1969">
        <v>1067878452</v>
      </c>
      <c r="B1969" t="s">
        <v>2981</v>
      </c>
      <c r="C1969" t="s">
        <v>2</v>
      </c>
      <c r="D1969" t="s">
        <v>104</v>
      </c>
      <c r="E1969" t="s">
        <v>84</v>
      </c>
      <c r="F1969" t="s">
        <v>64</v>
      </c>
      <c r="G1969" t="s">
        <v>728</v>
      </c>
      <c r="H1969" t="s">
        <v>1706</v>
      </c>
      <c r="I1969">
        <v>14405</v>
      </c>
      <c r="J1969">
        <v>43845</v>
      </c>
      <c r="K1969">
        <v>1</v>
      </c>
      <c r="L1969">
        <v>24.42</v>
      </c>
      <c r="M1969" s="7">
        <v>1.6280000000000001</v>
      </c>
      <c r="P1969">
        <v>1</v>
      </c>
    </row>
    <row r="1970" spans="1:16" x14ac:dyDescent="0.25">
      <c r="A1970">
        <v>1067881488</v>
      </c>
      <c r="B1970" t="s">
        <v>2982</v>
      </c>
      <c r="C1970" t="s">
        <v>2</v>
      </c>
      <c r="D1970" t="s">
        <v>104</v>
      </c>
      <c r="E1970" t="s">
        <v>84</v>
      </c>
      <c r="F1970" t="s">
        <v>64</v>
      </c>
      <c r="G1970" t="s">
        <v>728</v>
      </c>
      <c r="H1970" t="s">
        <v>2983</v>
      </c>
      <c r="I1970">
        <v>42908</v>
      </c>
      <c r="J1970">
        <v>43864</v>
      </c>
      <c r="K1970">
        <v>2</v>
      </c>
      <c r="L1970">
        <v>8.67</v>
      </c>
      <c r="M1970" s="7">
        <v>0.57799999999999996</v>
      </c>
      <c r="P1970">
        <v>0</v>
      </c>
    </row>
    <row r="1971" spans="1:16" x14ac:dyDescent="0.25">
      <c r="A1971">
        <v>1067887634</v>
      </c>
      <c r="B1971" t="s">
        <v>2984</v>
      </c>
      <c r="C1971" t="s">
        <v>2</v>
      </c>
      <c r="D1971" t="s">
        <v>104</v>
      </c>
      <c r="E1971" t="s">
        <v>68</v>
      </c>
      <c r="F1971" t="s">
        <v>64</v>
      </c>
      <c r="G1971" t="s">
        <v>728</v>
      </c>
      <c r="H1971" t="s">
        <v>317</v>
      </c>
      <c r="I1971">
        <v>43609</v>
      </c>
      <c r="J1971">
        <v>43878</v>
      </c>
      <c r="K1971">
        <v>2</v>
      </c>
      <c r="L1971">
        <v>23.08</v>
      </c>
      <c r="M1971" s="7">
        <v>1.5386666666666666</v>
      </c>
      <c r="P1971">
        <v>1</v>
      </c>
    </row>
    <row r="1972" spans="1:16" x14ac:dyDescent="0.25">
      <c r="A1972">
        <v>1067901241</v>
      </c>
      <c r="B1972" t="s">
        <v>2985</v>
      </c>
      <c r="C1972" t="s">
        <v>2</v>
      </c>
      <c r="D1972" t="s">
        <v>285</v>
      </c>
      <c r="E1972" t="s">
        <v>63</v>
      </c>
      <c r="F1972" t="s">
        <v>64</v>
      </c>
      <c r="G1972" t="s">
        <v>728</v>
      </c>
      <c r="H1972" t="s">
        <v>2963</v>
      </c>
      <c r="I1972">
        <v>42911</v>
      </c>
      <c r="J1972">
        <v>43374</v>
      </c>
      <c r="K1972">
        <v>10</v>
      </c>
      <c r="L1972">
        <v>13.75</v>
      </c>
      <c r="M1972" s="7">
        <v>0.91666666666666663</v>
      </c>
      <c r="P1972">
        <v>0</v>
      </c>
    </row>
    <row r="1973" spans="1:16" x14ac:dyDescent="0.25">
      <c r="A1973">
        <v>1067902209</v>
      </c>
      <c r="B1973" t="s">
        <v>2986</v>
      </c>
      <c r="C1973" t="s">
        <v>2</v>
      </c>
      <c r="D1973" t="s">
        <v>104</v>
      </c>
      <c r="E1973" t="s">
        <v>84</v>
      </c>
      <c r="F1973" t="s">
        <v>64</v>
      </c>
      <c r="G1973" t="s">
        <v>728</v>
      </c>
      <c r="H1973" t="s">
        <v>2244</v>
      </c>
      <c r="I1973">
        <v>42909</v>
      </c>
      <c r="J1973">
        <v>42534</v>
      </c>
      <c r="K1973">
        <v>6</v>
      </c>
      <c r="L1973">
        <v>18.25</v>
      </c>
      <c r="M1973" s="7">
        <v>1.2166666666666666</v>
      </c>
      <c r="P1973">
        <v>1</v>
      </c>
    </row>
    <row r="1974" spans="1:16" x14ac:dyDescent="0.25">
      <c r="A1974">
        <v>1067906310</v>
      </c>
      <c r="B1974" t="s">
        <v>2987</v>
      </c>
      <c r="C1974" t="s">
        <v>2</v>
      </c>
      <c r="D1974" t="s">
        <v>104</v>
      </c>
      <c r="E1974" t="s">
        <v>68</v>
      </c>
      <c r="F1974" t="s">
        <v>64</v>
      </c>
      <c r="G1974" t="s">
        <v>728</v>
      </c>
      <c r="H1974" t="s">
        <v>2244</v>
      </c>
      <c r="I1974">
        <v>42909</v>
      </c>
      <c r="J1974">
        <v>42128</v>
      </c>
      <c r="K1974">
        <v>5</v>
      </c>
      <c r="L1974">
        <v>19.88</v>
      </c>
      <c r="M1974" s="7">
        <v>1.3253333333333333</v>
      </c>
      <c r="P1974">
        <v>1</v>
      </c>
    </row>
    <row r="1975" spans="1:16" x14ac:dyDescent="0.25">
      <c r="A1975">
        <v>1067907714</v>
      </c>
      <c r="B1975" t="s">
        <v>2988</v>
      </c>
      <c r="C1975" t="s">
        <v>2</v>
      </c>
      <c r="D1975" t="s">
        <v>104</v>
      </c>
      <c r="E1975" t="s">
        <v>273</v>
      </c>
      <c r="F1975" t="s">
        <v>64</v>
      </c>
      <c r="G1975" t="s">
        <v>728</v>
      </c>
      <c r="H1975" t="s">
        <v>416</v>
      </c>
      <c r="I1975">
        <v>11306</v>
      </c>
      <c r="J1975">
        <v>44796</v>
      </c>
      <c r="K1975">
        <v>8</v>
      </c>
      <c r="L1975">
        <v>0.33</v>
      </c>
      <c r="M1975" s="7">
        <v>2.2000000000000002E-2</v>
      </c>
      <c r="P1975">
        <v>0</v>
      </c>
    </row>
    <row r="1976" spans="1:16" x14ac:dyDescent="0.25">
      <c r="A1976">
        <v>1067912123</v>
      </c>
      <c r="B1976" t="s">
        <v>2989</v>
      </c>
      <c r="C1976" t="s">
        <v>2</v>
      </c>
      <c r="D1976" t="s">
        <v>104</v>
      </c>
      <c r="E1976" t="s">
        <v>84</v>
      </c>
      <c r="F1976" t="s">
        <v>74</v>
      </c>
      <c r="G1976" t="s">
        <v>728</v>
      </c>
      <c r="H1976" t="s">
        <v>172</v>
      </c>
      <c r="I1976">
        <v>45122</v>
      </c>
      <c r="J1976">
        <v>44046</v>
      </c>
      <c r="K1976">
        <v>8</v>
      </c>
      <c r="L1976">
        <v>1.17</v>
      </c>
      <c r="M1976" s="7">
        <v>7.8E-2</v>
      </c>
      <c r="P1976">
        <v>0</v>
      </c>
    </row>
    <row r="1977" spans="1:16" x14ac:dyDescent="0.25">
      <c r="A1977">
        <v>1067916885</v>
      </c>
      <c r="B1977" t="s">
        <v>2990</v>
      </c>
      <c r="C1977" t="s">
        <v>2</v>
      </c>
      <c r="D1977" t="s">
        <v>104</v>
      </c>
      <c r="E1977" t="s">
        <v>84</v>
      </c>
      <c r="F1977" t="s">
        <v>64</v>
      </c>
      <c r="G1977" t="s">
        <v>728</v>
      </c>
      <c r="H1977" t="s">
        <v>2991</v>
      </c>
      <c r="I1977">
        <v>43603</v>
      </c>
      <c r="J1977">
        <v>44117</v>
      </c>
      <c r="K1977">
        <v>10</v>
      </c>
      <c r="L1977">
        <v>13.167</v>
      </c>
      <c r="M1977" s="7">
        <v>0.87780000000000002</v>
      </c>
      <c r="P1977">
        <v>0</v>
      </c>
    </row>
    <row r="1978" spans="1:16" x14ac:dyDescent="0.25">
      <c r="A1978">
        <v>1067917615</v>
      </c>
      <c r="B1978" t="s">
        <v>2992</v>
      </c>
      <c r="C1978" t="s">
        <v>2</v>
      </c>
      <c r="D1978" t="s">
        <v>633</v>
      </c>
      <c r="E1978" t="s">
        <v>92</v>
      </c>
      <c r="F1978" t="s">
        <v>74</v>
      </c>
      <c r="G1978" t="s">
        <v>728</v>
      </c>
      <c r="H1978" t="s">
        <v>445</v>
      </c>
      <c r="I1978">
        <v>45116</v>
      </c>
      <c r="J1978">
        <v>41113</v>
      </c>
      <c r="K1978">
        <v>7</v>
      </c>
      <c r="L1978">
        <v>16.579999999999998</v>
      </c>
      <c r="M1978" s="7">
        <v>1.1053333333333333</v>
      </c>
      <c r="P1978">
        <v>1</v>
      </c>
    </row>
    <row r="1979" spans="1:16" x14ac:dyDescent="0.25">
      <c r="A1979">
        <v>1067918744</v>
      </c>
      <c r="B1979" t="s">
        <v>2993</v>
      </c>
      <c r="C1979" t="s">
        <v>2</v>
      </c>
      <c r="D1979" t="s">
        <v>104</v>
      </c>
      <c r="E1979" t="s">
        <v>258</v>
      </c>
      <c r="F1979" t="s">
        <v>64</v>
      </c>
      <c r="G1979" t="s">
        <v>728</v>
      </c>
      <c r="H1979" t="s">
        <v>2983</v>
      </c>
      <c r="I1979">
        <v>42908</v>
      </c>
      <c r="J1979">
        <v>43587</v>
      </c>
      <c r="K1979">
        <v>5</v>
      </c>
      <c r="L1979">
        <v>19.96</v>
      </c>
      <c r="M1979" s="7">
        <v>1.3306666666666667</v>
      </c>
      <c r="P1979">
        <v>1</v>
      </c>
    </row>
    <row r="1980" spans="1:16" x14ac:dyDescent="0.25">
      <c r="A1980">
        <v>1067919497</v>
      </c>
      <c r="B1980" t="s">
        <v>2994</v>
      </c>
      <c r="C1980" t="s">
        <v>2</v>
      </c>
      <c r="D1980" t="s">
        <v>104</v>
      </c>
      <c r="E1980" t="s">
        <v>68</v>
      </c>
      <c r="F1980" t="s">
        <v>64</v>
      </c>
      <c r="G1980" t="s">
        <v>728</v>
      </c>
      <c r="H1980" t="s">
        <v>2889</v>
      </c>
      <c r="I1980">
        <v>43606</v>
      </c>
      <c r="J1980">
        <v>43762</v>
      </c>
      <c r="K1980">
        <v>10</v>
      </c>
      <c r="L1980">
        <v>12.79</v>
      </c>
      <c r="M1980" s="7">
        <v>0.85266666666666657</v>
      </c>
      <c r="P1980">
        <v>0</v>
      </c>
    </row>
    <row r="1981" spans="1:16" x14ac:dyDescent="0.25">
      <c r="A1981">
        <v>1067920323</v>
      </c>
      <c r="B1981" t="s">
        <v>2995</v>
      </c>
      <c r="C1981" t="s">
        <v>2</v>
      </c>
      <c r="D1981" t="s">
        <v>104</v>
      </c>
      <c r="E1981" t="s">
        <v>68</v>
      </c>
      <c r="F1981" t="s">
        <v>64</v>
      </c>
      <c r="G1981" t="s">
        <v>728</v>
      </c>
      <c r="H1981" t="s">
        <v>2996</v>
      </c>
      <c r="I1981">
        <v>42907</v>
      </c>
      <c r="J1981">
        <v>42107</v>
      </c>
      <c r="K1981">
        <v>4</v>
      </c>
      <c r="L1981">
        <v>20.75</v>
      </c>
      <c r="M1981" s="7">
        <v>1.3833333333333333</v>
      </c>
      <c r="P1981">
        <v>1</v>
      </c>
    </row>
    <row r="1982" spans="1:16" x14ac:dyDescent="0.25">
      <c r="A1982">
        <v>1067921014</v>
      </c>
      <c r="B1982" t="s">
        <v>2997</v>
      </c>
      <c r="C1982" t="s">
        <v>2</v>
      </c>
      <c r="D1982" t="s">
        <v>104</v>
      </c>
      <c r="E1982" t="s">
        <v>68</v>
      </c>
      <c r="F1982" t="s">
        <v>64</v>
      </c>
      <c r="G1982" t="s">
        <v>728</v>
      </c>
      <c r="H1982" t="s">
        <v>2889</v>
      </c>
      <c r="I1982">
        <v>43606</v>
      </c>
      <c r="J1982">
        <v>42408</v>
      </c>
      <c r="K1982">
        <v>2</v>
      </c>
      <c r="L1982">
        <v>23.46</v>
      </c>
      <c r="M1982" s="7">
        <v>1.5640000000000001</v>
      </c>
      <c r="P1982">
        <v>1</v>
      </c>
    </row>
    <row r="1983" spans="1:16" x14ac:dyDescent="0.25">
      <c r="A1983">
        <v>1067934441</v>
      </c>
      <c r="B1983" t="s">
        <v>2998</v>
      </c>
      <c r="C1983" t="s">
        <v>8</v>
      </c>
      <c r="D1983" t="s">
        <v>1025</v>
      </c>
      <c r="E1983" t="s">
        <v>116</v>
      </c>
      <c r="F1983" t="s">
        <v>48</v>
      </c>
      <c r="G1983" t="s">
        <v>734</v>
      </c>
      <c r="H1983" t="s">
        <v>50</v>
      </c>
      <c r="I1983">
        <v>80000</v>
      </c>
      <c r="J1983">
        <v>43927</v>
      </c>
      <c r="K1983">
        <v>4</v>
      </c>
      <c r="L1983">
        <v>21.04</v>
      </c>
      <c r="M1983" s="7">
        <v>1.4026666666666665</v>
      </c>
      <c r="P1983">
        <v>1</v>
      </c>
    </row>
    <row r="1984" spans="1:16" x14ac:dyDescent="0.25">
      <c r="A1984">
        <v>1067940255</v>
      </c>
      <c r="B1984" t="s">
        <v>2999</v>
      </c>
      <c r="C1984" t="s">
        <v>2</v>
      </c>
      <c r="D1984" t="s">
        <v>325</v>
      </c>
      <c r="E1984" t="s">
        <v>85</v>
      </c>
      <c r="F1984" t="s">
        <v>64</v>
      </c>
      <c r="G1984" t="s">
        <v>728</v>
      </c>
      <c r="H1984" t="s">
        <v>2889</v>
      </c>
      <c r="I1984">
        <v>43606</v>
      </c>
      <c r="J1984">
        <v>43763</v>
      </c>
      <c r="K1984">
        <v>10</v>
      </c>
      <c r="L1984">
        <v>12.75</v>
      </c>
      <c r="M1984" s="7">
        <v>0.85</v>
      </c>
      <c r="P1984">
        <v>0</v>
      </c>
    </row>
    <row r="1985" spans="1:16" x14ac:dyDescent="0.25">
      <c r="A1985">
        <v>1067952684</v>
      </c>
      <c r="B1985" t="s">
        <v>3000</v>
      </c>
      <c r="C1985" t="s">
        <v>2</v>
      </c>
      <c r="D1985" t="s">
        <v>104</v>
      </c>
      <c r="E1985" t="s">
        <v>70</v>
      </c>
      <c r="F1985" t="s">
        <v>64</v>
      </c>
      <c r="G1985" t="s">
        <v>728</v>
      </c>
      <c r="H1985" t="s">
        <v>2244</v>
      </c>
      <c r="I1985">
        <v>42909</v>
      </c>
      <c r="J1985">
        <v>44291</v>
      </c>
      <c r="K1985">
        <v>4</v>
      </c>
      <c r="L1985">
        <v>21.08</v>
      </c>
      <c r="M1985" s="7">
        <v>1.4053333333333333</v>
      </c>
      <c r="P1985">
        <v>1</v>
      </c>
    </row>
    <row r="1986" spans="1:16" x14ac:dyDescent="0.25">
      <c r="A1986">
        <v>1067954284</v>
      </c>
      <c r="B1986" t="s">
        <v>3001</v>
      </c>
      <c r="C1986" t="s">
        <v>2</v>
      </c>
      <c r="D1986" t="s">
        <v>285</v>
      </c>
      <c r="E1986" t="s">
        <v>63</v>
      </c>
      <c r="F1986" t="s">
        <v>64</v>
      </c>
      <c r="G1986" t="s">
        <v>728</v>
      </c>
      <c r="H1986" t="s">
        <v>2889</v>
      </c>
      <c r="I1986">
        <v>43606</v>
      </c>
      <c r="J1986">
        <v>44536</v>
      </c>
      <c r="K1986">
        <v>12</v>
      </c>
      <c r="L1986">
        <v>11.04</v>
      </c>
      <c r="M1986" s="7">
        <v>0.73599999999999999</v>
      </c>
      <c r="P1986">
        <v>0</v>
      </c>
    </row>
    <row r="1987" spans="1:16" x14ac:dyDescent="0.25">
      <c r="A1987">
        <v>1067955315</v>
      </c>
      <c r="B1987" t="s">
        <v>3002</v>
      </c>
      <c r="C1987" t="s">
        <v>2</v>
      </c>
      <c r="D1987" t="s">
        <v>104</v>
      </c>
      <c r="E1987" t="s">
        <v>68</v>
      </c>
      <c r="F1987" t="s">
        <v>64</v>
      </c>
      <c r="G1987" t="s">
        <v>728</v>
      </c>
      <c r="H1987" t="s">
        <v>518</v>
      </c>
      <c r="I1987">
        <v>43610</v>
      </c>
      <c r="J1987">
        <v>44105</v>
      </c>
      <c r="K1987">
        <v>10</v>
      </c>
      <c r="L1987">
        <v>13.75</v>
      </c>
      <c r="M1987" s="7">
        <v>0.91666666666666663</v>
      </c>
      <c r="P1987">
        <v>0</v>
      </c>
    </row>
    <row r="1988" spans="1:16" x14ac:dyDescent="0.25">
      <c r="A1988">
        <v>1067960471</v>
      </c>
      <c r="B1988" t="s">
        <v>3003</v>
      </c>
      <c r="C1988" t="s">
        <v>2</v>
      </c>
      <c r="D1988" t="s">
        <v>104</v>
      </c>
      <c r="E1988" t="s">
        <v>70</v>
      </c>
      <c r="F1988" t="s">
        <v>64</v>
      </c>
      <c r="G1988" t="s">
        <v>728</v>
      </c>
      <c r="H1988" t="s">
        <v>317</v>
      </c>
      <c r="I1988">
        <v>43609</v>
      </c>
      <c r="J1988">
        <v>43801</v>
      </c>
      <c r="K1988">
        <v>12</v>
      </c>
      <c r="L1988">
        <v>11.21</v>
      </c>
      <c r="M1988" s="7">
        <v>0.7473333333333334</v>
      </c>
      <c r="P1988">
        <v>0</v>
      </c>
    </row>
    <row r="1989" spans="1:16" x14ac:dyDescent="0.25">
      <c r="A1989">
        <v>1068348717</v>
      </c>
      <c r="B1989" t="s">
        <v>3004</v>
      </c>
      <c r="C1989" t="s">
        <v>2</v>
      </c>
      <c r="D1989" t="s">
        <v>104</v>
      </c>
      <c r="E1989" t="s">
        <v>258</v>
      </c>
      <c r="F1989" t="s">
        <v>74</v>
      </c>
      <c r="G1989" t="s">
        <v>728</v>
      </c>
      <c r="H1989" t="s">
        <v>2405</v>
      </c>
      <c r="I1989">
        <v>45511</v>
      </c>
      <c r="J1989">
        <v>41113</v>
      </c>
      <c r="K1989">
        <v>7</v>
      </c>
      <c r="L1989">
        <v>15.122</v>
      </c>
      <c r="M1989" s="7">
        <v>1.0081333333333333</v>
      </c>
      <c r="P1989">
        <v>1</v>
      </c>
    </row>
    <row r="1990" spans="1:16" x14ac:dyDescent="0.25">
      <c r="A1990">
        <v>1068657300</v>
      </c>
      <c r="B1990" t="s">
        <v>3005</v>
      </c>
      <c r="C1990" t="s">
        <v>2</v>
      </c>
      <c r="D1990" t="s">
        <v>104</v>
      </c>
      <c r="E1990" t="s">
        <v>258</v>
      </c>
      <c r="F1990" t="s">
        <v>64</v>
      </c>
      <c r="G1990" t="s">
        <v>728</v>
      </c>
      <c r="H1990" t="s">
        <v>2850</v>
      </c>
      <c r="I1990">
        <v>42903</v>
      </c>
      <c r="J1990">
        <v>41001</v>
      </c>
      <c r="K1990">
        <v>4</v>
      </c>
      <c r="L1990">
        <v>21.21</v>
      </c>
      <c r="M1990" s="7">
        <v>1.4140000000000001</v>
      </c>
      <c r="P1990">
        <v>1</v>
      </c>
    </row>
    <row r="1991" spans="1:16" x14ac:dyDescent="0.25">
      <c r="A1991">
        <v>1068662698</v>
      </c>
      <c r="B1991" t="s">
        <v>3006</v>
      </c>
      <c r="C1991" t="s">
        <v>2</v>
      </c>
      <c r="D1991" t="s">
        <v>104</v>
      </c>
      <c r="E1991" t="s">
        <v>68</v>
      </c>
      <c r="F1991" t="s">
        <v>64</v>
      </c>
      <c r="G1991" t="s">
        <v>728</v>
      </c>
      <c r="H1991" t="s">
        <v>2884</v>
      </c>
      <c r="I1991">
        <v>42913</v>
      </c>
      <c r="J1991">
        <v>44018</v>
      </c>
      <c r="K1991">
        <v>7</v>
      </c>
      <c r="L1991">
        <v>17.29</v>
      </c>
      <c r="M1991" s="7">
        <v>1.1526666666666665</v>
      </c>
      <c r="P1991">
        <v>1</v>
      </c>
    </row>
    <row r="1992" spans="1:16" x14ac:dyDescent="0.25">
      <c r="A1992">
        <v>1068819583</v>
      </c>
      <c r="B1992" t="s">
        <v>3007</v>
      </c>
      <c r="C1992" t="s">
        <v>2</v>
      </c>
      <c r="D1992" t="s">
        <v>104</v>
      </c>
      <c r="E1992" t="s">
        <v>84</v>
      </c>
      <c r="F1992" t="s">
        <v>64</v>
      </c>
      <c r="G1992" t="s">
        <v>728</v>
      </c>
      <c r="H1992" t="s">
        <v>518</v>
      </c>
      <c r="I1992">
        <v>43610</v>
      </c>
      <c r="J1992">
        <v>44749</v>
      </c>
      <c r="K1992">
        <v>7</v>
      </c>
      <c r="L1992">
        <v>2.25</v>
      </c>
      <c r="M1992" s="7">
        <v>0.15</v>
      </c>
      <c r="P1992">
        <v>0</v>
      </c>
    </row>
    <row r="1993" spans="1:16" x14ac:dyDescent="0.25">
      <c r="A1993">
        <v>1068928257</v>
      </c>
      <c r="B1993" t="s">
        <v>3008</v>
      </c>
      <c r="C1993" t="s">
        <v>2</v>
      </c>
      <c r="D1993" t="s">
        <v>104</v>
      </c>
      <c r="E1993" t="s">
        <v>68</v>
      </c>
      <c r="F1993" t="s">
        <v>57</v>
      </c>
      <c r="G1993" t="s">
        <v>728</v>
      </c>
      <c r="H1993" t="s">
        <v>3009</v>
      </c>
      <c r="I1993">
        <v>22001</v>
      </c>
      <c r="J1993">
        <v>44152</v>
      </c>
      <c r="K1993">
        <v>11</v>
      </c>
      <c r="L1993">
        <v>26.83</v>
      </c>
      <c r="M1993" s="7">
        <v>1.7886666666666666</v>
      </c>
      <c r="P1993">
        <v>1</v>
      </c>
    </row>
    <row r="1994" spans="1:16" x14ac:dyDescent="0.25">
      <c r="A1994">
        <v>1068973291</v>
      </c>
      <c r="B1994" t="s">
        <v>3010</v>
      </c>
      <c r="C1994" t="s">
        <v>2</v>
      </c>
      <c r="D1994" t="s">
        <v>104</v>
      </c>
      <c r="E1994" t="s">
        <v>68</v>
      </c>
      <c r="F1994" t="s">
        <v>57</v>
      </c>
      <c r="G1994" t="s">
        <v>728</v>
      </c>
      <c r="H1994" t="s">
        <v>1006</v>
      </c>
      <c r="I1994">
        <v>21003</v>
      </c>
      <c r="J1994">
        <v>44669</v>
      </c>
      <c r="K1994">
        <v>4</v>
      </c>
      <c r="L1994">
        <v>5.54</v>
      </c>
      <c r="M1994" s="7">
        <v>0.36933333333333335</v>
      </c>
      <c r="P1994">
        <v>0</v>
      </c>
    </row>
    <row r="1995" spans="1:16" x14ac:dyDescent="0.25">
      <c r="A1995">
        <v>1068975187</v>
      </c>
      <c r="B1995" t="s">
        <v>3011</v>
      </c>
      <c r="C1995" t="s">
        <v>2</v>
      </c>
      <c r="D1995" t="s">
        <v>325</v>
      </c>
      <c r="E1995" t="s">
        <v>85</v>
      </c>
      <c r="F1995" t="s">
        <v>57</v>
      </c>
      <c r="G1995" t="s">
        <v>728</v>
      </c>
      <c r="H1995" t="s">
        <v>3012</v>
      </c>
      <c r="I1995">
        <v>21001</v>
      </c>
      <c r="J1995">
        <v>43297</v>
      </c>
      <c r="K1995">
        <v>7</v>
      </c>
      <c r="L1995">
        <v>31.88</v>
      </c>
      <c r="M1995" s="7">
        <v>2.1253333333333333</v>
      </c>
      <c r="P1995">
        <v>2</v>
      </c>
    </row>
    <row r="1996" spans="1:16" x14ac:dyDescent="0.25">
      <c r="A1996">
        <v>1068975379</v>
      </c>
      <c r="B1996" t="s">
        <v>3013</v>
      </c>
      <c r="C1996" t="s">
        <v>2</v>
      </c>
      <c r="D1996" t="s">
        <v>285</v>
      </c>
      <c r="E1996" t="s">
        <v>63</v>
      </c>
      <c r="F1996" t="s">
        <v>57</v>
      </c>
      <c r="G1996" t="s">
        <v>728</v>
      </c>
      <c r="H1996" t="s">
        <v>1006</v>
      </c>
      <c r="I1996">
        <v>21003</v>
      </c>
      <c r="J1996">
        <v>44431</v>
      </c>
      <c r="K1996">
        <v>8</v>
      </c>
      <c r="L1996">
        <v>15.33</v>
      </c>
      <c r="M1996" s="7">
        <v>1.022</v>
      </c>
      <c r="P1996">
        <v>1</v>
      </c>
    </row>
    <row r="1997" spans="1:16" x14ac:dyDescent="0.25">
      <c r="A1997">
        <v>1068976553</v>
      </c>
      <c r="B1997" t="s">
        <v>3014</v>
      </c>
      <c r="C1997" t="s">
        <v>2</v>
      </c>
      <c r="D1997" t="s">
        <v>104</v>
      </c>
      <c r="E1997" t="s">
        <v>68</v>
      </c>
      <c r="F1997" t="s">
        <v>57</v>
      </c>
      <c r="G1997" t="s">
        <v>728</v>
      </c>
      <c r="H1997" t="s">
        <v>1332</v>
      </c>
      <c r="I1997">
        <v>21002</v>
      </c>
      <c r="J1997">
        <v>43375</v>
      </c>
      <c r="K1997">
        <v>10</v>
      </c>
      <c r="L1997">
        <v>13.71</v>
      </c>
      <c r="M1997" s="7">
        <v>0.91400000000000003</v>
      </c>
      <c r="P1997">
        <v>0</v>
      </c>
    </row>
    <row r="1998" spans="1:16" x14ac:dyDescent="0.25">
      <c r="A1998">
        <v>1069002234</v>
      </c>
      <c r="B1998" t="s">
        <v>3015</v>
      </c>
      <c r="C1998" t="s">
        <v>2</v>
      </c>
      <c r="D1998" t="s">
        <v>104</v>
      </c>
      <c r="E1998" t="s">
        <v>68</v>
      </c>
      <c r="F1998" t="s">
        <v>57</v>
      </c>
      <c r="G1998" t="s">
        <v>728</v>
      </c>
      <c r="H1998" t="s">
        <v>3016</v>
      </c>
      <c r="I1998">
        <v>25901</v>
      </c>
      <c r="J1998">
        <v>41246</v>
      </c>
      <c r="K1998">
        <v>12</v>
      </c>
      <c r="L1998">
        <v>11.17</v>
      </c>
      <c r="M1998" s="7">
        <v>0.7446666666666667</v>
      </c>
      <c r="P1998">
        <v>0</v>
      </c>
    </row>
    <row r="1999" spans="1:16" x14ac:dyDescent="0.25">
      <c r="A1999">
        <v>1069053116</v>
      </c>
      <c r="B1999" t="s">
        <v>467</v>
      </c>
      <c r="C1999" t="s">
        <v>2</v>
      </c>
      <c r="D1999" t="s">
        <v>325</v>
      </c>
      <c r="E1999" t="s">
        <v>85</v>
      </c>
      <c r="F1999" t="s">
        <v>57</v>
      </c>
      <c r="G1999" t="s">
        <v>728</v>
      </c>
      <c r="H1999" t="s">
        <v>850</v>
      </c>
      <c r="I1999">
        <v>25924</v>
      </c>
      <c r="J1999">
        <v>44547</v>
      </c>
      <c r="K1999">
        <v>12</v>
      </c>
      <c r="L1999">
        <v>10.58</v>
      </c>
      <c r="M1999" s="7">
        <v>0.70533333333333337</v>
      </c>
      <c r="P1999">
        <v>0</v>
      </c>
    </row>
    <row r="2000" spans="1:16" x14ac:dyDescent="0.25">
      <c r="A2000">
        <v>1069054608</v>
      </c>
      <c r="B2000" t="s">
        <v>3017</v>
      </c>
      <c r="C2000" t="s">
        <v>2</v>
      </c>
      <c r="D2000" t="s">
        <v>104</v>
      </c>
      <c r="E2000" t="s">
        <v>84</v>
      </c>
      <c r="F2000" t="s">
        <v>57</v>
      </c>
      <c r="G2000" t="s">
        <v>728</v>
      </c>
      <c r="H2000" t="s">
        <v>3018</v>
      </c>
      <c r="I2000">
        <v>22017</v>
      </c>
      <c r="J2000">
        <v>43805</v>
      </c>
      <c r="K2000">
        <v>12</v>
      </c>
      <c r="L2000">
        <v>11.04</v>
      </c>
      <c r="M2000" s="7">
        <v>0.73599999999999999</v>
      </c>
      <c r="P2000">
        <v>0</v>
      </c>
    </row>
    <row r="2001" spans="1:16" x14ac:dyDescent="0.25">
      <c r="A2001">
        <v>1069054678</v>
      </c>
      <c r="B2001" t="s">
        <v>3019</v>
      </c>
      <c r="C2001" t="s">
        <v>2</v>
      </c>
      <c r="D2001" t="s">
        <v>104</v>
      </c>
      <c r="E2001" t="s">
        <v>273</v>
      </c>
      <c r="F2001" t="s">
        <v>57</v>
      </c>
      <c r="G2001" t="s">
        <v>728</v>
      </c>
      <c r="H2001" t="s">
        <v>470</v>
      </c>
      <c r="I2001">
        <v>22019</v>
      </c>
      <c r="J2001">
        <v>44784</v>
      </c>
      <c r="K2001">
        <v>8</v>
      </c>
      <c r="L2001">
        <v>0.83</v>
      </c>
      <c r="M2001" s="7">
        <v>5.5333333333333332E-2</v>
      </c>
      <c r="P2001">
        <v>0</v>
      </c>
    </row>
    <row r="2002" spans="1:16" x14ac:dyDescent="0.25">
      <c r="A2002">
        <v>1069078922</v>
      </c>
      <c r="B2002" t="s">
        <v>3020</v>
      </c>
      <c r="C2002" t="s">
        <v>2</v>
      </c>
      <c r="D2002" t="s">
        <v>104</v>
      </c>
      <c r="E2002" t="s">
        <v>68</v>
      </c>
      <c r="F2002" t="s">
        <v>57</v>
      </c>
      <c r="G2002" t="s">
        <v>728</v>
      </c>
      <c r="H2002" t="s">
        <v>657</v>
      </c>
      <c r="I2002">
        <v>25915</v>
      </c>
      <c r="J2002">
        <v>42929</v>
      </c>
      <c r="K2002">
        <v>7</v>
      </c>
      <c r="L2002">
        <v>17</v>
      </c>
      <c r="M2002" s="7">
        <v>1.1333333333333333</v>
      </c>
      <c r="P2002">
        <v>1</v>
      </c>
    </row>
    <row r="2003" spans="1:16" x14ac:dyDescent="0.25">
      <c r="A2003">
        <v>1069079036</v>
      </c>
      <c r="B2003" t="s">
        <v>3021</v>
      </c>
      <c r="C2003" t="s">
        <v>2</v>
      </c>
      <c r="D2003" t="s">
        <v>104</v>
      </c>
      <c r="E2003" t="s">
        <v>84</v>
      </c>
      <c r="F2003" t="s">
        <v>94</v>
      </c>
      <c r="G2003" t="s">
        <v>728</v>
      </c>
      <c r="H2003" t="s">
        <v>3022</v>
      </c>
      <c r="I2003">
        <v>72205</v>
      </c>
      <c r="J2003">
        <v>44334</v>
      </c>
      <c r="K2003">
        <v>5</v>
      </c>
      <c r="L2003">
        <v>4.29</v>
      </c>
      <c r="M2003" s="7">
        <v>0.28599999999999998</v>
      </c>
      <c r="P2003">
        <v>0</v>
      </c>
    </row>
    <row r="2004" spans="1:16" x14ac:dyDescent="0.25">
      <c r="A2004">
        <v>1069099302</v>
      </c>
      <c r="B2004" t="s">
        <v>3023</v>
      </c>
      <c r="C2004" t="s">
        <v>2</v>
      </c>
      <c r="D2004" t="s">
        <v>325</v>
      </c>
      <c r="E2004" t="s">
        <v>85</v>
      </c>
      <c r="F2004" t="s">
        <v>57</v>
      </c>
      <c r="G2004" t="s">
        <v>728</v>
      </c>
      <c r="H2004" t="s">
        <v>1201</v>
      </c>
      <c r="I2004">
        <v>25923</v>
      </c>
      <c r="J2004">
        <v>43719</v>
      </c>
      <c r="K2004">
        <v>9</v>
      </c>
      <c r="L2004">
        <v>14.58</v>
      </c>
      <c r="M2004" s="7">
        <v>0.97199999999999998</v>
      </c>
      <c r="P2004">
        <v>0</v>
      </c>
    </row>
    <row r="2005" spans="1:16" x14ac:dyDescent="0.25">
      <c r="A2005">
        <v>1069175167</v>
      </c>
      <c r="B2005" t="s">
        <v>3024</v>
      </c>
      <c r="C2005" t="s">
        <v>0</v>
      </c>
      <c r="D2005" t="s">
        <v>756</v>
      </c>
      <c r="E2005" t="s">
        <v>52</v>
      </c>
      <c r="F2005" t="s">
        <v>48</v>
      </c>
      <c r="G2005" t="s">
        <v>734</v>
      </c>
      <c r="H2005" t="s">
        <v>50</v>
      </c>
      <c r="I2005">
        <v>80000</v>
      </c>
      <c r="J2005">
        <v>44348</v>
      </c>
      <c r="K2005">
        <v>6</v>
      </c>
      <c r="L2005">
        <v>18.75</v>
      </c>
      <c r="M2005" s="7">
        <v>1.25</v>
      </c>
      <c r="P2005">
        <v>1</v>
      </c>
    </row>
    <row r="2006" spans="1:16" x14ac:dyDescent="0.25">
      <c r="A2006">
        <v>1069175944</v>
      </c>
      <c r="B2006" t="s">
        <v>3025</v>
      </c>
      <c r="C2006" t="s">
        <v>2</v>
      </c>
      <c r="D2006" t="s">
        <v>104</v>
      </c>
      <c r="E2006" t="s">
        <v>68</v>
      </c>
      <c r="F2006" t="s">
        <v>57</v>
      </c>
      <c r="G2006" t="s">
        <v>728</v>
      </c>
      <c r="H2006" t="s">
        <v>3026</v>
      </c>
      <c r="I2006">
        <v>22601</v>
      </c>
      <c r="J2006">
        <v>43805</v>
      </c>
      <c r="K2006">
        <v>12</v>
      </c>
      <c r="L2006">
        <v>26.04</v>
      </c>
      <c r="M2006" s="7">
        <v>1.736</v>
      </c>
      <c r="P2006">
        <v>1</v>
      </c>
    </row>
    <row r="2007" spans="1:16" x14ac:dyDescent="0.25">
      <c r="A2007">
        <v>1069178037</v>
      </c>
      <c r="B2007" t="s">
        <v>3027</v>
      </c>
      <c r="C2007" t="s">
        <v>2</v>
      </c>
      <c r="D2007" t="s">
        <v>104</v>
      </c>
      <c r="E2007" t="s">
        <v>258</v>
      </c>
      <c r="F2007" t="s">
        <v>57</v>
      </c>
      <c r="G2007" t="s">
        <v>728</v>
      </c>
      <c r="H2007" t="s">
        <v>636</v>
      </c>
      <c r="I2007">
        <v>22010</v>
      </c>
      <c r="J2007">
        <v>43727</v>
      </c>
      <c r="K2007">
        <v>9</v>
      </c>
      <c r="L2007">
        <v>29.25</v>
      </c>
      <c r="M2007" s="7">
        <v>1.95</v>
      </c>
      <c r="P2007">
        <v>1</v>
      </c>
    </row>
    <row r="2008" spans="1:16" x14ac:dyDescent="0.25">
      <c r="A2008">
        <v>1069259505</v>
      </c>
      <c r="B2008" t="s">
        <v>3028</v>
      </c>
      <c r="C2008" t="s">
        <v>2</v>
      </c>
      <c r="D2008" t="s">
        <v>285</v>
      </c>
      <c r="E2008" t="s">
        <v>63</v>
      </c>
      <c r="F2008" t="s">
        <v>57</v>
      </c>
      <c r="G2008" t="s">
        <v>728</v>
      </c>
      <c r="H2008" t="s">
        <v>420</v>
      </c>
      <c r="I2008">
        <v>25903</v>
      </c>
      <c r="J2008">
        <v>43781</v>
      </c>
      <c r="K2008">
        <v>11</v>
      </c>
      <c r="L2008">
        <v>27.04</v>
      </c>
      <c r="M2008" s="7">
        <v>1.8026666666666666</v>
      </c>
      <c r="P2008">
        <v>1</v>
      </c>
    </row>
    <row r="2009" spans="1:16" x14ac:dyDescent="0.25">
      <c r="A2009">
        <v>1069263602</v>
      </c>
      <c r="B2009" t="s">
        <v>3029</v>
      </c>
      <c r="C2009" t="s">
        <v>7</v>
      </c>
      <c r="D2009" t="s">
        <v>7</v>
      </c>
      <c r="E2009" t="s">
        <v>111</v>
      </c>
      <c r="F2009" t="s">
        <v>57</v>
      </c>
      <c r="G2009" t="s">
        <v>30</v>
      </c>
      <c r="H2009" t="s">
        <v>186</v>
      </c>
      <c r="I2009">
        <v>20000</v>
      </c>
      <c r="J2009">
        <v>43719</v>
      </c>
      <c r="K2009">
        <v>9</v>
      </c>
      <c r="L2009">
        <v>14.58</v>
      </c>
      <c r="M2009" s="7">
        <v>0.97199999999999998</v>
      </c>
      <c r="P2009">
        <v>0</v>
      </c>
    </row>
    <row r="2010" spans="1:16" x14ac:dyDescent="0.25">
      <c r="A2010">
        <v>1069264150</v>
      </c>
      <c r="B2010" t="s">
        <v>3030</v>
      </c>
      <c r="C2010" t="s">
        <v>2</v>
      </c>
      <c r="D2010" t="s">
        <v>325</v>
      </c>
      <c r="E2010" t="s">
        <v>85</v>
      </c>
      <c r="F2010" t="s">
        <v>57</v>
      </c>
      <c r="G2010" t="s">
        <v>728</v>
      </c>
      <c r="H2010" t="s">
        <v>420</v>
      </c>
      <c r="I2010">
        <v>25903</v>
      </c>
      <c r="J2010">
        <v>43542</v>
      </c>
      <c r="K2010">
        <v>3</v>
      </c>
      <c r="L2010">
        <v>21.79</v>
      </c>
      <c r="M2010" s="7">
        <v>1.4526666666666666</v>
      </c>
      <c r="P2010">
        <v>1</v>
      </c>
    </row>
    <row r="2011" spans="1:16" x14ac:dyDescent="0.25">
      <c r="A2011">
        <v>1069265912</v>
      </c>
      <c r="B2011" t="s">
        <v>3031</v>
      </c>
      <c r="C2011" t="s">
        <v>2</v>
      </c>
      <c r="D2011" t="s">
        <v>325</v>
      </c>
      <c r="E2011" t="s">
        <v>85</v>
      </c>
      <c r="F2011" t="s">
        <v>57</v>
      </c>
      <c r="G2011" t="s">
        <v>728</v>
      </c>
      <c r="H2011" t="s">
        <v>3032</v>
      </c>
      <c r="I2011">
        <v>25911</v>
      </c>
      <c r="J2011">
        <v>43745</v>
      </c>
      <c r="K2011">
        <v>10</v>
      </c>
      <c r="L2011">
        <v>13.5</v>
      </c>
      <c r="M2011" s="7">
        <v>0.9</v>
      </c>
      <c r="P2011">
        <v>0</v>
      </c>
    </row>
    <row r="2012" spans="1:16" x14ac:dyDescent="0.25">
      <c r="A2012">
        <v>1069303414</v>
      </c>
      <c r="B2012" t="s">
        <v>3033</v>
      </c>
      <c r="C2012" t="s">
        <v>2</v>
      </c>
      <c r="D2012" t="s">
        <v>104</v>
      </c>
      <c r="E2012" t="s">
        <v>68</v>
      </c>
      <c r="F2012" t="s">
        <v>57</v>
      </c>
      <c r="G2012" t="s">
        <v>728</v>
      </c>
      <c r="H2012" t="s">
        <v>3034</v>
      </c>
      <c r="I2012">
        <v>25907</v>
      </c>
      <c r="J2012">
        <v>43126</v>
      </c>
      <c r="K2012">
        <v>1</v>
      </c>
      <c r="L2012">
        <v>23.96</v>
      </c>
      <c r="M2012" s="7">
        <v>1.5973333333333335</v>
      </c>
      <c r="P2012">
        <v>1</v>
      </c>
    </row>
    <row r="2013" spans="1:16" x14ac:dyDescent="0.25">
      <c r="A2013">
        <v>1069432787</v>
      </c>
      <c r="B2013" t="s">
        <v>3035</v>
      </c>
      <c r="C2013" t="s">
        <v>8</v>
      </c>
      <c r="D2013" t="s">
        <v>8</v>
      </c>
      <c r="E2013" t="s">
        <v>118</v>
      </c>
      <c r="F2013" t="s">
        <v>48</v>
      </c>
      <c r="G2013" t="s">
        <v>734</v>
      </c>
      <c r="H2013" t="s">
        <v>50</v>
      </c>
      <c r="I2013">
        <v>80000</v>
      </c>
      <c r="J2013">
        <v>43346</v>
      </c>
      <c r="K2013">
        <v>9</v>
      </c>
      <c r="L2013">
        <v>14.92</v>
      </c>
      <c r="M2013" s="7">
        <v>0.9946666666666667</v>
      </c>
      <c r="P2013">
        <v>0</v>
      </c>
    </row>
    <row r="2014" spans="1:16" x14ac:dyDescent="0.25">
      <c r="A2014">
        <v>1069432858</v>
      </c>
      <c r="B2014" t="s">
        <v>3036</v>
      </c>
      <c r="C2014" t="s">
        <v>2</v>
      </c>
      <c r="D2014" t="s">
        <v>325</v>
      </c>
      <c r="E2014" t="s">
        <v>85</v>
      </c>
      <c r="F2014" t="s">
        <v>57</v>
      </c>
      <c r="G2014" t="s">
        <v>728</v>
      </c>
      <c r="H2014" t="s">
        <v>636</v>
      </c>
      <c r="I2014">
        <v>22010</v>
      </c>
      <c r="J2014">
        <v>41316</v>
      </c>
      <c r="K2014">
        <v>2</v>
      </c>
      <c r="L2014">
        <v>8.33</v>
      </c>
      <c r="M2014" s="7">
        <v>0.55533333333333335</v>
      </c>
      <c r="P2014">
        <v>0</v>
      </c>
    </row>
    <row r="2015" spans="1:16" x14ac:dyDescent="0.25">
      <c r="A2015">
        <v>1069465330</v>
      </c>
      <c r="B2015" t="s">
        <v>3037</v>
      </c>
      <c r="C2015" t="s">
        <v>2</v>
      </c>
      <c r="D2015" t="s">
        <v>104</v>
      </c>
      <c r="E2015" t="s">
        <v>84</v>
      </c>
      <c r="F2015" t="s">
        <v>64</v>
      </c>
      <c r="G2015" t="s">
        <v>728</v>
      </c>
      <c r="H2015" t="s">
        <v>539</v>
      </c>
      <c r="I2015">
        <v>42905</v>
      </c>
      <c r="J2015">
        <v>41463</v>
      </c>
      <c r="K2015">
        <v>7</v>
      </c>
      <c r="L2015">
        <v>17.21</v>
      </c>
      <c r="M2015" s="7">
        <v>1.1473333333333333</v>
      </c>
      <c r="P2015">
        <v>1</v>
      </c>
    </row>
    <row r="2016" spans="1:16" x14ac:dyDescent="0.25">
      <c r="A2016">
        <v>1069485232</v>
      </c>
      <c r="B2016" t="s">
        <v>3038</v>
      </c>
      <c r="C2016" t="s">
        <v>2</v>
      </c>
      <c r="D2016" t="s">
        <v>104</v>
      </c>
      <c r="E2016" t="s">
        <v>527</v>
      </c>
      <c r="F2016" t="s">
        <v>64</v>
      </c>
      <c r="G2016" t="s">
        <v>728</v>
      </c>
      <c r="H2016" t="s">
        <v>2839</v>
      </c>
      <c r="I2016">
        <v>42902</v>
      </c>
      <c r="J2016">
        <v>42522</v>
      </c>
      <c r="K2016">
        <v>6</v>
      </c>
      <c r="L2016">
        <v>18.75</v>
      </c>
      <c r="M2016" s="7">
        <v>1.25</v>
      </c>
      <c r="P2016">
        <v>1</v>
      </c>
    </row>
    <row r="2017" spans="1:16" x14ac:dyDescent="0.25">
      <c r="A2017">
        <v>1069489482</v>
      </c>
      <c r="B2017" t="s">
        <v>3039</v>
      </c>
      <c r="C2017" t="s">
        <v>7</v>
      </c>
      <c r="D2017" t="s">
        <v>7</v>
      </c>
      <c r="E2017" t="s">
        <v>111</v>
      </c>
      <c r="F2017" t="s">
        <v>74</v>
      </c>
      <c r="G2017" t="s">
        <v>30</v>
      </c>
      <c r="H2017" t="s">
        <v>259</v>
      </c>
      <c r="I2017">
        <v>40000</v>
      </c>
      <c r="J2017">
        <v>43678</v>
      </c>
      <c r="K2017">
        <v>8</v>
      </c>
      <c r="L2017">
        <v>16.25</v>
      </c>
      <c r="M2017" s="7">
        <v>1.0833333333333333</v>
      </c>
      <c r="P2017">
        <v>1</v>
      </c>
    </row>
    <row r="2018" spans="1:16" x14ac:dyDescent="0.25">
      <c r="A2018">
        <v>1069493661</v>
      </c>
      <c r="B2018" t="s">
        <v>3040</v>
      </c>
      <c r="C2018" t="s">
        <v>2</v>
      </c>
      <c r="D2018" t="s">
        <v>325</v>
      </c>
      <c r="E2018" t="s">
        <v>85</v>
      </c>
      <c r="F2018" t="s">
        <v>64</v>
      </c>
      <c r="G2018" t="s">
        <v>728</v>
      </c>
      <c r="H2018" t="s">
        <v>2244</v>
      </c>
      <c r="I2018">
        <v>42909</v>
      </c>
      <c r="J2018">
        <v>43864</v>
      </c>
      <c r="K2018">
        <v>2</v>
      </c>
      <c r="L2018">
        <v>23.67</v>
      </c>
      <c r="M2018" s="7">
        <v>1.5780000000000001</v>
      </c>
      <c r="P2018">
        <v>1</v>
      </c>
    </row>
    <row r="2019" spans="1:16" x14ac:dyDescent="0.25">
      <c r="A2019">
        <v>1069499549</v>
      </c>
      <c r="B2019" t="s">
        <v>3041</v>
      </c>
      <c r="C2019" t="s">
        <v>2</v>
      </c>
      <c r="D2019" t="s">
        <v>104</v>
      </c>
      <c r="E2019" t="s">
        <v>68</v>
      </c>
      <c r="F2019" t="s">
        <v>64</v>
      </c>
      <c r="G2019" t="s">
        <v>728</v>
      </c>
      <c r="H2019" t="s">
        <v>2244</v>
      </c>
      <c r="I2019">
        <v>42909</v>
      </c>
      <c r="J2019">
        <v>44760</v>
      </c>
      <c r="K2019">
        <v>7</v>
      </c>
      <c r="L2019">
        <v>1.79</v>
      </c>
      <c r="M2019" s="7">
        <v>0.11933333333333333</v>
      </c>
      <c r="P2019">
        <v>0</v>
      </c>
    </row>
    <row r="2020" spans="1:16" x14ac:dyDescent="0.25">
      <c r="A2020">
        <v>1069582610</v>
      </c>
      <c r="B2020" t="s">
        <v>3042</v>
      </c>
      <c r="C2020" t="s">
        <v>2</v>
      </c>
      <c r="D2020" t="s">
        <v>325</v>
      </c>
      <c r="E2020" t="s">
        <v>85</v>
      </c>
      <c r="F2020" t="s">
        <v>94</v>
      </c>
      <c r="G2020" t="s">
        <v>728</v>
      </c>
      <c r="H2020" t="s">
        <v>240</v>
      </c>
      <c r="I2020">
        <v>75802</v>
      </c>
      <c r="J2020">
        <v>44033</v>
      </c>
      <c r="K2020">
        <v>7</v>
      </c>
      <c r="L2020">
        <v>1.67</v>
      </c>
      <c r="M2020" s="7">
        <v>0.11133333333333333</v>
      </c>
      <c r="P2020">
        <v>0</v>
      </c>
    </row>
    <row r="2021" spans="1:16" x14ac:dyDescent="0.25">
      <c r="A2021">
        <v>1069582892</v>
      </c>
      <c r="B2021" t="s">
        <v>3043</v>
      </c>
      <c r="C2021" t="s">
        <v>1</v>
      </c>
      <c r="D2021" t="s">
        <v>764</v>
      </c>
      <c r="E2021" t="s">
        <v>52</v>
      </c>
      <c r="F2021" t="s">
        <v>48</v>
      </c>
      <c r="G2021" t="s">
        <v>734</v>
      </c>
      <c r="H2021" t="s">
        <v>50</v>
      </c>
      <c r="I2021">
        <v>80000</v>
      </c>
      <c r="J2021">
        <v>40028</v>
      </c>
      <c r="K2021">
        <v>8</v>
      </c>
      <c r="L2021">
        <v>31.17</v>
      </c>
      <c r="M2021" s="7">
        <v>2.0780000000000003</v>
      </c>
      <c r="P2021">
        <v>2</v>
      </c>
    </row>
    <row r="2022" spans="1:16" x14ac:dyDescent="0.25">
      <c r="A2022">
        <v>1069583529</v>
      </c>
      <c r="B2022" t="s">
        <v>3044</v>
      </c>
      <c r="C2022" t="s">
        <v>9</v>
      </c>
      <c r="D2022" t="s">
        <v>1011</v>
      </c>
      <c r="E2022" t="s">
        <v>81</v>
      </c>
      <c r="F2022" t="s">
        <v>48</v>
      </c>
      <c r="G2022" t="s">
        <v>734</v>
      </c>
      <c r="H2022" t="s">
        <v>50</v>
      </c>
      <c r="I2022">
        <v>80000</v>
      </c>
      <c r="J2022">
        <v>44547</v>
      </c>
      <c r="K2022">
        <v>12</v>
      </c>
      <c r="L2022">
        <v>10.58</v>
      </c>
      <c r="M2022" s="7">
        <v>0.70533333333333337</v>
      </c>
      <c r="P2022">
        <v>0</v>
      </c>
    </row>
    <row r="2023" spans="1:16" x14ac:dyDescent="0.25">
      <c r="A2023">
        <v>1069717228</v>
      </c>
      <c r="B2023" t="s">
        <v>3045</v>
      </c>
      <c r="C2023" t="s">
        <v>2</v>
      </c>
      <c r="D2023" t="s">
        <v>325</v>
      </c>
      <c r="E2023" t="s">
        <v>85</v>
      </c>
      <c r="F2023" t="s">
        <v>57</v>
      </c>
      <c r="G2023" t="s">
        <v>728</v>
      </c>
      <c r="H2023" t="s">
        <v>439</v>
      </c>
      <c r="I2023">
        <v>22607</v>
      </c>
      <c r="J2023">
        <v>40878</v>
      </c>
      <c r="K2023">
        <v>12</v>
      </c>
      <c r="L2023">
        <v>26.167000000000002</v>
      </c>
      <c r="M2023" s="7">
        <v>1.7444666666666668</v>
      </c>
      <c r="P2023">
        <v>1</v>
      </c>
    </row>
    <row r="2024" spans="1:16" x14ac:dyDescent="0.25">
      <c r="A2024">
        <v>1069718095</v>
      </c>
      <c r="B2024" t="s">
        <v>3046</v>
      </c>
      <c r="C2024" t="s">
        <v>2</v>
      </c>
      <c r="D2024" t="s">
        <v>104</v>
      </c>
      <c r="E2024" t="s">
        <v>68</v>
      </c>
      <c r="F2024" t="s">
        <v>57</v>
      </c>
      <c r="G2024" t="s">
        <v>728</v>
      </c>
      <c r="H2024" t="s">
        <v>274</v>
      </c>
      <c r="I2024">
        <v>22604</v>
      </c>
      <c r="J2024">
        <v>44112</v>
      </c>
      <c r="K2024">
        <v>10</v>
      </c>
      <c r="L2024">
        <v>13.46</v>
      </c>
      <c r="M2024" s="7">
        <v>0.89733333333333343</v>
      </c>
      <c r="P2024">
        <v>0</v>
      </c>
    </row>
    <row r="2025" spans="1:16" x14ac:dyDescent="0.25">
      <c r="A2025">
        <v>1069718810</v>
      </c>
      <c r="B2025" t="s">
        <v>3047</v>
      </c>
      <c r="C2025" t="s">
        <v>2</v>
      </c>
      <c r="D2025" t="s">
        <v>104</v>
      </c>
      <c r="E2025" t="s">
        <v>258</v>
      </c>
      <c r="F2025" t="s">
        <v>57</v>
      </c>
      <c r="G2025" t="s">
        <v>728</v>
      </c>
      <c r="H2025" t="s">
        <v>3048</v>
      </c>
      <c r="I2025">
        <v>21007</v>
      </c>
      <c r="J2025">
        <v>41660</v>
      </c>
      <c r="K2025">
        <v>1</v>
      </c>
      <c r="L2025">
        <v>24.17</v>
      </c>
      <c r="M2025" s="7">
        <v>1.6113333333333335</v>
      </c>
      <c r="P2025">
        <v>1</v>
      </c>
    </row>
    <row r="2026" spans="1:16" x14ac:dyDescent="0.25">
      <c r="A2026">
        <v>1069721535</v>
      </c>
      <c r="B2026" t="s">
        <v>3049</v>
      </c>
      <c r="C2026" t="s">
        <v>2</v>
      </c>
      <c r="D2026" t="s">
        <v>285</v>
      </c>
      <c r="E2026" t="s">
        <v>52</v>
      </c>
      <c r="F2026" t="s">
        <v>48</v>
      </c>
      <c r="G2026" t="s">
        <v>734</v>
      </c>
      <c r="H2026" t="s">
        <v>50</v>
      </c>
      <c r="I2026">
        <v>80000</v>
      </c>
      <c r="J2026">
        <v>43542</v>
      </c>
      <c r="K2026">
        <v>3</v>
      </c>
      <c r="L2026">
        <v>36.79</v>
      </c>
      <c r="M2026" s="7">
        <v>2.4526666666666666</v>
      </c>
      <c r="O2026">
        <v>44866</v>
      </c>
      <c r="P2026">
        <v>2</v>
      </c>
    </row>
    <row r="2027" spans="1:16" x14ac:dyDescent="0.25">
      <c r="A2027">
        <v>1069725632</v>
      </c>
      <c r="B2027" t="s">
        <v>3050</v>
      </c>
      <c r="C2027" t="s">
        <v>2</v>
      </c>
      <c r="D2027" t="s">
        <v>325</v>
      </c>
      <c r="E2027" t="s">
        <v>85</v>
      </c>
      <c r="F2027" t="s">
        <v>57</v>
      </c>
      <c r="G2027" t="s">
        <v>728</v>
      </c>
      <c r="H2027" t="s">
        <v>415</v>
      </c>
      <c r="I2027">
        <v>22608</v>
      </c>
      <c r="J2027">
        <v>43753</v>
      </c>
      <c r="K2027">
        <v>10</v>
      </c>
      <c r="L2027">
        <v>13.17</v>
      </c>
      <c r="M2027" s="7">
        <v>0.878</v>
      </c>
      <c r="P2027">
        <v>0</v>
      </c>
    </row>
    <row r="2028" spans="1:16" x14ac:dyDescent="0.25">
      <c r="A2028">
        <v>1069727110</v>
      </c>
      <c r="B2028" t="s">
        <v>3051</v>
      </c>
      <c r="C2028" t="s">
        <v>2</v>
      </c>
      <c r="D2028" t="s">
        <v>325</v>
      </c>
      <c r="E2028" t="s">
        <v>85</v>
      </c>
      <c r="F2028" t="s">
        <v>57</v>
      </c>
      <c r="G2028" t="s">
        <v>728</v>
      </c>
      <c r="H2028" t="s">
        <v>688</v>
      </c>
      <c r="I2028">
        <v>21009</v>
      </c>
      <c r="J2028">
        <v>43727</v>
      </c>
      <c r="K2028">
        <v>9</v>
      </c>
      <c r="L2028">
        <v>14.25</v>
      </c>
      <c r="M2028" s="7">
        <v>0.95</v>
      </c>
      <c r="P2028">
        <v>0</v>
      </c>
    </row>
    <row r="2029" spans="1:16" x14ac:dyDescent="0.25">
      <c r="A2029">
        <v>1069731708</v>
      </c>
      <c r="B2029" t="s">
        <v>3052</v>
      </c>
      <c r="C2029" t="s">
        <v>4</v>
      </c>
      <c r="D2029" t="s">
        <v>853</v>
      </c>
      <c r="E2029" t="s">
        <v>47</v>
      </c>
      <c r="F2029" t="s">
        <v>57</v>
      </c>
      <c r="G2029" t="s">
        <v>30</v>
      </c>
      <c r="H2029" t="s">
        <v>1006</v>
      </c>
      <c r="I2029">
        <v>21003</v>
      </c>
      <c r="J2029">
        <v>43900</v>
      </c>
      <c r="K2029">
        <v>3</v>
      </c>
      <c r="L2029">
        <v>7.13</v>
      </c>
      <c r="M2029" s="7">
        <v>0.47533333333333333</v>
      </c>
      <c r="P2029">
        <v>0</v>
      </c>
    </row>
    <row r="2030" spans="1:16" x14ac:dyDescent="0.25">
      <c r="A2030">
        <v>1069733729</v>
      </c>
      <c r="B2030" t="s">
        <v>3053</v>
      </c>
      <c r="C2030" t="s">
        <v>2</v>
      </c>
      <c r="D2030" t="s">
        <v>1298</v>
      </c>
      <c r="E2030" t="s">
        <v>52</v>
      </c>
      <c r="F2030" t="s">
        <v>48</v>
      </c>
      <c r="G2030" t="s">
        <v>734</v>
      </c>
      <c r="H2030" t="s">
        <v>50</v>
      </c>
      <c r="I2030">
        <v>80000</v>
      </c>
      <c r="J2030">
        <v>43122</v>
      </c>
      <c r="K2030">
        <v>1</v>
      </c>
      <c r="L2030">
        <v>9.1300000000000008</v>
      </c>
      <c r="M2030" s="7">
        <v>0.60866666666666669</v>
      </c>
      <c r="P2030">
        <v>0</v>
      </c>
    </row>
    <row r="2031" spans="1:16" x14ac:dyDescent="0.25">
      <c r="A2031">
        <v>1069739996</v>
      </c>
      <c r="B2031" t="s">
        <v>3054</v>
      </c>
      <c r="C2031" t="s">
        <v>2</v>
      </c>
      <c r="D2031" t="s">
        <v>104</v>
      </c>
      <c r="E2031" t="s">
        <v>68</v>
      </c>
      <c r="F2031" t="s">
        <v>57</v>
      </c>
      <c r="G2031" t="s">
        <v>728</v>
      </c>
      <c r="H2031" t="s">
        <v>909</v>
      </c>
      <c r="I2031">
        <v>22616</v>
      </c>
      <c r="J2031">
        <v>43104</v>
      </c>
      <c r="K2031">
        <v>1</v>
      </c>
      <c r="L2031">
        <v>9.8800000000000008</v>
      </c>
      <c r="M2031" s="7">
        <v>0.65866666666666673</v>
      </c>
      <c r="P2031">
        <v>0</v>
      </c>
    </row>
    <row r="2032" spans="1:16" x14ac:dyDescent="0.25">
      <c r="A2032">
        <v>1069740453</v>
      </c>
      <c r="B2032" t="s">
        <v>3055</v>
      </c>
      <c r="C2032" t="s">
        <v>2</v>
      </c>
      <c r="D2032" t="s">
        <v>104</v>
      </c>
      <c r="E2032" t="s">
        <v>47</v>
      </c>
      <c r="F2032" t="s">
        <v>41</v>
      </c>
      <c r="G2032" t="s">
        <v>728</v>
      </c>
      <c r="H2032" t="s">
        <v>471</v>
      </c>
      <c r="I2032">
        <v>63403</v>
      </c>
      <c r="J2032">
        <v>44473</v>
      </c>
      <c r="K2032">
        <v>10</v>
      </c>
      <c r="L2032">
        <v>13.63</v>
      </c>
      <c r="M2032" s="7">
        <v>0.90866666666666673</v>
      </c>
      <c r="P2032">
        <v>0</v>
      </c>
    </row>
    <row r="2033" spans="1:16" x14ac:dyDescent="0.25">
      <c r="A2033">
        <v>1069754984</v>
      </c>
      <c r="B2033" t="s">
        <v>3056</v>
      </c>
      <c r="C2033" t="s">
        <v>7</v>
      </c>
      <c r="D2033" t="s">
        <v>742</v>
      </c>
      <c r="E2033" t="s">
        <v>81</v>
      </c>
      <c r="F2033" t="s">
        <v>48</v>
      </c>
      <c r="G2033" t="s">
        <v>734</v>
      </c>
      <c r="H2033" t="s">
        <v>50</v>
      </c>
      <c r="I2033">
        <v>80000</v>
      </c>
      <c r="J2033">
        <v>44796</v>
      </c>
      <c r="K2033">
        <v>8</v>
      </c>
      <c r="L2033">
        <v>0.33</v>
      </c>
      <c r="M2033" s="7">
        <v>2.2000000000000002E-2</v>
      </c>
      <c r="P2033">
        <v>0</v>
      </c>
    </row>
    <row r="2034" spans="1:16" x14ac:dyDescent="0.25">
      <c r="A2034">
        <v>1069757534</v>
      </c>
      <c r="B2034" t="s">
        <v>3057</v>
      </c>
      <c r="C2034" t="s">
        <v>2</v>
      </c>
      <c r="D2034" t="s">
        <v>325</v>
      </c>
      <c r="E2034" t="s">
        <v>85</v>
      </c>
      <c r="F2034" t="s">
        <v>41</v>
      </c>
      <c r="G2034" t="s">
        <v>728</v>
      </c>
      <c r="H2034" t="s">
        <v>1588</v>
      </c>
      <c r="I2034">
        <v>31902</v>
      </c>
      <c r="J2034">
        <v>44091</v>
      </c>
      <c r="K2034">
        <v>9</v>
      </c>
      <c r="L2034">
        <v>14.33</v>
      </c>
      <c r="M2034" s="7">
        <v>0.95533333333333337</v>
      </c>
      <c r="P2034">
        <v>0</v>
      </c>
    </row>
    <row r="2035" spans="1:16" x14ac:dyDescent="0.25">
      <c r="A2035">
        <v>1069758637</v>
      </c>
      <c r="B2035" t="s">
        <v>3058</v>
      </c>
      <c r="C2035" t="s">
        <v>10</v>
      </c>
      <c r="D2035" t="s">
        <v>1108</v>
      </c>
      <c r="E2035" t="s">
        <v>52</v>
      </c>
      <c r="F2035" t="s">
        <v>48</v>
      </c>
      <c r="G2035" t="s">
        <v>734</v>
      </c>
      <c r="H2035" t="s">
        <v>50</v>
      </c>
      <c r="I2035">
        <v>80000</v>
      </c>
      <c r="J2035">
        <v>44152</v>
      </c>
      <c r="K2035">
        <v>11</v>
      </c>
      <c r="L2035">
        <v>11.83</v>
      </c>
      <c r="M2035" s="7">
        <v>0.78866666666666663</v>
      </c>
      <c r="P2035">
        <v>0</v>
      </c>
    </row>
    <row r="2036" spans="1:16" x14ac:dyDescent="0.25">
      <c r="A2036">
        <v>1069766579</v>
      </c>
      <c r="B2036" t="s">
        <v>3059</v>
      </c>
      <c r="C2036" t="s">
        <v>2</v>
      </c>
      <c r="D2036" t="s">
        <v>104</v>
      </c>
      <c r="E2036" t="s">
        <v>68</v>
      </c>
      <c r="F2036" t="s">
        <v>57</v>
      </c>
      <c r="G2036" t="s">
        <v>728</v>
      </c>
      <c r="H2036" t="s">
        <v>909</v>
      </c>
      <c r="I2036">
        <v>22616</v>
      </c>
      <c r="J2036">
        <v>43297</v>
      </c>
      <c r="K2036">
        <v>7</v>
      </c>
      <c r="L2036">
        <v>16.88</v>
      </c>
      <c r="M2036" s="7">
        <v>1.1253333333333333</v>
      </c>
      <c r="P2036">
        <v>1</v>
      </c>
    </row>
    <row r="2037" spans="1:16" x14ac:dyDescent="0.25">
      <c r="A2037">
        <v>1069852530</v>
      </c>
      <c r="B2037" t="s">
        <v>3060</v>
      </c>
      <c r="C2037" t="s">
        <v>2</v>
      </c>
      <c r="D2037" t="s">
        <v>325</v>
      </c>
      <c r="E2037" t="s">
        <v>85</v>
      </c>
      <c r="F2037" t="s">
        <v>57</v>
      </c>
      <c r="G2037" t="s">
        <v>728</v>
      </c>
      <c r="H2037" t="s">
        <v>425</v>
      </c>
      <c r="I2037">
        <v>25910</v>
      </c>
      <c r="J2037">
        <v>44580</v>
      </c>
      <c r="K2037">
        <v>1</v>
      </c>
      <c r="L2037">
        <v>9.25</v>
      </c>
      <c r="M2037" s="7">
        <v>0.6166666666666667</v>
      </c>
      <c r="P2037">
        <v>0</v>
      </c>
    </row>
    <row r="2038" spans="1:16" x14ac:dyDescent="0.25">
      <c r="A2038">
        <v>1069853020</v>
      </c>
      <c r="B2038" t="s">
        <v>3061</v>
      </c>
      <c r="C2038" t="s">
        <v>4</v>
      </c>
      <c r="D2038" t="s">
        <v>853</v>
      </c>
      <c r="E2038" t="s">
        <v>47</v>
      </c>
      <c r="F2038" t="s">
        <v>57</v>
      </c>
      <c r="G2038" t="s">
        <v>30</v>
      </c>
      <c r="H2038" t="s">
        <v>3062</v>
      </c>
      <c r="I2038">
        <v>25905</v>
      </c>
      <c r="J2038">
        <v>44046</v>
      </c>
      <c r="K2038">
        <v>8</v>
      </c>
      <c r="L2038">
        <v>16.170000000000002</v>
      </c>
      <c r="M2038" s="7">
        <v>1.0780000000000001</v>
      </c>
      <c r="P2038">
        <v>1</v>
      </c>
    </row>
    <row r="2039" spans="1:16" x14ac:dyDescent="0.25">
      <c r="A2039">
        <v>1069872233</v>
      </c>
      <c r="B2039" t="s">
        <v>3063</v>
      </c>
      <c r="C2039" t="s">
        <v>4</v>
      </c>
      <c r="D2039" t="s">
        <v>853</v>
      </c>
      <c r="E2039" t="s">
        <v>52</v>
      </c>
      <c r="F2039" t="s">
        <v>48</v>
      </c>
      <c r="G2039" t="s">
        <v>734</v>
      </c>
      <c r="H2039" t="s">
        <v>50</v>
      </c>
      <c r="I2039">
        <v>80000</v>
      </c>
      <c r="J2039">
        <v>41491</v>
      </c>
      <c r="K2039">
        <v>8</v>
      </c>
      <c r="L2039">
        <v>15.913</v>
      </c>
      <c r="M2039" s="7">
        <v>1.0608666666666666</v>
      </c>
      <c r="P2039">
        <v>1</v>
      </c>
    </row>
    <row r="2040" spans="1:16" x14ac:dyDescent="0.25">
      <c r="A2040">
        <v>1069872777</v>
      </c>
      <c r="B2040" t="s">
        <v>3064</v>
      </c>
      <c r="C2040" t="s">
        <v>2</v>
      </c>
      <c r="D2040" t="s">
        <v>104</v>
      </c>
      <c r="E2040" t="s">
        <v>84</v>
      </c>
      <c r="F2040" t="s">
        <v>57</v>
      </c>
      <c r="G2040" t="s">
        <v>728</v>
      </c>
      <c r="H2040" t="s">
        <v>528</v>
      </c>
      <c r="I2040">
        <v>21006</v>
      </c>
      <c r="J2040">
        <v>41673</v>
      </c>
      <c r="K2040">
        <v>2</v>
      </c>
      <c r="L2040">
        <v>22.962</v>
      </c>
      <c r="M2040" s="7">
        <v>1.5307999999999999</v>
      </c>
      <c r="P2040">
        <v>1</v>
      </c>
    </row>
    <row r="2041" spans="1:16" x14ac:dyDescent="0.25">
      <c r="A2041">
        <v>1069873321</v>
      </c>
      <c r="B2041" t="s">
        <v>3065</v>
      </c>
      <c r="C2041" t="s">
        <v>2</v>
      </c>
      <c r="D2041" t="s">
        <v>325</v>
      </c>
      <c r="E2041" t="s">
        <v>85</v>
      </c>
      <c r="F2041" t="s">
        <v>57</v>
      </c>
      <c r="G2041" t="s">
        <v>728</v>
      </c>
      <c r="H2041" t="s">
        <v>3066</v>
      </c>
      <c r="I2041">
        <v>22006</v>
      </c>
      <c r="J2041">
        <v>43727</v>
      </c>
      <c r="K2041">
        <v>9</v>
      </c>
      <c r="L2041">
        <v>14.25</v>
      </c>
      <c r="M2041" s="7">
        <v>0.95</v>
      </c>
      <c r="P2041">
        <v>0</v>
      </c>
    </row>
    <row r="2042" spans="1:16" x14ac:dyDescent="0.25">
      <c r="A2042">
        <v>1069873516</v>
      </c>
      <c r="B2042" t="s">
        <v>3067</v>
      </c>
      <c r="C2042" t="s">
        <v>2</v>
      </c>
      <c r="D2042" t="s">
        <v>104</v>
      </c>
      <c r="E2042" t="s">
        <v>84</v>
      </c>
      <c r="F2042" t="s">
        <v>57</v>
      </c>
      <c r="G2042" t="s">
        <v>728</v>
      </c>
      <c r="H2042" t="s">
        <v>3066</v>
      </c>
      <c r="I2042">
        <v>22006</v>
      </c>
      <c r="J2042">
        <v>44119</v>
      </c>
      <c r="K2042">
        <v>10</v>
      </c>
      <c r="L2042">
        <v>13.17</v>
      </c>
      <c r="M2042" s="7">
        <v>0.878</v>
      </c>
      <c r="P2042">
        <v>0</v>
      </c>
    </row>
    <row r="2043" spans="1:16" x14ac:dyDescent="0.25">
      <c r="A2043">
        <v>1069899883</v>
      </c>
      <c r="B2043" t="s">
        <v>3068</v>
      </c>
      <c r="C2043" t="s">
        <v>2</v>
      </c>
      <c r="D2043" t="s">
        <v>325</v>
      </c>
      <c r="E2043" t="s">
        <v>85</v>
      </c>
      <c r="F2043" t="s">
        <v>57</v>
      </c>
      <c r="G2043" t="s">
        <v>728</v>
      </c>
      <c r="H2043" t="s">
        <v>403</v>
      </c>
      <c r="I2043">
        <v>21005</v>
      </c>
      <c r="J2043">
        <v>43753</v>
      </c>
      <c r="K2043">
        <v>10</v>
      </c>
      <c r="L2043">
        <v>28.17</v>
      </c>
      <c r="M2043" s="7">
        <v>1.8780000000000001</v>
      </c>
      <c r="P2043">
        <v>1</v>
      </c>
    </row>
    <row r="2044" spans="1:16" x14ac:dyDescent="0.25">
      <c r="A2044">
        <v>1069901464</v>
      </c>
      <c r="B2044" t="s">
        <v>3069</v>
      </c>
      <c r="C2044" t="s">
        <v>2</v>
      </c>
      <c r="D2044" t="s">
        <v>285</v>
      </c>
      <c r="E2044" t="s">
        <v>63</v>
      </c>
      <c r="F2044" t="s">
        <v>57</v>
      </c>
      <c r="G2044" t="s">
        <v>728</v>
      </c>
      <c r="H2044" t="s">
        <v>403</v>
      </c>
      <c r="I2044">
        <v>21005</v>
      </c>
      <c r="J2044">
        <v>44784</v>
      </c>
      <c r="K2044">
        <v>8</v>
      </c>
      <c r="L2044">
        <v>0.83</v>
      </c>
      <c r="M2044" s="7">
        <v>5.5333333333333332E-2</v>
      </c>
      <c r="P2044">
        <v>0</v>
      </c>
    </row>
    <row r="2045" spans="1:16" x14ac:dyDescent="0.25">
      <c r="A2045">
        <v>1069924281</v>
      </c>
      <c r="B2045" t="s">
        <v>3070</v>
      </c>
      <c r="C2045" t="s">
        <v>1</v>
      </c>
      <c r="D2045" t="s">
        <v>754</v>
      </c>
      <c r="E2045" t="s">
        <v>52</v>
      </c>
      <c r="F2045" t="s">
        <v>48</v>
      </c>
      <c r="G2045" t="s">
        <v>734</v>
      </c>
      <c r="H2045" t="s">
        <v>50</v>
      </c>
      <c r="I2045">
        <v>80000</v>
      </c>
      <c r="J2045">
        <v>44587</v>
      </c>
      <c r="K2045">
        <v>1</v>
      </c>
      <c r="L2045">
        <v>8.9600000000000009</v>
      </c>
      <c r="M2045" s="7">
        <v>0.59733333333333338</v>
      </c>
      <c r="P2045">
        <v>0</v>
      </c>
    </row>
    <row r="2046" spans="1:16" x14ac:dyDescent="0.25">
      <c r="A2046">
        <v>1069944022</v>
      </c>
      <c r="B2046" t="s">
        <v>3071</v>
      </c>
      <c r="C2046" t="s">
        <v>2</v>
      </c>
      <c r="D2046" t="s">
        <v>104</v>
      </c>
      <c r="E2046" t="s">
        <v>84</v>
      </c>
      <c r="F2046" t="s">
        <v>57</v>
      </c>
      <c r="G2046" t="s">
        <v>728</v>
      </c>
      <c r="H2046" t="s">
        <v>3072</v>
      </c>
      <c r="I2046">
        <v>22007</v>
      </c>
      <c r="J2046">
        <v>43805</v>
      </c>
      <c r="K2046">
        <v>12</v>
      </c>
      <c r="L2046">
        <v>11.04</v>
      </c>
      <c r="M2046" s="7">
        <v>0.73599999999999999</v>
      </c>
      <c r="P2046">
        <v>0</v>
      </c>
    </row>
    <row r="2047" spans="1:16" x14ac:dyDescent="0.25">
      <c r="A2047">
        <v>1070009340</v>
      </c>
      <c r="B2047" t="s">
        <v>3073</v>
      </c>
      <c r="C2047" t="s">
        <v>2</v>
      </c>
      <c r="D2047" t="s">
        <v>325</v>
      </c>
      <c r="E2047" t="s">
        <v>85</v>
      </c>
      <c r="F2047" t="s">
        <v>57</v>
      </c>
      <c r="G2047" t="s">
        <v>728</v>
      </c>
      <c r="H2047" t="s">
        <v>1201</v>
      </c>
      <c r="I2047">
        <v>25923</v>
      </c>
      <c r="J2047">
        <v>43719</v>
      </c>
      <c r="K2047">
        <v>9</v>
      </c>
      <c r="L2047">
        <v>14.58</v>
      </c>
      <c r="M2047" s="7">
        <v>0.97199999999999998</v>
      </c>
      <c r="P2047">
        <v>0</v>
      </c>
    </row>
    <row r="2048" spans="1:16" x14ac:dyDescent="0.25">
      <c r="A2048">
        <v>1070324544</v>
      </c>
      <c r="B2048" t="s">
        <v>3074</v>
      </c>
      <c r="C2048" t="s">
        <v>2</v>
      </c>
      <c r="D2048" t="s">
        <v>285</v>
      </c>
      <c r="E2048" t="s">
        <v>63</v>
      </c>
      <c r="F2048" t="s">
        <v>57</v>
      </c>
      <c r="G2048" t="s">
        <v>728</v>
      </c>
      <c r="H2048" t="s">
        <v>1237</v>
      </c>
      <c r="I2048">
        <v>22605</v>
      </c>
      <c r="J2048">
        <v>44119</v>
      </c>
      <c r="K2048">
        <v>10</v>
      </c>
      <c r="L2048">
        <v>13.17</v>
      </c>
      <c r="M2048" s="7">
        <v>0.878</v>
      </c>
      <c r="P2048">
        <v>0</v>
      </c>
    </row>
    <row r="2049" spans="1:16" x14ac:dyDescent="0.25">
      <c r="A2049">
        <v>1070327490</v>
      </c>
      <c r="B2049" t="s">
        <v>3075</v>
      </c>
      <c r="C2049" t="s">
        <v>2</v>
      </c>
      <c r="D2049" t="s">
        <v>104</v>
      </c>
      <c r="E2049" t="s">
        <v>68</v>
      </c>
      <c r="F2049" t="s">
        <v>57</v>
      </c>
      <c r="G2049" t="s">
        <v>728</v>
      </c>
      <c r="H2049" t="s">
        <v>1237</v>
      </c>
      <c r="I2049">
        <v>22605</v>
      </c>
      <c r="J2049">
        <v>43563</v>
      </c>
      <c r="K2049">
        <v>4</v>
      </c>
      <c r="L2049">
        <v>20.96</v>
      </c>
      <c r="M2049" s="7">
        <v>1.3973333333333333</v>
      </c>
      <c r="P2049">
        <v>1</v>
      </c>
    </row>
    <row r="2050" spans="1:16" x14ac:dyDescent="0.25">
      <c r="A2050">
        <v>1070329011</v>
      </c>
      <c r="B2050" t="s">
        <v>3076</v>
      </c>
      <c r="C2050" t="s">
        <v>2</v>
      </c>
      <c r="D2050" t="s">
        <v>104</v>
      </c>
      <c r="E2050" t="s">
        <v>68</v>
      </c>
      <c r="F2050" t="s">
        <v>57</v>
      </c>
      <c r="G2050" t="s">
        <v>728</v>
      </c>
      <c r="H2050" t="s">
        <v>1237</v>
      </c>
      <c r="I2050">
        <v>22605</v>
      </c>
      <c r="J2050">
        <v>44391</v>
      </c>
      <c r="K2050">
        <v>7</v>
      </c>
      <c r="L2050">
        <v>1.96</v>
      </c>
      <c r="M2050" s="7">
        <v>0.13066666666666665</v>
      </c>
      <c r="P2050">
        <v>0</v>
      </c>
    </row>
    <row r="2051" spans="1:16" x14ac:dyDescent="0.25">
      <c r="A2051">
        <v>1070584808</v>
      </c>
      <c r="B2051" t="s">
        <v>3077</v>
      </c>
      <c r="C2051" t="s">
        <v>7</v>
      </c>
      <c r="D2051" t="s">
        <v>742</v>
      </c>
      <c r="E2051" t="s">
        <v>52</v>
      </c>
      <c r="F2051" t="s">
        <v>48</v>
      </c>
      <c r="G2051" t="s">
        <v>734</v>
      </c>
      <c r="H2051" t="s">
        <v>50</v>
      </c>
      <c r="I2051">
        <v>80000</v>
      </c>
      <c r="J2051">
        <v>42128</v>
      </c>
      <c r="K2051">
        <v>5</v>
      </c>
      <c r="L2051">
        <v>19.754999999999999</v>
      </c>
      <c r="M2051" s="7">
        <v>1.3169999999999999</v>
      </c>
      <c r="O2051">
        <v>44921</v>
      </c>
      <c r="P2051">
        <v>1</v>
      </c>
    </row>
    <row r="2052" spans="1:16" x14ac:dyDescent="0.25">
      <c r="A2052">
        <v>1070588537</v>
      </c>
      <c r="B2052" t="s">
        <v>3078</v>
      </c>
      <c r="C2052" t="s">
        <v>2</v>
      </c>
      <c r="D2052" t="s">
        <v>104</v>
      </c>
      <c r="E2052" t="s">
        <v>68</v>
      </c>
      <c r="F2052" t="s">
        <v>66</v>
      </c>
      <c r="G2052" t="s">
        <v>728</v>
      </c>
      <c r="H2052" t="s">
        <v>153</v>
      </c>
      <c r="I2052">
        <v>60907</v>
      </c>
      <c r="J2052">
        <v>42513</v>
      </c>
      <c r="K2052">
        <v>5</v>
      </c>
      <c r="L2052">
        <v>19.079999999999998</v>
      </c>
      <c r="M2052" s="7">
        <v>1.2719999999999998</v>
      </c>
      <c r="P2052">
        <v>1</v>
      </c>
    </row>
    <row r="2053" spans="1:16" x14ac:dyDescent="0.25">
      <c r="A2053">
        <v>1070589150</v>
      </c>
      <c r="B2053" t="s">
        <v>3079</v>
      </c>
      <c r="C2053" t="s">
        <v>2</v>
      </c>
      <c r="D2053" t="s">
        <v>104</v>
      </c>
      <c r="E2053" t="s">
        <v>527</v>
      </c>
      <c r="F2053" t="s">
        <v>57</v>
      </c>
      <c r="G2053" t="s">
        <v>728</v>
      </c>
      <c r="H2053" t="s">
        <v>629</v>
      </c>
      <c r="I2053">
        <v>21008</v>
      </c>
      <c r="J2053">
        <v>41617</v>
      </c>
      <c r="K2053">
        <v>12</v>
      </c>
      <c r="L2053">
        <v>10.837</v>
      </c>
      <c r="M2053" s="7">
        <v>0.7224666666666667</v>
      </c>
      <c r="P2053">
        <v>0</v>
      </c>
    </row>
    <row r="2054" spans="1:16" x14ac:dyDescent="0.25">
      <c r="A2054">
        <v>1070592571</v>
      </c>
      <c r="B2054" t="s">
        <v>3080</v>
      </c>
      <c r="C2054" t="s">
        <v>2</v>
      </c>
      <c r="D2054" t="s">
        <v>104</v>
      </c>
      <c r="E2054" t="s">
        <v>258</v>
      </c>
      <c r="F2054" t="s">
        <v>57</v>
      </c>
      <c r="G2054" t="s">
        <v>728</v>
      </c>
      <c r="H2054" t="s">
        <v>3034</v>
      </c>
      <c r="I2054">
        <v>25907</v>
      </c>
      <c r="J2054">
        <v>40484</v>
      </c>
      <c r="K2054">
        <v>11</v>
      </c>
      <c r="L2054">
        <v>27.46</v>
      </c>
      <c r="M2054" s="7">
        <v>1.8306666666666667</v>
      </c>
      <c r="P2054">
        <v>1</v>
      </c>
    </row>
    <row r="2055" spans="1:16" x14ac:dyDescent="0.25">
      <c r="A2055">
        <v>1070597284</v>
      </c>
      <c r="B2055" t="s">
        <v>3081</v>
      </c>
      <c r="C2055" t="s">
        <v>2</v>
      </c>
      <c r="D2055" t="s">
        <v>104</v>
      </c>
      <c r="E2055" t="s">
        <v>68</v>
      </c>
      <c r="F2055" t="s">
        <v>57</v>
      </c>
      <c r="G2055" t="s">
        <v>728</v>
      </c>
      <c r="H2055" t="s">
        <v>257</v>
      </c>
      <c r="I2055">
        <v>22602</v>
      </c>
      <c r="J2055">
        <v>43686</v>
      </c>
      <c r="K2055">
        <v>8</v>
      </c>
      <c r="L2055">
        <v>15.92</v>
      </c>
      <c r="M2055" s="7">
        <v>1.0613333333333332</v>
      </c>
      <c r="P2055">
        <v>1</v>
      </c>
    </row>
    <row r="2056" spans="1:16" x14ac:dyDescent="0.25">
      <c r="A2056">
        <v>1070598911</v>
      </c>
      <c r="B2056" t="s">
        <v>3082</v>
      </c>
      <c r="C2056" t="s">
        <v>1</v>
      </c>
      <c r="D2056" t="s">
        <v>764</v>
      </c>
      <c r="E2056" t="s">
        <v>52</v>
      </c>
      <c r="F2056" t="s">
        <v>48</v>
      </c>
      <c r="G2056" t="s">
        <v>734</v>
      </c>
      <c r="H2056" t="s">
        <v>50</v>
      </c>
      <c r="I2056">
        <v>80000</v>
      </c>
      <c r="J2056">
        <v>44067</v>
      </c>
      <c r="K2056">
        <v>8</v>
      </c>
      <c r="L2056">
        <v>15.29</v>
      </c>
      <c r="M2056" s="7">
        <v>1.0193333333333332</v>
      </c>
      <c r="P2056">
        <v>1</v>
      </c>
    </row>
    <row r="2057" spans="1:16" x14ac:dyDescent="0.25">
      <c r="A2057">
        <v>1070601755</v>
      </c>
      <c r="B2057" t="s">
        <v>3083</v>
      </c>
      <c r="C2057" t="s">
        <v>2</v>
      </c>
      <c r="D2057" t="s">
        <v>104</v>
      </c>
      <c r="E2057" t="s">
        <v>68</v>
      </c>
      <c r="F2057" t="s">
        <v>57</v>
      </c>
      <c r="G2057" t="s">
        <v>728</v>
      </c>
      <c r="H2057" t="s">
        <v>1530</v>
      </c>
      <c r="I2057">
        <v>22615</v>
      </c>
      <c r="J2057">
        <v>43235</v>
      </c>
      <c r="K2057">
        <v>5</v>
      </c>
      <c r="L2057">
        <v>19.420000000000002</v>
      </c>
      <c r="M2057" s="7">
        <v>1.2946666666666669</v>
      </c>
      <c r="P2057">
        <v>1</v>
      </c>
    </row>
    <row r="2058" spans="1:16" x14ac:dyDescent="0.25">
      <c r="A2058">
        <v>1070606360</v>
      </c>
      <c r="B2058" t="s">
        <v>3084</v>
      </c>
      <c r="C2058" t="s">
        <v>2</v>
      </c>
      <c r="D2058" t="s">
        <v>104</v>
      </c>
      <c r="E2058" t="s">
        <v>68</v>
      </c>
      <c r="F2058" t="s">
        <v>57</v>
      </c>
      <c r="G2058" t="s">
        <v>728</v>
      </c>
      <c r="H2058" t="s">
        <v>3026</v>
      </c>
      <c r="I2058">
        <v>22601</v>
      </c>
      <c r="J2058">
        <v>42811</v>
      </c>
      <c r="K2058">
        <v>3</v>
      </c>
      <c r="L2058">
        <v>21.704999999999998</v>
      </c>
      <c r="M2058" s="7">
        <v>1.4469999999999998</v>
      </c>
      <c r="P2058">
        <v>1</v>
      </c>
    </row>
    <row r="2059" spans="1:16" x14ac:dyDescent="0.25">
      <c r="A2059">
        <v>1070705324</v>
      </c>
      <c r="B2059" t="s">
        <v>3085</v>
      </c>
      <c r="C2059" t="s">
        <v>2</v>
      </c>
      <c r="D2059" t="s">
        <v>733</v>
      </c>
      <c r="E2059" t="s">
        <v>81</v>
      </c>
      <c r="F2059" t="s">
        <v>48</v>
      </c>
      <c r="G2059" t="s">
        <v>734</v>
      </c>
      <c r="H2059" t="s">
        <v>50</v>
      </c>
      <c r="I2059">
        <v>80000</v>
      </c>
      <c r="J2059">
        <v>43297</v>
      </c>
      <c r="K2059">
        <v>7</v>
      </c>
      <c r="L2059">
        <v>16.504999999999999</v>
      </c>
      <c r="M2059" s="7">
        <v>1.1003333333333332</v>
      </c>
      <c r="O2059">
        <v>44844</v>
      </c>
      <c r="P2059">
        <v>1</v>
      </c>
    </row>
    <row r="2060" spans="1:16" x14ac:dyDescent="0.25">
      <c r="A2060">
        <v>1070706151</v>
      </c>
      <c r="B2060" t="s">
        <v>3086</v>
      </c>
      <c r="C2060" t="s">
        <v>2</v>
      </c>
      <c r="D2060" t="s">
        <v>104</v>
      </c>
      <c r="E2060" t="s">
        <v>47</v>
      </c>
      <c r="F2060" t="s">
        <v>57</v>
      </c>
      <c r="G2060" t="s">
        <v>728</v>
      </c>
      <c r="H2060" t="s">
        <v>523</v>
      </c>
      <c r="I2060">
        <v>22020</v>
      </c>
      <c r="J2060">
        <v>42135</v>
      </c>
      <c r="K2060">
        <v>5</v>
      </c>
      <c r="L2060">
        <v>4.4550000000000001</v>
      </c>
      <c r="M2060" s="7">
        <v>0.29699999999999999</v>
      </c>
      <c r="P2060">
        <v>0</v>
      </c>
    </row>
    <row r="2061" spans="1:16" x14ac:dyDescent="0.25">
      <c r="A2061">
        <v>1070706665</v>
      </c>
      <c r="B2061" t="s">
        <v>3087</v>
      </c>
      <c r="C2061" t="s">
        <v>2</v>
      </c>
      <c r="D2061" t="s">
        <v>104</v>
      </c>
      <c r="E2061" t="s">
        <v>47</v>
      </c>
      <c r="F2061" t="s">
        <v>57</v>
      </c>
      <c r="G2061" t="s">
        <v>728</v>
      </c>
      <c r="H2061" t="s">
        <v>3072</v>
      </c>
      <c r="I2061">
        <v>22007</v>
      </c>
      <c r="J2061">
        <v>41115</v>
      </c>
      <c r="K2061">
        <v>7</v>
      </c>
      <c r="L2061">
        <v>1.5</v>
      </c>
      <c r="M2061" s="7">
        <v>0.1</v>
      </c>
      <c r="P2061">
        <v>0</v>
      </c>
    </row>
    <row r="2062" spans="1:16" x14ac:dyDescent="0.25">
      <c r="A2062">
        <v>1070707053</v>
      </c>
      <c r="B2062" t="s">
        <v>3088</v>
      </c>
      <c r="C2062" t="s">
        <v>2</v>
      </c>
      <c r="D2062" t="s">
        <v>104</v>
      </c>
      <c r="E2062" t="s">
        <v>47</v>
      </c>
      <c r="F2062" t="s">
        <v>57</v>
      </c>
      <c r="G2062" t="s">
        <v>728</v>
      </c>
      <c r="H2062" t="s">
        <v>2593</v>
      </c>
      <c r="I2062">
        <v>22015</v>
      </c>
      <c r="J2062">
        <v>42898</v>
      </c>
      <c r="K2062">
        <v>6</v>
      </c>
      <c r="L2062">
        <v>3.29</v>
      </c>
      <c r="M2062" s="7">
        <v>0.21933333333333332</v>
      </c>
      <c r="P2062">
        <v>0</v>
      </c>
    </row>
    <row r="2063" spans="1:16" x14ac:dyDescent="0.25">
      <c r="A2063">
        <v>1070708044</v>
      </c>
      <c r="B2063" t="s">
        <v>3089</v>
      </c>
      <c r="C2063" t="s">
        <v>2</v>
      </c>
      <c r="D2063" t="s">
        <v>104</v>
      </c>
      <c r="E2063" t="s">
        <v>68</v>
      </c>
      <c r="F2063" t="s">
        <v>57</v>
      </c>
      <c r="G2063" t="s">
        <v>728</v>
      </c>
      <c r="H2063" t="s">
        <v>3072</v>
      </c>
      <c r="I2063">
        <v>22007</v>
      </c>
      <c r="J2063">
        <v>43609</v>
      </c>
      <c r="K2063">
        <v>5</v>
      </c>
      <c r="L2063">
        <v>4.04</v>
      </c>
      <c r="M2063" s="7">
        <v>0.26933333333333331</v>
      </c>
      <c r="P2063">
        <v>0</v>
      </c>
    </row>
    <row r="2064" spans="1:16" x14ac:dyDescent="0.25">
      <c r="A2064">
        <v>1070752777</v>
      </c>
      <c r="B2064" t="s">
        <v>3090</v>
      </c>
      <c r="C2064" t="s">
        <v>2</v>
      </c>
      <c r="D2064" t="s">
        <v>285</v>
      </c>
      <c r="E2064" t="s">
        <v>63</v>
      </c>
      <c r="F2064" t="s">
        <v>57</v>
      </c>
      <c r="G2064" t="s">
        <v>728</v>
      </c>
      <c r="H2064" t="s">
        <v>909</v>
      </c>
      <c r="I2064">
        <v>22616</v>
      </c>
      <c r="J2064">
        <v>43908</v>
      </c>
      <c r="K2064">
        <v>3</v>
      </c>
      <c r="L2064">
        <v>6.79</v>
      </c>
      <c r="M2064" s="7">
        <v>0.45266666666666666</v>
      </c>
      <c r="P2064">
        <v>0</v>
      </c>
    </row>
    <row r="2065" spans="1:16" x14ac:dyDescent="0.25">
      <c r="A2065">
        <v>1070752999</v>
      </c>
      <c r="B2065" t="s">
        <v>3091</v>
      </c>
      <c r="C2065" t="s">
        <v>2</v>
      </c>
      <c r="D2065" t="s">
        <v>104</v>
      </c>
      <c r="E2065" t="s">
        <v>84</v>
      </c>
      <c r="F2065" t="s">
        <v>57</v>
      </c>
      <c r="G2065" t="s">
        <v>728</v>
      </c>
      <c r="H2065" t="s">
        <v>415</v>
      </c>
      <c r="I2065">
        <v>22608</v>
      </c>
      <c r="J2065">
        <v>44263</v>
      </c>
      <c r="K2065">
        <v>3</v>
      </c>
      <c r="L2065">
        <v>7.21</v>
      </c>
      <c r="M2065" s="7">
        <v>0.48066666666666669</v>
      </c>
      <c r="P2065">
        <v>0</v>
      </c>
    </row>
    <row r="2066" spans="1:16" x14ac:dyDescent="0.25">
      <c r="A2066">
        <v>1070754412</v>
      </c>
      <c r="B2066" t="s">
        <v>3092</v>
      </c>
      <c r="C2066" t="s">
        <v>2</v>
      </c>
      <c r="D2066" t="s">
        <v>104</v>
      </c>
      <c r="E2066" t="s">
        <v>273</v>
      </c>
      <c r="F2066" t="s">
        <v>57</v>
      </c>
      <c r="G2066" t="s">
        <v>728</v>
      </c>
      <c r="H2066" t="s">
        <v>415</v>
      </c>
      <c r="I2066">
        <v>22608</v>
      </c>
      <c r="J2066">
        <v>44760</v>
      </c>
      <c r="K2066">
        <v>7</v>
      </c>
      <c r="L2066">
        <v>1.79</v>
      </c>
      <c r="M2066" s="7">
        <v>0.11933333333333333</v>
      </c>
      <c r="P2066">
        <v>0</v>
      </c>
    </row>
    <row r="2067" spans="1:16" x14ac:dyDescent="0.25">
      <c r="A2067">
        <v>1070920427</v>
      </c>
      <c r="B2067" t="s">
        <v>3093</v>
      </c>
      <c r="C2067" t="s">
        <v>0</v>
      </c>
      <c r="D2067" t="s">
        <v>459</v>
      </c>
      <c r="E2067" t="s">
        <v>81</v>
      </c>
      <c r="F2067" t="s">
        <v>48</v>
      </c>
      <c r="G2067" t="s">
        <v>734</v>
      </c>
      <c r="H2067" t="s">
        <v>50</v>
      </c>
      <c r="I2067">
        <v>80000</v>
      </c>
      <c r="J2067">
        <v>43745</v>
      </c>
      <c r="K2067">
        <v>10</v>
      </c>
      <c r="L2067">
        <v>28.5</v>
      </c>
      <c r="M2067" s="7">
        <v>1.9</v>
      </c>
      <c r="P2067">
        <v>1</v>
      </c>
    </row>
    <row r="2068" spans="1:16" x14ac:dyDescent="0.25">
      <c r="A2068">
        <v>1070920513</v>
      </c>
      <c r="B2068" t="s">
        <v>3094</v>
      </c>
      <c r="C2068" t="s">
        <v>0</v>
      </c>
      <c r="D2068" t="s">
        <v>756</v>
      </c>
      <c r="E2068" t="s">
        <v>52</v>
      </c>
      <c r="F2068" t="s">
        <v>48</v>
      </c>
      <c r="G2068" t="s">
        <v>734</v>
      </c>
      <c r="H2068" t="s">
        <v>50</v>
      </c>
      <c r="I2068">
        <v>80000</v>
      </c>
      <c r="J2068">
        <v>44685</v>
      </c>
      <c r="K2068">
        <v>5</v>
      </c>
      <c r="L2068">
        <v>4.88</v>
      </c>
      <c r="M2068" s="7">
        <v>0.32533333333333331</v>
      </c>
      <c r="P2068">
        <v>0</v>
      </c>
    </row>
    <row r="2069" spans="1:16" x14ac:dyDescent="0.25">
      <c r="A2069">
        <v>1070922255</v>
      </c>
      <c r="B2069" t="s">
        <v>3095</v>
      </c>
      <c r="C2069" t="s">
        <v>2</v>
      </c>
      <c r="D2069" t="s">
        <v>104</v>
      </c>
      <c r="E2069" t="s">
        <v>70</v>
      </c>
      <c r="F2069" t="s">
        <v>57</v>
      </c>
      <c r="G2069" t="s">
        <v>728</v>
      </c>
      <c r="H2069" t="s">
        <v>678</v>
      </c>
      <c r="I2069">
        <v>22003</v>
      </c>
      <c r="J2069">
        <v>43782</v>
      </c>
      <c r="K2069">
        <v>11</v>
      </c>
      <c r="L2069">
        <v>12</v>
      </c>
      <c r="M2069" s="7">
        <v>0.8</v>
      </c>
      <c r="P2069">
        <v>0</v>
      </c>
    </row>
    <row r="2070" spans="1:16" x14ac:dyDescent="0.25">
      <c r="A2070">
        <v>1070952859</v>
      </c>
      <c r="B2070" t="s">
        <v>3096</v>
      </c>
      <c r="C2070" t="s">
        <v>2</v>
      </c>
      <c r="D2070" t="s">
        <v>104</v>
      </c>
      <c r="E2070" t="s">
        <v>84</v>
      </c>
      <c r="F2070" t="s">
        <v>57</v>
      </c>
      <c r="G2070" t="s">
        <v>728</v>
      </c>
      <c r="H2070" t="s">
        <v>1397</v>
      </c>
      <c r="I2070">
        <v>22013</v>
      </c>
      <c r="J2070">
        <v>44419</v>
      </c>
      <c r="K2070">
        <v>8</v>
      </c>
      <c r="L2070">
        <v>15.83</v>
      </c>
      <c r="M2070" s="7">
        <v>1.0553333333333332</v>
      </c>
      <c r="P2070">
        <v>1</v>
      </c>
    </row>
    <row r="2071" spans="1:16" x14ac:dyDescent="0.25">
      <c r="A2071">
        <v>1070953106</v>
      </c>
      <c r="B2071" t="s">
        <v>3097</v>
      </c>
      <c r="C2071" t="s">
        <v>2</v>
      </c>
      <c r="D2071" t="s">
        <v>285</v>
      </c>
      <c r="E2071" t="s">
        <v>63</v>
      </c>
      <c r="F2071" t="s">
        <v>57</v>
      </c>
      <c r="G2071" t="s">
        <v>728</v>
      </c>
      <c r="H2071" t="s">
        <v>1192</v>
      </c>
      <c r="I2071">
        <v>22002</v>
      </c>
      <c r="J2071">
        <v>41617</v>
      </c>
      <c r="K2071">
        <v>12</v>
      </c>
      <c r="L2071">
        <v>10.92</v>
      </c>
      <c r="M2071" s="7">
        <v>0.72799999999999998</v>
      </c>
      <c r="P2071">
        <v>0</v>
      </c>
    </row>
    <row r="2072" spans="1:16" x14ac:dyDescent="0.25">
      <c r="A2072">
        <v>1070953116</v>
      </c>
      <c r="B2072" t="s">
        <v>3098</v>
      </c>
      <c r="C2072" t="s">
        <v>4</v>
      </c>
      <c r="D2072" t="s">
        <v>853</v>
      </c>
      <c r="E2072" t="s">
        <v>47</v>
      </c>
      <c r="F2072" t="s">
        <v>57</v>
      </c>
      <c r="G2072" t="s">
        <v>30</v>
      </c>
      <c r="H2072" t="s">
        <v>439</v>
      </c>
      <c r="I2072">
        <v>22607</v>
      </c>
      <c r="J2072">
        <v>43742</v>
      </c>
      <c r="K2072">
        <v>10</v>
      </c>
      <c r="L2072">
        <v>13.63</v>
      </c>
      <c r="M2072" s="7">
        <v>0.90866666666666673</v>
      </c>
      <c r="P2072">
        <v>0</v>
      </c>
    </row>
    <row r="2073" spans="1:16" x14ac:dyDescent="0.25">
      <c r="A2073">
        <v>1070957443</v>
      </c>
      <c r="B2073" t="s">
        <v>3099</v>
      </c>
      <c r="C2073" t="s">
        <v>2</v>
      </c>
      <c r="D2073" t="s">
        <v>104</v>
      </c>
      <c r="E2073" t="s">
        <v>68</v>
      </c>
      <c r="F2073" t="s">
        <v>57</v>
      </c>
      <c r="G2073" t="s">
        <v>728</v>
      </c>
      <c r="H2073" t="s">
        <v>1192</v>
      </c>
      <c r="I2073">
        <v>22002</v>
      </c>
      <c r="J2073">
        <v>43713</v>
      </c>
      <c r="K2073">
        <v>9</v>
      </c>
      <c r="L2073">
        <v>14.705</v>
      </c>
      <c r="M2073" s="7">
        <v>0.98033333333333339</v>
      </c>
      <c r="P2073">
        <v>0</v>
      </c>
    </row>
    <row r="2074" spans="1:16" x14ac:dyDescent="0.25">
      <c r="A2074">
        <v>1070959386</v>
      </c>
      <c r="B2074" t="s">
        <v>3100</v>
      </c>
      <c r="C2074" t="s">
        <v>2</v>
      </c>
      <c r="D2074" t="s">
        <v>104</v>
      </c>
      <c r="E2074" t="s">
        <v>258</v>
      </c>
      <c r="F2074" t="s">
        <v>72</v>
      </c>
      <c r="G2074" t="s">
        <v>728</v>
      </c>
      <c r="H2074" t="s">
        <v>3101</v>
      </c>
      <c r="I2074">
        <v>53803</v>
      </c>
      <c r="J2074">
        <v>43542</v>
      </c>
      <c r="K2074">
        <v>3</v>
      </c>
      <c r="L2074">
        <v>6.79</v>
      </c>
      <c r="M2074" s="7">
        <v>0.45266666666666666</v>
      </c>
      <c r="P2074">
        <v>0</v>
      </c>
    </row>
    <row r="2075" spans="1:16" x14ac:dyDescent="0.25">
      <c r="A2075">
        <v>1070963644</v>
      </c>
      <c r="B2075" t="s">
        <v>3102</v>
      </c>
      <c r="C2075" t="s">
        <v>2</v>
      </c>
      <c r="D2075" t="s">
        <v>104</v>
      </c>
      <c r="E2075" t="s">
        <v>84</v>
      </c>
      <c r="F2075" t="s">
        <v>57</v>
      </c>
      <c r="G2075" t="s">
        <v>728</v>
      </c>
      <c r="H2075" t="s">
        <v>1192</v>
      </c>
      <c r="I2075">
        <v>22002</v>
      </c>
      <c r="J2075">
        <v>44144</v>
      </c>
      <c r="K2075">
        <v>11</v>
      </c>
      <c r="L2075">
        <v>12.17</v>
      </c>
      <c r="M2075" s="7">
        <v>0.81133333333333335</v>
      </c>
      <c r="P2075">
        <v>0</v>
      </c>
    </row>
    <row r="2076" spans="1:16" x14ac:dyDescent="0.25">
      <c r="A2076">
        <v>1070964836</v>
      </c>
      <c r="B2076" t="s">
        <v>3103</v>
      </c>
      <c r="C2076" t="s">
        <v>2</v>
      </c>
      <c r="D2076" t="s">
        <v>104</v>
      </c>
      <c r="E2076" t="s">
        <v>70</v>
      </c>
      <c r="F2076" t="s">
        <v>57</v>
      </c>
      <c r="G2076" t="s">
        <v>728</v>
      </c>
      <c r="H2076" t="s">
        <v>1192</v>
      </c>
      <c r="I2076">
        <v>22002</v>
      </c>
      <c r="J2076">
        <v>44747</v>
      </c>
      <c r="K2076">
        <v>7</v>
      </c>
      <c r="L2076">
        <v>2.33</v>
      </c>
      <c r="M2076" s="7">
        <v>0.15533333333333335</v>
      </c>
      <c r="P2076">
        <v>0</v>
      </c>
    </row>
    <row r="2077" spans="1:16" x14ac:dyDescent="0.25">
      <c r="A2077">
        <v>1070971927</v>
      </c>
      <c r="B2077" t="s">
        <v>3104</v>
      </c>
      <c r="C2077" t="s">
        <v>3</v>
      </c>
      <c r="D2077" t="s">
        <v>3</v>
      </c>
      <c r="E2077" t="s">
        <v>52</v>
      </c>
      <c r="F2077" t="s">
        <v>48</v>
      </c>
      <c r="G2077" t="s">
        <v>734</v>
      </c>
      <c r="H2077" t="s">
        <v>50</v>
      </c>
      <c r="I2077">
        <v>80000</v>
      </c>
      <c r="J2077">
        <v>42500</v>
      </c>
      <c r="K2077">
        <v>5</v>
      </c>
      <c r="L2077">
        <v>4.63</v>
      </c>
      <c r="M2077" s="7">
        <v>0.30866666666666664</v>
      </c>
      <c r="P2077">
        <v>0</v>
      </c>
    </row>
    <row r="2078" spans="1:16" x14ac:dyDescent="0.25">
      <c r="A2078">
        <v>1070973288</v>
      </c>
      <c r="B2078" t="s">
        <v>3105</v>
      </c>
      <c r="C2078" t="s">
        <v>1</v>
      </c>
      <c r="D2078" t="s">
        <v>1150</v>
      </c>
      <c r="E2078" t="s">
        <v>52</v>
      </c>
      <c r="F2078" t="s">
        <v>48</v>
      </c>
      <c r="G2078" t="s">
        <v>734</v>
      </c>
      <c r="H2078" t="s">
        <v>50</v>
      </c>
      <c r="I2078">
        <v>80000</v>
      </c>
      <c r="J2078">
        <v>44389</v>
      </c>
      <c r="K2078">
        <v>7</v>
      </c>
      <c r="L2078">
        <v>17.04</v>
      </c>
      <c r="M2078" s="7">
        <v>1.1359999999999999</v>
      </c>
      <c r="P2078">
        <v>1</v>
      </c>
    </row>
    <row r="2079" spans="1:16" x14ac:dyDescent="0.25">
      <c r="A2079">
        <v>1070977598</v>
      </c>
      <c r="B2079" t="s">
        <v>664</v>
      </c>
      <c r="C2079" t="s">
        <v>2</v>
      </c>
      <c r="D2079" t="s">
        <v>104</v>
      </c>
      <c r="E2079" t="s">
        <v>68</v>
      </c>
      <c r="F2079" t="s">
        <v>57</v>
      </c>
      <c r="G2079" t="s">
        <v>728</v>
      </c>
      <c r="H2079" t="s">
        <v>1192</v>
      </c>
      <c r="I2079">
        <v>22002</v>
      </c>
      <c r="J2079">
        <v>43990</v>
      </c>
      <c r="K2079">
        <v>6</v>
      </c>
      <c r="L2079">
        <v>18.46</v>
      </c>
      <c r="M2079" s="7">
        <v>1.2306666666666668</v>
      </c>
      <c r="P2079">
        <v>1</v>
      </c>
    </row>
    <row r="2080" spans="1:16" x14ac:dyDescent="0.25">
      <c r="A2080">
        <v>1070979755</v>
      </c>
      <c r="B2080" t="s">
        <v>3106</v>
      </c>
      <c r="C2080" t="s">
        <v>2</v>
      </c>
      <c r="D2080" t="s">
        <v>104</v>
      </c>
      <c r="E2080" t="s">
        <v>68</v>
      </c>
      <c r="F2080" t="s">
        <v>57</v>
      </c>
      <c r="G2080" t="s">
        <v>728</v>
      </c>
      <c r="H2080" t="s">
        <v>636</v>
      </c>
      <c r="I2080">
        <v>22010</v>
      </c>
      <c r="J2080">
        <v>43805</v>
      </c>
      <c r="K2080">
        <v>12</v>
      </c>
      <c r="L2080">
        <v>11.04</v>
      </c>
      <c r="M2080" s="7">
        <v>0.73599999999999999</v>
      </c>
      <c r="P2080">
        <v>0</v>
      </c>
    </row>
    <row r="2081" spans="1:16" x14ac:dyDescent="0.25">
      <c r="A2081">
        <v>1070980657</v>
      </c>
      <c r="B2081" t="s">
        <v>3107</v>
      </c>
      <c r="C2081" t="s">
        <v>613</v>
      </c>
      <c r="D2081" t="s">
        <v>977</v>
      </c>
      <c r="E2081" t="s">
        <v>116</v>
      </c>
      <c r="F2081" t="s">
        <v>48</v>
      </c>
      <c r="G2081" t="s">
        <v>734</v>
      </c>
      <c r="H2081" t="s">
        <v>50</v>
      </c>
      <c r="I2081">
        <v>80000</v>
      </c>
      <c r="J2081">
        <v>44747</v>
      </c>
      <c r="K2081">
        <v>7</v>
      </c>
      <c r="L2081">
        <v>2.1219999999999999</v>
      </c>
      <c r="M2081" s="7">
        <v>0.14146666666666666</v>
      </c>
      <c r="P2081">
        <v>0</v>
      </c>
    </row>
    <row r="2082" spans="1:16" x14ac:dyDescent="0.25">
      <c r="A2082">
        <v>1070982885</v>
      </c>
      <c r="B2082" t="s">
        <v>3108</v>
      </c>
      <c r="C2082" t="s">
        <v>3</v>
      </c>
      <c r="D2082" t="s">
        <v>1460</v>
      </c>
      <c r="E2082" t="s">
        <v>81</v>
      </c>
      <c r="F2082" t="s">
        <v>48</v>
      </c>
      <c r="G2082" t="s">
        <v>734</v>
      </c>
      <c r="H2082" t="s">
        <v>50</v>
      </c>
      <c r="I2082">
        <v>80000</v>
      </c>
      <c r="J2082">
        <v>44475</v>
      </c>
      <c r="K2082">
        <v>10</v>
      </c>
      <c r="L2082">
        <v>13.54</v>
      </c>
      <c r="M2082" s="7">
        <v>0.90266666666666662</v>
      </c>
      <c r="P2082">
        <v>0</v>
      </c>
    </row>
    <row r="2083" spans="1:16" x14ac:dyDescent="0.25">
      <c r="A2083">
        <v>1071142205</v>
      </c>
      <c r="B2083" t="s">
        <v>3109</v>
      </c>
      <c r="C2083" t="s">
        <v>2</v>
      </c>
      <c r="D2083" t="s">
        <v>325</v>
      </c>
      <c r="E2083" t="s">
        <v>85</v>
      </c>
      <c r="F2083" t="s">
        <v>57</v>
      </c>
      <c r="G2083" t="s">
        <v>728</v>
      </c>
      <c r="H2083" t="s">
        <v>3034</v>
      </c>
      <c r="I2083">
        <v>25907</v>
      </c>
      <c r="J2083">
        <v>43727</v>
      </c>
      <c r="K2083">
        <v>9</v>
      </c>
      <c r="L2083">
        <v>14.25</v>
      </c>
      <c r="M2083" s="7">
        <v>0.95</v>
      </c>
      <c r="P2083">
        <v>0</v>
      </c>
    </row>
    <row r="2084" spans="1:16" x14ac:dyDescent="0.25">
      <c r="A2084">
        <v>1071163223</v>
      </c>
      <c r="B2084" t="s">
        <v>3110</v>
      </c>
      <c r="C2084" t="s">
        <v>2</v>
      </c>
      <c r="D2084" t="s">
        <v>104</v>
      </c>
      <c r="E2084" t="s">
        <v>84</v>
      </c>
      <c r="F2084" t="s">
        <v>57</v>
      </c>
      <c r="G2084" t="s">
        <v>728</v>
      </c>
      <c r="H2084" t="s">
        <v>58</v>
      </c>
      <c r="I2084">
        <v>25909</v>
      </c>
      <c r="J2084">
        <v>43803</v>
      </c>
      <c r="K2084">
        <v>12</v>
      </c>
      <c r="L2084">
        <v>9.8699999999999992</v>
      </c>
      <c r="M2084" s="7">
        <v>0.65799999999999992</v>
      </c>
      <c r="P2084">
        <v>0</v>
      </c>
    </row>
    <row r="2085" spans="1:16" x14ac:dyDescent="0.25">
      <c r="A2085">
        <v>1071165247</v>
      </c>
      <c r="B2085" t="s">
        <v>3111</v>
      </c>
      <c r="C2085" t="s">
        <v>7</v>
      </c>
      <c r="D2085" t="s">
        <v>736</v>
      </c>
      <c r="E2085" t="s">
        <v>52</v>
      </c>
      <c r="F2085" t="s">
        <v>48</v>
      </c>
      <c r="G2085" t="s">
        <v>734</v>
      </c>
      <c r="H2085" t="s">
        <v>50</v>
      </c>
      <c r="I2085">
        <v>80000</v>
      </c>
      <c r="J2085">
        <v>42107</v>
      </c>
      <c r="K2085">
        <v>4</v>
      </c>
      <c r="L2085">
        <v>5.5830000000000002</v>
      </c>
      <c r="M2085" s="7">
        <v>0.37220000000000003</v>
      </c>
      <c r="P2085">
        <v>0</v>
      </c>
    </row>
    <row r="2086" spans="1:16" x14ac:dyDescent="0.25">
      <c r="A2086">
        <v>1071165586</v>
      </c>
      <c r="B2086" t="s">
        <v>3112</v>
      </c>
      <c r="C2086" t="s">
        <v>7</v>
      </c>
      <c r="D2086" t="s">
        <v>736</v>
      </c>
      <c r="E2086" t="s">
        <v>52</v>
      </c>
      <c r="F2086" t="s">
        <v>48</v>
      </c>
      <c r="G2086" t="s">
        <v>734</v>
      </c>
      <c r="H2086" t="s">
        <v>50</v>
      </c>
      <c r="I2086">
        <v>80000</v>
      </c>
      <c r="J2086">
        <v>42723</v>
      </c>
      <c r="K2086">
        <v>12</v>
      </c>
      <c r="L2086">
        <v>10.5</v>
      </c>
      <c r="M2086" s="7">
        <v>0.7</v>
      </c>
      <c r="P2086">
        <v>0</v>
      </c>
    </row>
    <row r="2087" spans="1:16" x14ac:dyDescent="0.25">
      <c r="A2087">
        <v>1071303018</v>
      </c>
      <c r="B2087" t="s">
        <v>3113</v>
      </c>
      <c r="C2087" t="s">
        <v>2</v>
      </c>
      <c r="D2087" t="s">
        <v>733</v>
      </c>
      <c r="E2087" t="s">
        <v>52</v>
      </c>
      <c r="F2087" t="s">
        <v>57</v>
      </c>
      <c r="G2087" t="s">
        <v>30</v>
      </c>
      <c r="H2087" t="s">
        <v>186</v>
      </c>
      <c r="I2087">
        <v>20000</v>
      </c>
      <c r="J2087">
        <v>43122</v>
      </c>
      <c r="K2087">
        <v>1</v>
      </c>
      <c r="L2087">
        <v>24.13</v>
      </c>
      <c r="M2087" s="7">
        <v>1.6086666666666667</v>
      </c>
      <c r="P2087">
        <v>1</v>
      </c>
    </row>
    <row r="2088" spans="1:16" x14ac:dyDescent="0.25">
      <c r="A2088">
        <v>1071328073</v>
      </c>
      <c r="B2088" t="s">
        <v>3114</v>
      </c>
      <c r="C2088" t="s">
        <v>2</v>
      </c>
      <c r="D2088" t="s">
        <v>104</v>
      </c>
      <c r="E2088" t="s">
        <v>84</v>
      </c>
      <c r="F2088" t="s">
        <v>57</v>
      </c>
      <c r="G2088" t="s">
        <v>728</v>
      </c>
      <c r="H2088" t="s">
        <v>3034</v>
      </c>
      <c r="I2088">
        <v>25907</v>
      </c>
      <c r="J2088">
        <v>43222</v>
      </c>
      <c r="K2088">
        <v>5</v>
      </c>
      <c r="L2088">
        <v>19.96</v>
      </c>
      <c r="M2088" s="7">
        <v>1.3306666666666667</v>
      </c>
      <c r="P2088">
        <v>1</v>
      </c>
    </row>
    <row r="2089" spans="1:16" x14ac:dyDescent="0.25">
      <c r="A2089">
        <v>1071329938</v>
      </c>
      <c r="B2089" t="s">
        <v>3115</v>
      </c>
      <c r="C2089" t="s">
        <v>2</v>
      </c>
      <c r="D2089" t="s">
        <v>104</v>
      </c>
      <c r="E2089" t="s">
        <v>47</v>
      </c>
      <c r="F2089" t="s">
        <v>57</v>
      </c>
      <c r="G2089" t="s">
        <v>728</v>
      </c>
      <c r="H2089" t="s">
        <v>535</v>
      </c>
      <c r="I2089">
        <v>20710</v>
      </c>
      <c r="J2089">
        <v>43782</v>
      </c>
      <c r="K2089">
        <v>11</v>
      </c>
      <c r="L2089">
        <v>27</v>
      </c>
      <c r="M2089" s="7">
        <v>1.8</v>
      </c>
      <c r="P2089">
        <v>1</v>
      </c>
    </row>
    <row r="2090" spans="1:16" x14ac:dyDescent="0.25">
      <c r="A2090">
        <v>1071550019</v>
      </c>
      <c r="B2090" t="s">
        <v>3116</v>
      </c>
      <c r="C2090" t="s">
        <v>2</v>
      </c>
      <c r="D2090" t="s">
        <v>104</v>
      </c>
      <c r="E2090" t="s">
        <v>95</v>
      </c>
      <c r="F2090" t="s">
        <v>57</v>
      </c>
      <c r="G2090" t="s">
        <v>728</v>
      </c>
      <c r="H2090" t="s">
        <v>623</v>
      </c>
      <c r="I2090">
        <v>22609</v>
      </c>
      <c r="J2090">
        <v>43360</v>
      </c>
      <c r="K2090">
        <v>9</v>
      </c>
      <c r="L2090">
        <v>29.33</v>
      </c>
      <c r="M2090" s="7">
        <v>1.9553333333333331</v>
      </c>
      <c r="P2090">
        <v>1</v>
      </c>
    </row>
    <row r="2091" spans="1:16" x14ac:dyDescent="0.25">
      <c r="A2091">
        <v>1071550093</v>
      </c>
      <c r="B2091" t="s">
        <v>3117</v>
      </c>
      <c r="C2091" t="s">
        <v>2</v>
      </c>
      <c r="D2091" t="s">
        <v>104</v>
      </c>
      <c r="E2091" t="s">
        <v>84</v>
      </c>
      <c r="F2091" t="s">
        <v>57</v>
      </c>
      <c r="G2091" t="s">
        <v>728</v>
      </c>
      <c r="H2091" t="s">
        <v>688</v>
      </c>
      <c r="I2091">
        <v>21009</v>
      </c>
      <c r="J2091">
        <v>43563</v>
      </c>
      <c r="K2091">
        <v>4</v>
      </c>
      <c r="L2091">
        <v>5.96</v>
      </c>
      <c r="M2091" s="7">
        <v>0.39733333333333332</v>
      </c>
      <c r="P2091">
        <v>0</v>
      </c>
    </row>
    <row r="2092" spans="1:16" x14ac:dyDescent="0.25">
      <c r="A2092">
        <v>1071578207</v>
      </c>
      <c r="B2092" t="s">
        <v>3118</v>
      </c>
      <c r="C2092" t="s">
        <v>2</v>
      </c>
      <c r="D2092" t="s">
        <v>104</v>
      </c>
      <c r="E2092" t="s">
        <v>273</v>
      </c>
      <c r="F2092" t="s">
        <v>57</v>
      </c>
      <c r="G2092" t="s">
        <v>728</v>
      </c>
      <c r="H2092" t="s">
        <v>3119</v>
      </c>
      <c r="I2092">
        <v>22004</v>
      </c>
      <c r="J2092">
        <v>43815</v>
      </c>
      <c r="K2092">
        <v>12</v>
      </c>
      <c r="L2092">
        <v>25.63</v>
      </c>
      <c r="M2092" s="7">
        <v>1.7086666666666666</v>
      </c>
      <c r="P2092">
        <v>1</v>
      </c>
    </row>
    <row r="2093" spans="1:16" x14ac:dyDescent="0.25">
      <c r="A2093">
        <v>1071578907</v>
      </c>
      <c r="B2093" t="s">
        <v>3120</v>
      </c>
      <c r="C2093" t="s">
        <v>2</v>
      </c>
      <c r="D2093" t="s">
        <v>325</v>
      </c>
      <c r="E2093" t="s">
        <v>85</v>
      </c>
      <c r="F2093" t="s">
        <v>57</v>
      </c>
      <c r="G2093" t="s">
        <v>728</v>
      </c>
      <c r="H2093" t="s">
        <v>3018</v>
      </c>
      <c r="I2093">
        <v>22017</v>
      </c>
      <c r="J2093">
        <v>42737</v>
      </c>
      <c r="K2093">
        <v>1</v>
      </c>
      <c r="L2093">
        <v>9.9600000000000009</v>
      </c>
      <c r="M2093" s="7">
        <v>0.66400000000000003</v>
      </c>
      <c r="P2093">
        <v>0</v>
      </c>
    </row>
    <row r="2094" spans="1:16" x14ac:dyDescent="0.25">
      <c r="A2094">
        <v>1071629920</v>
      </c>
      <c r="B2094" t="s">
        <v>3121</v>
      </c>
      <c r="C2094" t="s">
        <v>2</v>
      </c>
      <c r="D2094" t="s">
        <v>104</v>
      </c>
      <c r="E2094" t="s">
        <v>68</v>
      </c>
      <c r="F2094" t="s">
        <v>57</v>
      </c>
      <c r="G2094" t="s">
        <v>728</v>
      </c>
      <c r="H2094" t="s">
        <v>1006</v>
      </c>
      <c r="I2094">
        <v>21003</v>
      </c>
      <c r="J2094">
        <v>43389</v>
      </c>
      <c r="K2094">
        <v>10</v>
      </c>
      <c r="L2094">
        <v>13.13</v>
      </c>
      <c r="M2094" s="7">
        <v>0.87533333333333341</v>
      </c>
      <c r="P2094">
        <v>0</v>
      </c>
    </row>
    <row r="2095" spans="1:16" x14ac:dyDescent="0.25">
      <c r="A2095">
        <v>1071630389</v>
      </c>
      <c r="B2095" t="s">
        <v>3122</v>
      </c>
      <c r="C2095" t="s">
        <v>2</v>
      </c>
      <c r="D2095" t="s">
        <v>104</v>
      </c>
      <c r="E2095" t="s">
        <v>527</v>
      </c>
      <c r="F2095" t="s">
        <v>57</v>
      </c>
      <c r="G2095" t="s">
        <v>728</v>
      </c>
      <c r="H2095" t="s">
        <v>431</v>
      </c>
      <c r="I2095">
        <v>21004</v>
      </c>
      <c r="J2095">
        <v>43290</v>
      </c>
      <c r="K2095">
        <v>7</v>
      </c>
      <c r="L2095">
        <v>17.170000000000002</v>
      </c>
      <c r="M2095" s="7">
        <v>1.1446666666666667</v>
      </c>
      <c r="P2095">
        <v>1</v>
      </c>
    </row>
    <row r="2096" spans="1:16" x14ac:dyDescent="0.25">
      <c r="A2096">
        <v>1071839489</v>
      </c>
      <c r="B2096" t="s">
        <v>3123</v>
      </c>
      <c r="C2096" t="s">
        <v>2</v>
      </c>
      <c r="D2096" t="s">
        <v>104</v>
      </c>
      <c r="E2096" t="s">
        <v>68</v>
      </c>
      <c r="F2096" t="s">
        <v>57</v>
      </c>
      <c r="G2096" t="s">
        <v>728</v>
      </c>
      <c r="H2096" t="s">
        <v>420</v>
      </c>
      <c r="I2096">
        <v>25903</v>
      </c>
      <c r="J2096">
        <v>44270</v>
      </c>
      <c r="K2096">
        <v>3</v>
      </c>
      <c r="L2096">
        <v>6.92</v>
      </c>
      <c r="M2096" s="7">
        <v>0.46133333333333332</v>
      </c>
      <c r="P2096">
        <v>0</v>
      </c>
    </row>
    <row r="2097" spans="1:16" x14ac:dyDescent="0.25">
      <c r="A2097">
        <v>1071840188</v>
      </c>
      <c r="B2097" t="s">
        <v>3124</v>
      </c>
      <c r="C2097" t="s">
        <v>2</v>
      </c>
      <c r="D2097" t="s">
        <v>104</v>
      </c>
      <c r="E2097" t="s">
        <v>68</v>
      </c>
      <c r="F2097" t="s">
        <v>57</v>
      </c>
      <c r="G2097" t="s">
        <v>728</v>
      </c>
      <c r="H2097" t="s">
        <v>425</v>
      </c>
      <c r="I2097">
        <v>25910</v>
      </c>
      <c r="J2097">
        <v>43297</v>
      </c>
      <c r="K2097">
        <v>7</v>
      </c>
      <c r="L2097">
        <v>16.88</v>
      </c>
      <c r="M2097" s="7">
        <v>1.1253333333333333</v>
      </c>
      <c r="P2097">
        <v>1</v>
      </c>
    </row>
    <row r="2098" spans="1:16" x14ac:dyDescent="0.25">
      <c r="A2098">
        <v>1071890606</v>
      </c>
      <c r="B2098" t="s">
        <v>3125</v>
      </c>
      <c r="C2098" t="s">
        <v>2</v>
      </c>
      <c r="D2098" t="s">
        <v>325</v>
      </c>
      <c r="E2098" t="s">
        <v>85</v>
      </c>
      <c r="F2098" t="s">
        <v>57</v>
      </c>
      <c r="G2098" t="s">
        <v>728</v>
      </c>
      <c r="H2098" t="s">
        <v>492</v>
      </c>
      <c r="I2098">
        <v>25717</v>
      </c>
      <c r="J2098">
        <v>44452</v>
      </c>
      <c r="K2098">
        <v>9</v>
      </c>
      <c r="L2098">
        <v>14.5</v>
      </c>
      <c r="M2098" s="7">
        <v>0.96666666666666667</v>
      </c>
      <c r="P2098">
        <v>0</v>
      </c>
    </row>
    <row r="2099" spans="1:16" x14ac:dyDescent="0.25">
      <c r="A2099">
        <v>1071914957</v>
      </c>
      <c r="B2099" t="s">
        <v>3126</v>
      </c>
      <c r="C2099" t="s">
        <v>2</v>
      </c>
      <c r="D2099" t="s">
        <v>104</v>
      </c>
      <c r="E2099" t="s">
        <v>68</v>
      </c>
      <c r="F2099" t="s">
        <v>57</v>
      </c>
      <c r="G2099" t="s">
        <v>728</v>
      </c>
      <c r="H2099" t="s">
        <v>629</v>
      </c>
      <c r="I2099">
        <v>21008</v>
      </c>
      <c r="J2099">
        <v>43727</v>
      </c>
      <c r="K2099">
        <v>9</v>
      </c>
      <c r="L2099">
        <v>14.25</v>
      </c>
      <c r="M2099" s="7">
        <v>0.95</v>
      </c>
      <c r="P2099">
        <v>0</v>
      </c>
    </row>
    <row r="2100" spans="1:16" x14ac:dyDescent="0.25">
      <c r="A2100">
        <v>1071915044</v>
      </c>
      <c r="B2100" t="s">
        <v>3127</v>
      </c>
      <c r="C2100" t="s">
        <v>2</v>
      </c>
      <c r="D2100" t="s">
        <v>325</v>
      </c>
      <c r="E2100" t="s">
        <v>85</v>
      </c>
      <c r="F2100" t="s">
        <v>57</v>
      </c>
      <c r="G2100" t="s">
        <v>728</v>
      </c>
      <c r="H2100" t="s">
        <v>3009</v>
      </c>
      <c r="I2100">
        <v>22001</v>
      </c>
      <c r="J2100">
        <v>44636</v>
      </c>
      <c r="K2100">
        <v>3</v>
      </c>
      <c r="L2100">
        <v>6.88</v>
      </c>
      <c r="M2100" s="7">
        <v>0.45866666666666667</v>
      </c>
      <c r="P2100">
        <v>0</v>
      </c>
    </row>
    <row r="2101" spans="1:16" x14ac:dyDescent="0.25">
      <c r="A2101">
        <v>1071986610</v>
      </c>
      <c r="B2101" t="s">
        <v>3128</v>
      </c>
      <c r="C2101" t="s">
        <v>2</v>
      </c>
      <c r="D2101" t="s">
        <v>285</v>
      </c>
      <c r="E2101" t="s">
        <v>63</v>
      </c>
      <c r="F2101" t="s">
        <v>57</v>
      </c>
      <c r="G2101" t="s">
        <v>728</v>
      </c>
      <c r="H2101" t="s">
        <v>561</v>
      </c>
      <c r="I2101">
        <v>25928</v>
      </c>
      <c r="J2101">
        <v>43727</v>
      </c>
      <c r="K2101">
        <v>9</v>
      </c>
      <c r="L2101">
        <v>14.25</v>
      </c>
      <c r="M2101" s="7">
        <v>0.95</v>
      </c>
      <c r="P2101">
        <v>0</v>
      </c>
    </row>
    <row r="2102" spans="1:16" x14ac:dyDescent="0.25">
      <c r="A2102">
        <v>1072026006</v>
      </c>
      <c r="B2102" t="s">
        <v>3129</v>
      </c>
      <c r="C2102" t="s">
        <v>2</v>
      </c>
      <c r="D2102" t="s">
        <v>104</v>
      </c>
      <c r="E2102" t="s">
        <v>527</v>
      </c>
      <c r="F2102" t="s">
        <v>57</v>
      </c>
      <c r="G2102" t="s">
        <v>728</v>
      </c>
      <c r="H2102" t="s">
        <v>3130</v>
      </c>
      <c r="I2102">
        <v>22016</v>
      </c>
      <c r="J2102">
        <v>41113</v>
      </c>
      <c r="K2102">
        <v>7</v>
      </c>
      <c r="L2102">
        <v>31.413</v>
      </c>
      <c r="M2102" s="7">
        <v>2.0941999999999998</v>
      </c>
      <c r="P2102">
        <v>2</v>
      </c>
    </row>
    <row r="2103" spans="1:16" x14ac:dyDescent="0.25">
      <c r="A2103">
        <v>1072026488</v>
      </c>
      <c r="B2103" t="s">
        <v>3131</v>
      </c>
      <c r="C2103" t="s">
        <v>2</v>
      </c>
      <c r="D2103" t="s">
        <v>104</v>
      </c>
      <c r="E2103" t="s">
        <v>47</v>
      </c>
      <c r="F2103" t="s">
        <v>57</v>
      </c>
      <c r="G2103" t="s">
        <v>728</v>
      </c>
      <c r="H2103" t="s">
        <v>1369</v>
      </c>
      <c r="I2103">
        <v>25916</v>
      </c>
      <c r="J2103">
        <v>41519</v>
      </c>
      <c r="K2103">
        <v>9</v>
      </c>
      <c r="L2103">
        <v>14.96</v>
      </c>
      <c r="M2103" s="7">
        <v>0.9973333333333334</v>
      </c>
      <c r="P2103">
        <v>0</v>
      </c>
    </row>
    <row r="2104" spans="1:16" x14ac:dyDescent="0.25">
      <c r="A2104">
        <v>10720888</v>
      </c>
      <c r="B2104" t="s">
        <v>3132</v>
      </c>
      <c r="C2104" t="s">
        <v>2</v>
      </c>
      <c r="D2104" t="s">
        <v>104</v>
      </c>
      <c r="E2104" t="s">
        <v>84</v>
      </c>
      <c r="F2104" t="s">
        <v>66</v>
      </c>
      <c r="G2104" t="s">
        <v>728</v>
      </c>
      <c r="H2104" t="s">
        <v>271</v>
      </c>
      <c r="I2104">
        <v>60913</v>
      </c>
      <c r="J2104">
        <v>38740</v>
      </c>
      <c r="K2104">
        <v>1</v>
      </c>
      <c r="L2104">
        <v>9.08</v>
      </c>
      <c r="M2104" s="7">
        <v>0.60533333333333339</v>
      </c>
      <c r="P2104">
        <v>0</v>
      </c>
    </row>
    <row r="2105" spans="1:16" x14ac:dyDescent="0.25">
      <c r="A2105">
        <v>1072168503</v>
      </c>
      <c r="B2105" t="s">
        <v>3133</v>
      </c>
      <c r="C2105" t="s">
        <v>2</v>
      </c>
      <c r="D2105" t="s">
        <v>104</v>
      </c>
      <c r="E2105" t="s">
        <v>68</v>
      </c>
      <c r="F2105" t="s">
        <v>57</v>
      </c>
      <c r="G2105" t="s">
        <v>728</v>
      </c>
      <c r="H2105" t="s">
        <v>3134</v>
      </c>
      <c r="I2105">
        <v>22005</v>
      </c>
      <c r="J2105">
        <v>44355</v>
      </c>
      <c r="K2105">
        <v>6</v>
      </c>
      <c r="L2105">
        <v>18.46</v>
      </c>
      <c r="M2105" s="7">
        <v>1.2306666666666668</v>
      </c>
      <c r="P2105">
        <v>1</v>
      </c>
    </row>
    <row r="2106" spans="1:16" x14ac:dyDescent="0.25">
      <c r="A2106">
        <v>1072396121</v>
      </c>
      <c r="B2106" t="s">
        <v>3135</v>
      </c>
      <c r="C2106" t="s">
        <v>2</v>
      </c>
      <c r="D2106" t="s">
        <v>104</v>
      </c>
      <c r="E2106" t="s">
        <v>68</v>
      </c>
      <c r="F2106" t="s">
        <v>57</v>
      </c>
      <c r="G2106" t="s">
        <v>728</v>
      </c>
      <c r="H2106" t="s">
        <v>1080</v>
      </c>
      <c r="I2106">
        <v>25929</v>
      </c>
      <c r="J2106">
        <v>44138</v>
      </c>
      <c r="K2106">
        <v>11</v>
      </c>
      <c r="L2106">
        <v>12.42</v>
      </c>
      <c r="M2106" s="7">
        <v>0.82799999999999996</v>
      </c>
      <c r="P2106">
        <v>0</v>
      </c>
    </row>
    <row r="2107" spans="1:16" x14ac:dyDescent="0.25">
      <c r="A2107">
        <v>1072422987</v>
      </c>
      <c r="B2107" t="s">
        <v>3136</v>
      </c>
      <c r="C2107" t="s">
        <v>2</v>
      </c>
      <c r="D2107" t="s">
        <v>104</v>
      </c>
      <c r="E2107" t="s">
        <v>258</v>
      </c>
      <c r="F2107" t="s">
        <v>57</v>
      </c>
      <c r="G2107" t="s">
        <v>728</v>
      </c>
      <c r="H2107" t="s">
        <v>1954</v>
      </c>
      <c r="I2107">
        <v>22603</v>
      </c>
      <c r="J2107">
        <v>42870</v>
      </c>
      <c r="K2107">
        <v>5</v>
      </c>
      <c r="L2107">
        <v>19.420000000000002</v>
      </c>
      <c r="M2107" s="7">
        <v>1.2946666666666669</v>
      </c>
      <c r="P2107">
        <v>1</v>
      </c>
    </row>
    <row r="2108" spans="1:16" x14ac:dyDescent="0.25">
      <c r="A2108">
        <v>1072423157</v>
      </c>
      <c r="B2108" t="s">
        <v>3137</v>
      </c>
      <c r="C2108" t="s">
        <v>2</v>
      </c>
      <c r="D2108" t="s">
        <v>104</v>
      </c>
      <c r="E2108" t="s">
        <v>527</v>
      </c>
      <c r="F2108" t="s">
        <v>57</v>
      </c>
      <c r="G2108" t="s">
        <v>728</v>
      </c>
      <c r="H2108" t="s">
        <v>1530</v>
      </c>
      <c r="I2108">
        <v>22615</v>
      </c>
      <c r="J2108">
        <v>41114</v>
      </c>
      <c r="K2108">
        <v>7</v>
      </c>
      <c r="L2108">
        <v>31.248000000000001</v>
      </c>
      <c r="M2108" s="7">
        <v>2.0832000000000002</v>
      </c>
      <c r="P2108">
        <v>2</v>
      </c>
    </row>
    <row r="2109" spans="1:16" x14ac:dyDescent="0.25">
      <c r="A2109">
        <v>1072424208</v>
      </c>
      <c r="B2109" t="s">
        <v>3138</v>
      </c>
      <c r="C2109" t="s">
        <v>5</v>
      </c>
      <c r="D2109" t="s">
        <v>780</v>
      </c>
      <c r="E2109" t="s">
        <v>52</v>
      </c>
      <c r="F2109" t="s">
        <v>48</v>
      </c>
      <c r="G2109" t="s">
        <v>734</v>
      </c>
      <c r="H2109" t="s">
        <v>50</v>
      </c>
      <c r="I2109">
        <v>80000</v>
      </c>
      <c r="J2109">
        <v>40207</v>
      </c>
      <c r="K2109">
        <v>1</v>
      </c>
      <c r="L2109">
        <v>23.83</v>
      </c>
      <c r="M2109" s="7">
        <v>1.5886666666666664</v>
      </c>
      <c r="P2109">
        <v>1</v>
      </c>
    </row>
    <row r="2110" spans="1:16" x14ac:dyDescent="0.25">
      <c r="A2110">
        <v>1072425387</v>
      </c>
      <c r="B2110" t="s">
        <v>3139</v>
      </c>
      <c r="C2110" t="s">
        <v>2</v>
      </c>
      <c r="D2110" t="s">
        <v>104</v>
      </c>
      <c r="E2110" t="s">
        <v>84</v>
      </c>
      <c r="F2110" t="s">
        <v>57</v>
      </c>
      <c r="G2110" t="s">
        <v>728</v>
      </c>
      <c r="H2110" t="s">
        <v>1617</v>
      </c>
      <c r="I2110">
        <v>25925</v>
      </c>
      <c r="J2110">
        <v>41652</v>
      </c>
      <c r="K2110">
        <v>1</v>
      </c>
      <c r="L2110">
        <v>24.5</v>
      </c>
      <c r="M2110" s="7">
        <v>1.6333333333333333</v>
      </c>
      <c r="P2110">
        <v>1</v>
      </c>
    </row>
    <row r="2111" spans="1:16" x14ac:dyDescent="0.25">
      <c r="A2111">
        <v>1072425621</v>
      </c>
      <c r="B2111" t="s">
        <v>3140</v>
      </c>
      <c r="C2111" t="s">
        <v>2</v>
      </c>
      <c r="D2111" t="s">
        <v>104</v>
      </c>
      <c r="E2111" t="s">
        <v>68</v>
      </c>
      <c r="F2111" t="s">
        <v>57</v>
      </c>
      <c r="G2111" t="s">
        <v>728</v>
      </c>
      <c r="H2111" t="s">
        <v>361</v>
      </c>
      <c r="I2111">
        <v>22606</v>
      </c>
      <c r="J2111">
        <v>43788</v>
      </c>
      <c r="K2111">
        <v>11</v>
      </c>
      <c r="L2111">
        <v>26.75</v>
      </c>
      <c r="M2111" s="7">
        <v>1.7833333333333334</v>
      </c>
      <c r="P2111">
        <v>1</v>
      </c>
    </row>
    <row r="2112" spans="1:16" x14ac:dyDescent="0.25">
      <c r="A2112">
        <v>1072425627</v>
      </c>
      <c r="B2112" t="s">
        <v>3141</v>
      </c>
      <c r="C2112" t="s">
        <v>2</v>
      </c>
      <c r="D2112" t="s">
        <v>104</v>
      </c>
      <c r="E2112" t="s">
        <v>70</v>
      </c>
      <c r="F2112" t="s">
        <v>57</v>
      </c>
      <c r="G2112" t="s">
        <v>728</v>
      </c>
      <c r="H2112" t="s">
        <v>361</v>
      </c>
      <c r="I2112">
        <v>22606</v>
      </c>
      <c r="J2112">
        <v>44734</v>
      </c>
      <c r="K2112">
        <v>6</v>
      </c>
      <c r="L2112">
        <v>2.87</v>
      </c>
      <c r="M2112" s="7">
        <v>0.19133333333333333</v>
      </c>
      <c r="P2112">
        <v>0</v>
      </c>
    </row>
    <row r="2113" spans="1:16" x14ac:dyDescent="0.25">
      <c r="A2113">
        <v>1072427883</v>
      </c>
      <c r="B2113" t="s">
        <v>3142</v>
      </c>
      <c r="C2113" t="s">
        <v>2</v>
      </c>
      <c r="D2113" t="s">
        <v>104</v>
      </c>
      <c r="E2113" t="s">
        <v>273</v>
      </c>
      <c r="F2113" t="s">
        <v>57</v>
      </c>
      <c r="G2113" t="s">
        <v>728</v>
      </c>
      <c r="H2113" t="s">
        <v>257</v>
      </c>
      <c r="I2113">
        <v>22602</v>
      </c>
      <c r="J2113">
        <v>43832</v>
      </c>
      <c r="K2113">
        <v>1</v>
      </c>
      <c r="L2113">
        <v>24.96</v>
      </c>
      <c r="M2113" s="7">
        <v>1.6640000000000001</v>
      </c>
      <c r="P2113">
        <v>1</v>
      </c>
    </row>
    <row r="2114" spans="1:16" x14ac:dyDescent="0.25">
      <c r="A2114">
        <v>1072430658</v>
      </c>
      <c r="B2114" t="s">
        <v>3143</v>
      </c>
      <c r="C2114" t="s">
        <v>2</v>
      </c>
      <c r="D2114" t="s">
        <v>104</v>
      </c>
      <c r="E2114" t="s">
        <v>84</v>
      </c>
      <c r="F2114" t="s">
        <v>57</v>
      </c>
      <c r="G2114" t="s">
        <v>728</v>
      </c>
      <c r="H2114" t="s">
        <v>629</v>
      </c>
      <c r="I2114">
        <v>21008</v>
      </c>
      <c r="J2114">
        <v>44475</v>
      </c>
      <c r="K2114">
        <v>10</v>
      </c>
      <c r="L2114">
        <v>13.54</v>
      </c>
      <c r="M2114" s="7">
        <v>0.90266666666666662</v>
      </c>
      <c r="P2114">
        <v>0</v>
      </c>
    </row>
    <row r="2115" spans="1:16" x14ac:dyDescent="0.25">
      <c r="A2115">
        <v>1072446121</v>
      </c>
      <c r="B2115" t="s">
        <v>3144</v>
      </c>
      <c r="C2115" t="s">
        <v>2</v>
      </c>
      <c r="D2115" t="s">
        <v>104</v>
      </c>
      <c r="E2115" t="s">
        <v>84</v>
      </c>
      <c r="F2115" t="s">
        <v>57</v>
      </c>
      <c r="G2115" t="s">
        <v>728</v>
      </c>
      <c r="H2115" t="s">
        <v>3032</v>
      </c>
      <c r="I2115">
        <v>25911</v>
      </c>
      <c r="J2115">
        <v>41519</v>
      </c>
      <c r="K2115">
        <v>9</v>
      </c>
      <c r="L2115">
        <v>14.917999999999999</v>
      </c>
      <c r="M2115" s="7">
        <v>0.99453333333333327</v>
      </c>
      <c r="P2115">
        <v>0</v>
      </c>
    </row>
    <row r="2116" spans="1:16" x14ac:dyDescent="0.25">
      <c r="A2116">
        <v>1072446227</v>
      </c>
      <c r="B2116" t="s">
        <v>3145</v>
      </c>
      <c r="C2116" t="s">
        <v>2</v>
      </c>
      <c r="D2116" t="s">
        <v>104</v>
      </c>
      <c r="E2116" t="s">
        <v>70</v>
      </c>
      <c r="F2116" t="s">
        <v>57</v>
      </c>
      <c r="G2116" t="s">
        <v>728</v>
      </c>
      <c r="H2116" t="s">
        <v>420</v>
      </c>
      <c r="I2116">
        <v>25903</v>
      </c>
      <c r="J2116">
        <v>44589</v>
      </c>
      <c r="K2116">
        <v>1</v>
      </c>
      <c r="L2116">
        <v>8.8699999999999992</v>
      </c>
      <c r="M2116" s="7">
        <v>0.59133333333333327</v>
      </c>
      <c r="P2116">
        <v>0</v>
      </c>
    </row>
    <row r="2117" spans="1:16" x14ac:dyDescent="0.25">
      <c r="A2117">
        <v>1072447197</v>
      </c>
      <c r="B2117" t="s">
        <v>3146</v>
      </c>
      <c r="C2117" t="s">
        <v>2</v>
      </c>
      <c r="D2117" t="s">
        <v>104</v>
      </c>
      <c r="E2117" t="s">
        <v>68</v>
      </c>
      <c r="F2117" t="s">
        <v>57</v>
      </c>
      <c r="G2117" t="s">
        <v>728</v>
      </c>
      <c r="H2117" t="s">
        <v>3032</v>
      </c>
      <c r="I2117">
        <v>25911</v>
      </c>
      <c r="J2117">
        <v>44502</v>
      </c>
      <c r="K2117">
        <v>11</v>
      </c>
      <c r="L2117">
        <v>12.46</v>
      </c>
      <c r="M2117" s="7">
        <v>0.83066666666666678</v>
      </c>
      <c r="P2117">
        <v>0</v>
      </c>
    </row>
    <row r="2118" spans="1:16" x14ac:dyDescent="0.25">
      <c r="A2118">
        <v>1072466076</v>
      </c>
      <c r="B2118" t="s">
        <v>3147</v>
      </c>
      <c r="C2118" t="s">
        <v>2</v>
      </c>
      <c r="D2118" t="s">
        <v>104</v>
      </c>
      <c r="E2118" t="s">
        <v>68</v>
      </c>
      <c r="F2118" t="s">
        <v>57</v>
      </c>
      <c r="G2118" t="s">
        <v>728</v>
      </c>
      <c r="H2118" t="s">
        <v>438</v>
      </c>
      <c r="I2118">
        <v>22008</v>
      </c>
      <c r="J2118">
        <v>41610</v>
      </c>
      <c r="K2118">
        <v>12</v>
      </c>
      <c r="L2118">
        <v>11.21</v>
      </c>
      <c r="M2118" s="7">
        <v>0.7473333333333334</v>
      </c>
      <c r="P2118">
        <v>0</v>
      </c>
    </row>
    <row r="2119" spans="1:16" x14ac:dyDescent="0.25">
      <c r="A2119">
        <v>1072662975</v>
      </c>
      <c r="B2119" t="s">
        <v>3148</v>
      </c>
      <c r="C2119" t="s">
        <v>2</v>
      </c>
      <c r="D2119" t="s">
        <v>104</v>
      </c>
      <c r="E2119" t="s">
        <v>258</v>
      </c>
      <c r="F2119" t="s">
        <v>94</v>
      </c>
      <c r="G2119" t="s">
        <v>728</v>
      </c>
      <c r="H2119" t="s">
        <v>230</v>
      </c>
      <c r="I2119">
        <v>72206</v>
      </c>
      <c r="J2119">
        <v>41590</v>
      </c>
      <c r="K2119">
        <v>11</v>
      </c>
      <c r="L2119">
        <v>26.957000000000001</v>
      </c>
      <c r="M2119" s="7">
        <v>1.7971333333333335</v>
      </c>
      <c r="P2119">
        <v>1</v>
      </c>
    </row>
    <row r="2120" spans="1:16" x14ac:dyDescent="0.25">
      <c r="A2120">
        <v>1072665635</v>
      </c>
      <c r="B2120" t="s">
        <v>3149</v>
      </c>
      <c r="C2120" t="s">
        <v>2</v>
      </c>
      <c r="D2120" t="s">
        <v>325</v>
      </c>
      <c r="E2120" t="s">
        <v>85</v>
      </c>
      <c r="F2120" t="s">
        <v>57</v>
      </c>
      <c r="G2120" t="s">
        <v>728</v>
      </c>
      <c r="H2120" t="s">
        <v>1225</v>
      </c>
      <c r="I2120">
        <v>25902</v>
      </c>
      <c r="J2120">
        <v>43819</v>
      </c>
      <c r="K2120">
        <v>12</v>
      </c>
      <c r="L2120">
        <v>10.46</v>
      </c>
      <c r="M2120" s="7">
        <v>0.69733333333333336</v>
      </c>
      <c r="P2120">
        <v>0</v>
      </c>
    </row>
    <row r="2121" spans="1:16" x14ac:dyDescent="0.25">
      <c r="A2121">
        <v>1072701625</v>
      </c>
      <c r="B2121" t="s">
        <v>3150</v>
      </c>
      <c r="C2121" t="s">
        <v>613</v>
      </c>
      <c r="D2121" t="s">
        <v>659</v>
      </c>
      <c r="E2121" t="s">
        <v>81</v>
      </c>
      <c r="F2121" t="s">
        <v>48</v>
      </c>
      <c r="G2121" t="s">
        <v>734</v>
      </c>
      <c r="H2121" t="s">
        <v>50</v>
      </c>
      <c r="I2121">
        <v>80000</v>
      </c>
      <c r="J2121">
        <v>44734</v>
      </c>
      <c r="K2121">
        <v>6</v>
      </c>
      <c r="L2121">
        <v>2.87</v>
      </c>
      <c r="M2121" s="7">
        <v>0.19133333333333333</v>
      </c>
      <c r="P2121">
        <v>0</v>
      </c>
    </row>
    <row r="2122" spans="1:16" x14ac:dyDescent="0.25">
      <c r="A2122">
        <v>1072707965</v>
      </c>
      <c r="B2122" t="s">
        <v>3151</v>
      </c>
      <c r="C2122" t="s">
        <v>8</v>
      </c>
      <c r="D2122" t="s">
        <v>997</v>
      </c>
      <c r="E2122" t="s">
        <v>52</v>
      </c>
      <c r="F2122" t="s">
        <v>48</v>
      </c>
      <c r="G2122" t="s">
        <v>734</v>
      </c>
      <c r="H2122" t="s">
        <v>50</v>
      </c>
      <c r="I2122">
        <v>80000</v>
      </c>
      <c r="J2122">
        <v>44774</v>
      </c>
      <c r="K2122">
        <v>8</v>
      </c>
      <c r="L2122">
        <v>1.25</v>
      </c>
      <c r="M2122" s="7">
        <v>8.3333333333333329E-2</v>
      </c>
      <c r="P2122">
        <v>0</v>
      </c>
    </row>
    <row r="2123" spans="1:16" x14ac:dyDescent="0.25">
      <c r="A2123">
        <v>1072711593</v>
      </c>
      <c r="B2123" t="s">
        <v>3152</v>
      </c>
      <c r="C2123" t="s">
        <v>1</v>
      </c>
      <c r="D2123" t="s">
        <v>1067</v>
      </c>
      <c r="E2123" t="s">
        <v>52</v>
      </c>
      <c r="F2123" t="s">
        <v>48</v>
      </c>
      <c r="G2123" t="s">
        <v>734</v>
      </c>
      <c r="H2123" t="s">
        <v>50</v>
      </c>
      <c r="I2123">
        <v>80000</v>
      </c>
      <c r="J2123">
        <v>44543</v>
      </c>
      <c r="K2123">
        <v>12</v>
      </c>
      <c r="L2123">
        <v>10.75</v>
      </c>
      <c r="M2123" s="7">
        <v>0.71666666666666667</v>
      </c>
      <c r="P2123">
        <v>0</v>
      </c>
    </row>
    <row r="2124" spans="1:16" x14ac:dyDescent="0.25">
      <c r="A2124">
        <v>1072720053</v>
      </c>
      <c r="B2124" t="s">
        <v>3153</v>
      </c>
      <c r="C2124" t="s">
        <v>2</v>
      </c>
      <c r="D2124" t="s">
        <v>104</v>
      </c>
      <c r="E2124" t="s">
        <v>68</v>
      </c>
      <c r="F2124" t="s">
        <v>57</v>
      </c>
      <c r="G2124" t="s">
        <v>728</v>
      </c>
      <c r="H2124" t="s">
        <v>431</v>
      </c>
      <c r="I2124">
        <v>21004</v>
      </c>
      <c r="J2124">
        <v>44579</v>
      </c>
      <c r="K2124">
        <v>1</v>
      </c>
      <c r="L2124">
        <v>9.2899999999999991</v>
      </c>
      <c r="M2124" s="7">
        <v>0.61933333333333329</v>
      </c>
      <c r="P2124">
        <v>0</v>
      </c>
    </row>
    <row r="2125" spans="1:16" x14ac:dyDescent="0.25">
      <c r="A2125">
        <v>1072747584</v>
      </c>
      <c r="B2125" t="s">
        <v>3154</v>
      </c>
      <c r="C2125" t="s">
        <v>2</v>
      </c>
      <c r="D2125" t="s">
        <v>104</v>
      </c>
      <c r="E2125" t="s">
        <v>68</v>
      </c>
      <c r="F2125" t="s">
        <v>57</v>
      </c>
      <c r="G2125" t="s">
        <v>728</v>
      </c>
      <c r="H2125" t="s">
        <v>3119</v>
      </c>
      <c r="I2125">
        <v>22004</v>
      </c>
      <c r="J2125">
        <v>42767</v>
      </c>
      <c r="K2125">
        <v>2</v>
      </c>
      <c r="L2125">
        <v>23.75</v>
      </c>
      <c r="M2125" s="7">
        <v>1.5833333333333333</v>
      </c>
      <c r="P2125">
        <v>1</v>
      </c>
    </row>
    <row r="2126" spans="1:16" x14ac:dyDescent="0.25">
      <c r="A2126">
        <v>1072921432</v>
      </c>
      <c r="B2126" t="s">
        <v>3155</v>
      </c>
      <c r="C2126" t="s">
        <v>2</v>
      </c>
      <c r="D2126" t="s">
        <v>104</v>
      </c>
      <c r="E2126" t="s">
        <v>68</v>
      </c>
      <c r="F2126" t="s">
        <v>57</v>
      </c>
      <c r="G2126" t="s">
        <v>728</v>
      </c>
      <c r="H2126" t="s">
        <v>3130</v>
      </c>
      <c r="I2126">
        <v>22016</v>
      </c>
      <c r="J2126">
        <v>43104</v>
      </c>
      <c r="K2126">
        <v>1</v>
      </c>
      <c r="L2126">
        <v>9.8800000000000008</v>
      </c>
      <c r="M2126" s="7">
        <v>0.65866666666666673</v>
      </c>
      <c r="P2126">
        <v>0</v>
      </c>
    </row>
    <row r="2127" spans="1:16" x14ac:dyDescent="0.25">
      <c r="A2127">
        <v>1072960381</v>
      </c>
      <c r="B2127" t="s">
        <v>3156</v>
      </c>
      <c r="C2127" t="s">
        <v>4</v>
      </c>
      <c r="D2127" t="s">
        <v>853</v>
      </c>
      <c r="E2127" t="s">
        <v>52</v>
      </c>
      <c r="F2127" t="s">
        <v>48</v>
      </c>
      <c r="G2127" t="s">
        <v>734</v>
      </c>
      <c r="H2127" t="s">
        <v>50</v>
      </c>
      <c r="I2127">
        <v>80000</v>
      </c>
      <c r="J2127">
        <v>40099</v>
      </c>
      <c r="K2127">
        <v>10</v>
      </c>
      <c r="L2127">
        <v>13.25</v>
      </c>
      <c r="M2127" s="7">
        <v>0.8833333333333333</v>
      </c>
      <c r="P2127">
        <v>0</v>
      </c>
    </row>
    <row r="2128" spans="1:16" x14ac:dyDescent="0.25">
      <c r="A2128">
        <v>1073130438</v>
      </c>
      <c r="B2128" t="s">
        <v>3157</v>
      </c>
      <c r="C2128" t="s">
        <v>9</v>
      </c>
      <c r="D2128" t="s">
        <v>9</v>
      </c>
      <c r="E2128" t="s">
        <v>52</v>
      </c>
      <c r="F2128" t="s">
        <v>48</v>
      </c>
      <c r="G2128" t="s">
        <v>734</v>
      </c>
      <c r="H2128" t="s">
        <v>50</v>
      </c>
      <c r="I2128">
        <v>80000</v>
      </c>
      <c r="J2128">
        <v>44218</v>
      </c>
      <c r="K2128">
        <v>1</v>
      </c>
      <c r="L2128">
        <v>16.13</v>
      </c>
      <c r="M2128" s="7">
        <v>1.0753333333333333</v>
      </c>
      <c r="P2128">
        <v>1</v>
      </c>
    </row>
    <row r="2129" spans="1:16" x14ac:dyDescent="0.25">
      <c r="A2129">
        <v>1073155241</v>
      </c>
      <c r="B2129" t="s">
        <v>3158</v>
      </c>
      <c r="C2129" t="s">
        <v>3</v>
      </c>
      <c r="D2129" t="s">
        <v>3</v>
      </c>
      <c r="E2129" t="s">
        <v>175</v>
      </c>
      <c r="F2129" t="s">
        <v>48</v>
      </c>
      <c r="G2129" t="s">
        <v>734</v>
      </c>
      <c r="H2129" t="s">
        <v>50</v>
      </c>
      <c r="I2129">
        <v>80000</v>
      </c>
      <c r="J2129">
        <v>42345</v>
      </c>
      <c r="K2129">
        <v>12</v>
      </c>
      <c r="L2129">
        <v>26</v>
      </c>
      <c r="M2129" s="7">
        <v>1.7333333333333334</v>
      </c>
      <c r="P2129">
        <v>1</v>
      </c>
    </row>
    <row r="2130" spans="1:16" x14ac:dyDescent="0.25">
      <c r="A2130">
        <v>1073162875</v>
      </c>
      <c r="B2130" t="s">
        <v>3159</v>
      </c>
      <c r="C2130" t="s">
        <v>4</v>
      </c>
      <c r="D2130" t="s">
        <v>751</v>
      </c>
      <c r="E2130" t="s">
        <v>52</v>
      </c>
      <c r="F2130" t="s">
        <v>48</v>
      </c>
      <c r="G2130" t="s">
        <v>734</v>
      </c>
      <c r="H2130" t="s">
        <v>50</v>
      </c>
      <c r="I2130">
        <v>80000</v>
      </c>
      <c r="J2130">
        <v>41113</v>
      </c>
      <c r="K2130">
        <v>7</v>
      </c>
      <c r="L2130">
        <v>16.579999999999998</v>
      </c>
      <c r="M2130" s="7">
        <v>1.1053333333333333</v>
      </c>
      <c r="O2130">
        <v>44832</v>
      </c>
      <c r="P2130">
        <v>1</v>
      </c>
    </row>
    <row r="2131" spans="1:16" x14ac:dyDescent="0.25">
      <c r="A2131">
        <v>1073163034</v>
      </c>
      <c r="B2131" t="s">
        <v>3160</v>
      </c>
      <c r="C2131" t="s">
        <v>2</v>
      </c>
      <c r="D2131" t="s">
        <v>633</v>
      </c>
      <c r="E2131" t="s">
        <v>52</v>
      </c>
      <c r="F2131" t="s">
        <v>57</v>
      </c>
      <c r="G2131" t="s">
        <v>30</v>
      </c>
      <c r="H2131" t="s">
        <v>186</v>
      </c>
      <c r="I2131">
        <v>20000</v>
      </c>
      <c r="J2131">
        <v>43763</v>
      </c>
      <c r="K2131">
        <v>10</v>
      </c>
      <c r="L2131">
        <v>11.5</v>
      </c>
      <c r="M2131" s="7">
        <v>0.76666666666666672</v>
      </c>
      <c r="P2131">
        <v>0</v>
      </c>
    </row>
    <row r="2132" spans="1:16" x14ac:dyDescent="0.25">
      <c r="A2132">
        <v>1073163289</v>
      </c>
      <c r="B2132" t="s">
        <v>3161</v>
      </c>
      <c r="C2132" t="s">
        <v>2</v>
      </c>
      <c r="D2132" t="s">
        <v>104</v>
      </c>
      <c r="E2132" t="s">
        <v>68</v>
      </c>
      <c r="F2132" t="s">
        <v>41</v>
      </c>
      <c r="G2132" t="s">
        <v>728</v>
      </c>
      <c r="H2132" t="s">
        <v>3162</v>
      </c>
      <c r="I2132">
        <v>63410</v>
      </c>
      <c r="J2132">
        <v>44413</v>
      </c>
      <c r="K2132">
        <v>8</v>
      </c>
      <c r="L2132">
        <v>16.079999999999998</v>
      </c>
      <c r="M2132" s="7">
        <v>1.0719999999999998</v>
      </c>
      <c r="P2132">
        <v>1</v>
      </c>
    </row>
    <row r="2133" spans="1:16" x14ac:dyDescent="0.25">
      <c r="A2133">
        <v>1073164464</v>
      </c>
      <c r="B2133" t="s">
        <v>3163</v>
      </c>
      <c r="C2133" t="s">
        <v>7</v>
      </c>
      <c r="D2133" t="s">
        <v>742</v>
      </c>
      <c r="E2133" t="s">
        <v>81</v>
      </c>
      <c r="F2133" t="s">
        <v>48</v>
      </c>
      <c r="G2133" t="s">
        <v>734</v>
      </c>
      <c r="H2133" t="s">
        <v>50</v>
      </c>
      <c r="I2133">
        <v>80000</v>
      </c>
      <c r="J2133">
        <v>44790</v>
      </c>
      <c r="K2133">
        <v>8</v>
      </c>
      <c r="L2133">
        <v>0.57999999999999996</v>
      </c>
      <c r="M2133" s="7">
        <v>3.8666666666666662E-2</v>
      </c>
      <c r="P2133">
        <v>0</v>
      </c>
    </row>
    <row r="2134" spans="1:16" x14ac:dyDescent="0.25">
      <c r="A2134">
        <v>1073233404</v>
      </c>
      <c r="B2134" t="s">
        <v>3164</v>
      </c>
      <c r="C2134" t="s">
        <v>7</v>
      </c>
      <c r="D2134" t="s">
        <v>736</v>
      </c>
      <c r="E2134" t="s">
        <v>52</v>
      </c>
      <c r="F2134" t="s">
        <v>48</v>
      </c>
      <c r="G2134" t="s">
        <v>734</v>
      </c>
      <c r="H2134" t="s">
        <v>50</v>
      </c>
      <c r="I2134">
        <v>80000</v>
      </c>
      <c r="J2134">
        <v>39630</v>
      </c>
      <c r="K2134">
        <v>7</v>
      </c>
      <c r="L2134">
        <v>2.5</v>
      </c>
      <c r="M2134" s="7">
        <v>0.16666666666666666</v>
      </c>
      <c r="P2134">
        <v>0</v>
      </c>
    </row>
    <row r="2135" spans="1:16" x14ac:dyDescent="0.25">
      <c r="A2135">
        <v>1073237878</v>
      </c>
      <c r="B2135" t="s">
        <v>3165</v>
      </c>
      <c r="C2135" t="s">
        <v>2</v>
      </c>
      <c r="D2135" t="s">
        <v>104</v>
      </c>
      <c r="E2135" t="s">
        <v>68</v>
      </c>
      <c r="F2135" t="s">
        <v>57</v>
      </c>
      <c r="G2135" t="s">
        <v>728</v>
      </c>
      <c r="H2135" t="s">
        <v>678</v>
      </c>
      <c r="I2135">
        <v>22003</v>
      </c>
      <c r="J2135">
        <v>44704</v>
      </c>
      <c r="K2135">
        <v>5</v>
      </c>
      <c r="L2135">
        <v>4.08</v>
      </c>
      <c r="M2135" s="7">
        <v>0.27200000000000002</v>
      </c>
      <c r="P2135">
        <v>0</v>
      </c>
    </row>
    <row r="2136" spans="1:16" x14ac:dyDescent="0.25">
      <c r="A2136">
        <v>1073240986</v>
      </c>
      <c r="B2136" t="s">
        <v>3166</v>
      </c>
      <c r="C2136" t="s">
        <v>4</v>
      </c>
      <c r="D2136" t="s">
        <v>751</v>
      </c>
      <c r="E2136" t="s">
        <v>52</v>
      </c>
      <c r="F2136" t="s">
        <v>48</v>
      </c>
      <c r="G2136" t="s">
        <v>734</v>
      </c>
      <c r="H2136" t="s">
        <v>50</v>
      </c>
      <c r="I2136">
        <v>80000</v>
      </c>
      <c r="J2136">
        <v>42835</v>
      </c>
      <c r="K2136">
        <v>4</v>
      </c>
      <c r="L2136">
        <v>35.869999999999997</v>
      </c>
      <c r="M2136" s="7">
        <v>2.3913333333333333</v>
      </c>
      <c r="O2136">
        <v>44837</v>
      </c>
      <c r="P2136">
        <v>2</v>
      </c>
    </row>
    <row r="2137" spans="1:16" x14ac:dyDescent="0.25">
      <c r="A2137">
        <v>1073245846</v>
      </c>
      <c r="B2137" t="s">
        <v>3167</v>
      </c>
      <c r="C2137" t="s">
        <v>10</v>
      </c>
      <c r="D2137" t="s">
        <v>1076</v>
      </c>
      <c r="E2137" t="s">
        <v>52</v>
      </c>
      <c r="F2137" t="s">
        <v>48</v>
      </c>
      <c r="G2137" t="s">
        <v>734</v>
      </c>
      <c r="H2137" t="s">
        <v>50</v>
      </c>
      <c r="I2137">
        <v>80000</v>
      </c>
      <c r="J2137">
        <v>44718</v>
      </c>
      <c r="K2137">
        <v>6</v>
      </c>
      <c r="L2137">
        <v>3.54</v>
      </c>
      <c r="M2137" s="7">
        <v>0.23600000000000002</v>
      </c>
      <c r="P2137">
        <v>0</v>
      </c>
    </row>
    <row r="2138" spans="1:16" x14ac:dyDescent="0.25">
      <c r="A2138">
        <v>1073247683</v>
      </c>
      <c r="B2138" t="s">
        <v>3168</v>
      </c>
      <c r="C2138" t="s">
        <v>2</v>
      </c>
      <c r="D2138" t="s">
        <v>651</v>
      </c>
      <c r="E2138" t="s">
        <v>52</v>
      </c>
      <c r="F2138" t="s">
        <v>48</v>
      </c>
      <c r="G2138" t="s">
        <v>734</v>
      </c>
      <c r="H2138" t="s">
        <v>50</v>
      </c>
      <c r="I2138">
        <v>80000</v>
      </c>
      <c r="J2138">
        <v>44747</v>
      </c>
      <c r="K2138">
        <v>7</v>
      </c>
      <c r="L2138">
        <v>2.33</v>
      </c>
      <c r="M2138" s="7">
        <v>0.15533333333333335</v>
      </c>
      <c r="P2138">
        <v>0</v>
      </c>
    </row>
    <row r="2139" spans="1:16" x14ac:dyDescent="0.25">
      <c r="A2139">
        <v>1073320686</v>
      </c>
      <c r="B2139" t="s">
        <v>3169</v>
      </c>
      <c r="C2139" t="s">
        <v>2</v>
      </c>
      <c r="D2139" t="s">
        <v>104</v>
      </c>
      <c r="E2139" t="s">
        <v>68</v>
      </c>
      <c r="F2139" t="s">
        <v>89</v>
      </c>
      <c r="G2139" t="s">
        <v>728</v>
      </c>
      <c r="H2139" t="s">
        <v>411</v>
      </c>
      <c r="I2139">
        <v>33121</v>
      </c>
      <c r="J2139">
        <v>43376</v>
      </c>
      <c r="K2139">
        <v>10</v>
      </c>
      <c r="L2139">
        <v>13.67</v>
      </c>
      <c r="M2139" s="7">
        <v>0.91133333333333333</v>
      </c>
      <c r="P2139">
        <v>0</v>
      </c>
    </row>
    <row r="2140" spans="1:16" x14ac:dyDescent="0.25">
      <c r="A2140">
        <v>1073321234</v>
      </c>
      <c r="B2140" t="s">
        <v>3170</v>
      </c>
      <c r="C2140" t="s">
        <v>2</v>
      </c>
      <c r="D2140" t="s">
        <v>104</v>
      </c>
      <c r="E2140" t="s">
        <v>84</v>
      </c>
      <c r="F2140" t="s">
        <v>89</v>
      </c>
      <c r="G2140" t="s">
        <v>728</v>
      </c>
      <c r="H2140" t="s">
        <v>277</v>
      </c>
      <c r="I2140">
        <v>22009</v>
      </c>
      <c r="J2140">
        <v>44383</v>
      </c>
      <c r="K2140">
        <v>7</v>
      </c>
      <c r="L2140">
        <v>17.29</v>
      </c>
      <c r="M2140" s="7">
        <v>1.1526666666666665</v>
      </c>
      <c r="P2140">
        <v>1</v>
      </c>
    </row>
    <row r="2141" spans="1:16" x14ac:dyDescent="0.25">
      <c r="A2141">
        <v>1073321801</v>
      </c>
      <c r="B2141" t="s">
        <v>3171</v>
      </c>
      <c r="C2141" t="s">
        <v>2</v>
      </c>
      <c r="D2141" t="s">
        <v>104</v>
      </c>
      <c r="E2141" t="s">
        <v>68</v>
      </c>
      <c r="F2141" t="s">
        <v>89</v>
      </c>
      <c r="G2141" t="s">
        <v>728</v>
      </c>
      <c r="H2141" t="s">
        <v>497</v>
      </c>
      <c r="I2141">
        <v>33125</v>
      </c>
      <c r="J2141">
        <v>44662</v>
      </c>
      <c r="K2141">
        <v>4</v>
      </c>
      <c r="L2141">
        <v>5.83</v>
      </c>
      <c r="M2141" s="7">
        <v>0.38866666666666666</v>
      </c>
      <c r="P2141">
        <v>0</v>
      </c>
    </row>
    <row r="2142" spans="1:16" x14ac:dyDescent="0.25">
      <c r="A2142">
        <v>1073323313</v>
      </c>
      <c r="B2142" t="s">
        <v>3172</v>
      </c>
      <c r="C2142" t="s">
        <v>2</v>
      </c>
      <c r="D2142" t="s">
        <v>104</v>
      </c>
      <c r="E2142" t="s">
        <v>68</v>
      </c>
      <c r="F2142" t="s">
        <v>94</v>
      </c>
      <c r="G2142" t="s">
        <v>728</v>
      </c>
      <c r="H2142" t="s">
        <v>821</v>
      </c>
      <c r="I2142">
        <v>71405</v>
      </c>
      <c r="J2142">
        <v>42513</v>
      </c>
      <c r="K2142">
        <v>5</v>
      </c>
      <c r="L2142">
        <v>19.079999999999998</v>
      </c>
      <c r="M2142" s="7">
        <v>1.2719999999999998</v>
      </c>
      <c r="P2142">
        <v>1</v>
      </c>
    </row>
    <row r="2143" spans="1:16" x14ac:dyDescent="0.25">
      <c r="A2143">
        <v>1073323366</v>
      </c>
      <c r="B2143" t="s">
        <v>3173</v>
      </c>
      <c r="C2143" t="s">
        <v>2</v>
      </c>
      <c r="D2143" t="s">
        <v>104</v>
      </c>
      <c r="E2143" t="s">
        <v>68</v>
      </c>
      <c r="F2143" t="s">
        <v>89</v>
      </c>
      <c r="G2143" t="s">
        <v>728</v>
      </c>
      <c r="H2143" t="s">
        <v>497</v>
      </c>
      <c r="I2143">
        <v>33125</v>
      </c>
      <c r="J2143">
        <v>43689</v>
      </c>
      <c r="K2143">
        <v>8</v>
      </c>
      <c r="L2143">
        <v>15.79</v>
      </c>
      <c r="M2143" s="7">
        <v>1.0526666666666666</v>
      </c>
      <c r="P2143">
        <v>1</v>
      </c>
    </row>
    <row r="2144" spans="1:16" x14ac:dyDescent="0.25">
      <c r="A2144">
        <v>1073324201</v>
      </c>
      <c r="B2144" t="s">
        <v>3174</v>
      </c>
      <c r="C2144" t="s">
        <v>2</v>
      </c>
      <c r="D2144" t="s">
        <v>104</v>
      </c>
      <c r="E2144" t="s">
        <v>68</v>
      </c>
      <c r="F2144" t="s">
        <v>89</v>
      </c>
      <c r="G2144" t="s">
        <v>728</v>
      </c>
      <c r="H2144" t="s">
        <v>497</v>
      </c>
      <c r="I2144">
        <v>33125</v>
      </c>
      <c r="J2144">
        <v>43864</v>
      </c>
      <c r="K2144">
        <v>2</v>
      </c>
      <c r="L2144">
        <v>8.5869999999999997</v>
      </c>
      <c r="M2144" s="7">
        <v>0.57246666666666668</v>
      </c>
      <c r="P2144">
        <v>0</v>
      </c>
    </row>
    <row r="2145" spans="1:16" x14ac:dyDescent="0.25">
      <c r="A2145">
        <v>1073325045</v>
      </c>
      <c r="B2145" t="s">
        <v>3175</v>
      </c>
      <c r="C2145" t="s">
        <v>613</v>
      </c>
      <c r="D2145" t="s">
        <v>233</v>
      </c>
      <c r="E2145" t="s">
        <v>116</v>
      </c>
      <c r="F2145" t="s">
        <v>48</v>
      </c>
      <c r="G2145" t="s">
        <v>734</v>
      </c>
      <c r="H2145" t="s">
        <v>50</v>
      </c>
      <c r="I2145">
        <v>80000</v>
      </c>
      <c r="J2145">
        <v>44025</v>
      </c>
      <c r="K2145">
        <v>7</v>
      </c>
      <c r="L2145">
        <v>17</v>
      </c>
      <c r="M2145" s="7">
        <v>1.1333333333333333</v>
      </c>
      <c r="P2145">
        <v>1</v>
      </c>
    </row>
    <row r="2146" spans="1:16" x14ac:dyDescent="0.25">
      <c r="A2146">
        <v>1073383239</v>
      </c>
      <c r="B2146" t="s">
        <v>3176</v>
      </c>
      <c r="C2146" t="s">
        <v>2</v>
      </c>
      <c r="D2146" t="s">
        <v>325</v>
      </c>
      <c r="E2146" t="s">
        <v>85</v>
      </c>
      <c r="F2146" t="s">
        <v>57</v>
      </c>
      <c r="G2146" t="s">
        <v>728</v>
      </c>
      <c r="H2146" t="s">
        <v>657</v>
      </c>
      <c r="I2146">
        <v>25915</v>
      </c>
      <c r="J2146">
        <v>43087</v>
      </c>
      <c r="K2146">
        <v>12</v>
      </c>
      <c r="L2146">
        <v>25.54</v>
      </c>
      <c r="M2146" s="7">
        <v>1.7026666666666666</v>
      </c>
      <c r="P2146">
        <v>1</v>
      </c>
    </row>
    <row r="2147" spans="1:16" x14ac:dyDescent="0.25">
      <c r="A2147">
        <v>1073383668</v>
      </c>
      <c r="B2147" t="s">
        <v>3177</v>
      </c>
      <c r="C2147" t="s">
        <v>2</v>
      </c>
      <c r="D2147" t="s">
        <v>104</v>
      </c>
      <c r="E2147" t="s">
        <v>84</v>
      </c>
      <c r="F2147" t="s">
        <v>57</v>
      </c>
      <c r="G2147" t="s">
        <v>728</v>
      </c>
      <c r="H2147" t="s">
        <v>657</v>
      </c>
      <c r="I2147">
        <v>25915</v>
      </c>
      <c r="J2147">
        <v>43284</v>
      </c>
      <c r="K2147">
        <v>7</v>
      </c>
      <c r="L2147">
        <v>2.42</v>
      </c>
      <c r="M2147" s="7">
        <v>0.16133333333333333</v>
      </c>
      <c r="P2147">
        <v>0</v>
      </c>
    </row>
    <row r="2148" spans="1:16" x14ac:dyDescent="0.25">
      <c r="A2148">
        <v>1073384065</v>
      </c>
      <c r="B2148" t="s">
        <v>3178</v>
      </c>
      <c r="C2148" t="s">
        <v>2</v>
      </c>
      <c r="D2148" t="s">
        <v>325</v>
      </c>
      <c r="E2148" t="s">
        <v>85</v>
      </c>
      <c r="F2148" t="s">
        <v>57</v>
      </c>
      <c r="G2148" t="s">
        <v>728</v>
      </c>
      <c r="H2148" t="s">
        <v>3179</v>
      </c>
      <c r="I2148">
        <v>25918</v>
      </c>
      <c r="J2148">
        <v>43724</v>
      </c>
      <c r="K2148">
        <v>9</v>
      </c>
      <c r="L2148">
        <v>14.38</v>
      </c>
      <c r="M2148" s="7">
        <v>0.95866666666666667</v>
      </c>
      <c r="P2148">
        <v>0</v>
      </c>
    </row>
    <row r="2149" spans="1:16" x14ac:dyDescent="0.25">
      <c r="A2149">
        <v>1073384519</v>
      </c>
      <c r="B2149" t="s">
        <v>3180</v>
      </c>
      <c r="C2149" t="s">
        <v>2</v>
      </c>
      <c r="D2149" t="s">
        <v>104</v>
      </c>
      <c r="E2149" t="s">
        <v>68</v>
      </c>
      <c r="F2149" t="s">
        <v>57</v>
      </c>
      <c r="G2149" t="s">
        <v>728</v>
      </c>
      <c r="H2149" t="s">
        <v>657</v>
      </c>
      <c r="I2149">
        <v>25915</v>
      </c>
      <c r="J2149">
        <v>42962</v>
      </c>
      <c r="K2149">
        <v>8</v>
      </c>
      <c r="L2149">
        <v>15.67</v>
      </c>
      <c r="M2149" s="7">
        <v>1.0446666666666666</v>
      </c>
      <c r="P2149">
        <v>1</v>
      </c>
    </row>
    <row r="2150" spans="1:16" x14ac:dyDescent="0.25">
      <c r="A2150">
        <v>1073384930</v>
      </c>
      <c r="B2150" t="s">
        <v>3181</v>
      </c>
      <c r="C2150" t="s">
        <v>2</v>
      </c>
      <c r="D2150" t="s">
        <v>104</v>
      </c>
      <c r="E2150" t="s">
        <v>84</v>
      </c>
      <c r="F2150" t="s">
        <v>57</v>
      </c>
      <c r="G2150" t="s">
        <v>728</v>
      </c>
      <c r="H2150" t="s">
        <v>425</v>
      </c>
      <c r="I2150">
        <v>25910</v>
      </c>
      <c r="J2150">
        <v>43325</v>
      </c>
      <c r="K2150">
        <v>8</v>
      </c>
      <c r="L2150">
        <v>30.75</v>
      </c>
      <c r="M2150" s="7">
        <v>2.0499999999999998</v>
      </c>
      <c r="P2150">
        <v>2</v>
      </c>
    </row>
    <row r="2151" spans="1:16" x14ac:dyDescent="0.25">
      <c r="A2151">
        <v>1073503191</v>
      </c>
      <c r="B2151" t="s">
        <v>3182</v>
      </c>
      <c r="C2151" t="s">
        <v>5</v>
      </c>
      <c r="D2151" t="s">
        <v>985</v>
      </c>
      <c r="E2151" t="s">
        <v>81</v>
      </c>
      <c r="F2151" t="s">
        <v>48</v>
      </c>
      <c r="G2151" t="s">
        <v>734</v>
      </c>
      <c r="H2151" t="s">
        <v>50</v>
      </c>
      <c r="I2151">
        <v>80000</v>
      </c>
      <c r="J2151">
        <v>44291</v>
      </c>
      <c r="K2151">
        <v>4</v>
      </c>
      <c r="L2151">
        <v>21.08</v>
      </c>
      <c r="M2151" s="7">
        <v>1.4053333333333333</v>
      </c>
      <c r="O2151">
        <v>44824</v>
      </c>
      <c r="P2151">
        <v>1</v>
      </c>
    </row>
    <row r="2152" spans="1:16" x14ac:dyDescent="0.25">
      <c r="A2152">
        <v>1073505358</v>
      </c>
      <c r="B2152" t="s">
        <v>3183</v>
      </c>
      <c r="C2152" t="s">
        <v>1</v>
      </c>
      <c r="D2152" t="s">
        <v>767</v>
      </c>
      <c r="E2152" t="s">
        <v>52</v>
      </c>
      <c r="F2152" t="s">
        <v>48</v>
      </c>
      <c r="G2152" t="s">
        <v>734</v>
      </c>
      <c r="H2152" t="s">
        <v>50</v>
      </c>
      <c r="I2152">
        <v>80000</v>
      </c>
      <c r="J2152">
        <v>44502</v>
      </c>
      <c r="K2152">
        <v>11</v>
      </c>
      <c r="L2152">
        <v>12.46</v>
      </c>
      <c r="M2152" s="7">
        <v>0.83066666666666678</v>
      </c>
      <c r="P2152">
        <v>0</v>
      </c>
    </row>
    <row r="2153" spans="1:16" x14ac:dyDescent="0.25">
      <c r="A2153">
        <v>1073507267</v>
      </c>
      <c r="B2153" t="s">
        <v>3184</v>
      </c>
      <c r="C2153" t="s">
        <v>4</v>
      </c>
      <c r="D2153" t="s">
        <v>853</v>
      </c>
      <c r="E2153" t="s">
        <v>52</v>
      </c>
      <c r="F2153" t="s">
        <v>48</v>
      </c>
      <c r="G2153" t="s">
        <v>734</v>
      </c>
      <c r="H2153" t="s">
        <v>50</v>
      </c>
      <c r="I2153">
        <v>80000</v>
      </c>
      <c r="J2153">
        <v>42311</v>
      </c>
      <c r="K2153">
        <v>11</v>
      </c>
      <c r="L2153">
        <v>27.42</v>
      </c>
      <c r="M2153" s="7">
        <v>1.8280000000000001</v>
      </c>
      <c r="O2153">
        <v>44837</v>
      </c>
      <c r="P2153">
        <v>1</v>
      </c>
    </row>
    <row r="2154" spans="1:16" x14ac:dyDescent="0.25">
      <c r="A2154">
        <v>1073513355</v>
      </c>
      <c r="B2154" t="s">
        <v>3185</v>
      </c>
      <c r="C2154" t="s">
        <v>613</v>
      </c>
      <c r="D2154" t="s">
        <v>233</v>
      </c>
      <c r="E2154" t="s">
        <v>52</v>
      </c>
      <c r="F2154" t="s">
        <v>48</v>
      </c>
      <c r="G2154" t="s">
        <v>734</v>
      </c>
      <c r="H2154" t="s">
        <v>50</v>
      </c>
      <c r="I2154">
        <v>80000</v>
      </c>
      <c r="J2154">
        <v>44256</v>
      </c>
      <c r="K2154">
        <v>3</v>
      </c>
      <c r="L2154">
        <v>7.5</v>
      </c>
      <c r="M2154" s="7">
        <v>0.5</v>
      </c>
      <c r="P2154">
        <v>0</v>
      </c>
    </row>
    <row r="2155" spans="1:16" x14ac:dyDescent="0.25">
      <c r="A2155">
        <v>1073516755</v>
      </c>
      <c r="B2155" t="s">
        <v>3186</v>
      </c>
      <c r="C2155" t="s">
        <v>4</v>
      </c>
      <c r="D2155" t="s">
        <v>751</v>
      </c>
      <c r="E2155" t="s">
        <v>52</v>
      </c>
      <c r="F2155" t="s">
        <v>57</v>
      </c>
      <c r="G2155" t="s">
        <v>30</v>
      </c>
      <c r="H2155" t="s">
        <v>186</v>
      </c>
      <c r="I2155">
        <v>20000</v>
      </c>
      <c r="J2155">
        <v>43122</v>
      </c>
      <c r="K2155">
        <v>1</v>
      </c>
      <c r="L2155">
        <v>24.13</v>
      </c>
      <c r="M2155" s="7">
        <v>1.6086666666666667</v>
      </c>
      <c r="P2155">
        <v>1</v>
      </c>
    </row>
    <row r="2156" spans="1:16" x14ac:dyDescent="0.25">
      <c r="A2156">
        <v>1073519463</v>
      </c>
      <c r="B2156" t="s">
        <v>3187</v>
      </c>
      <c r="C2156" t="s">
        <v>8</v>
      </c>
      <c r="D2156" t="s">
        <v>1025</v>
      </c>
      <c r="E2156" t="s">
        <v>116</v>
      </c>
      <c r="F2156" t="s">
        <v>48</v>
      </c>
      <c r="G2156" t="s">
        <v>734</v>
      </c>
      <c r="H2156" t="s">
        <v>50</v>
      </c>
      <c r="I2156">
        <v>80000</v>
      </c>
      <c r="J2156">
        <v>42887</v>
      </c>
      <c r="K2156">
        <v>6</v>
      </c>
      <c r="L2156">
        <v>18.75</v>
      </c>
      <c r="M2156" s="7">
        <v>1.25</v>
      </c>
      <c r="P2156">
        <v>1</v>
      </c>
    </row>
    <row r="2157" spans="1:16" x14ac:dyDescent="0.25">
      <c r="A2157">
        <v>1073598834</v>
      </c>
      <c r="B2157" t="s">
        <v>3188</v>
      </c>
      <c r="C2157" t="s">
        <v>2</v>
      </c>
      <c r="D2157" t="s">
        <v>633</v>
      </c>
      <c r="E2157" t="s">
        <v>92</v>
      </c>
      <c r="F2157" t="s">
        <v>57</v>
      </c>
      <c r="G2157" t="s">
        <v>728</v>
      </c>
      <c r="H2157" t="s">
        <v>470</v>
      </c>
      <c r="I2157">
        <v>22019</v>
      </c>
      <c r="J2157">
        <v>43263</v>
      </c>
      <c r="K2157">
        <v>6</v>
      </c>
      <c r="L2157">
        <v>18.29</v>
      </c>
      <c r="M2157" s="7">
        <v>1.2193333333333334</v>
      </c>
      <c r="P2157">
        <v>1</v>
      </c>
    </row>
    <row r="2158" spans="1:16" x14ac:dyDescent="0.25">
      <c r="A2158">
        <v>1073602513</v>
      </c>
      <c r="B2158" t="s">
        <v>3189</v>
      </c>
      <c r="C2158" t="s">
        <v>2</v>
      </c>
      <c r="D2158" t="s">
        <v>104</v>
      </c>
      <c r="E2158" t="s">
        <v>84</v>
      </c>
      <c r="F2158" t="s">
        <v>57</v>
      </c>
      <c r="G2158" t="s">
        <v>728</v>
      </c>
      <c r="H2158" t="s">
        <v>1327</v>
      </c>
      <c r="I2158">
        <v>25913</v>
      </c>
      <c r="J2158">
        <v>44774</v>
      </c>
      <c r="K2158">
        <v>8</v>
      </c>
      <c r="L2158">
        <v>1.25</v>
      </c>
      <c r="M2158" s="7">
        <v>8.3333333333333329E-2</v>
      </c>
      <c r="P2158">
        <v>0</v>
      </c>
    </row>
    <row r="2159" spans="1:16" x14ac:dyDescent="0.25">
      <c r="A2159">
        <v>1073603078</v>
      </c>
      <c r="B2159" t="s">
        <v>3190</v>
      </c>
      <c r="C2159" t="s">
        <v>2</v>
      </c>
      <c r="D2159" t="s">
        <v>104</v>
      </c>
      <c r="E2159" t="s">
        <v>68</v>
      </c>
      <c r="F2159" t="s">
        <v>57</v>
      </c>
      <c r="G2159" t="s">
        <v>728</v>
      </c>
      <c r="H2159" t="s">
        <v>470</v>
      </c>
      <c r="I2159">
        <v>22019</v>
      </c>
      <c r="J2159">
        <v>43019</v>
      </c>
      <c r="K2159">
        <v>10</v>
      </c>
      <c r="L2159">
        <v>13.33</v>
      </c>
      <c r="M2159" s="7">
        <v>0.88866666666666672</v>
      </c>
      <c r="P2159">
        <v>0</v>
      </c>
    </row>
    <row r="2160" spans="1:16" x14ac:dyDescent="0.25">
      <c r="A2160">
        <v>1073609445</v>
      </c>
      <c r="B2160" t="s">
        <v>3191</v>
      </c>
      <c r="C2160" t="s">
        <v>2</v>
      </c>
      <c r="D2160" t="s">
        <v>104</v>
      </c>
      <c r="E2160" t="s">
        <v>273</v>
      </c>
      <c r="F2160" t="s">
        <v>57</v>
      </c>
      <c r="G2160" t="s">
        <v>728</v>
      </c>
      <c r="H2160" t="s">
        <v>58</v>
      </c>
      <c r="I2160">
        <v>25909</v>
      </c>
      <c r="J2160">
        <v>43871</v>
      </c>
      <c r="K2160">
        <v>2</v>
      </c>
      <c r="L2160">
        <v>23.13</v>
      </c>
      <c r="M2160" s="7">
        <v>1.542</v>
      </c>
      <c r="P2160">
        <v>1</v>
      </c>
    </row>
    <row r="2161" spans="1:16" x14ac:dyDescent="0.25">
      <c r="A2161">
        <v>1073609970</v>
      </c>
      <c r="B2161" t="s">
        <v>3192</v>
      </c>
      <c r="C2161" t="s">
        <v>2</v>
      </c>
      <c r="D2161" t="s">
        <v>104</v>
      </c>
      <c r="E2161" t="s">
        <v>84</v>
      </c>
      <c r="F2161" t="s">
        <v>57</v>
      </c>
      <c r="G2161" t="s">
        <v>728</v>
      </c>
      <c r="H2161" t="s">
        <v>470</v>
      </c>
      <c r="I2161">
        <v>22019</v>
      </c>
      <c r="J2161">
        <v>43832</v>
      </c>
      <c r="K2161">
        <v>1</v>
      </c>
      <c r="L2161">
        <v>9.9600000000000009</v>
      </c>
      <c r="M2161" s="7">
        <v>0.66400000000000003</v>
      </c>
      <c r="P2161">
        <v>0</v>
      </c>
    </row>
    <row r="2162" spans="1:16" x14ac:dyDescent="0.25">
      <c r="A2162">
        <v>1073629141</v>
      </c>
      <c r="B2162" t="s">
        <v>3193</v>
      </c>
      <c r="C2162" t="s">
        <v>2</v>
      </c>
      <c r="D2162" t="s">
        <v>104</v>
      </c>
      <c r="E2162" t="s">
        <v>68</v>
      </c>
      <c r="F2162" t="s">
        <v>57</v>
      </c>
      <c r="G2162" t="s">
        <v>728</v>
      </c>
      <c r="H2162" t="s">
        <v>1954</v>
      </c>
      <c r="I2162">
        <v>22603</v>
      </c>
      <c r="J2162">
        <v>41246</v>
      </c>
      <c r="K2162">
        <v>12</v>
      </c>
      <c r="L2162">
        <v>11.17</v>
      </c>
      <c r="M2162" s="7">
        <v>0.7446666666666667</v>
      </c>
      <c r="P2162">
        <v>0</v>
      </c>
    </row>
    <row r="2163" spans="1:16" x14ac:dyDescent="0.25">
      <c r="A2163">
        <v>1073629646</v>
      </c>
      <c r="B2163" t="s">
        <v>3194</v>
      </c>
      <c r="C2163" t="s">
        <v>2</v>
      </c>
      <c r="D2163" t="s">
        <v>104</v>
      </c>
      <c r="E2163" t="s">
        <v>47</v>
      </c>
      <c r="F2163" t="s">
        <v>57</v>
      </c>
      <c r="G2163" t="s">
        <v>728</v>
      </c>
      <c r="H2163" t="s">
        <v>361</v>
      </c>
      <c r="I2163">
        <v>22606</v>
      </c>
      <c r="J2163">
        <v>42206</v>
      </c>
      <c r="K2163">
        <v>7</v>
      </c>
      <c r="L2163">
        <v>16.670000000000002</v>
      </c>
      <c r="M2163" s="7">
        <v>1.1113333333333335</v>
      </c>
      <c r="P2163">
        <v>1</v>
      </c>
    </row>
    <row r="2164" spans="1:16" x14ac:dyDescent="0.25">
      <c r="A2164">
        <v>1073668732</v>
      </c>
      <c r="B2164" t="s">
        <v>3195</v>
      </c>
      <c r="C2164" t="s">
        <v>4</v>
      </c>
      <c r="D2164" t="s">
        <v>853</v>
      </c>
      <c r="E2164" t="s">
        <v>52</v>
      </c>
      <c r="F2164" t="s">
        <v>57</v>
      </c>
      <c r="G2164" t="s">
        <v>30</v>
      </c>
      <c r="H2164" t="s">
        <v>186</v>
      </c>
      <c r="I2164">
        <v>20000</v>
      </c>
      <c r="J2164">
        <v>43122</v>
      </c>
      <c r="K2164">
        <v>1</v>
      </c>
      <c r="L2164">
        <v>9.1300000000000008</v>
      </c>
      <c r="M2164" s="7">
        <v>0.60866666666666669</v>
      </c>
      <c r="P2164">
        <v>0</v>
      </c>
    </row>
    <row r="2165" spans="1:16" x14ac:dyDescent="0.25">
      <c r="A2165">
        <v>1073682725</v>
      </c>
      <c r="B2165" t="s">
        <v>3196</v>
      </c>
      <c r="C2165" t="s">
        <v>2</v>
      </c>
      <c r="D2165" t="s">
        <v>1298</v>
      </c>
      <c r="E2165" t="s">
        <v>52</v>
      </c>
      <c r="F2165" t="s">
        <v>48</v>
      </c>
      <c r="G2165" t="s">
        <v>734</v>
      </c>
      <c r="H2165" t="s">
        <v>50</v>
      </c>
      <c r="I2165">
        <v>80000</v>
      </c>
      <c r="J2165">
        <v>42961</v>
      </c>
      <c r="K2165">
        <v>8</v>
      </c>
      <c r="L2165">
        <v>30.667999999999999</v>
      </c>
      <c r="M2165" s="7">
        <v>2.0445333333333333</v>
      </c>
      <c r="P2165">
        <v>2</v>
      </c>
    </row>
    <row r="2166" spans="1:16" x14ac:dyDescent="0.25">
      <c r="A2166">
        <v>1073716358</v>
      </c>
      <c r="B2166" t="s">
        <v>3197</v>
      </c>
      <c r="C2166" t="s">
        <v>2</v>
      </c>
      <c r="D2166" t="s">
        <v>104</v>
      </c>
      <c r="E2166" t="s">
        <v>70</v>
      </c>
      <c r="F2166" t="s">
        <v>57</v>
      </c>
      <c r="G2166" t="s">
        <v>728</v>
      </c>
      <c r="H2166" t="s">
        <v>772</v>
      </c>
      <c r="I2166">
        <v>20704</v>
      </c>
      <c r="J2166">
        <v>44796</v>
      </c>
      <c r="K2166">
        <v>8</v>
      </c>
      <c r="L2166">
        <v>0.33</v>
      </c>
      <c r="M2166" s="7">
        <v>2.2000000000000002E-2</v>
      </c>
      <c r="P2166">
        <v>0</v>
      </c>
    </row>
    <row r="2167" spans="1:16" x14ac:dyDescent="0.25">
      <c r="A2167">
        <v>1073980549</v>
      </c>
      <c r="B2167" t="s">
        <v>3198</v>
      </c>
      <c r="C2167" t="s">
        <v>2</v>
      </c>
      <c r="D2167" t="s">
        <v>285</v>
      </c>
      <c r="E2167" t="s">
        <v>63</v>
      </c>
      <c r="F2167" t="s">
        <v>64</v>
      </c>
      <c r="G2167" t="s">
        <v>728</v>
      </c>
      <c r="H2167" t="s">
        <v>317</v>
      </c>
      <c r="I2167">
        <v>43609</v>
      </c>
      <c r="J2167">
        <v>43375</v>
      </c>
      <c r="K2167">
        <v>10</v>
      </c>
      <c r="L2167">
        <v>28.71</v>
      </c>
      <c r="M2167" s="7">
        <v>1.9140000000000001</v>
      </c>
      <c r="P2167">
        <v>1</v>
      </c>
    </row>
    <row r="2168" spans="1:16" x14ac:dyDescent="0.25">
      <c r="A2168">
        <v>1074130086</v>
      </c>
      <c r="B2168" t="s">
        <v>3199</v>
      </c>
      <c r="C2168" t="s">
        <v>2</v>
      </c>
      <c r="D2168" t="s">
        <v>285</v>
      </c>
      <c r="E2168" t="s">
        <v>63</v>
      </c>
      <c r="F2168" t="s">
        <v>57</v>
      </c>
      <c r="G2168" t="s">
        <v>728</v>
      </c>
      <c r="H2168" t="s">
        <v>3012</v>
      </c>
      <c r="I2168">
        <v>21001</v>
      </c>
      <c r="J2168">
        <v>41220</v>
      </c>
      <c r="K2168">
        <v>11</v>
      </c>
      <c r="L2168">
        <v>11.542</v>
      </c>
      <c r="M2168" s="7">
        <v>0.76946666666666663</v>
      </c>
      <c r="P2168">
        <v>0</v>
      </c>
    </row>
    <row r="2169" spans="1:16" x14ac:dyDescent="0.25">
      <c r="A2169">
        <v>1074131403</v>
      </c>
      <c r="B2169" t="s">
        <v>3200</v>
      </c>
      <c r="C2169" t="s">
        <v>2</v>
      </c>
      <c r="D2169" t="s">
        <v>104</v>
      </c>
      <c r="E2169" t="s">
        <v>68</v>
      </c>
      <c r="F2169" t="s">
        <v>57</v>
      </c>
      <c r="G2169" t="s">
        <v>728</v>
      </c>
      <c r="H2169" t="s">
        <v>3012</v>
      </c>
      <c r="I2169">
        <v>21001</v>
      </c>
      <c r="J2169">
        <v>43810</v>
      </c>
      <c r="K2169">
        <v>12</v>
      </c>
      <c r="L2169">
        <v>10.83</v>
      </c>
      <c r="M2169" s="7">
        <v>0.72199999999999998</v>
      </c>
      <c r="P2169">
        <v>0</v>
      </c>
    </row>
    <row r="2170" spans="1:16" x14ac:dyDescent="0.25">
      <c r="A2170">
        <v>1074134586</v>
      </c>
      <c r="B2170" t="s">
        <v>3201</v>
      </c>
      <c r="C2170" t="s">
        <v>2</v>
      </c>
      <c r="D2170" t="s">
        <v>285</v>
      </c>
      <c r="E2170" t="s">
        <v>63</v>
      </c>
      <c r="F2170" t="s">
        <v>57</v>
      </c>
      <c r="G2170" t="s">
        <v>728</v>
      </c>
      <c r="H2170" t="s">
        <v>185</v>
      </c>
      <c r="I2170">
        <v>25712</v>
      </c>
      <c r="J2170">
        <v>44357</v>
      </c>
      <c r="K2170">
        <v>6</v>
      </c>
      <c r="L2170">
        <v>18.38</v>
      </c>
      <c r="M2170" s="7">
        <v>1.2253333333333332</v>
      </c>
      <c r="P2170">
        <v>1</v>
      </c>
    </row>
    <row r="2171" spans="1:16" x14ac:dyDescent="0.25">
      <c r="A2171">
        <v>1074136216</v>
      </c>
      <c r="B2171" t="s">
        <v>3202</v>
      </c>
      <c r="C2171" t="s">
        <v>2</v>
      </c>
      <c r="D2171" t="s">
        <v>651</v>
      </c>
      <c r="E2171" t="s">
        <v>116</v>
      </c>
      <c r="F2171" t="s">
        <v>48</v>
      </c>
      <c r="G2171" t="s">
        <v>734</v>
      </c>
      <c r="H2171" t="s">
        <v>50</v>
      </c>
      <c r="I2171">
        <v>80000</v>
      </c>
      <c r="J2171">
        <v>44214</v>
      </c>
      <c r="K2171">
        <v>1</v>
      </c>
      <c r="L2171">
        <v>24.29</v>
      </c>
      <c r="M2171" s="7">
        <v>1.6193333333333333</v>
      </c>
      <c r="P2171">
        <v>1</v>
      </c>
    </row>
    <row r="2172" spans="1:16" x14ac:dyDescent="0.25">
      <c r="A2172">
        <v>1074136575</v>
      </c>
      <c r="B2172" t="s">
        <v>3203</v>
      </c>
      <c r="C2172" t="s">
        <v>2</v>
      </c>
      <c r="D2172" t="s">
        <v>104</v>
      </c>
      <c r="E2172" t="s">
        <v>68</v>
      </c>
      <c r="F2172" t="s">
        <v>57</v>
      </c>
      <c r="G2172" t="s">
        <v>728</v>
      </c>
      <c r="H2172" t="s">
        <v>3012</v>
      </c>
      <c r="I2172">
        <v>21001</v>
      </c>
      <c r="J2172">
        <v>44256</v>
      </c>
      <c r="K2172">
        <v>3</v>
      </c>
      <c r="L2172">
        <v>7.5</v>
      </c>
      <c r="M2172" s="7">
        <v>0.5</v>
      </c>
      <c r="P2172">
        <v>0</v>
      </c>
    </row>
    <row r="2173" spans="1:16" x14ac:dyDescent="0.25">
      <c r="A2173">
        <v>1074158338</v>
      </c>
      <c r="B2173" t="s">
        <v>3204</v>
      </c>
      <c r="C2173" t="s">
        <v>8</v>
      </c>
      <c r="D2173" t="s">
        <v>997</v>
      </c>
      <c r="E2173" t="s">
        <v>116</v>
      </c>
      <c r="F2173" t="s">
        <v>48</v>
      </c>
      <c r="G2173" t="s">
        <v>734</v>
      </c>
      <c r="H2173" t="s">
        <v>50</v>
      </c>
      <c r="I2173">
        <v>80000</v>
      </c>
      <c r="J2173">
        <v>40969</v>
      </c>
      <c r="K2173">
        <v>3</v>
      </c>
      <c r="L2173">
        <v>7.5</v>
      </c>
      <c r="M2173" s="7">
        <v>0.5</v>
      </c>
      <c r="P2173">
        <v>0</v>
      </c>
    </row>
    <row r="2174" spans="1:16" x14ac:dyDescent="0.25">
      <c r="A2174">
        <v>1074159592</v>
      </c>
      <c r="B2174" t="s">
        <v>3205</v>
      </c>
      <c r="C2174" t="s">
        <v>2</v>
      </c>
      <c r="D2174" t="s">
        <v>325</v>
      </c>
      <c r="E2174" t="s">
        <v>85</v>
      </c>
      <c r="F2174" t="s">
        <v>57</v>
      </c>
      <c r="G2174" t="s">
        <v>728</v>
      </c>
      <c r="H2174" t="s">
        <v>3012</v>
      </c>
      <c r="I2174">
        <v>21001</v>
      </c>
      <c r="J2174">
        <v>44536</v>
      </c>
      <c r="K2174">
        <v>12</v>
      </c>
      <c r="L2174">
        <v>11.04</v>
      </c>
      <c r="M2174" s="7">
        <v>0.73599999999999999</v>
      </c>
      <c r="P2174">
        <v>0</v>
      </c>
    </row>
    <row r="2175" spans="1:16" x14ac:dyDescent="0.25">
      <c r="A2175">
        <v>1074187259</v>
      </c>
      <c r="B2175" t="s">
        <v>3206</v>
      </c>
      <c r="C2175" t="s">
        <v>2</v>
      </c>
      <c r="D2175" t="s">
        <v>633</v>
      </c>
      <c r="E2175" t="s">
        <v>52</v>
      </c>
      <c r="F2175" t="s">
        <v>48</v>
      </c>
      <c r="G2175" t="s">
        <v>734</v>
      </c>
      <c r="H2175" t="s">
        <v>50</v>
      </c>
      <c r="I2175">
        <v>80000</v>
      </c>
      <c r="J2175">
        <v>42898</v>
      </c>
      <c r="K2175">
        <v>6</v>
      </c>
      <c r="L2175">
        <v>18.29</v>
      </c>
      <c r="M2175" s="7">
        <v>1.2193333333333334</v>
      </c>
      <c r="P2175">
        <v>1</v>
      </c>
    </row>
    <row r="2176" spans="1:16" x14ac:dyDescent="0.25">
      <c r="A2176">
        <v>1074416361</v>
      </c>
      <c r="B2176" t="s">
        <v>3207</v>
      </c>
      <c r="C2176" t="s">
        <v>2</v>
      </c>
      <c r="D2176" t="s">
        <v>104</v>
      </c>
      <c r="E2176" t="s">
        <v>258</v>
      </c>
      <c r="F2176" t="s">
        <v>57</v>
      </c>
      <c r="G2176" t="s">
        <v>728</v>
      </c>
      <c r="H2176" t="s">
        <v>3208</v>
      </c>
      <c r="I2176">
        <v>25920</v>
      </c>
      <c r="J2176">
        <v>41113</v>
      </c>
      <c r="K2176">
        <v>7</v>
      </c>
      <c r="L2176">
        <v>16.579999999999998</v>
      </c>
      <c r="M2176" s="7">
        <v>1.1053333333333333</v>
      </c>
      <c r="P2176">
        <v>1</v>
      </c>
    </row>
    <row r="2177" spans="1:16" x14ac:dyDescent="0.25">
      <c r="A2177">
        <v>1074416382</v>
      </c>
      <c r="B2177" t="s">
        <v>3209</v>
      </c>
      <c r="C2177" t="s">
        <v>2</v>
      </c>
      <c r="D2177" t="s">
        <v>104</v>
      </c>
      <c r="E2177" t="s">
        <v>68</v>
      </c>
      <c r="F2177" t="s">
        <v>57</v>
      </c>
      <c r="G2177" t="s">
        <v>728</v>
      </c>
      <c r="H2177" t="s">
        <v>3062</v>
      </c>
      <c r="I2177">
        <v>25905</v>
      </c>
      <c r="J2177">
        <v>43602</v>
      </c>
      <c r="K2177">
        <v>5</v>
      </c>
      <c r="L2177">
        <v>4.33</v>
      </c>
      <c r="M2177" s="7">
        <v>0.28866666666666668</v>
      </c>
      <c r="P2177">
        <v>0</v>
      </c>
    </row>
    <row r="2178" spans="1:16" x14ac:dyDescent="0.25">
      <c r="A2178">
        <v>1074416786</v>
      </c>
      <c r="B2178" t="s">
        <v>3210</v>
      </c>
      <c r="C2178" t="s">
        <v>7</v>
      </c>
      <c r="D2178" t="s">
        <v>742</v>
      </c>
      <c r="E2178" t="s">
        <v>52</v>
      </c>
      <c r="F2178" t="s">
        <v>48</v>
      </c>
      <c r="G2178" t="s">
        <v>734</v>
      </c>
      <c r="H2178" t="s">
        <v>50</v>
      </c>
      <c r="I2178">
        <v>80000</v>
      </c>
      <c r="J2178">
        <v>44613</v>
      </c>
      <c r="K2178">
        <v>2</v>
      </c>
      <c r="L2178">
        <v>7.92</v>
      </c>
      <c r="M2178" s="7">
        <v>0.52800000000000002</v>
      </c>
      <c r="P2178">
        <v>0</v>
      </c>
    </row>
    <row r="2179" spans="1:16" x14ac:dyDescent="0.25">
      <c r="A2179">
        <v>1074417866</v>
      </c>
      <c r="B2179" t="s">
        <v>3211</v>
      </c>
      <c r="C2179" t="s">
        <v>2</v>
      </c>
      <c r="D2179" t="s">
        <v>285</v>
      </c>
      <c r="E2179" t="s">
        <v>63</v>
      </c>
      <c r="F2179" t="s">
        <v>57</v>
      </c>
      <c r="G2179" t="s">
        <v>728</v>
      </c>
      <c r="H2179" t="s">
        <v>3062</v>
      </c>
      <c r="I2179">
        <v>25905</v>
      </c>
      <c r="J2179">
        <v>42282</v>
      </c>
      <c r="K2179">
        <v>10</v>
      </c>
      <c r="L2179">
        <v>28.58</v>
      </c>
      <c r="M2179" s="7">
        <v>1.9053333333333333</v>
      </c>
      <c r="P2179">
        <v>1</v>
      </c>
    </row>
    <row r="2180" spans="1:16" x14ac:dyDescent="0.25">
      <c r="A2180">
        <v>1074418085</v>
      </c>
      <c r="B2180" t="s">
        <v>3212</v>
      </c>
      <c r="C2180" t="s">
        <v>2</v>
      </c>
      <c r="D2180" t="s">
        <v>325</v>
      </c>
      <c r="E2180" t="s">
        <v>85</v>
      </c>
      <c r="F2180" t="s">
        <v>57</v>
      </c>
      <c r="G2180" t="s">
        <v>728</v>
      </c>
      <c r="H2180" t="s">
        <v>3062</v>
      </c>
      <c r="I2180">
        <v>25905</v>
      </c>
      <c r="J2180">
        <v>43727</v>
      </c>
      <c r="K2180">
        <v>9</v>
      </c>
      <c r="L2180">
        <v>14.25</v>
      </c>
      <c r="M2180" s="7">
        <v>0.95</v>
      </c>
      <c r="P2180">
        <v>0</v>
      </c>
    </row>
    <row r="2181" spans="1:16" x14ac:dyDescent="0.25">
      <c r="A2181">
        <v>1074418553</v>
      </c>
      <c r="B2181" t="s">
        <v>3213</v>
      </c>
      <c r="C2181" t="s">
        <v>2</v>
      </c>
      <c r="D2181" t="s">
        <v>104</v>
      </c>
      <c r="E2181" t="s">
        <v>84</v>
      </c>
      <c r="F2181" t="s">
        <v>57</v>
      </c>
      <c r="G2181" t="s">
        <v>728</v>
      </c>
      <c r="H2181" t="s">
        <v>3062</v>
      </c>
      <c r="I2181">
        <v>25905</v>
      </c>
      <c r="J2181">
        <v>44713</v>
      </c>
      <c r="K2181">
        <v>6</v>
      </c>
      <c r="L2181">
        <v>3.75</v>
      </c>
      <c r="M2181" s="7">
        <v>0.25</v>
      </c>
      <c r="P2181">
        <v>0</v>
      </c>
    </row>
    <row r="2182" spans="1:16" x14ac:dyDescent="0.25">
      <c r="A2182">
        <v>1074418772</v>
      </c>
      <c r="B2182" t="s">
        <v>3214</v>
      </c>
      <c r="C2182" t="s">
        <v>2</v>
      </c>
      <c r="D2182" t="s">
        <v>104</v>
      </c>
      <c r="E2182" t="s">
        <v>84</v>
      </c>
      <c r="F2182" t="s">
        <v>57</v>
      </c>
      <c r="G2182" t="s">
        <v>728</v>
      </c>
      <c r="H2182" t="s">
        <v>3215</v>
      </c>
      <c r="I2182">
        <v>25908</v>
      </c>
      <c r="J2182">
        <v>44228</v>
      </c>
      <c r="K2182">
        <v>2</v>
      </c>
      <c r="L2182">
        <v>8.75</v>
      </c>
      <c r="M2182" s="7">
        <v>0.58333333333333337</v>
      </c>
      <c r="P2182">
        <v>0</v>
      </c>
    </row>
    <row r="2183" spans="1:16" x14ac:dyDescent="0.25">
      <c r="A2183">
        <v>1074419202</v>
      </c>
      <c r="B2183" t="s">
        <v>3216</v>
      </c>
      <c r="C2183" t="s">
        <v>2</v>
      </c>
      <c r="D2183" t="s">
        <v>104</v>
      </c>
      <c r="E2183" t="s">
        <v>84</v>
      </c>
      <c r="F2183" t="s">
        <v>57</v>
      </c>
      <c r="G2183" t="s">
        <v>728</v>
      </c>
      <c r="H2183" t="s">
        <v>3208</v>
      </c>
      <c r="I2183">
        <v>25920</v>
      </c>
      <c r="J2183">
        <v>44713</v>
      </c>
      <c r="K2183">
        <v>6</v>
      </c>
      <c r="L2183">
        <v>3.75</v>
      </c>
      <c r="M2183" s="7">
        <v>0.25</v>
      </c>
      <c r="P2183">
        <v>0</v>
      </c>
    </row>
    <row r="2184" spans="1:16" x14ac:dyDescent="0.25">
      <c r="A2184">
        <v>1074556274</v>
      </c>
      <c r="B2184" t="s">
        <v>3217</v>
      </c>
      <c r="C2184" t="s">
        <v>2</v>
      </c>
      <c r="D2184" t="s">
        <v>104</v>
      </c>
      <c r="E2184" t="s">
        <v>527</v>
      </c>
      <c r="F2184" t="s">
        <v>57</v>
      </c>
      <c r="G2184" t="s">
        <v>728</v>
      </c>
      <c r="H2184" t="s">
        <v>561</v>
      </c>
      <c r="I2184">
        <v>25928</v>
      </c>
      <c r="J2184">
        <v>41115</v>
      </c>
      <c r="K2184">
        <v>7</v>
      </c>
      <c r="L2184">
        <v>31.5</v>
      </c>
      <c r="M2184" s="7">
        <v>2.1</v>
      </c>
      <c r="P2184">
        <v>2</v>
      </c>
    </row>
    <row r="2185" spans="1:16" x14ac:dyDescent="0.25">
      <c r="A2185">
        <v>1074557143</v>
      </c>
      <c r="B2185" t="s">
        <v>3218</v>
      </c>
      <c r="C2185" t="s">
        <v>2</v>
      </c>
      <c r="D2185" t="s">
        <v>104</v>
      </c>
      <c r="E2185" t="s">
        <v>68</v>
      </c>
      <c r="F2185" t="s">
        <v>57</v>
      </c>
      <c r="G2185" t="s">
        <v>728</v>
      </c>
      <c r="H2185" t="s">
        <v>3179</v>
      </c>
      <c r="I2185">
        <v>25918</v>
      </c>
      <c r="J2185">
        <v>41113</v>
      </c>
      <c r="K2185">
        <v>7</v>
      </c>
      <c r="L2185">
        <v>16.579999999999998</v>
      </c>
      <c r="M2185" s="7">
        <v>1.1053333333333333</v>
      </c>
      <c r="P2185">
        <v>1</v>
      </c>
    </row>
    <row r="2186" spans="1:16" x14ac:dyDescent="0.25">
      <c r="A2186">
        <v>1074888314</v>
      </c>
      <c r="B2186" t="s">
        <v>3219</v>
      </c>
      <c r="C2186" t="s">
        <v>2</v>
      </c>
      <c r="D2186" t="s">
        <v>633</v>
      </c>
      <c r="E2186" t="s">
        <v>92</v>
      </c>
      <c r="F2186" t="s">
        <v>57</v>
      </c>
      <c r="G2186" t="s">
        <v>728</v>
      </c>
      <c r="H2186" t="s">
        <v>1013</v>
      </c>
      <c r="I2186">
        <v>25921</v>
      </c>
      <c r="J2186">
        <v>43733</v>
      </c>
      <c r="K2186">
        <v>9</v>
      </c>
      <c r="L2186">
        <v>14</v>
      </c>
      <c r="M2186" s="7">
        <v>0.93333333333333335</v>
      </c>
      <c r="P2186">
        <v>0</v>
      </c>
    </row>
    <row r="2187" spans="1:16" x14ac:dyDescent="0.25">
      <c r="A2187">
        <v>1074928768</v>
      </c>
      <c r="B2187" t="s">
        <v>3220</v>
      </c>
      <c r="C2187" t="s">
        <v>1</v>
      </c>
      <c r="D2187" t="s">
        <v>767</v>
      </c>
      <c r="E2187" t="s">
        <v>52</v>
      </c>
      <c r="F2187" t="s">
        <v>48</v>
      </c>
      <c r="G2187" t="s">
        <v>734</v>
      </c>
      <c r="H2187" t="s">
        <v>50</v>
      </c>
      <c r="I2187">
        <v>80000</v>
      </c>
      <c r="J2187">
        <v>43794</v>
      </c>
      <c r="K2187">
        <v>11</v>
      </c>
      <c r="L2187">
        <v>11.5</v>
      </c>
      <c r="M2187" s="7">
        <v>0.76666666666666672</v>
      </c>
      <c r="P2187">
        <v>0</v>
      </c>
    </row>
    <row r="2188" spans="1:16" x14ac:dyDescent="0.25">
      <c r="A2188">
        <v>1074959708</v>
      </c>
      <c r="B2188" t="s">
        <v>3221</v>
      </c>
      <c r="C2188" t="s">
        <v>2</v>
      </c>
      <c r="D2188" t="s">
        <v>104</v>
      </c>
      <c r="E2188" t="s">
        <v>284</v>
      </c>
      <c r="F2188" t="s">
        <v>57</v>
      </c>
      <c r="G2188" t="s">
        <v>728</v>
      </c>
      <c r="H2188" t="s">
        <v>850</v>
      </c>
      <c r="I2188">
        <v>25924</v>
      </c>
      <c r="J2188">
        <v>42528</v>
      </c>
      <c r="K2188">
        <v>6</v>
      </c>
      <c r="L2188">
        <v>18.5</v>
      </c>
      <c r="M2188" s="7">
        <v>1.2333333333333334</v>
      </c>
      <c r="P2188">
        <v>1</v>
      </c>
    </row>
    <row r="2189" spans="1:16" x14ac:dyDescent="0.25">
      <c r="A2189">
        <v>1074960295</v>
      </c>
      <c r="B2189" t="s">
        <v>3222</v>
      </c>
      <c r="C2189" t="s">
        <v>2</v>
      </c>
      <c r="D2189" t="s">
        <v>104</v>
      </c>
      <c r="E2189" t="s">
        <v>84</v>
      </c>
      <c r="F2189" t="s">
        <v>57</v>
      </c>
      <c r="G2189" t="s">
        <v>728</v>
      </c>
      <c r="H2189" t="s">
        <v>468</v>
      </c>
      <c r="I2189">
        <v>25926</v>
      </c>
      <c r="J2189">
        <v>42989</v>
      </c>
      <c r="K2189">
        <v>9</v>
      </c>
      <c r="L2189">
        <v>14.497</v>
      </c>
      <c r="M2189" s="7">
        <v>0.9664666666666667</v>
      </c>
      <c r="P2189">
        <v>0</v>
      </c>
    </row>
    <row r="2190" spans="1:16" x14ac:dyDescent="0.25">
      <c r="A2190">
        <v>1074996207</v>
      </c>
      <c r="B2190" t="s">
        <v>3223</v>
      </c>
      <c r="C2190" t="s">
        <v>2</v>
      </c>
      <c r="D2190" t="s">
        <v>325</v>
      </c>
      <c r="E2190" t="s">
        <v>85</v>
      </c>
      <c r="F2190" t="s">
        <v>57</v>
      </c>
      <c r="G2190" t="s">
        <v>728</v>
      </c>
      <c r="H2190" t="s">
        <v>850</v>
      </c>
      <c r="I2190">
        <v>25924</v>
      </c>
      <c r="J2190">
        <v>44580</v>
      </c>
      <c r="K2190">
        <v>1</v>
      </c>
      <c r="L2190">
        <v>9.25</v>
      </c>
      <c r="M2190" s="7">
        <v>0.6166666666666667</v>
      </c>
      <c r="P2190">
        <v>0</v>
      </c>
    </row>
    <row r="2191" spans="1:16" x14ac:dyDescent="0.25">
      <c r="A2191">
        <v>1075211702</v>
      </c>
      <c r="B2191" t="s">
        <v>3224</v>
      </c>
      <c r="C2191" t="s">
        <v>2</v>
      </c>
      <c r="D2191" t="s">
        <v>325</v>
      </c>
      <c r="E2191" t="s">
        <v>85</v>
      </c>
      <c r="F2191" t="s">
        <v>41</v>
      </c>
      <c r="G2191" t="s">
        <v>728</v>
      </c>
      <c r="H2191" t="s">
        <v>148</v>
      </c>
      <c r="I2191">
        <v>33706</v>
      </c>
      <c r="J2191">
        <v>43609</v>
      </c>
      <c r="K2191">
        <v>5</v>
      </c>
      <c r="L2191">
        <v>19.04</v>
      </c>
      <c r="M2191" s="7">
        <v>1.2693333333333332</v>
      </c>
      <c r="P2191">
        <v>1</v>
      </c>
    </row>
    <row r="2192" spans="1:16" x14ac:dyDescent="0.25">
      <c r="A2192">
        <v>1075211966</v>
      </c>
      <c r="B2192" t="s">
        <v>3225</v>
      </c>
      <c r="C2192" t="s">
        <v>2</v>
      </c>
      <c r="D2192" t="s">
        <v>285</v>
      </c>
      <c r="E2192" t="s">
        <v>52</v>
      </c>
      <c r="F2192" t="s">
        <v>41</v>
      </c>
      <c r="G2192" t="s">
        <v>30</v>
      </c>
      <c r="H2192" t="s">
        <v>204</v>
      </c>
      <c r="I2192">
        <v>90000</v>
      </c>
      <c r="J2192">
        <v>39944</v>
      </c>
      <c r="K2192">
        <v>5</v>
      </c>
      <c r="L2192">
        <v>19.579999999999998</v>
      </c>
      <c r="M2192" s="7">
        <v>1.3053333333333332</v>
      </c>
      <c r="P2192">
        <v>1</v>
      </c>
    </row>
    <row r="2193" spans="1:16" x14ac:dyDescent="0.25">
      <c r="A2193">
        <v>1075212192</v>
      </c>
      <c r="B2193" t="s">
        <v>3226</v>
      </c>
      <c r="C2193" t="s">
        <v>4</v>
      </c>
      <c r="D2193" t="s">
        <v>751</v>
      </c>
      <c r="E2193" t="s">
        <v>52</v>
      </c>
      <c r="F2193" t="s">
        <v>41</v>
      </c>
      <c r="G2193" t="s">
        <v>30</v>
      </c>
      <c r="H2193" t="s">
        <v>204</v>
      </c>
      <c r="I2193">
        <v>90000</v>
      </c>
      <c r="J2193">
        <v>41162</v>
      </c>
      <c r="K2193">
        <v>9</v>
      </c>
      <c r="L2193">
        <v>14.63</v>
      </c>
      <c r="M2193" s="7">
        <v>0.97533333333333339</v>
      </c>
      <c r="P2193">
        <v>0</v>
      </c>
    </row>
    <row r="2194" spans="1:16" x14ac:dyDescent="0.25">
      <c r="A2194">
        <v>1075212213</v>
      </c>
      <c r="B2194" t="s">
        <v>3227</v>
      </c>
      <c r="C2194" t="s">
        <v>2</v>
      </c>
      <c r="D2194" t="s">
        <v>104</v>
      </c>
      <c r="E2194" t="s">
        <v>68</v>
      </c>
      <c r="F2194" t="s">
        <v>41</v>
      </c>
      <c r="G2194" t="s">
        <v>728</v>
      </c>
      <c r="H2194" t="s">
        <v>250</v>
      </c>
      <c r="I2194">
        <v>33713</v>
      </c>
      <c r="J2194">
        <v>44210</v>
      </c>
      <c r="K2194">
        <v>1</v>
      </c>
      <c r="L2194">
        <v>24.46</v>
      </c>
      <c r="M2194" s="7">
        <v>1.6306666666666667</v>
      </c>
      <c r="P2194">
        <v>1</v>
      </c>
    </row>
    <row r="2195" spans="1:16" x14ac:dyDescent="0.25">
      <c r="A2195">
        <v>1075219328</v>
      </c>
      <c r="B2195" t="s">
        <v>3228</v>
      </c>
      <c r="C2195" t="s">
        <v>5</v>
      </c>
      <c r="D2195" t="s">
        <v>5</v>
      </c>
      <c r="E2195" t="s">
        <v>123</v>
      </c>
      <c r="F2195" t="s">
        <v>41</v>
      </c>
      <c r="G2195" t="s">
        <v>30</v>
      </c>
      <c r="H2195" t="s">
        <v>204</v>
      </c>
      <c r="I2195">
        <v>90000</v>
      </c>
      <c r="J2195">
        <v>41646</v>
      </c>
      <c r="K2195">
        <v>1</v>
      </c>
      <c r="L2195">
        <v>9.75</v>
      </c>
      <c r="M2195" s="7">
        <v>0.65</v>
      </c>
      <c r="P2195">
        <v>0</v>
      </c>
    </row>
    <row r="2196" spans="1:16" x14ac:dyDescent="0.25">
      <c r="A2196">
        <v>1075220917</v>
      </c>
      <c r="B2196" t="s">
        <v>3229</v>
      </c>
      <c r="C2196" t="s">
        <v>3</v>
      </c>
      <c r="D2196" t="s">
        <v>1449</v>
      </c>
      <c r="E2196" t="s">
        <v>389</v>
      </c>
      <c r="F2196" t="s">
        <v>41</v>
      </c>
      <c r="G2196" t="s">
        <v>30</v>
      </c>
      <c r="H2196" t="s">
        <v>204</v>
      </c>
      <c r="I2196">
        <v>90000</v>
      </c>
      <c r="J2196">
        <v>44244</v>
      </c>
      <c r="K2196">
        <v>2</v>
      </c>
      <c r="L2196">
        <v>8.08</v>
      </c>
      <c r="M2196" s="7">
        <v>0.53866666666666663</v>
      </c>
      <c r="P2196">
        <v>0</v>
      </c>
    </row>
    <row r="2197" spans="1:16" x14ac:dyDescent="0.25">
      <c r="A2197">
        <v>1075223276</v>
      </c>
      <c r="B2197" t="s">
        <v>3230</v>
      </c>
      <c r="C2197" t="s">
        <v>2</v>
      </c>
      <c r="D2197" t="s">
        <v>104</v>
      </c>
      <c r="E2197" t="s">
        <v>527</v>
      </c>
      <c r="F2197" t="s">
        <v>41</v>
      </c>
      <c r="G2197" t="s">
        <v>728</v>
      </c>
      <c r="H2197" t="s">
        <v>432</v>
      </c>
      <c r="I2197">
        <v>32410</v>
      </c>
      <c r="J2197">
        <v>41316</v>
      </c>
      <c r="K2197">
        <v>2</v>
      </c>
      <c r="L2197">
        <v>8.33</v>
      </c>
      <c r="M2197" s="7">
        <v>0.55533333333333335</v>
      </c>
      <c r="P2197">
        <v>0</v>
      </c>
    </row>
    <row r="2198" spans="1:16" x14ac:dyDescent="0.25">
      <c r="A2198">
        <v>1075224580</v>
      </c>
      <c r="B2198" t="s">
        <v>3231</v>
      </c>
      <c r="C2198" t="s">
        <v>3</v>
      </c>
      <c r="D2198" t="s">
        <v>1777</v>
      </c>
      <c r="E2198" t="s">
        <v>116</v>
      </c>
      <c r="F2198" t="s">
        <v>48</v>
      </c>
      <c r="G2198" t="s">
        <v>734</v>
      </c>
      <c r="H2198" t="s">
        <v>50</v>
      </c>
      <c r="I2198">
        <v>80000</v>
      </c>
      <c r="J2198">
        <v>42661</v>
      </c>
      <c r="K2198">
        <v>10</v>
      </c>
      <c r="L2198">
        <v>20.04</v>
      </c>
      <c r="M2198" s="7">
        <v>1.3359999999999999</v>
      </c>
      <c r="P2198">
        <v>1</v>
      </c>
    </row>
    <row r="2199" spans="1:16" x14ac:dyDescent="0.25">
      <c r="A2199">
        <v>1075224877</v>
      </c>
      <c r="B2199" t="s">
        <v>3232</v>
      </c>
      <c r="C2199" t="s">
        <v>0</v>
      </c>
      <c r="D2199" t="s">
        <v>756</v>
      </c>
      <c r="E2199" t="s">
        <v>52</v>
      </c>
      <c r="F2199" t="s">
        <v>48</v>
      </c>
      <c r="G2199" t="s">
        <v>734</v>
      </c>
      <c r="H2199" t="s">
        <v>50</v>
      </c>
      <c r="I2199">
        <v>80000</v>
      </c>
      <c r="J2199">
        <v>42842</v>
      </c>
      <c r="K2199">
        <v>4</v>
      </c>
      <c r="L2199">
        <v>20.538</v>
      </c>
      <c r="M2199" s="7">
        <v>1.3692</v>
      </c>
      <c r="P2199">
        <v>1</v>
      </c>
    </row>
    <row r="2200" spans="1:16" x14ac:dyDescent="0.25">
      <c r="A2200">
        <v>1075225189</v>
      </c>
      <c r="B2200" t="s">
        <v>3233</v>
      </c>
      <c r="C2200" t="s">
        <v>2</v>
      </c>
      <c r="D2200" t="s">
        <v>104</v>
      </c>
      <c r="E2200" t="s">
        <v>586</v>
      </c>
      <c r="F2200" t="s">
        <v>41</v>
      </c>
      <c r="G2200" t="s">
        <v>728</v>
      </c>
      <c r="H2200" t="s">
        <v>3234</v>
      </c>
      <c r="I2200">
        <v>63405</v>
      </c>
      <c r="J2200">
        <v>41548</v>
      </c>
      <c r="K2200">
        <v>10</v>
      </c>
      <c r="L2200">
        <v>13.667</v>
      </c>
      <c r="M2200" s="7">
        <v>0.91113333333333335</v>
      </c>
      <c r="P2200">
        <v>0</v>
      </c>
    </row>
    <row r="2201" spans="1:16" x14ac:dyDescent="0.25">
      <c r="A2201">
        <v>1075225999</v>
      </c>
      <c r="B2201" t="s">
        <v>3235</v>
      </c>
      <c r="C2201" t="s">
        <v>2</v>
      </c>
      <c r="D2201" t="s">
        <v>104</v>
      </c>
      <c r="E2201" t="s">
        <v>68</v>
      </c>
      <c r="F2201" t="s">
        <v>41</v>
      </c>
      <c r="G2201" t="s">
        <v>728</v>
      </c>
      <c r="H2201" t="s">
        <v>441</v>
      </c>
      <c r="I2201">
        <v>32720</v>
      </c>
      <c r="J2201">
        <v>44305</v>
      </c>
      <c r="K2201">
        <v>4</v>
      </c>
      <c r="L2201">
        <v>5.5</v>
      </c>
      <c r="M2201" s="7">
        <v>0.36666666666666664</v>
      </c>
      <c r="P2201">
        <v>0</v>
      </c>
    </row>
    <row r="2202" spans="1:16" x14ac:dyDescent="0.25">
      <c r="A2202">
        <v>1075226076</v>
      </c>
      <c r="B2202" t="s">
        <v>3236</v>
      </c>
      <c r="C2202" t="s">
        <v>2</v>
      </c>
      <c r="D2202" t="s">
        <v>325</v>
      </c>
      <c r="E2202" t="s">
        <v>85</v>
      </c>
      <c r="F2202" t="s">
        <v>41</v>
      </c>
      <c r="G2202" t="s">
        <v>728</v>
      </c>
      <c r="H2202" t="s">
        <v>148</v>
      </c>
      <c r="I2202">
        <v>33706</v>
      </c>
      <c r="J2202">
        <v>43754</v>
      </c>
      <c r="K2202">
        <v>10</v>
      </c>
      <c r="L2202">
        <v>13.13</v>
      </c>
      <c r="M2202" s="7">
        <v>0.87533333333333341</v>
      </c>
      <c r="P2202">
        <v>0</v>
      </c>
    </row>
    <row r="2203" spans="1:16" x14ac:dyDescent="0.25">
      <c r="A2203">
        <v>1075227307</v>
      </c>
      <c r="B2203" t="s">
        <v>3237</v>
      </c>
      <c r="C2203" t="s">
        <v>4</v>
      </c>
      <c r="D2203" t="s">
        <v>751</v>
      </c>
      <c r="E2203" t="s">
        <v>81</v>
      </c>
      <c r="F2203" t="s">
        <v>41</v>
      </c>
      <c r="G2203" t="s">
        <v>30</v>
      </c>
      <c r="H2203" t="s">
        <v>204</v>
      </c>
      <c r="I2203">
        <v>90000</v>
      </c>
      <c r="J2203">
        <v>42171</v>
      </c>
      <c r="K2203">
        <v>6</v>
      </c>
      <c r="L2203">
        <v>18.13</v>
      </c>
      <c r="M2203" s="7">
        <v>1.2086666666666666</v>
      </c>
      <c r="P2203">
        <v>1</v>
      </c>
    </row>
    <row r="2204" spans="1:16" x14ac:dyDescent="0.25">
      <c r="A2204">
        <v>1075228109</v>
      </c>
      <c r="B2204" t="s">
        <v>3238</v>
      </c>
      <c r="C2204" t="s">
        <v>4</v>
      </c>
      <c r="D2204" t="s">
        <v>1421</v>
      </c>
      <c r="E2204" t="s">
        <v>116</v>
      </c>
      <c r="F2204" t="s">
        <v>48</v>
      </c>
      <c r="G2204" t="s">
        <v>734</v>
      </c>
      <c r="H2204" t="s">
        <v>50</v>
      </c>
      <c r="I2204">
        <v>80000</v>
      </c>
      <c r="J2204">
        <v>40969</v>
      </c>
      <c r="K2204">
        <v>3</v>
      </c>
      <c r="L2204">
        <v>22.5</v>
      </c>
      <c r="M2204" s="7">
        <v>1.5</v>
      </c>
      <c r="P2204">
        <v>1</v>
      </c>
    </row>
    <row r="2205" spans="1:16" x14ac:dyDescent="0.25">
      <c r="A2205">
        <v>1075228595</v>
      </c>
      <c r="B2205" t="s">
        <v>3239</v>
      </c>
      <c r="C2205" t="s">
        <v>2</v>
      </c>
      <c r="D2205" t="s">
        <v>325</v>
      </c>
      <c r="E2205" t="s">
        <v>52</v>
      </c>
      <c r="F2205" t="s">
        <v>41</v>
      </c>
      <c r="G2205" t="s">
        <v>30</v>
      </c>
      <c r="H2205" t="s">
        <v>204</v>
      </c>
      <c r="I2205">
        <v>90000</v>
      </c>
      <c r="J2205">
        <v>42997</v>
      </c>
      <c r="K2205">
        <v>9</v>
      </c>
      <c r="L2205">
        <v>14.25</v>
      </c>
      <c r="M2205" s="7">
        <v>0.95</v>
      </c>
      <c r="P2205">
        <v>0</v>
      </c>
    </row>
    <row r="2206" spans="1:16" x14ac:dyDescent="0.25">
      <c r="A2206">
        <v>1075228896</v>
      </c>
      <c r="B2206" t="s">
        <v>3240</v>
      </c>
      <c r="C2206" t="s">
        <v>2</v>
      </c>
      <c r="D2206" t="s">
        <v>104</v>
      </c>
      <c r="E2206" t="s">
        <v>284</v>
      </c>
      <c r="F2206" t="s">
        <v>57</v>
      </c>
      <c r="G2206" t="s">
        <v>728</v>
      </c>
      <c r="H2206" t="s">
        <v>361</v>
      </c>
      <c r="I2206">
        <v>22606</v>
      </c>
      <c r="J2206">
        <v>41323</v>
      </c>
      <c r="K2206">
        <v>2</v>
      </c>
      <c r="L2206">
        <v>23.04</v>
      </c>
      <c r="M2206" s="7">
        <v>1.536</v>
      </c>
      <c r="P2206">
        <v>1</v>
      </c>
    </row>
    <row r="2207" spans="1:16" x14ac:dyDescent="0.25">
      <c r="A2207">
        <v>1075229481</v>
      </c>
      <c r="B2207" t="s">
        <v>3241</v>
      </c>
      <c r="C2207" t="s">
        <v>2</v>
      </c>
      <c r="D2207" t="s">
        <v>325</v>
      </c>
      <c r="E2207" t="s">
        <v>85</v>
      </c>
      <c r="F2207" t="s">
        <v>41</v>
      </c>
      <c r="G2207" t="s">
        <v>728</v>
      </c>
      <c r="H2207" t="s">
        <v>622</v>
      </c>
      <c r="I2207">
        <v>32101</v>
      </c>
      <c r="J2207">
        <v>43719</v>
      </c>
      <c r="K2207">
        <v>9</v>
      </c>
      <c r="L2207">
        <v>14.58</v>
      </c>
      <c r="M2207" s="7">
        <v>0.97199999999999998</v>
      </c>
      <c r="P2207">
        <v>0</v>
      </c>
    </row>
    <row r="2208" spans="1:16" x14ac:dyDescent="0.25">
      <c r="A2208">
        <v>1075230146</v>
      </c>
      <c r="B2208" t="s">
        <v>3242</v>
      </c>
      <c r="C2208" t="s">
        <v>2</v>
      </c>
      <c r="D2208" t="s">
        <v>325</v>
      </c>
      <c r="E2208" t="s">
        <v>85</v>
      </c>
      <c r="F2208" t="s">
        <v>41</v>
      </c>
      <c r="G2208" t="s">
        <v>728</v>
      </c>
      <c r="H2208" t="s">
        <v>148</v>
      </c>
      <c r="I2208">
        <v>33706</v>
      </c>
      <c r="J2208">
        <v>44760</v>
      </c>
      <c r="K2208">
        <v>7</v>
      </c>
      <c r="L2208">
        <v>1.79</v>
      </c>
      <c r="M2208" s="7">
        <v>0.11933333333333333</v>
      </c>
      <c r="P2208">
        <v>0</v>
      </c>
    </row>
    <row r="2209" spans="1:16" x14ac:dyDescent="0.25">
      <c r="A2209">
        <v>1075230516</v>
      </c>
      <c r="B2209" t="s">
        <v>3243</v>
      </c>
      <c r="C2209" t="s">
        <v>7</v>
      </c>
      <c r="D2209" t="s">
        <v>7</v>
      </c>
      <c r="E2209" t="s">
        <v>86</v>
      </c>
      <c r="F2209" t="s">
        <v>57</v>
      </c>
      <c r="G2209" t="s">
        <v>30</v>
      </c>
      <c r="H2209" t="s">
        <v>186</v>
      </c>
      <c r="I2209">
        <v>20000</v>
      </c>
      <c r="J2209">
        <v>42388</v>
      </c>
      <c r="K2209">
        <v>1</v>
      </c>
      <c r="L2209">
        <v>9.0830000000000002</v>
      </c>
      <c r="M2209" s="7">
        <v>0.60553333333333337</v>
      </c>
      <c r="P2209">
        <v>0</v>
      </c>
    </row>
    <row r="2210" spans="1:16" x14ac:dyDescent="0.25">
      <c r="A2210">
        <v>1075230805</v>
      </c>
      <c r="B2210" t="s">
        <v>3244</v>
      </c>
      <c r="C2210" t="s">
        <v>2</v>
      </c>
      <c r="D2210" t="s">
        <v>104</v>
      </c>
      <c r="E2210" t="s">
        <v>258</v>
      </c>
      <c r="F2210" t="s">
        <v>41</v>
      </c>
      <c r="G2210" t="s">
        <v>728</v>
      </c>
      <c r="H2210" t="s">
        <v>3245</v>
      </c>
      <c r="I2210">
        <v>33704</v>
      </c>
      <c r="J2210">
        <v>41115</v>
      </c>
      <c r="K2210">
        <v>7</v>
      </c>
      <c r="L2210">
        <v>16.5</v>
      </c>
      <c r="M2210" s="7">
        <v>1.1000000000000001</v>
      </c>
      <c r="P2210">
        <v>1</v>
      </c>
    </row>
    <row r="2211" spans="1:16" x14ac:dyDescent="0.25">
      <c r="A2211">
        <v>1075231397</v>
      </c>
      <c r="B2211" t="s">
        <v>3246</v>
      </c>
      <c r="C2211" t="s">
        <v>2</v>
      </c>
      <c r="D2211" t="s">
        <v>104</v>
      </c>
      <c r="E2211" t="s">
        <v>70</v>
      </c>
      <c r="F2211" t="s">
        <v>41</v>
      </c>
      <c r="G2211" t="s">
        <v>728</v>
      </c>
      <c r="H2211" t="s">
        <v>242</v>
      </c>
      <c r="I2211">
        <v>33703</v>
      </c>
      <c r="J2211">
        <v>44062</v>
      </c>
      <c r="K2211">
        <v>8</v>
      </c>
      <c r="L2211">
        <v>15.5</v>
      </c>
      <c r="M2211" s="7">
        <v>1.0333333333333334</v>
      </c>
      <c r="P2211">
        <v>1</v>
      </c>
    </row>
    <row r="2212" spans="1:16" x14ac:dyDescent="0.25">
      <c r="A2212">
        <v>1075232021</v>
      </c>
      <c r="B2212" t="s">
        <v>3247</v>
      </c>
      <c r="C2212" t="s">
        <v>4</v>
      </c>
      <c r="D2212" t="s">
        <v>751</v>
      </c>
      <c r="E2212" t="s">
        <v>52</v>
      </c>
      <c r="F2212" t="s">
        <v>41</v>
      </c>
      <c r="G2212" t="s">
        <v>30</v>
      </c>
      <c r="H2212" t="s">
        <v>204</v>
      </c>
      <c r="I2212">
        <v>90000</v>
      </c>
      <c r="J2212">
        <v>43122</v>
      </c>
      <c r="K2212">
        <v>1</v>
      </c>
      <c r="L2212">
        <v>16.088000000000001</v>
      </c>
      <c r="M2212" s="7">
        <v>1.0725333333333333</v>
      </c>
      <c r="P2212">
        <v>1</v>
      </c>
    </row>
    <row r="2213" spans="1:16" x14ac:dyDescent="0.25">
      <c r="A2213">
        <v>1075232846</v>
      </c>
      <c r="B2213" t="s">
        <v>3248</v>
      </c>
      <c r="C2213" t="s">
        <v>2</v>
      </c>
      <c r="D2213" t="s">
        <v>325</v>
      </c>
      <c r="E2213" t="s">
        <v>52</v>
      </c>
      <c r="F2213" t="s">
        <v>48</v>
      </c>
      <c r="G2213" t="s">
        <v>734</v>
      </c>
      <c r="H2213" t="s">
        <v>50</v>
      </c>
      <c r="I2213">
        <v>80000</v>
      </c>
      <c r="J2213">
        <v>42948</v>
      </c>
      <c r="K2213">
        <v>8</v>
      </c>
      <c r="L2213">
        <v>31.25</v>
      </c>
      <c r="M2213" s="7">
        <v>2.0833333333333335</v>
      </c>
      <c r="P2213">
        <v>2</v>
      </c>
    </row>
    <row r="2214" spans="1:16" x14ac:dyDescent="0.25">
      <c r="A2214">
        <v>1075232903</v>
      </c>
      <c r="B2214" t="s">
        <v>3249</v>
      </c>
      <c r="C2214" t="s">
        <v>2</v>
      </c>
      <c r="D2214" t="s">
        <v>104</v>
      </c>
      <c r="E2214" t="s">
        <v>68</v>
      </c>
      <c r="F2214" t="s">
        <v>41</v>
      </c>
      <c r="G2214" t="s">
        <v>728</v>
      </c>
      <c r="H2214" t="s">
        <v>148</v>
      </c>
      <c r="I2214">
        <v>33706</v>
      </c>
      <c r="J2214">
        <v>42828</v>
      </c>
      <c r="K2214">
        <v>4</v>
      </c>
      <c r="L2214">
        <v>21.17</v>
      </c>
      <c r="M2214" s="7">
        <v>1.4113333333333336</v>
      </c>
      <c r="P2214">
        <v>1</v>
      </c>
    </row>
    <row r="2215" spans="1:16" x14ac:dyDescent="0.25">
      <c r="A2215">
        <v>1075233072</v>
      </c>
      <c r="B2215" t="s">
        <v>3250</v>
      </c>
      <c r="C2215" t="s">
        <v>0</v>
      </c>
      <c r="D2215" t="s">
        <v>756</v>
      </c>
      <c r="E2215" t="s">
        <v>52</v>
      </c>
      <c r="F2215" t="s">
        <v>48</v>
      </c>
      <c r="G2215" t="s">
        <v>734</v>
      </c>
      <c r="H2215" t="s">
        <v>50</v>
      </c>
      <c r="I2215">
        <v>80000</v>
      </c>
      <c r="J2215">
        <v>44547</v>
      </c>
      <c r="K2215">
        <v>12</v>
      </c>
      <c r="L2215">
        <v>10.58</v>
      </c>
      <c r="M2215" s="7">
        <v>0.70533333333333337</v>
      </c>
      <c r="P2215">
        <v>0</v>
      </c>
    </row>
    <row r="2216" spans="1:16" x14ac:dyDescent="0.25">
      <c r="A2216">
        <v>1075233245</v>
      </c>
      <c r="B2216" t="s">
        <v>3251</v>
      </c>
      <c r="C2216" t="s">
        <v>6</v>
      </c>
      <c r="D2216" t="s">
        <v>1110</v>
      </c>
      <c r="E2216" t="s">
        <v>116</v>
      </c>
      <c r="F2216" t="s">
        <v>48</v>
      </c>
      <c r="G2216" t="s">
        <v>734</v>
      </c>
      <c r="H2216" t="s">
        <v>50</v>
      </c>
      <c r="I2216">
        <v>80000</v>
      </c>
      <c r="J2216">
        <v>44704</v>
      </c>
      <c r="K2216">
        <v>5</v>
      </c>
      <c r="L2216">
        <v>4.08</v>
      </c>
      <c r="M2216" s="7">
        <v>0.27200000000000002</v>
      </c>
      <c r="P2216">
        <v>0</v>
      </c>
    </row>
    <row r="2217" spans="1:16" x14ac:dyDescent="0.25">
      <c r="A2217">
        <v>1075234892</v>
      </c>
      <c r="B2217" t="s">
        <v>3252</v>
      </c>
      <c r="C2217" t="s">
        <v>2</v>
      </c>
      <c r="D2217" t="s">
        <v>1023</v>
      </c>
      <c r="E2217" t="s">
        <v>123</v>
      </c>
      <c r="F2217" t="s">
        <v>41</v>
      </c>
      <c r="G2217" t="s">
        <v>30</v>
      </c>
      <c r="H2217" t="s">
        <v>204</v>
      </c>
      <c r="I2217">
        <v>90000</v>
      </c>
      <c r="J2217">
        <v>42569</v>
      </c>
      <c r="K2217">
        <v>7</v>
      </c>
      <c r="L2217">
        <v>16.707000000000001</v>
      </c>
      <c r="M2217" s="7">
        <v>1.1138000000000001</v>
      </c>
      <c r="P2217">
        <v>1</v>
      </c>
    </row>
    <row r="2218" spans="1:16" x14ac:dyDescent="0.25">
      <c r="A2218">
        <v>1075237451</v>
      </c>
      <c r="B2218" t="s">
        <v>3253</v>
      </c>
      <c r="C2218" t="s">
        <v>2</v>
      </c>
      <c r="D2218" t="s">
        <v>733</v>
      </c>
      <c r="E2218" t="s">
        <v>81</v>
      </c>
      <c r="F2218" t="s">
        <v>41</v>
      </c>
      <c r="G2218" t="s">
        <v>30</v>
      </c>
      <c r="H2218" t="s">
        <v>204</v>
      </c>
      <c r="I2218">
        <v>90000</v>
      </c>
      <c r="J2218">
        <v>41226</v>
      </c>
      <c r="K2218">
        <v>11</v>
      </c>
      <c r="L2218">
        <v>12</v>
      </c>
      <c r="M2218" s="7">
        <v>0.8</v>
      </c>
      <c r="P2218">
        <v>0</v>
      </c>
    </row>
    <row r="2219" spans="1:16" x14ac:dyDescent="0.25">
      <c r="A2219">
        <v>1075239456</v>
      </c>
      <c r="B2219" t="s">
        <v>3254</v>
      </c>
      <c r="C2219" t="s">
        <v>2</v>
      </c>
      <c r="D2219" t="s">
        <v>325</v>
      </c>
      <c r="E2219" t="s">
        <v>85</v>
      </c>
      <c r="F2219" t="s">
        <v>41</v>
      </c>
      <c r="G2219" t="s">
        <v>728</v>
      </c>
      <c r="H2219" t="s">
        <v>846</v>
      </c>
      <c r="I2219">
        <v>33714</v>
      </c>
      <c r="J2219">
        <v>44589</v>
      </c>
      <c r="K2219">
        <v>1</v>
      </c>
      <c r="L2219">
        <v>8.8699999999999992</v>
      </c>
      <c r="M2219" s="7">
        <v>0.59133333333333327</v>
      </c>
      <c r="P2219">
        <v>0</v>
      </c>
    </row>
    <row r="2220" spans="1:16" x14ac:dyDescent="0.25">
      <c r="A2220">
        <v>1075240077</v>
      </c>
      <c r="B2220" t="s">
        <v>3255</v>
      </c>
      <c r="C2220" t="s">
        <v>613</v>
      </c>
      <c r="D2220" t="s">
        <v>233</v>
      </c>
      <c r="E2220" t="s">
        <v>116</v>
      </c>
      <c r="F2220" t="s">
        <v>48</v>
      </c>
      <c r="G2220" t="s">
        <v>734</v>
      </c>
      <c r="H2220" t="s">
        <v>50</v>
      </c>
      <c r="I2220">
        <v>80000</v>
      </c>
      <c r="J2220">
        <v>42248</v>
      </c>
      <c r="K2220">
        <v>9</v>
      </c>
      <c r="L2220">
        <v>30</v>
      </c>
      <c r="M2220" s="7">
        <v>2</v>
      </c>
      <c r="P2220">
        <v>2</v>
      </c>
    </row>
    <row r="2221" spans="1:16" x14ac:dyDescent="0.25">
      <c r="A2221">
        <v>1075240936</v>
      </c>
      <c r="B2221" t="s">
        <v>3256</v>
      </c>
      <c r="C2221" t="s">
        <v>5</v>
      </c>
      <c r="D2221" t="s">
        <v>985</v>
      </c>
      <c r="E2221" t="s">
        <v>81</v>
      </c>
      <c r="F2221" t="s">
        <v>48</v>
      </c>
      <c r="G2221" t="s">
        <v>734</v>
      </c>
      <c r="H2221" t="s">
        <v>50</v>
      </c>
      <c r="I2221">
        <v>80000</v>
      </c>
      <c r="J2221">
        <v>43010</v>
      </c>
      <c r="K2221">
        <v>10</v>
      </c>
      <c r="L2221">
        <v>13.71</v>
      </c>
      <c r="M2221" s="7">
        <v>0.91400000000000003</v>
      </c>
      <c r="P2221">
        <v>0</v>
      </c>
    </row>
    <row r="2222" spans="1:16" x14ac:dyDescent="0.25">
      <c r="A2222">
        <v>1075241591</v>
      </c>
      <c r="B2222" t="s">
        <v>3257</v>
      </c>
      <c r="C2222" t="s">
        <v>2</v>
      </c>
      <c r="D2222" t="s">
        <v>285</v>
      </c>
      <c r="E2222" t="s">
        <v>63</v>
      </c>
      <c r="F2222" t="s">
        <v>41</v>
      </c>
      <c r="G2222" t="s">
        <v>728</v>
      </c>
      <c r="H2222" t="s">
        <v>191</v>
      </c>
      <c r="I2222">
        <v>33707</v>
      </c>
      <c r="J2222">
        <v>43746</v>
      </c>
      <c r="K2222">
        <v>10</v>
      </c>
      <c r="L2222">
        <v>13.46</v>
      </c>
      <c r="M2222" s="7">
        <v>0.89733333333333343</v>
      </c>
      <c r="P2222">
        <v>0</v>
      </c>
    </row>
    <row r="2223" spans="1:16" x14ac:dyDescent="0.25">
      <c r="A2223">
        <v>1075241977</v>
      </c>
      <c r="B2223" t="s">
        <v>3258</v>
      </c>
      <c r="C2223" t="s">
        <v>7</v>
      </c>
      <c r="D2223" t="s">
        <v>7</v>
      </c>
      <c r="E2223" t="s">
        <v>123</v>
      </c>
      <c r="F2223" t="s">
        <v>41</v>
      </c>
      <c r="G2223" t="s">
        <v>30</v>
      </c>
      <c r="H2223" t="s">
        <v>204</v>
      </c>
      <c r="I2223">
        <v>90000</v>
      </c>
      <c r="J2223">
        <v>41113</v>
      </c>
      <c r="K2223">
        <v>7</v>
      </c>
      <c r="L2223">
        <v>16.579999999999998</v>
      </c>
      <c r="M2223" s="7">
        <v>1.1053333333333333</v>
      </c>
      <c r="P2223">
        <v>1</v>
      </c>
    </row>
    <row r="2224" spans="1:16" x14ac:dyDescent="0.25">
      <c r="A2224">
        <v>1075242786</v>
      </c>
      <c r="B2224" t="s">
        <v>3259</v>
      </c>
      <c r="C2224" t="s">
        <v>2</v>
      </c>
      <c r="D2224" t="s">
        <v>285</v>
      </c>
      <c r="E2224" t="s">
        <v>63</v>
      </c>
      <c r="F2224" t="s">
        <v>41</v>
      </c>
      <c r="G2224" t="s">
        <v>728</v>
      </c>
      <c r="H2224" t="s">
        <v>148</v>
      </c>
      <c r="I2224">
        <v>33706</v>
      </c>
      <c r="J2224">
        <v>41562</v>
      </c>
      <c r="K2224">
        <v>10</v>
      </c>
      <c r="L2224">
        <v>28.17</v>
      </c>
      <c r="M2224" s="7">
        <v>1.8780000000000001</v>
      </c>
      <c r="P2224">
        <v>1</v>
      </c>
    </row>
    <row r="2225" spans="1:16" x14ac:dyDescent="0.25">
      <c r="A2225">
        <v>1075243361</v>
      </c>
      <c r="B2225" t="s">
        <v>3260</v>
      </c>
      <c r="C2225" t="s">
        <v>7</v>
      </c>
      <c r="D2225" t="s">
        <v>7</v>
      </c>
      <c r="E2225" t="s">
        <v>111</v>
      </c>
      <c r="F2225" t="s">
        <v>41</v>
      </c>
      <c r="G2225" t="s">
        <v>30</v>
      </c>
      <c r="H2225" t="s">
        <v>204</v>
      </c>
      <c r="I2225">
        <v>90000</v>
      </c>
      <c r="J2225">
        <v>43692</v>
      </c>
      <c r="K2225">
        <v>8</v>
      </c>
      <c r="L2225">
        <v>15.67</v>
      </c>
      <c r="M2225" s="7">
        <v>1.0446666666666666</v>
      </c>
      <c r="P2225">
        <v>1</v>
      </c>
    </row>
    <row r="2226" spans="1:16" x14ac:dyDescent="0.25">
      <c r="A2226">
        <v>1075243834</v>
      </c>
      <c r="B2226" t="s">
        <v>3261</v>
      </c>
      <c r="C2226" t="s">
        <v>2</v>
      </c>
      <c r="D2226" t="s">
        <v>325</v>
      </c>
      <c r="E2226" t="s">
        <v>85</v>
      </c>
      <c r="F2226" t="s">
        <v>41</v>
      </c>
      <c r="G2226" t="s">
        <v>728</v>
      </c>
      <c r="H2226" t="s">
        <v>3262</v>
      </c>
      <c r="I2226">
        <v>32721</v>
      </c>
      <c r="J2226">
        <v>44291</v>
      </c>
      <c r="K2226">
        <v>4</v>
      </c>
      <c r="L2226">
        <v>6.08</v>
      </c>
      <c r="M2226" s="7">
        <v>0.40533333333333332</v>
      </c>
      <c r="P2226">
        <v>0</v>
      </c>
    </row>
    <row r="2227" spans="1:16" x14ac:dyDescent="0.25">
      <c r="A2227">
        <v>1075244502</v>
      </c>
      <c r="B2227" t="s">
        <v>3263</v>
      </c>
      <c r="C2227" t="s">
        <v>2</v>
      </c>
      <c r="D2227" t="s">
        <v>325</v>
      </c>
      <c r="E2227" t="s">
        <v>85</v>
      </c>
      <c r="F2227" t="s">
        <v>41</v>
      </c>
      <c r="G2227" t="s">
        <v>30</v>
      </c>
      <c r="H2227" t="s">
        <v>204</v>
      </c>
      <c r="I2227">
        <v>90000</v>
      </c>
      <c r="J2227">
        <v>43766</v>
      </c>
      <c r="K2227">
        <v>10</v>
      </c>
      <c r="L2227">
        <v>27.62</v>
      </c>
      <c r="M2227" s="7">
        <v>1.8413333333333335</v>
      </c>
      <c r="P2227">
        <v>1</v>
      </c>
    </row>
    <row r="2228" spans="1:16" x14ac:dyDescent="0.25">
      <c r="A2228">
        <v>1075247346</v>
      </c>
      <c r="B2228" t="s">
        <v>3264</v>
      </c>
      <c r="C2228" t="s">
        <v>2</v>
      </c>
      <c r="D2228" t="s">
        <v>733</v>
      </c>
      <c r="E2228" t="s">
        <v>52</v>
      </c>
      <c r="F2228" t="s">
        <v>41</v>
      </c>
      <c r="G2228" t="s">
        <v>30</v>
      </c>
      <c r="H2228" t="s">
        <v>204</v>
      </c>
      <c r="I2228">
        <v>90000</v>
      </c>
      <c r="J2228">
        <v>43291</v>
      </c>
      <c r="K2228">
        <v>7</v>
      </c>
      <c r="L2228">
        <v>17.12</v>
      </c>
      <c r="M2228" s="7">
        <v>1.1413333333333333</v>
      </c>
      <c r="P2228">
        <v>1</v>
      </c>
    </row>
    <row r="2229" spans="1:16" x14ac:dyDescent="0.25">
      <c r="A2229">
        <v>1075247351</v>
      </c>
      <c r="B2229" t="s">
        <v>3265</v>
      </c>
      <c r="C2229" t="s">
        <v>2</v>
      </c>
      <c r="D2229" t="s">
        <v>285</v>
      </c>
      <c r="E2229" t="s">
        <v>63</v>
      </c>
      <c r="F2229" t="s">
        <v>41</v>
      </c>
      <c r="G2229" t="s">
        <v>728</v>
      </c>
      <c r="H2229" t="s">
        <v>441</v>
      </c>
      <c r="I2229">
        <v>32720</v>
      </c>
      <c r="J2229">
        <v>41491</v>
      </c>
      <c r="K2229">
        <v>8</v>
      </c>
      <c r="L2229">
        <v>15.997</v>
      </c>
      <c r="M2229" s="7">
        <v>1.0664666666666667</v>
      </c>
      <c r="P2229">
        <v>1</v>
      </c>
    </row>
    <row r="2230" spans="1:16" x14ac:dyDescent="0.25">
      <c r="A2230">
        <v>1075248109</v>
      </c>
      <c r="B2230" t="s">
        <v>3266</v>
      </c>
      <c r="C2230" t="s">
        <v>7</v>
      </c>
      <c r="D2230" t="s">
        <v>7</v>
      </c>
      <c r="E2230" t="s">
        <v>111</v>
      </c>
      <c r="F2230" t="s">
        <v>41</v>
      </c>
      <c r="G2230" t="s">
        <v>30</v>
      </c>
      <c r="H2230" t="s">
        <v>204</v>
      </c>
      <c r="I2230">
        <v>90000</v>
      </c>
      <c r="J2230">
        <v>44046</v>
      </c>
      <c r="K2230">
        <v>8</v>
      </c>
      <c r="L2230">
        <v>1.17</v>
      </c>
      <c r="M2230" s="7">
        <v>7.8E-2</v>
      </c>
      <c r="P2230">
        <v>0</v>
      </c>
    </row>
    <row r="2231" spans="1:16" x14ac:dyDescent="0.25">
      <c r="A2231">
        <v>1075248369</v>
      </c>
      <c r="B2231" t="s">
        <v>3267</v>
      </c>
      <c r="C2231" t="s">
        <v>2</v>
      </c>
      <c r="D2231" t="s">
        <v>633</v>
      </c>
      <c r="E2231" t="s">
        <v>52</v>
      </c>
      <c r="F2231" t="s">
        <v>89</v>
      </c>
      <c r="G2231" t="s">
        <v>30</v>
      </c>
      <c r="H2231" t="s">
        <v>163</v>
      </c>
      <c r="I2231">
        <v>30000</v>
      </c>
      <c r="J2231">
        <v>43864</v>
      </c>
      <c r="K2231">
        <v>2</v>
      </c>
      <c r="L2231">
        <v>23.67</v>
      </c>
      <c r="M2231" s="7">
        <v>1.5780000000000001</v>
      </c>
      <c r="P2231">
        <v>1</v>
      </c>
    </row>
    <row r="2232" spans="1:16" x14ac:dyDescent="0.25">
      <c r="A2232">
        <v>1075248932</v>
      </c>
      <c r="B2232" t="s">
        <v>3268</v>
      </c>
      <c r="C2232" t="s">
        <v>7</v>
      </c>
      <c r="D2232" t="s">
        <v>7</v>
      </c>
      <c r="E2232" t="s">
        <v>86</v>
      </c>
      <c r="F2232" t="s">
        <v>41</v>
      </c>
      <c r="G2232" t="s">
        <v>30</v>
      </c>
      <c r="H2232" t="s">
        <v>204</v>
      </c>
      <c r="I2232">
        <v>90000</v>
      </c>
      <c r="J2232">
        <v>43073</v>
      </c>
      <c r="K2232">
        <v>12</v>
      </c>
      <c r="L2232">
        <v>11.12</v>
      </c>
      <c r="M2232" s="7">
        <v>0.74133333333333329</v>
      </c>
      <c r="P2232">
        <v>0</v>
      </c>
    </row>
    <row r="2233" spans="1:16" x14ac:dyDescent="0.25">
      <c r="A2233">
        <v>1075249072</v>
      </c>
      <c r="B2233" t="s">
        <v>3269</v>
      </c>
      <c r="C2233" t="s">
        <v>7</v>
      </c>
      <c r="D2233" t="s">
        <v>7</v>
      </c>
      <c r="E2233" t="s">
        <v>111</v>
      </c>
      <c r="F2233" t="s">
        <v>41</v>
      </c>
      <c r="G2233" t="s">
        <v>30</v>
      </c>
      <c r="H2233" t="s">
        <v>204</v>
      </c>
      <c r="I2233">
        <v>90000</v>
      </c>
      <c r="J2233">
        <v>43794</v>
      </c>
      <c r="K2233">
        <v>11</v>
      </c>
      <c r="L2233">
        <v>11.458</v>
      </c>
      <c r="M2233" s="7">
        <v>0.76386666666666669</v>
      </c>
      <c r="P2233">
        <v>0</v>
      </c>
    </row>
    <row r="2234" spans="1:16" x14ac:dyDescent="0.25">
      <c r="A2234">
        <v>1075249112</v>
      </c>
      <c r="B2234" t="s">
        <v>3270</v>
      </c>
      <c r="C2234" t="s">
        <v>10</v>
      </c>
      <c r="D2234" t="s">
        <v>1009</v>
      </c>
      <c r="E2234" t="s">
        <v>52</v>
      </c>
      <c r="F2234" t="s">
        <v>48</v>
      </c>
      <c r="G2234" t="s">
        <v>734</v>
      </c>
      <c r="H2234" t="s">
        <v>50</v>
      </c>
      <c r="I2234">
        <v>80000</v>
      </c>
      <c r="J2234">
        <v>44383</v>
      </c>
      <c r="K2234">
        <v>7</v>
      </c>
      <c r="L2234">
        <v>17.29</v>
      </c>
      <c r="M2234" s="7">
        <v>1.1526666666666665</v>
      </c>
      <c r="P2234">
        <v>1</v>
      </c>
    </row>
    <row r="2235" spans="1:16" x14ac:dyDescent="0.25">
      <c r="A2235">
        <v>1075251261</v>
      </c>
      <c r="B2235" t="s">
        <v>3271</v>
      </c>
      <c r="C2235" t="s">
        <v>2</v>
      </c>
      <c r="D2235" t="s">
        <v>633</v>
      </c>
      <c r="E2235" t="s">
        <v>123</v>
      </c>
      <c r="F2235" t="s">
        <v>41</v>
      </c>
      <c r="G2235" t="s">
        <v>30</v>
      </c>
      <c r="H2235" t="s">
        <v>204</v>
      </c>
      <c r="I2235">
        <v>90000</v>
      </c>
      <c r="J2235">
        <v>43599</v>
      </c>
      <c r="K2235">
        <v>5</v>
      </c>
      <c r="L2235">
        <v>4.335</v>
      </c>
      <c r="M2235" s="7">
        <v>0.28899999999999998</v>
      </c>
      <c r="P2235">
        <v>0</v>
      </c>
    </row>
    <row r="2236" spans="1:16" x14ac:dyDescent="0.25">
      <c r="A2236">
        <v>1075252337</v>
      </c>
      <c r="B2236" t="s">
        <v>3272</v>
      </c>
      <c r="C2236" t="s">
        <v>2</v>
      </c>
      <c r="D2236" t="s">
        <v>104</v>
      </c>
      <c r="E2236" t="s">
        <v>68</v>
      </c>
      <c r="F2236" t="s">
        <v>41</v>
      </c>
      <c r="G2236" t="s">
        <v>728</v>
      </c>
      <c r="H2236" t="s">
        <v>148</v>
      </c>
      <c r="I2236">
        <v>33706</v>
      </c>
      <c r="J2236">
        <v>41115</v>
      </c>
      <c r="K2236">
        <v>7</v>
      </c>
      <c r="L2236">
        <v>16.375</v>
      </c>
      <c r="M2236" s="7">
        <v>1.0916666666666666</v>
      </c>
      <c r="P2236">
        <v>1</v>
      </c>
    </row>
    <row r="2237" spans="1:16" x14ac:dyDescent="0.25">
      <c r="A2237">
        <v>1075252626</v>
      </c>
      <c r="B2237" t="s">
        <v>3273</v>
      </c>
      <c r="C2237" t="s">
        <v>2</v>
      </c>
      <c r="D2237" t="s">
        <v>104</v>
      </c>
      <c r="E2237" t="s">
        <v>68</v>
      </c>
      <c r="F2237" t="s">
        <v>41</v>
      </c>
      <c r="G2237" t="s">
        <v>728</v>
      </c>
      <c r="H2237" t="s">
        <v>164</v>
      </c>
      <c r="I2237">
        <v>33717</v>
      </c>
      <c r="J2237">
        <v>43718</v>
      </c>
      <c r="K2237">
        <v>9</v>
      </c>
      <c r="L2237">
        <v>10.88</v>
      </c>
      <c r="M2237" s="7">
        <v>0.72533333333333339</v>
      </c>
      <c r="P2237">
        <v>0</v>
      </c>
    </row>
    <row r="2238" spans="1:16" x14ac:dyDescent="0.25">
      <c r="A2238">
        <v>1075253329</v>
      </c>
      <c r="B2238" t="s">
        <v>3274</v>
      </c>
      <c r="C2238" t="s">
        <v>2</v>
      </c>
      <c r="D2238" t="s">
        <v>104</v>
      </c>
      <c r="E2238" t="s">
        <v>47</v>
      </c>
      <c r="F2238" t="s">
        <v>41</v>
      </c>
      <c r="G2238" t="s">
        <v>728</v>
      </c>
      <c r="H2238" t="s">
        <v>373</v>
      </c>
      <c r="I2238">
        <v>33719</v>
      </c>
      <c r="J2238">
        <v>43411</v>
      </c>
      <c r="K2238">
        <v>11</v>
      </c>
      <c r="L2238">
        <v>12.167</v>
      </c>
      <c r="M2238" s="7">
        <v>0.81113333333333337</v>
      </c>
      <c r="P2238">
        <v>0</v>
      </c>
    </row>
    <row r="2239" spans="1:16" x14ac:dyDescent="0.25">
      <c r="A2239">
        <v>1075256169</v>
      </c>
      <c r="B2239" t="s">
        <v>3275</v>
      </c>
      <c r="C2239" t="s">
        <v>2</v>
      </c>
      <c r="D2239" t="s">
        <v>104</v>
      </c>
      <c r="E2239" t="s">
        <v>68</v>
      </c>
      <c r="F2239" t="s">
        <v>41</v>
      </c>
      <c r="G2239" t="s">
        <v>728</v>
      </c>
      <c r="H2239" t="s">
        <v>3276</v>
      </c>
      <c r="I2239">
        <v>33712</v>
      </c>
      <c r="J2239">
        <v>43872</v>
      </c>
      <c r="K2239">
        <v>2</v>
      </c>
      <c r="L2239">
        <v>8.33</v>
      </c>
      <c r="M2239" s="7">
        <v>0.55533333333333335</v>
      </c>
      <c r="P2239">
        <v>0</v>
      </c>
    </row>
    <row r="2240" spans="1:16" x14ac:dyDescent="0.25">
      <c r="A2240">
        <v>1075256637</v>
      </c>
      <c r="B2240" t="s">
        <v>3277</v>
      </c>
      <c r="C2240" t="s">
        <v>7</v>
      </c>
      <c r="D2240" t="s">
        <v>7</v>
      </c>
      <c r="E2240" t="s">
        <v>52</v>
      </c>
      <c r="F2240" t="s">
        <v>41</v>
      </c>
      <c r="G2240" t="s">
        <v>30</v>
      </c>
      <c r="H2240" t="s">
        <v>204</v>
      </c>
      <c r="I2240">
        <v>90000</v>
      </c>
      <c r="J2240">
        <v>42409</v>
      </c>
      <c r="K2240">
        <v>2</v>
      </c>
      <c r="L2240">
        <v>8.3369999999999997</v>
      </c>
      <c r="M2240" s="7">
        <v>0.55579999999999996</v>
      </c>
      <c r="P2240">
        <v>0</v>
      </c>
    </row>
    <row r="2241" spans="1:16" x14ac:dyDescent="0.25">
      <c r="A2241">
        <v>1075256671</v>
      </c>
      <c r="B2241" t="s">
        <v>3278</v>
      </c>
      <c r="C2241" t="s">
        <v>7</v>
      </c>
      <c r="D2241" t="s">
        <v>7</v>
      </c>
      <c r="E2241" t="s">
        <v>547</v>
      </c>
      <c r="F2241" t="s">
        <v>41</v>
      </c>
      <c r="G2241" t="s">
        <v>30</v>
      </c>
      <c r="H2241" t="s">
        <v>204</v>
      </c>
      <c r="I2241">
        <v>90000</v>
      </c>
      <c r="J2241">
        <v>44263</v>
      </c>
      <c r="K2241">
        <v>3</v>
      </c>
      <c r="L2241">
        <v>22.21</v>
      </c>
      <c r="M2241" s="7">
        <v>1.4806666666666668</v>
      </c>
      <c r="P2241">
        <v>1</v>
      </c>
    </row>
    <row r="2242" spans="1:16" x14ac:dyDescent="0.25">
      <c r="A2242">
        <v>1075258572</v>
      </c>
      <c r="B2242" t="s">
        <v>3279</v>
      </c>
      <c r="C2242" t="s">
        <v>4</v>
      </c>
      <c r="D2242" t="s">
        <v>751</v>
      </c>
      <c r="E2242" t="s">
        <v>52</v>
      </c>
      <c r="F2242" t="s">
        <v>41</v>
      </c>
      <c r="G2242" t="s">
        <v>30</v>
      </c>
      <c r="H2242" t="s">
        <v>204</v>
      </c>
      <c r="I2242">
        <v>90000</v>
      </c>
      <c r="J2242">
        <v>43655</v>
      </c>
      <c r="K2242">
        <v>7</v>
      </c>
      <c r="L2242">
        <v>17.170000000000002</v>
      </c>
      <c r="M2242" s="7">
        <v>1.1446666666666667</v>
      </c>
      <c r="P2242">
        <v>1</v>
      </c>
    </row>
    <row r="2243" spans="1:16" x14ac:dyDescent="0.25">
      <c r="A2243">
        <v>1075258767</v>
      </c>
      <c r="B2243" t="s">
        <v>3280</v>
      </c>
      <c r="C2243" t="s">
        <v>2</v>
      </c>
      <c r="D2243" t="s">
        <v>104</v>
      </c>
      <c r="E2243" t="s">
        <v>68</v>
      </c>
      <c r="F2243" t="s">
        <v>41</v>
      </c>
      <c r="G2243" t="s">
        <v>728</v>
      </c>
      <c r="H2243" t="s">
        <v>3281</v>
      </c>
      <c r="I2243">
        <v>31910</v>
      </c>
      <c r="J2243">
        <v>43819</v>
      </c>
      <c r="K2243">
        <v>12</v>
      </c>
      <c r="L2243">
        <v>10.46</v>
      </c>
      <c r="M2243" s="7">
        <v>0.69733333333333336</v>
      </c>
      <c r="P2243">
        <v>0</v>
      </c>
    </row>
    <row r="2244" spans="1:16" x14ac:dyDescent="0.25">
      <c r="A2244">
        <v>1075259440</v>
      </c>
      <c r="B2244" t="s">
        <v>3282</v>
      </c>
      <c r="C2244" t="s">
        <v>2</v>
      </c>
      <c r="D2244" t="s">
        <v>104</v>
      </c>
      <c r="E2244" t="s">
        <v>68</v>
      </c>
      <c r="F2244" t="s">
        <v>41</v>
      </c>
      <c r="G2244" t="s">
        <v>728</v>
      </c>
      <c r="H2244" t="s">
        <v>148</v>
      </c>
      <c r="I2244">
        <v>33706</v>
      </c>
      <c r="J2244">
        <v>44502</v>
      </c>
      <c r="K2244">
        <v>11</v>
      </c>
      <c r="L2244">
        <v>12.46</v>
      </c>
      <c r="M2244" s="7">
        <v>0.83066666666666678</v>
      </c>
      <c r="P2244">
        <v>0</v>
      </c>
    </row>
    <row r="2245" spans="1:16" x14ac:dyDescent="0.25">
      <c r="A2245">
        <v>1075260068</v>
      </c>
      <c r="B2245" t="s">
        <v>3283</v>
      </c>
      <c r="C2245" t="s">
        <v>4</v>
      </c>
      <c r="D2245" t="s">
        <v>853</v>
      </c>
      <c r="E2245" t="s">
        <v>81</v>
      </c>
      <c r="F2245" t="s">
        <v>41</v>
      </c>
      <c r="G2245" t="s">
        <v>30</v>
      </c>
      <c r="H2245" t="s">
        <v>204</v>
      </c>
      <c r="I2245">
        <v>90000</v>
      </c>
      <c r="J2245">
        <v>43717</v>
      </c>
      <c r="K2245">
        <v>9</v>
      </c>
      <c r="L2245">
        <v>14.67</v>
      </c>
      <c r="M2245" s="7">
        <v>0.97799999999999998</v>
      </c>
      <c r="P2245">
        <v>0</v>
      </c>
    </row>
    <row r="2246" spans="1:16" x14ac:dyDescent="0.25">
      <c r="A2246">
        <v>1075262650</v>
      </c>
      <c r="B2246" t="s">
        <v>3284</v>
      </c>
      <c r="C2246" t="s">
        <v>9</v>
      </c>
      <c r="D2246" t="s">
        <v>1056</v>
      </c>
      <c r="E2246" t="s">
        <v>52</v>
      </c>
      <c r="F2246" t="s">
        <v>41</v>
      </c>
      <c r="G2246" t="s">
        <v>30</v>
      </c>
      <c r="H2246" t="s">
        <v>204</v>
      </c>
      <c r="I2246">
        <v>90000</v>
      </c>
      <c r="J2246">
        <v>43577</v>
      </c>
      <c r="K2246">
        <v>4</v>
      </c>
      <c r="L2246">
        <v>12.38</v>
      </c>
      <c r="M2246" s="7">
        <v>0.82533333333333336</v>
      </c>
      <c r="P2246">
        <v>0</v>
      </c>
    </row>
    <row r="2247" spans="1:16" x14ac:dyDescent="0.25">
      <c r="A2247">
        <v>1075263103</v>
      </c>
      <c r="B2247" t="s">
        <v>3285</v>
      </c>
      <c r="C2247" t="s">
        <v>2</v>
      </c>
      <c r="D2247" t="s">
        <v>104</v>
      </c>
      <c r="E2247" t="s">
        <v>100</v>
      </c>
      <c r="F2247" t="s">
        <v>41</v>
      </c>
      <c r="G2247" t="s">
        <v>728</v>
      </c>
      <c r="H2247" t="s">
        <v>60</v>
      </c>
      <c r="I2247">
        <v>32708</v>
      </c>
      <c r="J2247">
        <v>42891</v>
      </c>
      <c r="K2247">
        <v>6</v>
      </c>
      <c r="L2247">
        <v>18.579999999999998</v>
      </c>
      <c r="M2247" s="7">
        <v>1.2386666666666666</v>
      </c>
      <c r="P2247">
        <v>1</v>
      </c>
    </row>
    <row r="2248" spans="1:16" x14ac:dyDescent="0.25">
      <c r="A2248">
        <v>1075263574</v>
      </c>
      <c r="B2248" t="s">
        <v>3286</v>
      </c>
      <c r="C2248" t="s">
        <v>7</v>
      </c>
      <c r="D2248" t="s">
        <v>7</v>
      </c>
      <c r="E2248" t="s">
        <v>81</v>
      </c>
      <c r="F2248" t="s">
        <v>41</v>
      </c>
      <c r="G2248" t="s">
        <v>30</v>
      </c>
      <c r="H2248" t="s">
        <v>148</v>
      </c>
      <c r="I2248">
        <v>33715</v>
      </c>
      <c r="J2248">
        <v>42261</v>
      </c>
      <c r="K2248">
        <v>9</v>
      </c>
      <c r="L2248">
        <v>14.46</v>
      </c>
      <c r="M2248" s="7">
        <v>0.96400000000000008</v>
      </c>
      <c r="P2248">
        <v>0</v>
      </c>
    </row>
    <row r="2249" spans="1:16" x14ac:dyDescent="0.25">
      <c r="A2249">
        <v>1075263984</v>
      </c>
      <c r="B2249" t="s">
        <v>3287</v>
      </c>
      <c r="C2249" t="s">
        <v>2</v>
      </c>
      <c r="D2249" t="s">
        <v>104</v>
      </c>
      <c r="E2249" t="s">
        <v>68</v>
      </c>
      <c r="F2249" t="s">
        <v>41</v>
      </c>
      <c r="G2249" t="s">
        <v>728</v>
      </c>
      <c r="H2249" t="s">
        <v>396</v>
      </c>
      <c r="I2249">
        <v>32710</v>
      </c>
      <c r="J2249">
        <v>43353</v>
      </c>
      <c r="K2249">
        <v>9</v>
      </c>
      <c r="L2249">
        <v>14.63</v>
      </c>
      <c r="M2249" s="7">
        <v>0.97533333333333339</v>
      </c>
      <c r="P2249">
        <v>0</v>
      </c>
    </row>
    <row r="2250" spans="1:16" x14ac:dyDescent="0.25">
      <c r="A2250">
        <v>1075267261</v>
      </c>
      <c r="B2250" t="s">
        <v>3288</v>
      </c>
      <c r="C2250" t="s">
        <v>10</v>
      </c>
      <c r="D2250" t="s">
        <v>1108</v>
      </c>
      <c r="E2250" t="s">
        <v>52</v>
      </c>
      <c r="F2250" t="s">
        <v>48</v>
      </c>
      <c r="G2250" t="s">
        <v>734</v>
      </c>
      <c r="H2250" t="s">
        <v>50</v>
      </c>
      <c r="I2250">
        <v>80000</v>
      </c>
      <c r="J2250">
        <v>43648</v>
      </c>
      <c r="K2250">
        <v>7</v>
      </c>
      <c r="L2250">
        <v>2.46</v>
      </c>
      <c r="M2250" s="7">
        <v>0.16400000000000001</v>
      </c>
      <c r="P2250">
        <v>0</v>
      </c>
    </row>
    <row r="2251" spans="1:16" x14ac:dyDescent="0.25">
      <c r="A2251">
        <v>1075268075</v>
      </c>
      <c r="B2251" t="s">
        <v>3289</v>
      </c>
      <c r="C2251" t="s">
        <v>2</v>
      </c>
      <c r="D2251" t="s">
        <v>104</v>
      </c>
      <c r="E2251" t="s">
        <v>68</v>
      </c>
      <c r="F2251" t="s">
        <v>41</v>
      </c>
      <c r="G2251" t="s">
        <v>728</v>
      </c>
      <c r="H2251" t="s">
        <v>191</v>
      </c>
      <c r="I2251">
        <v>33707</v>
      </c>
      <c r="J2251">
        <v>44480</v>
      </c>
      <c r="K2251">
        <v>10</v>
      </c>
      <c r="L2251">
        <v>13.33</v>
      </c>
      <c r="M2251" s="7">
        <v>0.88866666666666672</v>
      </c>
      <c r="P2251">
        <v>0</v>
      </c>
    </row>
    <row r="2252" spans="1:16" x14ac:dyDescent="0.25">
      <c r="A2252">
        <v>1075268201</v>
      </c>
      <c r="B2252" t="s">
        <v>3290</v>
      </c>
      <c r="C2252" t="s">
        <v>2</v>
      </c>
      <c r="D2252" t="s">
        <v>285</v>
      </c>
      <c r="E2252" t="s">
        <v>63</v>
      </c>
      <c r="F2252" t="s">
        <v>41</v>
      </c>
      <c r="G2252" t="s">
        <v>728</v>
      </c>
      <c r="H2252" t="s">
        <v>401</v>
      </c>
      <c r="I2252">
        <v>32705</v>
      </c>
      <c r="J2252">
        <v>43896</v>
      </c>
      <c r="K2252">
        <v>3</v>
      </c>
      <c r="L2252">
        <v>12.29</v>
      </c>
      <c r="M2252" s="7">
        <v>0.81933333333333325</v>
      </c>
      <c r="P2252">
        <v>0</v>
      </c>
    </row>
    <row r="2253" spans="1:16" x14ac:dyDescent="0.25">
      <c r="A2253">
        <v>1075270314</v>
      </c>
      <c r="B2253" t="s">
        <v>3291</v>
      </c>
      <c r="C2253" t="s">
        <v>2</v>
      </c>
      <c r="D2253" t="s">
        <v>733</v>
      </c>
      <c r="E2253" t="s">
        <v>52</v>
      </c>
      <c r="F2253" t="s">
        <v>48</v>
      </c>
      <c r="G2253" t="s">
        <v>734</v>
      </c>
      <c r="H2253" t="s">
        <v>50</v>
      </c>
      <c r="I2253">
        <v>80000</v>
      </c>
      <c r="J2253">
        <v>42632</v>
      </c>
      <c r="K2253">
        <v>9</v>
      </c>
      <c r="L2253">
        <v>14.25</v>
      </c>
      <c r="M2253" s="7">
        <v>0.95</v>
      </c>
      <c r="P2253">
        <v>0</v>
      </c>
    </row>
    <row r="2254" spans="1:16" x14ac:dyDescent="0.25">
      <c r="A2254">
        <v>1075270382</v>
      </c>
      <c r="B2254" t="s">
        <v>3292</v>
      </c>
      <c r="C2254" t="s">
        <v>2</v>
      </c>
      <c r="D2254" t="s">
        <v>633</v>
      </c>
      <c r="E2254" t="s">
        <v>92</v>
      </c>
      <c r="F2254" t="s">
        <v>41</v>
      </c>
      <c r="G2254" t="s">
        <v>728</v>
      </c>
      <c r="H2254" t="s">
        <v>164</v>
      </c>
      <c r="I2254">
        <v>33717</v>
      </c>
      <c r="J2254">
        <v>44454</v>
      </c>
      <c r="K2254">
        <v>9</v>
      </c>
      <c r="L2254">
        <v>14.42</v>
      </c>
      <c r="M2254" s="7">
        <v>0.96133333333333337</v>
      </c>
      <c r="P2254">
        <v>0</v>
      </c>
    </row>
    <row r="2255" spans="1:16" x14ac:dyDescent="0.25">
      <c r="A2255">
        <v>1075275038</v>
      </c>
      <c r="B2255" t="s">
        <v>3293</v>
      </c>
      <c r="C2255" t="s">
        <v>2</v>
      </c>
      <c r="D2255" t="s">
        <v>104</v>
      </c>
      <c r="E2255" t="s">
        <v>84</v>
      </c>
      <c r="F2255" t="s">
        <v>41</v>
      </c>
      <c r="G2255" t="s">
        <v>728</v>
      </c>
      <c r="H2255" t="s">
        <v>3294</v>
      </c>
      <c r="I2255">
        <v>31907</v>
      </c>
      <c r="J2255">
        <v>43782</v>
      </c>
      <c r="K2255">
        <v>11</v>
      </c>
      <c r="L2255">
        <v>12</v>
      </c>
      <c r="M2255" s="7">
        <v>0.8</v>
      </c>
      <c r="P2255">
        <v>0</v>
      </c>
    </row>
    <row r="2256" spans="1:16" x14ac:dyDescent="0.25">
      <c r="A2256">
        <v>1075275237</v>
      </c>
      <c r="B2256" t="s">
        <v>3295</v>
      </c>
      <c r="C2256" t="s">
        <v>7</v>
      </c>
      <c r="D2256" t="s">
        <v>7</v>
      </c>
      <c r="E2256" t="s">
        <v>547</v>
      </c>
      <c r="F2256" t="s">
        <v>41</v>
      </c>
      <c r="G2256" t="s">
        <v>30</v>
      </c>
      <c r="H2256" t="s">
        <v>204</v>
      </c>
      <c r="I2256">
        <v>90000</v>
      </c>
      <c r="J2256">
        <v>44589</v>
      </c>
      <c r="K2256">
        <v>1</v>
      </c>
      <c r="L2256">
        <v>8.8699999999999992</v>
      </c>
      <c r="M2256" s="7">
        <v>0.59133333333333327</v>
      </c>
      <c r="P2256">
        <v>0</v>
      </c>
    </row>
    <row r="2257" spans="1:16" x14ac:dyDescent="0.25">
      <c r="A2257">
        <v>1075277097</v>
      </c>
      <c r="B2257" t="s">
        <v>3296</v>
      </c>
      <c r="C2257" t="s">
        <v>4</v>
      </c>
      <c r="D2257" t="s">
        <v>853</v>
      </c>
      <c r="E2257" t="s">
        <v>47</v>
      </c>
      <c r="F2257" t="s">
        <v>41</v>
      </c>
      <c r="G2257" t="s">
        <v>30</v>
      </c>
      <c r="H2257" t="s">
        <v>148</v>
      </c>
      <c r="I2257">
        <v>33706</v>
      </c>
      <c r="J2257">
        <v>43726</v>
      </c>
      <c r="K2257">
        <v>9</v>
      </c>
      <c r="L2257">
        <v>14.29</v>
      </c>
      <c r="M2257" s="7">
        <v>0.95266666666666666</v>
      </c>
      <c r="P2257">
        <v>0</v>
      </c>
    </row>
    <row r="2258" spans="1:16" x14ac:dyDescent="0.25">
      <c r="A2258">
        <v>1075278667</v>
      </c>
      <c r="B2258" t="s">
        <v>3297</v>
      </c>
      <c r="C2258" t="s">
        <v>2</v>
      </c>
      <c r="D2258" t="s">
        <v>325</v>
      </c>
      <c r="E2258" t="s">
        <v>85</v>
      </c>
      <c r="F2258" t="s">
        <v>41</v>
      </c>
      <c r="G2258" t="s">
        <v>728</v>
      </c>
      <c r="H2258" t="s">
        <v>60</v>
      </c>
      <c r="I2258">
        <v>32708</v>
      </c>
      <c r="J2258">
        <v>43879</v>
      </c>
      <c r="K2258">
        <v>2</v>
      </c>
      <c r="L2258">
        <v>8.0399999999999991</v>
      </c>
      <c r="M2258" s="7">
        <v>0.53599999999999992</v>
      </c>
      <c r="P2258">
        <v>0</v>
      </c>
    </row>
    <row r="2259" spans="1:16" x14ac:dyDescent="0.25">
      <c r="A2259">
        <v>1075280502</v>
      </c>
      <c r="B2259" t="s">
        <v>3298</v>
      </c>
      <c r="C2259" t="s">
        <v>7</v>
      </c>
      <c r="D2259" t="s">
        <v>7</v>
      </c>
      <c r="E2259" t="s">
        <v>111</v>
      </c>
      <c r="F2259" t="s">
        <v>41</v>
      </c>
      <c r="G2259" t="s">
        <v>30</v>
      </c>
      <c r="H2259" t="s">
        <v>204</v>
      </c>
      <c r="I2259">
        <v>90000</v>
      </c>
      <c r="J2259">
        <v>44459</v>
      </c>
      <c r="K2259">
        <v>9</v>
      </c>
      <c r="L2259">
        <v>14.21</v>
      </c>
      <c r="M2259" s="7">
        <v>0.94733333333333336</v>
      </c>
      <c r="P2259">
        <v>0</v>
      </c>
    </row>
    <row r="2260" spans="1:16" x14ac:dyDescent="0.25">
      <c r="A2260">
        <v>1075281229</v>
      </c>
      <c r="B2260" t="s">
        <v>3299</v>
      </c>
      <c r="C2260" t="s">
        <v>2</v>
      </c>
      <c r="D2260" t="s">
        <v>285</v>
      </c>
      <c r="E2260" t="s">
        <v>63</v>
      </c>
      <c r="F2260" t="s">
        <v>41</v>
      </c>
      <c r="G2260" t="s">
        <v>728</v>
      </c>
      <c r="H2260" t="s">
        <v>3300</v>
      </c>
      <c r="I2260">
        <v>32719</v>
      </c>
      <c r="J2260">
        <v>44418</v>
      </c>
      <c r="K2260">
        <v>8</v>
      </c>
      <c r="L2260">
        <v>15.88</v>
      </c>
      <c r="M2260" s="7">
        <v>1.0586666666666666</v>
      </c>
      <c r="P2260">
        <v>1</v>
      </c>
    </row>
    <row r="2261" spans="1:16" x14ac:dyDescent="0.25">
      <c r="A2261">
        <v>1075282050</v>
      </c>
      <c r="B2261" t="s">
        <v>3301</v>
      </c>
      <c r="C2261" t="s">
        <v>2</v>
      </c>
      <c r="D2261" t="s">
        <v>104</v>
      </c>
      <c r="E2261" t="s">
        <v>84</v>
      </c>
      <c r="F2261" t="s">
        <v>41</v>
      </c>
      <c r="G2261" t="s">
        <v>728</v>
      </c>
      <c r="H2261" t="s">
        <v>401</v>
      </c>
      <c r="I2261">
        <v>32705</v>
      </c>
      <c r="J2261">
        <v>43017</v>
      </c>
      <c r="K2261">
        <v>10</v>
      </c>
      <c r="L2261">
        <v>13.42</v>
      </c>
      <c r="M2261" s="7">
        <v>0.89466666666666661</v>
      </c>
      <c r="P2261">
        <v>0</v>
      </c>
    </row>
    <row r="2262" spans="1:16" x14ac:dyDescent="0.25">
      <c r="A2262">
        <v>1075283210</v>
      </c>
      <c r="B2262" t="s">
        <v>3302</v>
      </c>
      <c r="C2262" t="s">
        <v>2</v>
      </c>
      <c r="D2262" t="s">
        <v>104</v>
      </c>
      <c r="E2262" t="s">
        <v>95</v>
      </c>
      <c r="F2262" t="s">
        <v>41</v>
      </c>
      <c r="G2262" t="s">
        <v>728</v>
      </c>
      <c r="H2262" t="s">
        <v>295</v>
      </c>
      <c r="I2262">
        <v>32712</v>
      </c>
      <c r="J2262">
        <v>43010</v>
      </c>
      <c r="K2262">
        <v>10</v>
      </c>
      <c r="L2262">
        <v>13.71</v>
      </c>
      <c r="M2262" s="7">
        <v>0.91400000000000003</v>
      </c>
      <c r="P2262">
        <v>0</v>
      </c>
    </row>
    <row r="2263" spans="1:16" x14ac:dyDescent="0.25">
      <c r="A2263">
        <v>1075286695</v>
      </c>
      <c r="B2263" t="s">
        <v>3303</v>
      </c>
      <c r="C2263" t="s">
        <v>2</v>
      </c>
      <c r="D2263" t="s">
        <v>285</v>
      </c>
      <c r="E2263" t="s">
        <v>63</v>
      </c>
      <c r="F2263" t="s">
        <v>41</v>
      </c>
      <c r="G2263" t="s">
        <v>728</v>
      </c>
      <c r="H2263" t="s">
        <v>164</v>
      </c>
      <c r="I2263">
        <v>33717</v>
      </c>
      <c r="J2263">
        <v>42443</v>
      </c>
      <c r="K2263">
        <v>3</v>
      </c>
      <c r="L2263">
        <v>21.96</v>
      </c>
      <c r="M2263" s="7">
        <v>1.464</v>
      </c>
      <c r="P2263">
        <v>1</v>
      </c>
    </row>
    <row r="2264" spans="1:16" x14ac:dyDescent="0.25">
      <c r="A2264">
        <v>1075286698</v>
      </c>
      <c r="B2264" t="s">
        <v>3304</v>
      </c>
      <c r="C2264" t="s">
        <v>2</v>
      </c>
      <c r="D2264" t="s">
        <v>325</v>
      </c>
      <c r="E2264" t="s">
        <v>85</v>
      </c>
      <c r="F2264" t="s">
        <v>41</v>
      </c>
      <c r="G2264" t="s">
        <v>728</v>
      </c>
      <c r="H2264" t="s">
        <v>471</v>
      </c>
      <c r="I2264">
        <v>63403</v>
      </c>
      <c r="J2264">
        <v>42254</v>
      </c>
      <c r="K2264">
        <v>9</v>
      </c>
      <c r="L2264">
        <v>13.5</v>
      </c>
      <c r="M2264" s="7">
        <v>0.9</v>
      </c>
      <c r="P2264">
        <v>0</v>
      </c>
    </row>
    <row r="2265" spans="1:16" x14ac:dyDescent="0.25">
      <c r="A2265">
        <v>1075288068</v>
      </c>
      <c r="B2265" t="s">
        <v>3305</v>
      </c>
      <c r="C2265" t="s">
        <v>2</v>
      </c>
      <c r="D2265" t="s">
        <v>325</v>
      </c>
      <c r="E2265" t="s">
        <v>85</v>
      </c>
      <c r="F2265" t="s">
        <v>41</v>
      </c>
      <c r="G2265" t="s">
        <v>728</v>
      </c>
      <c r="H2265" t="s">
        <v>3306</v>
      </c>
      <c r="I2265">
        <v>32110</v>
      </c>
      <c r="J2265">
        <v>43899</v>
      </c>
      <c r="K2265">
        <v>3</v>
      </c>
      <c r="L2265">
        <v>7.17</v>
      </c>
      <c r="M2265" s="7">
        <v>0.47799999999999998</v>
      </c>
      <c r="P2265">
        <v>0</v>
      </c>
    </row>
    <row r="2266" spans="1:16" x14ac:dyDescent="0.25">
      <c r="A2266">
        <v>1075292409</v>
      </c>
      <c r="B2266" t="s">
        <v>3307</v>
      </c>
      <c r="C2266" t="s">
        <v>2</v>
      </c>
      <c r="D2266" t="s">
        <v>104</v>
      </c>
      <c r="E2266" t="s">
        <v>68</v>
      </c>
      <c r="F2266" t="s">
        <v>41</v>
      </c>
      <c r="G2266" t="s">
        <v>728</v>
      </c>
      <c r="H2266" t="s">
        <v>576</v>
      </c>
      <c r="I2266">
        <v>33709</v>
      </c>
      <c r="J2266">
        <v>44784</v>
      </c>
      <c r="K2266">
        <v>8</v>
      </c>
      <c r="L2266">
        <v>0.83</v>
      </c>
      <c r="M2266" s="7">
        <v>5.5333333333333332E-2</v>
      </c>
      <c r="P2266">
        <v>0</v>
      </c>
    </row>
    <row r="2267" spans="1:16" x14ac:dyDescent="0.25">
      <c r="A2267">
        <v>1075293893</v>
      </c>
      <c r="B2267" t="s">
        <v>3308</v>
      </c>
      <c r="C2267" t="s">
        <v>4</v>
      </c>
      <c r="D2267" t="s">
        <v>853</v>
      </c>
      <c r="E2267" t="s">
        <v>47</v>
      </c>
      <c r="F2267" t="s">
        <v>41</v>
      </c>
      <c r="G2267" t="s">
        <v>30</v>
      </c>
      <c r="H2267" t="s">
        <v>576</v>
      </c>
      <c r="I2267">
        <v>33709</v>
      </c>
      <c r="J2267">
        <v>44068</v>
      </c>
      <c r="K2267">
        <v>8</v>
      </c>
      <c r="L2267">
        <v>15.25</v>
      </c>
      <c r="M2267" s="7">
        <v>1.0166666666666666</v>
      </c>
      <c r="P2267">
        <v>1</v>
      </c>
    </row>
    <row r="2268" spans="1:16" x14ac:dyDescent="0.25">
      <c r="A2268">
        <v>1075294885</v>
      </c>
      <c r="B2268" t="s">
        <v>3309</v>
      </c>
      <c r="C2268" t="s">
        <v>2</v>
      </c>
      <c r="D2268" t="s">
        <v>104</v>
      </c>
      <c r="E2268" t="s">
        <v>68</v>
      </c>
      <c r="F2268" t="s">
        <v>41</v>
      </c>
      <c r="G2268" t="s">
        <v>728</v>
      </c>
      <c r="H2268" t="s">
        <v>208</v>
      </c>
      <c r="I2268">
        <v>32106</v>
      </c>
      <c r="J2268">
        <v>43692</v>
      </c>
      <c r="K2268">
        <v>8</v>
      </c>
      <c r="L2268">
        <v>30.67</v>
      </c>
      <c r="M2268" s="7">
        <v>2.0446666666666666</v>
      </c>
      <c r="P2268">
        <v>2</v>
      </c>
    </row>
    <row r="2269" spans="1:16" x14ac:dyDescent="0.25">
      <c r="A2269">
        <v>1075297684</v>
      </c>
      <c r="B2269" t="s">
        <v>3310</v>
      </c>
      <c r="C2269" t="s">
        <v>2</v>
      </c>
      <c r="D2269" t="s">
        <v>104</v>
      </c>
      <c r="E2269" t="s">
        <v>68</v>
      </c>
      <c r="F2269" t="s">
        <v>41</v>
      </c>
      <c r="G2269" t="s">
        <v>728</v>
      </c>
      <c r="H2269" t="s">
        <v>288</v>
      </c>
      <c r="I2269">
        <v>33705</v>
      </c>
      <c r="J2269">
        <v>43711</v>
      </c>
      <c r="K2269">
        <v>9</v>
      </c>
      <c r="L2269">
        <v>14.92</v>
      </c>
      <c r="M2269" s="7">
        <v>0.9946666666666667</v>
      </c>
      <c r="P2269">
        <v>0</v>
      </c>
    </row>
    <row r="2270" spans="1:16" x14ac:dyDescent="0.25">
      <c r="A2270">
        <v>1075299934</v>
      </c>
      <c r="B2270" t="s">
        <v>3311</v>
      </c>
      <c r="C2270" t="s">
        <v>2</v>
      </c>
      <c r="D2270" t="s">
        <v>104</v>
      </c>
      <c r="E2270" t="s">
        <v>84</v>
      </c>
      <c r="F2270" t="s">
        <v>41</v>
      </c>
      <c r="G2270" t="s">
        <v>728</v>
      </c>
      <c r="H2270" t="s">
        <v>373</v>
      </c>
      <c r="I2270">
        <v>33719</v>
      </c>
      <c r="J2270">
        <v>43872</v>
      </c>
      <c r="K2270">
        <v>2</v>
      </c>
      <c r="L2270">
        <v>8.33</v>
      </c>
      <c r="M2270" s="7">
        <v>0.55533333333333335</v>
      </c>
      <c r="P2270">
        <v>0</v>
      </c>
    </row>
    <row r="2271" spans="1:16" x14ac:dyDescent="0.25">
      <c r="A2271">
        <v>1075301086</v>
      </c>
      <c r="B2271" t="s">
        <v>3312</v>
      </c>
      <c r="C2271" t="s">
        <v>2</v>
      </c>
      <c r="D2271" t="s">
        <v>104</v>
      </c>
      <c r="E2271" t="s">
        <v>70</v>
      </c>
      <c r="F2271" t="s">
        <v>41</v>
      </c>
      <c r="G2271" t="s">
        <v>728</v>
      </c>
      <c r="H2271" t="s">
        <v>148</v>
      </c>
      <c r="I2271">
        <v>33706</v>
      </c>
      <c r="J2271">
        <v>44747</v>
      </c>
      <c r="K2271">
        <v>7</v>
      </c>
      <c r="L2271">
        <v>2.33</v>
      </c>
      <c r="M2271" s="7">
        <v>0.15533333333333335</v>
      </c>
      <c r="P2271">
        <v>0</v>
      </c>
    </row>
    <row r="2272" spans="1:16" x14ac:dyDescent="0.25">
      <c r="A2272">
        <v>1075305917</v>
      </c>
      <c r="B2272" t="s">
        <v>3313</v>
      </c>
      <c r="C2272" t="s">
        <v>2</v>
      </c>
      <c r="D2272" t="s">
        <v>104</v>
      </c>
      <c r="E2272" t="s">
        <v>84</v>
      </c>
      <c r="F2272" t="s">
        <v>41</v>
      </c>
      <c r="G2272" t="s">
        <v>728</v>
      </c>
      <c r="H2272" t="s">
        <v>227</v>
      </c>
      <c r="I2272">
        <v>33702</v>
      </c>
      <c r="J2272">
        <v>44293</v>
      </c>
      <c r="K2272">
        <v>4</v>
      </c>
      <c r="L2272">
        <v>6</v>
      </c>
      <c r="M2272" s="7">
        <v>0.4</v>
      </c>
      <c r="P2272">
        <v>0</v>
      </c>
    </row>
    <row r="2273" spans="1:16" x14ac:dyDescent="0.25">
      <c r="A2273">
        <v>1075306945</v>
      </c>
      <c r="B2273" t="s">
        <v>3314</v>
      </c>
      <c r="C2273" t="s">
        <v>2</v>
      </c>
      <c r="D2273" t="s">
        <v>633</v>
      </c>
      <c r="E2273" t="s">
        <v>52</v>
      </c>
      <c r="F2273" t="s">
        <v>41</v>
      </c>
      <c r="G2273" t="s">
        <v>30</v>
      </c>
      <c r="H2273" t="s">
        <v>204</v>
      </c>
      <c r="I2273">
        <v>90000</v>
      </c>
      <c r="J2273">
        <v>43724</v>
      </c>
      <c r="K2273">
        <v>9</v>
      </c>
      <c r="L2273">
        <v>14.38</v>
      </c>
      <c r="M2273" s="7">
        <v>0.95866666666666667</v>
      </c>
      <c r="P2273">
        <v>0</v>
      </c>
    </row>
    <row r="2274" spans="1:16" x14ac:dyDescent="0.25">
      <c r="A2274">
        <v>1075308087</v>
      </c>
      <c r="B2274" t="s">
        <v>3315</v>
      </c>
      <c r="C2274" t="s">
        <v>2</v>
      </c>
      <c r="D2274" t="s">
        <v>104</v>
      </c>
      <c r="E2274" t="s">
        <v>47</v>
      </c>
      <c r="F2274" t="s">
        <v>41</v>
      </c>
      <c r="G2274" t="s">
        <v>728</v>
      </c>
      <c r="H2274" t="s">
        <v>309</v>
      </c>
      <c r="I2274">
        <v>32415</v>
      </c>
      <c r="J2274">
        <v>43661</v>
      </c>
      <c r="K2274">
        <v>7</v>
      </c>
      <c r="L2274">
        <v>16.920000000000002</v>
      </c>
      <c r="M2274" s="7">
        <v>1.1280000000000001</v>
      </c>
      <c r="P2274">
        <v>1</v>
      </c>
    </row>
    <row r="2275" spans="1:16" x14ac:dyDescent="0.25">
      <c r="A2275">
        <v>1075310004</v>
      </c>
      <c r="B2275" t="s">
        <v>3316</v>
      </c>
      <c r="C2275" t="s">
        <v>2</v>
      </c>
      <c r="D2275" t="s">
        <v>104</v>
      </c>
      <c r="E2275" t="s">
        <v>273</v>
      </c>
      <c r="F2275" t="s">
        <v>41</v>
      </c>
      <c r="G2275" t="s">
        <v>728</v>
      </c>
      <c r="H2275" t="s">
        <v>1032</v>
      </c>
      <c r="I2275">
        <v>31925</v>
      </c>
      <c r="J2275">
        <v>44720</v>
      </c>
      <c r="K2275">
        <v>6</v>
      </c>
      <c r="L2275">
        <v>3.46</v>
      </c>
      <c r="M2275" s="7">
        <v>0.23066666666666666</v>
      </c>
      <c r="P2275">
        <v>0</v>
      </c>
    </row>
    <row r="2276" spans="1:16" x14ac:dyDescent="0.25">
      <c r="A2276">
        <v>1075311103</v>
      </c>
      <c r="B2276" t="s">
        <v>3317</v>
      </c>
      <c r="C2276" t="s">
        <v>2</v>
      </c>
      <c r="D2276" t="s">
        <v>104</v>
      </c>
      <c r="E2276" t="s">
        <v>68</v>
      </c>
      <c r="F2276" t="s">
        <v>41</v>
      </c>
      <c r="G2276" t="s">
        <v>728</v>
      </c>
      <c r="H2276" t="s">
        <v>2774</v>
      </c>
      <c r="I2276">
        <v>31919</v>
      </c>
      <c r="J2276">
        <v>44589</v>
      </c>
      <c r="K2276">
        <v>1</v>
      </c>
      <c r="L2276">
        <v>8.8699999999999992</v>
      </c>
      <c r="M2276" s="7">
        <v>0.59133333333333327</v>
      </c>
      <c r="P2276">
        <v>0</v>
      </c>
    </row>
    <row r="2277" spans="1:16" x14ac:dyDescent="0.25">
      <c r="A2277">
        <v>1075313038</v>
      </c>
      <c r="B2277" t="s">
        <v>3318</v>
      </c>
      <c r="C2277" t="s">
        <v>3</v>
      </c>
      <c r="D2277" t="s">
        <v>1449</v>
      </c>
      <c r="E2277" t="s">
        <v>2648</v>
      </c>
      <c r="F2277" t="s">
        <v>41</v>
      </c>
      <c r="G2277" t="s">
        <v>30</v>
      </c>
      <c r="H2277" t="s">
        <v>204</v>
      </c>
      <c r="I2277">
        <v>90000</v>
      </c>
      <c r="J2277">
        <v>43726</v>
      </c>
      <c r="K2277">
        <v>9</v>
      </c>
      <c r="L2277">
        <v>14.29</v>
      </c>
      <c r="M2277" s="7">
        <v>0.95266666666666666</v>
      </c>
      <c r="P2277">
        <v>0</v>
      </c>
    </row>
    <row r="2278" spans="1:16" x14ac:dyDescent="0.25">
      <c r="A2278">
        <v>1075314089</v>
      </c>
      <c r="B2278" t="s">
        <v>3319</v>
      </c>
      <c r="C2278" t="s">
        <v>2</v>
      </c>
      <c r="D2278" t="s">
        <v>285</v>
      </c>
      <c r="E2278" t="s">
        <v>63</v>
      </c>
      <c r="F2278" t="s">
        <v>41</v>
      </c>
      <c r="G2278" t="s">
        <v>728</v>
      </c>
      <c r="H2278" t="s">
        <v>242</v>
      </c>
      <c r="I2278">
        <v>33703</v>
      </c>
      <c r="J2278">
        <v>44747</v>
      </c>
      <c r="K2278">
        <v>7</v>
      </c>
      <c r="L2278">
        <v>2.33</v>
      </c>
      <c r="M2278" s="7">
        <v>0.15533333333333335</v>
      </c>
      <c r="P2278">
        <v>0</v>
      </c>
    </row>
    <row r="2279" spans="1:16" x14ac:dyDescent="0.25">
      <c r="A2279">
        <v>1075316659</v>
      </c>
      <c r="B2279" t="s">
        <v>3320</v>
      </c>
      <c r="C2279" t="s">
        <v>2</v>
      </c>
      <c r="D2279" t="s">
        <v>104</v>
      </c>
      <c r="E2279" t="s">
        <v>47</v>
      </c>
      <c r="F2279" t="s">
        <v>41</v>
      </c>
      <c r="G2279" t="s">
        <v>728</v>
      </c>
      <c r="H2279" t="s">
        <v>396</v>
      </c>
      <c r="I2279">
        <v>32710</v>
      </c>
      <c r="J2279">
        <v>43893</v>
      </c>
      <c r="K2279">
        <v>3</v>
      </c>
      <c r="L2279">
        <v>22.42</v>
      </c>
      <c r="M2279" s="7">
        <v>1.4946666666666668</v>
      </c>
      <c r="P2279">
        <v>1</v>
      </c>
    </row>
    <row r="2280" spans="1:16" x14ac:dyDescent="0.25">
      <c r="A2280">
        <v>1075320859</v>
      </c>
      <c r="B2280" t="s">
        <v>3321</v>
      </c>
      <c r="C2280" t="s">
        <v>2</v>
      </c>
      <c r="D2280" t="s">
        <v>104</v>
      </c>
      <c r="E2280" t="s">
        <v>84</v>
      </c>
      <c r="F2280" t="s">
        <v>41</v>
      </c>
      <c r="G2280" t="s">
        <v>728</v>
      </c>
      <c r="H2280" t="s">
        <v>3322</v>
      </c>
      <c r="I2280">
        <v>33710</v>
      </c>
      <c r="J2280">
        <v>44417</v>
      </c>
      <c r="K2280">
        <v>8</v>
      </c>
      <c r="L2280">
        <v>15.92</v>
      </c>
      <c r="M2280" s="7">
        <v>1.0613333333333332</v>
      </c>
      <c r="P2280">
        <v>1</v>
      </c>
    </row>
    <row r="2281" spans="1:16" x14ac:dyDescent="0.25">
      <c r="A2281">
        <v>1075320967</v>
      </c>
      <c r="B2281" t="s">
        <v>3323</v>
      </c>
      <c r="C2281" t="s">
        <v>2</v>
      </c>
      <c r="D2281" t="s">
        <v>104</v>
      </c>
      <c r="E2281" t="s">
        <v>273</v>
      </c>
      <c r="F2281" t="s">
        <v>41</v>
      </c>
      <c r="G2281" t="s">
        <v>728</v>
      </c>
      <c r="H2281" t="s">
        <v>148</v>
      </c>
      <c r="I2281">
        <v>33706</v>
      </c>
      <c r="J2281">
        <v>44784</v>
      </c>
      <c r="K2281">
        <v>8</v>
      </c>
      <c r="L2281">
        <v>0.83</v>
      </c>
      <c r="M2281" s="7">
        <v>5.5333333333333332E-2</v>
      </c>
      <c r="P2281">
        <v>0</v>
      </c>
    </row>
    <row r="2282" spans="1:16" x14ac:dyDescent="0.25">
      <c r="A2282">
        <v>1075543614</v>
      </c>
      <c r="B2282" t="s">
        <v>3324</v>
      </c>
      <c r="C2282" t="s">
        <v>2</v>
      </c>
      <c r="D2282" t="s">
        <v>104</v>
      </c>
      <c r="E2282" t="s">
        <v>68</v>
      </c>
      <c r="F2282" t="s">
        <v>41</v>
      </c>
      <c r="G2282" t="s">
        <v>728</v>
      </c>
      <c r="H2282" t="s">
        <v>3245</v>
      </c>
      <c r="I2282">
        <v>33704</v>
      </c>
      <c r="J2282">
        <v>43592</v>
      </c>
      <c r="K2282">
        <v>5</v>
      </c>
      <c r="L2282">
        <v>19.75</v>
      </c>
      <c r="M2282" s="7">
        <v>1.3166666666666667</v>
      </c>
      <c r="P2282">
        <v>1</v>
      </c>
    </row>
    <row r="2283" spans="1:16" x14ac:dyDescent="0.25">
      <c r="A2283">
        <v>1075598445</v>
      </c>
      <c r="B2283" t="s">
        <v>3325</v>
      </c>
      <c r="C2283" t="s">
        <v>2</v>
      </c>
      <c r="D2283" t="s">
        <v>104</v>
      </c>
      <c r="E2283" t="s">
        <v>68</v>
      </c>
      <c r="F2283" t="s">
        <v>41</v>
      </c>
      <c r="G2283" t="s">
        <v>728</v>
      </c>
      <c r="H2283" t="s">
        <v>227</v>
      </c>
      <c r="I2283">
        <v>33702</v>
      </c>
      <c r="J2283">
        <v>44327</v>
      </c>
      <c r="K2283">
        <v>5</v>
      </c>
      <c r="L2283">
        <v>19.579999999999998</v>
      </c>
      <c r="M2283" s="7">
        <v>1.3053333333333332</v>
      </c>
      <c r="P2283">
        <v>1</v>
      </c>
    </row>
    <row r="2284" spans="1:16" x14ac:dyDescent="0.25">
      <c r="A2284">
        <v>1075599198</v>
      </c>
      <c r="B2284" t="s">
        <v>3326</v>
      </c>
      <c r="C2284" t="s">
        <v>2</v>
      </c>
      <c r="D2284" t="s">
        <v>104</v>
      </c>
      <c r="E2284" t="s">
        <v>258</v>
      </c>
      <c r="F2284" t="s">
        <v>41</v>
      </c>
      <c r="G2284" t="s">
        <v>728</v>
      </c>
      <c r="H2284" t="s">
        <v>248</v>
      </c>
      <c r="I2284">
        <v>32707</v>
      </c>
      <c r="J2284">
        <v>42828</v>
      </c>
      <c r="K2284">
        <v>4</v>
      </c>
      <c r="L2284">
        <v>21.17</v>
      </c>
      <c r="M2284" s="7">
        <v>1.4113333333333336</v>
      </c>
      <c r="P2284">
        <v>1</v>
      </c>
    </row>
    <row r="2285" spans="1:16" x14ac:dyDescent="0.25">
      <c r="A2285">
        <v>1075627818</v>
      </c>
      <c r="B2285" t="s">
        <v>3327</v>
      </c>
      <c r="C2285" t="s">
        <v>2</v>
      </c>
      <c r="D2285" t="s">
        <v>104</v>
      </c>
      <c r="E2285" t="s">
        <v>84</v>
      </c>
      <c r="F2285" t="s">
        <v>57</v>
      </c>
      <c r="G2285" t="s">
        <v>728</v>
      </c>
      <c r="H2285" t="s">
        <v>1954</v>
      </c>
      <c r="I2285">
        <v>22603</v>
      </c>
      <c r="J2285">
        <v>43697</v>
      </c>
      <c r="K2285">
        <v>8</v>
      </c>
      <c r="L2285">
        <v>15.46</v>
      </c>
      <c r="M2285" s="7">
        <v>1.0306666666666666</v>
      </c>
      <c r="P2285">
        <v>1</v>
      </c>
    </row>
    <row r="2286" spans="1:16" x14ac:dyDescent="0.25">
      <c r="A2286">
        <v>1075628285</v>
      </c>
      <c r="B2286" t="s">
        <v>3328</v>
      </c>
      <c r="C2286" t="s">
        <v>7</v>
      </c>
      <c r="D2286" t="s">
        <v>749</v>
      </c>
      <c r="E2286" t="s">
        <v>81</v>
      </c>
      <c r="F2286" t="s">
        <v>48</v>
      </c>
      <c r="G2286" t="s">
        <v>734</v>
      </c>
      <c r="H2286" t="s">
        <v>50</v>
      </c>
      <c r="I2286">
        <v>80000</v>
      </c>
      <c r="J2286">
        <v>44589</v>
      </c>
      <c r="K2286">
        <v>1</v>
      </c>
      <c r="L2286">
        <v>8.8699999999999992</v>
      </c>
      <c r="M2286" s="7">
        <v>0.59133333333333327</v>
      </c>
      <c r="P2286">
        <v>0</v>
      </c>
    </row>
    <row r="2287" spans="1:16" x14ac:dyDescent="0.25">
      <c r="A2287">
        <v>1075629537</v>
      </c>
      <c r="B2287" t="s">
        <v>3329</v>
      </c>
      <c r="C2287" t="s">
        <v>2</v>
      </c>
      <c r="D2287" t="s">
        <v>104</v>
      </c>
      <c r="E2287" t="s">
        <v>68</v>
      </c>
      <c r="F2287" t="s">
        <v>57</v>
      </c>
      <c r="G2287" t="s">
        <v>728</v>
      </c>
      <c r="H2287" t="s">
        <v>979</v>
      </c>
      <c r="I2287">
        <v>20703</v>
      </c>
      <c r="J2287">
        <v>44599</v>
      </c>
      <c r="K2287">
        <v>2</v>
      </c>
      <c r="L2287">
        <v>8.5</v>
      </c>
      <c r="M2287" s="7">
        <v>0.56666666666666665</v>
      </c>
      <c r="P2287">
        <v>0</v>
      </c>
    </row>
    <row r="2288" spans="1:16" x14ac:dyDescent="0.25">
      <c r="A2288">
        <v>1075651343</v>
      </c>
      <c r="B2288" t="s">
        <v>3330</v>
      </c>
      <c r="C2288" t="s">
        <v>2</v>
      </c>
      <c r="D2288" t="s">
        <v>325</v>
      </c>
      <c r="E2288" t="s">
        <v>85</v>
      </c>
      <c r="F2288" t="s">
        <v>57</v>
      </c>
      <c r="G2288" t="s">
        <v>728</v>
      </c>
      <c r="H2288" t="s">
        <v>1201</v>
      </c>
      <c r="I2288">
        <v>25923</v>
      </c>
      <c r="J2288">
        <v>43735</v>
      </c>
      <c r="K2288">
        <v>9</v>
      </c>
      <c r="L2288">
        <v>28.92</v>
      </c>
      <c r="M2288" s="7">
        <v>1.9280000000000002</v>
      </c>
      <c r="P2288">
        <v>1</v>
      </c>
    </row>
    <row r="2289" spans="1:16" x14ac:dyDescent="0.25">
      <c r="A2289">
        <v>1075651988</v>
      </c>
      <c r="B2289" t="s">
        <v>3331</v>
      </c>
      <c r="C2289" t="s">
        <v>2</v>
      </c>
      <c r="D2289" t="s">
        <v>285</v>
      </c>
      <c r="E2289" t="s">
        <v>63</v>
      </c>
      <c r="F2289" t="s">
        <v>57</v>
      </c>
      <c r="G2289" t="s">
        <v>728</v>
      </c>
      <c r="H2289" t="s">
        <v>1086</v>
      </c>
      <c r="I2289">
        <v>25706</v>
      </c>
      <c r="J2289">
        <v>43735</v>
      </c>
      <c r="K2289">
        <v>9</v>
      </c>
      <c r="L2289">
        <v>13.92</v>
      </c>
      <c r="M2289" s="7">
        <v>0.92800000000000005</v>
      </c>
      <c r="P2289">
        <v>0</v>
      </c>
    </row>
    <row r="2290" spans="1:16" x14ac:dyDescent="0.25">
      <c r="A2290">
        <v>1075653968</v>
      </c>
      <c r="B2290" t="s">
        <v>3332</v>
      </c>
      <c r="C2290" t="s">
        <v>1</v>
      </c>
      <c r="D2290" t="s">
        <v>754</v>
      </c>
      <c r="E2290" t="s">
        <v>52</v>
      </c>
      <c r="F2290" t="s">
        <v>48</v>
      </c>
      <c r="G2290" t="s">
        <v>734</v>
      </c>
      <c r="H2290" t="s">
        <v>50</v>
      </c>
      <c r="I2290">
        <v>80000</v>
      </c>
      <c r="J2290">
        <v>44208</v>
      </c>
      <c r="K2290">
        <v>1</v>
      </c>
      <c r="L2290">
        <v>24.54</v>
      </c>
      <c r="M2290" s="7">
        <v>1.6359999999999999</v>
      </c>
      <c r="P2290">
        <v>1</v>
      </c>
    </row>
    <row r="2291" spans="1:16" x14ac:dyDescent="0.25">
      <c r="A2291">
        <v>1075655270</v>
      </c>
      <c r="B2291" t="s">
        <v>3333</v>
      </c>
      <c r="C2291" t="s">
        <v>4</v>
      </c>
      <c r="D2291" t="s">
        <v>853</v>
      </c>
      <c r="E2291" t="s">
        <v>52</v>
      </c>
      <c r="F2291" t="s">
        <v>57</v>
      </c>
      <c r="G2291" t="s">
        <v>30</v>
      </c>
      <c r="H2291" t="s">
        <v>186</v>
      </c>
      <c r="I2291">
        <v>20000</v>
      </c>
      <c r="J2291">
        <v>43046</v>
      </c>
      <c r="K2291">
        <v>11</v>
      </c>
      <c r="L2291">
        <v>12.25</v>
      </c>
      <c r="M2291" s="7">
        <v>0.81666666666666665</v>
      </c>
      <c r="P2291">
        <v>0</v>
      </c>
    </row>
    <row r="2292" spans="1:16" x14ac:dyDescent="0.25">
      <c r="A2292">
        <v>1075659516</v>
      </c>
      <c r="B2292" t="s">
        <v>3334</v>
      </c>
      <c r="C2292" t="s">
        <v>2</v>
      </c>
      <c r="D2292" t="s">
        <v>285</v>
      </c>
      <c r="E2292" t="s">
        <v>63</v>
      </c>
      <c r="F2292" t="s">
        <v>57</v>
      </c>
      <c r="G2292" t="s">
        <v>728</v>
      </c>
      <c r="H2292" t="s">
        <v>1201</v>
      </c>
      <c r="I2292">
        <v>25923</v>
      </c>
      <c r="J2292">
        <v>43374</v>
      </c>
      <c r="K2292">
        <v>10</v>
      </c>
      <c r="L2292">
        <v>13.75</v>
      </c>
      <c r="M2292" s="7">
        <v>0.91666666666666663</v>
      </c>
      <c r="P2292">
        <v>0</v>
      </c>
    </row>
    <row r="2293" spans="1:16" x14ac:dyDescent="0.25">
      <c r="A2293">
        <v>1075660846</v>
      </c>
      <c r="B2293" t="s">
        <v>3335</v>
      </c>
      <c r="C2293" t="s">
        <v>1</v>
      </c>
      <c r="D2293" t="s">
        <v>1150</v>
      </c>
      <c r="E2293" t="s">
        <v>52</v>
      </c>
      <c r="F2293" t="s">
        <v>48</v>
      </c>
      <c r="G2293" t="s">
        <v>734</v>
      </c>
      <c r="H2293" t="s">
        <v>50</v>
      </c>
      <c r="I2293">
        <v>80000</v>
      </c>
      <c r="J2293">
        <v>44589</v>
      </c>
      <c r="K2293">
        <v>1</v>
      </c>
      <c r="L2293">
        <v>8.8699999999999992</v>
      </c>
      <c r="M2293" s="7">
        <v>0.59133333333333327</v>
      </c>
      <c r="P2293">
        <v>0</v>
      </c>
    </row>
    <row r="2294" spans="1:16" x14ac:dyDescent="0.25">
      <c r="A2294">
        <v>1075672197</v>
      </c>
      <c r="B2294" t="s">
        <v>3336</v>
      </c>
      <c r="C2294" t="s">
        <v>10</v>
      </c>
      <c r="D2294" t="s">
        <v>738</v>
      </c>
      <c r="E2294" t="s">
        <v>81</v>
      </c>
      <c r="F2294" t="s">
        <v>48</v>
      </c>
      <c r="G2294" t="s">
        <v>734</v>
      </c>
      <c r="H2294" t="s">
        <v>50</v>
      </c>
      <c r="I2294">
        <v>80000</v>
      </c>
      <c r="J2294">
        <v>42870</v>
      </c>
      <c r="K2294">
        <v>5</v>
      </c>
      <c r="L2294">
        <v>4.42</v>
      </c>
      <c r="M2294" s="7">
        <v>0.29466666666666669</v>
      </c>
      <c r="P2294">
        <v>0</v>
      </c>
    </row>
    <row r="2295" spans="1:16" x14ac:dyDescent="0.25">
      <c r="A2295">
        <v>1075673482</v>
      </c>
      <c r="B2295" t="s">
        <v>3337</v>
      </c>
      <c r="C2295" t="s">
        <v>4</v>
      </c>
      <c r="D2295" t="s">
        <v>853</v>
      </c>
      <c r="E2295" t="s">
        <v>52</v>
      </c>
      <c r="F2295" t="s">
        <v>48</v>
      </c>
      <c r="G2295" t="s">
        <v>734</v>
      </c>
      <c r="H2295" t="s">
        <v>50</v>
      </c>
      <c r="I2295">
        <v>80000</v>
      </c>
      <c r="J2295">
        <v>41246</v>
      </c>
      <c r="K2295">
        <v>12</v>
      </c>
      <c r="L2295">
        <v>11.17</v>
      </c>
      <c r="M2295" s="7">
        <v>0.7446666666666667</v>
      </c>
      <c r="P2295">
        <v>0</v>
      </c>
    </row>
    <row r="2296" spans="1:16" x14ac:dyDescent="0.25">
      <c r="A2296">
        <v>1075674267</v>
      </c>
      <c r="B2296" t="s">
        <v>3338</v>
      </c>
      <c r="C2296" t="s">
        <v>2</v>
      </c>
      <c r="D2296" t="s">
        <v>104</v>
      </c>
      <c r="E2296" t="s">
        <v>70</v>
      </c>
      <c r="F2296" t="s">
        <v>57</v>
      </c>
      <c r="G2296" t="s">
        <v>728</v>
      </c>
      <c r="H2296" t="s">
        <v>1201</v>
      </c>
      <c r="I2296">
        <v>25923</v>
      </c>
      <c r="J2296">
        <v>44582</v>
      </c>
      <c r="K2296">
        <v>1</v>
      </c>
      <c r="L2296">
        <v>9.17</v>
      </c>
      <c r="M2296" s="7">
        <v>0.61133333333333328</v>
      </c>
      <c r="P2296">
        <v>0</v>
      </c>
    </row>
    <row r="2297" spans="1:16" x14ac:dyDescent="0.25">
      <c r="A2297">
        <v>1075674588</v>
      </c>
      <c r="B2297" t="s">
        <v>3339</v>
      </c>
      <c r="C2297" t="s">
        <v>2</v>
      </c>
      <c r="D2297" t="s">
        <v>285</v>
      </c>
      <c r="E2297" t="s">
        <v>63</v>
      </c>
      <c r="F2297" t="s">
        <v>57</v>
      </c>
      <c r="G2297" t="s">
        <v>728</v>
      </c>
      <c r="H2297" t="s">
        <v>1225</v>
      </c>
      <c r="I2297">
        <v>25902</v>
      </c>
      <c r="J2297">
        <v>44355</v>
      </c>
      <c r="K2297">
        <v>6</v>
      </c>
      <c r="L2297">
        <v>18.46</v>
      </c>
      <c r="M2297" s="7">
        <v>1.2306666666666668</v>
      </c>
      <c r="P2297">
        <v>1</v>
      </c>
    </row>
    <row r="2298" spans="1:16" x14ac:dyDescent="0.25">
      <c r="A2298">
        <v>1075871676</v>
      </c>
      <c r="B2298" t="s">
        <v>3340</v>
      </c>
      <c r="C2298" t="s">
        <v>4</v>
      </c>
      <c r="D2298" t="s">
        <v>853</v>
      </c>
      <c r="E2298" t="s">
        <v>52</v>
      </c>
      <c r="F2298" t="s">
        <v>48</v>
      </c>
      <c r="G2298" t="s">
        <v>734</v>
      </c>
      <c r="H2298" t="s">
        <v>50</v>
      </c>
      <c r="I2298">
        <v>80000</v>
      </c>
      <c r="J2298">
        <v>41309</v>
      </c>
      <c r="K2298">
        <v>2</v>
      </c>
      <c r="L2298">
        <v>23.63</v>
      </c>
      <c r="M2298" s="7">
        <v>1.5753333333333333</v>
      </c>
      <c r="O2298">
        <v>44873</v>
      </c>
      <c r="P2298">
        <v>1</v>
      </c>
    </row>
    <row r="2299" spans="1:16" x14ac:dyDescent="0.25">
      <c r="A2299">
        <v>1076200888</v>
      </c>
      <c r="B2299" t="s">
        <v>3341</v>
      </c>
      <c r="C2299" t="s">
        <v>2</v>
      </c>
      <c r="D2299" t="s">
        <v>325</v>
      </c>
      <c r="E2299" t="s">
        <v>85</v>
      </c>
      <c r="F2299" t="s">
        <v>57</v>
      </c>
      <c r="G2299" t="s">
        <v>728</v>
      </c>
      <c r="H2299" t="s">
        <v>1332</v>
      </c>
      <c r="I2299">
        <v>21002</v>
      </c>
      <c r="J2299">
        <v>44349</v>
      </c>
      <c r="K2299">
        <v>6</v>
      </c>
      <c r="L2299">
        <v>3.71</v>
      </c>
      <c r="M2299" s="7">
        <v>0.24733333333333332</v>
      </c>
      <c r="P2299">
        <v>0</v>
      </c>
    </row>
    <row r="2300" spans="1:16" x14ac:dyDescent="0.25">
      <c r="A2300">
        <v>1076201284</v>
      </c>
      <c r="B2300" t="s">
        <v>3342</v>
      </c>
      <c r="C2300" t="s">
        <v>7</v>
      </c>
      <c r="D2300" t="s">
        <v>736</v>
      </c>
      <c r="E2300" t="s">
        <v>81</v>
      </c>
      <c r="F2300" t="s">
        <v>48</v>
      </c>
      <c r="G2300" t="s">
        <v>734</v>
      </c>
      <c r="H2300" t="s">
        <v>50</v>
      </c>
      <c r="I2300">
        <v>80000</v>
      </c>
      <c r="J2300">
        <v>44307</v>
      </c>
      <c r="K2300">
        <v>4</v>
      </c>
      <c r="L2300">
        <v>20.420000000000002</v>
      </c>
      <c r="M2300" s="7">
        <v>1.3613333333333335</v>
      </c>
      <c r="O2300">
        <v>44928</v>
      </c>
      <c r="P2300">
        <v>1</v>
      </c>
    </row>
    <row r="2301" spans="1:16" x14ac:dyDescent="0.25">
      <c r="A2301">
        <v>1076325993</v>
      </c>
      <c r="B2301" t="s">
        <v>3343</v>
      </c>
      <c r="C2301" t="s">
        <v>6</v>
      </c>
      <c r="D2301" t="s">
        <v>1110</v>
      </c>
      <c r="E2301" t="s">
        <v>116</v>
      </c>
      <c r="F2301" t="s">
        <v>48</v>
      </c>
      <c r="G2301" t="s">
        <v>734</v>
      </c>
      <c r="H2301" t="s">
        <v>50</v>
      </c>
      <c r="I2301">
        <v>80000</v>
      </c>
      <c r="J2301">
        <v>44138</v>
      </c>
      <c r="K2301">
        <v>11</v>
      </c>
      <c r="L2301">
        <v>27.42</v>
      </c>
      <c r="M2301" s="7">
        <v>1.8280000000000001</v>
      </c>
      <c r="P2301">
        <v>1</v>
      </c>
    </row>
    <row r="2302" spans="1:16" x14ac:dyDescent="0.25">
      <c r="A2302">
        <v>1076326510</v>
      </c>
      <c r="B2302" t="s">
        <v>3344</v>
      </c>
      <c r="C2302" t="s">
        <v>2</v>
      </c>
      <c r="D2302" t="s">
        <v>104</v>
      </c>
      <c r="E2302" t="s">
        <v>70</v>
      </c>
      <c r="F2302" t="s">
        <v>64</v>
      </c>
      <c r="G2302" t="s">
        <v>728</v>
      </c>
      <c r="H2302" t="s">
        <v>332</v>
      </c>
      <c r="I2302">
        <v>11102</v>
      </c>
      <c r="J2302">
        <v>44419</v>
      </c>
      <c r="K2302">
        <v>8</v>
      </c>
      <c r="L2302">
        <v>15.83</v>
      </c>
      <c r="M2302" s="7">
        <v>1.0553333333333332</v>
      </c>
      <c r="P2302">
        <v>1</v>
      </c>
    </row>
    <row r="2303" spans="1:16" x14ac:dyDescent="0.25">
      <c r="A2303">
        <v>1076330314</v>
      </c>
      <c r="B2303" t="s">
        <v>3345</v>
      </c>
      <c r="C2303" t="s">
        <v>2</v>
      </c>
      <c r="D2303" t="s">
        <v>285</v>
      </c>
      <c r="E2303" t="s">
        <v>63</v>
      </c>
      <c r="F2303" t="s">
        <v>64</v>
      </c>
      <c r="G2303" t="s">
        <v>728</v>
      </c>
      <c r="H2303" t="s">
        <v>332</v>
      </c>
      <c r="I2303">
        <v>11102</v>
      </c>
      <c r="J2303">
        <v>44348</v>
      </c>
      <c r="K2303">
        <v>6</v>
      </c>
      <c r="L2303">
        <v>18.75</v>
      </c>
      <c r="M2303" s="7">
        <v>1.25</v>
      </c>
      <c r="P2303">
        <v>1</v>
      </c>
    </row>
    <row r="2304" spans="1:16" x14ac:dyDescent="0.25">
      <c r="A2304">
        <v>1076382431</v>
      </c>
      <c r="B2304" t="s">
        <v>3346</v>
      </c>
      <c r="C2304" t="s">
        <v>2</v>
      </c>
      <c r="D2304" t="s">
        <v>104</v>
      </c>
      <c r="E2304" t="s">
        <v>68</v>
      </c>
      <c r="F2304" t="s">
        <v>66</v>
      </c>
      <c r="G2304" t="s">
        <v>728</v>
      </c>
      <c r="H2304" t="s">
        <v>435</v>
      </c>
      <c r="I2304">
        <v>65001</v>
      </c>
      <c r="J2304">
        <v>41793</v>
      </c>
      <c r="K2304">
        <v>6</v>
      </c>
      <c r="L2304">
        <v>18.670000000000002</v>
      </c>
      <c r="M2304" s="7">
        <v>1.2446666666666668</v>
      </c>
      <c r="P2304">
        <v>1</v>
      </c>
    </row>
    <row r="2305" spans="1:16" x14ac:dyDescent="0.25">
      <c r="A2305">
        <v>1076621972</v>
      </c>
      <c r="B2305" t="s">
        <v>3347</v>
      </c>
      <c r="C2305" t="s">
        <v>2</v>
      </c>
      <c r="D2305" t="s">
        <v>733</v>
      </c>
      <c r="E2305" t="s">
        <v>52</v>
      </c>
      <c r="F2305" t="s">
        <v>57</v>
      </c>
      <c r="G2305" t="s">
        <v>30</v>
      </c>
      <c r="H2305" t="s">
        <v>186</v>
      </c>
      <c r="I2305">
        <v>20000</v>
      </c>
      <c r="J2305">
        <v>43122</v>
      </c>
      <c r="K2305">
        <v>1</v>
      </c>
      <c r="L2305">
        <v>9.1300000000000008</v>
      </c>
      <c r="M2305" s="7">
        <v>0.60866666666666669</v>
      </c>
      <c r="P2305">
        <v>0</v>
      </c>
    </row>
    <row r="2306" spans="1:16" x14ac:dyDescent="0.25">
      <c r="A2306">
        <v>1076646308</v>
      </c>
      <c r="B2306" t="s">
        <v>3348</v>
      </c>
      <c r="C2306" t="s">
        <v>2</v>
      </c>
      <c r="D2306" t="s">
        <v>325</v>
      </c>
      <c r="E2306" t="s">
        <v>85</v>
      </c>
      <c r="F2306" t="s">
        <v>57</v>
      </c>
      <c r="G2306" t="s">
        <v>728</v>
      </c>
      <c r="H2306" t="s">
        <v>1013</v>
      </c>
      <c r="I2306">
        <v>25921</v>
      </c>
      <c r="J2306">
        <v>43725</v>
      </c>
      <c r="K2306">
        <v>9</v>
      </c>
      <c r="L2306">
        <v>14.33</v>
      </c>
      <c r="M2306" s="7">
        <v>0.95533333333333337</v>
      </c>
      <c r="P2306">
        <v>0</v>
      </c>
    </row>
    <row r="2307" spans="1:16" x14ac:dyDescent="0.25">
      <c r="A2307">
        <v>1076647409</v>
      </c>
      <c r="B2307" t="s">
        <v>3349</v>
      </c>
      <c r="C2307" t="s">
        <v>4</v>
      </c>
      <c r="D2307" t="s">
        <v>853</v>
      </c>
      <c r="E2307" t="s">
        <v>52</v>
      </c>
      <c r="F2307" t="s">
        <v>64</v>
      </c>
      <c r="G2307" t="s">
        <v>30</v>
      </c>
      <c r="H2307" t="s">
        <v>156</v>
      </c>
      <c r="I2307">
        <v>10000</v>
      </c>
      <c r="J2307">
        <v>43125</v>
      </c>
      <c r="K2307">
        <v>1</v>
      </c>
      <c r="L2307">
        <v>9</v>
      </c>
      <c r="M2307" s="7">
        <v>0.6</v>
      </c>
      <c r="P2307">
        <v>0</v>
      </c>
    </row>
    <row r="2308" spans="1:16" x14ac:dyDescent="0.25">
      <c r="A2308">
        <v>1076649252</v>
      </c>
      <c r="B2308" t="s">
        <v>3350</v>
      </c>
      <c r="C2308" t="s">
        <v>2</v>
      </c>
      <c r="D2308" t="s">
        <v>325</v>
      </c>
      <c r="E2308" t="s">
        <v>85</v>
      </c>
      <c r="F2308" t="s">
        <v>57</v>
      </c>
      <c r="G2308" t="s">
        <v>728</v>
      </c>
      <c r="H2308" t="s">
        <v>3016</v>
      </c>
      <c r="I2308">
        <v>25901</v>
      </c>
      <c r="J2308">
        <v>42311</v>
      </c>
      <c r="K2308">
        <v>11</v>
      </c>
      <c r="L2308">
        <v>12.42</v>
      </c>
      <c r="M2308" s="7">
        <v>0.82799999999999996</v>
      </c>
      <c r="P2308">
        <v>0</v>
      </c>
    </row>
    <row r="2309" spans="1:16" x14ac:dyDescent="0.25">
      <c r="A2309">
        <v>1076649939</v>
      </c>
      <c r="B2309" t="s">
        <v>3351</v>
      </c>
      <c r="C2309" t="s">
        <v>2</v>
      </c>
      <c r="D2309" t="s">
        <v>325</v>
      </c>
      <c r="E2309" t="s">
        <v>85</v>
      </c>
      <c r="F2309" t="s">
        <v>94</v>
      </c>
      <c r="G2309" t="s">
        <v>728</v>
      </c>
      <c r="H2309" t="s">
        <v>166</v>
      </c>
      <c r="I2309">
        <v>75809</v>
      </c>
      <c r="J2309">
        <v>43787</v>
      </c>
      <c r="K2309">
        <v>11</v>
      </c>
      <c r="L2309">
        <v>11.79</v>
      </c>
      <c r="M2309" s="7">
        <v>0.78599999999999992</v>
      </c>
      <c r="P2309">
        <v>0</v>
      </c>
    </row>
    <row r="2310" spans="1:16" x14ac:dyDescent="0.25">
      <c r="A2310">
        <v>1076653265</v>
      </c>
      <c r="B2310" t="s">
        <v>3352</v>
      </c>
      <c r="C2310" t="s">
        <v>2</v>
      </c>
      <c r="D2310" t="s">
        <v>104</v>
      </c>
      <c r="E2310" t="s">
        <v>84</v>
      </c>
      <c r="F2310" t="s">
        <v>57</v>
      </c>
      <c r="G2310" t="s">
        <v>728</v>
      </c>
      <c r="H2310" t="s">
        <v>1013</v>
      </c>
      <c r="I2310">
        <v>25921</v>
      </c>
      <c r="J2310">
        <v>43263</v>
      </c>
      <c r="K2310">
        <v>6</v>
      </c>
      <c r="L2310">
        <v>18.29</v>
      </c>
      <c r="M2310" s="7">
        <v>1.2193333333333334</v>
      </c>
      <c r="P2310">
        <v>1</v>
      </c>
    </row>
    <row r="2311" spans="1:16" x14ac:dyDescent="0.25">
      <c r="A2311">
        <v>1076658080</v>
      </c>
      <c r="B2311" t="s">
        <v>3353</v>
      </c>
      <c r="C2311" t="s">
        <v>2</v>
      </c>
      <c r="D2311" t="s">
        <v>104</v>
      </c>
      <c r="E2311" t="s">
        <v>68</v>
      </c>
      <c r="F2311" t="s">
        <v>57</v>
      </c>
      <c r="G2311" t="s">
        <v>728</v>
      </c>
      <c r="H2311" t="s">
        <v>1013</v>
      </c>
      <c r="I2311">
        <v>25921</v>
      </c>
      <c r="J2311">
        <v>43235</v>
      </c>
      <c r="K2311">
        <v>5</v>
      </c>
      <c r="L2311">
        <v>4.17</v>
      </c>
      <c r="M2311" s="7">
        <v>0.27799999999999997</v>
      </c>
      <c r="P2311">
        <v>0</v>
      </c>
    </row>
    <row r="2312" spans="1:16" x14ac:dyDescent="0.25">
      <c r="A2312">
        <v>1076661668</v>
      </c>
      <c r="B2312" t="s">
        <v>3354</v>
      </c>
      <c r="C2312" t="s">
        <v>4</v>
      </c>
      <c r="D2312" t="s">
        <v>751</v>
      </c>
      <c r="E2312" t="s">
        <v>81</v>
      </c>
      <c r="F2312" t="s">
        <v>57</v>
      </c>
      <c r="G2312" t="s">
        <v>30</v>
      </c>
      <c r="H2312" t="s">
        <v>186</v>
      </c>
      <c r="I2312">
        <v>20000</v>
      </c>
      <c r="J2312">
        <v>43789</v>
      </c>
      <c r="K2312">
        <v>11</v>
      </c>
      <c r="L2312">
        <v>26.626999999999999</v>
      </c>
      <c r="M2312" s="7">
        <v>1.7751333333333332</v>
      </c>
      <c r="P2312">
        <v>1</v>
      </c>
    </row>
    <row r="2313" spans="1:16" x14ac:dyDescent="0.25">
      <c r="A2313">
        <v>1076716265</v>
      </c>
      <c r="B2313" t="s">
        <v>3355</v>
      </c>
      <c r="C2313" t="s">
        <v>2</v>
      </c>
      <c r="D2313" t="s">
        <v>325</v>
      </c>
      <c r="E2313" t="s">
        <v>85</v>
      </c>
      <c r="F2313" t="s">
        <v>57</v>
      </c>
      <c r="G2313" t="s">
        <v>728</v>
      </c>
      <c r="H2313" t="s">
        <v>848</v>
      </c>
      <c r="I2313">
        <v>25927</v>
      </c>
      <c r="J2313">
        <v>41491</v>
      </c>
      <c r="K2313">
        <v>8</v>
      </c>
      <c r="L2313">
        <v>16.079999999999998</v>
      </c>
      <c r="M2313" s="7">
        <v>1.0719999999999998</v>
      </c>
      <c r="P2313">
        <v>1</v>
      </c>
    </row>
    <row r="2314" spans="1:16" x14ac:dyDescent="0.25">
      <c r="A2314">
        <v>1076817228</v>
      </c>
      <c r="B2314" t="s">
        <v>3356</v>
      </c>
      <c r="C2314" t="s">
        <v>2</v>
      </c>
      <c r="D2314" t="s">
        <v>104</v>
      </c>
      <c r="E2314" t="s">
        <v>100</v>
      </c>
      <c r="F2314" t="s">
        <v>64</v>
      </c>
      <c r="G2314" t="s">
        <v>728</v>
      </c>
      <c r="H2314" t="s">
        <v>943</v>
      </c>
      <c r="I2314">
        <v>11103</v>
      </c>
      <c r="J2314">
        <v>42891</v>
      </c>
      <c r="K2314">
        <v>6</v>
      </c>
      <c r="L2314">
        <v>18.497</v>
      </c>
      <c r="M2314" s="7">
        <v>1.2331333333333334</v>
      </c>
      <c r="P2314">
        <v>1</v>
      </c>
    </row>
    <row r="2315" spans="1:16" x14ac:dyDescent="0.25">
      <c r="A2315">
        <v>10768578</v>
      </c>
      <c r="B2315" t="s">
        <v>3357</v>
      </c>
      <c r="C2315" t="s">
        <v>2</v>
      </c>
      <c r="D2315" t="s">
        <v>104</v>
      </c>
      <c r="E2315" t="s">
        <v>47</v>
      </c>
      <c r="F2315" t="s">
        <v>64</v>
      </c>
      <c r="G2315" t="s">
        <v>728</v>
      </c>
      <c r="H2315" t="s">
        <v>2832</v>
      </c>
      <c r="I2315">
        <v>42901</v>
      </c>
      <c r="J2315">
        <v>39041</v>
      </c>
      <c r="K2315">
        <v>11</v>
      </c>
      <c r="L2315">
        <v>26.71</v>
      </c>
      <c r="M2315" s="7">
        <v>1.7806666666666666</v>
      </c>
      <c r="P2315">
        <v>1</v>
      </c>
    </row>
    <row r="2316" spans="1:16" x14ac:dyDescent="0.25">
      <c r="A2316">
        <v>1076983577</v>
      </c>
      <c r="B2316" t="s">
        <v>3358</v>
      </c>
      <c r="C2316" t="s">
        <v>2</v>
      </c>
      <c r="D2316" t="s">
        <v>285</v>
      </c>
      <c r="E2316" t="s">
        <v>63</v>
      </c>
      <c r="F2316" t="s">
        <v>41</v>
      </c>
      <c r="G2316" t="s">
        <v>728</v>
      </c>
      <c r="H2316" t="s">
        <v>3359</v>
      </c>
      <c r="I2316">
        <v>33711</v>
      </c>
      <c r="J2316">
        <v>43746</v>
      </c>
      <c r="K2316">
        <v>10</v>
      </c>
      <c r="L2316">
        <v>13.46</v>
      </c>
      <c r="M2316" s="7">
        <v>0.89733333333333343</v>
      </c>
      <c r="P2316">
        <v>0</v>
      </c>
    </row>
    <row r="2317" spans="1:16" x14ac:dyDescent="0.25">
      <c r="A2317">
        <v>1076986412</v>
      </c>
      <c r="B2317" t="s">
        <v>3360</v>
      </c>
      <c r="C2317" t="s">
        <v>10</v>
      </c>
      <c r="D2317" t="s">
        <v>738</v>
      </c>
      <c r="E2317" t="s">
        <v>81</v>
      </c>
      <c r="F2317" t="s">
        <v>48</v>
      </c>
      <c r="G2317" t="s">
        <v>734</v>
      </c>
      <c r="H2317" t="s">
        <v>50</v>
      </c>
      <c r="I2317">
        <v>80000</v>
      </c>
      <c r="J2317">
        <v>43726</v>
      </c>
      <c r="K2317">
        <v>9</v>
      </c>
      <c r="L2317">
        <v>14.29</v>
      </c>
      <c r="M2317" s="7">
        <v>0.95266666666666666</v>
      </c>
      <c r="P2317">
        <v>0</v>
      </c>
    </row>
    <row r="2318" spans="1:16" x14ac:dyDescent="0.25">
      <c r="A2318">
        <v>1077034238</v>
      </c>
      <c r="B2318" t="s">
        <v>3361</v>
      </c>
      <c r="C2318" t="s">
        <v>613</v>
      </c>
      <c r="D2318" t="s">
        <v>1119</v>
      </c>
      <c r="E2318" t="s">
        <v>116</v>
      </c>
      <c r="F2318" t="s">
        <v>48</v>
      </c>
      <c r="G2318" t="s">
        <v>734</v>
      </c>
      <c r="H2318" t="s">
        <v>50</v>
      </c>
      <c r="I2318">
        <v>80000</v>
      </c>
      <c r="J2318">
        <v>43010</v>
      </c>
      <c r="K2318">
        <v>10</v>
      </c>
      <c r="L2318">
        <v>13.71</v>
      </c>
      <c r="M2318" s="7">
        <v>0.91400000000000003</v>
      </c>
      <c r="P2318">
        <v>0</v>
      </c>
    </row>
    <row r="2319" spans="1:16" x14ac:dyDescent="0.25">
      <c r="A2319">
        <v>1077145859</v>
      </c>
      <c r="B2319" t="s">
        <v>3362</v>
      </c>
      <c r="C2319" t="s">
        <v>2</v>
      </c>
      <c r="D2319" t="s">
        <v>733</v>
      </c>
      <c r="E2319" t="s">
        <v>52</v>
      </c>
      <c r="F2319" t="s">
        <v>57</v>
      </c>
      <c r="G2319" t="s">
        <v>30</v>
      </c>
      <c r="H2319" t="s">
        <v>186</v>
      </c>
      <c r="I2319">
        <v>20000</v>
      </c>
      <c r="J2319">
        <v>41771</v>
      </c>
      <c r="K2319">
        <v>5</v>
      </c>
      <c r="L2319">
        <v>19.54</v>
      </c>
      <c r="M2319" s="7">
        <v>1.3026666666666666</v>
      </c>
      <c r="P2319">
        <v>1</v>
      </c>
    </row>
    <row r="2320" spans="1:16" x14ac:dyDescent="0.25">
      <c r="A2320">
        <v>1077146195</v>
      </c>
      <c r="B2320" t="s">
        <v>3363</v>
      </c>
      <c r="C2320" t="s">
        <v>2</v>
      </c>
      <c r="D2320" t="s">
        <v>325</v>
      </c>
      <c r="E2320" t="s">
        <v>85</v>
      </c>
      <c r="F2320" t="s">
        <v>94</v>
      </c>
      <c r="G2320" t="s">
        <v>728</v>
      </c>
      <c r="H2320" t="s">
        <v>813</v>
      </c>
      <c r="I2320">
        <v>25922</v>
      </c>
      <c r="J2320">
        <v>43864</v>
      </c>
      <c r="K2320">
        <v>2</v>
      </c>
      <c r="L2320">
        <v>8.67</v>
      </c>
      <c r="M2320" s="7">
        <v>0.57799999999999996</v>
      </c>
      <c r="P2320">
        <v>0</v>
      </c>
    </row>
    <row r="2321" spans="1:16" x14ac:dyDescent="0.25">
      <c r="A2321">
        <v>1077146781</v>
      </c>
      <c r="B2321" t="s">
        <v>3364</v>
      </c>
      <c r="C2321" t="s">
        <v>4</v>
      </c>
      <c r="D2321" t="s">
        <v>751</v>
      </c>
      <c r="E2321" t="s">
        <v>52</v>
      </c>
      <c r="F2321" t="s">
        <v>57</v>
      </c>
      <c r="G2321" t="s">
        <v>30</v>
      </c>
      <c r="H2321" t="s">
        <v>186</v>
      </c>
      <c r="I2321">
        <v>20000</v>
      </c>
      <c r="J2321">
        <v>42898</v>
      </c>
      <c r="K2321">
        <v>6</v>
      </c>
      <c r="L2321">
        <v>17.79</v>
      </c>
      <c r="M2321" s="7">
        <v>1.1859999999999999</v>
      </c>
      <c r="P2321">
        <v>1</v>
      </c>
    </row>
    <row r="2322" spans="1:16" x14ac:dyDescent="0.25">
      <c r="A2322">
        <v>1077173159</v>
      </c>
      <c r="B2322" t="s">
        <v>3365</v>
      </c>
      <c r="C2322" t="s">
        <v>2</v>
      </c>
      <c r="D2322" t="s">
        <v>104</v>
      </c>
      <c r="E2322" t="s">
        <v>84</v>
      </c>
      <c r="F2322" t="s">
        <v>64</v>
      </c>
      <c r="G2322" t="s">
        <v>728</v>
      </c>
      <c r="H2322" t="s">
        <v>434</v>
      </c>
      <c r="I2322">
        <v>14402</v>
      </c>
      <c r="J2322">
        <v>43927</v>
      </c>
      <c r="K2322">
        <v>4</v>
      </c>
      <c r="L2322">
        <v>20.414999999999999</v>
      </c>
      <c r="M2322" s="7">
        <v>1.361</v>
      </c>
      <c r="P2322">
        <v>1</v>
      </c>
    </row>
    <row r="2323" spans="1:16" x14ac:dyDescent="0.25">
      <c r="A2323">
        <v>1077320557</v>
      </c>
      <c r="B2323" t="s">
        <v>3366</v>
      </c>
      <c r="C2323" t="s">
        <v>2</v>
      </c>
      <c r="D2323" t="s">
        <v>104</v>
      </c>
      <c r="E2323" t="s">
        <v>68</v>
      </c>
      <c r="F2323" t="s">
        <v>57</v>
      </c>
      <c r="G2323" t="s">
        <v>728</v>
      </c>
      <c r="H2323" t="s">
        <v>3367</v>
      </c>
      <c r="I2323">
        <v>22612</v>
      </c>
      <c r="J2323">
        <v>42261</v>
      </c>
      <c r="K2323">
        <v>9</v>
      </c>
      <c r="L2323">
        <v>14.417999999999999</v>
      </c>
      <c r="M2323" s="7">
        <v>0.96119999999999994</v>
      </c>
      <c r="P2323">
        <v>0</v>
      </c>
    </row>
    <row r="2324" spans="1:16" x14ac:dyDescent="0.25">
      <c r="A2324">
        <v>10774222</v>
      </c>
      <c r="B2324" t="s">
        <v>3368</v>
      </c>
      <c r="C2324" t="s">
        <v>2</v>
      </c>
      <c r="D2324" t="s">
        <v>104</v>
      </c>
      <c r="E2324" t="s">
        <v>284</v>
      </c>
      <c r="F2324" t="s">
        <v>64</v>
      </c>
      <c r="G2324" t="s">
        <v>728</v>
      </c>
      <c r="H2324" t="s">
        <v>317</v>
      </c>
      <c r="I2324">
        <v>43609</v>
      </c>
      <c r="J2324">
        <v>44152</v>
      </c>
      <c r="K2324">
        <v>11</v>
      </c>
      <c r="L2324">
        <v>11.83</v>
      </c>
      <c r="M2324" s="7">
        <v>0.78866666666666663</v>
      </c>
      <c r="P2324">
        <v>0</v>
      </c>
    </row>
    <row r="2325" spans="1:16" x14ac:dyDescent="0.25">
      <c r="A2325">
        <v>1077426597</v>
      </c>
      <c r="B2325" t="s">
        <v>3369</v>
      </c>
      <c r="C2325" t="s">
        <v>2</v>
      </c>
      <c r="D2325" t="s">
        <v>733</v>
      </c>
      <c r="E2325" t="s">
        <v>52</v>
      </c>
      <c r="F2325" t="s">
        <v>64</v>
      </c>
      <c r="G2325" t="s">
        <v>30</v>
      </c>
      <c r="H2325" t="s">
        <v>156</v>
      </c>
      <c r="I2325">
        <v>10000</v>
      </c>
      <c r="J2325">
        <v>43291</v>
      </c>
      <c r="K2325">
        <v>7</v>
      </c>
      <c r="L2325">
        <v>17.12</v>
      </c>
      <c r="M2325" s="7">
        <v>1.1413333333333333</v>
      </c>
      <c r="P2325">
        <v>1</v>
      </c>
    </row>
    <row r="2326" spans="1:16" x14ac:dyDescent="0.25">
      <c r="A2326">
        <v>1077431441</v>
      </c>
      <c r="B2326" t="s">
        <v>3370</v>
      </c>
      <c r="C2326" t="s">
        <v>2</v>
      </c>
      <c r="D2326" t="s">
        <v>325</v>
      </c>
      <c r="E2326" t="s">
        <v>85</v>
      </c>
      <c r="F2326" t="s">
        <v>64</v>
      </c>
      <c r="G2326" t="s">
        <v>728</v>
      </c>
      <c r="H2326" t="s">
        <v>165</v>
      </c>
      <c r="I2326">
        <v>11104</v>
      </c>
      <c r="J2326">
        <v>44417</v>
      </c>
      <c r="K2326">
        <v>8</v>
      </c>
      <c r="L2326">
        <v>15.753</v>
      </c>
      <c r="M2326" s="7">
        <v>1.0502</v>
      </c>
      <c r="P2326">
        <v>1</v>
      </c>
    </row>
    <row r="2327" spans="1:16" x14ac:dyDescent="0.25">
      <c r="A2327">
        <v>1077431972</v>
      </c>
      <c r="B2327" t="s">
        <v>3371</v>
      </c>
      <c r="C2327" t="s">
        <v>7</v>
      </c>
      <c r="D2327" t="s">
        <v>7</v>
      </c>
      <c r="E2327" t="s">
        <v>52</v>
      </c>
      <c r="F2327" t="s">
        <v>64</v>
      </c>
      <c r="G2327" t="s">
        <v>30</v>
      </c>
      <c r="H2327" t="s">
        <v>156</v>
      </c>
      <c r="I2327">
        <v>10000</v>
      </c>
      <c r="J2327">
        <v>40603</v>
      </c>
      <c r="K2327">
        <v>3</v>
      </c>
      <c r="L2327">
        <v>22.292000000000002</v>
      </c>
      <c r="M2327" s="7">
        <v>1.4861333333333335</v>
      </c>
      <c r="P2327">
        <v>1</v>
      </c>
    </row>
    <row r="2328" spans="1:16" x14ac:dyDescent="0.25">
      <c r="A2328">
        <v>1077435185</v>
      </c>
      <c r="B2328" t="s">
        <v>3372</v>
      </c>
      <c r="C2328" t="s">
        <v>2</v>
      </c>
      <c r="D2328" t="s">
        <v>104</v>
      </c>
      <c r="E2328" t="s">
        <v>47</v>
      </c>
      <c r="F2328" t="s">
        <v>64</v>
      </c>
      <c r="G2328" t="s">
        <v>728</v>
      </c>
      <c r="H2328" t="s">
        <v>575</v>
      </c>
      <c r="I2328">
        <v>13213</v>
      </c>
      <c r="J2328">
        <v>42157</v>
      </c>
      <c r="K2328">
        <v>6</v>
      </c>
      <c r="L2328">
        <v>18.626999999999999</v>
      </c>
      <c r="M2328" s="7">
        <v>1.2418</v>
      </c>
      <c r="P2328">
        <v>1</v>
      </c>
    </row>
    <row r="2329" spans="1:16" x14ac:dyDescent="0.25">
      <c r="A2329">
        <v>1077435489</v>
      </c>
      <c r="B2329" t="s">
        <v>3373</v>
      </c>
      <c r="C2329" t="s">
        <v>2</v>
      </c>
      <c r="D2329" t="s">
        <v>633</v>
      </c>
      <c r="E2329" t="s">
        <v>92</v>
      </c>
      <c r="F2329" t="s">
        <v>64</v>
      </c>
      <c r="G2329" t="s">
        <v>728</v>
      </c>
      <c r="H2329" t="s">
        <v>943</v>
      </c>
      <c r="I2329">
        <v>11103</v>
      </c>
      <c r="J2329">
        <v>44319</v>
      </c>
      <c r="K2329">
        <v>5</v>
      </c>
      <c r="L2329">
        <v>19.920000000000002</v>
      </c>
      <c r="M2329" s="7">
        <v>1.3280000000000001</v>
      </c>
      <c r="P2329">
        <v>1</v>
      </c>
    </row>
    <row r="2330" spans="1:16" x14ac:dyDescent="0.25">
      <c r="A2330">
        <v>1077438410</v>
      </c>
      <c r="B2330" t="s">
        <v>3374</v>
      </c>
      <c r="C2330" t="s">
        <v>2</v>
      </c>
      <c r="D2330" t="s">
        <v>104</v>
      </c>
      <c r="E2330" t="s">
        <v>68</v>
      </c>
      <c r="F2330" t="s">
        <v>64</v>
      </c>
      <c r="G2330" t="s">
        <v>728</v>
      </c>
      <c r="H2330" t="s">
        <v>943</v>
      </c>
      <c r="I2330">
        <v>11103</v>
      </c>
      <c r="J2330">
        <v>44298</v>
      </c>
      <c r="K2330">
        <v>4</v>
      </c>
      <c r="L2330">
        <v>20.79</v>
      </c>
      <c r="M2330" s="7">
        <v>1.3859999999999999</v>
      </c>
      <c r="P2330">
        <v>1</v>
      </c>
    </row>
    <row r="2331" spans="1:16" x14ac:dyDescent="0.25">
      <c r="A2331">
        <v>1077447228</v>
      </c>
      <c r="B2331" t="s">
        <v>3375</v>
      </c>
      <c r="C2331" t="s">
        <v>2</v>
      </c>
      <c r="D2331" t="s">
        <v>325</v>
      </c>
      <c r="E2331" t="s">
        <v>85</v>
      </c>
      <c r="F2331" t="s">
        <v>64</v>
      </c>
      <c r="G2331" t="s">
        <v>728</v>
      </c>
      <c r="H2331" t="s">
        <v>943</v>
      </c>
      <c r="I2331">
        <v>11103</v>
      </c>
      <c r="J2331">
        <v>43922</v>
      </c>
      <c r="K2331">
        <v>4</v>
      </c>
      <c r="L2331">
        <v>21.25</v>
      </c>
      <c r="M2331" s="7">
        <v>1.4166666666666667</v>
      </c>
      <c r="P2331">
        <v>1</v>
      </c>
    </row>
    <row r="2332" spans="1:16" x14ac:dyDescent="0.25">
      <c r="A2332">
        <v>1077448434</v>
      </c>
      <c r="B2332" t="s">
        <v>3376</v>
      </c>
      <c r="C2332" t="s">
        <v>2</v>
      </c>
      <c r="D2332" t="s">
        <v>325</v>
      </c>
      <c r="E2332" t="s">
        <v>85</v>
      </c>
      <c r="F2332" t="s">
        <v>64</v>
      </c>
      <c r="G2332" t="s">
        <v>728</v>
      </c>
      <c r="H2332" t="s">
        <v>332</v>
      </c>
      <c r="I2332">
        <v>11102</v>
      </c>
      <c r="J2332">
        <v>43748</v>
      </c>
      <c r="K2332">
        <v>10</v>
      </c>
      <c r="L2332">
        <v>13.37</v>
      </c>
      <c r="M2332" s="7">
        <v>0.89133333333333331</v>
      </c>
      <c r="P2332">
        <v>0</v>
      </c>
    </row>
    <row r="2333" spans="1:16" x14ac:dyDescent="0.25">
      <c r="A2333">
        <v>1077449043</v>
      </c>
      <c r="B2333" t="s">
        <v>3377</v>
      </c>
      <c r="C2333" t="s">
        <v>2</v>
      </c>
      <c r="D2333" t="s">
        <v>104</v>
      </c>
      <c r="E2333" t="s">
        <v>68</v>
      </c>
      <c r="F2333" t="s">
        <v>64</v>
      </c>
      <c r="G2333" t="s">
        <v>728</v>
      </c>
      <c r="H2333" t="s">
        <v>943</v>
      </c>
      <c r="I2333">
        <v>11103</v>
      </c>
      <c r="J2333">
        <v>44784</v>
      </c>
      <c r="K2333">
        <v>8</v>
      </c>
      <c r="L2333">
        <v>0.83</v>
      </c>
      <c r="M2333" s="7">
        <v>5.5333333333333332E-2</v>
      </c>
      <c r="P2333">
        <v>0</v>
      </c>
    </row>
    <row r="2334" spans="1:16" x14ac:dyDescent="0.25">
      <c r="A2334">
        <v>1077462485</v>
      </c>
      <c r="B2334" t="s">
        <v>3378</v>
      </c>
      <c r="C2334" t="s">
        <v>2</v>
      </c>
      <c r="D2334" t="s">
        <v>325</v>
      </c>
      <c r="E2334" t="s">
        <v>85</v>
      </c>
      <c r="F2334" t="s">
        <v>64</v>
      </c>
      <c r="G2334" t="s">
        <v>728</v>
      </c>
      <c r="H2334" t="s">
        <v>943</v>
      </c>
      <c r="I2334">
        <v>11103</v>
      </c>
      <c r="J2334">
        <v>44564</v>
      </c>
      <c r="K2334">
        <v>1</v>
      </c>
      <c r="L2334">
        <v>9.92</v>
      </c>
      <c r="M2334" s="7">
        <v>0.66133333333333333</v>
      </c>
      <c r="P2334">
        <v>0</v>
      </c>
    </row>
    <row r="2335" spans="1:16" x14ac:dyDescent="0.25">
      <c r="A2335">
        <v>1077841135</v>
      </c>
      <c r="B2335" t="s">
        <v>674</v>
      </c>
      <c r="C2335" t="s">
        <v>2</v>
      </c>
      <c r="D2335" t="s">
        <v>325</v>
      </c>
      <c r="E2335" t="s">
        <v>85</v>
      </c>
      <c r="F2335" t="s">
        <v>41</v>
      </c>
      <c r="G2335" t="s">
        <v>728</v>
      </c>
      <c r="H2335" t="s">
        <v>3262</v>
      </c>
      <c r="I2335">
        <v>32721</v>
      </c>
      <c r="J2335">
        <v>44473</v>
      </c>
      <c r="K2335">
        <v>10</v>
      </c>
      <c r="L2335">
        <v>13.63</v>
      </c>
      <c r="M2335" s="7">
        <v>0.90866666666666673</v>
      </c>
      <c r="P2335">
        <v>0</v>
      </c>
    </row>
    <row r="2336" spans="1:16" x14ac:dyDescent="0.25">
      <c r="A2336">
        <v>1077843486</v>
      </c>
      <c r="B2336" t="s">
        <v>3379</v>
      </c>
      <c r="C2336" t="s">
        <v>5</v>
      </c>
      <c r="D2336" t="s">
        <v>5</v>
      </c>
      <c r="E2336" t="s">
        <v>52</v>
      </c>
      <c r="F2336" t="s">
        <v>48</v>
      </c>
      <c r="G2336" t="s">
        <v>734</v>
      </c>
      <c r="H2336" t="s">
        <v>50</v>
      </c>
      <c r="I2336">
        <v>80000</v>
      </c>
      <c r="J2336">
        <v>43126</v>
      </c>
      <c r="K2336">
        <v>1</v>
      </c>
      <c r="L2336">
        <v>38.96</v>
      </c>
      <c r="M2336" s="7">
        <v>2.5973333333333333</v>
      </c>
      <c r="O2336">
        <v>44858</v>
      </c>
      <c r="P2336">
        <v>2</v>
      </c>
    </row>
    <row r="2337" spans="1:16" x14ac:dyDescent="0.25">
      <c r="A2337">
        <v>1077851750</v>
      </c>
      <c r="B2337" t="s">
        <v>3380</v>
      </c>
      <c r="C2337" t="s">
        <v>2</v>
      </c>
      <c r="D2337" t="s">
        <v>285</v>
      </c>
      <c r="E2337" t="s">
        <v>63</v>
      </c>
      <c r="F2337" t="s">
        <v>41</v>
      </c>
      <c r="G2337" t="s">
        <v>728</v>
      </c>
      <c r="H2337" t="s">
        <v>3262</v>
      </c>
      <c r="I2337">
        <v>32721</v>
      </c>
      <c r="J2337">
        <v>43864</v>
      </c>
      <c r="K2337">
        <v>2</v>
      </c>
      <c r="L2337">
        <v>23.67</v>
      </c>
      <c r="M2337" s="7">
        <v>1.5780000000000001</v>
      </c>
      <c r="P2337">
        <v>1</v>
      </c>
    </row>
    <row r="2338" spans="1:16" x14ac:dyDescent="0.25">
      <c r="A2338">
        <v>1077855018</v>
      </c>
      <c r="B2338" t="s">
        <v>3381</v>
      </c>
      <c r="C2338" t="s">
        <v>8</v>
      </c>
      <c r="D2338" t="s">
        <v>1025</v>
      </c>
      <c r="E2338" t="s">
        <v>116</v>
      </c>
      <c r="F2338" t="s">
        <v>48</v>
      </c>
      <c r="G2338" t="s">
        <v>734</v>
      </c>
      <c r="H2338" t="s">
        <v>50</v>
      </c>
      <c r="I2338">
        <v>80000</v>
      </c>
      <c r="J2338">
        <v>42415</v>
      </c>
      <c r="K2338">
        <v>2</v>
      </c>
      <c r="L2338">
        <v>23.087</v>
      </c>
      <c r="M2338" s="7">
        <v>1.5391333333333332</v>
      </c>
      <c r="P2338">
        <v>1</v>
      </c>
    </row>
    <row r="2339" spans="1:16" x14ac:dyDescent="0.25">
      <c r="A2339">
        <v>1077856968</v>
      </c>
      <c r="B2339" t="s">
        <v>3382</v>
      </c>
      <c r="C2339" t="s">
        <v>4</v>
      </c>
      <c r="D2339" t="s">
        <v>853</v>
      </c>
      <c r="E2339" t="s">
        <v>52</v>
      </c>
      <c r="F2339" t="s">
        <v>48</v>
      </c>
      <c r="G2339" t="s">
        <v>734</v>
      </c>
      <c r="H2339" t="s">
        <v>50</v>
      </c>
      <c r="I2339">
        <v>80000</v>
      </c>
      <c r="J2339">
        <v>43389</v>
      </c>
      <c r="K2339">
        <v>10</v>
      </c>
      <c r="L2339">
        <v>13.13</v>
      </c>
      <c r="M2339" s="7">
        <v>0.87533333333333341</v>
      </c>
      <c r="P2339">
        <v>0</v>
      </c>
    </row>
    <row r="2340" spans="1:16" x14ac:dyDescent="0.25">
      <c r="A2340">
        <v>1077857225</v>
      </c>
      <c r="B2340" t="s">
        <v>3383</v>
      </c>
      <c r="C2340" t="s">
        <v>2</v>
      </c>
      <c r="D2340" t="s">
        <v>104</v>
      </c>
      <c r="E2340" t="s">
        <v>527</v>
      </c>
      <c r="F2340" t="s">
        <v>41</v>
      </c>
      <c r="G2340" t="s">
        <v>728</v>
      </c>
      <c r="H2340" t="s">
        <v>900</v>
      </c>
      <c r="I2340">
        <v>32114</v>
      </c>
      <c r="J2340">
        <v>43726</v>
      </c>
      <c r="K2340">
        <v>9</v>
      </c>
      <c r="L2340">
        <v>14.29</v>
      </c>
      <c r="M2340" s="7">
        <v>0.95266666666666666</v>
      </c>
      <c r="P2340">
        <v>0</v>
      </c>
    </row>
    <row r="2341" spans="1:16" x14ac:dyDescent="0.25">
      <c r="A2341">
        <v>1077859987</v>
      </c>
      <c r="B2341" t="s">
        <v>3384</v>
      </c>
      <c r="C2341" t="s">
        <v>2</v>
      </c>
      <c r="D2341" t="s">
        <v>325</v>
      </c>
      <c r="E2341" t="s">
        <v>85</v>
      </c>
      <c r="F2341" t="s">
        <v>41</v>
      </c>
      <c r="G2341" t="s">
        <v>728</v>
      </c>
      <c r="H2341" t="s">
        <v>3262</v>
      </c>
      <c r="I2341">
        <v>32721</v>
      </c>
      <c r="J2341">
        <v>44473</v>
      </c>
      <c r="K2341">
        <v>10</v>
      </c>
      <c r="L2341">
        <v>13.63</v>
      </c>
      <c r="M2341" s="7">
        <v>0.90866666666666673</v>
      </c>
      <c r="P2341">
        <v>0</v>
      </c>
    </row>
    <row r="2342" spans="1:16" x14ac:dyDescent="0.25">
      <c r="A2342">
        <v>1077860373</v>
      </c>
      <c r="B2342" t="s">
        <v>3385</v>
      </c>
      <c r="C2342" t="s">
        <v>4</v>
      </c>
      <c r="D2342" t="s">
        <v>853</v>
      </c>
      <c r="E2342" t="s">
        <v>47</v>
      </c>
      <c r="F2342" t="s">
        <v>41</v>
      </c>
      <c r="G2342" t="s">
        <v>30</v>
      </c>
      <c r="H2342" t="s">
        <v>696</v>
      </c>
      <c r="I2342">
        <v>32714</v>
      </c>
      <c r="J2342">
        <v>43746</v>
      </c>
      <c r="K2342">
        <v>10</v>
      </c>
      <c r="L2342">
        <v>13.46</v>
      </c>
      <c r="M2342" s="7">
        <v>0.89733333333333343</v>
      </c>
      <c r="P2342">
        <v>0</v>
      </c>
    </row>
    <row r="2343" spans="1:16" x14ac:dyDescent="0.25">
      <c r="A2343">
        <v>1077862615</v>
      </c>
      <c r="B2343" t="s">
        <v>3386</v>
      </c>
      <c r="C2343" t="s">
        <v>2</v>
      </c>
      <c r="D2343" t="s">
        <v>104</v>
      </c>
      <c r="E2343" t="s">
        <v>68</v>
      </c>
      <c r="F2343" t="s">
        <v>41</v>
      </c>
      <c r="G2343" t="s">
        <v>728</v>
      </c>
      <c r="H2343" t="s">
        <v>227</v>
      </c>
      <c r="I2343">
        <v>33702</v>
      </c>
      <c r="J2343">
        <v>41764</v>
      </c>
      <c r="K2343">
        <v>5</v>
      </c>
      <c r="L2343">
        <v>19.829999999999998</v>
      </c>
      <c r="M2343" s="7">
        <v>1.3219999999999998</v>
      </c>
      <c r="P2343">
        <v>1</v>
      </c>
    </row>
    <row r="2344" spans="1:16" x14ac:dyDescent="0.25">
      <c r="A2344">
        <v>1077863200</v>
      </c>
      <c r="B2344" t="s">
        <v>3387</v>
      </c>
      <c r="C2344" t="s">
        <v>2</v>
      </c>
      <c r="D2344" t="s">
        <v>325</v>
      </c>
      <c r="E2344" t="s">
        <v>85</v>
      </c>
      <c r="F2344" t="s">
        <v>41</v>
      </c>
      <c r="G2344" t="s">
        <v>728</v>
      </c>
      <c r="H2344" t="s">
        <v>696</v>
      </c>
      <c r="I2344">
        <v>32714</v>
      </c>
      <c r="J2344">
        <v>43732</v>
      </c>
      <c r="K2344">
        <v>9</v>
      </c>
      <c r="L2344">
        <v>14.04</v>
      </c>
      <c r="M2344" s="7">
        <v>0.93599999999999994</v>
      </c>
      <c r="P2344">
        <v>0</v>
      </c>
    </row>
    <row r="2345" spans="1:16" x14ac:dyDescent="0.25">
      <c r="A2345">
        <v>1077863729</v>
      </c>
      <c r="B2345" t="s">
        <v>3388</v>
      </c>
      <c r="C2345" t="s">
        <v>4</v>
      </c>
      <c r="D2345" t="s">
        <v>853</v>
      </c>
      <c r="E2345" t="s">
        <v>52</v>
      </c>
      <c r="F2345" t="s">
        <v>48</v>
      </c>
      <c r="G2345" t="s">
        <v>734</v>
      </c>
      <c r="H2345" t="s">
        <v>50</v>
      </c>
      <c r="I2345">
        <v>80000</v>
      </c>
      <c r="J2345">
        <v>43374</v>
      </c>
      <c r="K2345">
        <v>10</v>
      </c>
      <c r="L2345">
        <v>13.5</v>
      </c>
      <c r="M2345" s="7">
        <v>0.9</v>
      </c>
      <c r="P2345">
        <v>0</v>
      </c>
    </row>
    <row r="2346" spans="1:16" x14ac:dyDescent="0.25">
      <c r="A2346">
        <v>1077864180</v>
      </c>
      <c r="B2346" t="s">
        <v>3389</v>
      </c>
      <c r="C2346" t="s">
        <v>2</v>
      </c>
      <c r="D2346" t="s">
        <v>104</v>
      </c>
      <c r="E2346" t="s">
        <v>68</v>
      </c>
      <c r="F2346" t="s">
        <v>41</v>
      </c>
      <c r="G2346" t="s">
        <v>728</v>
      </c>
      <c r="H2346" t="s">
        <v>242</v>
      </c>
      <c r="I2346">
        <v>33703</v>
      </c>
      <c r="J2346">
        <v>43893</v>
      </c>
      <c r="K2346">
        <v>3</v>
      </c>
      <c r="L2346">
        <v>7.42</v>
      </c>
      <c r="M2346" s="7">
        <v>0.49466666666666664</v>
      </c>
      <c r="P2346">
        <v>0</v>
      </c>
    </row>
    <row r="2347" spans="1:16" x14ac:dyDescent="0.25">
      <c r="A2347">
        <v>1077870705</v>
      </c>
      <c r="B2347" t="s">
        <v>3390</v>
      </c>
      <c r="C2347" t="s">
        <v>2</v>
      </c>
      <c r="D2347" t="s">
        <v>285</v>
      </c>
      <c r="E2347" t="s">
        <v>63</v>
      </c>
      <c r="F2347" t="s">
        <v>41</v>
      </c>
      <c r="G2347" t="s">
        <v>728</v>
      </c>
      <c r="H2347" t="s">
        <v>531</v>
      </c>
      <c r="I2347">
        <v>32706</v>
      </c>
      <c r="J2347">
        <v>43754</v>
      </c>
      <c r="K2347">
        <v>10</v>
      </c>
      <c r="L2347">
        <v>13.13</v>
      </c>
      <c r="M2347" s="7">
        <v>0.87533333333333341</v>
      </c>
      <c r="P2347">
        <v>0</v>
      </c>
    </row>
    <row r="2348" spans="1:16" x14ac:dyDescent="0.25">
      <c r="A2348">
        <v>1077872709</v>
      </c>
      <c r="B2348" t="s">
        <v>3391</v>
      </c>
      <c r="C2348" t="s">
        <v>2</v>
      </c>
      <c r="D2348" t="s">
        <v>104</v>
      </c>
      <c r="E2348" t="s">
        <v>68</v>
      </c>
      <c r="F2348" t="s">
        <v>41</v>
      </c>
      <c r="G2348" t="s">
        <v>728</v>
      </c>
      <c r="H2348" t="s">
        <v>541</v>
      </c>
      <c r="I2348">
        <v>32702</v>
      </c>
      <c r="J2348">
        <v>44720</v>
      </c>
      <c r="K2348">
        <v>6</v>
      </c>
      <c r="L2348">
        <v>3.46</v>
      </c>
      <c r="M2348" s="7">
        <v>0.23066666666666666</v>
      </c>
      <c r="P2348">
        <v>0</v>
      </c>
    </row>
    <row r="2349" spans="1:16" x14ac:dyDescent="0.25">
      <c r="A2349">
        <v>1077873439</v>
      </c>
      <c r="B2349" t="s">
        <v>3392</v>
      </c>
      <c r="C2349" t="s">
        <v>2</v>
      </c>
      <c r="D2349" t="s">
        <v>285</v>
      </c>
      <c r="E2349" t="s">
        <v>63</v>
      </c>
      <c r="F2349" t="s">
        <v>41</v>
      </c>
      <c r="G2349" t="s">
        <v>728</v>
      </c>
      <c r="H2349" t="s">
        <v>3262</v>
      </c>
      <c r="I2349">
        <v>32721</v>
      </c>
      <c r="J2349">
        <v>44692</v>
      </c>
      <c r="K2349">
        <v>5</v>
      </c>
      <c r="L2349">
        <v>4.58</v>
      </c>
      <c r="M2349" s="7">
        <v>0.30533333333333335</v>
      </c>
      <c r="P2349">
        <v>0</v>
      </c>
    </row>
    <row r="2350" spans="1:16" x14ac:dyDescent="0.25">
      <c r="A2350">
        <v>1077940177</v>
      </c>
      <c r="B2350" t="s">
        <v>3393</v>
      </c>
      <c r="C2350" t="s">
        <v>2</v>
      </c>
      <c r="D2350" t="s">
        <v>104</v>
      </c>
      <c r="E2350" t="s">
        <v>84</v>
      </c>
      <c r="F2350" t="s">
        <v>57</v>
      </c>
      <c r="G2350" t="s">
        <v>728</v>
      </c>
      <c r="H2350" t="s">
        <v>3048</v>
      </c>
      <c r="I2350">
        <v>21007</v>
      </c>
      <c r="J2350">
        <v>42164</v>
      </c>
      <c r="K2350">
        <v>6</v>
      </c>
      <c r="L2350">
        <v>3.3370000000000002</v>
      </c>
      <c r="M2350" s="7">
        <v>0.22246666666666667</v>
      </c>
      <c r="P2350">
        <v>0</v>
      </c>
    </row>
    <row r="2351" spans="1:16" x14ac:dyDescent="0.25">
      <c r="A2351">
        <v>1077941773</v>
      </c>
      <c r="B2351" t="s">
        <v>3394</v>
      </c>
      <c r="C2351" t="s">
        <v>0</v>
      </c>
      <c r="D2351" t="s">
        <v>756</v>
      </c>
      <c r="E2351" t="s">
        <v>52</v>
      </c>
      <c r="F2351" t="s">
        <v>48</v>
      </c>
      <c r="G2351" t="s">
        <v>734</v>
      </c>
      <c r="H2351" t="s">
        <v>50</v>
      </c>
      <c r="I2351">
        <v>80000</v>
      </c>
      <c r="J2351">
        <v>44452</v>
      </c>
      <c r="K2351">
        <v>9</v>
      </c>
      <c r="L2351">
        <v>14.5</v>
      </c>
      <c r="M2351" s="7">
        <v>0.96666666666666667</v>
      </c>
      <c r="P2351">
        <v>0</v>
      </c>
    </row>
    <row r="2352" spans="1:16" x14ac:dyDescent="0.25">
      <c r="A2352">
        <v>1077941786</v>
      </c>
      <c r="B2352" t="s">
        <v>3395</v>
      </c>
      <c r="C2352" t="s">
        <v>2</v>
      </c>
      <c r="D2352" t="s">
        <v>104</v>
      </c>
      <c r="E2352" t="s">
        <v>84</v>
      </c>
      <c r="F2352" t="s">
        <v>57</v>
      </c>
      <c r="G2352" t="s">
        <v>728</v>
      </c>
      <c r="H2352" t="s">
        <v>3012</v>
      </c>
      <c r="I2352">
        <v>21001</v>
      </c>
      <c r="J2352">
        <v>44265</v>
      </c>
      <c r="K2352">
        <v>3</v>
      </c>
      <c r="L2352">
        <v>7.13</v>
      </c>
      <c r="M2352" s="7">
        <v>0.47533333333333333</v>
      </c>
      <c r="P2352">
        <v>0</v>
      </c>
    </row>
    <row r="2353" spans="1:16" x14ac:dyDescent="0.25">
      <c r="A2353">
        <v>1077966413</v>
      </c>
      <c r="B2353" t="s">
        <v>3396</v>
      </c>
      <c r="C2353" t="s">
        <v>7</v>
      </c>
      <c r="D2353" t="s">
        <v>742</v>
      </c>
      <c r="E2353" t="s">
        <v>52</v>
      </c>
      <c r="F2353" t="s">
        <v>48</v>
      </c>
      <c r="G2353" t="s">
        <v>734</v>
      </c>
      <c r="H2353" t="s">
        <v>50</v>
      </c>
      <c r="I2353">
        <v>80000</v>
      </c>
      <c r="J2353">
        <v>39643</v>
      </c>
      <c r="K2353">
        <v>7</v>
      </c>
      <c r="L2353">
        <v>16.876999999999999</v>
      </c>
      <c r="M2353" s="7">
        <v>1.1251333333333333</v>
      </c>
      <c r="P2353">
        <v>1</v>
      </c>
    </row>
    <row r="2354" spans="1:16" x14ac:dyDescent="0.25">
      <c r="A2354">
        <v>1077970187</v>
      </c>
      <c r="B2354" t="s">
        <v>3397</v>
      </c>
      <c r="C2354" t="s">
        <v>4</v>
      </c>
      <c r="D2354" t="s">
        <v>853</v>
      </c>
      <c r="E2354" t="s">
        <v>47</v>
      </c>
      <c r="F2354" t="s">
        <v>57</v>
      </c>
      <c r="G2354" t="s">
        <v>30</v>
      </c>
      <c r="H2354" t="s">
        <v>438</v>
      </c>
      <c r="I2354">
        <v>22008</v>
      </c>
      <c r="J2354">
        <v>43850</v>
      </c>
      <c r="K2354">
        <v>1</v>
      </c>
      <c r="L2354">
        <v>9.2100000000000009</v>
      </c>
      <c r="M2354" s="7">
        <v>0.6140000000000001</v>
      </c>
      <c r="P2354">
        <v>0</v>
      </c>
    </row>
    <row r="2355" spans="1:16" x14ac:dyDescent="0.25">
      <c r="A2355">
        <v>1077972395</v>
      </c>
      <c r="B2355" t="s">
        <v>3398</v>
      </c>
      <c r="C2355" t="s">
        <v>2</v>
      </c>
      <c r="D2355" t="s">
        <v>104</v>
      </c>
      <c r="E2355" t="s">
        <v>84</v>
      </c>
      <c r="F2355" t="s">
        <v>57</v>
      </c>
      <c r="G2355" t="s">
        <v>728</v>
      </c>
      <c r="H2355" t="s">
        <v>523</v>
      </c>
      <c r="I2355">
        <v>22020</v>
      </c>
      <c r="J2355">
        <v>44566</v>
      </c>
      <c r="K2355">
        <v>1</v>
      </c>
      <c r="L2355">
        <v>9.83</v>
      </c>
      <c r="M2355" s="7">
        <v>0.65533333333333332</v>
      </c>
      <c r="P2355">
        <v>0</v>
      </c>
    </row>
    <row r="2356" spans="1:16" x14ac:dyDescent="0.25">
      <c r="A2356">
        <v>1077972722</v>
      </c>
      <c r="B2356" t="s">
        <v>3399</v>
      </c>
      <c r="C2356" t="s">
        <v>2</v>
      </c>
      <c r="D2356" t="s">
        <v>104</v>
      </c>
      <c r="E2356" t="s">
        <v>68</v>
      </c>
      <c r="F2356" t="s">
        <v>57</v>
      </c>
      <c r="G2356" t="s">
        <v>728</v>
      </c>
      <c r="H2356" t="s">
        <v>3400</v>
      </c>
      <c r="I2356">
        <v>22014</v>
      </c>
      <c r="J2356">
        <v>43809</v>
      </c>
      <c r="K2356">
        <v>12</v>
      </c>
      <c r="L2356">
        <v>10.88</v>
      </c>
      <c r="M2356" s="7">
        <v>0.72533333333333339</v>
      </c>
      <c r="P2356">
        <v>0</v>
      </c>
    </row>
    <row r="2357" spans="1:16" x14ac:dyDescent="0.25">
      <c r="A2357">
        <v>10779845</v>
      </c>
      <c r="B2357" t="s">
        <v>3401</v>
      </c>
      <c r="C2357" t="s">
        <v>2</v>
      </c>
      <c r="D2357" t="s">
        <v>325</v>
      </c>
      <c r="E2357" t="s">
        <v>85</v>
      </c>
      <c r="F2357" t="s">
        <v>64</v>
      </c>
      <c r="G2357" t="s">
        <v>728</v>
      </c>
      <c r="H2357" t="s">
        <v>317</v>
      </c>
      <c r="I2357">
        <v>43609</v>
      </c>
      <c r="J2357">
        <v>44167</v>
      </c>
      <c r="K2357">
        <v>12</v>
      </c>
      <c r="L2357">
        <v>26.21</v>
      </c>
      <c r="M2357" s="7">
        <v>1.7473333333333334</v>
      </c>
      <c r="P2357">
        <v>1</v>
      </c>
    </row>
    <row r="2358" spans="1:16" x14ac:dyDescent="0.25">
      <c r="A2358">
        <v>1078346931</v>
      </c>
      <c r="B2358" t="s">
        <v>3402</v>
      </c>
      <c r="C2358" t="s">
        <v>2</v>
      </c>
      <c r="D2358" t="s">
        <v>104</v>
      </c>
      <c r="E2358" t="s">
        <v>273</v>
      </c>
      <c r="F2358" t="s">
        <v>57</v>
      </c>
      <c r="G2358" t="s">
        <v>728</v>
      </c>
      <c r="H2358" t="s">
        <v>272</v>
      </c>
      <c r="I2358">
        <v>25917</v>
      </c>
      <c r="J2358">
        <v>43126</v>
      </c>
      <c r="K2358">
        <v>1</v>
      </c>
      <c r="L2358">
        <v>8.9600000000000009</v>
      </c>
      <c r="M2358" s="7">
        <v>0.59733333333333338</v>
      </c>
      <c r="P2358">
        <v>0</v>
      </c>
    </row>
    <row r="2359" spans="1:16" x14ac:dyDescent="0.25">
      <c r="A2359">
        <v>1078369940</v>
      </c>
      <c r="B2359" t="s">
        <v>3403</v>
      </c>
      <c r="C2359" t="s">
        <v>2</v>
      </c>
      <c r="D2359" t="s">
        <v>104</v>
      </c>
      <c r="E2359" t="s">
        <v>68</v>
      </c>
      <c r="F2359" t="s">
        <v>57</v>
      </c>
      <c r="G2359" t="s">
        <v>728</v>
      </c>
      <c r="H2359" t="s">
        <v>563</v>
      </c>
      <c r="I2359">
        <v>25919</v>
      </c>
      <c r="J2359">
        <v>43878</v>
      </c>
      <c r="K2359">
        <v>2</v>
      </c>
      <c r="L2359">
        <v>23.08</v>
      </c>
      <c r="M2359" s="7">
        <v>1.5386666666666666</v>
      </c>
      <c r="P2359">
        <v>1</v>
      </c>
    </row>
    <row r="2360" spans="1:16" x14ac:dyDescent="0.25">
      <c r="A2360">
        <v>1078372858</v>
      </c>
      <c r="B2360" t="s">
        <v>3404</v>
      </c>
      <c r="C2360" t="s">
        <v>2</v>
      </c>
      <c r="D2360" t="s">
        <v>104</v>
      </c>
      <c r="E2360" t="s">
        <v>84</v>
      </c>
      <c r="F2360" t="s">
        <v>41</v>
      </c>
      <c r="G2360" t="s">
        <v>728</v>
      </c>
      <c r="H2360" t="s">
        <v>562</v>
      </c>
      <c r="I2360">
        <v>32411</v>
      </c>
      <c r="J2360">
        <v>44075</v>
      </c>
      <c r="K2360">
        <v>9</v>
      </c>
      <c r="L2360">
        <v>15</v>
      </c>
      <c r="M2360" s="7">
        <v>1</v>
      </c>
      <c r="P2360">
        <v>1</v>
      </c>
    </row>
    <row r="2361" spans="1:16" x14ac:dyDescent="0.25">
      <c r="A2361">
        <v>1078637810</v>
      </c>
      <c r="B2361" t="s">
        <v>3405</v>
      </c>
      <c r="C2361" t="s">
        <v>2</v>
      </c>
      <c r="D2361" t="s">
        <v>104</v>
      </c>
      <c r="E2361" t="s">
        <v>527</v>
      </c>
      <c r="F2361" t="s">
        <v>64</v>
      </c>
      <c r="G2361" t="s">
        <v>728</v>
      </c>
      <c r="H2361" t="s">
        <v>203</v>
      </c>
      <c r="I2361">
        <v>11101</v>
      </c>
      <c r="J2361">
        <v>42108</v>
      </c>
      <c r="K2361">
        <v>4</v>
      </c>
      <c r="L2361">
        <v>20.71</v>
      </c>
      <c r="M2361" s="7">
        <v>1.3806666666666667</v>
      </c>
      <c r="P2361">
        <v>1</v>
      </c>
    </row>
    <row r="2362" spans="1:16" x14ac:dyDescent="0.25">
      <c r="A2362">
        <v>1078638052</v>
      </c>
      <c r="B2362" t="s">
        <v>3406</v>
      </c>
      <c r="C2362" t="s">
        <v>2</v>
      </c>
      <c r="D2362" t="s">
        <v>104</v>
      </c>
      <c r="E2362" t="s">
        <v>258</v>
      </c>
      <c r="F2362" t="s">
        <v>64</v>
      </c>
      <c r="G2362" t="s">
        <v>728</v>
      </c>
      <c r="H2362" t="s">
        <v>3407</v>
      </c>
      <c r="I2362">
        <v>11815</v>
      </c>
      <c r="J2362">
        <v>42311</v>
      </c>
      <c r="K2362">
        <v>11</v>
      </c>
      <c r="L2362">
        <v>12.378</v>
      </c>
      <c r="M2362" s="7">
        <v>0.82520000000000004</v>
      </c>
      <c r="P2362">
        <v>0</v>
      </c>
    </row>
    <row r="2363" spans="1:16" x14ac:dyDescent="0.25">
      <c r="A2363">
        <v>1078638985</v>
      </c>
      <c r="B2363" t="s">
        <v>3408</v>
      </c>
      <c r="C2363" t="s">
        <v>2</v>
      </c>
      <c r="D2363" t="s">
        <v>104</v>
      </c>
      <c r="E2363" t="s">
        <v>68</v>
      </c>
      <c r="F2363" t="s">
        <v>64</v>
      </c>
      <c r="G2363" t="s">
        <v>728</v>
      </c>
      <c r="H2363" t="s">
        <v>2008</v>
      </c>
      <c r="I2363">
        <v>11814</v>
      </c>
      <c r="J2363">
        <v>43452</v>
      </c>
      <c r="K2363">
        <v>12</v>
      </c>
      <c r="L2363">
        <v>10.54</v>
      </c>
      <c r="M2363" s="7">
        <v>0.70266666666666666</v>
      </c>
      <c r="P2363">
        <v>0</v>
      </c>
    </row>
    <row r="2364" spans="1:16" x14ac:dyDescent="0.25">
      <c r="A2364">
        <v>1078639645</v>
      </c>
      <c r="B2364" t="s">
        <v>3409</v>
      </c>
      <c r="C2364" t="s">
        <v>2</v>
      </c>
      <c r="D2364" t="s">
        <v>104</v>
      </c>
      <c r="E2364" t="s">
        <v>68</v>
      </c>
      <c r="F2364" t="s">
        <v>64</v>
      </c>
      <c r="G2364" t="s">
        <v>728</v>
      </c>
      <c r="H2364" t="s">
        <v>3407</v>
      </c>
      <c r="I2364">
        <v>11815</v>
      </c>
      <c r="J2364">
        <v>44671</v>
      </c>
      <c r="K2364">
        <v>4</v>
      </c>
      <c r="L2364">
        <v>5.46</v>
      </c>
      <c r="M2364" s="7">
        <v>0.36399999999999999</v>
      </c>
      <c r="P2364">
        <v>0</v>
      </c>
    </row>
    <row r="2365" spans="1:16" x14ac:dyDescent="0.25">
      <c r="A2365">
        <v>1078750220</v>
      </c>
      <c r="B2365" t="s">
        <v>3410</v>
      </c>
      <c r="C2365" t="s">
        <v>4</v>
      </c>
      <c r="D2365" t="s">
        <v>853</v>
      </c>
      <c r="E2365" t="s">
        <v>47</v>
      </c>
      <c r="F2365" t="s">
        <v>41</v>
      </c>
      <c r="G2365" t="s">
        <v>30</v>
      </c>
      <c r="H2365" t="s">
        <v>441</v>
      </c>
      <c r="I2365">
        <v>32720</v>
      </c>
      <c r="J2365">
        <v>43745</v>
      </c>
      <c r="K2365">
        <v>10</v>
      </c>
      <c r="L2365">
        <v>13.5</v>
      </c>
      <c r="M2365" s="7">
        <v>0.9</v>
      </c>
      <c r="P2365">
        <v>0</v>
      </c>
    </row>
    <row r="2366" spans="1:16" x14ac:dyDescent="0.25">
      <c r="A2366">
        <v>1078752418</v>
      </c>
      <c r="B2366" t="s">
        <v>3411</v>
      </c>
      <c r="C2366" t="s">
        <v>2</v>
      </c>
      <c r="D2366" t="s">
        <v>325</v>
      </c>
      <c r="E2366" t="s">
        <v>85</v>
      </c>
      <c r="F2366" t="s">
        <v>41</v>
      </c>
      <c r="G2366" t="s">
        <v>728</v>
      </c>
      <c r="H2366" t="s">
        <v>646</v>
      </c>
      <c r="I2366">
        <v>32701</v>
      </c>
      <c r="J2366">
        <v>43732</v>
      </c>
      <c r="K2366">
        <v>9</v>
      </c>
      <c r="L2366">
        <v>14.04</v>
      </c>
      <c r="M2366" s="7">
        <v>0.93599999999999994</v>
      </c>
      <c r="P2366">
        <v>0</v>
      </c>
    </row>
    <row r="2367" spans="1:16" x14ac:dyDescent="0.25">
      <c r="A2367">
        <v>1079034002</v>
      </c>
      <c r="B2367" t="s">
        <v>3412</v>
      </c>
      <c r="C2367" t="s">
        <v>2</v>
      </c>
      <c r="D2367" t="s">
        <v>104</v>
      </c>
      <c r="E2367" t="s">
        <v>68</v>
      </c>
      <c r="F2367" t="s">
        <v>57</v>
      </c>
      <c r="G2367" t="s">
        <v>728</v>
      </c>
      <c r="H2367" t="s">
        <v>3208</v>
      </c>
      <c r="I2367">
        <v>25920</v>
      </c>
      <c r="J2367">
        <v>43081</v>
      </c>
      <c r="K2367">
        <v>12</v>
      </c>
      <c r="L2367">
        <v>10.79</v>
      </c>
      <c r="M2367" s="7">
        <v>0.71933333333333327</v>
      </c>
      <c r="P2367">
        <v>0</v>
      </c>
    </row>
    <row r="2368" spans="1:16" x14ac:dyDescent="0.25">
      <c r="A2368">
        <v>1079172485</v>
      </c>
      <c r="B2368" t="s">
        <v>3413</v>
      </c>
      <c r="C2368" t="s">
        <v>2</v>
      </c>
      <c r="D2368" t="s">
        <v>104</v>
      </c>
      <c r="E2368" t="s">
        <v>68</v>
      </c>
      <c r="F2368" t="s">
        <v>41</v>
      </c>
      <c r="G2368" t="s">
        <v>728</v>
      </c>
      <c r="H2368" t="s">
        <v>3359</v>
      </c>
      <c r="I2368">
        <v>33711</v>
      </c>
      <c r="J2368">
        <v>41365</v>
      </c>
      <c r="K2368">
        <v>4</v>
      </c>
      <c r="L2368">
        <v>6.0830000000000002</v>
      </c>
      <c r="M2368" s="7">
        <v>0.40553333333333336</v>
      </c>
      <c r="P2368">
        <v>0</v>
      </c>
    </row>
    <row r="2369" spans="1:16" x14ac:dyDescent="0.25">
      <c r="A2369">
        <v>1079172520</v>
      </c>
      <c r="B2369" t="s">
        <v>3414</v>
      </c>
      <c r="C2369" t="s">
        <v>2</v>
      </c>
      <c r="D2369" t="s">
        <v>104</v>
      </c>
      <c r="E2369" t="s">
        <v>84</v>
      </c>
      <c r="F2369" t="s">
        <v>41</v>
      </c>
      <c r="G2369" t="s">
        <v>728</v>
      </c>
      <c r="H2369" t="s">
        <v>3262</v>
      </c>
      <c r="I2369">
        <v>32721</v>
      </c>
      <c r="J2369">
        <v>43256</v>
      </c>
      <c r="K2369">
        <v>6</v>
      </c>
      <c r="L2369">
        <v>3.58</v>
      </c>
      <c r="M2369" s="7">
        <v>0.23866666666666667</v>
      </c>
      <c r="P2369">
        <v>0</v>
      </c>
    </row>
    <row r="2370" spans="1:16" x14ac:dyDescent="0.25">
      <c r="A2370">
        <v>1079172943</v>
      </c>
      <c r="B2370" t="s">
        <v>3415</v>
      </c>
      <c r="C2370" t="s">
        <v>2</v>
      </c>
      <c r="D2370" t="s">
        <v>104</v>
      </c>
      <c r="E2370" t="s">
        <v>68</v>
      </c>
      <c r="F2370" t="s">
        <v>41</v>
      </c>
      <c r="G2370" t="s">
        <v>728</v>
      </c>
      <c r="H2370" t="s">
        <v>3294</v>
      </c>
      <c r="I2370">
        <v>31907</v>
      </c>
      <c r="J2370">
        <v>43418</v>
      </c>
      <c r="K2370">
        <v>11</v>
      </c>
      <c r="L2370">
        <v>11.96</v>
      </c>
      <c r="M2370" s="7">
        <v>0.79733333333333334</v>
      </c>
      <c r="P2370">
        <v>0</v>
      </c>
    </row>
    <row r="2371" spans="1:16" x14ac:dyDescent="0.25">
      <c r="A2371">
        <v>1079173413</v>
      </c>
      <c r="B2371" t="s">
        <v>3416</v>
      </c>
      <c r="C2371" t="s">
        <v>2</v>
      </c>
      <c r="D2371" t="s">
        <v>104</v>
      </c>
      <c r="E2371" t="s">
        <v>68</v>
      </c>
      <c r="F2371" t="s">
        <v>41</v>
      </c>
      <c r="G2371" t="s">
        <v>728</v>
      </c>
      <c r="H2371" t="s">
        <v>3359</v>
      </c>
      <c r="I2371">
        <v>33711</v>
      </c>
      <c r="J2371">
        <v>43564</v>
      </c>
      <c r="K2371">
        <v>4</v>
      </c>
      <c r="L2371">
        <v>17.128</v>
      </c>
      <c r="M2371" s="7">
        <v>1.1418666666666666</v>
      </c>
      <c r="P2371">
        <v>1</v>
      </c>
    </row>
    <row r="2372" spans="1:16" x14ac:dyDescent="0.25">
      <c r="A2372">
        <v>1079174672</v>
      </c>
      <c r="B2372" t="s">
        <v>3417</v>
      </c>
      <c r="C2372" t="s">
        <v>2</v>
      </c>
      <c r="D2372" t="s">
        <v>104</v>
      </c>
      <c r="E2372" t="s">
        <v>68</v>
      </c>
      <c r="F2372" t="s">
        <v>41</v>
      </c>
      <c r="G2372" t="s">
        <v>728</v>
      </c>
      <c r="H2372" t="s">
        <v>3245</v>
      </c>
      <c r="I2372">
        <v>33704</v>
      </c>
      <c r="J2372">
        <v>43893</v>
      </c>
      <c r="K2372">
        <v>3</v>
      </c>
      <c r="L2372">
        <v>7.42</v>
      </c>
      <c r="M2372" s="7">
        <v>0.49466666666666664</v>
      </c>
      <c r="P2372">
        <v>0</v>
      </c>
    </row>
    <row r="2373" spans="1:16" x14ac:dyDescent="0.25">
      <c r="A2373">
        <v>1079175641</v>
      </c>
      <c r="B2373" t="s">
        <v>3418</v>
      </c>
      <c r="C2373" t="s">
        <v>10</v>
      </c>
      <c r="D2373" t="s">
        <v>738</v>
      </c>
      <c r="E2373" t="s">
        <v>52</v>
      </c>
      <c r="F2373" t="s">
        <v>48</v>
      </c>
      <c r="G2373" t="s">
        <v>734</v>
      </c>
      <c r="H2373" t="s">
        <v>50</v>
      </c>
      <c r="I2373">
        <v>80000</v>
      </c>
      <c r="J2373">
        <v>41583</v>
      </c>
      <c r="K2373">
        <v>11</v>
      </c>
      <c r="L2373">
        <v>12.08</v>
      </c>
      <c r="M2373" s="7">
        <v>0.80533333333333335</v>
      </c>
      <c r="P2373">
        <v>0</v>
      </c>
    </row>
    <row r="2374" spans="1:16" x14ac:dyDescent="0.25">
      <c r="A2374">
        <v>1079179109</v>
      </c>
      <c r="B2374" t="s">
        <v>3419</v>
      </c>
      <c r="C2374" t="s">
        <v>2</v>
      </c>
      <c r="D2374" t="s">
        <v>104</v>
      </c>
      <c r="E2374" t="s">
        <v>68</v>
      </c>
      <c r="F2374" t="s">
        <v>41</v>
      </c>
      <c r="G2374" t="s">
        <v>728</v>
      </c>
      <c r="H2374" t="s">
        <v>652</v>
      </c>
      <c r="I2374">
        <v>33718</v>
      </c>
      <c r="J2374">
        <v>42500</v>
      </c>
      <c r="K2374">
        <v>5</v>
      </c>
      <c r="L2374">
        <v>19.63</v>
      </c>
      <c r="M2374" s="7">
        <v>1.3086666666666666</v>
      </c>
      <c r="P2374">
        <v>1</v>
      </c>
    </row>
    <row r="2375" spans="1:16" x14ac:dyDescent="0.25">
      <c r="A2375">
        <v>1079181191</v>
      </c>
      <c r="B2375" t="s">
        <v>3420</v>
      </c>
      <c r="C2375" t="s">
        <v>2</v>
      </c>
      <c r="D2375" t="s">
        <v>104</v>
      </c>
      <c r="E2375" t="s">
        <v>47</v>
      </c>
      <c r="F2375" t="s">
        <v>41</v>
      </c>
      <c r="G2375" t="s">
        <v>728</v>
      </c>
      <c r="H2375" t="s">
        <v>652</v>
      </c>
      <c r="I2375">
        <v>33718</v>
      </c>
      <c r="J2375">
        <v>43284</v>
      </c>
      <c r="K2375">
        <v>7</v>
      </c>
      <c r="L2375">
        <v>17.420000000000002</v>
      </c>
      <c r="M2375" s="7">
        <v>1.1613333333333336</v>
      </c>
      <c r="P2375">
        <v>1</v>
      </c>
    </row>
    <row r="2376" spans="1:16" x14ac:dyDescent="0.25">
      <c r="A2376">
        <v>1079181487</v>
      </c>
      <c r="B2376" t="s">
        <v>3421</v>
      </c>
      <c r="C2376" t="s">
        <v>2</v>
      </c>
      <c r="D2376" t="s">
        <v>325</v>
      </c>
      <c r="E2376" t="s">
        <v>85</v>
      </c>
      <c r="F2376" t="s">
        <v>41</v>
      </c>
      <c r="G2376" t="s">
        <v>728</v>
      </c>
      <c r="H2376" t="s">
        <v>164</v>
      </c>
      <c r="I2376">
        <v>33717</v>
      </c>
      <c r="J2376">
        <v>43507</v>
      </c>
      <c r="K2376">
        <v>2</v>
      </c>
      <c r="L2376">
        <v>8.33</v>
      </c>
      <c r="M2376" s="7">
        <v>0.55533333333333335</v>
      </c>
      <c r="P2376">
        <v>0</v>
      </c>
    </row>
    <row r="2377" spans="1:16" x14ac:dyDescent="0.25">
      <c r="A2377">
        <v>1079181750</v>
      </c>
      <c r="B2377" t="s">
        <v>3422</v>
      </c>
      <c r="C2377" t="s">
        <v>4</v>
      </c>
      <c r="D2377" t="s">
        <v>853</v>
      </c>
      <c r="E2377" t="s">
        <v>47</v>
      </c>
      <c r="F2377" t="s">
        <v>41</v>
      </c>
      <c r="G2377" t="s">
        <v>30</v>
      </c>
      <c r="H2377" t="s">
        <v>3359</v>
      </c>
      <c r="I2377">
        <v>33711</v>
      </c>
      <c r="J2377">
        <v>43718</v>
      </c>
      <c r="K2377">
        <v>9</v>
      </c>
      <c r="L2377">
        <v>14.63</v>
      </c>
      <c r="M2377" s="7">
        <v>0.97533333333333339</v>
      </c>
      <c r="P2377">
        <v>0</v>
      </c>
    </row>
    <row r="2378" spans="1:16" x14ac:dyDescent="0.25">
      <c r="A2378">
        <v>1079182151</v>
      </c>
      <c r="B2378" t="s">
        <v>3423</v>
      </c>
      <c r="C2378" t="s">
        <v>3</v>
      </c>
      <c r="D2378" t="s">
        <v>388</v>
      </c>
      <c r="E2378" t="s">
        <v>570</v>
      </c>
      <c r="F2378" t="s">
        <v>41</v>
      </c>
      <c r="G2378" t="s">
        <v>30</v>
      </c>
      <c r="H2378" t="s">
        <v>204</v>
      </c>
      <c r="I2378">
        <v>90000</v>
      </c>
      <c r="J2378">
        <v>43745</v>
      </c>
      <c r="K2378">
        <v>10</v>
      </c>
      <c r="L2378">
        <v>28.5</v>
      </c>
      <c r="M2378" s="7">
        <v>1.9</v>
      </c>
      <c r="P2378">
        <v>1</v>
      </c>
    </row>
    <row r="2379" spans="1:16" x14ac:dyDescent="0.25">
      <c r="A2379">
        <v>1079182859</v>
      </c>
      <c r="B2379" t="s">
        <v>3424</v>
      </c>
      <c r="C2379" t="s">
        <v>2</v>
      </c>
      <c r="D2379" t="s">
        <v>325</v>
      </c>
      <c r="E2379" t="s">
        <v>85</v>
      </c>
      <c r="F2379" t="s">
        <v>41</v>
      </c>
      <c r="G2379" t="s">
        <v>728</v>
      </c>
      <c r="H2379" t="s">
        <v>164</v>
      </c>
      <c r="I2379">
        <v>33717</v>
      </c>
      <c r="J2379">
        <v>44417</v>
      </c>
      <c r="K2379">
        <v>8</v>
      </c>
      <c r="L2379">
        <v>15.92</v>
      </c>
      <c r="M2379" s="7">
        <v>1.0613333333333332</v>
      </c>
      <c r="P2379">
        <v>1</v>
      </c>
    </row>
    <row r="2380" spans="1:16" x14ac:dyDescent="0.25">
      <c r="A2380">
        <v>1079183952</v>
      </c>
      <c r="B2380" t="s">
        <v>3425</v>
      </c>
      <c r="C2380" t="s">
        <v>2</v>
      </c>
      <c r="D2380" t="s">
        <v>325</v>
      </c>
      <c r="E2380" t="s">
        <v>85</v>
      </c>
      <c r="F2380" t="s">
        <v>41</v>
      </c>
      <c r="G2380" t="s">
        <v>728</v>
      </c>
      <c r="H2380" t="s">
        <v>3359</v>
      </c>
      <c r="I2380">
        <v>33711</v>
      </c>
      <c r="J2380">
        <v>44369</v>
      </c>
      <c r="K2380">
        <v>6</v>
      </c>
      <c r="L2380">
        <v>2.87</v>
      </c>
      <c r="M2380" s="7">
        <v>0.19133333333333333</v>
      </c>
      <c r="P2380">
        <v>0</v>
      </c>
    </row>
    <row r="2381" spans="1:16" x14ac:dyDescent="0.25">
      <c r="A2381">
        <v>1079232781</v>
      </c>
      <c r="B2381" t="s">
        <v>3426</v>
      </c>
      <c r="C2381" t="s">
        <v>2</v>
      </c>
      <c r="D2381" t="s">
        <v>325</v>
      </c>
      <c r="E2381" t="s">
        <v>85</v>
      </c>
      <c r="F2381" t="s">
        <v>57</v>
      </c>
      <c r="G2381" t="s">
        <v>728</v>
      </c>
      <c r="H2381" t="s">
        <v>2593</v>
      </c>
      <c r="I2381">
        <v>22015</v>
      </c>
      <c r="J2381">
        <v>43046</v>
      </c>
      <c r="K2381">
        <v>11</v>
      </c>
      <c r="L2381">
        <v>12.25</v>
      </c>
      <c r="M2381" s="7">
        <v>0.81666666666666665</v>
      </c>
      <c r="P2381">
        <v>0</v>
      </c>
    </row>
    <row r="2382" spans="1:16" x14ac:dyDescent="0.25">
      <c r="A2382">
        <v>1079263125</v>
      </c>
      <c r="B2382" t="s">
        <v>3427</v>
      </c>
      <c r="C2382" t="s">
        <v>2</v>
      </c>
      <c r="D2382" t="s">
        <v>104</v>
      </c>
      <c r="E2382" t="s">
        <v>68</v>
      </c>
      <c r="F2382" t="s">
        <v>57</v>
      </c>
      <c r="G2382" t="s">
        <v>728</v>
      </c>
      <c r="H2382" t="s">
        <v>3400</v>
      </c>
      <c r="I2382">
        <v>22014</v>
      </c>
      <c r="J2382">
        <v>43805</v>
      </c>
      <c r="K2382">
        <v>12</v>
      </c>
      <c r="L2382">
        <v>11.04</v>
      </c>
      <c r="M2382" s="7">
        <v>0.73599999999999999</v>
      </c>
      <c r="P2382">
        <v>0</v>
      </c>
    </row>
    <row r="2383" spans="1:16" x14ac:dyDescent="0.25">
      <c r="A2383">
        <v>1079388635</v>
      </c>
      <c r="B2383" t="s">
        <v>3428</v>
      </c>
      <c r="C2383" t="s">
        <v>2</v>
      </c>
      <c r="D2383" t="s">
        <v>104</v>
      </c>
      <c r="E2383" t="s">
        <v>284</v>
      </c>
      <c r="F2383" t="s">
        <v>41</v>
      </c>
      <c r="G2383" t="s">
        <v>728</v>
      </c>
      <c r="H2383" t="s">
        <v>396</v>
      </c>
      <c r="I2383">
        <v>32710</v>
      </c>
      <c r="J2383">
        <v>40830</v>
      </c>
      <c r="K2383">
        <v>10</v>
      </c>
      <c r="L2383">
        <v>13.21</v>
      </c>
      <c r="M2383" s="7">
        <v>0.88066666666666671</v>
      </c>
      <c r="P2383">
        <v>0</v>
      </c>
    </row>
    <row r="2384" spans="1:16" x14ac:dyDescent="0.25">
      <c r="A2384">
        <v>1079388648</v>
      </c>
      <c r="B2384" t="s">
        <v>3429</v>
      </c>
      <c r="C2384" t="s">
        <v>2</v>
      </c>
      <c r="D2384" t="s">
        <v>104</v>
      </c>
      <c r="E2384" t="s">
        <v>47</v>
      </c>
      <c r="F2384" t="s">
        <v>41</v>
      </c>
      <c r="G2384" t="s">
        <v>728</v>
      </c>
      <c r="H2384" t="s">
        <v>541</v>
      </c>
      <c r="I2384">
        <v>32702</v>
      </c>
      <c r="J2384">
        <v>41276</v>
      </c>
      <c r="K2384">
        <v>1</v>
      </c>
      <c r="L2384">
        <v>24.96</v>
      </c>
      <c r="M2384" s="7">
        <v>1.6640000000000001</v>
      </c>
      <c r="P2384">
        <v>1</v>
      </c>
    </row>
    <row r="2385" spans="1:16" x14ac:dyDescent="0.25">
      <c r="A2385">
        <v>1079389445</v>
      </c>
      <c r="B2385" t="s">
        <v>3430</v>
      </c>
      <c r="C2385" t="s">
        <v>2</v>
      </c>
      <c r="D2385" t="s">
        <v>104</v>
      </c>
      <c r="E2385" t="s">
        <v>68</v>
      </c>
      <c r="F2385" t="s">
        <v>57</v>
      </c>
      <c r="G2385" t="s">
        <v>728</v>
      </c>
      <c r="H2385" t="s">
        <v>979</v>
      </c>
      <c r="I2385">
        <v>20703</v>
      </c>
      <c r="J2385">
        <v>43014</v>
      </c>
      <c r="K2385">
        <v>10</v>
      </c>
      <c r="L2385">
        <v>13.457000000000001</v>
      </c>
      <c r="M2385" s="7">
        <v>0.89713333333333334</v>
      </c>
      <c r="P2385">
        <v>0</v>
      </c>
    </row>
    <row r="2386" spans="1:16" x14ac:dyDescent="0.25">
      <c r="A2386">
        <v>1079389633</v>
      </c>
      <c r="B2386" t="s">
        <v>3431</v>
      </c>
      <c r="C2386" t="s">
        <v>2</v>
      </c>
      <c r="D2386" t="s">
        <v>733</v>
      </c>
      <c r="E2386" t="s">
        <v>52</v>
      </c>
      <c r="F2386" t="s">
        <v>48</v>
      </c>
      <c r="G2386" t="s">
        <v>734</v>
      </c>
      <c r="H2386" t="s">
        <v>50</v>
      </c>
      <c r="I2386">
        <v>80000</v>
      </c>
      <c r="J2386">
        <v>43083</v>
      </c>
      <c r="K2386">
        <v>12</v>
      </c>
      <c r="L2386">
        <v>25.71</v>
      </c>
      <c r="M2386" s="7">
        <v>1.714</v>
      </c>
      <c r="P2386">
        <v>1</v>
      </c>
    </row>
    <row r="2387" spans="1:16" x14ac:dyDescent="0.25">
      <c r="A2387">
        <v>1079408530</v>
      </c>
      <c r="B2387" t="s">
        <v>3432</v>
      </c>
      <c r="C2387" t="s">
        <v>2</v>
      </c>
      <c r="D2387" t="s">
        <v>104</v>
      </c>
      <c r="E2387" t="s">
        <v>258</v>
      </c>
      <c r="F2387" t="s">
        <v>41</v>
      </c>
      <c r="G2387" t="s">
        <v>728</v>
      </c>
      <c r="H2387" t="s">
        <v>3433</v>
      </c>
      <c r="I2387">
        <v>32709</v>
      </c>
      <c r="J2387">
        <v>42423</v>
      </c>
      <c r="K2387">
        <v>2</v>
      </c>
      <c r="L2387">
        <v>22.83</v>
      </c>
      <c r="M2387" s="7">
        <v>1.5219999999999998</v>
      </c>
      <c r="P2387">
        <v>1</v>
      </c>
    </row>
    <row r="2388" spans="1:16" x14ac:dyDescent="0.25">
      <c r="A2388">
        <v>1079409385</v>
      </c>
      <c r="B2388" t="s">
        <v>3434</v>
      </c>
      <c r="C2388" t="s">
        <v>2</v>
      </c>
      <c r="D2388" t="s">
        <v>104</v>
      </c>
      <c r="E2388" t="s">
        <v>68</v>
      </c>
      <c r="F2388" t="s">
        <v>41</v>
      </c>
      <c r="G2388" t="s">
        <v>728</v>
      </c>
      <c r="H2388" t="s">
        <v>148</v>
      </c>
      <c r="I2388">
        <v>33706</v>
      </c>
      <c r="J2388">
        <v>42157</v>
      </c>
      <c r="K2388">
        <v>6</v>
      </c>
      <c r="L2388">
        <v>18.71</v>
      </c>
      <c r="M2388" s="7">
        <v>1.2473333333333334</v>
      </c>
      <c r="P2388">
        <v>1</v>
      </c>
    </row>
    <row r="2389" spans="1:16" x14ac:dyDescent="0.25">
      <c r="A2389">
        <v>1079411325</v>
      </c>
      <c r="B2389" t="s">
        <v>3435</v>
      </c>
      <c r="C2389" t="s">
        <v>2</v>
      </c>
      <c r="D2389" t="s">
        <v>104</v>
      </c>
      <c r="E2389" t="s">
        <v>84</v>
      </c>
      <c r="F2389" t="s">
        <v>41</v>
      </c>
      <c r="G2389" t="s">
        <v>728</v>
      </c>
      <c r="H2389" t="s">
        <v>250</v>
      </c>
      <c r="I2389">
        <v>33713</v>
      </c>
      <c r="J2389">
        <v>44796</v>
      </c>
      <c r="K2389">
        <v>8</v>
      </c>
      <c r="L2389">
        <v>0.33</v>
      </c>
      <c r="M2389" s="7">
        <v>2.2000000000000002E-2</v>
      </c>
      <c r="P2389">
        <v>0</v>
      </c>
    </row>
    <row r="2390" spans="1:16" x14ac:dyDescent="0.25">
      <c r="A2390">
        <v>1079508616</v>
      </c>
      <c r="B2390" t="s">
        <v>3436</v>
      </c>
      <c r="C2390" t="s">
        <v>4</v>
      </c>
      <c r="D2390" t="s">
        <v>751</v>
      </c>
      <c r="E2390" t="s">
        <v>52</v>
      </c>
      <c r="F2390" t="s">
        <v>41</v>
      </c>
      <c r="G2390" t="s">
        <v>30</v>
      </c>
      <c r="H2390" t="s">
        <v>204</v>
      </c>
      <c r="I2390">
        <v>90000</v>
      </c>
      <c r="J2390">
        <v>43293</v>
      </c>
      <c r="K2390">
        <v>7</v>
      </c>
      <c r="L2390">
        <v>16.957000000000001</v>
      </c>
      <c r="M2390" s="7">
        <v>1.1304666666666667</v>
      </c>
      <c r="P2390">
        <v>1</v>
      </c>
    </row>
    <row r="2391" spans="1:16" x14ac:dyDescent="0.25">
      <c r="A2391">
        <v>1079509568</v>
      </c>
      <c r="B2391" t="s">
        <v>3437</v>
      </c>
      <c r="C2391" t="s">
        <v>2</v>
      </c>
      <c r="D2391" t="s">
        <v>104</v>
      </c>
      <c r="E2391" t="s">
        <v>68</v>
      </c>
      <c r="F2391" t="s">
        <v>41</v>
      </c>
      <c r="G2391" t="s">
        <v>728</v>
      </c>
      <c r="H2391" t="s">
        <v>472</v>
      </c>
      <c r="I2391">
        <v>32716</v>
      </c>
      <c r="J2391">
        <v>44589</v>
      </c>
      <c r="K2391">
        <v>1</v>
      </c>
      <c r="L2391">
        <v>8.8699999999999992</v>
      </c>
      <c r="M2391" s="7">
        <v>0.59133333333333327</v>
      </c>
      <c r="P2391">
        <v>0</v>
      </c>
    </row>
    <row r="2392" spans="1:16" x14ac:dyDescent="0.25">
      <c r="A2392">
        <v>1079605494</v>
      </c>
      <c r="B2392" t="s">
        <v>3438</v>
      </c>
      <c r="C2392" t="s">
        <v>2</v>
      </c>
      <c r="D2392" t="s">
        <v>104</v>
      </c>
      <c r="E2392" t="s">
        <v>68</v>
      </c>
      <c r="F2392" t="s">
        <v>41</v>
      </c>
      <c r="G2392" t="s">
        <v>728</v>
      </c>
      <c r="H2392" t="s">
        <v>60</v>
      </c>
      <c r="I2392">
        <v>32708</v>
      </c>
      <c r="J2392">
        <v>42920</v>
      </c>
      <c r="K2392">
        <v>7</v>
      </c>
      <c r="L2392">
        <v>17.38</v>
      </c>
      <c r="M2392" s="7">
        <v>1.1586666666666665</v>
      </c>
      <c r="P2392">
        <v>1</v>
      </c>
    </row>
    <row r="2393" spans="1:16" x14ac:dyDescent="0.25">
      <c r="A2393">
        <v>1079606951</v>
      </c>
      <c r="B2393" t="s">
        <v>3439</v>
      </c>
      <c r="C2393" t="s">
        <v>2</v>
      </c>
      <c r="D2393" t="s">
        <v>104</v>
      </c>
      <c r="E2393" t="s">
        <v>47</v>
      </c>
      <c r="F2393" t="s">
        <v>41</v>
      </c>
      <c r="G2393" t="s">
        <v>728</v>
      </c>
      <c r="H2393" t="s">
        <v>155</v>
      </c>
      <c r="I2393">
        <v>33708</v>
      </c>
      <c r="J2393">
        <v>43864</v>
      </c>
      <c r="K2393">
        <v>2</v>
      </c>
      <c r="L2393">
        <v>8.67</v>
      </c>
      <c r="M2393" s="7">
        <v>0.57799999999999996</v>
      </c>
      <c r="P2393">
        <v>0</v>
      </c>
    </row>
    <row r="2394" spans="1:16" x14ac:dyDescent="0.25">
      <c r="A2394">
        <v>1079654645</v>
      </c>
      <c r="B2394" t="s">
        <v>3440</v>
      </c>
      <c r="C2394" t="s">
        <v>2</v>
      </c>
      <c r="D2394" t="s">
        <v>325</v>
      </c>
      <c r="E2394" t="s">
        <v>85</v>
      </c>
      <c r="F2394" t="s">
        <v>74</v>
      </c>
      <c r="G2394" t="s">
        <v>728</v>
      </c>
      <c r="H2394" t="s">
        <v>3441</v>
      </c>
      <c r="I2394">
        <v>44806</v>
      </c>
      <c r="J2394">
        <v>42534</v>
      </c>
      <c r="K2394">
        <v>6</v>
      </c>
      <c r="L2394">
        <v>18.25</v>
      </c>
      <c r="M2394" s="7">
        <v>1.2166666666666666</v>
      </c>
      <c r="P2394">
        <v>1</v>
      </c>
    </row>
    <row r="2395" spans="1:16" x14ac:dyDescent="0.25">
      <c r="A2395">
        <v>1079656234</v>
      </c>
      <c r="B2395" t="s">
        <v>3442</v>
      </c>
      <c r="C2395" t="s">
        <v>2</v>
      </c>
      <c r="D2395" t="s">
        <v>104</v>
      </c>
      <c r="E2395" t="s">
        <v>84</v>
      </c>
      <c r="F2395" t="s">
        <v>74</v>
      </c>
      <c r="G2395" t="s">
        <v>728</v>
      </c>
      <c r="H2395" t="s">
        <v>627</v>
      </c>
      <c r="I2395">
        <v>44803</v>
      </c>
      <c r="J2395">
        <v>42436</v>
      </c>
      <c r="K2395">
        <v>3</v>
      </c>
      <c r="L2395">
        <v>7.25</v>
      </c>
      <c r="M2395" s="7">
        <v>0.48333333333333334</v>
      </c>
      <c r="P2395">
        <v>0</v>
      </c>
    </row>
    <row r="2396" spans="1:16" x14ac:dyDescent="0.25">
      <c r="A2396">
        <v>1079656759</v>
      </c>
      <c r="B2396" t="s">
        <v>3443</v>
      </c>
      <c r="C2396" t="s">
        <v>2</v>
      </c>
      <c r="D2396" t="s">
        <v>104</v>
      </c>
      <c r="E2396" t="s">
        <v>527</v>
      </c>
      <c r="F2396" t="s">
        <v>74</v>
      </c>
      <c r="G2396" t="s">
        <v>728</v>
      </c>
      <c r="H2396" t="s">
        <v>627</v>
      </c>
      <c r="I2396">
        <v>44803</v>
      </c>
      <c r="J2396">
        <v>42325</v>
      </c>
      <c r="K2396">
        <v>11</v>
      </c>
      <c r="L2396">
        <v>11.83</v>
      </c>
      <c r="M2396" s="7">
        <v>0.78866666666666663</v>
      </c>
      <c r="P2396">
        <v>0</v>
      </c>
    </row>
    <row r="2397" spans="1:16" x14ac:dyDescent="0.25">
      <c r="A2397">
        <v>1079658764</v>
      </c>
      <c r="B2397" t="s">
        <v>3444</v>
      </c>
      <c r="C2397" t="s">
        <v>2</v>
      </c>
      <c r="D2397" t="s">
        <v>104</v>
      </c>
      <c r="E2397" t="s">
        <v>273</v>
      </c>
      <c r="F2397" t="s">
        <v>74</v>
      </c>
      <c r="G2397" t="s">
        <v>728</v>
      </c>
      <c r="H2397" t="s">
        <v>2179</v>
      </c>
      <c r="I2397">
        <v>44808</v>
      </c>
      <c r="J2397">
        <v>43514</v>
      </c>
      <c r="K2397">
        <v>2</v>
      </c>
      <c r="L2397">
        <v>8.0399999999999991</v>
      </c>
      <c r="M2397" s="7">
        <v>0.53599999999999992</v>
      </c>
      <c r="P2397">
        <v>0</v>
      </c>
    </row>
    <row r="2398" spans="1:16" x14ac:dyDescent="0.25">
      <c r="A2398">
        <v>1079915447</v>
      </c>
      <c r="B2398" t="s">
        <v>3445</v>
      </c>
      <c r="C2398" t="s">
        <v>2</v>
      </c>
      <c r="D2398" t="s">
        <v>733</v>
      </c>
      <c r="E2398" t="s">
        <v>52</v>
      </c>
      <c r="F2398" t="s">
        <v>74</v>
      </c>
      <c r="G2398" t="s">
        <v>30</v>
      </c>
      <c r="H2398" t="s">
        <v>259</v>
      </c>
      <c r="I2398">
        <v>40000</v>
      </c>
      <c r="J2398">
        <v>43126</v>
      </c>
      <c r="K2398">
        <v>1</v>
      </c>
      <c r="L2398">
        <v>38.96</v>
      </c>
      <c r="M2398" s="7">
        <v>2.5973333333333333</v>
      </c>
      <c r="P2398">
        <v>2</v>
      </c>
    </row>
    <row r="2399" spans="1:16" x14ac:dyDescent="0.25">
      <c r="A2399">
        <v>1079932938</v>
      </c>
      <c r="B2399" t="s">
        <v>3446</v>
      </c>
      <c r="C2399" t="s">
        <v>2</v>
      </c>
      <c r="D2399" t="s">
        <v>285</v>
      </c>
      <c r="E2399" t="s">
        <v>63</v>
      </c>
      <c r="F2399" t="s">
        <v>74</v>
      </c>
      <c r="G2399" t="s">
        <v>728</v>
      </c>
      <c r="H2399" t="s">
        <v>3447</v>
      </c>
      <c r="I2399">
        <v>44801</v>
      </c>
      <c r="J2399">
        <v>44774</v>
      </c>
      <c r="K2399">
        <v>8</v>
      </c>
      <c r="L2399">
        <v>1.25</v>
      </c>
      <c r="M2399" s="7">
        <v>8.3333333333333329E-2</v>
      </c>
      <c r="P2399">
        <v>0</v>
      </c>
    </row>
    <row r="2400" spans="1:16" x14ac:dyDescent="0.25">
      <c r="A2400">
        <v>1079933317</v>
      </c>
      <c r="B2400" t="s">
        <v>3448</v>
      </c>
      <c r="C2400" t="s">
        <v>2</v>
      </c>
      <c r="D2400" t="s">
        <v>285</v>
      </c>
      <c r="E2400" t="s">
        <v>63</v>
      </c>
      <c r="F2400" t="s">
        <v>74</v>
      </c>
      <c r="G2400" t="s">
        <v>728</v>
      </c>
      <c r="H2400" t="s">
        <v>1710</v>
      </c>
      <c r="I2400">
        <v>44804</v>
      </c>
      <c r="J2400">
        <v>44774</v>
      </c>
      <c r="K2400">
        <v>8</v>
      </c>
      <c r="L2400">
        <v>1.25</v>
      </c>
      <c r="M2400" s="7">
        <v>8.3333333333333329E-2</v>
      </c>
      <c r="P2400">
        <v>0</v>
      </c>
    </row>
    <row r="2401" spans="1:16" x14ac:dyDescent="0.25">
      <c r="A2401">
        <v>1079935405</v>
      </c>
      <c r="B2401" t="s">
        <v>3449</v>
      </c>
      <c r="C2401" t="s">
        <v>2</v>
      </c>
      <c r="D2401" t="s">
        <v>325</v>
      </c>
      <c r="E2401" t="s">
        <v>85</v>
      </c>
      <c r="F2401" t="s">
        <v>74</v>
      </c>
      <c r="G2401" t="s">
        <v>728</v>
      </c>
      <c r="H2401" t="s">
        <v>2179</v>
      </c>
      <c r="I2401">
        <v>44808</v>
      </c>
      <c r="J2401">
        <v>43346</v>
      </c>
      <c r="K2401">
        <v>9</v>
      </c>
      <c r="L2401">
        <v>29.92</v>
      </c>
      <c r="M2401" s="7">
        <v>1.9946666666666668</v>
      </c>
      <c r="P2401">
        <v>1</v>
      </c>
    </row>
    <row r="2402" spans="1:16" x14ac:dyDescent="0.25">
      <c r="A2402">
        <v>1080182174</v>
      </c>
      <c r="B2402" t="s">
        <v>3450</v>
      </c>
      <c r="C2402" t="s">
        <v>2</v>
      </c>
      <c r="D2402" t="s">
        <v>104</v>
      </c>
      <c r="E2402" t="s">
        <v>68</v>
      </c>
      <c r="F2402" t="s">
        <v>41</v>
      </c>
      <c r="G2402" t="s">
        <v>728</v>
      </c>
      <c r="H2402" t="s">
        <v>242</v>
      </c>
      <c r="I2402">
        <v>33703</v>
      </c>
      <c r="J2402">
        <v>44126</v>
      </c>
      <c r="K2402">
        <v>10</v>
      </c>
      <c r="L2402">
        <v>12.88</v>
      </c>
      <c r="M2402" s="7">
        <v>0.85866666666666669</v>
      </c>
      <c r="P2402">
        <v>0</v>
      </c>
    </row>
    <row r="2403" spans="1:16" x14ac:dyDescent="0.25">
      <c r="A2403">
        <v>1080183022</v>
      </c>
      <c r="B2403" t="s">
        <v>3451</v>
      </c>
      <c r="C2403" t="s">
        <v>2</v>
      </c>
      <c r="D2403" t="s">
        <v>104</v>
      </c>
      <c r="E2403" t="s">
        <v>47</v>
      </c>
      <c r="F2403" t="s">
        <v>41</v>
      </c>
      <c r="G2403" t="s">
        <v>728</v>
      </c>
      <c r="H2403" t="s">
        <v>242</v>
      </c>
      <c r="I2403">
        <v>33703</v>
      </c>
      <c r="J2403">
        <v>40616</v>
      </c>
      <c r="K2403">
        <v>3</v>
      </c>
      <c r="L2403">
        <v>6.96</v>
      </c>
      <c r="M2403" s="7">
        <v>0.46400000000000002</v>
      </c>
      <c r="P2403">
        <v>0</v>
      </c>
    </row>
    <row r="2404" spans="1:16" x14ac:dyDescent="0.25">
      <c r="A2404">
        <v>1080188269</v>
      </c>
      <c r="B2404" t="s">
        <v>3452</v>
      </c>
      <c r="C2404" t="s">
        <v>2</v>
      </c>
      <c r="D2404" t="s">
        <v>325</v>
      </c>
      <c r="E2404" t="s">
        <v>85</v>
      </c>
      <c r="F2404" t="s">
        <v>41</v>
      </c>
      <c r="G2404" t="s">
        <v>728</v>
      </c>
      <c r="H2404" t="s">
        <v>242</v>
      </c>
      <c r="I2404">
        <v>33703</v>
      </c>
      <c r="J2404">
        <v>43970</v>
      </c>
      <c r="K2404">
        <v>5</v>
      </c>
      <c r="L2404">
        <v>4.25</v>
      </c>
      <c r="M2404" s="7">
        <v>0.28333333333333333</v>
      </c>
      <c r="P2404">
        <v>0</v>
      </c>
    </row>
    <row r="2405" spans="1:16" x14ac:dyDescent="0.25">
      <c r="A2405">
        <v>1080261995</v>
      </c>
      <c r="B2405" t="s">
        <v>3453</v>
      </c>
      <c r="C2405" t="s">
        <v>2</v>
      </c>
      <c r="D2405" t="s">
        <v>104</v>
      </c>
      <c r="E2405" t="s">
        <v>95</v>
      </c>
      <c r="F2405" t="s">
        <v>41</v>
      </c>
      <c r="G2405" t="s">
        <v>728</v>
      </c>
      <c r="H2405" t="s">
        <v>248</v>
      </c>
      <c r="I2405">
        <v>32707</v>
      </c>
      <c r="J2405">
        <v>41533</v>
      </c>
      <c r="K2405">
        <v>9</v>
      </c>
      <c r="L2405">
        <v>14.38</v>
      </c>
      <c r="M2405" s="7">
        <v>0.95866666666666667</v>
      </c>
      <c r="P2405">
        <v>0</v>
      </c>
    </row>
    <row r="2406" spans="1:16" x14ac:dyDescent="0.25">
      <c r="A2406">
        <v>1080262678</v>
      </c>
      <c r="B2406" t="s">
        <v>3454</v>
      </c>
      <c r="C2406" t="s">
        <v>2</v>
      </c>
      <c r="D2406" t="s">
        <v>104</v>
      </c>
      <c r="E2406" t="s">
        <v>84</v>
      </c>
      <c r="F2406" t="s">
        <v>41</v>
      </c>
      <c r="G2406" t="s">
        <v>728</v>
      </c>
      <c r="H2406" t="s">
        <v>248</v>
      </c>
      <c r="I2406">
        <v>32707</v>
      </c>
      <c r="J2406">
        <v>44075</v>
      </c>
      <c r="K2406">
        <v>9</v>
      </c>
      <c r="L2406">
        <v>15</v>
      </c>
      <c r="M2406" s="7">
        <v>1</v>
      </c>
      <c r="P2406">
        <v>1</v>
      </c>
    </row>
    <row r="2407" spans="1:16" x14ac:dyDescent="0.25">
      <c r="A2407">
        <v>1080263290</v>
      </c>
      <c r="B2407" t="s">
        <v>3455</v>
      </c>
      <c r="C2407" t="s">
        <v>2</v>
      </c>
      <c r="D2407" t="s">
        <v>104</v>
      </c>
      <c r="E2407" t="s">
        <v>68</v>
      </c>
      <c r="F2407" t="s">
        <v>41</v>
      </c>
      <c r="G2407" t="s">
        <v>728</v>
      </c>
      <c r="H2407" t="s">
        <v>248</v>
      </c>
      <c r="I2407">
        <v>32707</v>
      </c>
      <c r="J2407">
        <v>44713</v>
      </c>
      <c r="K2407">
        <v>6</v>
      </c>
      <c r="L2407">
        <v>3.75</v>
      </c>
      <c r="M2407" s="7">
        <v>0.25</v>
      </c>
      <c r="P2407">
        <v>0</v>
      </c>
    </row>
    <row r="2408" spans="1:16" x14ac:dyDescent="0.25">
      <c r="A2408">
        <v>1080263530</v>
      </c>
      <c r="B2408" t="s">
        <v>3456</v>
      </c>
      <c r="C2408" t="s">
        <v>2</v>
      </c>
      <c r="D2408" t="s">
        <v>325</v>
      </c>
      <c r="E2408" t="s">
        <v>85</v>
      </c>
      <c r="F2408" t="s">
        <v>41</v>
      </c>
      <c r="G2408" t="s">
        <v>728</v>
      </c>
      <c r="H2408" t="s">
        <v>248</v>
      </c>
      <c r="I2408">
        <v>32707</v>
      </c>
      <c r="J2408">
        <v>44518</v>
      </c>
      <c r="K2408">
        <v>11</v>
      </c>
      <c r="L2408">
        <v>11.79</v>
      </c>
      <c r="M2408" s="7">
        <v>0.78599999999999992</v>
      </c>
      <c r="P2408">
        <v>0</v>
      </c>
    </row>
    <row r="2409" spans="1:16" x14ac:dyDescent="0.25">
      <c r="A2409">
        <v>1080292648</v>
      </c>
      <c r="B2409" t="s">
        <v>3457</v>
      </c>
      <c r="C2409" t="s">
        <v>2</v>
      </c>
      <c r="D2409" t="s">
        <v>325</v>
      </c>
      <c r="E2409" t="s">
        <v>52</v>
      </c>
      <c r="F2409" t="s">
        <v>41</v>
      </c>
      <c r="G2409" t="s">
        <v>30</v>
      </c>
      <c r="H2409" t="s">
        <v>204</v>
      </c>
      <c r="I2409">
        <v>90000</v>
      </c>
      <c r="J2409">
        <v>42990</v>
      </c>
      <c r="K2409">
        <v>9</v>
      </c>
      <c r="L2409">
        <v>29.54</v>
      </c>
      <c r="M2409" s="7">
        <v>1.9693333333333334</v>
      </c>
      <c r="P2409">
        <v>1</v>
      </c>
    </row>
    <row r="2410" spans="1:16" x14ac:dyDescent="0.25">
      <c r="A2410">
        <v>1080293551</v>
      </c>
      <c r="B2410" t="s">
        <v>3458</v>
      </c>
      <c r="C2410" t="s">
        <v>2</v>
      </c>
      <c r="D2410" t="s">
        <v>285</v>
      </c>
      <c r="E2410" t="s">
        <v>63</v>
      </c>
      <c r="F2410" t="s">
        <v>41</v>
      </c>
      <c r="G2410" t="s">
        <v>728</v>
      </c>
      <c r="H2410" t="s">
        <v>373</v>
      </c>
      <c r="I2410">
        <v>33719</v>
      </c>
      <c r="J2410">
        <v>43693</v>
      </c>
      <c r="K2410">
        <v>8</v>
      </c>
      <c r="L2410">
        <v>15.62</v>
      </c>
      <c r="M2410" s="7">
        <v>1.0413333333333332</v>
      </c>
      <c r="P2410">
        <v>1</v>
      </c>
    </row>
    <row r="2411" spans="1:16" x14ac:dyDescent="0.25">
      <c r="A2411">
        <v>1080295169</v>
      </c>
      <c r="B2411" t="s">
        <v>3459</v>
      </c>
      <c r="C2411" t="s">
        <v>4</v>
      </c>
      <c r="D2411" t="s">
        <v>853</v>
      </c>
      <c r="E2411" t="s">
        <v>47</v>
      </c>
      <c r="F2411" t="s">
        <v>41</v>
      </c>
      <c r="G2411" t="s">
        <v>30</v>
      </c>
      <c r="H2411" t="s">
        <v>307</v>
      </c>
      <c r="I2411">
        <v>32414</v>
      </c>
      <c r="J2411">
        <v>44508</v>
      </c>
      <c r="K2411">
        <v>11</v>
      </c>
      <c r="L2411">
        <v>12.21</v>
      </c>
      <c r="M2411" s="7">
        <v>0.81400000000000006</v>
      </c>
      <c r="P2411">
        <v>0</v>
      </c>
    </row>
    <row r="2412" spans="1:16" x14ac:dyDescent="0.25">
      <c r="A2412">
        <v>1080297436</v>
      </c>
      <c r="B2412" t="s">
        <v>3460</v>
      </c>
      <c r="C2412" t="s">
        <v>2</v>
      </c>
      <c r="D2412" t="s">
        <v>104</v>
      </c>
      <c r="E2412" t="s">
        <v>583</v>
      </c>
      <c r="F2412" t="s">
        <v>41</v>
      </c>
      <c r="G2412" t="s">
        <v>30</v>
      </c>
      <c r="H2412" t="s">
        <v>204</v>
      </c>
      <c r="I2412">
        <v>90000</v>
      </c>
      <c r="J2412">
        <v>44210</v>
      </c>
      <c r="K2412">
        <v>1</v>
      </c>
      <c r="L2412">
        <v>9.4600000000000009</v>
      </c>
      <c r="M2412" s="7">
        <v>0.63066666666666671</v>
      </c>
      <c r="P2412">
        <v>0</v>
      </c>
    </row>
    <row r="2413" spans="1:16" x14ac:dyDescent="0.25">
      <c r="A2413">
        <v>1080362141</v>
      </c>
      <c r="B2413" t="s">
        <v>3461</v>
      </c>
      <c r="C2413" t="s">
        <v>2</v>
      </c>
      <c r="D2413" t="s">
        <v>733</v>
      </c>
      <c r="E2413" t="s">
        <v>52</v>
      </c>
      <c r="F2413" t="s">
        <v>48</v>
      </c>
      <c r="G2413" t="s">
        <v>734</v>
      </c>
      <c r="H2413" t="s">
        <v>50</v>
      </c>
      <c r="I2413">
        <v>80000</v>
      </c>
      <c r="J2413">
        <v>43126</v>
      </c>
      <c r="K2413">
        <v>1</v>
      </c>
      <c r="L2413">
        <v>23.96</v>
      </c>
      <c r="M2413" s="7">
        <v>1.5973333333333335</v>
      </c>
      <c r="P2413">
        <v>1</v>
      </c>
    </row>
    <row r="2414" spans="1:16" x14ac:dyDescent="0.25">
      <c r="A2414">
        <v>1080901493</v>
      </c>
      <c r="B2414" t="s">
        <v>3462</v>
      </c>
      <c r="C2414" t="s">
        <v>2</v>
      </c>
      <c r="D2414" t="s">
        <v>325</v>
      </c>
      <c r="E2414" t="s">
        <v>85</v>
      </c>
      <c r="F2414" t="s">
        <v>66</v>
      </c>
      <c r="G2414" t="s">
        <v>728</v>
      </c>
      <c r="H2414" t="s">
        <v>641</v>
      </c>
      <c r="I2414">
        <v>62809</v>
      </c>
      <c r="J2414">
        <v>43733</v>
      </c>
      <c r="K2414">
        <v>9</v>
      </c>
      <c r="L2414">
        <v>14</v>
      </c>
      <c r="M2414" s="7">
        <v>0.93333333333333335</v>
      </c>
      <c r="P2414">
        <v>0</v>
      </c>
    </row>
    <row r="2415" spans="1:16" x14ac:dyDescent="0.25">
      <c r="A2415">
        <v>1080931903</v>
      </c>
      <c r="B2415" t="s">
        <v>3463</v>
      </c>
      <c r="C2415" t="s">
        <v>2</v>
      </c>
      <c r="D2415" t="s">
        <v>104</v>
      </c>
      <c r="E2415" t="s">
        <v>68</v>
      </c>
      <c r="F2415" t="s">
        <v>41</v>
      </c>
      <c r="G2415" t="s">
        <v>728</v>
      </c>
      <c r="H2415" t="s">
        <v>3300</v>
      </c>
      <c r="I2415">
        <v>32719</v>
      </c>
      <c r="J2415">
        <v>42165</v>
      </c>
      <c r="K2415">
        <v>6</v>
      </c>
      <c r="L2415">
        <v>18.213000000000001</v>
      </c>
      <c r="M2415" s="7">
        <v>1.2142000000000002</v>
      </c>
      <c r="P2415">
        <v>1</v>
      </c>
    </row>
    <row r="2416" spans="1:16" x14ac:dyDescent="0.25">
      <c r="A2416">
        <v>1080932302</v>
      </c>
      <c r="B2416" t="s">
        <v>3464</v>
      </c>
      <c r="C2416" t="s">
        <v>2</v>
      </c>
      <c r="D2416" t="s">
        <v>325</v>
      </c>
      <c r="E2416" t="s">
        <v>85</v>
      </c>
      <c r="F2416" t="s">
        <v>41</v>
      </c>
      <c r="G2416" t="s">
        <v>728</v>
      </c>
      <c r="H2416" t="s">
        <v>3234</v>
      </c>
      <c r="I2416">
        <v>63405</v>
      </c>
      <c r="J2416">
        <v>43784</v>
      </c>
      <c r="K2416">
        <v>11</v>
      </c>
      <c r="L2416">
        <v>11.92</v>
      </c>
      <c r="M2416" s="7">
        <v>0.79466666666666663</v>
      </c>
      <c r="P2416">
        <v>0</v>
      </c>
    </row>
    <row r="2417" spans="1:16" x14ac:dyDescent="0.25">
      <c r="A2417">
        <v>1080933219</v>
      </c>
      <c r="B2417" t="s">
        <v>3465</v>
      </c>
      <c r="C2417" t="s">
        <v>2</v>
      </c>
      <c r="D2417" t="s">
        <v>104</v>
      </c>
      <c r="E2417" t="s">
        <v>100</v>
      </c>
      <c r="F2417" t="s">
        <v>41</v>
      </c>
      <c r="G2417" t="s">
        <v>728</v>
      </c>
      <c r="H2417" t="s">
        <v>3234</v>
      </c>
      <c r="I2417">
        <v>63405</v>
      </c>
      <c r="J2417">
        <v>43473</v>
      </c>
      <c r="K2417">
        <v>1</v>
      </c>
      <c r="L2417">
        <v>24.71</v>
      </c>
      <c r="M2417" s="7">
        <v>1.6473333333333333</v>
      </c>
      <c r="P2417">
        <v>1</v>
      </c>
    </row>
    <row r="2418" spans="1:16" x14ac:dyDescent="0.25">
      <c r="A2418">
        <v>1080935477</v>
      </c>
      <c r="B2418" t="s">
        <v>3466</v>
      </c>
      <c r="C2418" t="s">
        <v>2</v>
      </c>
      <c r="D2418" t="s">
        <v>104</v>
      </c>
      <c r="E2418" t="s">
        <v>68</v>
      </c>
      <c r="F2418" t="s">
        <v>41</v>
      </c>
      <c r="G2418" t="s">
        <v>728</v>
      </c>
      <c r="H2418" t="s">
        <v>3467</v>
      </c>
      <c r="I2418">
        <v>32722</v>
      </c>
      <c r="J2418">
        <v>43746</v>
      </c>
      <c r="K2418">
        <v>10</v>
      </c>
      <c r="L2418">
        <v>28.46</v>
      </c>
      <c r="M2418" s="7">
        <v>1.8973333333333333</v>
      </c>
      <c r="P2418">
        <v>1</v>
      </c>
    </row>
    <row r="2419" spans="1:16" x14ac:dyDescent="0.25">
      <c r="A2419">
        <v>1080937206</v>
      </c>
      <c r="B2419" t="s">
        <v>3468</v>
      </c>
      <c r="C2419" t="s">
        <v>2</v>
      </c>
      <c r="D2419" t="s">
        <v>104</v>
      </c>
      <c r="E2419" t="s">
        <v>84</v>
      </c>
      <c r="F2419" t="s">
        <v>41</v>
      </c>
      <c r="G2419" t="s">
        <v>728</v>
      </c>
      <c r="H2419" t="s">
        <v>646</v>
      </c>
      <c r="I2419">
        <v>32701</v>
      </c>
      <c r="J2419">
        <v>43970</v>
      </c>
      <c r="K2419">
        <v>5</v>
      </c>
      <c r="L2419">
        <v>19.25</v>
      </c>
      <c r="M2419" s="7">
        <v>1.2833333333333334</v>
      </c>
      <c r="P2419">
        <v>1</v>
      </c>
    </row>
    <row r="2420" spans="1:16" x14ac:dyDescent="0.25">
      <c r="A2420">
        <v>1081152625</v>
      </c>
      <c r="B2420" t="s">
        <v>3469</v>
      </c>
      <c r="C2420" t="s">
        <v>2</v>
      </c>
      <c r="D2420" t="s">
        <v>733</v>
      </c>
      <c r="E2420" t="s">
        <v>52</v>
      </c>
      <c r="F2420" t="s">
        <v>41</v>
      </c>
      <c r="G2420" t="s">
        <v>30</v>
      </c>
      <c r="H2420" t="s">
        <v>204</v>
      </c>
      <c r="I2420">
        <v>90000</v>
      </c>
      <c r="J2420">
        <v>43122</v>
      </c>
      <c r="K2420">
        <v>1</v>
      </c>
      <c r="L2420">
        <v>9.1300000000000008</v>
      </c>
      <c r="M2420" s="7">
        <v>0.60866666666666669</v>
      </c>
      <c r="P2420">
        <v>0</v>
      </c>
    </row>
    <row r="2421" spans="1:16" x14ac:dyDescent="0.25">
      <c r="A2421">
        <v>1081153530</v>
      </c>
      <c r="B2421" t="s">
        <v>3470</v>
      </c>
      <c r="C2421" t="s">
        <v>7</v>
      </c>
      <c r="D2421" t="s">
        <v>749</v>
      </c>
      <c r="E2421" t="s">
        <v>52</v>
      </c>
      <c r="F2421" t="s">
        <v>48</v>
      </c>
      <c r="G2421" t="s">
        <v>734</v>
      </c>
      <c r="H2421" t="s">
        <v>50</v>
      </c>
      <c r="I2421">
        <v>80000</v>
      </c>
      <c r="J2421">
        <v>42828</v>
      </c>
      <c r="K2421">
        <v>4</v>
      </c>
      <c r="L2421">
        <v>21.17</v>
      </c>
      <c r="M2421" s="7">
        <v>1.4113333333333336</v>
      </c>
      <c r="P2421">
        <v>1</v>
      </c>
    </row>
    <row r="2422" spans="1:16" x14ac:dyDescent="0.25">
      <c r="A2422">
        <v>1081154395</v>
      </c>
      <c r="B2422" t="s">
        <v>3471</v>
      </c>
      <c r="C2422" t="s">
        <v>2</v>
      </c>
      <c r="D2422" t="s">
        <v>104</v>
      </c>
      <c r="E2422" t="s">
        <v>68</v>
      </c>
      <c r="F2422" t="s">
        <v>41</v>
      </c>
      <c r="G2422" t="s">
        <v>728</v>
      </c>
      <c r="H2422" t="s">
        <v>3472</v>
      </c>
      <c r="I2422">
        <v>32104</v>
      </c>
      <c r="J2422">
        <v>43579</v>
      </c>
      <c r="K2422">
        <v>4</v>
      </c>
      <c r="L2422">
        <v>20.29</v>
      </c>
      <c r="M2422" s="7">
        <v>1.3526666666666667</v>
      </c>
      <c r="P2422">
        <v>1</v>
      </c>
    </row>
    <row r="2423" spans="1:16" x14ac:dyDescent="0.25">
      <c r="A2423">
        <v>1081154978</v>
      </c>
      <c r="B2423" t="s">
        <v>3473</v>
      </c>
      <c r="C2423" t="s">
        <v>2</v>
      </c>
      <c r="D2423" t="s">
        <v>285</v>
      </c>
      <c r="E2423" t="s">
        <v>63</v>
      </c>
      <c r="F2423" t="s">
        <v>41</v>
      </c>
      <c r="G2423" t="s">
        <v>728</v>
      </c>
      <c r="H2423" t="s">
        <v>652</v>
      </c>
      <c r="I2423">
        <v>33718</v>
      </c>
      <c r="J2423">
        <v>44796</v>
      </c>
      <c r="K2423">
        <v>8</v>
      </c>
      <c r="L2423">
        <v>0.33</v>
      </c>
      <c r="M2423" s="7">
        <v>2.2000000000000002E-2</v>
      </c>
      <c r="P2423">
        <v>0</v>
      </c>
    </row>
    <row r="2424" spans="1:16" x14ac:dyDescent="0.25">
      <c r="A2424">
        <v>1081156870</v>
      </c>
      <c r="B2424" t="s">
        <v>3474</v>
      </c>
      <c r="C2424" t="s">
        <v>2</v>
      </c>
      <c r="D2424" t="s">
        <v>104</v>
      </c>
      <c r="E2424" t="s">
        <v>68</v>
      </c>
      <c r="F2424" t="s">
        <v>41</v>
      </c>
      <c r="G2424" t="s">
        <v>728</v>
      </c>
      <c r="H2424" t="s">
        <v>652</v>
      </c>
      <c r="I2424">
        <v>33718</v>
      </c>
      <c r="J2424">
        <v>43599</v>
      </c>
      <c r="K2424">
        <v>5</v>
      </c>
      <c r="L2424">
        <v>19.46</v>
      </c>
      <c r="M2424" s="7">
        <v>1.2973333333333334</v>
      </c>
      <c r="P2424">
        <v>1</v>
      </c>
    </row>
    <row r="2425" spans="1:16" x14ac:dyDescent="0.25">
      <c r="A2425">
        <v>1081157234</v>
      </c>
      <c r="B2425" t="s">
        <v>3475</v>
      </c>
      <c r="C2425" t="s">
        <v>2</v>
      </c>
      <c r="D2425" t="s">
        <v>325</v>
      </c>
      <c r="E2425" t="s">
        <v>85</v>
      </c>
      <c r="F2425" t="s">
        <v>41</v>
      </c>
      <c r="G2425" t="s">
        <v>728</v>
      </c>
      <c r="H2425" t="s">
        <v>191</v>
      </c>
      <c r="I2425">
        <v>33707</v>
      </c>
      <c r="J2425">
        <v>43654</v>
      </c>
      <c r="K2425">
        <v>7</v>
      </c>
      <c r="L2425">
        <v>17.21</v>
      </c>
      <c r="M2425" s="7">
        <v>1.1473333333333333</v>
      </c>
      <c r="P2425">
        <v>1</v>
      </c>
    </row>
    <row r="2426" spans="1:16" x14ac:dyDescent="0.25">
      <c r="A2426">
        <v>1081182405</v>
      </c>
      <c r="B2426" t="s">
        <v>3476</v>
      </c>
      <c r="C2426" t="s">
        <v>2</v>
      </c>
      <c r="D2426" t="s">
        <v>104</v>
      </c>
      <c r="E2426" t="s">
        <v>68</v>
      </c>
      <c r="F2426" t="s">
        <v>41</v>
      </c>
      <c r="G2426" t="s">
        <v>728</v>
      </c>
      <c r="H2426" t="s">
        <v>3322</v>
      </c>
      <c r="I2426">
        <v>33710</v>
      </c>
      <c r="J2426">
        <v>42191</v>
      </c>
      <c r="K2426">
        <v>7</v>
      </c>
      <c r="L2426">
        <v>17.29</v>
      </c>
      <c r="M2426" s="7">
        <v>1.1526666666666665</v>
      </c>
      <c r="P2426">
        <v>1</v>
      </c>
    </row>
    <row r="2427" spans="1:16" x14ac:dyDescent="0.25">
      <c r="A2427">
        <v>1081396192</v>
      </c>
      <c r="B2427" t="s">
        <v>3477</v>
      </c>
      <c r="C2427" t="s">
        <v>2</v>
      </c>
      <c r="D2427" t="s">
        <v>104</v>
      </c>
      <c r="E2427" t="s">
        <v>68</v>
      </c>
      <c r="F2427" t="s">
        <v>41</v>
      </c>
      <c r="G2427" t="s">
        <v>728</v>
      </c>
      <c r="H2427" t="s">
        <v>60</v>
      </c>
      <c r="I2427">
        <v>32708</v>
      </c>
      <c r="J2427">
        <v>44418</v>
      </c>
      <c r="K2427">
        <v>8</v>
      </c>
      <c r="L2427">
        <v>15.88</v>
      </c>
      <c r="M2427" s="7">
        <v>1.0586666666666666</v>
      </c>
      <c r="P2427">
        <v>1</v>
      </c>
    </row>
    <row r="2428" spans="1:16" x14ac:dyDescent="0.25">
      <c r="A2428">
        <v>1081398955</v>
      </c>
      <c r="B2428" t="s">
        <v>3478</v>
      </c>
      <c r="C2428" t="s">
        <v>2</v>
      </c>
      <c r="D2428" t="s">
        <v>325</v>
      </c>
      <c r="E2428" t="s">
        <v>85</v>
      </c>
      <c r="F2428" t="s">
        <v>41</v>
      </c>
      <c r="G2428" t="s">
        <v>728</v>
      </c>
      <c r="H2428" t="s">
        <v>60</v>
      </c>
      <c r="I2428">
        <v>32708</v>
      </c>
      <c r="J2428">
        <v>43900</v>
      </c>
      <c r="K2428">
        <v>3</v>
      </c>
      <c r="L2428">
        <v>7.13</v>
      </c>
      <c r="M2428" s="7">
        <v>0.47533333333333333</v>
      </c>
      <c r="P2428">
        <v>0</v>
      </c>
    </row>
    <row r="2429" spans="1:16" x14ac:dyDescent="0.25">
      <c r="A2429">
        <v>1081401397</v>
      </c>
      <c r="B2429" t="s">
        <v>3479</v>
      </c>
      <c r="C2429" t="s">
        <v>2</v>
      </c>
      <c r="D2429" t="s">
        <v>733</v>
      </c>
      <c r="E2429" t="s">
        <v>52</v>
      </c>
      <c r="F2429" t="s">
        <v>41</v>
      </c>
      <c r="G2429" t="s">
        <v>30</v>
      </c>
      <c r="H2429" t="s">
        <v>204</v>
      </c>
      <c r="I2429">
        <v>90000</v>
      </c>
      <c r="J2429">
        <v>43126</v>
      </c>
      <c r="K2429">
        <v>1</v>
      </c>
      <c r="L2429">
        <v>23.96</v>
      </c>
      <c r="M2429" s="7">
        <v>1.5973333333333335</v>
      </c>
      <c r="P2429">
        <v>1</v>
      </c>
    </row>
    <row r="2430" spans="1:16" x14ac:dyDescent="0.25">
      <c r="A2430">
        <v>1081408662</v>
      </c>
      <c r="B2430" t="s">
        <v>3480</v>
      </c>
      <c r="C2430" t="s">
        <v>2</v>
      </c>
      <c r="D2430" t="s">
        <v>104</v>
      </c>
      <c r="E2430" t="s">
        <v>68</v>
      </c>
      <c r="F2430" t="s">
        <v>41</v>
      </c>
      <c r="G2430" t="s">
        <v>728</v>
      </c>
      <c r="H2430" t="s">
        <v>3481</v>
      </c>
      <c r="I2430">
        <v>31901</v>
      </c>
      <c r="J2430">
        <v>42647</v>
      </c>
      <c r="K2430">
        <v>10</v>
      </c>
      <c r="L2430">
        <v>13.63</v>
      </c>
      <c r="M2430" s="7">
        <v>0.90866666666666673</v>
      </c>
      <c r="P2430">
        <v>0</v>
      </c>
    </row>
    <row r="2431" spans="1:16" x14ac:dyDescent="0.25">
      <c r="A2431">
        <v>1081409140</v>
      </c>
      <c r="B2431" t="s">
        <v>3482</v>
      </c>
      <c r="C2431" t="s">
        <v>2</v>
      </c>
      <c r="D2431" t="s">
        <v>104</v>
      </c>
      <c r="E2431" t="s">
        <v>47</v>
      </c>
      <c r="F2431" t="s">
        <v>41</v>
      </c>
      <c r="G2431" t="s">
        <v>728</v>
      </c>
      <c r="H2431" t="s">
        <v>3294</v>
      </c>
      <c r="I2431">
        <v>31907</v>
      </c>
      <c r="J2431">
        <v>42254</v>
      </c>
      <c r="K2431">
        <v>9</v>
      </c>
      <c r="L2431">
        <v>14.75</v>
      </c>
      <c r="M2431" s="7">
        <v>0.98333333333333328</v>
      </c>
      <c r="P2431">
        <v>0</v>
      </c>
    </row>
    <row r="2432" spans="1:16" x14ac:dyDescent="0.25">
      <c r="A2432">
        <v>1081411278</v>
      </c>
      <c r="B2432" t="s">
        <v>3483</v>
      </c>
      <c r="C2432" t="s">
        <v>4</v>
      </c>
      <c r="D2432" t="s">
        <v>853</v>
      </c>
      <c r="E2432" t="s">
        <v>47</v>
      </c>
      <c r="F2432" t="s">
        <v>41</v>
      </c>
      <c r="G2432" t="s">
        <v>30</v>
      </c>
      <c r="H2432" t="s">
        <v>3262</v>
      </c>
      <c r="I2432">
        <v>32721</v>
      </c>
      <c r="J2432">
        <v>43718</v>
      </c>
      <c r="K2432">
        <v>9</v>
      </c>
      <c r="L2432">
        <v>14.63</v>
      </c>
      <c r="M2432" s="7">
        <v>0.97533333333333339</v>
      </c>
      <c r="P2432">
        <v>0</v>
      </c>
    </row>
    <row r="2433" spans="1:16" x14ac:dyDescent="0.25">
      <c r="A2433">
        <v>1081414489</v>
      </c>
      <c r="B2433" t="s">
        <v>3484</v>
      </c>
      <c r="C2433" t="s">
        <v>2</v>
      </c>
      <c r="D2433" t="s">
        <v>325</v>
      </c>
      <c r="E2433" t="s">
        <v>85</v>
      </c>
      <c r="F2433" t="s">
        <v>41</v>
      </c>
      <c r="G2433" t="s">
        <v>728</v>
      </c>
      <c r="H2433" t="s">
        <v>60</v>
      </c>
      <c r="I2433">
        <v>32708</v>
      </c>
      <c r="J2433">
        <v>44784</v>
      </c>
      <c r="K2433">
        <v>8</v>
      </c>
      <c r="L2433">
        <v>0.83</v>
      </c>
      <c r="M2433" s="7">
        <v>5.5333333333333332E-2</v>
      </c>
      <c r="P2433">
        <v>0</v>
      </c>
    </row>
    <row r="2434" spans="1:16" x14ac:dyDescent="0.25">
      <c r="A2434">
        <v>1081422121</v>
      </c>
      <c r="B2434" t="s">
        <v>3485</v>
      </c>
      <c r="C2434" t="s">
        <v>2</v>
      </c>
      <c r="D2434" t="s">
        <v>104</v>
      </c>
      <c r="E2434" t="s">
        <v>68</v>
      </c>
      <c r="F2434" t="s">
        <v>41</v>
      </c>
      <c r="G2434" t="s">
        <v>728</v>
      </c>
      <c r="H2434" t="s">
        <v>3486</v>
      </c>
      <c r="I2434">
        <v>32718</v>
      </c>
      <c r="J2434">
        <v>44327</v>
      </c>
      <c r="K2434">
        <v>5</v>
      </c>
      <c r="L2434">
        <v>19.579999999999998</v>
      </c>
      <c r="M2434" s="7">
        <v>1.3053333333333332</v>
      </c>
      <c r="P2434">
        <v>1</v>
      </c>
    </row>
    <row r="2435" spans="1:16" x14ac:dyDescent="0.25">
      <c r="A2435">
        <v>1081513369</v>
      </c>
      <c r="B2435" t="s">
        <v>3487</v>
      </c>
      <c r="C2435" t="s">
        <v>2</v>
      </c>
      <c r="D2435" t="s">
        <v>104</v>
      </c>
      <c r="E2435" t="s">
        <v>586</v>
      </c>
      <c r="F2435" t="s">
        <v>41</v>
      </c>
      <c r="G2435" t="s">
        <v>728</v>
      </c>
      <c r="H2435" t="s">
        <v>646</v>
      </c>
      <c r="I2435">
        <v>32701</v>
      </c>
      <c r="J2435">
        <v>41114</v>
      </c>
      <c r="K2435">
        <v>7</v>
      </c>
      <c r="L2435">
        <v>16.54</v>
      </c>
      <c r="M2435" s="7">
        <v>1.1026666666666667</v>
      </c>
      <c r="P2435">
        <v>1</v>
      </c>
    </row>
    <row r="2436" spans="1:16" x14ac:dyDescent="0.25">
      <c r="A2436">
        <v>1081515343</v>
      </c>
      <c r="B2436" t="s">
        <v>3488</v>
      </c>
      <c r="C2436" t="s">
        <v>2</v>
      </c>
      <c r="D2436" t="s">
        <v>104</v>
      </c>
      <c r="E2436" t="s">
        <v>95</v>
      </c>
      <c r="F2436" t="s">
        <v>41</v>
      </c>
      <c r="G2436" t="s">
        <v>728</v>
      </c>
      <c r="H2436" t="s">
        <v>695</v>
      </c>
      <c r="I2436">
        <v>32715</v>
      </c>
      <c r="J2436">
        <v>43074</v>
      </c>
      <c r="K2436">
        <v>12</v>
      </c>
      <c r="L2436">
        <v>11.08</v>
      </c>
      <c r="M2436" s="7">
        <v>0.73866666666666669</v>
      </c>
      <c r="P2436">
        <v>0</v>
      </c>
    </row>
    <row r="2437" spans="1:16" x14ac:dyDescent="0.25">
      <c r="A2437">
        <v>1081592754</v>
      </c>
      <c r="B2437" t="s">
        <v>3489</v>
      </c>
      <c r="C2437" t="s">
        <v>2</v>
      </c>
      <c r="D2437" t="s">
        <v>325</v>
      </c>
      <c r="E2437" t="s">
        <v>85</v>
      </c>
      <c r="F2437" t="s">
        <v>66</v>
      </c>
      <c r="G2437" t="s">
        <v>728</v>
      </c>
      <c r="H2437" t="s">
        <v>3490</v>
      </c>
      <c r="I2437">
        <v>62807</v>
      </c>
      <c r="J2437">
        <v>43788</v>
      </c>
      <c r="K2437">
        <v>11</v>
      </c>
      <c r="L2437">
        <v>11.75</v>
      </c>
      <c r="M2437" s="7">
        <v>0.78333333333333333</v>
      </c>
      <c r="P2437">
        <v>0</v>
      </c>
    </row>
    <row r="2438" spans="1:16" x14ac:dyDescent="0.25">
      <c r="A2438">
        <v>1081702722</v>
      </c>
      <c r="B2438" t="s">
        <v>3491</v>
      </c>
      <c r="C2438" t="s">
        <v>2</v>
      </c>
      <c r="D2438" t="s">
        <v>104</v>
      </c>
      <c r="E2438" t="s">
        <v>68</v>
      </c>
      <c r="F2438" t="s">
        <v>41</v>
      </c>
      <c r="G2438" t="s">
        <v>728</v>
      </c>
      <c r="H2438" t="s">
        <v>3492</v>
      </c>
      <c r="I2438">
        <v>32704</v>
      </c>
      <c r="J2438">
        <v>43970</v>
      </c>
      <c r="K2438">
        <v>5</v>
      </c>
      <c r="L2438">
        <v>19.25</v>
      </c>
      <c r="M2438" s="7">
        <v>1.2833333333333334</v>
      </c>
      <c r="P2438">
        <v>1</v>
      </c>
    </row>
    <row r="2439" spans="1:16" x14ac:dyDescent="0.25">
      <c r="A2439">
        <v>1081731124</v>
      </c>
      <c r="B2439" t="s">
        <v>3493</v>
      </c>
      <c r="C2439" t="s">
        <v>2</v>
      </c>
      <c r="D2439" t="s">
        <v>104</v>
      </c>
      <c r="E2439" t="s">
        <v>68</v>
      </c>
      <c r="F2439" t="s">
        <v>41</v>
      </c>
      <c r="G2439" t="s">
        <v>728</v>
      </c>
      <c r="H2439" t="s">
        <v>295</v>
      </c>
      <c r="I2439">
        <v>32712</v>
      </c>
      <c r="J2439">
        <v>41114</v>
      </c>
      <c r="K2439">
        <v>7</v>
      </c>
      <c r="L2439">
        <v>16.54</v>
      </c>
      <c r="M2439" s="7">
        <v>1.1026666666666667</v>
      </c>
      <c r="P2439">
        <v>1</v>
      </c>
    </row>
    <row r="2440" spans="1:16" x14ac:dyDescent="0.25">
      <c r="A2440">
        <v>1081731186</v>
      </c>
      <c r="B2440" t="s">
        <v>3494</v>
      </c>
      <c r="C2440" t="s">
        <v>2</v>
      </c>
      <c r="D2440" t="s">
        <v>104</v>
      </c>
      <c r="E2440" t="s">
        <v>68</v>
      </c>
      <c r="F2440" t="s">
        <v>41</v>
      </c>
      <c r="G2440" t="s">
        <v>728</v>
      </c>
      <c r="H2440" t="s">
        <v>531</v>
      </c>
      <c r="I2440">
        <v>32706</v>
      </c>
      <c r="J2440">
        <v>44158</v>
      </c>
      <c r="K2440">
        <v>11</v>
      </c>
      <c r="L2440">
        <v>11.58</v>
      </c>
      <c r="M2440" s="7">
        <v>0.77200000000000002</v>
      </c>
      <c r="P2440">
        <v>0</v>
      </c>
    </row>
    <row r="2441" spans="1:16" x14ac:dyDescent="0.25">
      <c r="A2441">
        <v>1081731280</v>
      </c>
      <c r="B2441" t="s">
        <v>3495</v>
      </c>
      <c r="C2441" t="s">
        <v>2</v>
      </c>
      <c r="D2441" t="s">
        <v>325</v>
      </c>
      <c r="E2441" t="s">
        <v>85</v>
      </c>
      <c r="F2441" t="s">
        <v>41</v>
      </c>
      <c r="G2441" t="s">
        <v>728</v>
      </c>
      <c r="H2441" t="s">
        <v>295</v>
      </c>
      <c r="I2441">
        <v>32712</v>
      </c>
      <c r="J2441">
        <v>43802</v>
      </c>
      <c r="K2441">
        <v>12</v>
      </c>
      <c r="L2441">
        <v>11.17</v>
      </c>
      <c r="M2441" s="7">
        <v>0.7446666666666667</v>
      </c>
      <c r="P2441">
        <v>0</v>
      </c>
    </row>
    <row r="2442" spans="1:16" x14ac:dyDescent="0.25">
      <c r="A2442">
        <v>1081787508</v>
      </c>
      <c r="B2442" t="s">
        <v>3496</v>
      </c>
      <c r="C2442" t="s">
        <v>2</v>
      </c>
      <c r="D2442" t="s">
        <v>325</v>
      </c>
      <c r="E2442" t="s">
        <v>85</v>
      </c>
      <c r="F2442" t="s">
        <v>74</v>
      </c>
      <c r="G2442" t="s">
        <v>728</v>
      </c>
      <c r="H2442" t="s">
        <v>334</v>
      </c>
      <c r="I2442">
        <v>44501</v>
      </c>
      <c r="J2442">
        <v>43717</v>
      </c>
      <c r="K2442">
        <v>9</v>
      </c>
      <c r="L2442">
        <v>14.67</v>
      </c>
      <c r="M2442" s="7">
        <v>0.97799999999999998</v>
      </c>
      <c r="P2442">
        <v>0</v>
      </c>
    </row>
    <row r="2443" spans="1:16" x14ac:dyDescent="0.25">
      <c r="A2443">
        <v>1081796908</v>
      </c>
      <c r="B2443" t="s">
        <v>3497</v>
      </c>
      <c r="C2443" t="s">
        <v>4</v>
      </c>
      <c r="D2443" t="s">
        <v>751</v>
      </c>
      <c r="E2443" t="s">
        <v>52</v>
      </c>
      <c r="F2443" t="s">
        <v>74</v>
      </c>
      <c r="G2443" t="s">
        <v>30</v>
      </c>
      <c r="H2443" t="s">
        <v>259</v>
      </c>
      <c r="I2443">
        <v>40000</v>
      </c>
      <c r="J2443">
        <v>43122</v>
      </c>
      <c r="K2443">
        <v>1</v>
      </c>
      <c r="L2443">
        <v>9.1300000000000008</v>
      </c>
      <c r="M2443" s="7">
        <v>0.60866666666666669</v>
      </c>
      <c r="P2443">
        <v>0</v>
      </c>
    </row>
    <row r="2444" spans="1:16" x14ac:dyDescent="0.25">
      <c r="A2444">
        <v>1081811902</v>
      </c>
      <c r="B2444" t="s">
        <v>3498</v>
      </c>
      <c r="C2444" t="s">
        <v>2</v>
      </c>
      <c r="D2444" t="s">
        <v>325</v>
      </c>
      <c r="E2444" t="s">
        <v>85</v>
      </c>
      <c r="F2444" t="s">
        <v>74</v>
      </c>
      <c r="G2444" t="s">
        <v>728</v>
      </c>
      <c r="H2444" t="s">
        <v>3447</v>
      </c>
      <c r="I2444">
        <v>44801</v>
      </c>
      <c r="J2444">
        <v>43717</v>
      </c>
      <c r="K2444">
        <v>9</v>
      </c>
      <c r="L2444">
        <v>14.67</v>
      </c>
      <c r="M2444" s="7">
        <v>0.97799999999999998</v>
      </c>
      <c r="P2444">
        <v>0</v>
      </c>
    </row>
    <row r="2445" spans="1:16" x14ac:dyDescent="0.25">
      <c r="A2445">
        <v>1081907101</v>
      </c>
      <c r="B2445" t="s">
        <v>3499</v>
      </c>
      <c r="C2445" t="s">
        <v>2</v>
      </c>
      <c r="D2445" t="s">
        <v>285</v>
      </c>
      <c r="E2445" t="s">
        <v>63</v>
      </c>
      <c r="F2445" t="s">
        <v>74</v>
      </c>
      <c r="G2445" t="s">
        <v>728</v>
      </c>
      <c r="H2445" t="s">
        <v>268</v>
      </c>
      <c r="I2445">
        <v>44812</v>
      </c>
      <c r="J2445">
        <v>44685</v>
      </c>
      <c r="K2445">
        <v>5</v>
      </c>
      <c r="L2445">
        <v>4.88</v>
      </c>
      <c r="M2445" s="7">
        <v>0.32533333333333331</v>
      </c>
      <c r="P2445">
        <v>0</v>
      </c>
    </row>
    <row r="2446" spans="1:16" x14ac:dyDescent="0.25">
      <c r="A2446">
        <v>1081910215</v>
      </c>
      <c r="B2446" t="s">
        <v>3500</v>
      </c>
      <c r="C2446" t="s">
        <v>2</v>
      </c>
      <c r="D2446" t="s">
        <v>285</v>
      </c>
      <c r="E2446" t="s">
        <v>52</v>
      </c>
      <c r="F2446" t="s">
        <v>74</v>
      </c>
      <c r="G2446" t="s">
        <v>30</v>
      </c>
      <c r="H2446" t="s">
        <v>259</v>
      </c>
      <c r="I2446">
        <v>40000</v>
      </c>
      <c r="J2446">
        <v>40603</v>
      </c>
      <c r="K2446">
        <v>3</v>
      </c>
      <c r="L2446">
        <v>7.5</v>
      </c>
      <c r="M2446" s="7">
        <v>0.5</v>
      </c>
      <c r="P2446">
        <v>0</v>
      </c>
    </row>
    <row r="2447" spans="1:16" x14ac:dyDescent="0.25">
      <c r="A2447">
        <v>1081915002</v>
      </c>
      <c r="B2447" t="s">
        <v>3501</v>
      </c>
      <c r="C2447" t="s">
        <v>2</v>
      </c>
      <c r="D2447" t="s">
        <v>104</v>
      </c>
      <c r="E2447" t="s">
        <v>68</v>
      </c>
      <c r="F2447" t="s">
        <v>74</v>
      </c>
      <c r="G2447" t="s">
        <v>728</v>
      </c>
      <c r="H2447" t="s">
        <v>347</v>
      </c>
      <c r="I2447">
        <v>40510</v>
      </c>
      <c r="J2447">
        <v>43313</v>
      </c>
      <c r="K2447">
        <v>8</v>
      </c>
      <c r="L2447">
        <v>16.25</v>
      </c>
      <c r="M2447" s="7">
        <v>1.0833333333333333</v>
      </c>
      <c r="P2447">
        <v>1</v>
      </c>
    </row>
    <row r="2448" spans="1:16" x14ac:dyDescent="0.25">
      <c r="A2448">
        <v>1081915205</v>
      </c>
      <c r="B2448" t="s">
        <v>3502</v>
      </c>
      <c r="C2448" t="s">
        <v>2</v>
      </c>
      <c r="D2448" t="s">
        <v>325</v>
      </c>
      <c r="E2448" t="s">
        <v>85</v>
      </c>
      <c r="F2448" t="s">
        <v>74</v>
      </c>
      <c r="G2448" t="s">
        <v>728</v>
      </c>
      <c r="H2448" t="s">
        <v>268</v>
      </c>
      <c r="I2448">
        <v>44812</v>
      </c>
      <c r="J2448">
        <v>43747</v>
      </c>
      <c r="K2448">
        <v>10</v>
      </c>
      <c r="L2448">
        <v>13.42</v>
      </c>
      <c r="M2448" s="7">
        <v>0.89466666666666661</v>
      </c>
      <c r="P2448">
        <v>0</v>
      </c>
    </row>
    <row r="2449" spans="1:16" x14ac:dyDescent="0.25">
      <c r="A2449">
        <v>1081917536</v>
      </c>
      <c r="B2449" t="s">
        <v>3503</v>
      </c>
      <c r="C2449" t="s">
        <v>2</v>
      </c>
      <c r="D2449" t="s">
        <v>285</v>
      </c>
      <c r="E2449" t="s">
        <v>63</v>
      </c>
      <c r="F2449" t="s">
        <v>74</v>
      </c>
      <c r="G2449" t="s">
        <v>728</v>
      </c>
      <c r="H2449" t="s">
        <v>2426</v>
      </c>
      <c r="I2449">
        <v>41204</v>
      </c>
      <c r="J2449">
        <v>43766</v>
      </c>
      <c r="K2449">
        <v>10</v>
      </c>
      <c r="L2449">
        <v>27.62</v>
      </c>
      <c r="M2449" s="7">
        <v>1.8413333333333335</v>
      </c>
      <c r="P2449">
        <v>1</v>
      </c>
    </row>
    <row r="2450" spans="1:16" x14ac:dyDescent="0.25">
      <c r="A2450">
        <v>1082043452</v>
      </c>
      <c r="B2450" t="s">
        <v>3504</v>
      </c>
      <c r="C2450" t="s">
        <v>2</v>
      </c>
      <c r="D2450" t="s">
        <v>285</v>
      </c>
      <c r="E2450" t="s">
        <v>63</v>
      </c>
      <c r="F2450" t="s">
        <v>74</v>
      </c>
      <c r="G2450" t="s">
        <v>728</v>
      </c>
      <c r="H2450" t="s">
        <v>3505</v>
      </c>
      <c r="I2450">
        <v>44805</v>
      </c>
      <c r="J2450">
        <v>42844</v>
      </c>
      <c r="K2450">
        <v>4</v>
      </c>
      <c r="L2450">
        <v>20.5</v>
      </c>
      <c r="M2450" s="7">
        <v>1.3666666666666667</v>
      </c>
      <c r="P2450">
        <v>1</v>
      </c>
    </row>
    <row r="2451" spans="1:16" x14ac:dyDescent="0.25">
      <c r="A2451">
        <v>1082104906</v>
      </c>
      <c r="B2451" t="s">
        <v>3506</v>
      </c>
      <c r="C2451" t="s">
        <v>2</v>
      </c>
      <c r="D2451" t="s">
        <v>104</v>
      </c>
      <c r="E2451" t="s">
        <v>84</v>
      </c>
      <c r="F2451" t="s">
        <v>66</v>
      </c>
      <c r="G2451" t="s">
        <v>728</v>
      </c>
      <c r="H2451" t="s">
        <v>3507</v>
      </c>
      <c r="I2451">
        <v>63905</v>
      </c>
      <c r="J2451">
        <v>43053</v>
      </c>
      <c r="K2451">
        <v>11</v>
      </c>
      <c r="L2451">
        <v>11.917999999999999</v>
      </c>
      <c r="M2451" s="7">
        <v>0.79453333333333331</v>
      </c>
      <c r="P2451">
        <v>0</v>
      </c>
    </row>
    <row r="2452" spans="1:16" x14ac:dyDescent="0.25">
      <c r="A2452">
        <v>1082125461</v>
      </c>
      <c r="B2452" t="s">
        <v>3508</v>
      </c>
      <c r="C2452" t="s">
        <v>2</v>
      </c>
      <c r="D2452" t="s">
        <v>325</v>
      </c>
      <c r="E2452" t="s">
        <v>85</v>
      </c>
      <c r="F2452" t="s">
        <v>41</v>
      </c>
      <c r="G2452" t="s">
        <v>728</v>
      </c>
      <c r="H2452" t="s">
        <v>401</v>
      </c>
      <c r="I2452">
        <v>32705</v>
      </c>
      <c r="J2452">
        <v>42192</v>
      </c>
      <c r="K2452">
        <v>7</v>
      </c>
      <c r="L2452">
        <v>17.25</v>
      </c>
      <c r="M2452" s="7">
        <v>1.1499999999999999</v>
      </c>
      <c r="P2452">
        <v>1</v>
      </c>
    </row>
    <row r="2453" spans="1:16" x14ac:dyDescent="0.25">
      <c r="A2453">
        <v>1082128907</v>
      </c>
      <c r="B2453" t="s">
        <v>3509</v>
      </c>
      <c r="C2453" t="s">
        <v>4</v>
      </c>
      <c r="D2453" t="s">
        <v>751</v>
      </c>
      <c r="E2453" t="s">
        <v>116</v>
      </c>
      <c r="F2453" t="s">
        <v>48</v>
      </c>
      <c r="G2453" t="s">
        <v>734</v>
      </c>
      <c r="H2453" t="s">
        <v>50</v>
      </c>
      <c r="I2453">
        <v>80000</v>
      </c>
      <c r="J2453">
        <v>42506</v>
      </c>
      <c r="K2453">
        <v>5</v>
      </c>
      <c r="L2453">
        <v>19.37</v>
      </c>
      <c r="M2453" s="7">
        <v>1.2913333333333334</v>
      </c>
      <c r="P2453">
        <v>1</v>
      </c>
    </row>
    <row r="2454" spans="1:16" x14ac:dyDescent="0.25">
      <c r="A2454">
        <v>1082215237</v>
      </c>
      <c r="B2454" t="s">
        <v>3510</v>
      </c>
      <c r="C2454" t="s">
        <v>2</v>
      </c>
      <c r="D2454" t="s">
        <v>325</v>
      </c>
      <c r="E2454" t="s">
        <v>85</v>
      </c>
      <c r="F2454" t="s">
        <v>41</v>
      </c>
      <c r="G2454" t="s">
        <v>728</v>
      </c>
      <c r="H2454" t="s">
        <v>148</v>
      </c>
      <c r="I2454">
        <v>33706</v>
      </c>
      <c r="J2454">
        <v>43893</v>
      </c>
      <c r="K2454">
        <v>3</v>
      </c>
      <c r="L2454">
        <v>7.42</v>
      </c>
      <c r="M2454" s="7">
        <v>0.49466666666666664</v>
      </c>
      <c r="P2454">
        <v>0</v>
      </c>
    </row>
    <row r="2455" spans="1:16" x14ac:dyDescent="0.25">
      <c r="A2455">
        <v>1082215410</v>
      </c>
      <c r="B2455" t="s">
        <v>3511</v>
      </c>
      <c r="C2455" t="s">
        <v>7</v>
      </c>
      <c r="D2455" t="s">
        <v>749</v>
      </c>
      <c r="E2455" t="s">
        <v>81</v>
      </c>
      <c r="F2455" t="s">
        <v>48</v>
      </c>
      <c r="G2455" t="s">
        <v>734</v>
      </c>
      <c r="H2455" t="s">
        <v>50</v>
      </c>
      <c r="I2455">
        <v>80000</v>
      </c>
      <c r="J2455">
        <v>42171</v>
      </c>
      <c r="K2455">
        <v>6</v>
      </c>
      <c r="L2455">
        <v>18.13</v>
      </c>
      <c r="M2455" s="7">
        <v>1.2086666666666666</v>
      </c>
      <c r="P2455">
        <v>1</v>
      </c>
    </row>
    <row r="2456" spans="1:16" x14ac:dyDescent="0.25">
      <c r="A2456">
        <v>1082215471</v>
      </c>
      <c r="B2456" t="s">
        <v>3512</v>
      </c>
      <c r="C2456" t="s">
        <v>2</v>
      </c>
      <c r="D2456" t="s">
        <v>104</v>
      </c>
      <c r="E2456" t="s">
        <v>84</v>
      </c>
      <c r="F2456" t="s">
        <v>41</v>
      </c>
      <c r="G2456" t="s">
        <v>728</v>
      </c>
      <c r="H2456" t="s">
        <v>288</v>
      </c>
      <c r="I2456">
        <v>33705</v>
      </c>
      <c r="J2456">
        <v>41583</v>
      </c>
      <c r="K2456">
        <v>11</v>
      </c>
      <c r="L2456">
        <v>27.33</v>
      </c>
      <c r="M2456" s="7">
        <v>1.8219999999999998</v>
      </c>
      <c r="P2456">
        <v>1</v>
      </c>
    </row>
    <row r="2457" spans="1:16" x14ac:dyDescent="0.25">
      <c r="A2457">
        <v>1082247955</v>
      </c>
      <c r="B2457" t="s">
        <v>3513</v>
      </c>
      <c r="C2457" t="s">
        <v>2</v>
      </c>
      <c r="D2457" t="s">
        <v>104</v>
      </c>
      <c r="E2457" t="s">
        <v>70</v>
      </c>
      <c r="F2457" t="s">
        <v>74</v>
      </c>
      <c r="G2457" t="s">
        <v>728</v>
      </c>
      <c r="H2457" t="s">
        <v>276</v>
      </c>
      <c r="I2457">
        <v>41205</v>
      </c>
      <c r="J2457">
        <v>43678</v>
      </c>
      <c r="K2457">
        <v>8</v>
      </c>
      <c r="L2457">
        <v>16.25</v>
      </c>
      <c r="M2457" s="7">
        <v>1.0833333333333333</v>
      </c>
      <c r="P2457">
        <v>1</v>
      </c>
    </row>
    <row r="2458" spans="1:16" x14ac:dyDescent="0.25">
      <c r="A2458">
        <v>1082480438</v>
      </c>
      <c r="B2458" t="s">
        <v>3514</v>
      </c>
      <c r="C2458" t="s">
        <v>2</v>
      </c>
      <c r="D2458" t="s">
        <v>104</v>
      </c>
      <c r="E2458" t="s">
        <v>84</v>
      </c>
      <c r="F2458" t="s">
        <v>74</v>
      </c>
      <c r="G2458" t="s">
        <v>728</v>
      </c>
      <c r="H2458" t="s">
        <v>356</v>
      </c>
      <c r="I2458">
        <v>44810</v>
      </c>
      <c r="J2458">
        <v>41113</v>
      </c>
      <c r="K2458">
        <v>7</v>
      </c>
      <c r="L2458">
        <v>16.497</v>
      </c>
      <c r="M2458" s="7">
        <v>1.0997999999999999</v>
      </c>
      <c r="P2458">
        <v>1</v>
      </c>
    </row>
    <row r="2459" spans="1:16" x14ac:dyDescent="0.25">
      <c r="A2459">
        <v>1082747869</v>
      </c>
      <c r="B2459" t="s">
        <v>3515</v>
      </c>
      <c r="C2459" t="s">
        <v>2</v>
      </c>
      <c r="D2459" t="s">
        <v>325</v>
      </c>
      <c r="E2459" t="s">
        <v>85</v>
      </c>
      <c r="F2459" t="s">
        <v>66</v>
      </c>
      <c r="G2459" t="s">
        <v>728</v>
      </c>
      <c r="H2459" t="s">
        <v>3516</v>
      </c>
      <c r="I2459">
        <v>63902</v>
      </c>
      <c r="J2459">
        <v>44109</v>
      </c>
      <c r="K2459">
        <v>10</v>
      </c>
      <c r="L2459">
        <v>13.58</v>
      </c>
      <c r="M2459" s="7">
        <v>0.90533333333333332</v>
      </c>
      <c r="P2459">
        <v>0</v>
      </c>
    </row>
    <row r="2460" spans="1:16" x14ac:dyDescent="0.25">
      <c r="A2460">
        <v>1082774712</v>
      </c>
      <c r="B2460" t="s">
        <v>3517</v>
      </c>
      <c r="C2460" t="s">
        <v>2</v>
      </c>
      <c r="D2460" t="s">
        <v>104</v>
      </c>
      <c r="E2460" t="s">
        <v>47</v>
      </c>
      <c r="F2460" t="s">
        <v>41</v>
      </c>
      <c r="G2460" t="s">
        <v>728</v>
      </c>
      <c r="H2460" t="s">
        <v>1196</v>
      </c>
      <c r="I2460">
        <v>32713</v>
      </c>
      <c r="J2460">
        <v>42290</v>
      </c>
      <c r="K2460">
        <v>10</v>
      </c>
      <c r="L2460">
        <v>13.25</v>
      </c>
      <c r="M2460" s="7">
        <v>0.8833333333333333</v>
      </c>
      <c r="P2460">
        <v>0</v>
      </c>
    </row>
    <row r="2461" spans="1:16" x14ac:dyDescent="0.25">
      <c r="A2461">
        <v>1082775946</v>
      </c>
      <c r="B2461" t="s">
        <v>3518</v>
      </c>
      <c r="C2461" t="s">
        <v>2</v>
      </c>
      <c r="D2461" t="s">
        <v>104</v>
      </c>
      <c r="E2461" t="s">
        <v>70</v>
      </c>
      <c r="F2461" t="s">
        <v>41</v>
      </c>
      <c r="G2461" t="s">
        <v>728</v>
      </c>
      <c r="H2461" t="s">
        <v>1196</v>
      </c>
      <c r="I2461">
        <v>32713</v>
      </c>
      <c r="J2461">
        <v>44606</v>
      </c>
      <c r="K2461">
        <v>2</v>
      </c>
      <c r="L2461">
        <v>8.2100000000000009</v>
      </c>
      <c r="M2461" s="7">
        <v>0.54733333333333334</v>
      </c>
      <c r="P2461">
        <v>0</v>
      </c>
    </row>
    <row r="2462" spans="1:16" x14ac:dyDescent="0.25">
      <c r="A2462">
        <v>1082780313</v>
      </c>
      <c r="B2462" t="s">
        <v>3519</v>
      </c>
      <c r="C2462" t="s">
        <v>2</v>
      </c>
      <c r="D2462" t="s">
        <v>104</v>
      </c>
      <c r="E2462" t="s">
        <v>47</v>
      </c>
      <c r="F2462" t="s">
        <v>41</v>
      </c>
      <c r="G2462" t="s">
        <v>728</v>
      </c>
      <c r="H2462" t="s">
        <v>3306</v>
      </c>
      <c r="I2462">
        <v>32110</v>
      </c>
      <c r="J2462">
        <v>43654</v>
      </c>
      <c r="K2462">
        <v>7</v>
      </c>
      <c r="L2462">
        <v>17.21</v>
      </c>
      <c r="M2462" s="7">
        <v>1.1473333333333333</v>
      </c>
      <c r="P2462">
        <v>1</v>
      </c>
    </row>
    <row r="2463" spans="1:16" x14ac:dyDescent="0.25">
      <c r="A2463">
        <v>1082803326</v>
      </c>
      <c r="B2463" t="s">
        <v>3520</v>
      </c>
      <c r="C2463" t="s">
        <v>2</v>
      </c>
      <c r="D2463" t="s">
        <v>104</v>
      </c>
      <c r="E2463" t="s">
        <v>68</v>
      </c>
      <c r="F2463" t="s">
        <v>41</v>
      </c>
      <c r="G2463" t="s">
        <v>728</v>
      </c>
      <c r="H2463" t="s">
        <v>250</v>
      </c>
      <c r="I2463">
        <v>33713</v>
      </c>
      <c r="J2463">
        <v>42465</v>
      </c>
      <c r="K2463">
        <v>4</v>
      </c>
      <c r="L2463">
        <v>6.08</v>
      </c>
      <c r="M2463" s="7">
        <v>0.40533333333333332</v>
      </c>
      <c r="P2463">
        <v>0</v>
      </c>
    </row>
    <row r="2464" spans="1:16" x14ac:dyDescent="0.25">
      <c r="A2464">
        <v>1082804298</v>
      </c>
      <c r="B2464" t="s">
        <v>3521</v>
      </c>
      <c r="C2464" t="s">
        <v>2</v>
      </c>
      <c r="D2464" t="s">
        <v>325</v>
      </c>
      <c r="E2464" t="s">
        <v>85</v>
      </c>
      <c r="F2464" t="s">
        <v>41</v>
      </c>
      <c r="G2464" t="s">
        <v>728</v>
      </c>
      <c r="H2464" t="s">
        <v>3306</v>
      </c>
      <c r="I2464">
        <v>32110</v>
      </c>
      <c r="J2464">
        <v>43514</v>
      </c>
      <c r="K2464">
        <v>2</v>
      </c>
      <c r="L2464">
        <v>23.04</v>
      </c>
      <c r="M2464" s="7">
        <v>1.536</v>
      </c>
      <c r="P2464">
        <v>1</v>
      </c>
    </row>
    <row r="2465" spans="1:16" x14ac:dyDescent="0.25">
      <c r="A2465">
        <v>1082806011</v>
      </c>
      <c r="B2465" t="s">
        <v>3522</v>
      </c>
      <c r="C2465" t="s">
        <v>2</v>
      </c>
      <c r="D2465" t="s">
        <v>104</v>
      </c>
      <c r="E2465" t="s">
        <v>84</v>
      </c>
      <c r="F2465" t="s">
        <v>41</v>
      </c>
      <c r="G2465" t="s">
        <v>728</v>
      </c>
      <c r="H2465" t="s">
        <v>559</v>
      </c>
      <c r="I2465">
        <v>31909</v>
      </c>
      <c r="J2465">
        <v>43119</v>
      </c>
      <c r="K2465">
        <v>1</v>
      </c>
      <c r="L2465">
        <v>24.207999999999998</v>
      </c>
      <c r="M2465" s="7">
        <v>1.6138666666666666</v>
      </c>
      <c r="P2465">
        <v>1</v>
      </c>
    </row>
    <row r="2466" spans="1:16" x14ac:dyDescent="0.25">
      <c r="A2466">
        <v>1082849755</v>
      </c>
      <c r="B2466" t="s">
        <v>3523</v>
      </c>
      <c r="C2466" t="s">
        <v>2</v>
      </c>
      <c r="D2466" t="s">
        <v>104</v>
      </c>
      <c r="E2466" t="s">
        <v>258</v>
      </c>
      <c r="F2466" t="s">
        <v>57</v>
      </c>
      <c r="G2466" t="s">
        <v>728</v>
      </c>
      <c r="H2466" t="s">
        <v>438</v>
      </c>
      <c r="I2466">
        <v>22008</v>
      </c>
      <c r="J2466">
        <v>41113</v>
      </c>
      <c r="K2466">
        <v>7</v>
      </c>
      <c r="L2466">
        <v>16.497</v>
      </c>
      <c r="M2466" s="7">
        <v>1.0997999999999999</v>
      </c>
      <c r="P2466">
        <v>1</v>
      </c>
    </row>
    <row r="2467" spans="1:16" x14ac:dyDescent="0.25">
      <c r="A2467">
        <v>1082853885</v>
      </c>
      <c r="B2467" t="s">
        <v>3524</v>
      </c>
      <c r="C2467" t="s">
        <v>2</v>
      </c>
      <c r="D2467" t="s">
        <v>104</v>
      </c>
      <c r="E2467" t="s">
        <v>68</v>
      </c>
      <c r="F2467" t="s">
        <v>74</v>
      </c>
      <c r="G2467" t="s">
        <v>728</v>
      </c>
      <c r="H2467" t="s">
        <v>3505</v>
      </c>
      <c r="I2467">
        <v>44805</v>
      </c>
      <c r="J2467">
        <v>42401</v>
      </c>
      <c r="K2467">
        <v>2</v>
      </c>
      <c r="L2467">
        <v>23.667000000000002</v>
      </c>
      <c r="M2467" s="7">
        <v>1.5778000000000001</v>
      </c>
      <c r="P2467">
        <v>1</v>
      </c>
    </row>
    <row r="2468" spans="1:16" x14ac:dyDescent="0.25">
      <c r="A2468">
        <v>1082863373</v>
      </c>
      <c r="B2468" t="s">
        <v>3525</v>
      </c>
      <c r="C2468" t="s">
        <v>4</v>
      </c>
      <c r="D2468" t="s">
        <v>853</v>
      </c>
      <c r="E2468" t="s">
        <v>47</v>
      </c>
      <c r="F2468" t="s">
        <v>74</v>
      </c>
      <c r="G2468" t="s">
        <v>30</v>
      </c>
      <c r="H2468" t="s">
        <v>356</v>
      </c>
      <c r="I2468">
        <v>44810</v>
      </c>
      <c r="J2468">
        <v>43727</v>
      </c>
      <c r="K2468">
        <v>9</v>
      </c>
      <c r="L2468">
        <v>14.25</v>
      </c>
      <c r="M2468" s="7">
        <v>0.95</v>
      </c>
      <c r="P2468">
        <v>0</v>
      </c>
    </row>
    <row r="2469" spans="1:16" x14ac:dyDescent="0.25">
      <c r="A2469">
        <v>1082864680</v>
      </c>
      <c r="B2469" t="s">
        <v>3526</v>
      </c>
      <c r="C2469" t="s">
        <v>2</v>
      </c>
      <c r="D2469" t="s">
        <v>104</v>
      </c>
      <c r="E2469" t="s">
        <v>586</v>
      </c>
      <c r="F2469" t="s">
        <v>74</v>
      </c>
      <c r="G2469" t="s">
        <v>728</v>
      </c>
      <c r="H2469" t="s">
        <v>356</v>
      </c>
      <c r="I2469">
        <v>44810</v>
      </c>
      <c r="J2469">
        <v>44200</v>
      </c>
      <c r="K2469">
        <v>1</v>
      </c>
      <c r="L2469">
        <v>9.8800000000000008</v>
      </c>
      <c r="M2469" s="7">
        <v>0.65866666666666673</v>
      </c>
      <c r="P2469">
        <v>0</v>
      </c>
    </row>
    <row r="2470" spans="1:16" x14ac:dyDescent="0.25">
      <c r="A2470">
        <v>1082898873</v>
      </c>
      <c r="B2470" t="s">
        <v>3527</v>
      </c>
      <c r="C2470" t="s">
        <v>2</v>
      </c>
      <c r="D2470" t="s">
        <v>104</v>
      </c>
      <c r="E2470" t="s">
        <v>68</v>
      </c>
      <c r="F2470" t="s">
        <v>74</v>
      </c>
      <c r="G2470" t="s">
        <v>728</v>
      </c>
      <c r="H2470" t="s">
        <v>356</v>
      </c>
      <c r="I2470">
        <v>44810</v>
      </c>
      <c r="J2470">
        <v>44427</v>
      </c>
      <c r="K2470">
        <v>8</v>
      </c>
      <c r="L2470">
        <v>15.5</v>
      </c>
      <c r="M2470" s="7">
        <v>1.0333333333333334</v>
      </c>
      <c r="P2470">
        <v>1</v>
      </c>
    </row>
    <row r="2471" spans="1:16" x14ac:dyDescent="0.25">
      <c r="A2471">
        <v>1082918516</v>
      </c>
      <c r="B2471" t="s">
        <v>3528</v>
      </c>
      <c r="C2471" t="s">
        <v>2</v>
      </c>
      <c r="D2471" t="s">
        <v>325</v>
      </c>
      <c r="E2471" t="s">
        <v>85</v>
      </c>
      <c r="F2471" t="s">
        <v>74</v>
      </c>
      <c r="G2471" t="s">
        <v>728</v>
      </c>
      <c r="H2471" t="s">
        <v>1710</v>
      </c>
      <c r="I2471">
        <v>44804</v>
      </c>
      <c r="J2471">
        <v>44368</v>
      </c>
      <c r="K2471">
        <v>6</v>
      </c>
      <c r="L2471">
        <v>2.92</v>
      </c>
      <c r="M2471" s="7">
        <v>0.19466666666666665</v>
      </c>
      <c r="P2471">
        <v>0</v>
      </c>
    </row>
    <row r="2472" spans="1:16" x14ac:dyDescent="0.25">
      <c r="A2472">
        <v>1082923614</v>
      </c>
      <c r="B2472" t="s">
        <v>3529</v>
      </c>
      <c r="C2472" t="s">
        <v>2</v>
      </c>
      <c r="D2472" t="s">
        <v>104</v>
      </c>
      <c r="E2472" t="s">
        <v>68</v>
      </c>
      <c r="F2472" t="s">
        <v>74</v>
      </c>
      <c r="G2472" t="s">
        <v>728</v>
      </c>
      <c r="H2472" t="s">
        <v>356</v>
      </c>
      <c r="I2472">
        <v>44810</v>
      </c>
      <c r="J2472">
        <v>43417</v>
      </c>
      <c r="K2472">
        <v>11</v>
      </c>
      <c r="L2472">
        <v>27</v>
      </c>
      <c r="M2472" s="7">
        <v>1.8</v>
      </c>
      <c r="P2472">
        <v>1</v>
      </c>
    </row>
    <row r="2473" spans="1:16" x14ac:dyDescent="0.25">
      <c r="A2473">
        <v>1082947926</v>
      </c>
      <c r="B2473" t="s">
        <v>3530</v>
      </c>
      <c r="C2473" t="s">
        <v>2</v>
      </c>
      <c r="D2473" t="s">
        <v>325</v>
      </c>
      <c r="E2473" t="s">
        <v>85</v>
      </c>
      <c r="F2473" t="s">
        <v>64</v>
      </c>
      <c r="G2473" t="s">
        <v>728</v>
      </c>
      <c r="H2473" t="s">
        <v>516</v>
      </c>
      <c r="I2473">
        <v>10609</v>
      </c>
      <c r="J2473">
        <v>43724</v>
      </c>
      <c r="K2473">
        <v>9</v>
      </c>
      <c r="L2473">
        <v>14.38</v>
      </c>
      <c r="M2473" s="7">
        <v>0.95866666666666667</v>
      </c>
      <c r="P2473">
        <v>0</v>
      </c>
    </row>
    <row r="2474" spans="1:16" x14ac:dyDescent="0.25">
      <c r="A2474">
        <v>1082962160</v>
      </c>
      <c r="B2474" t="s">
        <v>3531</v>
      </c>
      <c r="C2474" t="s">
        <v>2</v>
      </c>
      <c r="D2474" t="s">
        <v>104</v>
      </c>
      <c r="E2474" t="s">
        <v>84</v>
      </c>
      <c r="F2474" t="s">
        <v>57</v>
      </c>
      <c r="G2474" t="s">
        <v>728</v>
      </c>
      <c r="H2474" t="s">
        <v>636</v>
      </c>
      <c r="I2474">
        <v>22010</v>
      </c>
      <c r="J2474">
        <v>43740</v>
      </c>
      <c r="K2474">
        <v>10</v>
      </c>
      <c r="L2474">
        <v>13.71</v>
      </c>
      <c r="M2474" s="7">
        <v>0.91400000000000003</v>
      </c>
      <c r="P2474">
        <v>0</v>
      </c>
    </row>
    <row r="2475" spans="1:16" x14ac:dyDescent="0.25">
      <c r="A2475">
        <v>1082964223</v>
      </c>
      <c r="B2475" t="s">
        <v>3532</v>
      </c>
      <c r="C2475" t="s">
        <v>2</v>
      </c>
      <c r="D2475" t="s">
        <v>325</v>
      </c>
      <c r="E2475" t="s">
        <v>85</v>
      </c>
      <c r="F2475" t="s">
        <v>74</v>
      </c>
      <c r="G2475" t="s">
        <v>728</v>
      </c>
      <c r="H2475" t="s">
        <v>334</v>
      </c>
      <c r="I2475">
        <v>44501</v>
      </c>
      <c r="J2475">
        <v>43720</v>
      </c>
      <c r="K2475">
        <v>9</v>
      </c>
      <c r="L2475">
        <v>14.54</v>
      </c>
      <c r="M2475" s="7">
        <v>0.96933333333333327</v>
      </c>
      <c r="P2475">
        <v>0</v>
      </c>
    </row>
    <row r="2476" spans="1:16" x14ac:dyDescent="0.25">
      <c r="A2476">
        <v>1083035493</v>
      </c>
      <c r="B2476" t="s">
        <v>3533</v>
      </c>
      <c r="C2476" t="s">
        <v>2</v>
      </c>
      <c r="D2476" t="s">
        <v>104</v>
      </c>
      <c r="E2476" t="s">
        <v>68</v>
      </c>
      <c r="F2476" t="s">
        <v>74</v>
      </c>
      <c r="G2476" t="s">
        <v>728</v>
      </c>
      <c r="H2476" t="s">
        <v>1710</v>
      </c>
      <c r="I2476">
        <v>44804</v>
      </c>
      <c r="J2476">
        <v>44589</v>
      </c>
      <c r="K2476">
        <v>1</v>
      </c>
      <c r="L2476">
        <v>8.8699999999999992</v>
      </c>
      <c r="M2476" s="7">
        <v>0.59133333333333327</v>
      </c>
      <c r="P2476">
        <v>0</v>
      </c>
    </row>
    <row r="2477" spans="1:16" x14ac:dyDescent="0.25">
      <c r="A2477">
        <v>1083465363</v>
      </c>
      <c r="B2477" t="s">
        <v>3534</v>
      </c>
      <c r="C2477" t="s">
        <v>2</v>
      </c>
      <c r="D2477" t="s">
        <v>325</v>
      </c>
      <c r="E2477" t="s">
        <v>85</v>
      </c>
      <c r="F2477" t="s">
        <v>74</v>
      </c>
      <c r="G2477" t="s">
        <v>728</v>
      </c>
      <c r="H2477" t="s">
        <v>1710</v>
      </c>
      <c r="I2477">
        <v>44804</v>
      </c>
      <c r="J2477">
        <v>43756</v>
      </c>
      <c r="K2477">
        <v>10</v>
      </c>
      <c r="L2477">
        <v>28.04</v>
      </c>
      <c r="M2477" s="7">
        <v>1.8693333333333333</v>
      </c>
      <c r="P2477">
        <v>1</v>
      </c>
    </row>
    <row r="2478" spans="1:16" x14ac:dyDescent="0.25">
      <c r="A2478">
        <v>1083559964</v>
      </c>
      <c r="B2478" t="s">
        <v>3535</v>
      </c>
      <c r="C2478" t="s">
        <v>2</v>
      </c>
      <c r="D2478" t="s">
        <v>104</v>
      </c>
      <c r="E2478" t="s">
        <v>68</v>
      </c>
      <c r="F2478" t="s">
        <v>74</v>
      </c>
      <c r="G2478" t="s">
        <v>728</v>
      </c>
      <c r="H2478" t="s">
        <v>367</v>
      </c>
      <c r="I2478">
        <v>44814</v>
      </c>
      <c r="J2478">
        <v>43878</v>
      </c>
      <c r="K2478">
        <v>2</v>
      </c>
      <c r="L2478">
        <v>23.08</v>
      </c>
      <c r="M2478" s="7">
        <v>1.5386666666666666</v>
      </c>
      <c r="P2478">
        <v>1</v>
      </c>
    </row>
    <row r="2479" spans="1:16" x14ac:dyDescent="0.25">
      <c r="A2479">
        <v>1083568626</v>
      </c>
      <c r="B2479" t="s">
        <v>3536</v>
      </c>
      <c r="C2479" t="s">
        <v>2</v>
      </c>
      <c r="D2479" t="s">
        <v>325</v>
      </c>
      <c r="E2479" t="s">
        <v>85</v>
      </c>
      <c r="F2479" t="s">
        <v>74</v>
      </c>
      <c r="G2479" t="s">
        <v>728</v>
      </c>
      <c r="H2479" t="s">
        <v>176</v>
      </c>
      <c r="I2479">
        <v>45501</v>
      </c>
      <c r="J2479">
        <v>43775</v>
      </c>
      <c r="K2479">
        <v>11</v>
      </c>
      <c r="L2479">
        <v>27.29</v>
      </c>
      <c r="M2479" s="7">
        <v>1.8193333333333332</v>
      </c>
      <c r="P2479">
        <v>1</v>
      </c>
    </row>
    <row r="2480" spans="1:16" x14ac:dyDescent="0.25">
      <c r="A2480">
        <v>1083812360</v>
      </c>
      <c r="B2480" t="s">
        <v>3537</v>
      </c>
      <c r="C2480" t="s">
        <v>2</v>
      </c>
      <c r="D2480" t="s">
        <v>104</v>
      </c>
      <c r="E2480" t="s">
        <v>68</v>
      </c>
      <c r="F2480" t="s">
        <v>66</v>
      </c>
      <c r="G2480" t="s">
        <v>728</v>
      </c>
      <c r="H2480" t="s">
        <v>3538</v>
      </c>
      <c r="I2480">
        <v>62801</v>
      </c>
      <c r="J2480">
        <v>41701</v>
      </c>
      <c r="K2480">
        <v>3</v>
      </c>
      <c r="L2480">
        <v>7.42</v>
      </c>
      <c r="M2480" s="7">
        <v>0.49466666666666664</v>
      </c>
      <c r="P2480">
        <v>0</v>
      </c>
    </row>
    <row r="2481" spans="1:16" x14ac:dyDescent="0.25">
      <c r="A2481">
        <v>1083813815</v>
      </c>
      <c r="B2481" t="s">
        <v>3539</v>
      </c>
      <c r="C2481" t="s">
        <v>2</v>
      </c>
      <c r="D2481" t="s">
        <v>325</v>
      </c>
      <c r="E2481" t="s">
        <v>85</v>
      </c>
      <c r="F2481" t="s">
        <v>66</v>
      </c>
      <c r="G2481" t="s">
        <v>728</v>
      </c>
      <c r="H2481" t="s">
        <v>3540</v>
      </c>
      <c r="I2481">
        <v>62805</v>
      </c>
      <c r="J2481">
        <v>43542</v>
      </c>
      <c r="K2481">
        <v>3</v>
      </c>
      <c r="L2481">
        <v>6.79</v>
      </c>
      <c r="M2481" s="7">
        <v>0.45266666666666666</v>
      </c>
      <c r="P2481">
        <v>0</v>
      </c>
    </row>
    <row r="2482" spans="1:16" x14ac:dyDescent="0.25">
      <c r="A2482">
        <v>1083865952</v>
      </c>
      <c r="B2482" t="s">
        <v>3541</v>
      </c>
      <c r="C2482" t="s">
        <v>2</v>
      </c>
      <c r="D2482" t="s">
        <v>104</v>
      </c>
      <c r="E2482" t="s">
        <v>47</v>
      </c>
      <c r="F2482" t="s">
        <v>41</v>
      </c>
      <c r="G2482" t="s">
        <v>728</v>
      </c>
      <c r="H2482" t="s">
        <v>3467</v>
      </c>
      <c r="I2482">
        <v>32722</v>
      </c>
      <c r="J2482">
        <v>41114</v>
      </c>
      <c r="K2482">
        <v>7</v>
      </c>
      <c r="L2482">
        <v>16.54</v>
      </c>
      <c r="M2482" s="7">
        <v>1.1026666666666667</v>
      </c>
      <c r="P2482">
        <v>1</v>
      </c>
    </row>
    <row r="2483" spans="1:16" x14ac:dyDescent="0.25">
      <c r="A2483">
        <v>1083869311</v>
      </c>
      <c r="B2483" t="s">
        <v>3542</v>
      </c>
      <c r="C2483" t="s">
        <v>2</v>
      </c>
      <c r="D2483" t="s">
        <v>285</v>
      </c>
      <c r="E2483" t="s">
        <v>63</v>
      </c>
      <c r="F2483" t="s">
        <v>41</v>
      </c>
      <c r="G2483" t="s">
        <v>728</v>
      </c>
      <c r="H2483" t="s">
        <v>441</v>
      </c>
      <c r="I2483">
        <v>32720</v>
      </c>
      <c r="J2483">
        <v>43754</v>
      </c>
      <c r="K2483">
        <v>10</v>
      </c>
      <c r="L2483">
        <v>13.13</v>
      </c>
      <c r="M2483" s="7">
        <v>0.87533333333333341</v>
      </c>
      <c r="P2483">
        <v>0</v>
      </c>
    </row>
    <row r="2484" spans="1:16" x14ac:dyDescent="0.25">
      <c r="A2484">
        <v>1083876207</v>
      </c>
      <c r="B2484" t="s">
        <v>3543</v>
      </c>
      <c r="C2484" t="s">
        <v>2</v>
      </c>
      <c r="D2484" t="s">
        <v>325</v>
      </c>
      <c r="E2484" t="s">
        <v>85</v>
      </c>
      <c r="F2484" t="s">
        <v>94</v>
      </c>
      <c r="G2484" t="s">
        <v>728</v>
      </c>
      <c r="H2484" t="s">
        <v>230</v>
      </c>
      <c r="I2484">
        <v>72206</v>
      </c>
      <c r="J2484">
        <v>44061</v>
      </c>
      <c r="K2484">
        <v>8</v>
      </c>
      <c r="L2484">
        <v>15.54</v>
      </c>
      <c r="M2484" s="7">
        <v>1.036</v>
      </c>
      <c r="P2484">
        <v>1</v>
      </c>
    </row>
    <row r="2485" spans="1:16" x14ac:dyDescent="0.25">
      <c r="A2485">
        <v>1083876396</v>
      </c>
      <c r="B2485" t="s">
        <v>3544</v>
      </c>
      <c r="C2485" t="s">
        <v>2</v>
      </c>
      <c r="D2485" t="s">
        <v>104</v>
      </c>
      <c r="E2485" t="s">
        <v>68</v>
      </c>
      <c r="F2485" t="s">
        <v>41</v>
      </c>
      <c r="G2485" t="s">
        <v>728</v>
      </c>
      <c r="H2485" t="s">
        <v>646</v>
      </c>
      <c r="I2485">
        <v>32701</v>
      </c>
      <c r="J2485">
        <v>43678</v>
      </c>
      <c r="K2485">
        <v>8</v>
      </c>
      <c r="L2485">
        <v>16.25</v>
      </c>
      <c r="M2485" s="7">
        <v>1.0833333333333333</v>
      </c>
      <c r="P2485">
        <v>1</v>
      </c>
    </row>
    <row r="2486" spans="1:16" x14ac:dyDescent="0.25">
      <c r="A2486">
        <v>1083880694</v>
      </c>
      <c r="B2486" t="s">
        <v>3545</v>
      </c>
      <c r="C2486" t="s">
        <v>2</v>
      </c>
      <c r="D2486" t="s">
        <v>104</v>
      </c>
      <c r="E2486" t="s">
        <v>100</v>
      </c>
      <c r="F2486" t="s">
        <v>41</v>
      </c>
      <c r="G2486" t="s">
        <v>728</v>
      </c>
      <c r="H2486" t="s">
        <v>441</v>
      </c>
      <c r="I2486">
        <v>32720</v>
      </c>
      <c r="J2486">
        <v>40771</v>
      </c>
      <c r="K2486">
        <v>8</v>
      </c>
      <c r="L2486">
        <v>15.62</v>
      </c>
      <c r="M2486" s="7">
        <v>1.0413333333333332</v>
      </c>
      <c r="P2486">
        <v>1</v>
      </c>
    </row>
    <row r="2487" spans="1:16" x14ac:dyDescent="0.25">
      <c r="A2487">
        <v>1083887012</v>
      </c>
      <c r="B2487" t="s">
        <v>3546</v>
      </c>
      <c r="C2487" t="s">
        <v>2</v>
      </c>
      <c r="D2487" t="s">
        <v>104</v>
      </c>
      <c r="E2487" t="s">
        <v>70</v>
      </c>
      <c r="F2487" t="s">
        <v>41</v>
      </c>
      <c r="G2487" t="s">
        <v>728</v>
      </c>
      <c r="H2487" t="s">
        <v>441</v>
      </c>
      <c r="I2487">
        <v>32720</v>
      </c>
      <c r="J2487">
        <v>44410</v>
      </c>
      <c r="K2487">
        <v>8</v>
      </c>
      <c r="L2487">
        <v>16.21</v>
      </c>
      <c r="M2487" s="7">
        <v>1.0806666666666667</v>
      </c>
      <c r="P2487">
        <v>1</v>
      </c>
    </row>
    <row r="2488" spans="1:16" x14ac:dyDescent="0.25">
      <c r="A2488">
        <v>1083890070</v>
      </c>
      <c r="B2488" t="s">
        <v>3547</v>
      </c>
      <c r="C2488" t="s">
        <v>2</v>
      </c>
      <c r="D2488" t="s">
        <v>104</v>
      </c>
      <c r="E2488" t="s">
        <v>95</v>
      </c>
      <c r="F2488" t="s">
        <v>41</v>
      </c>
      <c r="G2488" t="s">
        <v>728</v>
      </c>
      <c r="H2488" t="s">
        <v>60</v>
      </c>
      <c r="I2488">
        <v>32708</v>
      </c>
      <c r="J2488">
        <v>43746</v>
      </c>
      <c r="K2488">
        <v>10</v>
      </c>
      <c r="L2488">
        <v>13.46</v>
      </c>
      <c r="M2488" s="7">
        <v>0.89733333333333343</v>
      </c>
      <c r="P2488">
        <v>0</v>
      </c>
    </row>
    <row r="2489" spans="1:16" x14ac:dyDescent="0.25">
      <c r="A2489">
        <v>1083892962</v>
      </c>
      <c r="B2489" t="s">
        <v>3548</v>
      </c>
      <c r="C2489" t="s">
        <v>2</v>
      </c>
      <c r="D2489" t="s">
        <v>325</v>
      </c>
      <c r="E2489" t="s">
        <v>85</v>
      </c>
      <c r="F2489" t="s">
        <v>41</v>
      </c>
      <c r="G2489" t="s">
        <v>728</v>
      </c>
      <c r="H2489" t="s">
        <v>441</v>
      </c>
      <c r="I2489">
        <v>32720</v>
      </c>
      <c r="J2489">
        <v>42471</v>
      </c>
      <c r="K2489">
        <v>4</v>
      </c>
      <c r="L2489">
        <v>5.83</v>
      </c>
      <c r="M2489" s="7">
        <v>0.38866666666666666</v>
      </c>
      <c r="P2489">
        <v>0</v>
      </c>
    </row>
    <row r="2490" spans="1:16" x14ac:dyDescent="0.25">
      <c r="A2490">
        <v>1083893874</v>
      </c>
      <c r="B2490" t="s">
        <v>3549</v>
      </c>
      <c r="C2490" t="s">
        <v>2</v>
      </c>
      <c r="D2490" t="s">
        <v>104</v>
      </c>
      <c r="E2490" t="s">
        <v>68</v>
      </c>
      <c r="F2490" t="s">
        <v>41</v>
      </c>
      <c r="G2490" t="s">
        <v>728</v>
      </c>
      <c r="H2490" t="s">
        <v>441</v>
      </c>
      <c r="I2490">
        <v>32720</v>
      </c>
      <c r="J2490">
        <v>41113</v>
      </c>
      <c r="K2490">
        <v>7</v>
      </c>
      <c r="L2490">
        <v>16.579999999999998</v>
      </c>
      <c r="M2490" s="7">
        <v>1.1053333333333333</v>
      </c>
      <c r="P2490">
        <v>1</v>
      </c>
    </row>
    <row r="2491" spans="1:16" x14ac:dyDescent="0.25">
      <c r="A2491">
        <v>1083906776</v>
      </c>
      <c r="B2491" t="s">
        <v>3550</v>
      </c>
      <c r="C2491" t="s">
        <v>2</v>
      </c>
      <c r="D2491" t="s">
        <v>104</v>
      </c>
      <c r="E2491" t="s">
        <v>68</v>
      </c>
      <c r="F2491" t="s">
        <v>41</v>
      </c>
      <c r="G2491" t="s">
        <v>728</v>
      </c>
      <c r="H2491" t="s">
        <v>441</v>
      </c>
      <c r="I2491">
        <v>32720</v>
      </c>
      <c r="J2491">
        <v>43633</v>
      </c>
      <c r="K2491">
        <v>6</v>
      </c>
      <c r="L2491">
        <v>18.079999999999998</v>
      </c>
      <c r="M2491" s="7">
        <v>1.2053333333333331</v>
      </c>
      <c r="P2491">
        <v>1</v>
      </c>
    </row>
    <row r="2492" spans="1:16" x14ac:dyDescent="0.25">
      <c r="A2492">
        <v>1083908028</v>
      </c>
      <c r="B2492" t="s">
        <v>3551</v>
      </c>
      <c r="C2492" t="s">
        <v>4</v>
      </c>
      <c r="D2492" t="s">
        <v>853</v>
      </c>
      <c r="E2492" t="s">
        <v>47</v>
      </c>
      <c r="F2492" t="s">
        <v>41</v>
      </c>
      <c r="G2492" t="s">
        <v>30</v>
      </c>
      <c r="H2492" t="s">
        <v>1196</v>
      </c>
      <c r="I2492">
        <v>32713</v>
      </c>
      <c r="J2492">
        <v>43748</v>
      </c>
      <c r="K2492">
        <v>10</v>
      </c>
      <c r="L2492">
        <v>13.37</v>
      </c>
      <c r="M2492" s="7">
        <v>0.89133333333333331</v>
      </c>
      <c r="P2492">
        <v>0</v>
      </c>
    </row>
    <row r="2493" spans="1:16" x14ac:dyDescent="0.25">
      <c r="A2493">
        <v>1083909301</v>
      </c>
      <c r="B2493" t="s">
        <v>3552</v>
      </c>
      <c r="C2493" t="s">
        <v>2</v>
      </c>
      <c r="D2493" t="s">
        <v>325</v>
      </c>
      <c r="E2493" t="s">
        <v>85</v>
      </c>
      <c r="F2493" t="s">
        <v>41</v>
      </c>
      <c r="G2493" t="s">
        <v>728</v>
      </c>
      <c r="H2493" t="s">
        <v>3467</v>
      </c>
      <c r="I2493">
        <v>32722</v>
      </c>
      <c r="J2493">
        <v>43410</v>
      </c>
      <c r="K2493">
        <v>11</v>
      </c>
      <c r="L2493">
        <v>12.29</v>
      </c>
      <c r="M2493" s="7">
        <v>0.81933333333333325</v>
      </c>
      <c r="P2493">
        <v>0</v>
      </c>
    </row>
    <row r="2494" spans="1:16" x14ac:dyDescent="0.25">
      <c r="A2494">
        <v>1083909672</v>
      </c>
      <c r="B2494" t="s">
        <v>3553</v>
      </c>
      <c r="C2494" t="s">
        <v>2</v>
      </c>
      <c r="D2494" t="s">
        <v>104</v>
      </c>
      <c r="E2494" t="s">
        <v>84</v>
      </c>
      <c r="F2494" t="s">
        <v>41</v>
      </c>
      <c r="G2494" t="s">
        <v>728</v>
      </c>
      <c r="H2494" t="s">
        <v>3467</v>
      </c>
      <c r="I2494">
        <v>32722</v>
      </c>
      <c r="J2494">
        <v>44210</v>
      </c>
      <c r="K2494">
        <v>1</v>
      </c>
      <c r="L2494">
        <v>9.4600000000000009</v>
      </c>
      <c r="M2494" s="7">
        <v>0.63066666666666671</v>
      </c>
      <c r="P2494">
        <v>0</v>
      </c>
    </row>
    <row r="2495" spans="1:16" x14ac:dyDescent="0.25">
      <c r="A2495">
        <v>1083910715</v>
      </c>
      <c r="B2495" t="s">
        <v>3554</v>
      </c>
      <c r="C2495" t="s">
        <v>2</v>
      </c>
      <c r="D2495" t="s">
        <v>104</v>
      </c>
      <c r="E2495" t="s">
        <v>68</v>
      </c>
      <c r="F2495" t="s">
        <v>41</v>
      </c>
      <c r="G2495" t="s">
        <v>728</v>
      </c>
      <c r="H2495" t="s">
        <v>3300</v>
      </c>
      <c r="I2495">
        <v>32719</v>
      </c>
      <c r="J2495">
        <v>44126</v>
      </c>
      <c r="K2495">
        <v>10</v>
      </c>
      <c r="L2495">
        <v>12.88</v>
      </c>
      <c r="M2495" s="7">
        <v>0.85866666666666669</v>
      </c>
      <c r="P2495">
        <v>0</v>
      </c>
    </row>
    <row r="2496" spans="1:16" x14ac:dyDescent="0.25">
      <c r="A2496">
        <v>1083912798</v>
      </c>
      <c r="B2496" t="s">
        <v>3555</v>
      </c>
      <c r="C2496" t="s">
        <v>2</v>
      </c>
      <c r="D2496" t="s">
        <v>104</v>
      </c>
      <c r="E2496" t="s">
        <v>84</v>
      </c>
      <c r="F2496" t="s">
        <v>41</v>
      </c>
      <c r="G2496" t="s">
        <v>728</v>
      </c>
      <c r="H2496" t="s">
        <v>1311</v>
      </c>
      <c r="I2496">
        <v>32109</v>
      </c>
      <c r="J2496">
        <v>44763</v>
      </c>
      <c r="K2496">
        <v>7</v>
      </c>
      <c r="L2496">
        <v>1.67</v>
      </c>
      <c r="M2496" s="7">
        <v>0.11133333333333333</v>
      </c>
      <c r="P2496">
        <v>0</v>
      </c>
    </row>
    <row r="2497" spans="1:16" x14ac:dyDescent="0.25">
      <c r="A2497">
        <v>1084220548</v>
      </c>
      <c r="B2497" t="s">
        <v>3556</v>
      </c>
      <c r="C2497" t="s">
        <v>2</v>
      </c>
      <c r="D2497" t="s">
        <v>104</v>
      </c>
      <c r="E2497" t="s">
        <v>258</v>
      </c>
      <c r="F2497" t="s">
        <v>66</v>
      </c>
      <c r="G2497" t="s">
        <v>728</v>
      </c>
      <c r="H2497" t="s">
        <v>3557</v>
      </c>
      <c r="I2497">
        <v>62813</v>
      </c>
      <c r="J2497">
        <v>42017</v>
      </c>
      <c r="K2497">
        <v>1</v>
      </c>
      <c r="L2497">
        <v>9.5</v>
      </c>
      <c r="M2497" s="7">
        <v>0.6333333333333333</v>
      </c>
      <c r="P2497">
        <v>0</v>
      </c>
    </row>
    <row r="2498" spans="1:16" x14ac:dyDescent="0.25">
      <c r="A2498">
        <v>1084221377</v>
      </c>
      <c r="B2498" t="s">
        <v>3558</v>
      </c>
      <c r="C2498" t="s">
        <v>2</v>
      </c>
      <c r="D2498" t="s">
        <v>104</v>
      </c>
      <c r="E2498" t="s">
        <v>84</v>
      </c>
      <c r="F2498" t="s">
        <v>66</v>
      </c>
      <c r="G2498" t="s">
        <v>728</v>
      </c>
      <c r="H2498" t="s">
        <v>3557</v>
      </c>
      <c r="I2498">
        <v>62813</v>
      </c>
      <c r="J2498">
        <v>41113</v>
      </c>
      <c r="K2498">
        <v>7</v>
      </c>
      <c r="L2498">
        <v>16.579999999999998</v>
      </c>
      <c r="M2498" s="7">
        <v>1.1053333333333333</v>
      </c>
      <c r="P2498">
        <v>1</v>
      </c>
    </row>
    <row r="2499" spans="1:16" x14ac:dyDescent="0.25">
      <c r="A2499">
        <v>1084225246</v>
      </c>
      <c r="B2499" t="s">
        <v>3559</v>
      </c>
      <c r="C2499" t="s">
        <v>2</v>
      </c>
      <c r="D2499" t="s">
        <v>104</v>
      </c>
      <c r="E2499" t="s">
        <v>47</v>
      </c>
      <c r="F2499" t="s">
        <v>66</v>
      </c>
      <c r="G2499" t="s">
        <v>728</v>
      </c>
      <c r="H2499" t="s">
        <v>3557</v>
      </c>
      <c r="I2499">
        <v>62813</v>
      </c>
      <c r="J2499">
        <v>44334</v>
      </c>
      <c r="K2499">
        <v>5</v>
      </c>
      <c r="L2499">
        <v>4.29</v>
      </c>
      <c r="M2499" s="7">
        <v>0.28599999999999998</v>
      </c>
      <c r="P2499">
        <v>0</v>
      </c>
    </row>
    <row r="2500" spans="1:16" x14ac:dyDescent="0.25">
      <c r="A2500">
        <v>1084226590</v>
      </c>
      <c r="B2500" t="s">
        <v>3560</v>
      </c>
      <c r="C2500" t="s">
        <v>2</v>
      </c>
      <c r="D2500" t="s">
        <v>104</v>
      </c>
      <c r="E2500" t="s">
        <v>68</v>
      </c>
      <c r="F2500" t="s">
        <v>66</v>
      </c>
      <c r="G2500" t="s">
        <v>728</v>
      </c>
      <c r="H2500" t="s">
        <v>3557</v>
      </c>
      <c r="I2500">
        <v>62813</v>
      </c>
      <c r="J2500">
        <v>43528</v>
      </c>
      <c r="K2500">
        <v>3</v>
      </c>
      <c r="L2500">
        <v>22.37</v>
      </c>
      <c r="M2500" s="7">
        <v>1.4913333333333334</v>
      </c>
      <c r="P2500">
        <v>1</v>
      </c>
    </row>
    <row r="2501" spans="1:16" x14ac:dyDescent="0.25">
      <c r="A2501">
        <v>1084253730</v>
      </c>
      <c r="B2501" t="s">
        <v>3561</v>
      </c>
      <c r="C2501" t="s">
        <v>2</v>
      </c>
      <c r="D2501" t="s">
        <v>104</v>
      </c>
      <c r="E2501" t="s">
        <v>84</v>
      </c>
      <c r="F2501" t="s">
        <v>41</v>
      </c>
      <c r="G2501" t="s">
        <v>728</v>
      </c>
      <c r="H2501" t="s">
        <v>531</v>
      </c>
      <c r="I2501">
        <v>32706</v>
      </c>
      <c r="J2501">
        <v>44105</v>
      </c>
      <c r="K2501">
        <v>10</v>
      </c>
      <c r="L2501">
        <v>13.75</v>
      </c>
      <c r="M2501" s="7">
        <v>0.91666666666666663</v>
      </c>
      <c r="P2501">
        <v>0</v>
      </c>
    </row>
    <row r="2502" spans="1:16" x14ac:dyDescent="0.25">
      <c r="A2502">
        <v>1084255726</v>
      </c>
      <c r="B2502" t="s">
        <v>3562</v>
      </c>
      <c r="C2502" t="s">
        <v>2</v>
      </c>
      <c r="D2502" t="s">
        <v>104</v>
      </c>
      <c r="E2502" t="s">
        <v>100</v>
      </c>
      <c r="F2502" t="s">
        <v>41</v>
      </c>
      <c r="G2502" t="s">
        <v>728</v>
      </c>
      <c r="H2502" t="s">
        <v>208</v>
      </c>
      <c r="I2502">
        <v>32106</v>
      </c>
      <c r="J2502">
        <v>42352</v>
      </c>
      <c r="K2502">
        <v>12</v>
      </c>
      <c r="L2502">
        <v>10.71</v>
      </c>
      <c r="M2502" s="7">
        <v>0.71400000000000008</v>
      </c>
      <c r="P2502">
        <v>0</v>
      </c>
    </row>
    <row r="2503" spans="1:16" x14ac:dyDescent="0.25">
      <c r="A2503">
        <v>1084551853</v>
      </c>
      <c r="B2503" t="s">
        <v>3563</v>
      </c>
      <c r="C2503" t="s">
        <v>2</v>
      </c>
      <c r="D2503" t="s">
        <v>104</v>
      </c>
      <c r="E2503" t="s">
        <v>47</v>
      </c>
      <c r="F2503" t="s">
        <v>66</v>
      </c>
      <c r="G2503" t="s">
        <v>728</v>
      </c>
      <c r="H2503" t="s">
        <v>498</v>
      </c>
      <c r="I2503">
        <v>63909</v>
      </c>
      <c r="J2503">
        <v>44473</v>
      </c>
      <c r="K2503">
        <v>10</v>
      </c>
      <c r="L2503">
        <v>13.63</v>
      </c>
      <c r="M2503" s="7">
        <v>0.90866666666666673</v>
      </c>
      <c r="P2503">
        <v>0</v>
      </c>
    </row>
    <row r="2504" spans="1:16" x14ac:dyDescent="0.25">
      <c r="A2504">
        <v>1084578654</v>
      </c>
      <c r="B2504" t="s">
        <v>3564</v>
      </c>
      <c r="C2504" t="s">
        <v>2</v>
      </c>
      <c r="D2504" t="s">
        <v>104</v>
      </c>
      <c r="E2504" t="s">
        <v>68</v>
      </c>
      <c r="F2504" t="s">
        <v>41</v>
      </c>
      <c r="G2504" t="s">
        <v>728</v>
      </c>
      <c r="H2504" t="s">
        <v>3433</v>
      </c>
      <c r="I2504">
        <v>32709</v>
      </c>
      <c r="J2504">
        <v>44796</v>
      </c>
      <c r="K2504">
        <v>8</v>
      </c>
      <c r="L2504">
        <v>0.33</v>
      </c>
      <c r="M2504" s="7">
        <v>2.2000000000000002E-2</v>
      </c>
      <c r="P2504">
        <v>0</v>
      </c>
    </row>
    <row r="2505" spans="1:16" x14ac:dyDescent="0.25">
      <c r="A2505">
        <v>1084738794</v>
      </c>
      <c r="B2505" t="s">
        <v>3565</v>
      </c>
      <c r="C2505" t="s">
        <v>2</v>
      </c>
      <c r="D2505" t="s">
        <v>325</v>
      </c>
      <c r="E2505" t="s">
        <v>85</v>
      </c>
      <c r="F2505" t="s">
        <v>74</v>
      </c>
      <c r="G2505" t="s">
        <v>728</v>
      </c>
      <c r="H2505" t="s">
        <v>3447</v>
      </c>
      <c r="I2505">
        <v>44801</v>
      </c>
      <c r="J2505">
        <v>43721</v>
      </c>
      <c r="K2505">
        <v>9</v>
      </c>
      <c r="L2505">
        <v>29.5</v>
      </c>
      <c r="M2505" s="7">
        <v>1.9666666666666666</v>
      </c>
      <c r="P2505">
        <v>1</v>
      </c>
    </row>
    <row r="2506" spans="1:16" x14ac:dyDescent="0.25">
      <c r="A2506">
        <v>1084739295</v>
      </c>
      <c r="B2506" t="s">
        <v>3566</v>
      </c>
      <c r="C2506" t="s">
        <v>2</v>
      </c>
      <c r="D2506" t="s">
        <v>104</v>
      </c>
      <c r="E2506" t="s">
        <v>68</v>
      </c>
      <c r="F2506" t="s">
        <v>74</v>
      </c>
      <c r="G2506" t="s">
        <v>728</v>
      </c>
      <c r="H2506" t="s">
        <v>3447</v>
      </c>
      <c r="I2506">
        <v>44801</v>
      </c>
      <c r="J2506">
        <v>43535</v>
      </c>
      <c r="K2506">
        <v>3</v>
      </c>
      <c r="L2506">
        <v>22.08</v>
      </c>
      <c r="M2506" s="7">
        <v>1.472</v>
      </c>
      <c r="P2506">
        <v>1</v>
      </c>
    </row>
    <row r="2507" spans="1:16" x14ac:dyDescent="0.25">
      <c r="A2507">
        <v>1084867637</v>
      </c>
      <c r="B2507" t="s">
        <v>3567</v>
      </c>
      <c r="C2507" t="s">
        <v>2</v>
      </c>
      <c r="D2507" t="s">
        <v>325</v>
      </c>
      <c r="E2507" t="s">
        <v>85</v>
      </c>
      <c r="F2507" t="s">
        <v>41</v>
      </c>
      <c r="G2507" t="s">
        <v>728</v>
      </c>
      <c r="H2507" t="s">
        <v>288</v>
      </c>
      <c r="I2507">
        <v>33705</v>
      </c>
      <c r="J2507">
        <v>43718</v>
      </c>
      <c r="K2507">
        <v>9</v>
      </c>
      <c r="L2507">
        <v>14.63</v>
      </c>
      <c r="M2507" s="7">
        <v>0.97533333333333339</v>
      </c>
      <c r="P2507">
        <v>0</v>
      </c>
    </row>
    <row r="2508" spans="1:16" x14ac:dyDescent="0.25">
      <c r="A2508">
        <v>1084924968</v>
      </c>
      <c r="B2508" t="s">
        <v>3568</v>
      </c>
      <c r="C2508" t="s">
        <v>2</v>
      </c>
      <c r="D2508" t="s">
        <v>285</v>
      </c>
      <c r="E2508" t="s">
        <v>63</v>
      </c>
      <c r="F2508" t="s">
        <v>41</v>
      </c>
      <c r="G2508" t="s">
        <v>728</v>
      </c>
      <c r="H2508" t="s">
        <v>148</v>
      </c>
      <c r="I2508">
        <v>33706</v>
      </c>
      <c r="J2508">
        <v>44796</v>
      </c>
      <c r="K2508">
        <v>8</v>
      </c>
      <c r="L2508">
        <v>0.33</v>
      </c>
      <c r="M2508" s="7">
        <v>2.2000000000000002E-2</v>
      </c>
      <c r="P2508">
        <v>0</v>
      </c>
    </row>
    <row r="2509" spans="1:16" x14ac:dyDescent="0.25">
      <c r="A2509">
        <v>1085048946</v>
      </c>
      <c r="B2509" t="s">
        <v>3569</v>
      </c>
      <c r="C2509" t="s">
        <v>2</v>
      </c>
      <c r="D2509" t="s">
        <v>285</v>
      </c>
      <c r="E2509" t="s">
        <v>63</v>
      </c>
      <c r="F2509" t="s">
        <v>74</v>
      </c>
      <c r="G2509" t="s">
        <v>728</v>
      </c>
      <c r="H2509" t="s">
        <v>3505</v>
      </c>
      <c r="I2509">
        <v>44805</v>
      </c>
      <c r="J2509">
        <v>42171</v>
      </c>
      <c r="K2509">
        <v>6</v>
      </c>
      <c r="L2509">
        <v>18.13</v>
      </c>
      <c r="M2509" s="7">
        <v>1.2086666666666666</v>
      </c>
      <c r="P2509">
        <v>1</v>
      </c>
    </row>
    <row r="2510" spans="1:16" x14ac:dyDescent="0.25">
      <c r="A2510">
        <v>1085049739</v>
      </c>
      <c r="B2510" t="s">
        <v>3570</v>
      </c>
      <c r="C2510" t="s">
        <v>2</v>
      </c>
      <c r="D2510" t="s">
        <v>633</v>
      </c>
      <c r="E2510" t="s">
        <v>92</v>
      </c>
      <c r="F2510" t="s">
        <v>64</v>
      </c>
      <c r="G2510" t="s">
        <v>728</v>
      </c>
      <c r="H2510" t="s">
        <v>2889</v>
      </c>
      <c r="I2510">
        <v>43606</v>
      </c>
      <c r="J2510">
        <v>43748</v>
      </c>
      <c r="K2510">
        <v>10</v>
      </c>
      <c r="L2510">
        <v>13.37</v>
      </c>
      <c r="M2510" s="7">
        <v>0.89133333333333331</v>
      </c>
      <c r="P2510">
        <v>0</v>
      </c>
    </row>
    <row r="2511" spans="1:16" x14ac:dyDescent="0.25">
      <c r="A2511">
        <v>1085096334</v>
      </c>
      <c r="B2511" t="s">
        <v>3571</v>
      </c>
      <c r="C2511" t="s">
        <v>2</v>
      </c>
      <c r="D2511" t="s">
        <v>104</v>
      </c>
      <c r="E2511" t="s">
        <v>70</v>
      </c>
      <c r="F2511" t="s">
        <v>74</v>
      </c>
      <c r="G2511" t="s">
        <v>728</v>
      </c>
      <c r="H2511" t="s">
        <v>3505</v>
      </c>
      <c r="I2511">
        <v>44805</v>
      </c>
      <c r="J2511">
        <v>42339</v>
      </c>
      <c r="K2511">
        <v>12</v>
      </c>
      <c r="L2511">
        <v>11.25</v>
      </c>
      <c r="M2511" s="7">
        <v>0.75</v>
      </c>
      <c r="P2511">
        <v>0</v>
      </c>
    </row>
    <row r="2512" spans="1:16" x14ac:dyDescent="0.25">
      <c r="A2512">
        <v>1085096708</v>
      </c>
      <c r="B2512" t="s">
        <v>3572</v>
      </c>
      <c r="C2512" t="s">
        <v>2</v>
      </c>
      <c r="D2512" t="s">
        <v>104</v>
      </c>
      <c r="E2512" t="s">
        <v>70</v>
      </c>
      <c r="F2512" t="s">
        <v>74</v>
      </c>
      <c r="G2512" t="s">
        <v>728</v>
      </c>
      <c r="H2512" t="s">
        <v>569</v>
      </c>
      <c r="I2512">
        <v>44807</v>
      </c>
      <c r="J2512">
        <v>44749</v>
      </c>
      <c r="K2512">
        <v>7</v>
      </c>
      <c r="L2512">
        <v>2.25</v>
      </c>
      <c r="M2512" s="7">
        <v>0.15</v>
      </c>
      <c r="P2512">
        <v>0</v>
      </c>
    </row>
    <row r="2513" spans="1:16" x14ac:dyDescent="0.25">
      <c r="A2513">
        <v>1085177518</v>
      </c>
      <c r="B2513" t="s">
        <v>3573</v>
      </c>
      <c r="C2513" t="s">
        <v>2</v>
      </c>
      <c r="D2513" t="s">
        <v>104</v>
      </c>
      <c r="E2513" t="s">
        <v>68</v>
      </c>
      <c r="F2513" t="s">
        <v>74</v>
      </c>
      <c r="G2513" t="s">
        <v>728</v>
      </c>
      <c r="H2513" t="s">
        <v>569</v>
      </c>
      <c r="I2513">
        <v>44807</v>
      </c>
      <c r="J2513">
        <v>42807</v>
      </c>
      <c r="K2513">
        <v>3</v>
      </c>
      <c r="L2513">
        <v>7</v>
      </c>
      <c r="M2513" s="7">
        <v>0.46666666666666667</v>
      </c>
      <c r="P2513">
        <v>0</v>
      </c>
    </row>
    <row r="2514" spans="1:16" x14ac:dyDescent="0.25">
      <c r="A2514">
        <v>1085227414</v>
      </c>
      <c r="B2514" t="s">
        <v>3574</v>
      </c>
      <c r="C2514" t="s">
        <v>2</v>
      </c>
      <c r="D2514" t="s">
        <v>325</v>
      </c>
      <c r="E2514" t="s">
        <v>85</v>
      </c>
      <c r="F2514" t="s">
        <v>74</v>
      </c>
      <c r="G2514" t="s">
        <v>728</v>
      </c>
      <c r="H2514" t="s">
        <v>324</v>
      </c>
      <c r="I2514">
        <v>44811</v>
      </c>
      <c r="J2514">
        <v>44179</v>
      </c>
      <c r="K2514">
        <v>12</v>
      </c>
      <c r="L2514">
        <v>25.71</v>
      </c>
      <c r="M2514" s="7">
        <v>1.714</v>
      </c>
      <c r="P2514">
        <v>1</v>
      </c>
    </row>
    <row r="2515" spans="1:16" x14ac:dyDescent="0.25">
      <c r="A2515">
        <v>1085244591</v>
      </c>
      <c r="B2515" t="s">
        <v>3575</v>
      </c>
      <c r="C2515" t="s">
        <v>2</v>
      </c>
      <c r="D2515" t="s">
        <v>104</v>
      </c>
      <c r="E2515" t="s">
        <v>273</v>
      </c>
      <c r="F2515" t="s">
        <v>66</v>
      </c>
      <c r="G2515" t="s">
        <v>728</v>
      </c>
      <c r="H2515" t="s">
        <v>219</v>
      </c>
      <c r="I2515">
        <v>63907</v>
      </c>
      <c r="J2515">
        <v>42226</v>
      </c>
      <c r="K2515">
        <v>8</v>
      </c>
      <c r="L2515">
        <v>15.88</v>
      </c>
      <c r="M2515" s="7">
        <v>1.0586666666666666</v>
      </c>
      <c r="P2515">
        <v>1</v>
      </c>
    </row>
    <row r="2516" spans="1:16" x14ac:dyDescent="0.25">
      <c r="A2516">
        <v>1085245875</v>
      </c>
      <c r="B2516" t="s">
        <v>3576</v>
      </c>
      <c r="C2516" t="s">
        <v>2</v>
      </c>
      <c r="D2516" t="s">
        <v>104</v>
      </c>
      <c r="E2516" t="s">
        <v>68</v>
      </c>
      <c r="F2516" t="s">
        <v>41</v>
      </c>
      <c r="G2516" t="s">
        <v>728</v>
      </c>
      <c r="H2516" t="s">
        <v>519</v>
      </c>
      <c r="I2516">
        <v>63407</v>
      </c>
      <c r="J2516">
        <v>41562</v>
      </c>
      <c r="K2516">
        <v>10</v>
      </c>
      <c r="L2516">
        <v>13.003</v>
      </c>
      <c r="M2516" s="7">
        <v>0.86686666666666667</v>
      </c>
      <c r="P2516">
        <v>0</v>
      </c>
    </row>
    <row r="2517" spans="1:16" x14ac:dyDescent="0.25">
      <c r="A2517">
        <v>1085246040</v>
      </c>
      <c r="B2517" t="s">
        <v>3577</v>
      </c>
      <c r="C2517" t="s">
        <v>4</v>
      </c>
      <c r="D2517" t="s">
        <v>853</v>
      </c>
      <c r="E2517" t="s">
        <v>52</v>
      </c>
      <c r="F2517" t="s">
        <v>66</v>
      </c>
      <c r="G2517" t="s">
        <v>30</v>
      </c>
      <c r="H2517" t="s">
        <v>195</v>
      </c>
      <c r="I2517">
        <v>60000</v>
      </c>
      <c r="J2517">
        <v>44692</v>
      </c>
      <c r="K2517">
        <v>5</v>
      </c>
      <c r="L2517">
        <v>4.58</v>
      </c>
      <c r="M2517" s="7">
        <v>0.30533333333333335</v>
      </c>
      <c r="P2517">
        <v>0</v>
      </c>
    </row>
    <row r="2518" spans="1:16" x14ac:dyDescent="0.25">
      <c r="A2518">
        <v>1085248008</v>
      </c>
      <c r="B2518" t="s">
        <v>3578</v>
      </c>
      <c r="C2518" t="s">
        <v>2</v>
      </c>
      <c r="D2518" t="s">
        <v>104</v>
      </c>
      <c r="E2518" t="s">
        <v>586</v>
      </c>
      <c r="F2518" t="s">
        <v>66</v>
      </c>
      <c r="G2518" t="s">
        <v>728</v>
      </c>
      <c r="H2518" t="s">
        <v>498</v>
      </c>
      <c r="I2518">
        <v>63909</v>
      </c>
      <c r="J2518">
        <v>40603</v>
      </c>
      <c r="K2518">
        <v>3</v>
      </c>
      <c r="L2518">
        <v>22.042000000000002</v>
      </c>
      <c r="M2518" s="7">
        <v>1.4694666666666667</v>
      </c>
      <c r="P2518">
        <v>1</v>
      </c>
    </row>
    <row r="2519" spans="1:16" x14ac:dyDescent="0.25">
      <c r="A2519">
        <v>1085249426</v>
      </c>
      <c r="B2519" t="s">
        <v>3579</v>
      </c>
      <c r="C2519" t="s">
        <v>2</v>
      </c>
      <c r="D2519" t="s">
        <v>104</v>
      </c>
      <c r="E2519" t="s">
        <v>68</v>
      </c>
      <c r="F2519" t="s">
        <v>66</v>
      </c>
      <c r="G2519" t="s">
        <v>728</v>
      </c>
      <c r="H2519" t="s">
        <v>219</v>
      </c>
      <c r="I2519">
        <v>63907</v>
      </c>
      <c r="J2519">
        <v>42828</v>
      </c>
      <c r="K2519">
        <v>4</v>
      </c>
      <c r="L2519">
        <v>21.17</v>
      </c>
      <c r="M2519" s="7">
        <v>1.4113333333333336</v>
      </c>
      <c r="P2519">
        <v>1</v>
      </c>
    </row>
    <row r="2520" spans="1:16" x14ac:dyDescent="0.25">
      <c r="A2520">
        <v>1085251485</v>
      </c>
      <c r="B2520" t="s">
        <v>3580</v>
      </c>
      <c r="C2520" t="s">
        <v>2</v>
      </c>
      <c r="D2520" t="s">
        <v>325</v>
      </c>
      <c r="E2520" t="s">
        <v>85</v>
      </c>
      <c r="F2520" t="s">
        <v>66</v>
      </c>
      <c r="G2520" t="s">
        <v>728</v>
      </c>
      <c r="H2520" t="s">
        <v>219</v>
      </c>
      <c r="I2520">
        <v>63907</v>
      </c>
      <c r="J2520">
        <v>43726</v>
      </c>
      <c r="K2520">
        <v>9</v>
      </c>
      <c r="L2520">
        <v>14.29</v>
      </c>
      <c r="M2520" s="7">
        <v>0.95266666666666666</v>
      </c>
      <c r="P2520">
        <v>0</v>
      </c>
    </row>
    <row r="2521" spans="1:16" x14ac:dyDescent="0.25">
      <c r="A2521">
        <v>1085252742</v>
      </c>
      <c r="B2521" t="s">
        <v>3581</v>
      </c>
      <c r="C2521" t="s">
        <v>7</v>
      </c>
      <c r="D2521" t="s">
        <v>7</v>
      </c>
      <c r="E2521" t="s">
        <v>81</v>
      </c>
      <c r="F2521" t="s">
        <v>66</v>
      </c>
      <c r="G2521" t="s">
        <v>30</v>
      </c>
      <c r="H2521" t="s">
        <v>219</v>
      </c>
      <c r="I2521">
        <v>63907</v>
      </c>
      <c r="J2521">
        <v>41113</v>
      </c>
      <c r="K2521">
        <v>7</v>
      </c>
      <c r="L2521">
        <v>16.579999999999998</v>
      </c>
      <c r="M2521" s="7">
        <v>1.1053333333333333</v>
      </c>
      <c r="P2521">
        <v>1</v>
      </c>
    </row>
    <row r="2522" spans="1:16" x14ac:dyDescent="0.25">
      <c r="A2522">
        <v>1085252829</v>
      </c>
      <c r="B2522" t="s">
        <v>3582</v>
      </c>
      <c r="C2522" t="s">
        <v>2</v>
      </c>
      <c r="D2522" t="s">
        <v>325</v>
      </c>
      <c r="E2522" t="s">
        <v>85</v>
      </c>
      <c r="F2522" t="s">
        <v>66</v>
      </c>
      <c r="G2522" t="s">
        <v>728</v>
      </c>
      <c r="H2522" t="s">
        <v>3583</v>
      </c>
      <c r="I2522">
        <v>63912</v>
      </c>
      <c r="J2522">
        <v>43753</v>
      </c>
      <c r="K2522">
        <v>10</v>
      </c>
      <c r="L2522">
        <v>13.17</v>
      </c>
      <c r="M2522" s="7">
        <v>0.878</v>
      </c>
      <c r="P2522">
        <v>0</v>
      </c>
    </row>
    <row r="2523" spans="1:16" x14ac:dyDescent="0.25">
      <c r="A2523">
        <v>1085256708</v>
      </c>
      <c r="B2523" t="s">
        <v>3584</v>
      </c>
      <c r="C2523" t="s">
        <v>2</v>
      </c>
      <c r="D2523" t="s">
        <v>325</v>
      </c>
      <c r="E2523" t="s">
        <v>85</v>
      </c>
      <c r="F2523" t="s">
        <v>66</v>
      </c>
      <c r="G2523" t="s">
        <v>728</v>
      </c>
      <c r="H2523" t="s">
        <v>219</v>
      </c>
      <c r="I2523">
        <v>63907</v>
      </c>
      <c r="J2523">
        <v>43609</v>
      </c>
      <c r="K2523">
        <v>5</v>
      </c>
      <c r="L2523">
        <v>19.04</v>
      </c>
      <c r="M2523" s="7">
        <v>1.2693333333333332</v>
      </c>
      <c r="P2523">
        <v>1</v>
      </c>
    </row>
    <row r="2524" spans="1:16" x14ac:dyDescent="0.25">
      <c r="A2524">
        <v>1085256812</v>
      </c>
      <c r="B2524" t="s">
        <v>3585</v>
      </c>
      <c r="C2524" t="s">
        <v>2</v>
      </c>
      <c r="D2524" t="s">
        <v>104</v>
      </c>
      <c r="E2524" t="s">
        <v>95</v>
      </c>
      <c r="F2524" t="s">
        <v>66</v>
      </c>
      <c r="G2524" t="s">
        <v>728</v>
      </c>
      <c r="H2524" t="s">
        <v>925</v>
      </c>
      <c r="I2524">
        <v>62511</v>
      </c>
      <c r="J2524">
        <v>41232</v>
      </c>
      <c r="K2524">
        <v>11</v>
      </c>
      <c r="L2524">
        <v>11.75</v>
      </c>
      <c r="M2524" s="7">
        <v>0.78333333333333333</v>
      </c>
      <c r="P2524">
        <v>0</v>
      </c>
    </row>
    <row r="2525" spans="1:16" x14ac:dyDescent="0.25">
      <c r="A2525">
        <v>1085257642</v>
      </c>
      <c r="B2525" t="s">
        <v>3586</v>
      </c>
      <c r="C2525" t="s">
        <v>2</v>
      </c>
      <c r="D2525" t="s">
        <v>104</v>
      </c>
      <c r="E2525" t="s">
        <v>95</v>
      </c>
      <c r="F2525" t="s">
        <v>66</v>
      </c>
      <c r="G2525" t="s">
        <v>728</v>
      </c>
      <c r="H2525" t="s">
        <v>558</v>
      </c>
      <c r="I2525">
        <v>62503</v>
      </c>
      <c r="J2525">
        <v>42107</v>
      </c>
      <c r="K2525">
        <v>4</v>
      </c>
      <c r="L2525">
        <v>20.75</v>
      </c>
      <c r="M2525" s="7">
        <v>1.3833333333333333</v>
      </c>
      <c r="P2525">
        <v>1</v>
      </c>
    </row>
    <row r="2526" spans="1:16" x14ac:dyDescent="0.25">
      <c r="A2526">
        <v>1085257873</v>
      </c>
      <c r="B2526" t="s">
        <v>3587</v>
      </c>
      <c r="C2526" t="s">
        <v>2</v>
      </c>
      <c r="D2526" t="s">
        <v>104</v>
      </c>
      <c r="E2526" t="s">
        <v>70</v>
      </c>
      <c r="F2526" t="s">
        <v>41</v>
      </c>
      <c r="G2526" t="s">
        <v>728</v>
      </c>
      <c r="H2526" t="s">
        <v>510</v>
      </c>
      <c r="I2526">
        <v>63401</v>
      </c>
      <c r="J2526">
        <v>44543</v>
      </c>
      <c r="K2526">
        <v>12</v>
      </c>
      <c r="L2526">
        <v>10.75</v>
      </c>
      <c r="M2526" s="7">
        <v>0.71666666666666667</v>
      </c>
      <c r="P2526">
        <v>0</v>
      </c>
    </row>
    <row r="2527" spans="1:16" x14ac:dyDescent="0.25">
      <c r="A2527">
        <v>1085260061</v>
      </c>
      <c r="B2527" t="s">
        <v>3588</v>
      </c>
      <c r="C2527" t="s">
        <v>2</v>
      </c>
      <c r="D2527" t="s">
        <v>325</v>
      </c>
      <c r="E2527" t="s">
        <v>85</v>
      </c>
      <c r="F2527" t="s">
        <v>66</v>
      </c>
      <c r="G2527" t="s">
        <v>728</v>
      </c>
      <c r="H2527" t="s">
        <v>161</v>
      </c>
      <c r="I2527">
        <v>62501</v>
      </c>
      <c r="J2527">
        <v>43733</v>
      </c>
      <c r="K2527">
        <v>9</v>
      </c>
      <c r="L2527">
        <v>14</v>
      </c>
      <c r="M2527" s="7">
        <v>0.93333333333333335</v>
      </c>
      <c r="P2527">
        <v>0</v>
      </c>
    </row>
    <row r="2528" spans="1:16" x14ac:dyDescent="0.25">
      <c r="A2528">
        <v>1085260704</v>
      </c>
      <c r="B2528" t="s">
        <v>3589</v>
      </c>
      <c r="C2528" t="s">
        <v>2</v>
      </c>
      <c r="D2528" t="s">
        <v>104</v>
      </c>
      <c r="E2528" t="s">
        <v>586</v>
      </c>
      <c r="F2528" t="s">
        <v>66</v>
      </c>
      <c r="G2528" t="s">
        <v>728</v>
      </c>
      <c r="H2528" t="s">
        <v>653</v>
      </c>
      <c r="I2528">
        <v>62803</v>
      </c>
      <c r="J2528">
        <v>39574</v>
      </c>
      <c r="K2528">
        <v>5</v>
      </c>
      <c r="L2528">
        <v>19.79</v>
      </c>
      <c r="M2528" s="7">
        <v>1.3193333333333332</v>
      </c>
      <c r="P2528">
        <v>1</v>
      </c>
    </row>
    <row r="2529" spans="1:16" x14ac:dyDescent="0.25">
      <c r="A2529">
        <v>1085261732</v>
      </c>
      <c r="B2529" t="s">
        <v>3590</v>
      </c>
      <c r="C2529" t="s">
        <v>7</v>
      </c>
      <c r="D2529" t="s">
        <v>7</v>
      </c>
      <c r="E2529" t="s">
        <v>52</v>
      </c>
      <c r="F2529" t="s">
        <v>66</v>
      </c>
      <c r="G2529" t="s">
        <v>30</v>
      </c>
      <c r="H2529" t="s">
        <v>219</v>
      </c>
      <c r="I2529">
        <v>63907</v>
      </c>
      <c r="J2529">
        <v>40984</v>
      </c>
      <c r="K2529">
        <v>3</v>
      </c>
      <c r="L2529">
        <v>6.88</v>
      </c>
      <c r="M2529" s="7">
        <v>0.45866666666666667</v>
      </c>
      <c r="P2529">
        <v>0</v>
      </c>
    </row>
    <row r="2530" spans="1:16" x14ac:dyDescent="0.25">
      <c r="A2530">
        <v>1085263855</v>
      </c>
      <c r="B2530" t="s">
        <v>3591</v>
      </c>
      <c r="C2530" t="s">
        <v>2</v>
      </c>
      <c r="D2530" t="s">
        <v>325</v>
      </c>
      <c r="E2530" t="s">
        <v>85</v>
      </c>
      <c r="F2530" t="s">
        <v>66</v>
      </c>
      <c r="G2530" t="s">
        <v>728</v>
      </c>
      <c r="H2530" t="s">
        <v>161</v>
      </c>
      <c r="I2530">
        <v>62501</v>
      </c>
      <c r="J2530">
        <v>43726</v>
      </c>
      <c r="K2530">
        <v>9</v>
      </c>
      <c r="L2530">
        <v>14.29</v>
      </c>
      <c r="M2530" s="7">
        <v>0.95266666666666666</v>
      </c>
      <c r="P2530">
        <v>0</v>
      </c>
    </row>
    <row r="2531" spans="1:16" x14ac:dyDescent="0.25">
      <c r="A2531">
        <v>1085266557</v>
      </c>
      <c r="B2531" t="s">
        <v>3592</v>
      </c>
      <c r="C2531" t="s">
        <v>2</v>
      </c>
      <c r="D2531" t="s">
        <v>104</v>
      </c>
      <c r="E2531" t="s">
        <v>84</v>
      </c>
      <c r="F2531" t="s">
        <v>66</v>
      </c>
      <c r="G2531" t="s">
        <v>728</v>
      </c>
      <c r="H2531" t="s">
        <v>3593</v>
      </c>
      <c r="I2531">
        <v>63904</v>
      </c>
      <c r="J2531">
        <v>44082</v>
      </c>
      <c r="K2531">
        <v>9</v>
      </c>
      <c r="L2531">
        <v>14.71</v>
      </c>
      <c r="M2531" s="7">
        <v>0.98066666666666669</v>
      </c>
      <c r="P2531">
        <v>0</v>
      </c>
    </row>
    <row r="2532" spans="1:16" x14ac:dyDescent="0.25">
      <c r="A2532">
        <v>1085269207</v>
      </c>
      <c r="B2532" t="s">
        <v>3594</v>
      </c>
      <c r="C2532" t="s">
        <v>7</v>
      </c>
      <c r="D2532" t="s">
        <v>7</v>
      </c>
      <c r="E2532" t="s">
        <v>111</v>
      </c>
      <c r="F2532" t="s">
        <v>66</v>
      </c>
      <c r="G2532" t="s">
        <v>30</v>
      </c>
      <c r="H2532" t="s">
        <v>195</v>
      </c>
      <c r="I2532">
        <v>60000</v>
      </c>
      <c r="J2532">
        <v>44047</v>
      </c>
      <c r="K2532">
        <v>8</v>
      </c>
      <c r="L2532">
        <v>16.13</v>
      </c>
      <c r="M2532" s="7">
        <v>1.0753333333333333</v>
      </c>
      <c r="P2532">
        <v>1</v>
      </c>
    </row>
    <row r="2533" spans="1:16" x14ac:dyDescent="0.25">
      <c r="A2533">
        <v>1085270662</v>
      </c>
      <c r="B2533" t="s">
        <v>3595</v>
      </c>
      <c r="C2533" t="s">
        <v>2</v>
      </c>
      <c r="D2533" t="s">
        <v>104</v>
      </c>
      <c r="E2533" t="s">
        <v>258</v>
      </c>
      <c r="F2533" t="s">
        <v>66</v>
      </c>
      <c r="G2533" t="s">
        <v>728</v>
      </c>
      <c r="H2533" t="s">
        <v>2784</v>
      </c>
      <c r="I2533">
        <v>63911</v>
      </c>
      <c r="J2533">
        <v>41113</v>
      </c>
      <c r="K2533">
        <v>7</v>
      </c>
      <c r="L2533">
        <v>16.538</v>
      </c>
      <c r="M2533" s="7">
        <v>1.1025333333333334</v>
      </c>
      <c r="P2533">
        <v>1</v>
      </c>
    </row>
    <row r="2534" spans="1:16" x14ac:dyDescent="0.25">
      <c r="A2534">
        <v>1085273993</v>
      </c>
      <c r="B2534" t="s">
        <v>3596</v>
      </c>
      <c r="C2534" t="s">
        <v>2</v>
      </c>
      <c r="D2534" t="s">
        <v>104</v>
      </c>
      <c r="E2534" t="s">
        <v>586</v>
      </c>
      <c r="F2534" t="s">
        <v>66</v>
      </c>
      <c r="G2534" t="s">
        <v>728</v>
      </c>
      <c r="H2534" t="s">
        <v>925</v>
      </c>
      <c r="I2534">
        <v>62511</v>
      </c>
      <c r="J2534">
        <v>41122</v>
      </c>
      <c r="K2534">
        <v>8</v>
      </c>
      <c r="L2534">
        <v>16.207999999999998</v>
      </c>
      <c r="M2534" s="7">
        <v>1.0805333333333331</v>
      </c>
      <c r="P2534">
        <v>1</v>
      </c>
    </row>
    <row r="2535" spans="1:16" x14ac:dyDescent="0.25">
      <c r="A2535">
        <v>1085276116</v>
      </c>
      <c r="B2535" t="s">
        <v>3597</v>
      </c>
      <c r="C2535" t="s">
        <v>2</v>
      </c>
      <c r="D2535" t="s">
        <v>325</v>
      </c>
      <c r="E2535" t="s">
        <v>85</v>
      </c>
      <c r="F2535" t="s">
        <v>66</v>
      </c>
      <c r="G2535" t="s">
        <v>728</v>
      </c>
      <c r="H2535" t="s">
        <v>157</v>
      </c>
      <c r="I2535">
        <v>64207</v>
      </c>
      <c r="J2535">
        <v>44713</v>
      </c>
      <c r="K2535">
        <v>6</v>
      </c>
      <c r="L2535">
        <v>3.75</v>
      </c>
      <c r="M2535" s="7">
        <v>0.25</v>
      </c>
      <c r="P2535">
        <v>0</v>
      </c>
    </row>
    <row r="2536" spans="1:16" x14ac:dyDescent="0.25">
      <c r="A2536">
        <v>1085276472</v>
      </c>
      <c r="B2536" t="s">
        <v>3598</v>
      </c>
      <c r="C2536" t="s">
        <v>2</v>
      </c>
      <c r="D2536" t="s">
        <v>104</v>
      </c>
      <c r="E2536" t="s">
        <v>70</v>
      </c>
      <c r="F2536" t="s">
        <v>66</v>
      </c>
      <c r="G2536" t="s">
        <v>728</v>
      </c>
      <c r="H2536" t="s">
        <v>219</v>
      </c>
      <c r="I2536">
        <v>63907</v>
      </c>
      <c r="J2536">
        <v>44482</v>
      </c>
      <c r="K2536">
        <v>10</v>
      </c>
      <c r="L2536">
        <v>13.25</v>
      </c>
      <c r="M2536" s="7">
        <v>0.8833333333333333</v>
      </c>
      <c r="P2536">
        <v>0</v>
      </c>
    </row>
    <row r="2537" spans="1:16" x14ac:dyDescent="0.25">
      <c r="A2537">
        <v>1085277875</v>
      </c>
      <c r="B2537" t="s">
        <v>3599</v>
      </c>
      <c r="C2537" t="s">
        <v>2</v>
      </c>
      <c r="D2537" t="s">
        <v>325</v>
      </c>
      <c r="E2537" t="s">
        <v>85</v>
      </c>
      <c r="F2537" t="s">
        <v>66</v>
      </c>
      <c r="G2537" t="s">
        <v>728</v>
      </c>
      <c r="H2537" t="s">
        <v>3600</v>
      </c>
      <c r="I2537">
        <v>63916</v>
      </c>
      <c r="J2537">
        <v>43720</v>
      </c>
      <c r="K2537">
        <v>9</v>
      </c>
      <c r="L2537">
        <v>14.54</v>
      </c>
      <c r="M2537" s="7">
        <v>0.96933333333333327</v>
      </c>
      <c r="P2537">
        <v>0</v>
      </c>
    </row>
    <row r="2538" spans="1:16" x14ac:dyDescent="0.25">
      <c r="A2538">
        <v>1085279402</v>
      </c>
      <c r="B2538" t="s">
        <v>3601</v>
      </c>
      <c r="C2538" t="s">
        <v>2</v>
      </c>
      <c r="D2538" t="s">
        <v>325</v>
      </c>
      <c r="E2538" t="s">
        <v>85</v>
      </c>
      <c r="F2538" t="s">
        <v>66</v>
      </c>
      <c r="G2538" t="s">
        <v>728</v>
      </c>
      <c r="H2538" t="s">
        <v>578</v>
      </c>
      <c r="I2538">
        <v>62810</v>
      </c>
      <c r="J2538">
        <v>43577</v>
      </c>
      <c r="K2538">
        <v>4</v>
      </c>
      <c r="L2538">
        <v>20.38</v>
      </c>
      <c r="M2538" s="7">
        <v>1.3586666666666667</v>
      </c>
      <c r="P2538">
        <v>1</v>
      </c>
    </row>
    <row r="2539" spans="1:16" x14ac:dyDescent="0.25">
      <c r="A2539">
        <v>1085279883</v>
      </c>
      <c r="B2539" t="s">
        <v>3602</v>
      </c>
      <c r="C2539" t="s">
        <v>2</v>
      </c>
      <c r="D2539" t="s">
        <v>325</v>
      </c>
      <c r="E2539" t="s">
        <v>52</v>
      </c>
      <c r="F2539" t="s">
        <v>66</v>
      </c>
      <c r="G2539" t="s">
        <v>30</v>
      </c>
      <c r="H2539" t="s">
        <v>195</v>
      </c>
      <c r="I2539">
        <v>60000</v>
      </c>
      <c r="J2539">
        <v>43720</v>
      </c>
      <c r="K2539">
        <v>9</v>
      </c>
      <c r="L2539">
        <v>14.54</v>
      </c>
      <c r="M2539" s="7">
        <v>0.96933333333333327</v>
      </c>
      <c r="P2539">
        <v>0</v>
      </c>
    </row>
    <row r="2540" spans="1:16" x14ac:dyDescent="0.25">
      <c r="A2540">
        <v>1085280322</v>
      </c>
      <c r="B2540" t="s">
        <v>3603</v>
      </c>
      <c r="C2540" t="s">
        <v>2</v>
      </c>
      <c r="D2540" t="s">
        <v>325</v>
      </c>
      <c r="E2540" t="s">
        <v>85</v>
      </c>
      <c r="F2540" t="s">
        <v>66</v>
      </c>
      <c r="G2540" t="s">
        <v>728</v>
      </c>
      <c r="H2540" t="s">
        <v>578</v>
      </c>
      <c r="I2540">
        <v>62810</v>
      </c>
      <c r="J2540">
        <v>43102</v>
      </c>
      <c r="K2540">
        <v>1</v>
      </c>
      <c r="L2540">
        <v>9.9600000000000009</v>
      </c>
      <c r="M2540" s="7">
        <v>0.66400000000000003</v>
      </c>
      <c r="P2540">
        <v>0</v>
      </c>
    </row>
    <row r="2541" spans="1:16" x14ac:dyDescent="0.25">
      <c r="A2541">
        <v>1085281942</v>
      </c>
      <c r="B2541" t="s">
        <v>3604</v>
      </c>
      <c r="C2541" t="s">
        <v>2</v>
      </c>
      <c r="D2541" t="s">
        <v>325</v>
      </c>
      <c r="E2541" t="s">
        <v>52</v>
      </c>
      <c r="F2541" t="s">
        <v>66</v>
      </c>
      <c r="G2541" t="s">
        <v>30</v>
      </c>
      <c r="H2541" t="s">
        <v>195</v>
      </c>
      <c r="I2541">
        <v>60000</v>
      </c>
      <c r="J2541">
        <v>42982</v>
      </c>
      <c r="K2541">
        <v>9</v>
      </c>
      <c r="L2541">
        <v>14.87</v>
      </c>
      <c r="M2541" s="7">
        <v>0.99133333333333329</v>
      </c>
      <c r="P2541">
        <v>0</v>
      </c>
    </row>
    <row r="2542" spans="1:16" x14ac:dyDescent="0.25">
      <c r="A2542">
        <v>1085284824</v>
      </c>
      <c r="B2542" t="s">
        <v>3605</v>
      </c>
      <c r="C2542" t="s">
        <v>2</v>
      </c>
      <c r="D2542" t="s">
        <v>325</v>
      </c>
      <c r="E2542" t="s">
        <v>85</v>
      </c>
      <c r="F2542" t="s">
        <v>41</v>
      </c>
      <c r="G2542" t="s">
        <v>728</v>
      </c>
      <c r="H2542" t="s">
        <v>519</v>
      </c>
      <c r="I2542">
        <v>63407</v>
      </c>
      <c r="J2542">
        <v>44760</v>
      </c>
      <c r="K2542">
        <v>7</v>
      </c>
      <c r="L2542">
        <v>1.79</v>
      </c>
      <c r="M2542" s="7">
        <v>0.11933333333333333</v>
      </c>
      <c r="P2542">
        <v>0</v>
      </c>
    </row>
    <row r="2543" spans="1:16" x14ac:dyDescent="0.25">
      <c r="A2543">
        <v>1085285890</v>
      </c>
      <c r="B2543" t="s">
        <v>3606</v>
      </c>
      <c r="C2543" t="s">
        <v>2</v>
      </c>
      <c r="D2543" t="s">
        <v>104</v>
      </c>
      <c r="E2543" t="s">
        <v>258</v>
      </c>
      <c r="F2543" t="s">
        <v>66</v>
      </c>
      <c r="G2543" t="s">
        <v>728</v>
      </c>
      <c r="H2543" t="s">
        <v>3607</v>
      </c>
      <c r="I2543">
        <v>63914</v>
      </c>
      <c r="J2543">
        <v>43542</v>
      </c>
      <c r="K2543">
        <v>3</v>
      </c>
      <c r="L2543">
        <v>6.79</v>
      </c>
      <c r="M2543" s="7">
        <v>0.45266666666666666</v>
      </c>
      <c r="P2543">
        <v>0</v>
      </c>
    </row>
    <row r="2544" spans="1:16" x14ac:dyDescent="0.25">
      <c r="A2544">
        <v>1085288759</v>
      </c>
      <c r="B2544" t="s">
        <v>3608</v>
      </c>
      <c r="C2544" t="s">
        <v>7</v>
      </c>
      <c r="D2544" t="s">
        <v>7</v>
      </c>
      <c r="E2544" t="s">
        <v>547</v>
      </c>
      <c r="F2544" t="s">
        <v>66</v>
      </c>
      <c r="G2544" t="s">
        <v>30</v>
      </c>
      <c r="H2544" t="s">
        <v>195</v>
      </c>
      <c r="I2544">
        <v>60000</v>
      </c>
      <c r="J2544">
        <v>44298</v>
      </c>
      <c r="K2544">
        <v>4</v>
      </c>
      <c r="L2544">
        <v>5.79</v>
      </c>
      <c r="M2544" s="7">
        <v>0.38600000000000001</v>
      </c>
      <c r="P2544">
        <v>0</v>
      </c>
    </row>
    <row r="2545" spans="1:16" x14ac:dyDescent="0.25">
      <c r="A2545">
        <v>1085292070</v>
      </c>
      <c r="B2545" t="s">
        <v>3609</v>
      </c>
      <c r="C2545" t="s">
        <v>7</v>
      </c>
      <c r="D2545" t="s">
        <v>7</v>
      </c>
      <c r="E2545" t="s">
        <v>52</v>
      </c>
      <c r="F2545" t="s">
        <v>66</v>
      </c>
      <c r="G2545" t="s">
        <v>30</v>
      </c>
      <c r="H2545" t="s">
        <v>219</v>
      </c>
      <c r="I2545">
        <v>63907</v>
      </c>
      <c r="J2545">
        <v>44061</v>
      </c>
      <c r="K2545">
        <v>8</v>
      </c>
      <c r="L2545">
        <v>15.54</v>
      </c>
      <c r="M2545" s="7">
        <v>1.036</v>
      </c>
      <c r="P2545">
        <v>1</v>
      </c>
    </row>
    <row r="2546" spans="1:16" x14ac:dyDescent="0.25">
      <c r="A2546">
        <v>1085292348</v>
      </c>
      <c r="B2546" t="s">
        <v>3610</v>
      </c>
      <c r="C2546" t="s">
        <v>2</v>
      </c>
      <c r="D2546" t="s">
        <v>104</v>
      </c>
      <c r="E2546" t="s">
        <v>95</v>
      </c>
      <c r="F2546" t="s">
        <v>66</v>
      </c>
      <c r="G2546" t="s">
        <v>728</v>
      </c>
      <c r="H2546" t="s">
        <v>219</v>
      </c>
      <c r="I2546">
        <v>63907</v>
      </c>
      <c r="J2546">
        <v>43656</v>
      </c>
      <c r="K2546">
        <v>7</v>
      </c>
      <c r="L2546">
        <v>17.12</v>
      </c>
      <c r="M2546" s="7">
        <v>1.1413333333333333</v>
      </c>
      <c r="P2546">
        <v>1</v>
      </c>
    </row>
    <row r="2547" spans="1:16" x14ac:dyDescent="0.25">
      <c r="A2547">
        <v>1085293898</v>
      </c>
      <c r="B2547" t="s">
        <v>3611</v>
      </c>
      <c r="C2547" t="s">
        <v>2</v>
      </c>
      <c r="D2547" t="s">
        <v>325</v>
      </c>
      <c r="E2547" t="s">
        <v>85</v>
      </c>
      <c r="F2547" t="s">
        <v>66</v>
      </c>
      <c r="G2547" t="s">
        <v>728</v>
      </c>
      <c r="H2547" t="s">
        <v>3593</v>
      </c>
      <c r="I2547">
        <v>63904</v>
      </c>
      <c r="J2547">
        <v>43864</v>
      </c>
      <c r="K2547">
        <v>2</v>
      </c>
      <c r="L2547">
        <v>8.67</v>
      </c>
      <c r="M2547" s="7">
        <v>0.57799999999999996</v>
      </c>
      <c r="P2547">
        <v>0</v>
      </c>
    </row>
    <row r="2548" spans="1:16" x14ac:dyDescent="0.25">
      <c r="A2548">
        <v>1085294332</v>
      </c>
      <c r="B2548" t="s">
        <v>3612</v>
      </c>
      <c r="C2548" t="s">
        <v>2</v>
      </c>
      <c r="D2548" t="s">
        <v>104</v>
      </c>
      <c r="E2548" t="s">
        <v>68</v>
      </c>
      <c r="F2548" t="s">
        <v>41</v>
      </c>
      <c r="G2548" t="s">
        <v>728</v>
      </c>
      <c r="H2548" t="s">
        <v>510</v>
      </c>
      <c r="I2548">
        <v>63401</v>
      </c>
      <c r="J2548">
        <v>43878</v>
      </c>
      <c r="K2548">
        <v>2</v>
      </c>
      <c r="L2548">
        <v>8.08</v>
      </c>
      <c r="M2548" s="7">
        <v>0.53866666666666663</v>
      </c>
      <c r="P2548">
        <v>0</v>
      </c>
    </row>
    <row r="2549" spans="1:16" x14ac:dyDescent="0.25">
      <c r="A2549">
        <v>1085295629</v>
      </c>
      <c r="B2549" t="s">
        <v>3613</v>
      </c>
      <c r="C2549" t="s">
        <v>2</v>
      </c>
      <c r="D2549" t="s">
        <v>104</v>
      </c>
      <c r="E2549" t="s">
        <v>68</v>
      </c>
      <c r="F2549" t="s">
        <v>66</v>
      </c>
      <c r="G2549" t="s">
        <v>728</v>
      </c>
      <c r="H2549" t="s">
        <v>1738</v>
      </c>
      <c r="I2549">
        <v>64214</v>
      </c>
      <c r="J2549">
        <v>44210</v>
      </c>
      <c r="K2549">
        <v>1</v>
      </c>
      <c r="L2549">
        <v>9.4600000000000009</v>
      </c>
      <c r="M2549" s="7">
        <v>0.63066666666666671</v>
      </c>
      <c r="P2549">
        <v>0</v>
      </c>
    </row>
    <row r="2550" spans="1:16" x14ac:dyDescent="0.25">
      <c r="A2550">
        <v>1085295690</v>
      </c>
      <c r="B2550" t="s">
        <v>3614</v>
      </c>
      <c r="C2550" t="s">
        <v>2</v>
      </c>
      <c r="D2550" t="s">
        <v>325</v>
      </c>
      <c r="E2550" t="s">
        <v>123</v>
      </c>
      <c r="F2550" t="s">
        <v>66</v>
      </c>
      <c r="G2550" t="s">
        <v>30</v>
      </c>
      <c r="H2550" t="s">
        <v>195</v>
      </c>
      <c r="I2550">
        <v>60000</v>
      </c>
      <c r="J2550">
        <v>42989</v>
      </c>
      <c r="K2550">
        <v>9</v>
      </c>
      <c r="L2550">
        <v>14.58</v>
      </c>
      <c r="M2550" s="7">
        <v>0.97199999999999998</v>
      </c>
      <c r="P2550">
        <v>0</v>
      </c>
    </row>
    <row r="2551" spans="1:16" x14ac:dyDescent="0.25">
      <c r="A2551">
        <v>1085296166</v>
      </c>
      <c r="B2551" t="s">
        <v>3615</v>
      </c>
      <c r="C2551" t="s">
        <v>2</v>
      </c>
      <c r="D2551" t="s">
        <v>325</v>
      </c>
      <c r="E2551" t="s">
        <v>85</v>
      </c>
      <c r="F2551" t="s">
        <v>66</v>
      </c>
      <c r="G2551" t="s">
        <v>728</v>
      </c>
      <c r="H2551" t="s">
        <v>3507</v>
      </c>
      <c r="I2551">
        <v>63905</v>
      </c>
      <c r="J2551">
        <v>43082</v>
      </c>
      <c r="K2551">
        <v>12</v>
      </c>
      <c r="L2551">
        <v>10.75</v>
      </c>
      <c r="M2551" s="7">
        <v>0.71666666666666667</v>
      </c>
      <c r="P2551">
        <v>0</v>
      </c>
    </row>
    <row r="2552" spans="1:16" x14ac:dyDescent="0.25">
      <c r="A2552">
        <v>1085296516</v>
      </c>
      <c r="B2552" t="s">
        <v>3616</v>
      </c>
      <c r="C2552" t="s">
        <v>2</v>
      </c>
      <c r="D2552" t="s">
        <v>104</v>
      </c>
      <c r="E2552" t="s">
        <v>68</v>
      </c>
      <c r="F2552" t="s">
        <v>66</v>
      </c>
      <c r="G2552" t="s">
        <v>728</v>
      </c>
      <c r="H2552" t="s">
        <v>3607</v>
      </c>
      <c r="I2552">
        <v>63914</v>
      </c>
      <c r="J2552">
        <v>44718</v>
      </c>
      <c r="K2552">
        <v>6</v>
      </c>
      <c r="L2552">
        <v>3.54</v>
      </c>
      <c r="M2552" s="7">
        <v>0.23600000000000002</v>
      </c>
      <c r="P2552">
        <v>0</v>
      </c>
    </row>
    <row r="2553" spans="1:16" x14ac:dyDescent="0.25">
      <c r="A2553">
        <v>1085634229</v>
      </c>
      <c r="B2553" t="s">
        <v>3617</v>
      </c>
      <c r="C2553" t="s">
        <v>2</v>
      </c>
      <c r="D2553" t="s">
        <v>104</v>
      </c>
      <c r="E2553" t="s">
        <v>258</v>
      </c>
      <c r="F2553" t="s">
        <v>66</v>
      </c>
      <c r="G2553" t="s">
        <v>728</v>
      </c>
      <c r="H2553" t="s">
        <v>2559</v>
      </c>
      <c r="I2553">
        <v>62512</v>
      </c>
      <c r="J2553">
        <v>41491</v>
      </c>
      <c r="K2553">
        <v>8</v>
      </c>
      <c r="L2553">
        <v>16.079999999999998</v>
      </c>
      <c r="M2553" s="7">
        <v>1.0719999999999998</v>
      </c>
      <c r="P2553">
        <v>1</v>
      </c>
    </row>
    <row r="2554" spans="1:16" x14ac:dyDescent="0.25">
      <c r="A2554">
        <v>1085635252</v>
      </c>
      <c r="B2554" t="s">
        <v>3618</v>
      </c>
      <c r="C2554" t="s">
        <v>2</v>
      </c>
      <c r="D2554" t="s">
        <v>104</v>
      </c>
      <c r="E2554" t="s">
        <v>84</v>
      </c>
      <c r="F2554" t="s">
        <v>66</v>
      </c>
      <c r="G2554" t="s">
        <v>728</v>
      </c>
      <c r="H2554" t="s">
        <v>577</v>
      </c>
      <c r="I2554">
        <v>62508</v>
      </c>
      <c r="J2554">
        <v>44655</v>
      </c>
      <c r="K2554">
        <v>4</v>
      </c>
      <c r="L2554">
        <v>6.13</v>
      </c>
      <c r="M2554" s="7">
        <v>0.40866666666666668</v>
      </c>
      <c r="P2554">
        <v>0</v>
      </c>
    </row>
    <row r="2555" spans="1:16" x14ac:dyDescent="0.25">
      <c r="A2555">
        <v>1085686230</v>
      </c>
      <c r="B2555" t="s">
        <v>3619</v>
      </c>
      <c r="C2555" t="s">
        <v>4</v>
      </c>
      <c r="D2555" t="s">
        <v>853</v>
      </c>
      <c r="E2555" t="s">
        <v>47</v>
      </c>
      <c r="F2555" t="s">
        <v>66</v>
      </c>
      <c r="G2555" t="s">
        <v>30</v>
      </c>
      <c r="H2555" t="s">
        <v>3620</v>
      </c>
      <c r="I2555">
        <v>62806</v>
      </c>
      <c r="J2555">
        <v>43528</v>
      </c>
      <c r="K2555">
        <v>3</v>
      </c>
      <c r="L2555">
        <v>7.37</v>
      </c>
      <c r="M2555" s="7">
        <v>0.49133333333333334</v>
      </c>
      <c r="P2555">
        <v>0</v>
      </c>
    </row>
    <row r="2556" spans="1:16" x14ac:dyDescent="0.25">
      <c r="A2556">
        <v>1085687267</v>
      </c>
      <c r="B2556" t="s">
        <v>3621</v>
      </c>
      <c r="C2556" t="s">
        <v>2</v>
      </c>
      <c r="D2556" t="s">
        <v>285</v>
      </c>
      <c r="E2556" t="s">
        <v>63</v>
      </c>
      <c r="F2556" t="s">
        <v>41</v>
      </c>
      <c r="G2556" t="s">
        <v>728</v>
      </c>
      <c r="H2556" t="s">
        <v>3234</v>
      </c>
      <c r="I2556">
        <v>63405</v>
      </c>
      <c r="J2556">
        <v>44585</v>
      </c>
      <c r="K2556">
        <v>1</v>
      </c>
      <c r="L2556">
        <v>9.0399999999999991</v>
      </c>
      <c r="M2556" s="7">
        <v>0.60266666666666657</v>
      </c>
      <c r="P2556">
        <v>0</v>
      </c>
    </row>
    <row r="2557" spans="1:16" x14ac:dyDescent="0.25">
      <c r="A2557">
        <v>1085688351</v>
      </c>
      <c r="B2557" t="s">
        <v>3622</v>
      </c>
      <c r="C2557" t="s">
        <v>2</v>
      </c>
      <c r="D2557" t="s">
        <v>104</v>
      </c>
      <c r="E2557" t="s">
        <v>70</v>
      </c>
      <c r="F2557" t="s">
        <v>66</v>
      </c>
      <c r="G2557" t="s">
        <v>728</v>
      </c>
      <c r="H2557" t="s">
        <v>219</v>
      </c>
      <c r="I2557">
        <v>63907</v>
      </c>
      <c r="J2557">
        <v>43605</v>
      </c>
      <c r="K2557">
        <v>5</v>
      </c>
      <c r="L2557">
        <v>19.21</v>
      </c>
      <c r="M2557" s="7">
        <v>1.2806666666666666</v>
      </c>
      <c r="P2557">
        <v>1</v>
      </c>
    </row>
    <row r="2558" spans="1:16" x14ac:dyDescent="0.25">
      <c r="A2558">
        <v>1085688644</v>
      </c>
      <c r="B2558" t="s">
        <v>3623</v>
      </c>
      <c r="C2558" t="s">
        <v>2</v>
      </c>
      <c r="D2558" t="s">
        <v>104</v>
      </c>
      <c r="E2558" t="s">
        <v>47</v>
      </c>
      <c r="F2558" t="s">
        <v>66</v>
      </c>
      <c r="G2558" t="s">
        <v>728</v>
      </c>
      <c r="H2558" t="s">
        <v>157</v>
      </c>
      <c r="I2558">
        <v>64207</v>
      </c>
      <c r="J2558">
        <v>43934</v>
      </c>
      <c r="K2558">
        <v>4</v>
      </c>
      <c r="L2558">
        <v>20.75</v>
      </c>
      <c r="M2558" s="7">
        <v>1.3833333333333333</v>
      </c>
      <c r="P2558">
        <v>1</v>
      </c>
    </row>
    <row r="2559" spans="1:16" x14ac:dyDescent="0.25">
      <c r="A2559">
        <v>1085897502</v>
      </c>
      <c r="B2559" t="s">
        <v>3624</v>
      </c>
      <c r="C2559" t="s">
        <v>2</v>
      </c>
      <c r="D2559" t="s">
        <v>104</v>
      </c>
      <c r="E2559" t="s">
        <v>95</v>
      </c>
      <c r="F2559" t="s">
        <v>66</v>
      </c>
      <c r="G2559" t="s">
        <v>728</v>
      </c>
      <c r="H2559" t="s">
        <v>399</v>
      </c>
      <c r="I2559">
        <v>62507</v>
      </c>
      <c r="J2559">
        <v>41365</v>
      </c>
      <c r="K2559">
        <v>4</v>
      </c>
      <c r="L2559">
        <v>6.25</v>
      </c>
      <c r="M2559" s="7">
        <v>0.41666666666666669</v>
      </c>
      <c r="P2559">
        <v>0</v>
      </c>
    </row>
    <row r="2560" spans="1:16" x14ac:dyDescent="0.25">
      <c r="A2560">
        <v>1085901142</v>
      </c>
      <c r="B2560" t="s">
        <v>3625</v>
      </c>
      <c r="C2560" t="s">
        <v>2</v>
      </c>
      <c r="D2560" t="s">
        <v>104</v>
      </c>
      <c r="E2560" t="s">
        <v>527</v>
      </c>
      <c r="F2560" t="s">
        <v>66</v>
      </c>
      <c r="G2560" t="s">
        <v>728</v>
      </c>
      <c r="H2560" t="s">
        <v>3626</v>
      </c>
      <c r="I2560">
        <v>62502</v>
      </c>
      <c r="J2560">
        <v>41001</v>
      </c>
      <c r="K2560">
        <v>4</v>
      </c>
      <c r="L2560">
        <v>21.21</v>
      </c>
      <c r="M2560" s="7">
        <v>1.4140000000000001</v>
      </c>
      <c r="P2560">
        <v>1</v>
      </c>
    </row>
    <row r="2561" spans="1:16" x14ac:dyDescent="0.25">
      <c r="A2561">
        <v>1085908650</v>
      </c>
      <c r="B2561" t="s">
        <v>3627</v>
      </c>
      <c r="C2561" t="s">
        <v>2</v>
      </c>
      <c r="D2561" t="s">
        <v>104</v>
      </c>
      <c r="E2561" t="s">
        <v>70</v>
      </c>
      <c r="F2561" t="s">
        <v>66</v>
      </c>
      <c r="G2561" t="s">
        <v>728</v>
      </c>
      <c r="H2561" t="s">
        <v>399</v>
      </c>
      <c r="I2561">
        <v>62507</v>
      </c>
      <c r="J2561">
        <v>43748</v>
      </c>
      <c r="K2561">
        <v>10</v>
      </c>
      <c r="L2561">
        <v>13.37</v>
      </c>
      <c r="M2561" s="7">
        <v>0.89133333333333331</v>
      </c>
      <c r="P2561">
        <v>0</v>
      </c>
    </row>
    <row r="2562" spans="1:16" x14ac:dyDescent="0.25">
      <c r="A2562">
        <v>1085915860</v>
      </c>
      <c r="B2562" t="s">
        <v>3628</v>
      </c>
      <c r="C2562" t="s">
        <v>2</v>
      </c>
      <c r="D2562" t="s">
        <v>104</v>
      </c>
      <c r="E2562" t="s">
        <v>84</v>
      </c>
      <c r="F2562" t="s">
        <v>66</v>
      </c>
      <c r="G2562" t="s">
        <v>728</v>
      </c>
      <c r="H2562" t="s">
        <v>3629</v>
      </c>
      <c r="I2562">
        <v>63908</v>
      </c>
      <c r="J2562">
        <v>44092</v>
      </c>
      <c r="K2562">
        <v>9</v>
      </c>
      <c r="L2562">
        <v>14.29</v>
      </c>
      <c r="M2562" s="7">
        <v>0.95266666666666666</v>
      </c>
      <c r="P2562">
        <v>0</v>
      </c>
    </row>
    <row r="2563" spans="1:16" x14ac:dyDescent="0.25">
      <c r="A2563">
        <v>1085916057</v>
      </c>
      <c r="B2563" t="s">
        <v>3630</v>
      </c>
      <c r="C2563" t="s">
        <v>2</v>
      </c>
      <c r="D2563" t="s">
        <v>285</v>
      </c>
      <c r="E2563" t="s">
        <v>63</v>
      </c>
      <c r="F2563" t="s">
        <v>66</v>
      </c>
      <c r="G2563" t="s">
        <v>728</v>
      </c>
      <c r="H2563" t="s">
        <v>498</v>
      </c>
      <c r="I2563">
        <v>63909</v>
      </c>
      <c r="J2563">
        <v>44692</v>
      </c>
      <c r="K2563">
        <v>5</v>
      </c>
      <c r="L2563">
        <v>4.58</v>
      </c>
      <c r="M2563" s="7">
        <v>0.30533333333333335</v>
      </c>
      <c r="P2563">
        <v>0</v>
      </c>
    </row>
    <row r="2564" spans="1:16" x14ac:dyDescent="0.25">
      <c r="A2564">
        <v>1085916547</v>
      </c>
      <c r="B2564" t="s">
        <v>3631</v>
      </c>
      <c r="C2564" t="s">
        <v>2</v>
      </c>
      <c r="D2564" t="s">
        <v>325</v>
      </c>
      <c r="E2564" t="s">
        <v>85</v>
      </c>
      <c r="F2564" t="s">
        <v>66</v>
      </c>
      <c r="G2564" t="s">
        <v>30</v>
      </c>
      <c r="H2564" t="s">
        <v>195</v>
      </c>
      <c r="I2564">
        <v>60000</v>
      </c>
      <c r="J2564">
        <v>43682</v>
      </c>
      <c r="K2564">
        <v>8</v>
      </c>
      <c r="L2564">
        <v>31.038</v>
      </c>
      <c r="M2564" s="7">
        <v>2.0691999999999999</v>
      </c>
      <c r="P2564">
        <v>2</v>
      </c>
    </row>
    <row r="2565" spans="1:16" x14ac:dyDescent="0.25">
      <c r="A2565">
        <v>1085917478</v>
      </c>
      <c r="B2565" t="s">
        <v>3632</v>
      </c>
      <c r="C2565" t="s">
        <v>2</v>
      </c>
      <c r="D2565" t="s">
        <v>104</v>
      </c>
      <c r="E2565" t="s">
        <v>273</v>
      </c>
      <c r="F2565" t="s">
        <v>66</v>
      </c>
      <c r="G2565" t="s">
        <v>728</v>
      </c>
      <c r="H2565" t="s">
        <v>399</v>
      </c>
      <c r="I2565">
        <v>62507</v>
      </c>
      <c r="J2565">
        <v>43711</v>
      </c>
      <c r="K2565">
        <v>9</v>
      </c>
      <c r="L2565">
        <v>14.92</v>
      </c>
      <c r="M2565" s="7">
        <v>0.9946666666666667</v>
      </c>
      <c r="P2565">
        <v>0</v>
      </c>
    </row>
    <row r="2566" spans="1:16" x14ac:dyDescent="0.25">
      <c r="A2566">
        <v>1085919240</v>
      </c>
      <c r="B2566" t="s">
        <v>3633</v>
      </c>
      <c r="C2566" t="s">
        <v>2</v>
      </c>
      <c r="D2566" t="s">
        <v>285</v>
      </c>
      <c r="E2566" t="s">
        <v>63</v>
      </c>
      <c r="F2566" t="s">
        <v>66</v>
      </c>
      <c r="G2566" t="s">
        <v>728</v>
      </c>
      <c r="H2566" t="s">
        <v>399</v>
      </c>
      <c r="I2566">
        <v>62507</v>
      </c>
      <c r="J2566">
        <v>41730</v>
      </c>
      <c r="K2566">
        <v>4</v>
      </c>
      <c r="L2566">
        <v>6.25</v>
      </c>
      <c r="M2566" s="7">
        <v>0.41666666666666669</v>
      </c>
      <c r="P2566">
        <v>0</v>
      </c>
    </row>
    <row r="2567" spans="1:16" x14ac:dyDescent="0.25">
      <c r="A2567">
        <v>1085922706</v>
      </c>
      <c r="B2567" t="s">
        <v>3634</v>
      </c>
      <c r="C2567" t="s">
        <v>2</v>
      </c>
      <c r="D2567" t="s">
        <v>104</v>
      </c>
      <c r="E2567" t="s">
        <v>84</v>
      </c>
      <c r="F2567" t="s">
        <v>66</v>
      </c>
      <c r="G2567" t="s">
        <v>728</v>
      </c>
      <c r="H2567" t="s">
        <v>857</v>
      </c>
      <c r="I2567">
        <v>62509</v>
      </c>
      <c r="J2567">
        <v>43297</v>
      </c>
      <c r="K2567">
        <v>7</v>
      </c>
      <c r="L2567">
        <v>16.88</v>
      </c>
      <c r="M2567" s="7">
        <v>1.1253333333333333</v>
      </c>
      <c r="P2567">
        <v>1</v>
      </c>
    </row>
    <row r="2568" spans="1:16" x14ac:dyDescent="0.25">
      <c r="A2568">
        <v>1085923787</v>
      </c>
      <c r="B2568" t="s">
        <v>3635</v>
      </c>
      <c r="C2568" t="s">
        <v>2</v>
      </c>
      <c r="D2568" t="s">
        <v>104</v>
      </c>
      <c r="E2568" t="s">
        <v>68</v>
      </c>
      <c r="F2568" t="s">
        <v>66</v>
      </c>
      <c r="G2568" t="s">
        <v>728</v>
      </c>
      <c r="H2568" t="s">
        <v>578</v>
      </c>
      <c r="I2568">
        <v>62810</v>
      </c>
      <c r="J2568">
        <v>43892</v>
      </c>
      <c r="K2568">
        <v>3</v>
      </c>
      <c r="L2568">
        <v>22.46</v>
      </c>
      <c r="M2568" s="7">
        <v>1.4973333333333334</v>
      </c>
      <c r="P2568">
        <v>1</v>
      </c>
    </row>
    <row r="2569" spans="1:16" x14ac:dyDescent="0.25">
      <c r="A2569">
        <v>1085924475</v>
      </c>
      <c r="B2569" t="s">
        <v>3636</v>
      </c>
      <c r="C2569" t="s">
        <v>2</v>
      </c>
      <c r="D2569" t="s">
        <v>104</v>
      </c>
      <c r="E2569" t="s">
        <v>68</v>
      </c>
      <c r="F2569" t="s">
        <v>66</v>
      </c>
      <c r="G2569" t="s">
        <v>728</v>
      </c>
      <c r="H2569" t="s">
        <v>3626</v>
      </c>
      <c r="I2569">
        <v>62502</v>
      </c>
      <c r="J2569">
        <v>42107</v>
      </c>
      <c r="K2569">
        <v>4</v>
      </c>
      <c r="L2569">
        <v>20.75</v>
      </c>
      <c r="M2569" s="7">
        <v>1.3833333333333333</v>
      </c>
      <c r="P2569">
        <v>1</v>
      </c>
    </row>
    <row r="2570" spans="1:16" x14ac:dyDescent="0.25">
      <c r="A2570">
        <v>1085928934</v>
      </c>
      <c r="B2570" t="s">
        <v>3637</v>
      </c>
      <c r="C2570" t="s">
        <v>2</v>
      </c>
      <c r="D2570" t="s">
        <v>104</v>
      </c>
      <c r="E2570" t="s">
        <v>68</v>
      </c>
      <c r="F2570" t="s">
        <v>66</v>
      </c>
      <c r="G2570" t="s">
        <v>728</v>
      </c>
      <c r="H2570" t="s">
        <v>3516</v>
      </c>
      <c r="I2570">
        <v>63902</v>
      </c>
      <c r="J2570">
        <v>43934</v>
      </c>
      <c r="K2570">
        <v>4</v>
      </c>
      <c r="L2570">
        <v>5.75</v>
      </c>
      <c r="M2570" s="7">
        <v>0.38333333333333336</v>
      </c>
      <c r="P2570">
        <v>0</v>
      </c>
    </row>
    <row r="2571" spans="1:16" x14ac:dyDescent="0.25">
      <c r="A2571">
        <v>1085931377</v>
      </c>
      <c r="B2571" t="s">
        <v>3638</v>
      </c>
      <c r="C2571" t="s">
        <v>2</v>
      </c>
      <c r="D2571" t="s">
        <v>104</v>
      </c>
      <c r="E2571" t="s">
        <v>70</v>
      </c>
      <c r="F2571" t="s">
        <v>66</v>
      </c>
      <c r="G2571" t="s">
        <v>728</v>
      </c>
      <c r="H2571" t="s">
        <v>399</v>
      </c>
      <c r="I2571">
        <v>62507</v>
      </c>
      <c r="J2571">
        <v>43446</v>
      </c>
      <c r="K2571">
        <v>12</v>
      </c>
      <c r="L2571">
        <v>10.79</v>
      </c>
      <c r="M2571" s="7">
        <v>0.71933333333333327</v>
      </c>
      <c r="P2571">
        <v>0</v>
      </c>
    </row>
    <row r="2572" spans="1:16" x14ac:dyDescent="0.25">
      <c r="A2572">
        <v>1085934227</v>
      </c>
      <c r="B2572" t="s">
        <v>3639</v>
      </c>
      <c r="C2572" t="s">
        <v>2</v>
      </c>
      <c r="D2572" t="s">
        <v>285</v>
      </c>
      <c r="E2572" t="s">
        <v>63</v>
      </c>
      <c r="F2572" t="s">
        <v>66</v>
      </c>
      <c r="G2572" t="s">
        <v>728</v>
      </c>
      <c r="H2572" t="s">
        <v>857</v>
      </c>
      <c r="I2572">
        <v>62509</v>
      </c>
      <c r="J2572">
        <v>43724</v>
      </c>
      <c r="K2572">
        <v>9</v>
      </c>
      <c r="L2572">
        <v>14.38</v>
      </c>
      <c r="M2572" s="7">
        <v>0.95866666666666667</v>
      </c>
      <c r="P2572">
        <v>0</v>
      </c>
    </row>
    <row r="2573" spans="1:16" x14ac:dyDescent="0.25">
      <c r="A2573">
        <v>1085939555</v>
      </c>
      <c r="B2573" t="s">
        <v>3640</v>
      </c>
      <c r="C2573" t="s">
        <v>2</v>
      </c>
      <c r="D2573" t="s">
        <v>104</v>
      </c>
      <c r="E2573" t="s">
        <v>68</v>
      </c>
      <c r="F2573" t="s">
        <v>66</v>
      </c>
      <c r="G2573" t="s">
        <v>728</v>
      </c>
      <c r="H2573" t="s">
        <v>399</v>
      </c>
      <c r="I2573">
        <v>62507</v>
      </c>
      <c r="J2573">
        <v>43290</v>
      </c>
      <c r="K2573">
        <v>7</v>
      </c>
      <c r="L2573">
        <v>17.170000000000002</v>
      </c>
      <c r="M2573" s="7">
        <v>1.1446666666666667</v>
      </c>
      <c r="P2573">
        <v>1</v>
      </c>
    </row>
    <row r="2574" spans="1:16" x14ac:dyDescent="0.25">
      <c r="A2574">
        <v>1085941387</v>
      </c>
      <c r="B2574" t="s">
        <v>3641</v>
      </c>
      <c r="C2574" t="s">
        <v>2</v>
      </c>
      <c r="D2574" t="s">
        <v>104</v>
      </c>
      <c r="E2574" t="s">
        <v>68</v>
      </c>
      <c r="F2574" t="s">
        <v>66</v>
      </c>
      <c r="G2574" t="s">
        <v>728</v>
      </c>
      <c r="H2574" t="s">
        <v>2559</v>
      </c>
      <c r="I2574">
        <v>62512</v>
      </c>
      <c r="J2574">
        <v>42828</v>
      </c>
      <c r="K2574">
        <v>4</v>
      </c>
      <c r="L2574">
        <v>6.0449999999999999</v>
      </c>
      <c r="M2574" s="7">
        <v>0.40299999999999997</v>
      </c>
      <c r="P2574">
        <v>0</v>
      </c>
    </row>
    <row r="2575" spans="1:16" x14ac:dyDescent="0.25">
      <c r="A2575">
        <v>1086104318</v>
      </c>
      <c r="B2575" t="s">
        <v>3642</v>
      </c>
      <c r="C2575" t="s">
        <v>2</v>
      </c>
      <c r="D2575" t="s">
        <v>104</v>
      </c>
      <c r="E2575" t="s">
        <v>68</v>
      </c>
      <c r="F2575" t="s">
        <v>66</v>
      </c>
      <c r="G2575" t="s">
        <v>728</v>
      </c>
      <c r="H2575" t="s">
        <v>857</v>
      </c>
      <c r="I2575">
        <v>62509</v>
      </c>
      <c r="J2575">
        <v>43745</v>
      </c>
      <c r="K2575">
        <v>10</v>
      </c>
      <c r="L2575">
        <v>13.5</v>
      </c>
      <c r="M2575" s="7">
        <v>0.9</v>
      </c>
      <c r="P2575">
        <v>0</v>
      </c>
    </row>
    <row r="2576" spans="1:16" x14ac:dyDescent="0.25">
      <c r="A2576">
        <v>1086105841</v>
      </c>
      <c r="B2576" t="s">
        <v>3643</v>
      </c>
      <c r="C2576" t="s">
        <v>2</v>
      </c>
      <c r="D2576" t="s">
        <v>104</v>
      </c>
      <c r="E2576" t="s">
        <v>84</v>
      </c>
      <c r="F2576" t="s">
        <v>66</v>
      </c>
      <c r="G2576" t="s">
        <v>728</v>
      </c>
      <c r="H2576" t="s">
        <v>857</v>
      </c>
      <c r="I2576">
        <v>62509</v>
      </c>
      <c r="J2576">
        <v>44105</v>
      </c>
      <c r="K2576">
        <v>10</v>
      </c>
      <c r="L2576">
        <v>13.75</v>
      </c>
      <c r="M2576" s="7">
        <v>0.91666666666666663</v>
      </c>
      <c r="P2576">
        <v>0</v>
      </c>
    </row>
    <row r="2577" spans="1:16" x14ac:dyDescent="0.25">
      <c r="A2577">
        <v>1086106671</v>
      </c>
      <c r="B2577" t="s">
        <v>3644</v>
      </c>
      <c r="C2577" t="s">
        <v>2</v>
      </c>
      <c r="D2577" t="s">
        <v>104</v>
      </c>
      <c r="E2577" t="s">
        <v>68</v>
      </c>
      <c r="F2577" t="s">
        <v>66</v>
      </c>
      <c r="G2577" t="s">
        <v>728</v>
      </c>
      <c r="H2577" t="s">
        <v>3507</v>
      </c>
      <c r="I2577">
        <v>63905</v>
      </c>
      <c r="J2577">
        <v>43010</v>
      </c>
      <c r="K2577">
        <v>10</v>
      </c>
      <c r="L2577">
        <v>13.71</v>
      </c>
      <c r="M2577" s="7">
        <v>0.91400000000000003</v>
      </c>
      <c r="P2577">
        <v>0</v>
      </c>
    </row>
    <row r="2578" spans="1:16" x14ac:dyDescent="0.25">
      <c r="A2578">
        <v>1086133043</v>
      </c>
      <c r="B2578" t="s">
        <v>3645</v>
      </c>
      <c r="C2578" t="s">
        <v>2</v>
      </c>
      <c r="D2578" t="s">
        <v>633</v>
      </c>
      <c r="E2578" t="s">
        <v>92</v>
      </c>
      <c r="F2578" t="s">
        <v>66</v>
      </c>
      <c r="G2578" t="s">
        <v>728</v>
      </c>
      <c r="H2578" t="s">
        <v>219</v>
      </c>
      <c r="I2578">
        <v>63907</v>
      </c>
      <c r="J2578">
        <v>43745</v>
      </c>
      <c r="K2578">
        <v>10</v>
      </c>
      <c r="L2578">
        <v>13.5</v>
      </c>
      <c r="M2578" s="7">
        <v>0.9</v>
      </c>
      <c r="P2578">
        <v>0</v>
      </c>
    </row>
    <row r="2579" spans="1:16" x14ac:dyDescent="0.25">
      <c r="A2579">
        <v>1086134738</v>
      </c>
      <c r="B2579" t="s">
        <v>3646</v>
      </c>
      <c r="C2579" t="s">
        <v>4</v>
      </c>
      <c r="D2579" t="s">
        <v>853</v>
      </c>
      <c r="E2579" t="s">
        <v>47</v>
      </c>
      <c r="F2579" t="s">
        <v>66</v>
      </c>
      <c r="G2579" t="s">
        <v>30</v>
      </c>
      <c r="H2579" t="s">
        <v>3607</v>
      </c>
      <c r="I2579">
        <v>63914</v>
      </c>
      <c r="J2579">
        <v>43720</v>
      </c>
      <c r="K2579">
        <v>9</v>
      </c>
      <c r="L2579">
        <v>14.54</v>
      </c>
      <c r="M2579" s="7">
        <v>0.96933333333333327</v>
      </c>
      <c r="P2579">
        <v>0</v>
      </c>
    </row>
    <row r="2580" spans="1:16" x14ac:dyDescent="0.25">
      <c r="A2580">
        <v>1086135989</v>
      </c>
      <c r="B2580" t="s">
        <v>3647</v>
      </c>
      <c r="C2580" t="s">
        <v>2</v>
      </c>
      <c r="D2580" t="s">
        <v>104</v>
      </c>
      <c r="E2580" t="s">
        <v>68</v>
      </c>
      <c r="F2580" t="s">
        <v>66</v>
      </c>
      <c r="G2580" t="s">
        <v>728</v>
      </c>
      <c r="H2580" t="s">
        <v>653</v>
      </c>
      <c r="I2580">
        <v>62803</v>
      </c>
      <c r="J2580">
        <v>43801</v>
      </c>
      <c r="K2580">
        <v>12</v>
      </c>
      <c r="L2580">
        <v>11.21</v>
      </c>
      <c r="M2580" s="7">
        <v>0.7473333333333334</v>
      </c>
      <c r="P2580">
        <v>0</v>
      </c>
    </row>
    <row r="2581" spans="1:16" x14ac:dyDescent="0.25">
      <c r="A2581">
        <v>1086196494</v>
      </c>
      <c r="B2581" t="s">
        <v>3648</v>
      </c>
      <c r="C2581" t="s">
        <v>2</v>
      </c>
      <c r="D2581" t="s">
        <v>104</v>
      </c>
      <c r="E2581" t="s">
        <v>84</v>
      </c>
      <c r="F2581" t="s">
        <v>66</v>
      </c>
      <c r="G2581" t="s">
        <v>728</v>
      </c>
      <c r="H2581" t="s">
        <v>2736</v>
      </c>
      <c r="I2581">
        <v>63910</v>
      </c>
      <c r="J2581">
        <v>44305</v>
      </c>
      <c r="K2581">
        <v>4</v>
      </c>
      <c r="L2581">
        <v>5.5</v>
      </c>
      <c r="M2581" s="7">
        <v>0.36666666666666664</v>
      </c>
      <c r="P2581">
        <v>0</v>
      </c>
    </row>
    <row r="2582" spans="1:16" x14ac:dyDescent="0.25">
      <c r="A2582">
        <v>1086280073</v>
      </c>
      <c r="B2582" t="s">
        <v>3649</v>
      </c>
      <c r="C2582" t="s">
        <v>2</v>
      </c>
      <c r="D2582" t="s">
        <v>104</v>
      </c>
      <c r="E2582" t="s">
        <v>47</v>
      </c>
      <c r="F2582" t="s">
        <v>89</v>
      </c>
      <c r="G2582" t="s">
        <v>728</v>
      </c>
      <c r="H2582" t="s">
        <v>160</v>
      </c>
      <c r="I2582">
        <v>34110</v>
      </c>
      <c r="J2582">
        <v>44655</v>
      </c>
      <c r="K2582">
        <v>4</v>
      </c>
      <c r="L2582">
        <v>6.13</v>
      </c>
      <c r="M2582" s="7">
        <v>0.40866666666666668</v>
      </c>
      <c r="P2582">
        <v>0</v>
      </c>
    </row>
    <row r="2583" spans="1:16" x14ac:dyDescent="0.25">
      <c r="A2583">
        <v>1086300720</v>
      </c>
      <c r="B2583" t="s">
        <v>3650</v>
      </c>
      <c r="C2583" t="s">
        <v>2</v>
      </c>
      <c r="D2583" t="s">
        <v>104</v>
      </c>
      <c r="E2583" t="s">
        <v>68</v>
      </c>
      <c r="F2583" t="s">
        <v>66</v>
      </c>
      <c r="G2583" t="s">
        <v>728</v>
      </c>
      <c r="H2583" t="s">
        <v>2559</v>
      </c>
      <c r="I2583">
        <v>62512</v>
      </c>
      <c r="J2583">
        <v>44734</v>
      </c>
      <c r="K2583">
        <v>6</v>
      </c>
      <c r="L2583">
        <v>2.87</v>
      </c>
      <c r="M2583" s="7">
        <v>0.19133333333333333</v>
      </c>
      <c r="P2583">
        <v>0</v>
      </c>
    </row>
    <row r="2584" spans="1:16" x14ac:dyDescent="0.25">
      <c r="A2584">
        <v>1086332536</v>
      </c>
      <c r="B2584" t="s">
        <v>3651</v>
      </c>
      <c r="C2584" t="s">
        <v>2</v>
      </c>
      <c r="D2584" t="s">
        <v>104</v>
      </c>
      <c r="E2584" t="s">
        <v>68</v>
      </c>
      <c r="F2584" t="s">
        <v>66</v>
      </c>
      <c r="G2584" t="s">
        <v>728</v>
      </c>
      <c r="H2584" t="s">
        <v>3600</v>
      </c>
      <c r="I2584">
        <v>63916</v>
      </c>
      <c r="J2584">
        <v>43711</v>
      </c>
      <c r="K2584">
        <v>9</v>
      </c>
      <c r="L2584">
        <v>14.92</v>
      </c>
      <c r="M2584" s="7">
        <v>0.9946666666666667</v>
      </c>
      <c r="P2584">
        <v>0</v>
      </c>
    </row>
    <row r="2585" spans="1:16" x14ac:dyDescent="0.25">
      <c r="A2585">
        <v>1086360123</v>
      </c>
      <c r="B2585" t="s">
        <v>3652</v>
      </c>
      <c r="C2585" t="s">
        <v>2</v>
      </c>
      <c r="D2585" t="s">
        <v>104</v>
      </c>
      <c r="E2585" t="s">
        <v>68</v>
      </c>
      <c r="F2585" t="s">
        <v>66</v>
      </c>
      <c r="G2585" t="s">
        <v>728</v>
      </c>
      <c r="H2585" t="s">
        <v>3593</v>
      </c>
      <c r="I2585">
        <v>63904</v>
      </c>
      <c r="J2585">
        <v>43082</v>
      </c>
      <c r="K2585">
        <v>12</v>
      </c>
      <c r="L2585">
        <v>10.75</v>
      </c>
      <c r="M2585" s="7">
        <v>0.71666666666666667</v>
      </c>
      <c r="P2585">
        <v>0</v>
      </c>
    </row>
    <row r="2586" spans="1:16" x14ac:dyDescent="0.25">
      <c r="A2586">
        <v>1086498288</v>
      </c>
      <c r="B2586" t="s">
        <v>3653</v>
      </c>
      <c r="C2586" t="s">
        <v>2</v>
      </c>
      <c r="D2586" t="s">
        <v>104</v>
      </c>
      <c r="E2586" t="s">
        <v>586</v>
      </c>
      <c r="F2586" t="s">
        <v>66</v>
      </c>
      <c r="G2586" t="s">
        <v>728</v>
      </c>
      <c r="H2586" t="s">
        <v>430</v>
      </c>
      <c r="I2586">
        <v>64206</v>
      </c>
      <c r="J2586">
        <v>44522</v>
      </c>
      <c r="K2586">
        <v>11</v>
      </c>
      <c r="L2586">
        <v>11.63</v>
      </c>
      <c r="M2586" s="7">
        <v>0.77533333333333343</v>
      </c>
      <c r="P2586">
        <v>0</v>
      </c>
    </row>
    <row r="2587" spans="1:16" x14ac:dyDescent="0.25">
      <c r="A2587">
        <v>1086548185</v>
      </c>
      <c r="B2587" t="s">
        <v>3654</v>
      </c>
      <c r="C2587" t="s">
        <v>2</v>
      </c>
      <c r="D2587" t="s">
        <v>325</v>
      </c>
      <c r="E2587" t="s">
        <v>85</v>
      </c>
      <c r="F2587" t="s">
        <v>66</v>
      </c>
      <c r="G2587" t="s">
        <v>728</v>
      </c>
      <c r="H2587" t="s">
        <v>3620</v>
      </c>
      <c r="I2587">
        <v>62806</v>
      </c>
      <c r="J2587">
        <v>43731</v>
      </c>
      <c r="K2587">
        <v>9</v>
      </c>
      <c r="L2587">
        <v>14.08</v>
      </c>
      <c r="M2587" s="7">
        <v>0.93866666666666665</v>
      </c>
      <c r="P2587">
        <v>0</v>
      </c>
    </row>
    <row r="2588" spans="1:16" x14ac:dyDescent="0.25">
      <c r="A2588">
        <v>1086694818</v>
      </c>
      <c r="B2588" t="s">
        <v>3655</v>
      </c>
      <c r="C2588" t="s">
        <v>2</v>
      </c>
      <c r="D2588" t="s">
        <v>104</v>
      </c>
      <c r="E2588" t="s">
        <v>258</v>
      </c>
      <c r="F2588" t="s">
        <v>66</v>
      </c>
      <c r="G2588" t="s">
        <v>728</v>
      </c>
      <c r="H2588" t="s">
        <v>3656</v>
      </c>
      <c r="I2588">
        <v>62811</v>
      </c>
      <c r="J2588">
        <v>42835</v>
      </c>
      <c r="K2588">
        <v>4</v>
      </c>
      <c r="L2588">
        <v>20.87</v>
      </c>
      <c r="M2588" s="7">
        <v>1.3913333333333333</v>
      </c>
      <c r="P2588">
        <v>1</v>
      </c>
    </row>
    <row r="2589" spans="1:16" x14ac:dyDescent="0.25">
      <c r="A2589">
        <v>1086697232</v>
      </c>
      <c r="B2589" t="s">
        <v>3657</v>
      </c>
      <c r="C2589" t="s">
        <v>2</v>
      </c>
      <c r="D2589" t="s">
        <v>104</v>
      </c>
      <c r="E2589" t="s">
        <v>68</v>
      </c>
      <c r="F2589" t="s">
        <v>66</v>
      </c>
      <c r="G2589" t="s">
        <v>728</v>
      </c>
      <c r="H2589" t="s">
        <v>3656</v>
      </c>
      <c r="I2589">
        <v>62811</v>
      </c>
      <c r="J2589">
        <v>43609</v>
      </c>
      <c r="K2589">
        <v>5</v>
      </c>
      <c r="L2589">
        <v>19.04</v>
      </c>
      <c r="M2589" s="7">
        <v>1.2693333333333332</v>
      </c>
      <c r="P2589">
        <v>1</v>
      </c>
    </row>
    <row r="2590" spans="1:16" x14ac:dyDescent="0.25">
      <c r="A2590">
        <v>1086894155</v>
      </c>
      <c r="B2590" t="s">
        <v>3658</v>
      </c>
      <c r="C2590" t="s">
        <v>2</v>
      </c>
      <c r="D2590" t="s">
        <v>104</v>
      </c>
      <c r="E2590" t="s">
        <v>258</v>
      </c>
      <c r="F2590" t="s">
        <v>66</v>
      </c>
      <c r="G2590" t="s">
        <v>728</v>
      </c>
      <c r="H2590" t="s">
        <v>355</v>
      </c>
      <c r="I2590">
        <v>62510</v>
      </c>
      <c r="J2590">
        <v>41806</v>
      </c>
      <c r="K2590">
        <v>6</v>
      </c>
      <c r="L2590">
        <v>18.13</v>
      </c>
      <c r="M2590" s="7">
        <v>1.2086666666666666</v>
      </c>
      <c r="P2590">
        <v>1</v>
      </c>
    </row>
    <row r="2591" spans="1:16" x14ac:dyDescent="0.25">
      <c r="A2591">
        <v>1086894491</v>
      </c>
      <c r="B2591" t="s">
        <v>3659</v>
      </c>
      <c r="C2591" t="s">
        <v>2</v>
      </c>
      <c r="D2591" t="s">
        <v>104</v>
      </c>
      <c r="E2591" t="s">
        <v>47</v>
      </c>
      <c r="F2591" t="s">
        <v>66</v>
      </c>
      <c r="G2591" t="s">
        <v>728</v>
      </c>
      <c r="H2591" t="s">
        <v>925</v>
      </c>
      <c r="I2591">
        <v>62511</v>
      </c>
      <c r="J2591">
        <v>39692</v>
      </c>
      <c r="K2591">
        <v>9</v>
      </c>
      <c r="L2591">
        <v>15</v>
      </c>
      <c r="M2591" s="7">
        <v>1</v>
      </c>
      <c r="P2591">
        <v>1</v>
      </c>
    </row>
    <row r="2592" spans="1:16" x14ac:dyDescent="0.25">
      <c r="A2592">
        <v>1086895044</v>
      </c>
      <c r="B2592" t="s">
        <v>3660</v>
      </c>
      <c r="C2592" t="s">
        <v>2</v>
      </c>
      <c r="D2592" t="s">
        <v>325</v>
      </c>
      <c r="E2592" t="s">
        <v>85</v>
      </c>
      <c r="F2592" t="s">
        <v>66</v>
      </c>
      <c r="G2592" t="s">
        <v>728</v>
      </c>
      <c r="H2592" t="s">
        <v>558</v>
      </c>
      <c r="I2592">
        <v>62503</v>
      </c>
      <c r="J2592">
        <v>43126</v>
      </c>
      <c r="K2592">
        <v>1</v>
      </c>
      <c r="L2592">
        <v>8.9600000000000009</v>
      </c>
      <c r="M2592" s="7">
        <v>0.59733333333333338</v>
      </c>
      <c r="P2592">
        <v>0</v>
      </c>
    </row>
    <row r="2593" spans="1:16" x14ac:dyDescent="0.25">
      <c r="A2593">
        <v>1086920960</v>
      </c>
      <c r="B2593" t="s">
        <v>3661</v>
      </c>
      <c r="C2593" t="s">
        <v>2</v>
      </c>
      <c r="D2593" t="s">
        <v>104</v>
      </c>
      <c r="E2593" t="s">
        <v>586</v>
      </c>
      <c r="F2593" t="s">
        <v>66</v>
      </c>
      <c r="G2593" t="s">
        <v>728</v>
      </c>
      <c r="H2593" t="s">
        <v>475</v>
      </c>
      <c r="I2593">
        <v>62808</v>
      </c>
      <c r="J2593">
        <v>41114</v>
      </c>
      <c r="K2593">
        <v>7</v>
      </c>
      <c r="L2593">
        <v>16.54</v>
      </c>
      <c r="M2593" s="7">
        <v>1.1026666666666667</v>
      </c>
      <c r="P2593">
        <v>1</v>
      </c>
    </row>
    <row r="2594" spans="1:16" x14ac:dyDescent="0.25">
      <c r="A2594">
        <v>1086921681</v>
      </c>
      <c r="B2594" t="s">
        <v>3662</v>
      </c>
      <c r="C2594" t="s">
        <v>2</v>
      </c>
      <c r="D2594" t="s">
        <v>104</v>
      </c>
      <c r="E2594" t="s">
        <v>68</v>
      </c>
      <c r="F2594" t="s">
        <v>66</v>
      </c>
      <c r="G2594" t="s">
        <v>728</v>
      </c>
      <c r="H2594" t="s">
        <v>475</v>
      </c>
      <c r="I2594">
        <v>62808</v>
      </c>
      <c r="J2594">
        <v>43353</v>
      </c>
      <c r="K2594">
        <v>9</v>
      </c>
      <c r="L2594">
        <v>14.63</v>
      </c>
      <c r="M2594" s="7">
        <v>0.97533333333333339</v>
      </c>
      <c r="P2594">
        <v>0</v>
      </c>
    </row>
    <row r="2595" spans="1:16" x14ac:dyDescent="0.25">
      <c r="A2595">
        <v>1086922785</v>
      </c>
      <c r="B2595" t="s">
        <v>3663</v>
      </c>
      <c r="C2595" t="s">
        <v>2</v>
      </c>
      <c r="D2595" t="s">
        <v>104</v>
      </c>
      <c r="E2595" t="s">
        <v>258</v>
      </c>
      <c r="F2595" t="s">
        <v>66</v>
      </c>
      <c r="G2595" t="s">
        <v>728</v>
      </c>
      <c r="H2595" t="s">
        <v>3490</v>
      </c>
      <c r="I2595">
        <v>62807</v>
      </c>
      <c r="J2595">
        <v>43327</v>
      </c>
      <c r="K2595">
        <v>8</v>
      </c>
      <c r="L2595">
        <v>15.67</v>
      </c>
      <c r="M2595" s="7">
        <v>1.0446666666666666</v>
      </c>
      <c r="P2595">
        <v>1</v>
      </c>
    </row>
    <row r="2596" spans="1:16" x14ac:dyDescent="0.25">
      <c r="A2596">
        <v>1087006922</v>
      </c>
      <c r="B2596" t="s">
        <v>3664</v>
      </c>
      <c r="C2596" t="s">
        <v>2</v>
      </c>
      <c r="D2596" t="s">
        <v>104</v>
      </c>
      <c r="E2596" t="s">
        <v>47</v>
      </c>
      <c r="F2596" t="s">
        <v>66</v>
      </c>
      <c r="G2596" t="s">
        <v>728</v>
      </c>
      <c r="H2596" t="s">
        <v>3507</v>
      </c>
      <c r="I2596">
        <v>63905</v>
      </c>
      <c r="J2596">
        <v>42248</v>
      </c>
      <c r="K2596">
        <v>9</v>
      </c>
      <c r="L2596">
        <v>15</v>
      </c>
      <c r="M2596" s="7">
        <v>1</v>
      </c>
      <c r="P2596">
        <v>1</v>
      </c>
    </row>
    <row r="2597" spans="1:16" x14ac:dyDescent="0.25">
      <c r="A2597">
        <v>1087046830</v>
      </c>
      <c r="B2597" t="s">
        <v>3665</v>
      </c>
      <c r="C2597" t="s">
        <v>2</v>
      </c>
      <c r="D2597" t="s">
        <v>104</v>
      </c>
      <c r="E2597" t="s">
        <v>68</v>
      </c>
      <c r="F2597" t="s">
        <v>66</v>
      </c>
      <c r="G2597" t="s">
        <v>728</v>
      </c>
      <c r="H2597" t="s">
        <v>3666</v>
      </c>
      <c r="I2597">
        <v>63906</v>
      </c>
      <c r="J2597">
        <v>44431</v>
      </c>
      <c r="K2597">
        <v>8</v>
      </c>
      <c r="L2597">
        <v>15.33</v>
      </c>
      <c r="M2597" s="7">
        <v>1.022</v>
      </c>
      <c r="P2597">
        <v>1</v>
      </c>
    </row>
    <row r="2598" spans="1:16" x14ac:dyDescent="0.25">
      <c r="A2598">
        <v>1087048765</v>
      </c>
      <c r="B2598" t="s">
        <v>3667</v>
      </c>
      <c r="C2598" t="s">
        <v>2</v>
      </c>
      <c r="D2598" t="s">
        <v>104</v>
      </c>
      <c r="E2598" t="s">
        <v>70</v>
      </c>
      <c r="F2598" t="s">
        <v>66</v>
      </c>
      <c r="G2598" t="s">
        <v>728</v>
      </c>
      <c r="H2598" t="s">
        <v>219</v>
      </c>
      <c r="I2598">
        <v>63907</v>
      </c>
      <c r="J2598">
        <v>43563</v>
      </c>
      <c r="K2598">
        <v>4</v>
      </c>
      <c r="L2598">
        <v>20.96</v>
      </c>
      <c r="M2598" s="7">
        <v>1.3973333333333333</v>
      </c>
      <c r="P2598">
        <v>1</v>
      </c>
    </row>
    <row r="2599" spans="1:16" x14ac:dyDescent="0.25">
      <c r="A2599">
        <v>1087076169</v>
      </c>
      <c r="B2599" t="s">
        <v>3668</v>
      </c>
      <c r="C2599" t="s">
        <v>2</v>
      </c>
      <c r="D2599" t="s">
        <v>104</v>
      </c>
      <c r="E2599" t="s">
        <v>68</v>
      </c>
      <c r="F2599" t="s">
        <v>66</v>
      </c>
      <c r="G2599" t="s">
        <v>728</v>
      </c>
      <c r="H2599" t="s">
        <v>2752</v>
      </c>
      <c r="I2599">
        <v>65003</v>
      </c>
      <c r="J2599">
        <v>41113</v>
      </c>
      <c r="K2599">
        <v>7</v>
      </c>
      <c r="L2599">
        <v>16.579999999999998</v>
      </c>
      <c r="M2599" s="7">
        <v>1.1053333333333333</v>
      </c>
      <c r="P2599">
        <v>1</v>
      </c>
    </row>
    <row r="2600" spans="1:16" x14ac:dyDescent="0.25">
      <c r="A2600">
        <v>1087118089</v>
      </c>
      <c r="B2600" t="s">
        <v>3669</v>
      </c>
      <c r="C2600" t="s">
        <v>2</v>
      </c>
      <c r="D2600" t="s">
        <v>104</v>
      </c>
      <c r="E2600" t="s">
        <v>95</v>
      </c>
      <c r="F2600" t="s">
        <v>66</v>
      </c>
      <c r="G2600" t="s">
        <v>728</v>
      </c>
      <c r="H2600" t="s">
        <v>184</v>
      </c>
      <c r="I2600">
        <v>63913</v>
      </c>
      <c r="J2600">
        <v>40616</v>
      </c>
      <c r="K2600">
        <v>3</v>
      </c>
      <c r="L2600">
        <v>21.876999999999999</v>
      </c>
      <c r="M2600" s="7">
        <v>1.4584666666666666</v>
      </c>
      <c r="P2600">
        <v>1</v>
      </c>
    </row>
    <row r="2601" spans="1:16" x14ac:dyDescent="0.25">
      <c r="A2601">
        <v>1087121146</v>
      </c>
      <c r="B2601" t="s">
        <v>3670</v>
      </c>
      <c r="C2601" t="s">
        <v>2</v>
      </c>
      <c r="D2601" t="s">
        <v>285</v>
      </c>
      <c r="E2601" t="s">
        <v>63</v>
      </c>
      <c r="F2601" t="s">
        <v>66</v>
      </c>
      <c r="G2601" t="s">
        <v>728</v>
      </c>
      <c r="H2601" t="s">
        <v>184</v>
      </c>
      <c r="I2601">
        <v>63913</v>
      </c>
      <c r="J2601">
        <v>43327</v>
      </c>
      <c r="K2601">
        <v>8</v>
      </c>
      <c r="L2601">
        <v>15.587</v>
      </c>
      <c r="M2601" s="7">
        <v>1.0391333333333332</v>
      </c>
      <c r="P2601">
        <v>1</v>
      </c>
    </row>
    <row r="2602" spans="1:16" x14ac:dyDescent="0.25">
      <c r="A2602">
        <v>1087196183</v>
      </c>
      <c r="B2602" t="s">
        <v>3671</v>
      </c>
      <c r="C2602" t="s">
        <v>2</v>
      </c>
      <c r="D2602" t="s">
        <v>325</v>
      </c>
      <c r="E2602" t="s">
        <v>85</v>
      </c>
      <c r="F2602" t="s">
        <v>66</v>
      </c>
      <c r="G2602" t="s">
        <v>728</v>
      </c>
      <c r="H2602" t="s">
        <v>184</v>
      </c>
      <c r="I2602">
        <v>63913</v>
      </c>
      <c r="J2602">
        <v>44774</v>
      </c>
      <c r="K2602">
        <v>8</v>
      </c>
      <c r="L2602">
        <v>1.25</v>
      </c>
      <c r="M2602" s="7">
        <v>8.3333333333333329E-2</v>
      </c>
      <c r="P2602">
        <v>0</v>
      </c>
    </row>
    <row r="2603" spans="1:16" x14ac:dyDescent="0.25">
      <c r="A2603">
        <v>1087196195</v>
      </c>
      <c r="B2603" t="s">
        <v>3672</v>
      </c>
      <c r="C2603" t="s">
        <v>2</v>
      </c>
      <c r="D2603" t="s">
        <v>104</v>
      </c>
      <c r="E2603" t="s">
        <v>84</v>
      </c>
      <c r="F2603" t="s">
        <v>66</v>
      </c>
      <c r="G2603" t="s">
        <v>728</v>
      </c>
      <c r="H2603" t="s">
        <v>161</v>
      </c>
      <c r="I2603">
        <v>62501</v>
      </c>
      <c r="J2603">
        <v>44398</v>
      </c>
      <c r="K2603">
        <v>7</v>
      </c>
      <c r="L2603">
        <v>16.670000000000002</v>
      </c>
      <c r="M2603" s="7">
        <v>1.1113333333333335</v>
      </c>
      <c r="P2603">
        <v>1</v>
      </c>
    </row>
    <row r="2604" spans="1:16" x14ac:dyDescent="0.25">
      <c r="A2604">
        <v>1087205179</v>
      </c>
      <c r="B2604" t="s">
        <v>3673</v>
      </c>
      <c r="C2604" t="s">
        <v>2</v>
      </c>
      <c r="D2604" t="s">
        <v>104</v>
      </c>
      <c r="E2604" t="s">
        <v>70</v>
      </c>
      <c r="F2604" t="s">
        <v>66</v>
      </c>
      <c r="G2604" t="s">
        <v>728</v>
      </c>
      <c r="H2604" t="s">
        <v>184</v>
      </c>
      <c r="I2604">
        <v>63913</v>
      </c>
      <c r="J2604">
        <v>43927</v>
      </c>
      <c r="K2604">
        <v>4</v>
      </c>
      <c r="L2604">
        <v>6.04</v>
      </c>
      <c r="M2604" s="7">
        <v>0.40266666666666667</v>
      </c>
      <c r="P2604">
        <v>0</v>
      </c>
    </row>
    <row r="2605" spans="1:16" x14ac:dyDescent="0.25">
      <c r="A2605">
        <v>1087411876</v>
      </c>
      <c r="B2605" t="s">
        <v>3674</v>
      </c>
      <c r="C2605" t="s">
        <v>2</v>
      </c>
      <c r="D2605" t="s">
        <v>104</v>
      </c>
      <c r="E2605" t="s">
        <v>84</v>
      </c>
      <c r="F2605" t="s">
        <v>66</v>
      </c>
      <c r="G2605" t="s">
        <v>728</v>
      </c>
      <c r="H2605" t="s">
        <v>925</v>
      </c>
      <c r="I2605">
        <v>62511</v>
      </c>
      <c r="J2605">
        <v>43542</v>
      </c>
      <c r="K2605">
        <v>3</v>
      </c>
      <c r="L2605">
        <v>6.79</v>
      </c>
      <c r="M2605" s="7">
        <v>0.45266666666666666</v>
      </c>
      <c r="P2605">
        <v>0</v>
      </c>
    </row>
    <row r="2606" spans="1:16" x14ac:dyDescent="0.25">
      <c r="A2606">
        <v>1087416318</v>
      </c>
      <c r="B2606" t="s">
        <v>3675</v>
      </c>
      <c r="C2606" t="s">
        <v>2</v>
      </c>
      <c r="D2606" t="s">
        <v>104</v>
      </c>
      <c r="E2606" t="s">
        <v>70</v>
      </c>
      <c r="F2606" t="s">
        <v>66</v>
      </c>
      <c r="G2606" t="s">
        <v>728</v>
      </c>
      <c r="H2606" t="s">
        <v>925</v>
      </c>
      <c r="I2606">
        <v>62511</v>
      </c>
      <c r="J2606">
        <v>41764</v>
      </c>
      <c r="K2606">
        <v>5</v>
      </c>
      <c r="L2606">
        <v>19.829999999999998</v>
      </c>
      <c r="M2606" s="7">
        <v>1.3219999999999998</v>
      </c>
      <c r="P2606">
        <v>1</v>
      </c>
    </row>
    <row r="2607" spans="1:16" x14ac:dyDescent="0.25">
      <c r="A2607">
        <v>1087417218</v>
      </c>
      <c r="B2607" t="s">
        <v>3676</v>
      </c>
      <c r="C2607" t="s">
        <v>2</v>
      </c>
      <c r="D2607" t="s">
        <v>104</v>
      </c>
      <c r="E2607" t="s">
        <v>68</v>
      </c>
      <c r="F2607" t="s">
        <v>66</v>
      </c>
      <c r="G2607" t="s">
        <v>728</v>
      </c>
      <c r="H2607" t="s">
        <v>355</v>
      </c>
      <c r="I2607">
        <v>62510</v>
      </c>
      <c r="J2607">
        <v>44242</v>
      </c>
      <c r="K2607">
        <v>2</v>
      </c>
      <c r="L2607">
        <v>8.17</v>
      </c>
      <c r="M2607" s="7">
        <v>0.54466666666666663</v>
      </c>
      <c r="P2607">
        <v>0</v>
      </c>
    </row>
    <row r="2608" spans="1:16" x14ac:dyDescent="0.25">
      <c r="A2608">
        <v>1087421873</v>
      </c>
      <c r="B2608" t="s">
        <v>3677</v>
      </c>
      <c r="C2608" t="s">
        <v>2</v>
      </c>
      <c r="D2608" t="s">
        <v>104</v>
      </c>
      <c r="E2608" t="s">
        <v>68</v>
      </c>
      <c r="F2608" t="s">
        <v>66</v>
      </c>
      <c r="G2608" t="s">
        <v>728</v>
      </c>
      <c r="H2608" t="s">
        <v>3629</v>
      </c>
      <c r="I2608">
        <v>63908</v>
      </c>
      <c r="J2608">
        <v>43164</v>
      </c>
      <c r="K2608">
        <v>3</v>
      </c>
      <c r="L2608">
        <v>7.33</v>
      </c>
      <c r="M2608" s="7">
        <v>0.48866666666666669</v>
      </c>
      <c r="P2608">
        <v>0</v>
      </c>
    </row>
    <row r="2609" spans="1:16" x14ac:dyDescent="0.25">
      <c r="A2609">
        <v>1087422632</v>
      </c>
      <c r="B2609" t="s">
        <v>3678</v>
      </c>
      <c r="C2609" t="s">
        <v>2</v>
      </c>
      <c r="D2609" t="s">
        <v>104</v>
      </c>
      <c r="E2609" t="s">
        <v>68</v>
      </c>
      <c r="F2609" t="s">
        <v>66</v>
      </c>
      <c r="G2609" t="s">
        <v>728</v>
      </c>
      <c r="H2609" t="s">
        <v>3583</v>
      </c>
      <c r="I2609">
        <v>63912</v>
      </c>
      <c r="J2609">
        <v>42982</v>
      </c>
      <c r="K2609">
        <v>9</v>
      </c>
      <c r="L2609">
        <v>14.87</v>
      </c>
      <c r="M2609" s="7">
        <v>0.99133333333333329</v>
      </c>
      <c r="P2609">
        <v>0</v>
      </c>
    </row>
    <row r="2610" spans="1:16" x14ac:dyDescent="0.25">
      <c r="A2610">
        <v>1087423231</v>
      </c>
      <c r="B2610" t="s">
        <v>3679</v>
      </c>
      <c r="C2610" t="s">
        <v>7</v>
      </c>
      <c r="D2610" t="s">
        <v>7</v>
      </c>
      <c r="E2610" t="s">
        <v>547</v>
      </c>
      <c r="F2610" t="s">
        <v>66</v>
      </c>
      <c r="G2610" t="s">
        <v>30</v>
      </c>
      <c r="H2610" t="s">
        <v>195</v>
      </c>
      <c r="I2610">
        <v>60000</v>
      </c>
      <c r="J2610">
        <v>42989</v>
      </c>
      <c r="K2610">
        <v>9</v>
      </c>
      <c r="L2610">
        <v>14.58</v>
      </c>
      <c r="M2610" s="7">
        <v>0.97199999999999998</v>
      </c>
      <c r="P2610">
        <v>0</v>
      </c>
    </row>
    <row r="2611" spans="1:16" x14ac:dyDescent="0.25">
      <c r="A2611">
        <v>1087490047</v>
      </c>
      <c r="B2611" t="s">
        <v>3680</v>
      </c>
      <c r="C2611" t="s">
        <v>2</v>
      </c>
      <c r="D2611" t="s">
        <v>285</v>
      </c>
      <c r="E2611" t="s">
        <v>63</v>
      </c>
      <c r="F2611" t="s">
        <v>89</v>
      </c>
      <c r="G2611" t="s">
        <v>728</v>
      </c>
      <c r="H2611" t="s">
        <v>2754</v>
      </c>
      <c r="I2611">
        <v>34114</v>
      </c>
      <c r="J2611">
        <v>43776</v>
      </c>
      <c r="K2611">
        <v>11</v>
      </c>
      <c r="L2611">
        <v>12.25</v>
      </c>
      <c r="M2611" s="7">
        <v>0.81666666666666665</v>
      </c>
      <c r="P2611">
        <v>0</v>
      </c>
    </row>
    <row r="2612" spans="1:16" x14ac:dyDescent="0.25">
      <c r="A2612">
        <v>1087493111</v>
      </c>
      <c r="B2612" t="s">
        <v>3681</v>
      </c>
      <c r="C2612" t="s">
        <v>2</v>
      </c>
      <c r="D2612" t="s">
        <v>104</v>
      </c>
      <c r="E2612" t="s">
        <v>84</v>
      </c>
      <c r="F2612" t="s">
        <v>89</v>
      </c>
      <c r="G2612" t="s">
        <v>728</v>
      </c>
      <c r="H2612" t="s">
        <v>2754</v>
      </c>
      <c r="I2612">
        <v>34114</v>
      </c>
      <c r="J2612">
        <v>44475</v>
      </c>
      <c r="K2612">
        <v>10</v>
      </c>
      <c r="L2612">
        <v>13.54</v>
      </c>
      <c r="M2612" s="7">
        <v>0.90266666666666662</v>
      </c>
      <c r="P2612">
        <v>0</v>
      </c>
    </row>
    <row r="2613" spans="1:16" x14ac:dyDescent="0.25">
      <c r="A2613">
        <v>1087493502</v>
      </c>
      <c r="B2613" t="s">
        <v>3682</v>
      </c>
      <c r="C2613" t="s">
        <v>2</v>
      </c>
      <c r="D2613" t="s">
        <v>104</v>
      </c>
      <c r="E2613" t="s">
        <v>70</v>
      </c>
      <c r="F2613" t="s">
        <v>89</v>
      </c>
      <c r="G2613" t="s">
        <v>728</v>
      </c>
      <c r="H2613" t="s">
        <v>168</v>
      </c>
      <c r="I2613">
        <v>34105</v>
      </c>
      <c r="J2613">
        <v>44774</v>
      </c>
      <c r="K2613">
        <v>8</v>
      </c>
      <c r="L2613">
        <v>1.25</v>
      </c>
      <c r="M2613" s="7">
        <v>8.3333333333333329E-2</v>
      </c>
      <c r="P2613">
        <v>0</v>
      </c>
    </row>
    <row r="2614" spans="1:16" x14ac:dyDescent="0.25">
      <c r="A2614">
        <v>1087551670</v>
      </c>
      <c r="B2614" t="s">
        <v>3683</v>
      </c>
      <c r="C2614" t="s">
        <v>7</v>
      </c>
      <c r="D2614" t="s">
        <v>7</v>
      </c>
      <c r="E2614" t="s">
        <v>86</v>
      </c>
      <c r="F2614" t="s">
        <v>89</v>
      </c>
      <c r="G2614" t="s">
        <v>30</v>
      </c>
      <c r="H2614" t="s">
        <v>163</v>
      </c>
      <c r="I2614">
        <v>30000</v>
      </c>
      <c r="J2614">
        <v>44516</v>
      </c>
      <c r="K2614">
        <v>11</v>
      </c>
      <c r="L2614">
        <v>11.87</v>
      </c>
      <c r="M2614" s="7">
        <v>0.79133333333333333</v>
      </c>
      <c r="P2614">
        <v>0</v>
      </c>
    </row>
    <row r="2615" spans="1:16" x14ac:dyDescent="0.25">
      <c r="A2615">
        <v>1087645650</v>
      </c>
      <c r="B2615" t="s">
        <v>3684</v>
      </c>
      <c r="C2615" t="s">
        <v>2</v>
      </c>
      <c r="D2615" t="s">
        <v>325</v>
      </c>
      <c r="E2615" t="s">
        <v>85</v>
      </c>
      <c r="F2615" t="s">
        <v>66</v>
      </c>
      <c r="G2615" t="s">
        <v>728</v>
      </c>
      <c r="H2615" t="s">
        <v>3557</v>
      </c>
      <c r="I2615">
        <v>62813</v>
      </c>
      <c r="J2615">
        <v>44046</v>
      </c>
      <c r="K2615">
        <v>8</v>
      </c>
      <c r="L2615">
        <v>16.170000000000002</v>
      </c>
      <c r="M2615" s="7">
        <v>1.0780000000000001</v>
      </c>
      <c r="P2615">
        <v>1</v>
      </c>
    </row>
    <row r="2616" spans="1:16" x14ac:dyDescent="0.25">
      <c r="A2616">
        <v>1087673318</v>
      </c>
      <c r="B2616" t="s">
        <v>3685</v>
      </c>
      <c r="C2616" t="s">
        <v>2</v>
      </c>
      <c r="D2616" t="s">
        <v>104</v>
      </c>
      <c r="E2616" t="s">
        <v>68</v>
      </c>
      <c r="F2616" t="s">
        <v>66</v>
      </c>
      <c r="G2616" t="s">
        <v>728</v>
      </c>
      <c r="H2616" t="s">
        <v>581</v>
      </c>
      <c r="I2616">
        <v>62506</v>
      </c>
      <c r="J2616">
        <v>42135</v>
      </c>
      <c r="K2616">
        <v>5</v>
      </c>
      <c r="L2616">
        <v>19.497</v>
      </c>
      <c r="M2616" s="7">
        <v>1.2998000000000001</v>
      </c>
      <c r="P2616">
        <v>1</v>
      </c>
    </row>
    <row r="2617" spans="1:16" x14ac:dyDescent="0.25">
      <c r="A2617">
        <v>1087702627</v>
      </c>
      <c r="B2617" t="s">
        <v>3686</v>
      </c>
      <c r="C2617" t="s">
        <v>2</v>
      </c>
      <c r="D2617" t="s">
        <v>285</v>
      </c>
      <c r="E2617" t="s">
        <v>63</v>
      </c>
      <c r="F2617" t="s">
        <v>66</v>
      </c>
      <c r="G2617" t="s">
        <v>728</v>
      </c>
      <c r="H2617" t="s">
        <v>286</v>
      </c>
      <c r="I2617">
        <v>64208</v>
      </c>
      <c r="J2617">
        <v>39826</v>
      </c>
      <c r="K2617">
        <v>1</v>
      </c>
      <c r="L2617">
        <v>9.5</v>
      </c>
      <c r="M2617" s="7">
        <v>0.6333333333333333</v>
      </c>
      <c r="P2617">
        <v>0</v>
      </c>
    </row>
    <row r="2618" spans="1:16" x14ac:dyDescent="0.25">
      <c r="A2618">
        <v>1087750576</v>
      </c>
      <c r="B2618" t="s">
        <v>3687</v>
      </c>
      <c r="C2618" t="s">
        <v>2</v>
      </c>
      <c r="D2618" t="s">
        <v>325</v>
      </c>
      <c r="E2618" t="s">
        <v>85</v>
      </c>
      <c r="F2618" t="s">
        <v>66</v>
      </c>
      <c r="G2618" t="s">
        <v>728</v>
      </c>
      <c r="H2618" t="s">
        <v>219</v>
      </c>
      <c r="I2618">
        <v>63907</v>
      </c>
      <c r="J2618">
        <v>43682</v>
      </c>
      <c r="K2618">
        <v>8</v>
      </c>
      <c r="L2618">
        <v>15.997</v>
      </c>
      <c r="M2618" s="7">
        <v>1.0664666666666667</v>
      </c>
      <c r="P2618">
        <v>1</v>
      </c>
    </row>
    <row r="2619" spans="1:16" x14ac:dyDescent="0.25">
      <c r="A2619">
        <v>1087751777</v>
      </c>
      <c r="B2619" t="s">
        <v>3688</v>
      </c>
      <c r="C2619" t="s">
        <v>2</v>
      </c>
      <c r="D2619" t="s">
        <v>104</v>
      </c>
      <c r="E2619" t="s">
        <v>84</v>
      </c>
      <c r="F2619" t="s">
        <v>66</v>
      </c>
      <c r="G2619" t="s">
        <v>728</v>
      </c>
      <c r="H2619" t="s">
        <v>421</v>
      </c>
      <c r="I2619">
        <v>62814</v>
      </c>
      <c r="J2619">
        <v>43360</v>
      </c>
      <c r="K2619">
        <v>9</v>
      </c>
      <c r="L2619">
        <v>14.288</v>
      </c>
      <c r="M2619" s="7">
        <v>0.95253333333333334</v>
      </c>
      <c r="P2619">
        <v>0</v>
      </c>
    </row>
    <row r="2620" spans="1:16" x14ac:dyDescent="0.25">
      <c r="A2620">
        <v>1087753664</v>
      </c>
      <c r="B2620" t="s">
        <v>3689</v>
      </c>
      <c r="C2620" t="s">
        <v>2</v>
      </c>
      <c r="D2620" t="s">
        <v>104</v>
      </c>
      <c r="E2620" t="s">
        <v>273</v>
      </c>
      <c r="F2620" t="s">
        <v>66</v>
      </c>
      <c r="G2620" t="s">
        <v>728</v>
      </c>
      <c r="H2620" t="s">
        <v>421</v>
      </c>
      <c r="I2620">
        <v>62814</v>
      </c>
      <c r="J2620">
        <v>44581</v>
      </c>
      <c r="K2620">
        <v>1</v>
      </c>
      <c r="L2620">
        <v>9.2100000000000009</v>
      </c>
      <c r="M2620" s="7">
        <v>0.6140000000000001</v>
      </c>
      <c r="P2620">
        <v>0</v>
      </c>
    </row>
    <row r="2621" spans="1:16" x14ac:dyDescent="0.25">
      <c r="A2621">
        <v>1087959905</v>
      </c>
      <c r="B2621" t="s">
        <v>3690</v>
      </c>
      <c r="C2621" t="s">
        <v>2</v>
      </c>
      <c r="D2621" t="s">
        <v>104</v>
      </c>
      <c r="E2621" t="s">
        <v>273</v>
      </c>
      <c r="F2621" t="s">
        <v>66</v>
      </c>
      <c r="G2621" t="s">
        <v>728</v>
      </c>
      <c r="H2621" t="s">
        <v>3583</v>
      </c>
      <c r="I2621">
        <v>63912</v>
      </c>
      <c r="J2621">
        <v>43735</v>
      </c>
      <c r="K2621">
        <v>9</v>
      </c>
      <c r="L2621">
        <v>13.878</v>
      </c>
      <c r="M2621" s="7">
        <v>0.92520000000000002</v>
      </c>
      <c r="P2621">
        <v>0</v>
      </c>
    </row>
    <row r="2622" spans="1:16" x14ac:dyDescent="0.25">
      <c r="A2622">
        <v>1087960043</v>
      </c>
      <c r="B2622" t="s">
        <v>3691</v>
      </c>
      <c r="C2622" t="s">
        <v>2</v>
      </c>
      <c r="D2622" t="s">
        <v>104</v>
      </c>
      <c r="E2622" t="s">
        <v>68</v>
      </c>
      <c r="F2622" t="s">
        <v>66</v>
      </c>
      <c r="G2622" t="s">
        <v>728</v>
      </c>
      <c r="H2622" t="s">
        <v>925</v>
      </c>
      <c r="I2622">
        <v>62511</v>
      </c>
      <c r="J2622">
        <v>44587</v>
      </c>
      <c r="K2622">
        <v>1</v>
      </c>
      <c r="L2622">
        <v>8.9600000000000009</v>
      </c>
      <c r="M2622" s="7">
        <v>0.59733333333333338</v>
      </c>
      <c r="P2622">
        <v>0</v>
      </c>
    </row>
    <row r="2623" spans="1:16" x14ac:dyDescent="0.25">
      <c r="A2623">
        <v>1087985890</v>
      </c>
      <c r="B2623" t="s">
        <v>3692</v>
      </c>
      <c r="C2623" t="s">
        <v>2</v>
      </c>
      <c r="D2623" t="s">
        <v>104</v>
      </c>
      <c r="E2623" t="s">
        <v>273</v>
      </c>
      <c r="F2623" t="s">
        <v>89</v>
      </c>
      <c r="G2623" t="s">
        <v>728</v>
      </c>
      <c r="H2623" t="s">
        <v>168</v>
      </c>
      <c r="I2623">
        <v>34105</v>
      </c>
      <c r="J2623">
        <v>43040</v>
      </c>
      <c r="K2623">
        <v>11</v>
      </c>
      <c r="L2623">
        <v>12.5</v>
      </c>
      <c r="M2623" s="7">
        <v>0.83333333333333337</v>
      </c>
      <c r="P2623">
        <v>0</v>
      </c>
    </row>
    <row r="2624" spans="1:16" x14ac:dyDescent="0.25">
      <c r="A2624">
        <v>1087994617</v>
      </c>
      <c r="B2624" t="s">
        <v>3693</v>
      </c>
      <c r="C2624" t="s">
        <v>2</v>
      </c>
      <c r="D2624" t="s">
        <v>104</v>
      </c>
      <c r="E2624" t="s">
        <v>68</v>
      </c>
      <c r="F2624" t="s">
        <v>89</v>
      </c>
      <c r="G2624" t="s">
        <v>728</v>
      </c>
      <c r="H2624" t="s">
        <v>2548</v>
      </c>
      <c r="I2624">
        <v>33122</v>
      </c>
      <c r="J2624">
        <v>42262</v>
      </c>
      <c r="K2624">
        <v>9</v>
      </c>
      <c r="L2624">
        <v>14.42</v>
      </c>
      <c r="M2624" s="7">
        <v>0.96133333333333337</v>
      </c>
      <c r="P2624">
        <v>0</v>
      </c>
    </row>
    <row r="2625" spans="1:16" x14ac:dyDescent="0.25">
      <c r="A2625">
        <v>1087999482</v>
      </c>
      <c r="B2625" t="s">
        <v>3694</v>
      </c>
      <c r="C2625" t="s">
        <v>2</v>
      </c>
      <c r="D2625" t="s">
        <v>325</v>
      </c>
      <c r="E2625" t="s">
        <v>85</v>
      </c>
      <c r="F2625" t="s">
        <v>57</v>
      </c>
      <c r="G2625" t="s">
        <v>728</v>
      </c>
      <c r="H2625" t="s">
        <v>3018</v>
      </c>
      <c r="I2625">
        <v>22017</v>
      </c>
      <c r="J2625">
        <v>44105</v>
      </c>
      <c r="K2625">
        <v>10</v>
      </c>
      <c r="L2625">
        <v>13.75</v>
      </c>
      <c r="M2625" s="7">
        <v>0.91666666666666663</v>
      </c>
      <c r="P2625">
        <v>0</v>
      </c>
    </row>
    <row r="2626" spans="1:16" x14ac:dyDescent="0.25">
      <c r="A2626">
        <v>1088005516</v>
      </c>
      <c r="B2626" t="s">
        <v>3695</v>
      </c>
      <c r="C2626" t="s">
        <v>2</v>
      </c>
      <c r="D2626" t="s">
        <v>104</v>
      </c>
      <c r="E2626" t="s">
        <v>68</v>
      </c>
      <c r="F2626" t="s">
        <v>89</v>
      </c>
      <c r="G2626" t="s">
        <v>728</v>
      </c>
      <c r="H2626" t="s">
        <v>299</v>
      </c>
      <c r="I2626">
        <v>34102</v>
      </c>
      <c r="J2626">
        <v>42897</v>
      </c>
      <c r="K2626">
        <v>6</v>
      </c>
      <c r="L2626">
        <v>3.33</v>
      </c>
      <c r="M2626" s="7">
        <v>0.222</v>
      </c>
      <c r="P2626">
        <v>0</v>
      </c>
    </row>
    <row r="2627" spans="1:16" x14ac:dyDescent="0.25">
      <c r="A2627">
        <v>1088011786</v>
      </c>
      <c r="B2627" t="s">
        <v>3696</v>
      </c>
      <c r="C2627" t="s">
        <v>2</v>
      </c>
      <c r="D2627" t="s">
        <v>104</v>
      </c>
      <c r="E2627" t="s">
        <v>68</v>
      </c>
      <c r="F2627" t="s">
        <v>89</v>
      </c>
      <c r="G2627" t="s">
        <v>728</v>
      </c>
      <c r="H2627" t="s">
        <v>168</v>
      </c>
      <c r="I2627">
        <v>34105</v>
      </c>
      <c r="J2627">
        <v>42009</v>
      </c>
      <c r="K2627">
        <v>1</v>
      </c>
      <c r="L2627">
        <v>9.83</v>
      </c>
      <c r="M2627" s="7">
        <v>0.65533333333333332</v>
      </c>
      <c r="P2627">
        <v>0</v>
      </c>
    </row>
    <row r="2628" spans="1:16" x14ac:dyDescent="0.25">
      <c r="A2628">
        <v>1088016262</v>
      </c>
      <c r="B2628" t="s">
        <v>3697</v>
      </c>
      <c r="C2628" t="s">
        <v>2</v>
      </c>
      <c r="D2628" t="s">
        <v>104</v>
      </c>
      <c r="E2628" t="s">
        <v>68</v>
      </c>
      <c r="F2628" t="s">
        <v>89</v>
      </c>
      <c r="G2628" t="s">
        <v>728</v>
      </c>
      <c r="H2628" t="s">
        <v>551</v>
      </c>
      <c r="I2628">
        <v>34104</v>
      </c>
      <c r="J2628">
        <v>43880</v>
      </c>
      <c r="K2628">
        <v>2</v>
      </c>
      <c r="L2628">
        <v>8</v>
      </c>
      <c r="M2628" s="7">
        <v>0.53333333333333333</v>
      </c>
      <c r="P2628">
        <v>0</v>
      </c>
    </row>
    <row r="2629" spans="1:16" x14ac:dyDescent="0.25">
      <c r="A2629">
        <v>1088025534</v>
      </c>
      <c r="B2629" t="s">
        <v>3698</v>
      </c>
      <c r="C2629" t="s">
        <v>2</v>
      </c>
      <c r="D2629" t="s">
        <v>104</v>
      </c>
      <c r="E2629" t="s">
        <v>47</v>
      </c>
      <c r="F2629" t="s">
        <v>89</v>
      </c>
      <c r="G2629" t="s">
        <v>728</v>
      </c>
      <c r="H2629" t="s">
        <v>823</v>
      </c>
      <c r="I2629">
        <v>33104</v>
      </c>
      <c r="J2629">
        <v>43391</v>
      </c>
      <c r="K2629">
        <v>10</v>
      </c>
      <c r="L2629">
        <v>13.04</v>
      </c>
      <c r="M2629" s="7">
        <v>0.86933333333333329</v>
      </c>
      <c r="P2629">
        <v>0</v>
      </c>
    </row>
    <row r="2630" spans="1:16" x14ac:dyDescent="0.25">
      <c r="A2630">
        <v>1088028055</v>
      </c>
      <c r="B2630" t="s">
        <v>3699</v>
      </c>
      <c r="C2630" t="s">
        <v>2</v>
      </c>
      <c r="D2630" t="s">
        <v>633</v>
      </c>
      <c r="E2630" t="s">
        <v>92</v>
      </c>
      <c r="F2630" t="s">
        <v>89</v>
      </c>
      <c r="G2630" t="s">
        <v>728</v>
      </c>
      <c r="H2630" t="s">
        <v>168</v>
      </c>
      <c r="I2630">
        <v>34105</v>
      </c>
      <c r="J2630">
        <v>44144</v>
      </c>
      <c r="K2630">
        <v>11</v>
      </c>
      <c r="L2630">
        <v>12.17</v>
      </c>
      <c r="M2630" s="7">
        <v>0.81133333333333335</v>
      </c>
      <c r="P2630">
        <v>0</v>
      </c>
    </row>
    <row r="2631" spans="1:16" x14ac:dyDescent="0.25">
      <c r="A2631">
        <v>1088216408</v>
      </c>
      <c r="B2631" t="s">
        <v>3700</v>
      </c>
      <c r="C2631" t="s">
        <v>2</v>
      </c>
      <c r="D2631" t="s">
        <v>325</v>
      </c>
      <c r="E2631" t="s">
        <v>85</v>
      </c>
      <c r="F2631" t="s">
        <v>66</v>
      </c>
      <c r="G2631" t="s">
        <v>728</v>
      </c>
      <c r="H2631" t="s">
        <v>399</v>
      </c>
      <c r="I2631">
        <v>62507</v>
      </c>
      <c r="J2631">
        <v>43115</v>
      </c>
      <c r="K2631">
        <v>1</v>
      </c>
      <c r="L2631">
        <v>9.42</v>
      </c>
      <c r="M2631" s="7">
        <v>0.628</v>
      </c>
      <c r="P2631">
        <v>0</v>
      </c>
    </row>
    <row r="2632" spans="1:16" x14ac:dyDescent="0.25">
      <c r="A2632">
        <v>1088216873</v>
      </c>
      <c r="B2632" t="s">
        <v>3701</v>
      </c>
      <c r="C2632" t="s">
        <v>2</v>
      </c>
      <c r="D2632" t="s">
        <v>285</v>
      </c>
      <c r="E2632" t="s">
        <v>63</v>
      </c>
      <c r="F2632" t="s">
        <v>41</v>
      </c>
      <c r="G2632" t="s">
        <v>728</v>
      </c>
      <c r="H2632" t="s">
        <v>519</v>
      </c>
      <c r="I2632">
        <v>63407</v>
      </c>
      <c r="J2632">
        <v>44385</v>
      </c>
      <c r="K2632">
        <v>7</v>
      </c>
      <c r="L2632">
        <v>17.21</v>
      </c>
      <c r="M2632" s="7">
        <v>1.1473333333333333</v>
      </c>
      <c r="P2632">
        <v>1</v>
      </c>
    </row>
    <row r="2633" spans="1:16" x14ac:dyDescent="0.25">
      <c r="A2633">
        <v>1088217314</v>
      </c>
      <c r="B2633" t="s">
        <v>3702</v>
      </c>
      <c r="C2633" t="s">
        <v>7</v>
      </c>
      <c r="D2633" t="s">
        <v>7</v>
      </c>
      <c r="E2633" t="s">
        <v>111</v>
      </c>
      <c r="F2633" t="s">
        <v>66</v>
      </c>
      <c r="G2633" t="s">
        <v>30</v>
      </c>
      <c r="H2633" t="s">
        <v>195</v>
      </c>
      <c r="I2633">
        <v>60000</v>
      </c>
      <c r="J2633">
        <v>44755</v>
      </c>
      <c r="K2633">
        <v>7</v>
      </c>
      <c r="L2633">
        <v>2</v>
      </c>
      <c r="M2633" s="7">
        <v>0.13333333333333333</v>
      </c>
      <c r="P2633">
        <v>0</v>
      </c>
    </row>
    <row r="2634" spans="1:16" x14ac:dyDescent="0.25">
      <c r="A2634">
        <v>1088241029</v>
      </c>
      <c r="B2634" t="s">
        <v>3703</v>
      </c>
      <c r="C2634" t="s">
        <v>2</v>
      </c>
      <c r="D2634" t="s">
        <v>104</v>
      </c>
      <c r="E2634" t="s">
        <v>47</v>
      </c>
      <c r="F2634" t="s">
        <v>89</v>
      </c>
      <c r="G2634" t="s">
        <v>728</v>
      </c>
      <c r="H2634" t="s">
        <v>159</v>
      </c>
      <c r="I2634">
        <v>34115</v>
      </c>
      <c r="J2634">
        <v>43284</v>
      </c>
      <c r="K2634">
        <v>7</v>
      </c>
      <c r="L2634">
        <v>2.42</v>
      </c>
      <c r="M2634" s="7">
        <v>0.16133333333333333</v>
      </c>
      <c r="P2634">
        <v>0</v>
      </c>
    </row>
    <row r="2635" spans="1:16" x14ac:dyDescent="0.25">
      <c r="A2635">
        <v>1088243393</v>
      </c>
      <c r="B2635" t="s">
        <v>3704</v>
      </c>
      <c r="C2635" t="s">
        <v>6</v>
      </c>
      <c r="D2635" t="s">
        <v>1401</v>
      </c>
      <c r="E2635" t="s">
        <v>123</v>
      </c>
      <c r="F2635" t="s">
        <v>48</v>
      </c>
      <c r="G2635" t="s">
        <v>734</v>
      </c>
      <c r="H2635" t="s">
        <v>50</v>
      </c>
      <c r="I2635">
        <v>80000</v>
      </c>
      <c r="J2635">
        <v>44362</v>
      </c>
      <c r="K2635">
        <v>6</v>
      </c>
      <c r="L2635">
        <v>18.170000000000002</v>
      </c>
      <c r="M2635" s="7">
        <v>1.2113333333333334</v>
      </c>
      <c r="P2635">
        <v>1</v>
      </c>
    </row>
    <row r="2636" spans="1:16" x14ac:dyDescent="0.25">
      <c r="A2636">
        <v>1088250936</v>
      </c>
      <c r="B2636" t="s">
        <v>3705</v>
      </c>
      <c r="C2636" t="s">
        <v>2</v>
      </c>
      <c r="D2636" t="s">
        <v>104</v>
      </c>
      <c r="E2636" t="s">
        <v>258</v>
      </c>
      <c r="F2636" t="s">
        <v>89</v>
      </c>
      <c r="G2636" t="s">
        <v>728</v>
      </c>
      <c r="H2636" t="s">
        <v>862</v>
      </c>
      <c r="I2636">
        <v>33118</v>
      </c>
      <c r="J2636">
        <v>43970</v>
      </c>
      <c r="K2636">
        <v>5</v>
      </c>
      <c r="L2636">
        <v>4.25</v>
      </c>
      <c r="M2636" s="7">
        <v>0.28333333333333333</v>
      </c>
      <c r="P2636">
        <v>0</v>
      </c>
    </row>
    <row r="2637" spans="1:16" x14ac:dyDescent="0.25">
      <c r="A2637">
        <v>1088267179</v>
      </c>
      <c r="B2637" t="s">
        <v>3706</v>
      </c>
      <c r="C2637" t="s">
        <v>2</v>
      </c>
      <c r="D2637" t="s">
        <v>104</v>
      </c>
      <c r="E2637" t="s">
        <v>68</v>
      </c>
      <c r="F2637" t="s">
        <v>89</v>
      </c>
      <c r="G2637" t="s">
        <v>728</v>
      </c>
      <c r="H2637" t="s">
        <v>158</v>
      </c>
      <c r="I2637">
        <v>34107</v>
      </c>
      <c r="J2637">
        <v>43570</v>
      </c>
      <c r="K2637">
        <v>4</v>
      </c>
      <c r="L2637">
        <v>5.67</v>
      </c>
      <c r="M2637" s="7">
        <v>0.378</v>
      </c>
      <c r="P2637">
        <v>0</v>
      </c>
    </row>
    <row r="2638" spans="1:16" x14ac:dyDescent="0.25">
      <c r="A2638">
        <v>1088278094</v>
      </c>
      <c r="B2638" t="s">
        <v>3707</v>
      </c>
      <c r="C2638" t="s">
        <v>2</v>
      </c>
      <c r="D2638" t="s">
        <v>285</v>
      </c>
      <c r="E2638" t="s">
        <v>63</v>
      </c>
      <c r="F2638" t="s">
        <v>89</v>
      </c>
      <c r="G2638" t="s">
        <v>728</v>
      </c>
      <c r="H2638" t="s">
        <v>159</v>
      </c>
      <c r="I2638">
        <v>34115</v>
      </c>
      <c r="J2638">
        <v>44720</v>
      </c>
      <c r="K2638">
        <v>6</v>
      </c>
      <c r="L2638">
        <v>3.46</v>
      </c>
      <c r="M2638" s="7">
        <v>0.23066666666666666</v>
      </c>
      <c r="P2638">
        <v>0</v>
      </c>
    </row>
    <row r="2639" spans="1:16" x14ac:dyDescent="0.25">
      <c r="A2639">
        <v>1088323162</v>
      </c>
      <c r="B2639" t="s">
        <v>3708</v>
      </c>
      <c r="C2639" t="s">
        <v>2</v>
      </c>
      <c r="D2639" t="s">
        <v>104</v>
      </c>
      <c r="E2639" t="s">
        <v>68</v>
      </c>
      <c r="F2639" t="s">
        <v>89</v>
      </c>
      <c r="G2639" t="s">
        <v>728</v>
      </c>
      <c r="H2639" t="s">
        <v>168</v>
      </c>
      <c r="I2639">
        <v>34105</v>
      </c>
      <c r="J2639">
        <v>44784</v>
      </c>
      <c r="K2639">
        <v>8</v>
      </c>
      <c r="L2639">
        <v>0.83</v>
      </c>
      <c r="M2639" s="7">
        <v>5.5333333333333332E-2</v>
      </c>
      <c r="P2639">
        <v>0</v>
      </c>
    </row>
    <row r="2640" spans="1:16" x14ac:dyDescent="0.25">
      <c r="A2640">
        <v>1088335263</v>
      </c>
      <c r="B2640" t="s">
        <v>3709</v>
      </c>
      <c r="C2640" t="s">
        <v>2</v>
      </c>
      <c r="D2640" t="s">
        <v>104</v>
      </c>
      <c r="E2640" t="s">
        <v>68</v>
      </c>
      <c r="F2640" t="s">
        <v>89</v>
      </c>
      <c r="G2640" t="s">
        <v>728</v>
      </c>
      <c r="H2640" t="s">
        <v>831</v>
      </c>
      <c r="I2640">
        <v>65319</v>
      </c>
      <c r="J2640">
        <v>44655</v>
      </c>
      <c r="K2640">
        <v>4</v>
      </c>
      <c r="L2640">
        <v>6.13</v>
      </c>
      <c r="M2640" s="7">
        <v>0.40866666666666668</v>
      </c>
      <c r="P2640">
        <v>0</v>
      </c>
    </row>
    <row r="2641" spans="1:16" x14ac:dyDescent="0.25">
      <c r="A2641">
        <v>1088348227</v>
      </c>
      <c r="B2641" t="s">
        <v>3710</v>
      </c>
      <c r="C2641" t="s">
        <v>2</v>
      </c>
      <c r="D2641" t="s">
        <v>104</v>
      </c>
      <c r="E2641" t="s">
        <v>84</v>
      </c>
      <c r="F2641" t="s">
        <v>89</v>
      </c>
      <c r="G2641" t="s">
        <v>728</v>
      </c>
      <c r="H2641" t="s">
        <v>159</v>
      </c>
      <c r="I2641">
        <v>34115</v>
      </c>
      <c r="J2641">
        <v>44747</v>
      </c>
      <c r="K2641">
        <v>7</v>
      </c>
      <c r="L2641">
        <v>2.33</v>
      </c>
      <c r="M2641" s="7">
        <v>0.15533333333333335</v>
      </c>
      <c r="P2641">
        <v>0</v>
      </c>
    </row>
    <row r="2642" spans="1:16" x14ac:dyDescent="0.25">
      <c r="A2642">
        <v>1088537347</v>
      </c>
      <c r="B2642" t="s">
        <v>3711</v>
      </c>
      <c r="C2642" t="s">
        <v>2</v>
      </c>
      <c r="D2642" t="s">
        <v>104</v>
      </c>
      <c r="E2642" t="s">
        <v>84</v>
      </c>
      <c r="F2642" t="s">
        <v>89</v>
      </c>
      <c r="G2642" t="s">
        <v>728</v>
      </c>
      <c r="H2642" t="s">
        <v>835</v>
      </c>
      <c r="I2642">
        <v>34109</v>
      </c>
      <c r="J2642">
        <v>44026</v>
      </c>
      <c r="K2642">
        <v>7</v>
      </c>
      <c r="L2642">
        <v>16.96</v>
      </c>
      <c r="M2642" s="7">
        <v>1.1306666666666667</v>
      </c>
      <c r="P2642">
        <v>1</v>
      </c>
    </row>
    <row r="2643" spans="1:16" x14ac:dyDescent="0.25">
      <c r="A2643">
        <v>1088538389</v>
      </c>
      <c r="B2643" t="s">
        <v>3712</v>
      </c>
      <c r="C2643" t="s">
        <v>2</v>
      </c>
      <c r="D2643" t="s">
        <v>104</v>
      </c>
      <c r="E2643" t="s">
        <v>527</v>
      </c>
      <c r="F2643" t="s">
        <v>89</v>
      </c>
      <c r="G2643" t="s">
        <v>728</v>
      </c>
      <c r="H2643" t="s">
        <v>690</v>
      </c>
      <c r="I2643">
        <v>34106</v>
      </c>
      <c r="J2643">
        <v>42901</v>
      </c>
      <c r="K2643">
        <v>6</v>
      </c>
      <c r="L2643">
        <v>18.170000000000002</v>
      </c>
      <c r="M2643" s="7">
        <v>1.2113333333333334</v>
      </c>
      <c r="P2643">
        <v>1</v>
      </c>
    </row>
    <row r="2644" spans="1:16" x14ac:dyDescent="0.25">
      <c r="A2644">
        <v>1088588896</v>
      </c>
      <c r="B2644" t="s">
        <v>3713</v>
      </c>
      <c r="C2644" t="s">
        <v>2</v>
      </c>
      <c r="D2644" t="s">
        <v>104</v>
      </c>
      <c r="E2644" t="s">
        <v>47</v>
      </c>
      <c r="F2644" t="s">
        <v>66</v>
      </c>
      <c r="G2644" t="s">
        <v>728</v>
      </c>
      <c r="H2644" t="s">
        <v>558</v>
      </c>
      <c r="I2644">
        <v>62503</v>
      </c>
      <c r="J2644">
        <v>44669</v>
      </c>
      <c r="K2644">
        <v>4</v>
      </c>
      <c r="L2644">
        <v>5.54</v>
      </c>
      <c r="M2644" s="7">
        <v>0.36933333333333335</v>
      </c>
      <c r="P2644">
        <v>0</v>
      </c>
    </row>
    <row r="2645" spans="1:16" x14ac:dyDescent="0.25">
      <c r="A2645">
        <v>1088590923</v>
      </c>
      <c r="B2645" t="s">
        <v>3714</v>
      </c>
      <c r="C2645" t="s">
        <v>2</v>
      </c>
      <c r="D2645" t="s">
        <v>733</v>
      </c>
      <c r="E2645" t="s">
        <v>52</v>
      </c>
      <c r="F2645" t="s">
        <v>66</v>
      </c>
      <c r="G2645" t="s">
        <v>30</v>
      </c>
      <c r="H2645" t="s">
        <v>195</v>
      </c>
      <c r="I2645">
        <v>60000</v>
      </c>
      <c r="J2645">
        <v>43126</v>
      </c>
      <c r="K2645">
        <v>1</v>
      </c>
      <c r="L2645">
        <v>8.9600000000000009</v>
      </c>
      <c r="M2645" s="7">
        <v>0.59733333333333338</v>
      </c>
      <c r="P2645">
        <v>0</v>
      </c>
    </row>
    <row r="2646" spans="1:16" x14ac:dyDescent="0.25">
      <c r="A2646">
        <v>1088595702</v>
      </c>
      <c r="B2646" t="s">
        <v>3715</v>
      </c>
      <c r="C2646" t="s">
        <v>2</v>
      </c>
      <c r="D2646" t="s">
        <v>104</v>
      </c>
      <c r="E2646" t="s">
        <v>68</v>
      </c>
      <c r="F2646" t="s">
        <v>66</v>
      </c>
      <c r="G2646" t="s">
        <v>728</v>
      </c>
      <c r="H2646" t="s">
        <v>558</v>
      </c>
      <c r="I2646">
        <v>62503</v>
      </c>
      <c r="J2646">
        <v>43672</v>
      </c>
      <c r="K2646">
        <v>7</v>
      </c>
      <c r="L2646">
        <v>16.46</v>
      </c>
      <c r="M2646" s="7">
        <v>1.0973333333333335</v>
      </c>
      <c r="P2646">
        <v>1</v>
      </c>
    </row>
    <row r="2647" spans="1:16" x14ac:dyDescent="0.25">
      <c r="A2647">
        <v>10886441</v>
      </c>
      <c r="B2647" t="s">
        <v>3716</v>
      </c>
      <c r="C2647" t="s">
        <v>2</v>
      </c>
      <c r="D2647" t="s">
        <v>285</v>
      </c>
      <c r="E2647" t="s">
        <v>63</v>
      </c>
      <c r="F2647" t="s">
        <v>74</v>
      </c>
      <c r="G2647" t="s">
        <v>728</v>
      </c>
      <c r="H2647" t="s">
        <v>3717</v>
      </c>
      <c r="I2647">
        <v>45112</v>
      </c>
      <c r="J2647">
        <v>41687</v>
      </c>
      <c r="K2647">
        <v>2</v>
      </c>
      <c r="L2647">
        <v>23.08</v>
      </c>
      <c r="M2647" s="7">
        <v>1.5386666666666666</v>
      </c>
      <c r="P2647">
        <v>1</v>
      </c>
    </row>
    <row r="2648" spans="1:16" x14ac:dyDescent="0.25">
      <c r="A2648">
        <v>1088649272</v>
      </c>
      <c r="B2648" t="s">
        <v>3718</v>
      </c>
      <c r="C2648" t="s">
        <v>2</v>
      </c>
      <c r="D2648" t="s">
        <v>104</v>
      </c>
      <c r="E2648" t="s">
        <v>68</v>
      </c>
      <c r="F2648" t="s">
        <v>66</v>
      </c>
      <c r="G2648" t="s">
        <v>728</v>
      </c>
      <c r="H2648" t="s">
        <v>3719</v>
      </c>
      <c r="I2648">
        <v>62505</v>
      </c>
      <c r="J2648">
        <v>43297</v>
      </c>
      <c r="K2648">
        <v>7</v>
      </c>
      <c r="L2648">
        <v>16.88</v>
      </c>
      <c r="M2648" s="7">
        <v>1.1253333333333333</v>
      </c>
      <c r="P2648">
        <v>1</v>
      </c>
    </row>
    <row r="2649" spans="1:16" x14ac:dyDescent="0.25">
      <c r="A2649">
        <v>1088649361</v>
      </c>
      <c r="B2649" t="s">
        <v>3720</v>
      </c>
      <c r="C2649" t="s">
        <v>2</v>
      </c>
      <c r="D2649" t="s">
        <v>104</v>
      </c>
      <c r="E2649" t="s">
        <v>68</v>
      </c>
      <c r="F2649" t="s">
        <v>66</v>
      </c>
      <c r="G2649" t="s">
        <v>728</v>
      </c>
      <c r="H2649" t="s">
        <v>3719</v>
      </c>
      <c r="I2649">
        <v>62505</v>
      </c>
      <c r="J2649">
        <v>43479</v>
      </c>
      <c r="K2649">
        <v>1</v>
      </c>
      <c r="L2649">
        <v>9.4600000000000009</v>
      </c>
      <c r="M2649" s="7">
        <v>0.63066666666666671</v>
      </c>
      <c r="P2649">
        <v>0</v>
      </c>
    </row>
    <row r="2650" spans="1:16" x14ac:dyDescent="0.25">
      <c r="A2650">
        <v>1088649633</v>
      </c>
      <c r="B2650" t="s">
        <v>3721</v>
      </c>
      <c r="C2650" t="s">
        <v>2</v>
      </c>
      <c r="D2650" t="s">
        <v>104</v>
      </c>
      <c r="E2650" t="s">
        <v>68</v>
      </c>
      <c r="F2650" t="s">
        <v>66</v>
      </c>
      <c r="G2650" t="s">
        <v>728</v>
      </c>
      <c r="H2650" t="s">
        <v>3719</v>
      </c>
      <c r="I2650">
        <v>62505</v>
      </c>
      <c r="J2650">
        <v>43297</v>
      </c>
      <c r="K2650">
        <v>7</v>
      </c>
      <c r="L2650">
        <v>16.88</v>
      </c>
      <c r="M2650" s="7">
        <v>1.1253333333333333</v>
      </c>
      <c r="P2650">
        <v>1</v>
      </c>
    </row>
    <row r="2651" spans="1:16" x14ac:dyDescent="0.25">
      <c r="A2651">
        <v>1088733246</v>
      </c>
      <c r="B2651" t="s">
        <v>3722</v>
      </c>
      <c r="C2651" t="s">
        <v>2</v>
      </c>
      <c r="D2651" t="s">
        <v>104</v>
      </c>
      <c r="E2651" t="s">
        <v>84</v>
      </c>
      <c r="F2651" t="s">
        <v>66</v>
      </c>
      <c r="G2651" t="s">
        <v>728</v>
      </c>
      <c r="H2651" t="s">
        <v>3723</v>
      </c>
      <c r="I2651">
        <v>65315</v>
      </c>
      <c r="J2651">
        <v>42248</v>
      </c>
      <c r="K2651">
        <v>9</v>
      </c>
      <c r="L2651">
        <v>14.833</v>
      </c>
      <c r="M2651" s="7">
        <v>0.98886666666666667</v>
      </c>
      <c r="P2651">
        <v>0</v>
      </c>
    </row>
    <row r="2652" spans="1:16" x14ac:dyDescent="0.25">
      <c r="A2652">
        <v>1088735022</v>
      </c>
      <c r="B2652" t="s">
        <v>3724</v>
      </c>
      <c r="C2652" t="s">
        <v>7</v>
      </c>
      <c r="D2652" t="s">
        <v>7</v>
      </c>
      <c r="E2652" t="s">
        <v>111</v>
      </c>
      <c r="F2652" t="s">
        <v>66</v>
      </c>
      <c r="G2652" t="s">
        <v>30</v>
      </c>
      <c r="H2652" t="s">
        <v>195</v>
      </c>
      <c r="I2652">
        <v>60000</v>
      </c>
      <c r="J2652">
        <v>44473</v>
      </c>
      <c r="K2652">
        <v>10</v>
      </c>
      <c r="L2652">
        <v>13.63</v>
      </c>
      <c r="M2652" s="7">
        <v>0.90866666666666673</v>
      </c>
      <c r="P2652">
        <v>0</v>
      </c>
    </row>
    <row r="2653" spans="1:16" x14ac:dyDescent="0.25">
      <c r="A2653">
        <v>1088945312</v>
      </c>
      <c r="B2653" t="s">
        <v>3725</v>
      </c>
      <c r="C2653" t="s">
        <v>2</v>
      </c>
      <c r="D2653" t="s">
        <v>104</v>
      </c>
      <c r="E2653" t="s">
        <v>68</v>
      </c>
      <c r="F2653" t="s">
        <v>66</v>
      </c>
      <c r="G2653" t="s">
        <v>728</v>
      </c>
      <c r="H2653" t="s">
        <v>3726</v>
      </c>
      <c r="I2653">
        <v>62804</v>
      </c>
      <c r="J2653">
        <v>41316</v>
      </c>
      <c r="K2653">
        <v>2</v>
      </c>
      <c r="L2653">
        <v>23.33</v>
      </c>
      <c r="M2653" s="7">
        <v>1.5553333333333332</v>
      </c>
      <c r="P2653">
        <v>1</v>
      </c>
    </row>
    <row r="2654" spans="1:16" x14ac:dyDescent="0.25">
      <c r="A2654">
        <v>1088971068</v>
      </c>
      <c r="B2654" t="s">
        <v>3727</v>
      </c>
      <c r="C2654" t="s">
        <v>2</v>
      </c>
      <c r="D2654" t="s">
        <v>104</v>
      </c>
      <c r="E2654" t="s">
        <v>258</v>
      </c>
      <c r="F2654" t="s">
        <v>66</v>
      </c>
      <c r="G2654" t="s">
        <v>728</v>
      </c>
      <c r="H2654" t="s">
        <v>3540</v>
      </c>
      <c r="I2654">
        <v>62805</v>
      </c>
      <c r="J2654">
        <v>41113</v>
      </c>
      <c r="K2654">
        <v>7</v>
      </c>
      <c r="L2654">
        <v>16.413</v>
      </c>
      <c r="M2654" s="7">
        <v>1.0942000000000001</v>
      </c>
      <c r="P2654">
        <v>1</v>
      </c>
    </row>
    <row r="2655" spans="1:16" x14ac:dyDescent="0.25">
      <c r="A2655">
        <v>1088975553</v>
      </c>
      <c r="B2655" t="s">
        <v>3728</v>
      </c>
      <c r="C2655" t="s">
        <v>2</v>
      </c>
      <c r="D2655" t="s">
        <v>104</v>
      </c>
      <c r="E2655" t="s">
        <v>68</v>
      </c>
      <c r="F2655" t="s">
        <v>66</v>
      </c>
      <c r="G2655" t="s">
        <v>728</v>
      </c>
      <c r="H2655" t="s">
        <v>3490</v>
      </c>
      <c r="I2655">
        <v>62807</v>
      </c>
      <c r="J2655">
        <v>44606</v>
      </c>
      <c r="K2655">
        <v>2</v>
      </c>
      <c r="L2655">
        <v>8.2100000000000009</v>
      </c>
      <c r="M2655" s="7">
        <v>0.54733333333333334</v>
      </c>
      <c r="P2655">
        <v>0</v>
      </c>
    </row>
    <row r="2656" spans="1:16" x14ac:dyDescent="0.25">
      <c r="A2656">
        <v>1089000907</v>
      </c>
      <c r="B2656" t="s">
        <v>3729</v>
      </c>
      <c r="C2656" t="s">
        <v>2</v>
      </c>
      <c r="D2656" t="s">
        <v>325</v>
      </c>
      <c r="E2656" t="s">
        <v>85</v>
      </c>
      <c r="F2656" t="s">
        <v>66</v>
      </c>
      <c r="G2656" t="s">
        <v>728</v>
      </c>
      <c r="H2656" t="s">
        <v>3730</v>
      </c>
      <c r="I2656">
        <v>63901</v>
      </c>
      <c r="J2656">
        <v>43761</v>
      </c>
      <c r="K2656">
        <v>10</v>
      </c>
      <c r="L2656">
        <v>12.83</v>
      </c>
      <c r="M2656" s="7">
        <v>0.85533333333333339</v>
      </c>
      <c r="P2656">
        <v>0</v>
      </c>
    </row>
    <row r="2657" spans="1:16" x14ac:dyDescent="0.25">
      <c r="A2657">
        <v>1089242812</v>
      </c>
      <c r="B2657" t="s">
        <v>3731</v>
      </c>
      <c r="C2657" t="s">
        <v>2</v>
      </c>
      <c r="D2657" t="s">
        <v>104</v>
      </c>
      <c r="E2657" t="s">
        <v>84</v>
      </c>
      <c r="F2657" t="s">
        <v>66</v>
      </c>
      <c r="G2657" t="s">
        <v>728</v>
      </c>
      <c r="H2657" t="s">
        <v>2784</v>
      </c>
      <c r="I2657">
        <v>63911</v>
      </c>
      <c r="J2657">
        <v>41247</v>
      </c>
      <c r="K2657">
        <v>12</v>
      </c>
      <c r="L2657">
        <v>11.12</v>
      </c>
      <c r="M2657" s="7">
        <v>0.74133333333333329</v>
      </c>
      <c r="P2657">
        <v>0</v>
      </c>
    </row>
    <row r="2658" spans="1:16" x14ac:dyDescent="0.25">
      <c r="A2658">
        <v>1089288819</v>
      </c>
      <c r="B2658" t="s">
        <v>3732</v>
      </c>
      <c r="C2658" t="s">
        <v>2</v>
      </c>
      <c r="D2658" t="s">
        <v>104</v>
      </c>
      <c r="E2658" t="s">
        <v>47</v>
      </c>
      <c r="F2658" t="s">
        <v>66</v>
      </c>
      <c r="G2658" t="s">
        <v>728</v>
      </c>
      <c r="H2658" t="s">
        <v>3600</v>
      </c>
      <c r="I2658">
        <v>63916</v>
      </c>
      <c r="J2658">
        <v>43711</v>
      </c>
      <c r="K2658">
        <v>9</v>
      </c>
      <c r="L2658">
        <v>14.92</v>
      </c>
      <c r="M2658" s="7">
        <v>0.9946666666666667</v>
      </c>
      <c r="P2658">
        <v>0</v>
      </c>
    </row>
    <row r="2659" spans="1:16" x14ac:dyDescent="0.25">
      <c r="A2659">
        <v>1089478841</v>
      </c>
      <c r="B2659" t="s">
        <v>3733</v>
      </c>
      <c r="C2659" t="s">
        <v>2</v>
      </c>
      <c r="D2659" t="s">
        <v>104</v>
      </c>
      <c r="E2659" t="s">
        <v>258</v>
      </c>
      <c r="F2659" t="s">
        <v>66</v>
      </c>
      <c r="G2659" t="s">
        <v>728</v>
      </c>
      <c r="H2659" t="s">
        <v>161</v>
      </c>
      <c r="I2659">
        <v>62501</v>
      </c>
      <c r="J2659">
        <v>44270</v>
      </c>
      <c r="K2659">
        <v>3</v>
      </c>
      <c r="L2659">
        <v>6.92</v>
      </c>
      <c r="M2659" s="7">
        <v>0.46133333333333332</v>
      </c>
      <c r="P2659">
        <v>0</v>
      </c>
    </row>
    <row r="2660" spans="1:16" x14ac:dyDescent="0.25">
      <c r="A2660">
        <v>1089479546</v>
      </c>
      <c r="B2660" t="s">
        <v>3734</v>
      </c>
      <c r="C2660" t="s">
        <v>2</v>
      </c>
      <c r="D2660" t="s">
        <v>325</v>
      </c>
      <c r="E2660" t="s">
        <v>85</v>
      </c>
      <c r="F2660" t="s">
        <v>66</v>
      </c>
      <c r="G2660" t="s">
        <v>728</v>
      </c>
      <c r="H2660" t="s">
        <v>3620</v>
      </c>
      <c r="I2660">
        <v>62806</v>
      </c>
      <c r="J2660">
        <v>43542</v>
      </c>
      <c r="K2660">
        <v>3</v>
      </c>
      <c r="L2660">
        <v>21.79</v>
      </c>
      <c r="M2660" s="7">
        <v>1.4526666666666666</v>
      </c>
      <c r="P2660">
        <v>1</v>
      </c>
    </row>
    <row r="2661" spans="1:16" x14ac:dyDescent="0.25">
      <c r="A2661">
        <v>1089479591</v>
      </c>
      <c r="B2661" t="s">
        <v>3735</v>
      </c>
      <c r="C2661" t="s">
        <v>2</v>
      </c>
      <c r="D2661" t="s">
        <v>104</v>
      </c>
      <c r="E2661" t="s">
        <v>84</v>
      </c>
      <c r="F2661" t="s">
        <v>66</v>
      </c>
      <c r="G2661" t="s">
        <v>728</v>
      </c>
      <c r="H2661" t="s">
        <v>641</v>
      </c>
      <c r="I2661">
        <v>62809</v>
      </c>
      <c r="J2661">
        <v>42107</v>
      </c>
      <c r="K2661">
        <v>4</v>
      </c>
      <c r="L2661">
        <v>20.75</v>
      </c>
      <c r="M2661" s="7">
        <v>1.3833333333333333</v>
      </c>
      <c r="P2661">
        <v>1</v>
      </c>
    </row>
    <row r="2662" spans="1:16" x14ac:dyDescent="0.25">
      <c r="A2662">
        <v>1089479736</v>
      </c>
      <c r="B2662" t="s">
        <v>3736</v>
      </c>
      <c r="C2662" t="s">
        <v>2</v>
      </c>
      <c r="D2662" t="s">
        <v>325</v>
      </c>
      <c r="E2662" t="s">
        <v>85</v>
      </c>
      <c r="F2662" t="s">
        <v>66</v>
      </c>
      <c r="G2662" t="s">
        <v>728</v>
      </c>
      <c r="H2662" t="s">
        <v>631</v>
      </c>
      <c r="I2662">
        <v>64212</v>
      </c>
      <c r="J2662">
        <v>44594</v>
      </c>
      <c r="K2662">
        <v>2</v>
      </c>
      <c r="L2662">
        <v>8.7100000000000009</v>
      </c>
      <c r="M2662" s="7">
        <v>0.58066666666666678</v>
      </c>
      <c r="P2662">
        <v>0</v>
      </c>
    </row>
    <row r="2663" spans="1:16" x14ac:dyDescent="0.25">
      <c r="A2663">
        <v>1089480105</v>
      </c>
      <c r="B2663" t="s">
        <v>3737</v>
      </c>
      <c r="C2663" t="s">
        <v>2</v>
      </c>
      <c r="D2663" t="s">
        <v>285</v>
      </c>
      <c r="E2663" t="s">
        <v>63</v>
      </c>
      <c r="F2663" t="s">
        <v>66</v>
      </c>
      <c r="G2663" t="s">
        <v>728</v>
      </c>
      <c r="H2663" t="s">
        <v>475</v>
      </c>
      <c r="I2663">
        <v>62808</v>
      </c>
      <c r="J2663">
        <v>43818</v>
      </c>
      <c r="K2663">
        <v>12</v>
      </c>
      <c r="L2663">
        <v>10.5</v>
      </c>
      <c r="M2663" s="7">
        <v>0.7</v>
      </c>
      <c r="P2663">
        <v>0</v>
      </c>
    </row>
    <row r="2664" spans="1:16" x14ac:dyDescent="0.25">
      <c r="A2664">
        <v>1089480133</v>
      </c>
      <c r="B2664" t="s">
        <v>3738</v>
      </c>
      <c r="C2664" t="s">
        <v>2</v>
      </c>
      <c r="D2664" t="s">
        <v>104</v>
      </c>
      <c r="E2664" t="s">
        <v>68</v>
      </c>
      <c r="F2664" t="s">
        <v>66</v>
      </c>
      <c r="G2664" t="s">
        <v>728</v>
      </c>
      <c r="H2664" t="s">
        <v>475</v>
      </c>
      <c r="I2664">
        <v>62808</v>
      </c>
      <c r="J2664">
        <v>44391</v>
      </c>
      <c r="K2664">
        <v>7</v>
      </c>
      <c r="L2664">
        <v>16.96</v>
      </c>
      <c r="M2664" s="7">
        <v>1.1306666666666667</v>
      </c>
      <c r="P2664">
        <v>1</v>
      </c>
    </row>
    <row r="2665" spans="1:16" x14ac:dyDescent="0.25">
      <c r="A2665">
        <v>1089480487</v>
      </c>
      <c r="B2665" t="s">
        <v>3739</v>
      </c>
      <c r="C2665" t="s">
        <v>2</v>
      </c>
      <c r="D2665" t="s">
        <v>325</v>
      </c>
      <c r="E2665" t="s">
        <v>85</v>
      </c>
      <c r="F2665" t="s">
        <v>66</v>
      </c>
      <c r="G2665" t="s">
        <v>728</v>
      </c>
      <c r="H2665" t="s">
        <v>3740</v>
      </c>
      <c r="I2665">
        <v>65303</v>
      </c>
      <c r="J2665">
        <v>43010</v>
      </c>
      <c r="K2665">
        <v>10</v>
      </c>
      <c r="L2665">
        <v>13.71</v>
      </c>
      <c r="M2665" s="7">
        <v>0.91400000000000003</v>
      </c>
      <c r="P2665">
        <v>0</v>
      </c>
    </row>
    <row r="2666" spans="1:16" x14ac:dyDescent="0.25">
      <c r="A2666">
        <v>1089480960</v>
      </c>
      <c r="B2666" t="s">
        <v>3741</v>
      </c>
      <c r="C2666" t="s">
        <v>2</v>
      </c>
      <c r="D2666" t="s">
        <v>104</v>
      </c>
      <c r="E2666" t="s">
        <v>68</v>
      </c>
      <c r="F2666" t="s">
        <v>66</v>
      </c>
      <c r="G2666" t="s">
        <v>728</v>
      </c>
      <c r="H2666" t="s">
        <v>3620</v>
      </c>
      <c r="I2666">
        <v>62806</v>
      </c>
      <c r="J2666">
        <v>40092</v>
      </c>
      <c r="K2666">
        <v>10</v>
      </c>
      <c r="L2666">
        <v>13.457000000000001</v>
      </c>
      <c r="M2666" s="7">
        <v>0.89713333333333334</v>
      </c>
      <c r="P2666">
        <v>0</v>
      </c>
    </row>
    <row r="2667" spans="1:16" x14ac:dyDescent="0.25">
      <c r="A2667">
        <v>1089484465</v>
      </c>
      <c r="B2667" t="s">
        <v>3742</v>
      </c>
      <c r="C2667" t="s">
        <v>2</v>
      </c>
      <c r="D2667" t="s">
        <v>285</v>
      </c>
      <c r="E2667" t="s">
        <v>63</v>
      </c>
      <c r="F2667" t="s">
        <v>66</v>
      </c>
      <c r="G2667" t="s">
        <v>728</v>
      </c>
      <c r="H2667" t="s">
        <v>3620</v>
      </c>
      <c r="I2667">
        <v>62806</v>
      </c>
      <c r="J2667">
        <v>42381</v>
      </c>
      <c r="K2667">
        <v>1</v>
      </c>
      <c r="L2667">
        <v>9.4149999999999991</v>
      </c>
      <c r="M2667" s="7">
        <v>0.6276666666666666</v>
      </c>
      <c r="P2667">
        <v>0</v>
      </c>
    </row>
    <row r="2668" spans="1:16" x14ac:dyDescent="0.25">
      <c r="A2668">
        <v>1089484780</v>
      </c>
      <c r="B2668" t="s">
        <v>3743</v>
      </c>
      <c r="C2668" t="s">
        <v>2</v>
      </c>
      <c r="D2668" t="s">
        <v>104</v>
      </c>
      <c r="E2668" t="s">
        <v>68</v>
      </c>
      <c r="F2668" t="s">
        <v>66</v>
      </c>
      <c r="G2668" t="s">
        <v>728</v>
      </c>
      <c r="H2668" t="s">
        <v>421</v>
      </c>
      <c r="I2668">
        <v>62814</v>
      </c>
      <c r="J2668">
        <v>43878</v>
      </c>
      <c r="K2668">
        <v>2</v>
      </c>
      <c r="L2668">
        <v>8.08</v>
      </c>
      <c r="M2668" s="7">
        <v>0.53866666666666663</v>
      </c>
      <c r="P2668">
        <v>0</v>
      </c>
    </row>
    <row r="2669" spans="1:16" x14ac:dyDescent="0.25">
      <c r="A2669">
        <v>1089486033</v>
      </c>
      <c r="B2669" t="s">
        <v>3744</v>
      </c>
      <c r="C2669" t="s">
        <v>2</v>
      </c>
      <c r="D2669" t="s">
        <v>285</v>
      </c>
      <c r="E2669" t="s">
        <v>63</v>
      </c>
      <c r="F2669" t="s">
        <v>66</v>
      </c>
      <c r="G2669" t="s">
        <v>728</v>
      </c>
      <c r="H2669" t="s">
        <v>430</v>
      </c>
      <c r="I2669">
        <v>64206</v>
      </c>
      <c r="J2669">
        <v>44502</v>
      </c>
      <c r="K2669">
        <v>11</v>
      </c>
      <c r="L2669">
        <v>12.46</v>
      </c>
      <c r="M2669" s="7">
        <v>0.83066666666666678</v>
      </c>
      <c r="P2669">
        <v>0</v>
      </c>
    </row>
    <row r="2670" spans="1:16" x14ac:dyDescent="0.25">
      <c r="A2670">
        <v>1089486215</v>
      </c>
      <c r="B2670" t="s">
        <v>3745</v>
      </c>
      <c r="C2670" t="s">
        <v>2</v>
      </c>
      <c r="D2670" t="s">
        <v>285</v>
      </c>
      <c r="E2670" t="s">
        <v>63</v>
      </c>
      <c r="F2670" t="s">
        <v>66</v>
      </c>
      <c r="G2670" t="s">
        <v>728</v>
      </c>
      <c r="H2670" t="s">
        <v>653</v>
      </c>
      <c r="I2670">
        <v>62803</v>
      </c>
      <c r="J2670">
        <v>44378</v>
      </c>
      <c r="K2670">
        <v>7</v>
      </c>
      <c r="L2670">
        <v>2.5</v>
      </c>
      <c r="M2670" s="7">
        <v>0.16666666666666666</v>
      </c>
      <c r="P2670">
        <v>0</v>
      </c>
    </row>
    <row r="2671" spans="1:16" x14ac:dyDescent="0.25">
      <c r="A2671">
        <v>1089556204</v>
      </c>
      <c r="B2671" t="s">
        <v>3746</v>
      </c>
      <c r="C2671" t="s">
        <v>2</v>
      </c>
      <c r="D2671" t="s">
        <v>104</v>
      </c>
      <c r="E2671" t="s">
        <v>273</v>
      </c>
      <c r="F2671" t="s">
        <v>66</v>
      </c>
      <c r="G2671" t="s">
        <v>728</v>
      </c>
      <c r="H2671" t="s">
        <v>161</v>
      </c>
      <c r="I2671">
        <v>62501</v>
      </c>
      <c r="J2671">
        <v>44088</v>
      </c>
      <c r="K2671">
        <v>9</v>
      </c>
      <c r="L2671">
        <v>14.46</v>
      </c>
      <c r="M2671" s="7">
        <v>0.96400000000000008</v>
      </c>
      <c r="P2671">
        <v>0</v>
      </c>
    </row>
    <row r="2672" spans="1:16" x14ac:dyDescent="0.25">
      <c r="A2672">
        <v>1089719164</v>
      </c>
      <c r="B2672" t="s">
        <v>3747</v>
      </c>
      <c r="C2672" t="s">
        <v>2</v>
      </c>
      <c r="D2672" t="s">
        <v>104</v>
      </c>
      <c r="E2672" t="s">
        <v>68</v>
      </c>
      <c r="F2672" t="s">
        <v>89</v>
      </c>
      <c r="G2672" t="s">
        <v>728</v>
      </c>
      <c r="H2672" t="s">
        <v>1694</v>
      </c>
      <c r="I2672">
        <v>34103</v>
      </c>
      <c r="J2672">
        <v>43500</v>
      </c>
      <c r="K2672">
        <v>2</v>
      </c>
      <c r="L2672">
        <v>8.6300000000000008</v>
      </c>
      <c r="M2672" s="7">
        <v>0.57533333333333336</v>
      </c>
      <c r="P2672">
        <v>0</v>
      </c>
    </row>
    <row r="2673" spans="1:16" x14ac:dyDescent="0.25">
      <c r="A2673">
        <v>1089745728</v>
      </c>
      <c r="B2673" t="s">
        <v>3748</v>
      </c>
      <c r="C2673" t="s">
        <v>2</v>
      </c>
      <c r="D2673" t="s">
        <v>325</v>
      </c>
      <c r="E2673" t="s">
        <v>85</v>
      </c>
      <c r="F2673" t="s">
        <v>89</v>
      </c>
      <c r="G2673" t="s">
        <v>728</v>
      </c>
      <c r="H2673" t="s">
        <v>168</v>
      </c>
      <c r="I2673">
        <v>34105</v>
      </c>
      <c r="J2673">
        <v>43731</v>
      </c>
      <c r="K2673">
        <v>9</v>
      </c>
      <c r="L2673">
        <v>14.08</v>
      </c>
      <c r="M2673" s="7">
        <v>0.93866666666666665</v>
      </c>
      <c r="P2673">
        <v>0</v>
      </c>
    </row>
    <row r="2674" spans="1:16" x14ac:dyDescent="0.25">
      <c r="A2674">
        <v>1089795843</v>
      </c>
      <c r="B2674" t="s">
        <v>3749</v>
      </c>
      <c r="C2674" t="s">
        <v>2</v>
      </c>
      <c r="D2674" t="s">
        <v>104</v>
      </c>
      <c r="E2674" t="s">
        <v>70</v>
      </c>
      <c r="F2674" t="s">
        <v>66</v>
      </c>
      <c r="G2674" t="s">
        <v>728</v>
      </c>
      <c r="H2674" t="s">
        <v>890</v>
      </c>
      <c r="I2674">
        <v>63903</v>
      </c>
      <c r="J2674">
        <v>44291</v>
      </c>
      <c r="K2674">
        <v>4</v>
      </c>
      <c r="L2674">
        <v>21.08</v>
      </c>
      <c r="M2674" s="7">
        <v>1.4053333333333333</v>
      </c>
      <c r="P2674">
        <v>1</v>
      </c>
    </row>
    <row r="2675" spans="1:16" x14ac:dyDescent="0.25">
      <c r="A2675">
        <v>1089797663</v>
      </c>
      <c r="B2675" t="s">
        <v>3750</v>
      </c>
      <c r="C2675" t="s">
        <v>2</v>
      </c>
      <c r="D2675" t="s">
        <v>104</v>
      </c>
      <c r="E2675" t="s">
        <v>84</v>
      </c>
      <c r="F2675" t="s">
        <v>66</v>
      </c>
      <c r="G2675" t="s">
        <v>728</v>
      </c>
      <c r="H2675" t="s">
        <v>890</v>
      </c>
      <c r="I2675">
        <v>63903</v>
      </c>
      <c r="J2675">
        <v>43010</v>
      </c>
      <c r="K2675">
        <v>10</v>
      </c>
      <c r="L2675">
        <v>13.71</v>
      </c>
      <c r="M2675" s="7">
        <v>0.91400000000000003</v>
      </c>
      <c r="P2675">
        <v>0</v>
      </c>
    </row>
    <row r="2676" spans="1:16" x14ac:dyDescent="0.25">
      <c r="A2676">
        <v>1090077108</v>
      </c>
      <c r="B2676" t="s">
        <v>3751</v>
      </c>
      <c r="C2676" t="s">
        <v>2</v>
      </c>
      <c r="D2676" t="s">
        <v>104</v>
      </c>
      <c r="E2676" t="s">
        <v>84</v>
      </c>
      <c r="F2676" t="s">
        <v>89</v>
      </c>
      <c r="G2676" t="s">
        <v>728</v>
      </c>
      <c r="H2676" t="s">
        <v>867</v>
      </c>
      <c r="I2676">
        <v>34101</v>
      </c>
      <c r="J2676">
        <v>44713</v>
      </c>
      <c r="K2676">
        <v>6</v>
      </c>
      <c r="L2676">
        <v>3.75</v>
      </c>
      <c r="M2676" s="7">
        <v>0.25</v>
      </c>
      <c r="P2676">
        <v>0</v>
      </c>
    </row>
    <row r="2677" spans="1:16" x14ac:dyDescent="0.25">
      <c r="A2677">
        <v>1090149920</v>
      </c>
      <c r="B2677" t="s">
        <v>3752</v>
      </c>
      <c r="C2677" t="s">
        <v>2</v>
      </c>
      <c r="D2677" t="s">
        <v>104</v>
      </c>
      <c r="E2677" t="s">
        <v>68</v>
      </c>
      <c r="F2677" t="s">
        <v>89</v>
      </c>
      <c r="G2677" t="s">
        <v>728</v>
      </c>
      <c r="H2677" t="s">
        <v>835</v>
      </c>
      <c r="I2677">
        <v>34109</v>
      </c>
      <c r="J2677">
        <v>44075</v>
      </c>
      <c r="K2677">
        <v>9</v>
      </c>
      <c r="L2677">
        <v>15</v>
      </c>
      <c r="M2677" s="7">
        <v>1</v>
      </c>
      <c r="P2677">
        <v>1</v>
      </c>
    </row>
    <row r="2678" spans="1:16" x14ac:dyDescent="0.25">
      <c r="A2678">
        <v>1090150185</v>
      </c>
      <c r="B2678" t="s">
        <v>3753</v>
      </c>
      <c r="C2678" t="s">
        <v>2</v>
      </c>
      <c r="D2678" t="s">
        <v>325</v>
      </c>
      <c r="E2678" t="s">
        <v>85</v>
      </c>
      <c r="F2678" t="s">
        <v>89</v>
      </c>
      <c r="G2678" t="s">
        <v>728</v>
      </c>
      <c r="H2678" t="s">
        <v>835</v>
      </c>
      <c r="I2678">
        <v>34109</v>
      </c>
      <c r="J2678">
        <v>43726</v>
      </c>
      <c r="K2678">
        <v>9</v>
      </c>
      <c r="L2678">
        <v>14.29</v>
      </c>
      <c r="M2678" s="7">
        <v>0.95266666666666666</v>
      </c>
      <c r="P2678">
        <v>0</v>
      </c>
    </row>
    <row r="2679" spans="1:16" x14ac:dyDescent="0.25">
      <c r="A2679">
        <v>1090175094</v>
      </c>
      <c r="B2679" t="s">
        <v>3754</v>
      </c>
      <c r="C2679" t="s">
        <v>2</v>
      </c>
      <c r="D2679" t="s">
        <v>285</v>
      </c>
      <c r="E2679" t="s">
        <v>63</v>
      </c>
      <c r="F2679" t="s">
        <v>72</v>
      </c>
      <c r="G2679" t="s">
        <v>728</v>
      </c>
      <c r="H2679" t="s">
        <v>3755</v>
      </c>
      <c r="I2679">
        <v>53805</v>
      </c>
      <c r="J2679">
        <v>41730</v>
      </c>
      <c r="K2679">
        <v>4</v>
      </c>
      <c r="L2679">
        <v>21.25</v>
      </c>
      <c r="M2679" s="7">
        <v>1.4166666666666667</v>
      </c>
      <c r="P2679">
        <v>1</v>
      </c>
    </row>
    <row r="2680" spans="1:16" x14ac:dyDescent="0.25">
      <c r="A2680">
        <v>1090175271</v>
      </c>
      <c r="B2680" t="s">
        <v>3756</v>
      </c>
      <c r="C2680" t="s">
        <v>2</v>
      </c>
      <c r="D2680" t="s">
        <v>285</v>
      </c>
      <c r="E2680" t="s">
        <v>63</v>
      </c>
      <c r="F2680" t="s">
        <v>72</v>
      </c>
      <c r="G2680" t="s">
        <v>728</v>
      </c>
      <c r="H2680" t="s">
        <v>316</v>
      </c>
      <c r="I2680">
        <v>53812</v>
      </c>
      <c r="J2680">
        <v>44747</v>
      </c>
      <c r="K2680">
        <v>7</v>
      </c>
      <c r="L2680">
        <v>2.33</v>
      </c>
      <c r="M2680" s="7">
        <v>0.15533333333333335</v>
      </c>
      <c r="P2680">
        <v>0</v>
      </c>
    </row>
    <row r="2681" spans="1:16" x14ac:dyDescent="0.25">
      <c r="A2681">
        <v>1090175529</v>
      </c>
      <c r="B2681" t="s">
        <v>3757</v>
      </c>
      <c r="C2681" t="s">
        <v>2</v>
      </c>
      <c r="D2681" t="s">
        <v>104</v>
      </c>
      <c r="E2681" t="s">
        <v>84</v>
      </c>
      <c r="F2681" t="s">
        <v>72</v>
      </c>
      <c r="G2681" t="s">
        <v>728</v>
      </c>
      <c r="H2681" t="s">
        <v>3758</v>
      </c>
      <c r="I2681">
        <v>51512</v>
      </c>
      <c r="J2681">
        <v>42219</v>
      </c>
      <c r="K2681">
        <v>8</v>
      </c>
      <c r="L2681">
        <v>16.170000000000002</v>
      </c>
      <c r="M2681" s="7">
        <v>1.0780000000000001</v>
      </c>
      <c r="P2681">
        <v>1</v>
      </c>
    </row>
    <row r="2682" spans="1:16" x14ac:dyDescent="0.25">
      <c r="A2682">
        <v>1090178527</v>
      </c>
      <c r="B2682" t="s">
        <v>3759</v>
      </c>
      <c r="C2682" t="s">
        <v>2</v>
      </c>
      <c r="D2682" t="s">
        <v>104</v>
      </c>
      <c r="E2682" t="s">
        <v>84</v>
      </c>
      <c r="F2682" t="s">
        <v>72</v>
      </c>
      <c r="G2682" t="s">
        <v>728</v>
      </c>
      <c r="H2682" t="s">
        <v>446</v>
      </c>
      <c r="I2682">
        <v>53808</v>
      </c>
      <c r="J2682">
        <v>43720</v>
      </c>
      <c r="K2682">
        <v>9</v>
      </c>
      <c r="L2682">
        <v>14.54</v>
      </c>
      <c r="M2682" s="7">
        <v>0.96933333333333327</v>
      </c>
      <c r="P2682">
        <v>0</v>
      </c>
    </row>
    <row r="2683" spans="1:16" x14ac:dyDescent="0.25">
      <c r="A2683">
        <v>1090333264</v>
      </c>
      <c r="B2683" t="s">
        <v>3760</v>
      </c>
      <c r="C2683" t="s">
        <v>2</v>
      </c>
      <c r="D2683" t="s">
        <v>325</v>
      </c>
      <c r="E2683" t="s">
        <v>85</v>
      </c>
      <c r="F2683" t="s">
        <v>89</v>
      </c>
      <c r="G2683" t="s">
        <v>728</v>
      </c>
      <c r="H2683" t="s">
        <v>168</v>
      </c>
      <c r="I2683">
        <v>34105</v>
      </c>
      <c r="J2683">
        <v>42891</v>
      </c>
      <c r="K2683">
        <v>6</v>
      </c>
      <c r="L2683">
        <v>18.579999999999998</v>
      </c>
      <c r="M2683" s="7">
        <v>1.2386666666666666</v>
      </c>
      <c r="P2683">
        <v>1</v>
      </c>
    </row>
    <row r="2684" spans="1:16" x14ac:dyDescent="0.25">
      <c r="A2684">
        <v>1090368526</v>
      </c>
      <c r="B2684" t="s">
        <v>3761</v>
      </c>
      <c r="C2684" t="s">
        <v>2</v>
      </c>
      <c r="D2684" t="s">
        <v>325</v>
      </c>
      <c r="E2684" t="s">
        <v>85</v>
      </c>
      <c r="F2684" t="s">
        <v>94</v>
      </c>
      <c r="G2684" t="s">
        <v>728</v>
      </c>
      <c r="H2684" t="s">
        <v>654</v>
      </c>
      <c r="I2684">
        <v>75409</v>
      </c>
      <c r="J2684">
        <v>42128</v>
      </c>
      <c r="K2684">
        <v>5</v>
      </c>
      <c r="L2684">
        <v>19.754999999999999</v>
      </c>
      <c r="M2684" s="7">
        <v>1.3169999999999999</v>
      </c>
      <c r="P2684">
        <v>1</v>
      </c>
    </row>
    <row r="2685" spans="1:16" x14ac:dyDescent="0.25">
      <c r="A2685">
        <v>1090375968</v>
      </c>
      <c r="B2685" t="s">
        <v>3762</v>
      </c>
      <c r="C2685" t="s">
        <v>2</v>
      </c>
      <c r="D2685" t="s">
        <v>285</v>
      </c>
      <c r="E2685" t="s">
        <v>63</v>
      </c>
      <c r="F2685" t="s">
        <v>72</v>
      </c>
      <c r="G2685" t="s">
        <v>728</v>
      </c>
      <c r="H2685" t="s">
        <v>3763</v>
      </c>
      <c r="I2685">
        <v>51518</v>
      </c>
      <c r="J2685">
        <v>44440</v>
      </c>
      <c r="K2685">
        <v>9</v>
      </c>
      <c r="L2685">
        <v>0</v>
      </c>
      <c r="M2685" s="7">
        <v>0</v>
      </c>
      <c r="P2685">
        <v>0</v>
      </c>
    </row>
    <row r="2686" spans="1:16" x14ac:dyDescent="0.25">
      <c r="A2686">
        <v>1090380135</v>
      </c>
      <c r="B2686" t="s">
        <v>3764</v>
      </c>
      <c r="C2686" t="s">
        <v>2</v>
      </c>
      <c r="D2686" t="s">
        <v>325</v>
      </c>
      <c r="E2686" t="s">
        <v>123</v>
      </c>
      <c r="F2686" t="s">
        <v>57</v>
      </c>
      <c r="G2686" t="s">
        <v>30</v>
      </c>
      <c r="H2686" t="s">
        <v>186</v>
      </c>
      <c r="I2686">
        <v>20000</v>
      </c>
      <c r="J2686">
        <v>42562</v>
      </c>
      <c r="K2686">
        <v>7</v>
      </c>
      <c r="L2686">
        <v>17.079999999999998</v>
      </c>
      <c r="M2686" s="7">
        <v>1.1386666666666665</v>
      </c>
      <c r="P2686">
        <v>1</v>
      </c>
    </row>
    <row r="2687" spans="1:16" x14ac:dyDescent="0.25">
      <c r="A2687">
        <v>1090386664</v>
      </c>
      <c r="B2687" t="s">
        <v>3765</v>
      </c>
      <c r="C2687" t="s">
        <v>2</v>
      </c>
      <c r="D2687" t="s">
        <v>325</v>
      </c>
      <c r="E2687" t="s">
        <v>85</v>
      </c>
      <c r="F2687" t="s">
        <v>72</v>
      </c>
      <c r="G2687" t="s">
        <v>728</v>
      </c>
      <c r="H2687" t="s">
        <v>3763</v>
      </c>
      <c r="I2687">
        <v>51518</v>
      </c>
      <c r="J2687">
        <v>43719</v>
      </c>
      <c r="K2687">
        <v>9</v>
      </c>
      <c r="L2687">
        <v>14.58</v>
      </c>
      <c r="M2687" s="7">
        <v>0.97199999999999998</v>
      </c>
      <c r="P2687">
        <v>0</v>
      </c>
    </row>
    <row r="2688" spans="1:16" x14ac:dyDescent="0.25">
      <c r="A2688">
        <v>1090388242</v>
      </c>
      <c r="B2688" t="s">
        <v>3766</v>
      </c>
      <c r="C2688" t="s">
        <v>2</v>
      </c>
      <c r="D2688" t="s">
        <v>325</v>
      </c>
      <c r="E2688" t="s">
        <v>85</v>
      </c>
      <c r="F2688" t="s">
        <v>72</v>
      </c>
      <c r="G2688" t="s">
        <v>728</v>
      </c>
      <c r="H2688" t="s">
        <v>73</v>
      </c>
      <c r="I2688">
        <v>51501</v>
      </c>
      <c r="J2688">
        <v>44053</v>
      </c>
      <c r="K2688">
        <v>8</v>
      </c>
      <c r="L2688">
        <v>15.88</v>
      </c>
      <c r="M2688" s="7">
        <v>1.0586666666666666</v>
      </c>
      <c r="P2688">
        <v>1</v>
      </c>
    </row>
    <row r="2689" spans="1:16" x14ac:dyDescent="0.25">
      <c r="A2689">
        <v>1090390445</v>
      </c>
      <c r="B2689" t="s">
        <v>3767</v>
      </c>
      <c r="C2689" t="s">
        <v>2</v>
      </c>
      <c r="D2689" t="s">
        <v>325</v>
      </c>
      <c r="E2689" t="s">
        <v>85</v>
      </c>
      <c r="F2689" t="s">
        <v>72</v>
      </c>
      <c r="G2689" t="s">
        <v>728</v>
      </c>
      <c r="H2689" t="s">
        <v>413</v>
      </c>
      <c r="I2689">
        <v>40105</v>
      </c>
      <c r="J2689">
        <v>43731</v>
      </c>
      <c r="K2689">
        <v>9</v>
      </c>
      <c r="L2689">
        <v>14.08</v>
      </c>
      <c r="M2689" s="7">
        <v>0.93866666666666665</v>
      </c>
      <c r="P2689">
        <v>0</v>
      </c>
    </row>
    <row r="2690" spans="1:16" x14ac:dyDescent="0.25">
      <c r="A2690">
        <v>1090394858</v>
      </c>
      <c r="B2690" t="s">
        <v>3768</v>
      </c>
      <c r="C2690" t="s">
        <v>2</v>
      </c>
      <c r="D2690" t="s">
        <v>285</v>
      </c>
      <c r="E2690" t="s">
        <v>63</v>
      </c>
      <c r="F2690" t="s">
        <v>57</v>
      </c>
      <c r="G2690" t="s">
        <v>728</v>
      </c>
      <c r="H2690" t="s">
        <v>289</v>
      </c>
      <c r="I2690">
        <v>20706</v>
      </c>
      <c r="J2690">
        <v>41533</v>
      </c>
      <c r="K2690">
        <v>9</v>
      </c>
      <c r="L2690">
        <v>14.38</v>
      </c>
      <c r="M2690" s="7">
        <v>0.95866666666666667</v>
      </c>
      <c r="P2690">
        <v>0</v>
      </c>
    </row>
    <row r="2691" spans="1:16" x14ac:dyDescent="0.25">
      <c r="A2691">
        <v>1090401457</v>
      </c>
      <c r="B2691" t="s">
        <v>3769</v>
      </c>
      <c r="C2691" t="s">
        <v>2</v>
      </c>
      <c r="D2691" t="s">
        <v>104</v>
      </c>
      <c r="E2691" t="s">
        <v>68</v>
      </c>
      <c r="F2691" t="s">
        <v>72</v>
      </c>
      <c r="G2691" t="s">
        <v>728</v>
      </c>
      <c r="H2691" t="s">
        <v>489</v>
      </c>
      <c r="I2691">
        <v>53813</v>
      </c>
      <c r="J2691">
        <v>44692</v>
      </c>
      <c r="K2691">
        <v>5</v>
      </c>
      <c r="L2691">
        <v>4.58</v>
      </c>
      <c r="M2691" s="7">
        <v>0.30533333333333335</v>
      </c>
      <c r="P2691">
        <v>0</v>
      </c>
    </row>
    <row r="2692" spans="1:16" x14ac:dyDescent="0.25">
      <c r="A2692">
        <v>1090406033</v>
      </c>
      <c r="B2692" t="s">
        <v>665</v>
      </c>
      <c r="C2692" t="s">
        <v>4</v>
      </c>
      <c r="D2692" t="s">
        <v>853</v>
      </c>
      <c r="E2692" t="s">
        <v>52</v>
      </c>
      <c r="F2692" t="s">
        <v>48</v>
      </c>
      <c r="G2692" t="s">
        <v>734</v>
      </c>
      <c r="H2692" t="s">
        <v>50</v>
      </c>
      <c r="I2692">
        <v>80000</v>
      </c>
      <c r="J2692">
        <v>43125</v>
      </c>
      <c r="K2692">
        <v>1</v>
      </c>
      <c r="L2692">
        <v>9</v>
      </c>
      <c r="M2692" s="7">
        <v>0.6</v>
      </c>
      <c r="P2692">
        <v>0</v>
      </c>
    </row>
    <row r="2693" spans="1:16" x14ac:dyDescent="0.25">
      <c r="A2693">
        <v>1090408289</v>
      </c>
      <c r="B2693" t="s">
        <v>3770</v>
      </c>
      <c r="C2693" t="s">
        <v>2</v>
      </c>
      <c r="D2693" t="s">
        <v>104</v>
      </c>
      <c r="E2693" t="s">
        <v>68</v>
      </c>
      <c r="F2693" t="s">
        <v>72</v>
      </c>
      <c r="G2693" t="s">
        <v>728</v>
      </c>
      <c r="H2693" t="s">
        <v>316</v>
      </c>
      <c r="I2693">
        <v>53812</v>
      </c>
      <c r="J2693">
        <v>44734</v>
      </c>
      <c r="K2693">
        <v>6</v>
      </c>
      <c r="L2693">
        <v>2.87</v>
      </c>
      <c r="M2693" s="7">
        <v>0.19133333333333333</v>
      </c>
      <c r="P2693">
        <v>0</v>
      </c>
    </row>
    <row r="2694" spans="1:16" x14ac:dyDescent="0.25">
      <c r="A2694">
        <v>1090409036</v>
      </c>
      <c r="B2694" t="s">
        <v>3771</v>
      </c>
      <c r="C2694" t="s">
        <v>4</v>
      </c>
      <c r="D2694" t="s">
        <v>751</v>
      </c>
      <c r="E2694" t="s">
        <v>52</v>
      </c>
      <c r="F2694" t="s">
        <v>72</v>
      </c>
      <c r="G2694" t="s">
        <v>30</v>
      </c>
      <c r="H2694" t="s">
        <v>266</v>
      </c>
      <c r="I2694">
        <v>50000</v>
      </c>
      <c r="J2694">
        <v>44713</v>
      </c>
      <c r="K2694">
        <v>6</v>
      </c>
      <c r="L2694">
        <v>3.75</v>
      </c>
      <c r="M2694" s="7">
        <v>0.25</v>
      </c>
      <c r="P2694">
        <v>0</v>
      </c>
    </row>
    <row r="2695" spans="1:16" x14ac:dyDescent="0.25">
      <c r="A2695">
        <v>1090414935</v>
      </c>
      <c r="B2695" t="s">
        <v>3772</v>
      </c>
      <c r="C2695" t="s">
        <v>2</v>
      </c>
      <c r="D2695" t="s">
        <v>104</v>
      </c>
      <c r="E2695" t="s">
        <v>70</v>
      </c>
      <c r="F2695" t="s">
        <v>72</v>
      </c>
      <c r="G2695" t="s">
        <v>728</v>
      </c>
      <c r="H2695" t="s">
        <v>955</v>
      </c>
      <c r="I2695">
        <v>51513</v>
      </c>
      <c r="J2695">
        <v>44747</v>
      </c>
      <c r="K2695">
        <v>7</v>
      </c>
      <c r="L2695">
        <v>2.33</v>
      </c>
      <c r="M2695" s="7">
        <v>0.15533333333333335</v>
      </c>
      <c r="P2695">
        <v>0</v>
      </c>
    </row>
    <row r="2696" spans="1:16" x14ac:dyDescent="0.25">
      <c r="A2696">
        <v>1090417684</v>
      </c>
      <c r="B2696" t="s">
        <v>3773</v>
      </c>
      <c r="C2696" t="s">
        <v>2</v>
      </c>
      <c r="D2696" t="s">
        <v>733</v>
      </c>
      <c r="E2696" t="s">
        <v>52</v>
      </c>
      <c r="F2696" t="s">
        <v>48</v>
      </c>
      <c r="G2696" t="s">
        <v>734</v>
      </c>
      <c r="H2696" t="s">
        <v>50</v>
      </c>
      <c r="I2696">
        <v>80000</v>
      </c>
      <c r="J2696">
        <v>43126</v>
      </c>
      <c r="K2696">
        <v>1</v>
      </c>
      <c r="L2696">
        <v>23.96</v>
      </c>
      <c r="M2696" s="7">
        <v>1.5973333333333335</v>
      </c>
      <c r="P2696">
        <v>1</v>
      </c>
    </row>
    <row r="2697" spans="1:16" x14ac:dyDescent="0.25">
      <c r="A2697">
        <v>1090421384</v>
      </c>
      <c r="B2697" t="s">
        <v>3774</v>
      </c>
      <c r="C2697" t="s">
        <v>0</v>
      </c>
      <c r="D2697" t="s">
        <v>459</v>
      </c>
      <c r="E2697" t="s">
        <v>81</v>
      </c>
      <c r="F2697" t="s">
        <v>48</v>
      </c>
      <c r="G2697" t="s">
        <v>734</v>
      </c>
      <c r="H2697" t="s">
        <v>50</v>
      </c>
      <c r="I2697">
        <v>80000</v>
      </c>
      <c r="J2697">
        <v>44727</v>
      </c>
      <c r="K2697">
        <v>6</v>
      </c>
      <c r="L2697">
        <v>3.17</v>
      </c>
      <c r="M2697" s="7">
        <v>0.21133333333333332</v>
      </c>
      <c r="P2697">
        <v>0</v>
      </c>
    </row>
    <row r="2698" spans="1:16" x14ac:dyDescent="0.25">
      <c r="A2698">
        <v>1090423594</v>
      </c>
      <c r="B2698" t="s">
        <v>3775</v>
      </c>
      <c r="C2698" t="s">
        <v>2</v>
      </c>
      <c r="D2698" t="s">
        <v>104</v>
      </c>
      <c r="E2698" t="s">
        <v>68</v>
      </c>
      <c r="F2698" t="s">
        <v>72</v>
      </c>
      <c r="G2698" t="s">
        <v>728</v>
      </c>
      <c r="H2698" t="s">
        <v>256</v>
      </c>
      <c r="I2698">
        <v>51503</v>
      </c>
      <c r="J2698">
        <v>40028</v>
      </c>
      <c r="K2698">
        <v>8</v>
      </c>
      <c r="L2698">
        <v>16.170000000000002</v>
      </c>
      <c r="M2698" s="7">
        <v>1.0780000000000001</v>
      </c>
      <c r="P2698">
        <v>1</v>
      </c>
    </row>
    <row r="2699" spans="1:16" x14ac:dyDescent="0.25">
      <c r="A2699">
        <v>1090436666</v>
      </c>
      <c r="B2699" t="s">
        <v>3776</v>
      </c>
      <c r="C2699" t="s">
        <v>2</v>
      </c>
      <c r="D2699" t="s">
        <v>285</v>
      </c>
      <c r="E2699" t="s">
        <v>63</v>
      </c>
      <c r="F2699" t="s">
        <v>94</v>
      </c>
      <c r="G2699" t="s">
        <v>728</v>
      </c>
      <c r="H2699" t="s">
        <v>171</v>
      </c>
      <c r="I2699">
        <v>72208</v>
      </c>
      <c r="J2699">
        <v>44589</v>
      </c>
      <c r="K2699">
        <v>1</v>
      </c>
      <c r="L2699">
        <v>8.8699999999999992</v>
      </c>
      <c r="M2699" s="7">
        <v>0.59133333333333327</v>
      </c>
      <c r="P2699">
        <v>0</v>
      </c>
    </row>
    <row r="2700" spans="1:16" x14ac:dyDescent="0.25">
      <c r="A2700">
        <v>1090440421</v>
      </c>
      <c r="B2700" t="s">
        <v>3777</v>
      </c>
      <c r="C2700" t="s">
        <v>2</v>
      </c>
      <c r="D2700" t="s">
        <v>325</v>
      </c>
      <c r="E2700" t="s">
        <v>85</v>
      </c>
      <c r="F2700" t="s">
        <v>72</v>
      </c>
      <c r="G2700" t="s">
        <v>728</v>
      </c>
      <c r="H2700" t="s">
        <v>3778</v>
      </c>
      <c r="I2700">
        <v>51502</v>
      </c>
      <c r="J2700">
        <v>43922</v>
      </c>
      <c r="K2700">
        <v>4</v>
      </c>
      <c r="L2700">
        <v>21.207999999999998</v>
      </c>
      <c r="M2700" s="7">
        <v>1.4138666666666666</v>
      </c>
      <c r="P2700">
        <v>1</v>
      </c>
    </row>
    <row r="2701" spans="1:16" x14ac:dyDescent="0.25">
      <c r="A2701">
        <v>1090451400</v>
      </c>
      <c r="B2701" t="s">
        <v>3779</v>
      </c>
      <c r="C2701" t="s">
        <v>7</v>
      </c>
      <c r="D2701" t="s">
        <v>7</v>
      </c>
      <c r="E2701" t="s">
        <v>111</v>
      </c>
      <c r="F2701" t="s">
        <v>72</v>
      </c>
      <c r="G2701" t="s">
        <v>30</v>
      </c>
      <c r="H2701" t="s">
        <v>266</v>
      </c>
      <c r="I2701">
        <v>50000</v>
      </c>
      <c r="J2701">
        <v>44319</v>
      </c>
      <c r="K2701">
        <v>5</v>
      </c>
      <c r="L2701">
        <v>4.92</v>
      </c>
      <c r="M2701" s="7">
        <v>0.32800000000000001</v>
      </c>
      <c r="P2701">
        <v>0</v>
      </c>
    </row>
    <row r="2702" spans="1:16" x14ac:dyDescent="0.25">
      <c r="A2702">
        <v>1090456656</v>
      </c>
      <c r="B2702" t="s">
        <v>3780</v>
      </c>
      <c r="C2702" t="s">
        <v>2</v>
      </c>
      <c r="D2702" t="s">
        <v>285</v>
      </c>
      <c r="E2702" t="s">
        <v>63</v>
      </c>
      <c r="F2702" t="s">
        <v>72</v>
      </c>
      <c r="G2702" t="s">
        <v>728</v>
      </c>
      <c r="H2702" t="s">
        <v>256</v>
      </c>
      <c r="I2702">
        <v>51503</v>
      </c>
      <c r="J2702">
        <v>42528</v>
      </c>
      <c r="K2702">
        <v>6</v>
      </c>
      <c r="L2702">
        <v>18.25</v>
      </c>
      <c r="M2702" s="7">
        <v>1.2166666666666666</v>
      </c>
      <c r="P2702">
        <v>1</v>
      </c>
    </row>
    <row r="2703" spans="1:16" x14ac:dyDescent="0.25">
      <c r="A2703">
        <v>1090460243</v>
      </c>
      <c r="B2703" t="s">
        <v>3781</v>
      </c>
      <c r="C2703" t="s">
        <v>2</v>
      </c>
      <c r="D2703" t="s">
        <v>104</v>
      </c>
      <c r="E2703" t="s">
        <v>68</v>
      </c>
      <c r="F2703" t="s">
        <v>72</v>
      </c>
      <c r="G2703" t="s">
        <v>728</v>
      </c>
      <c r="H2703" t="s">
        <v>3782</v>
      </c>
      <c r="I2703">
        <v>51514</v>
      </c>
      <c r="J2703">
        <v>42979</v>
      </c>
      <c r="K2703">
        <v>9</v>
      </c>
      <c r="L2703">
        <v>15</v>
      </c>
      <c r="M2703" s="7">
        <v>1</v>
      </c>
      <c r="P2703">
        <v>1</v>
      </c>
    </row>
    <row r="2704" spans="1:16" x14ac:dyDescent="0.25">
      <c r="A2704">
        <v>1090468279</v>
      </c>
      <c r="B2704" t="s">
        <v>3783</v>
      </c>
      <c r="C2704" t="s">
        <v>2</v>
      </c>
      <c r="D2704" t="s">
        <v>325</v>
      </c>
      <c r="E2704" t="s">
        <v>85</v>
      </c>
      <c r="F2704" t="s">
        <v>72</v>
      </c>
      <c r="G2704" t="s">
        <v>728</v>
      </c>
      <c r="H2704" t="s">
        <v>3755</v>
      </c>
      <c r="I2704">
        <v>53805</v>
      </c>
      <c r="J2704">
        <v>43811</v>
      </c>
      <c r="K2704">
        <v>12</v>
      </c>
      <c r="L2704">
        <v>10.79</v>
      </c>
      <c r="M2704" s="7">
        <v>0.71933333333333327</v>
      </c>
      <c r="P2704">
        <v>0</v>
      </c>
    </row>
    <row r="2705" spans="1:16" x14ac:dyDescent="0.25">
      <c r="A2705">
        <v>1090469826</v>
      </c>
      <c r="B2705" t="s">
        <v>3784</v>
      </c>
      <c r="C2705" t="s">
        <v>2</v>
      </c>
      <c r="D2705" t="s">
        <v>104</v>
      </c>
      <c r="E2705" t="s">
        <v>68</v>
      </c>
      <c r="F2705" t="s">
        <v>72</v>
      </c>
      <c r="G2705" t="s">
        <v>728</v>
      </c>
      <c r="H2705" t="s">
        <v>582</v>
      </c>
      <c r="I2705">
        <v>51517</v>
      </c>
      <c r="J2705">
        <v>44683</v>
      </c>
      <c r="K2705">
        <v>5</v>
      </c>
      <c r="L2705">
        <v>4.96</v>
      </c>
      <c r="M2705" s="7">
        <v>0.33066666666666666</v>
      </c>
      <c r="P2705">
        <v>0</v>
      </c>
    </row>
    <row r="2706" spans="1:16" x14ac:dyDescent="0.25">
      <c r="A2706">
        <v>1090475161</v>
      </c>
      <c r="B2706" t="s">
        <v>3785</v>
      </c>
      <c r="C2706" t="s">
        <v>2</v>
      </c>
      <c r="D2706" t="s">
        <v>104</v>
      </c>
      <c r="E2706" t="s">
        <v>70</v>
      </c>
      <c r="F2706" t="s">
        <v>72</v>
      </c>
      <c r="G2706" t="s">
        <v>728</v>
      </c>
      <c r="H2706" t="s">
        <v>955</v>
      </c>
      <c r="I2706">
        <v>51513</v>
      </c>
      <c r="J2706">
        <v>43801</v>
      </c>
      <c r="K2706">
        <v>12</v>
      </c>
      <c r="L2706">
        <v>11.21</v>
      </c>
      <c r="M2706" s="7">
        <v>0.7473333333333334</v>
      </c>
      <c r="P2706">
        <v>0</v>
      </c>
    </row>
    <row r="2707" spans="1:16" x14ac:dyDescent="0.25">
      <c r="A2707">
        <v>1090488273</v>
      </c>
      <c r="B2707" t="s">
        <v>3786</v>
      </c>
      <c r="C2707" t="s">
        <v>6</v>
      </c>
      <c r="D2707" t="s">
        <v>1110</v>
      </c>
      <c r="E2707" t="s">
        <v>52</v>
      </c>
      <c r="F2707" t="s">
        <v>48</v>
      </c>
      <c r="G2707" t="s">
        <v>734</v>
      </c>
      <c r="H2707" t="s">
        <v>50</v>
      </c>
      <c r="I2707">
        <v>80000</v>
      </c>
      <c r="J2707">
        <v>44774</v>
      </c>
      <c r="K2707">
        <v>8</v>
      </c>
      <c r="L2707">
        <v>1.25</v>
      </c>
      <c r="M2707" s="7">
        <v>8.3333333333333329E-2</v>
      </c>
      <c r="P2707">
        <v>0</v>
      </c>
    </row>
    <row r="2708" spans="1:16" x14ac:dyDescent="0.25">
      <c r="A2708">
        <v>1090492556</v>
      </c>
      <c r="B2708" t="s">
        <v>3787</v>
      </c>
      <c r="C2708" t="s">
        <v>7</v>
      </c>
      <c r="D2708" t="s">
        <v>7</v>
      </c>
      <c r="E2708" t="s">
        <v>86</v>
      </c>
      <c r="F2708" t="s">
        <v>64</v>
      </c>
      <c r="G2708" t="s">
        <v>30</v>
      </c>
      <c r="H2708" t="s">
        <v>156</v>
      </c>
      <c r="I2708">
        <v>10000</v>
      </c>
      <c r="J2708">
        <v>44228</v>
      </c>
      <c r="K2708">
        <v>2</v>
      </c>
      <c r="L2708">
        <v>23.667000000000002</v>
      </c>
      <c r="M2708" s="7">
        <v>1.5778000000000001</v>
      </c>
      <c r="P2708">
        <v>1</v>
      </c>
    </row>
    <row r="2709" spans="1:16" x14ac:dyDescent="0.25">
      <c r="A2709">
        <v>1090985025</v>
      </c>
      <c r="B2709" t="s">
        <v>3788</v>
      </c>
      <c r="C2709" t="s">
        <v>2</v>
      </c>
      <c r="D2709" t="s">
        <v>104</v>
      </c>
      <c r="E2709" t="s">
        <v>70</v>
      </c>
      <c r="F2709" t="s">
        <v>72</v>
      </c>
      <c r="G2709" t="s">
        <v>728</v>
      </c>
      <c r="H2709" t="s">
        <v>955</v>
      </c>
      <c r="I2709">
        <v>51513</v>
      </c>
      <c r="J2709">
        <v>44727</v>
      </c>
      <c r="K2709">
        <v>6</v>
      </c>
      <c r="L2709">
        <v>3.17</v>
      </c>
      <c r="M2709" s="7">
        <v>0.21133333333333332</v>
      </c>
      <c r="P2709">
        <v>0</v>
      </c>
    </row>
    <row r="2710" spans="1:16" x14ac:dyDescent="0.25">
      <c r="A2710">
        <v>1090985162</v>
      </c>
      <c r="B2710" t="s">
        <v>3789</v>
      </c>
      <c r="C2710" t="s">
        <v>2</v>
      </c>
      <c r="D2710" t="s">
        <v>285</v>
      </c>
      <c r="E2710" t="s">
        <v>63</v>
      </c>
      <c r="F2710" t="s">
        <v>72</v>
      </c>
      <c r="G2710" t="s">
        <v>728</v>
      </c>
      <c r="H2710" t="s">
        <v>3778</v>
      </c>
      <c r="I2710">
        <v>51502</v>
      </c>
      <c r="J2710">
        <v>43726</v>
      </c>
      <c r="K2710">
        <v>9</v>
      </c>
      <c r="L2710">
        <v>14.29</v>
      </c>
      <c r="M2710" s="7">
        <v>0.95266666666666666</v>
      </c>
      <c r="P2710">
        <v>0</v>
      </c>
    </row>
    <row r="2711" spans="1:16" x14ac:dyDescent="0.25">
      <c r="A2711">
        <v>1090985450</v>
      </c>
      <c r="B2711" t="s">
        <v>3790</v>
      </c>
      <c r="C2711" t="s">
        <v>2</v>
      </c>
      <c r="D2711" t="s">
        <v>104</v>
      </c>
      <c r="E2711" t="s">
        <v>68</v>
      </c>
      <c r="F2711" t="s">
        <v>72</v>
      </c>
      <c r="G2711" t="s">
        <v>728</v>
      </c>
      <c r="H2711" t="s">
        <v>3778</v>
      </c>
      <c r="I2711">
        <v>51502</v>
      </c>
      <c r="J2711">
        <v>42920</v>
      </c>
      <c r="K2711">
        <v>7</v>
      </c>
      <c r="L2711">
        <v>2.2549999999999999</v>
      </c>
      <c r="M2711" s="7">
        <v>0.15033333333333332</v>
      </c>
      <c r="P2711">
        <v>0</v>
      </c>
    </row>
    <row r="2712" spans="1:16" x14ac:dyDescent="0.25">
      <c r="A2712">
        <v>1090989610</v>
      </c>
      <c r="B2712" t="s">
        <v>3791</v>
      </c>
      <c r="C2712" t="s">
        <v>2</v>
      </c>
      <c r="D2712" t="s">
        <v>104</v>
      </c>
      <c r="E2712" t="s">
        <v>47</v>
      </c>
      <c r="F2712" t="s">
        <v>72</v>
      </c>
      <c r="G2712" t="s">
        <v>728</v>
      </c>
      <c r="H2712" t="s">
        <v>3778</v>
      </c>
      <c r="I2712">
        <v>51502</v>
      </c>
      <c r="J2712">
        <v>44298</v>
      </c>
      <c r="K2712">
        <v>4</v>
      </c>
      <c r="L2712">
        <v>5.79</v>
      </c>
      <c r="M2712" s="7">
        <v>0.38600000000000001</v>
      </c>
      <c r="P2712">
        <v>0</v>
      </c>
    </row>
    <row r="2713" spans="1:16" x14ac:dyDescent="0.25">
      <c r="A2713">
        <v>1091059785</v>
      </c>
      <c r="B2713" t="s">
        <v>3792</v>
      </c>
      <c r="C2713" t="s">
        <v>2</v>
      </c>
      <c r="D2713" t="s">
        <v>104</v>
      </c>
      <c r="E2713" t="s">
        <v>68</v>
      </c>
      <c r="F2713" t="s">
        <v>72</v>
      </c>
      <c r="G2713" t="s">
        <v>728</v>
      </c>
      <c r="H2713" t="s">
        <v>549</v>
      </c>
      <c r="I2713">
        <v>53810</v>
      </c>
      <c r="J2713">
        <v>44580</v>
      </c>
      <c r="K2713">
        <v>1</v>
      </c>
      <c r="L2713">
        <v>9.25</v>
      </c>
      <c r="M2713" s="7">
        <v>0.6166666666666667</v>
      </c>
      <c r="P2713">
        <v>0</v>
      </c>
    </row>
    <row r="2714" spans="1:16" x14ac:dyDescent="0.25">
      <c r="A2714">
        <v>1091060623</v>
      </c>
      <c r="B2714" t="s">
        <v>3793</v>
      </c>
      <c r="C2714" t="s">
        <v>2</v>
      </c>
      <c r="D2714" t="s">
        <v>104</v>
      </c>
      <c r="E2714" t="s">
        <v>68</v>
      </c>
      <c r="F2714" t="s">
        <v>72</v>
      </c>
      <c r="G2714" t="s">
        <v>728</v>
      </c>
      <c r="H2714" t="s">
        <v>238</v>
      </c>
      <c r="I2714">
        <v>53807</v>
      </c>
      <c r="J2714">
        <v>44053</v>
      </c>
      <c r="K2714">
        <v>8</v>
      </c>
      <c r="L2714">
        <v>15.797000000000001</v>
      </c>
      <c r="M2714" s="7">
        <v>1.0531333333333335</v>
      </c>
      <c r="P2714">
        <v>1</v>
      </c>
    </row>
    <row r="2715" spans="1:16" x14ac:dyDescent="0.25">
      <c r="A2715">
        <v>1091162626</v>
      </c>
      <c r="B2715" t="s">
        <v>3794</v>
      </c>
      <c r="C2715" t="s">
        <v>2</v>
      </c>
      <c r="D2715" t="s">
        <v>104</v>
      </c>
      <c r="E2715" t="s">
        <v>68</v>
      </c>
      <c r="F2715" t="s">
        <v>72</v>
      </c>
      <c r="G2715" t="s">
        <v>728</v>
      </c>
      <c r="H2715" t="s">
        <v>3758</v>
      </c>
      <c r="I2715">
        <v>51512</v>
      </c>
      <c r="J2715">
        <v>41113</v>
      </c>
      <c r="K2715">
        <v>7</v>
      </c>
      <c r="L2715">
        <v>15.58</v>
      </c>
      <c r="M2715" s="7">
        <v>1.0386666666666666</v>
      </c>
      <c r="P2715">
        <v>1</v>
      </c>
    </row>
    <row r="2716" spans="1:16" x14ac:dyDescent="0.25">
      <c r="A2716">
        <v>1091163558</v>
      </c>
      <c r="B2716" t="s">
        <v>3795</v>
      </c>
      <c r="C2716" t="s">
        <v>2</v>
      </c>
      <c r="D2716" t="s">
        <v>285</v>
      </c>
      <c r="E2716" t="s">
        <v>63</v>
      </c>
      <c r="F2716" t="s">
        <v>72</v>
      </c>
      <c r="G2716" t="s">
        <v>728</v>
      </c>
      <c r="H2716" t="s">
        <v>73</v>
      </c>
      <c r="I2716">
        <v>51501</v>
      </c>
      <c r="J2716">
        <v>43726</v>
      </c>
      <c r="K2716">
        <v>9</v>
      </c>
      <c r="L2716">
        <v>14.29</v>
      </c>
      <c r="M2716" s="7">
        <v>0.95266666666666666</v>
      </c>
      <c r="P2716">
        <v>0</v>
      </c>
    </row>
    <row r="2717" spans="1:16" x14ac:dyDescent="0.25">
      <c r="A2717">
        <v>1091655728</v>
      </c>
      <c r="B2717" t="s">
        <v>3796</v>
      </c>
      <c r="C2717" t="s">
        <v>7</v>
      </c>
      <c r="D2717" t="s">
        <v>7</v>
      </c>
      <c r="E2717" t="s">
        <v>52</v>
      </c>
      <c r="F2717" t="s">
        <v>72</v>
      </c>
      <c r="G2717" t="s">
        <v>30</v>
      </c>
      <c r="H2717" t="s">
        <v>266</v>
      </c>
      <c r="I2717">
        <v>50000</v>
      </c>
      <c r="J2717">
        <v>42079</v>
      </c>
      <c r="K2717">
        <v>3</v>
      </c>
      <c r="L2717">
        <v>21.754999999999999</v>
      </c>
      <c r="M2717" s="7">
        <v>1.4503333333333333</v>
      </c>
      <c r="P2717">
        <v>1</v>
      </c>
    </row>
    <row r="2718" spans="1:16" x14ac:dyDescent="0.25">
      <c r="A2718">
        <v>1091657350</v>
      </c>
      <c r="B2718" t="s">
        <v>3797</v>
      </c>
      <c r="C2718" t="s">
        <v>7</v>
      </c>
      <c r="D2718" t="s">
        <v>7</v>
      </c>
      <c r="E2718" t="s">
        <v>547</v>
      </c>
      <c r="F2718" t="s">
        <v>72</v>
      </c>
      <c r="G2718" t="s">
        <v>30</v>
      </c>
      <c r="H2718" t="s">
        <v>266</v>
      </c>
      <c r="I2718">
        <v>50000</v>
      </c>
      <c r="J2718">
        <v>44473</v>
      </c>
      <c r="K2718">
        <v>10</v>
      </c>
      <c r="L2718">
        <v>13.63</v>
      </c>
      <c r="M2718" s="7">
        <v>0.90866666666666673</v>
      </c>
      <c r="P2718">
        <v>0</v>
      </c>
    </row>
    <row r="2719" spans="1:16" x14ac:dyDescent="0.25">
      <c r="A2719">
        <v>1091659602</v>
      </c>
      <c r="B2719" t="s">
        <v>3798</v>
      </c>
      <c r="C2719" t="s">
        <v>2</v>
      </c>
      <c r="D2719" t="s">
        <v>104</v>
      </c>
      <c r="E2719" t="s">
        <v>68</v>
      </c>
      <c r="F2719" t="s">
        <v>72</v>
      </c>
      <c r="G2719" t="s">
        <v>728</v>
      </c>
      <c r="H2719" t="s">
        <v>667</v>
      </c>
      <c r="I2719">
        <v>51509</v>
      </c>
      <c r="J2719">
        <v>41253</v>
      </c>
      <c r="K2719">
        <v>12</v>
      </c>
      <c r="L2719">
        <v>10.88</v>
      </c>
      <c r="M2719" s="7">
        <v>0.72533333333333339</v>
      </c>
      <c r="P2719">
        <v>0</v>
      </c>
    </row>
    <row r="2720" spans="1:16" x14ac:dyDescent="0.25">
      <c r="A2720">
        <v>1091659718</v>
      </c>
      <c r="B2720" t="s">
        <v>3799</v>
      </c>
      <c r="C2720" t="s">
        <v>2</v>
      </c>
      <c r="D2720" t="s">
        <v>104</v>
      </c>
      <c r="E2720" t="s">
        <v>47</v>
      </c>
      <c r="F2720" t="s">
        <v>72</v>
      </c>
      <c r="G2720" t="s">
        <v>728</v>
      </c>
      <c r="H2720" t="s">
        <v>869</v>
      </c>
      <c r="I2720">
        <v>51506</v>
      </c>
      <c r="J2720">
        <v>42786</v>
      </c>
      <c r="K2720">
        <v>2</v>
      </c>
      <c r="L2720">
        <v>22.96</v>
      </c>
      <c r="M2720" s="7">
        <v>1.5306666666666666</v>
      </c>
      <c r="P2720">
        <v>1</v>
      </c>
    </row>
    <row r="2721" spans="1:16" x14ac:dyDescent="0.25">
      <c r="A2721">
        <v>1091662649</v>
      </c>
      <c r="B2721" t="s">
        <v>3800</v>
      </c>
      <c r="C2721" t="s">
        <v>2</v>
      </c>
      <c r="D2721" t="s">
        <v>325</v>
      </c>
      <c r="E2721" t="s">
        <v>85</v>
      </c>
      <c r="F2721" t="s">
        <v>72</v>
      </c>
      <c r="G2721" t="s">
        <v>728</v>
      </c>
      <c r="H2721" t="s">
        <v>667</v>
      </c>
      <c r="I2721">
        <v>51509</v>
      </c>
      <c r="J2721">
        <v>43528</v>
      </c>
      <c r="K2721">
        <v>3</v>
      </c>
      <c r="L2721">
        <v>22.37</v>
      </c>
      <c r="M2721" s="7">
        <v>1.4913333333333334</v>
      </c>
      <c r="P2721">
        <v>1</v>
      </c>
    </row>
    <row r="2722" spans="1:16" x14ac:dyDescent="0.25">
      <c r="A2722">
        <v>1091664985</v>
      </c>
      <c r="B2722" t="s">
        <v>3801</v>
      </c>
      <c r="C2722" t="s">
        <v>2</v>
      </c>
      <c r="D2722" t="s">
        <v>285</v>
      </c>
      <c r="E2722" t="s">
        <v>63</v>
      </c>
      <c r="F2722" t="s">
        <v>72</v>
      </c>
      <c r="G2722" t="s">
        <v>728</v>
      </c>
      <c r="H2722" t="s">
        <v>667</v>
      </c>
      <c r="I2722">
        <v>51509</v>
      </c>
      <c r="J2722">
        <v>43633</v>
      </c>
      <c r="K2722">
        <v>6</v>
      </c>
      <c r="L2722">
        <v>18.079999999999998</v>
      </c>
      <c r="M2722" s="7">
        <v>1.2053333333333331</v>
      </c>
      <c r="P2722">
        <v>1</v>
      </c>
    </row>
    <row r="2723" spans="1:16" x14ac:dyDescent="0.25">
      <c r="A2723">
        <v>1091667994</v>
      </c>
      <c r="B2723" t="s">
        <v>3802</v>
      </c>
      <c r="C2723" t="s">
        <v>2</v>
      </c>
      <c r="D2723" t="s">
        <v>104</v>
      </c>
      <c r="E2723" t="s">
        <v>70</v>
      </c>
      <c r="F2723" t="s">
        <v>72</v>
      </c>
      <c r="G2723" t="s">
        <v>728</v>
      </c>
      <c r="H2723" t="s">
        <v>667</v>
      </c>
      <c r="I2723">
        <v>51509</v>
      </c>
      <c r="J2723">
        <v>44796</v>
      </c>
      <c r="K2723">
        <v>8</v>
      </c>
      <c r="L2723">
        <v>0.33</v>
      </c>
      <c r="M2723" s="7">
        <v>2.2000000000000002E-2</v>
      </c>
      <c r="P2723">
        <v>0</v>
      </c>
    </row>
    <row r="2724" spans="1:16" x14ac:dyDescent="0.25">
      <c r="A2724">
        <v>1091671875</v>
      </c>
      <c r="B2724" t="s">
        <v>3803</v>
      </c>
      <c r="C2724" t="s">
        <v>2</v>
      </c>
      <c r="D2724" t="s">
        <v>104</v>
      </c>
      <c r="E2724" t="s">
        <v>70</v>
      </c>
      <c r="F2724" t="s">
        <v>72</v>
      </c>
      <c r="G2724" t="s">
        <v>728</v>
      </c>
      <c r="H2724" t="s">
        <v>667</v>
      </c>
      <c r="I2724">
        <v>51509</v>
      </c>
      <c r="J2724">
        <v>43536</v>
      </c>
      <c r="K2724">
        <v>3</v>
      </c>
      <c r="L2724">
        <v>7.04</v>
      </c>
      <c r="M2724" s="7">
        <v>0.46933333333333332</v>
      </c>
      <c r="P2724">
        <v>0</v>
      </c>
    </row>
    <row r="2725" spans="1:16" x14ac:dyDescent="0.25">
      <c r="A2725">
        <v>1091671969</v>
      </c>
      <c r="B2725" t="s">
        <v>3804</v>
      </c>
      <c r="C2725" t="s">
        <v>2</v>
      </c>
      <c r="D2725" t="s">
        <v>285</v>
      </c>
      <c r="E2725" t="s">
        <v>63</v>
      </c>
      <c r="F2725" t="s">
        <v>72</v>
      </c>
      <c r="G2725" t="s">
        <v>728</v>
      </c>
      <c r="H2725" t="s">
        <v>294</v>
      </c>
      <c r="I2725">
        <v>51515</v>
      </c>
      <c r="J2725">
        <v>44182</v>
      </c>
      <c r="K2725">
        <v>12</v>
      </c>
      <c r="L2725">
        <v>10.58</v>
      </c>
      <c r="M2725" s="7">
        <v>0.70533333333333337</v>
      </c>
      <c r="P2725">
        <v>0</v>
      </c>
    </row>
    <row r="2726" spans="1:16" x14ac:dyDescent="0.25">
      <c r="A2726">
        <v>1091674680</v>
      </c>
      <c r="B2726" t="s">
        <v>3805</v>
      </c>
      <c r="C2726" t="s">
        <v>2</v>
      </c>
      <c r="D2726" t="s">
        <v>104</v>
      </c>
      <c r="E2726" t="s">
        <v>84</v>
      </c>
      <c r="F2726" t="s">
        <v>72</v>
      </c>
      <c r="G2726" t="s">
        <v>728</v>
      </c>
      <c r="H2726" t="s">
        <v>3778</v>
      </c>
      <c r="I2726">
        <v>51502</v>
      </c>
      <c r="J2726">
        <v>43620</v>
      </c>
      <c r="K2726">
        <v>6</v>
      </c>
      <c r="L2726">
        <v>18.62</v>
      </c>
      <c r="M2726" s="7">
        <v>1.2413333333333334</v>
      </c>
      <c r="P2726">
        <v>1</v>
      </c>
    </row>
    <row r="2727" spans="1:16" x14ac:dyDescent="0.25">
      <c r="A2727">
        <v>1091675961</v>
      </c>
      <c r="B2727" t="s">
        <v>3806</v>
      </c>
      <c r="C2727" t="s">
        <v>2</v>
      </c>
      <c r="D2727" t="s">
        <v>104</v>
      </c>
      <c r="E2727" t="s">
        <v>84</v>
      </c>
      <c r="F2727" t="s">
        <v>72</v>
      </c>
      <c r="G2727" t="s">
        <v>728</v>
      </c>
      <c r="H2727" t="s">
        <v>2298</v>
      </c>
      <c r="I2727">
        <v>41213</v>
      </c>
      <c r="J2727">
        <v>43697</v>
      </c>
      <c r="K2727">
        <v>8</v>
      </c>
      <c r="L2727">
        <v>15.46</v>
      </c>
      <c r="M2727" s="7">
        <v>1.0306666666666666</v>
      </c>
      <c r="P2727">
        <v>1</v>
      </c>
    </row>
    <row r="2728" spans="1:16" x14ac:dyDescent="0.25">
      <c r="A2728">
        <v>1091677605</v>
      </c>
      <c r="B2728" t="s">
        <v>3807</v>
      </c>
      <c r="C2728" t="s">
        <v>2</v>
      </c>
      <c r="D2728" t="s">
        <v>285</v>
      </c>
      <c r="E2728" t="s">
        <v>63</v>
      </c>
      <c r="F2728" t="s">
        <v>72</v>
      </c>
      <c r="G2728" t="s">
        <v>728</v>
      </c>
      <c r="H2728" t="s">
        <v>667</v>
      </c>
      <c r="I2728">
        <v>51509</v>
      </c>
      <c r="J2728">
        <v>44228</v>
      </c>
      <c r="K2728">
        <v>2</v>
      </c>
      <c r="L2728">
        <v>8.75</v>
      </c>
      <c r="M2728" s="7">
        <v>0.58333333333333337</v>
      </c>
      <c r="P2728">
        <v>0</v>
      </c>
    </row>
    <row r="2729" spans="1:16" x14ac:dyDescent="0.25">
      <c r="A2729">
        <v>1091802962</v>
      </c>
      <c r="B2729" t="s">
        <v>3808</v>
      </c>
      <c r="C2729" t="s">
        <v>2</v>
      </c>
      <c r="D2729" t="s">
        <v>104</v>
      </c>
      <c r="E2729" t="s">
        <v>84</v>
      </c>
      <c r="F2729" t="s">
        <v>72</v>
      </c>
      <c r="G2729" t="s">
        <v>728</v>
      </c>
      <c r="H2729" t="s">
        <v>966</v>
      </c>
      <c r="I2729">
        <v>51511</v>
      </c>
      <c r="J2729">
        <v>43955</v>
      </c>
      <c r="K2729">
        <v>5</v>
      </c>
      <c r="L2729">
        <v>19.88</v>
      </c>
      <c r="M2729" s="7">
        <v>1.3253333333333333</v>
      </c>
      <c r="P2729">
        <v>1</v>
      </c>
    </row>
    <row r="2730" spans="1:16" x14ac:dyDescent="0.25">
      <c r="A2730">
        <v>1091806894</v>
      </c>
      <c r="B2730" t="s">
        <v>3809</v>
      </c>
      <c r="C2730" t="s">
        <v>2</v>
      </c>
      <c r="D2730" t="s">
        <v>325</v>
      </c>
      <c r="E2730" t="s">
        <v>85</v>
      </c>
      <c r="F2730" t="s">
        <v>72</v>
      </c>
      <c r="G2730" t="s">
        <v>728</v>
      </c>
      <c r="H2730" t="s">
        <v>966</v>
      </c>
      <c r="I2730">
        <v>51511</v>
      </c>
      <c r="J2730">
        <v>42983</v>
      </c>
      <c r="K2730">
        <v>9</v>
      </c>
      <c r="L2730">
        <v>14.83</v>
      </c>
      <c r="M2730" s="7">
        <v>0.98866666666666669</v>
      </c>
      <c r="P2730">
        <v>0</v>
      </c>
    </row>
    <row r="2731" spans="1:16" x14ac:dyDescent="0.25">
      <c r="A2731">
        <v>1092340307</v>
      </c>
      <c r="B2731" t="s">
        <v>3810</v>
      </c>
      <c r="C2731" t="s">
        <v>2</v>
      </c>
      <c r="D2731" t="s">
        <v>325</v>
      </c>
      <c r="E2731" t="s">
        <v>85</v>
      </c>
      <c r="F2731" t="s">
        <v>72</v>
      </c>
      <c r="G2731" t="s">
        <v>728</v>
      </c>
      <c r="H2731" t="s">
        <v>256</v>
      </c>
      <c r="I2731">
        <v>51503</v>
      </c>
      <c r="J2731">
        <v>43720</v>
      </c>
      <c r="K2731">
        <v>9</v>
      </c>
      <c r="L2731">
        <v>14.54</v>
      </c>
      <c r="M2731" s="7">
        <v>0.96933333333333327</v>
      </c>
      <c r="P2731">
        <v>0</v>
      </c>
    </row>
    <row r="2732" spans="1:16" x14ac:dyDescent="0.25">
      <c r="A2732">
        <v>1092357199</v>
      </c>
      <c r="B2732" t="s">
        <v>3811</v>
      </c>
      <c r="C2732" t="s">
        <v>2</v>
      </c>
      <c r="D2732" t="s">
        <v>285</v>
      </c>
      <c r="E2732" t="s">
        <v>63</v>
      </c>
      <c r="F2732" t="s">
        <v>41</v>
      </c>
      <c r="G2732" t="s">
        <v>728</v>
      </c>
      <c r="H2732" t="s">
        <v>510</v>
      </c>
      <c r="I2732">
        <v>63401</v>
      </c>
      <c r="J2732">
        <v>44585</v>
      </c>
      <c r="K2732">
        <v>1</v>
      </c>
      <c r="L2732">
        <v>9.0399999999999991</v>
      </c>
      <c r="M2732" s="7">
        <v>0.60266666666666657</v>
      </c>
      <c r="P2732">
        <v>0</v>
      </c>
    </row>
    <row r="2733" spans="1:16" x14ac:dyDescent="0.25">
      <c r="A2733">
        <v>1092357900</v>
      </c>
      <c r="B2733" t="s">
        <v>3812</v>
      </c>
      <c r="C2733" t="s">
        <v>2</v>
      </c>
      <c r="D2733" t="s">
        <v>104</v>
      </c>
      <c r="E2733" t="s">
        <v>68</v>
      </c>
      <c r="F2733" t="s">
        <v>72</v>
      </c>
      <c r="G2733" t="s">
        <v>728</v>
      </c>
      <c r="H2733" t="s">
        <v>256</v>
      </c>
      <c r="I2733">
        <v>51503</v>
      </c>
      <c r="J2733">
        <v>44112</v>
      </c>
      <c r="K2733">
        <v>10</v>
      </c>
      <c r="L2733">
        <v>13.46</v>
      </c>
      <c r="M2733" s="7">
        <v>0.89733333333333343</v>
      </c>
      <c r="P2733">
        <v>0</v>
      </c>
    </row>
    <row r="2734" spans="1:16" x14ac:dyDescent="0.25">
      <c r="A2734">
        <v>1092644582</v>
      </c>
      <c r="B2734" t="s">
        <v>3813</v>
      </c>
      <c r="C2734" t="s">
        <v>2</v>
      </c>
      <c r="D2734" t="s">
        <v>104</v>
      </c>
      <c r="E2734" t="s">
        <v>68</v>
      </c>
      <c r="F2734" t="s">
        <v>72</v>
      </c>
      <c r="G2734" t="s">
        <v>728</v>
      </c>
      <c r="H2734" t="s">
        <v>3814</v>
      </c>
      <c r="I2734">
        <v>51505</v>
      </c>
      <c r="J2734">
        <v>40588</v>
      </c>
      <c r="K2734">
        <v>2</v>
      </c>
      <c r="L2734">
        <v>8.1679999999999993</v>
      </c>
      <c r="M2734" s="7">
        <v>0.54453333333333331</v>
      </c>
      <c r="P2734">
        <v>0</v>
      </c>
    </row>
    <row r="2735" spans="1:16" x14ac:dyDescent="0.25">
      <c r="A2735">
        <v>1092645268</v>
      </c>
      <c r="B2735" t="s">
        <v>3815</v>
      </c>
      <c r="C2735" t="s">
        <v>2</v>
      </c>
      <c r="D2735" t="s">
        <v>104</v>
      </c>
      <c r="E2735" t="s">
        <v>68</v>
      </c>
      <c r="F2735" t="s">
        <v>72</v>
      </c>
      <c r="G2735" t="s">
        <v>728</v>
      </c>
      <c r="H2735" t="s">
        <v>3816</v>
      </c>
      <c r="I2735">
        <v>53801</v>
      </c>
      <c r="J2735">
        <v>42038</v>
      </c>
      <c r="K2735">
        <v>2</v>
      </c>
      <c r="L2735">
        <v>8.67</v>
      </c>
      <c r="M2735" s="7">
        <v>0.57799999999999996</v>
      </c>
      <c r="P2735">
        <v>0</v>
      </c>
    </row>
    <row r="2736" spans="1:16" x14ac:dyDescent="0.25">
      <c r="A2736">
        <v>1092646052</v>
      </c>
      <c r="B2736" t="s">
        <v>3817</v>
      </c>
      <c r="C2736" t="s">
        <v>2</v>
      </c>
      <c r="D2736" t="s">
        <v>285</v>
      </c>
      <c r="E2736" t="s">
        <v>63</v>
      </c>
      <c r="F2736" t="s">
        <v>72</v>
      </c>
      <c r="G2736" t="s">
        <v>728</v>
      </c>
      <c r="H2736" t="s">
        <v>214</v>
      </c>
      <c r="I2736">
        <v>54613</v>
      </c>
      <c r="J2736">
        <v>43724</v>
      </c>
      <c r="K2736">
        <v>9</v>
      </c>
      <c r="L2736">
        <v>14.38</v>
      </c>
      <c r="M2736" s="7">
        <v>0.95866666666666667</v>
      </c>
      <c r="P2736">
        <v>0</v>
      </c>
    </row>
    <row r="2737" spans="1:16" x14ac:dyDescent="0.25">
      <c r="A2737">
        <v>1092913804</v>
      </c>
      <c r="B2737" t="s">
        <v>3818</v>
      </c>
      <c r="C2737" t="s">
        <v>2</v>
      </c>
      <c r="D2737" t="s">
        <v>104</v>
      </c>
      <c r="E2737" t="s">
        <v>47</v>
      </c>
      <c r="F2737" t="s">
        <v>89</v>
      </c>
      <c r="G2737" t="s">
        <v>728</v>
      </c>
      <c r="H2737" t="s">
        <v>551</v>
      </c>
      <c r="I2737">
        <v>34104</v>
      </c>
      <c r="J2737">
        <v>42572</v>
      </c>
      <c r="K2737">
        <v>7</v>
      </c>
      <c r="L2737">
        <v>16.670000000000002</v>
      </c>
      <c r="M2737" s="7">
        <v>1.1113333333333335</v>
      </c>
      <c r="P2737">
        <v>1</v>
      </c>
    </row>
    <row r="2738" spans="1:16" x14ac:dyDescent="0.25">
      <c r="A2738">
        <v>10931146</v>
      </c>
      <c r="B2738" t="s">
        <v>3819</v>
      </c>
      <c r="C2738" t="s">
        <v>2</v>
      </c>
      <c r="D2738" t="s">
        <v>104</v>
      </c>
      <c r="E2738" t="s">
        <v>527</v>
      </c>
      <c r="F2738" t="s">
        <v>64</v>
      </c>
      <c r="G2738" t="s">
        <v>728</v>
      </c>
      <c r="H2738" t="s">
        <v>374</v>
      </c>
      <c r="I2738">
        <v>42906</v>
      </c>
      <c r="J2738">
        <v>44228</v>
      </c>
      <c r="K2738">
        <v>2</v>
      </c>
      <c r="L2738">
        <v>8.75</v>
      </c>
      <c r="M2738" s="7">
        <v>0.58333333333333337</v>
      </c>
      <c r="P2738">
        <v>0</v>
      </c>
    </row>
    <row r="2739" spans="1:16" x14ac:dyDescent="0.25">
      <c r="A2739">
        <v>1093214179</v>
      </c>
      <c r="B2739" t="s">
        <v>3820</v>
      </c>
      <c r="C2739" t="s">
        <v>2</v>
      </c>
      <c r="D2739" t="s">
        <v>285</v>
      </c>
      <c r="E2739" t="s">
        <v>63</v>
      </c>
      <c r="F2739" t="s">
        <v>89</v>
      </c>
      <c r="G2739" t="s">
        <v>728</v>
      </c>
      <c r="H2739" t="s">
        <v>823</v>
      </c>
      <c r="I2739">
        <v>33104</v>
      </c>
      <c r="J2739">
        <v>44105</v>
      </c>
      <c r="K2739">
        <v>10</v>
      </c>
      <c r="L2739">
        <v>13.75</v>
      </c>
      <c r="M2739" s="7">
        <v>0.91666666666666663</v>
      </c>
      <c r="P2739">
        <v>0</v>
      </c>
    </row>
    <row r="2740" spans="1:16" x14ac:dyDescent="0.25">
      <c r="A2740">
        <v>1093216077</v>
      </c>
      <c r="B2740" t="s">
        <v>3821</v>
      </c>
      <c r="C2740" t="s">
        <v>2</v>
      </c>
      <c r="D2740" t="s">
        <v>104</v>
      </c>
      <c r="E2740" t="s">
        <v>527</v>
      </c>
      <c r="F2740" t="s">
        <v>89</v>
      </c>
      <c r="G2740" t="s">
        <v>728</v>
      </c>
      <c r="H2740" t="s">
        <v>159</v>
      </c>
      <c r="I2740">
        <v>34115</v>
      </c>
      <c r="J2740">
        <v>43200</v>
      </c>
      <c r="K2740">
        <v>4</v>
      </c>
      <c r="L2740">
        <v>5.12</v>
      </c>
      <c r="M2740" s="7">
        <v>0.34133333333333332</v>
      </c>
      <c r="P2740">
        <v>0</v>
      </c>
    </row>
    <row r="2741" spans="1:16" x14ac:dyDescent="0.25">
      <c r="A2741">
        <v>1093221562</v>
      </c>
      <c r="B2741" t="s">
        <v>3822</v>
      </c>
      <c r="C2741" t="s">
        <v>2</v>
      </c>
      <c r="D2741" t="s">
        <v>104</v>
      </c>
      <c r="E2741" t="s">
        <v>527</v>
      </c>
      <c r="F2741" t="s">
        <v>89</v>
      </c>
      <c r="G2741" t="s">
        <v>728</v>
      </c>
      <c r="H2741" t="s">
        <v>3823</v>
      </c>
      <c r="I2741">
        <v>32407</v>
      </c>
      <c r="J2741">
        <v>42983</v>
      </c>
      <c r="K2741">
        <v>9</v>
      </c>
      <c r="L2741">
        <v>14.83</v>
      </c>
      <c r="M2741" s="7">
        <v>0.98866666666666669</v>
      </c>
      <c r="P2741">
        <v>0</v>
      </c>
    </row>
    <row r="2742" spans="1:16" x14ac:dyDescent="0.25">
      <c r="A2742">
        <v>1093536567</v>
      </c>
      <c r="B2742" t="s">
        <v>3824</v>
      </c>
      <c r="C2742" t="s">
        <v>2</v>
      </c>
      <c r="D2742" t="s">
        <v>104</v>
      </c>
      <c r="E2742" t="s">
        <v>84</v>
      </c>
      <c r="F2742" t="s">
        <v>89</v>
      </c>
      <c r="G2742" t="s">
        <v>728</v>
      </c>
      <c r="H2742" t="s">
        <v>690</v>
      </c>
      <c r="I2742">
        <v>34106</v>
      </c>
      <c r="J2742">
        <v>42753</v>
      </c>
      <c r="K2742">
        <v>1</v>
      </c>
      <c r="L2742">
        <v>24.29</v>
      </c>
      <c r="M2742" s="7">
        <v>1.6193333333333333</v>
      </c>
      <c r="P2742">
        <v>1</v>
      </c>
    </row>
    <row r="2743" spans="1:16" x14ac:dyDescent="0.25">
      <c r="A2743">
        <v>1093735170</v>
      </c>
      <c r="B2743" t="s">
        <v>3825</v>
      </c>
      <c r="C2743" t="s">
        <v>2</v>
      </c>
      <c r="D2743" t="s">
        <v>633</v>
      </c>
      <c r="E2743" t="s">
        <v>92</v>
      </c>
      <c r="F2743" t="s">
        <v>72</v>
      </c>
      <c r="G2743" t="s">
        <v>728</v>
      </c>
      <c r="H2743" t="s">
        <v>256</v>
      </c>
      <c r="I2743">
        <v>51503</v>
      </c>
      <c r="J2743">
        <v>43728</v>
      </c>
      <c r="K2743">
        <v>9</v>
      </c>
      <c r="L2743">
        <v>14.21</v>
      </c>
      <c r="M2743" s="7">
        <v>0.94733333333333336</v>
      </c>
      <c r="P2743">
        <v>0</v>
      </c>
    </row>
    <row r="2744" spans="1:16" x14ac:dyDescent="0.25">
      <c r="A2744">
        <v>1093736321</v>
      </c>
      <c r="B2744" t="s">
        <v>3826</v>
      </c>
      <c r="C2744" t="s">
        <v>2</v>
      </c>
      <c r="D2744" t="s">
        <v>285</v>
      </c>
      <c r="E2744" t="s">
        <v>63</v>
      </c>
      <c r="F2744" t="s">
        <v>72</v>
      </c>
      <c r="G2744" t="s">
        <v>728</v>
      </c>
      <c r="H2744" t="s">
        <v>256</v>
      </c>
      <c r="I2744">
        <v>51503</v>
      </c>
      <c r="J2744">
        <v>42128</v>
      </c>
      <c r="K2744">
        <v>5</v>
      </c>
      <c r="L2744">
        <v>4.88</v>
      </c>
      <c r="M2744" s="7">
        <v>0.32533333333333331</v>
      </c>
      <c r="P2744">
        <v>0</v>
      </c>
    </row>
    <row r="2745" spans="1:16" x14ac:dyDescent="0.25">
      <c r="A2745">
        <v>1093741266</v>
      </c>
      <c r="B2745" t="s">
        <v>3827</v>
      </c>
      <c r="C2745" t="s">
        <v>2</v>
      </c>
      <c r="D2745" t="s">
        <v>104</v>
      </c>
      <c r="E2745" t="s">
        <v>70</v>
      </c>
      <c r="F2745" t="s">
        <v>72</v>
      </c>
      <c r="G2745" t="s">
        <v>728</v>
      </c>
      <c r="H2745" t="s">
        <v>3763</v>
      </c>
      <c r="I2745">
        <v>51518</v>
      </c>
      <c r="J2745">
        <v>44510</v>
      </c>
      <c r="K2745">
        <v>11</v>
      </c>
      <c r="L2745">
        <v>12.13</v>
      </c>
      <c r="M2745" s="7">
        <v>0.80866666666666676</v>
      </c>
      <c r="P2745">
        <v>0</v>
      </c>
    </row>
    <row r="2746" spans="1:16" x14ac:dyDescent="0.25">
      <c r="A2746">
        <v>1093746230</v>
      </c>
      <c r="B2746" t="s">
        <v>3828</v>
      </c>
      <c r="C2746" t="s">
        <v>2</v>
      </c>
      <c r="D2746" t="s">
        <v>104</v>
      </c>
      <c r="E2746" t="s">
        <v>68</v>
      </c>
      <c r="F2746" t="s">
        <v>72</v>
      </c>
      <c r="G2746" t="s">
        <v>728</v>
      </c>
      <c r="H2746" t="s">
        <v>955</v>
      </c>
      <c r="I2746">
        <v>51513</v>
      </c>
      <c r="J2746">
        <v>43620</v>
      </c>
      <c r="K2746">
        <v>6</v>
      </c>
      <c r="L2746">
        <v>18.62</v>
      </c>
      <c r="M2746" s="7">
        <v>1.2413333333333334</v>
      </c>
      <c r="P2746">
        <v>1</v>
      </c>
    </row>
    <row r="2747" spans="1:16" x14ac:dyDescent="0.25">
      <c r="A2747">
        <v>1093747911</v>
      </c>
      <c r="B2747" t="s">
        <v>3829</v>
      </c>
      <c r="C2747" t="s">
        <v>2</v>
      </c>
      <c r="D2747" t="s">
        <v>104</v>
      </c>
      <c r="E2747" t="s">
        <v>47</v>
      </c>
      <c r="F2747" t="s">
        <v>72</v>
      </c>
      <c r="G2747" t="s">
        <v>728</v>
      </c>
      <c r="H2747" t="s">
        <v>294</v>
      </c>
      <c r="I2747">
        <v>51515</v>
      </c>
      <c r="J2747">
        <v>40484</v>
      </c>
      <c r="K2747">
        <v>11</v>
      </c>
      <c r="L2747">
        <v>12.46</v>
      </c>
      <c r="M2747" s="7">
        <v>0.83066666666666678</v>
      </c>
      <c r="P2747">
        <v>0</v>
      </c>
    </row>
    <row r="2748" spans="1:16" x14ac:dyDescent="0.25">
      <c r="A2748">
        <v>1093758486</v>
      </c>
      <c r="B2748" t="s">
        <v>3830</v>
      </c>
      <c r="C2748" t="s">
        <v>2</v>
      </c>
      <c r="D2748" t="s">
        <v>104</v>
      </c>
      <c r="E2748" t="s">
        <v>70</v>
      </c>
      <c r="F2748" t="s">
        <v>72</v>
      </c>
      <c r="G2748" t="s">
        <v>728</v>
      </c>
      <c r="H2748" t="s">
        <v>256</v>
      </c>
      <c r="I2748">
        <v>51503</v>
      </c>
      <c r="J2748">
        <v>41113</v>
      </c>
      <c r="K2748">
        <v>7</v>
      </c>
      <c r="L2748">
        <v>0.08</v>
      </c>
      <c r="M2748" s="7">
        <v>5.3333333333333332E-3</v>
      </c>
      <c r="P2748">
        <v>0</v>
      </c>
    </row>
    <row r="2749" spans="1:16" x14ac:dyDescent="0.25">
      <c r="A2749">
        <v>1093764007</v>
      </c>
      <c r="B2749" t="s">
        <v>3831</v>
      </c>
      <c r="C2749" t="s">
        <v>2</v>
      </c>
      <c r="D2749" t="s">
        <v>104</v>
      </c>
      <c r="E2749" t="s">
        <v>68</v>
      </c>
      <c r="F2749" t="s">
        <v>72</v>
      </c>
      <c r="G2749" t="s">
        <v>728</v>
      </c>
      <c r="H2749" t="s">
        <v>955</v>
      </c>
      <c r="I2749">
        <v>51513</v>
      </c>
      <c r="J2749">
        <v>44088</v>
      </c>
      <c r="K2749">
        <v>9</v>
      </c>
      <c r="L2749">
        <v>14.46</v>
      </c>
      <c r="M2749" s="7">
        <v>0.96400000000000008</v>
      </c>
      <c r="P2749">
        <v>0</v>
      </c>
    </row>
    <row r="2750" spans="1:16" x14ac:dyDescent="0.25">
      <c r="A2750">
        <v>1093770554</v>
      </c>
      <c r="B2750" t="s">
        <v>3832</v>
      </c>
      <c r="C2750" t="s">
        <v>2</v>
      </c>
      <c r="D2750" t="s">
        <v>104</v>
      </c>
      <c r="E2750" t="s">
        <v>70</v>
      </c>
      <c r="F2750" t="s">
        <v>57</v>
      </c>
      <c r="G2750" t="s">
        <v>728</v>
      </c>
      <c r="H2750" t="s">
        <v>199</v>
      </c>
      <c r="I2750">
        <v>20701</v>
      </c>
      <c r="J2750">
        <v>44510</v>
      </c>
      <c r="K2750">
        <v>11</v>
      </c>
      <c r="L2750">
        <v>12.13</v>
      </c>
      <c r="M2750" s="7">
        <v>0.80866666666666676</v>
      </c>
      <c r="P2750">
        <v>0</v>
      </c>
    </row>
    <row r="2751" spans="1:16" x14ac:dyDescent="0.25">
      <c r="A2751">
        <v>1093777561</v>
      </c>
      <c r="B2751" t="s">
        <v>3833</v>
      </c>
      <c r="C2751" t="s">
        <v>2</v>
      </c>
      <c r="D2751" t="s">
        <v>104</v>
      </c>
      <c r="E2751" t="s">
        <v>68</v>
      </c>
      <c r="F2751" t="s">
        <v>72</v>
      </c>
      <c r="G2751" t="s">
        <v>728</v>
      </c>
      <c r="H2751" t="s">
        <v>955</v>
      </c>
      <c r="I2751">
        <v>51513</v>
      </c>
      <c r="J2751">
        <v>44585</v>
      </c>
      <c r="K2751">
        <v>1</v>
      </c>
      <c r="L2751">
        <v>9.0399999999999991</v>
      </c>
      <c r="M2751" s="7">
        <v>0.60266666666666657</v>
      </c>
      <c r="P2751">
        <v>0</v>
      </c>
    </row>
    <row r="2752" spans="1:16" x14ac:dyDescent="0.25">
      <c r="A2752">
        <v>1093778434</v>
      </c>
      <c r="B2752" t="s">
        <v>3834</v>
      </c>
      <c r="C2752" t="s">
        <v>2</v>
      </c>
      <c r="D2752" t="s">
        <v>104</v>
      </c>
      <c r="E2752" t="s">
        <v>84</v>
      </c>
      <c r="F2752" t="s">
        <v>72</v>
      </c>
      <c r="G2752" t="s">
        <v>728</v>
      </c>
      <c r="H2752" t="s">
        <v>955</v>
      </c>
      <c r="I2752">
        <v>51513</v>
      </c>
      <c r="J2752">
        <v>44685</v>
      </c>
      <c r="K2752">
        <v>5</v>
      </c>
      <c r="L2752">
        <v>4.88</v>
      </c>
      <c r="M2752" s="7">
        <v>0.32533333333333331</v>
      </c>
      <c r="P2752">
        <v>0</v>
      </c>
    </row>
    <row r="2753" spans="1:16" x14ac:dyDescent="0.25">
      <c r="A2753">
        <v>1093778575</v>
      </c>
      <c r="B2753" t="s">
        <v>3835</v>
      </c>
      <c r="C2753" t="s">
        <v>2</v>
      </c>
      <c r="D2753" t="s">
        <v>104</v>
      </c>
      <c r="E2753" t="s">
        <v>47</v>
      </c>
      <c r="F2753" t="s">
        <v>41</v>
      </c>
      <c r="G2753" t="s">
        <v>728</v>
      </c>
      <c r="H2753" t="s">
        <v>82</v>
      </c>
      <c r="I2753">
        <v>32403</v>
      </c>
      <c r="J2753">
        <v>43983</v>
      </c>
      <c r="K2753">
        <v>6</v>
      </c>
      <c r="L2753">
        <v>18.75</v>
      </c>
      <c r="M2753" s="7">
        <v>1.25</v>
      </c>
      <c r="P2753">
        <v>1</v>
      </c>
    </row>
    <row r="2754" spans="1:16" x14ac:dyDescent="0.25">
      <c r="A2754">
        <v>1093785619</v>
      </c>
      <c r="B2754" t="s">
        <v>3836</v>
      </c>
      <c r="C2754" t="s">
        <v>2</v>
      </c>
      <c r="D2754" t="s">
        <v>104</v>
      </c>
      <c r="E2754" t="s">
        <v>70</v>
      </c>
      <c r="F2754" t="s">
        <v>72</v>
      </c>
      <c r="G2754" t="s">
        <v>728</v>
      </c>
      <c r="H2754" t="s">
        <v>294</v>
      </c>
      <c r="I2754">
        <v>51515</v>
      </c>
      <c r="J2754">
        <v>43482</v>
      </c>
      <c r="K2754">
        <v>1</v>
      </c>
      <c r="L2754">
        <v>9.33</v>
      </c>
      <c r="M2754" s="7">
        <v>0.622</v>
      </c>
      <c r="P2754">
        <v>0</v>
      </c>
    </row>
    <row r="2755" spans="1:16" x14ac:dyDescent="0.25">
      <c r="A2755">
        <v>1093792267</v>
      </c>
      <c r="B2755" t="s">
        <v>3837</v>
      </c>
      <c r="C2755" t="s">
        <v>2</v>
      </c>
      <c r="D2755" t="s">
        <v>104</v>
      </c>
      <c r="E2755" t="s">
        <v>68</v>
      </c>
      <c r="F2755" t="s">
        <v>72</v>
      </c>
      <c r="G2755" t="s">
        <v>728</v>
      </c>
      <c r="H2755" t="s">
        <v>446</v>
      </c>
      <c r="I2755">
        <v>53808</v>
      </c>
      <c r="J2755">
        <v>44587</v>
      </c>
      <c r="K2755">
        <v>1</v>
      </c>
      <c r="L2755">
        <v>8.9600000000000009</v>
      </c>
      <c r="M2755" s="7">
        <v>0.59733333333333338</v>
      </c>
      <c r="P2755">
        <v>0</v>
      </c>
    </row>
    <row r="2756" spans="1:16" x14ac:dyDescent="0.25">
      <c r="A2756">
        <v>1093885465</v>
      </c>
      <c r="B2756" t="s">
        <v>3838</v>
      </c>
      <c r="C2756" t="s">
        <v>2</v>
      </c>
      <c r="D2756" t="s">
        <v>325</v>
      </c>
      <c r="E2756" t="s">
        <v>85</v>
      </c>
      <c r="F2756" t="s">
        <v>72</v>
      </c>
      <c r="G2756" t="s">
        <v>728</v>
      </c>
      <c r="H2756" t="s">
        <v>955</v>
      </c>
      <c r="I2756">
        <v>51513</v>
      </c>
      <c r="J2756">
        <v>42857</v>
      </c>
      <c r="K2756">
        <v>5</v>
      </c>
      <c r="L2756">
        <v>4.96</v>
      </c>
      <c r="M2756" s="7">
        <v>0.33066666666666666</v>
      </c>
      <c r="P2756">
        <v>0</v>
      </c>
    </row>
    <row r="2757" spans="1:16" x14ac:dyDescent="0.25">
      <c r="A2757">
        <v>1093913115</v>
      </c>
      <c r="B2757" t="s">
        <v>3839</v>
      </c>
      <c r="C2757" t="s">
        <v>2</v>
      </c>
      <c r="D2757" t="s">
        <v>325</v>
      </c>
      <c r="E2757" t="s">
        <v>85</v>
      </c>
      <c r="F2757" t="s">
        <v>72</v>
      </c>
      <c r="G2757" t="s">
        <v>728</v>
      </c>
      <c r="H2757" t="s">
        <v>955</v>
      </c>
      <c r="I2757">
        <v>51513</v>
      </c>
      <c r="J2757">
        <v>44138</v>
      </c>
      <c r="K2757">
        <v>11</v>
      </c>
      <c r="L2757">
        <v>12.42</v>
      </c>
      <c r="M2757" s="7">
        <v>0.82799999999999996</v>
      </c>
      <c r="P2757">
        <v>0</v>
      </c>
    </row>
    <row r="2758" spans="1:16" x14ac:dyDescent="0.25">
      <c r="A2758">
        <v>1094161557</v>
      </c>
      <c r="B2758" t="s">
        <v>3840</v>
      </c>
      <c r="C2758" t="s">
        <v>2</v>
      </c>
      <c r="D2758" t="s">
        <v>325</v>
      </c>
      <c r="E2758" t="s">
        <v>85</v>
      </c>
      <c r="F2758" t="s">
        <v>72</v>
      </c>
      <c r="G2758" t="s">
        <v>728</v>
      </c>
      <c r="H2758" t="s">
        <v>3778</v>
      </c>
      <c r="I2758">
        <v>51502</v>
      </c>
      <c r="J2758">
        <v>44013</v>
      </c>
      <c r="K2758">
        <v>7</v>
      </c>
      <c r="L2758">
        <v>17.5</v>
      </c>
      <c r="M2758" s="7">
        <v>1.1666666666666667</v>
      </c>
      <c r="P2758">
        <v>1</v>
      </c>
    </row>
    <row r="2759" spans="1:16" x14ac:dyDescent="0.25">
      <c r="A2759">
        <v>1094162824</v>
      </c>
      <c r="B2759" t="s">
        <v>3841</v>
      </c>
      <c r="C2759" t="s">
        <v>2</v>
      </c>
      <c r="D2759" t="s">
        <v>285</v>
      </c>
      <c r="E2759" t="s">
        <v>63</v>
      </c>
      <c r="F2759" t="s">
        <v>72</v>
      </c>
      <c r="G2759" t="s">
        <v>728</v>
      </c>
      <c r="H2759" t="s">
        <v>294</v>
      </c>
      <c r="I2759">
        <v>51515</v>
      </c>
      <c r="J2759">
        <v>41282</v>
      </c>
      <c r="K2759">
        <v>1</v>
      </c>
      <c r="L2759">
        <v>9.7100000000000009</v>
      </c>
      <c r="M2759" s="7">
        <v>0.64733333333333343</v>
      </c>
      <c r="P2759">
        <v>0</v>
      </c>
    </row>
    <row r="2760" spans="1:16" x14ac:dyDescent="0.25">
      <c r="A2760">
        <v>1094240228</v>
      </c>
      <c r="B2760" t="s">
        <v>3842</v>
      </c>
      <c r="C2760" t="s">
        <v>2</v>
      </c>
      <c r="D2760" t="s">
        <v>104</v>
      </c>
      <c r="E2760" t="s">
        <v>68</v>
      </c>
      <c r="F2760" t="s">
        <v>72</v>
      </c>
      <c r="G2760" t="s">
        <v>728</v>
      </c>
      <c r="H2760" t="s">
        <v>449</v>
      </c>
      <c r="I2760">
        <v>53814</v>
      </c>
      <c r="J2760">
        <v>42962</v>
      </c>
      <c r="K2760">
        <v>8</v>
      </c>
      <c r="L2760">
        <v>15.67</v>
      </c>
      <c r="M2760" s="7">
        <v>1.0446666666666666</v>
      </c>
      <c r="P2760">
        <v>1</v>
      </c>
    </row>
    <row r="2761" spans="1:16" x14ac:dyDescent="0.25">
      <c r="A2761">
        <v>1094241594</v>
      </c>
      <c r="B2761" t="s">
        <v>3843</v>
      </c>
      <c r="C2761" t="s">
        <v>4</v>
      </c>
      <c r="D2761" t="s">
        <v>853</v>
      </c>
      <c r="E2761" t="s">
        <v>47</v>
      </c>
      <c r="F2761" t="s">
        <v>72</v>
      </c>
      <c r="G2761" t="s">
        <v>30</v>
      </c>
      <c r="H2761" t="s">
        <v>316</v>
      </c>
      <c r="I2761">
        <v>53812</v>
      </c>
      <c r="J2761">
        <v>43720</v>
      </c>
      <c r="K2761">
        <v>9</v>
      </c>
      <c r="L2761">
        <v>14.54</v>
      </c>
      <c r="M2761" s="7">
        <v>0.96933333333333327</v>
      </c>
      <c r="P2761">
        <v>0</v>
      </c>
    </row>
    <row r="2762" spans="1:16" x14ac:dyDescent="0.25">
      <c r="A2762">
        <v>1094242327</v>
      </c>
      <c r="B2762" t="s">
        <v>3844</v>
      </c>
      <c r="C2762" t="s">
        <v>2</v>
      </c>
      <c r="D2762" t="s">
        <v>104</v>
      </c>
      <c r="E2762" t="s">
        <v>84</v>
      </c>
      <c r="F2762" t="s">
        <v>72</v>
      </c>
      <c r="G2762" t="s">
        <v>728</v>
      </c>
      <c r="H2762" t="s">
        <v>3845</v>
      </c>
      <c r="I2762">
        <v>53804</v>
      </c>
      <c r="J2762">
        <v>42248</v>
      </c>
      <c r="K2762">
        <v>9</v>
      </c>
      <c r="L2762">
        <v>13.708</v>
      </c>
      <c r="M2762" s="7">
        <v>0.91386666666666672</v>
      </c>
      <c r="P2762">
        <v>0</v>
      </c>
    </row>
    <row r="2763" spans="1:16" x14ac:dyDescent="0.25">
      <c r="A2763">
        <v>1094243622</v>
      </c>
      <c r="B2763" t="s">
        <v>3846</v>
      </c>
      <c r="C2763" t="s">
        <v>2</v>
      </c>
      <c r="D2763" t="s">
        <v>104</v>
      </c>
      <c r="E2763" t="s">
        <v>84</v>
      </c>
      <c r="F2763" t="s">
        <v>72</v>
      </c>
      <c r="G2763" t="s">
        <v>728</v>
      </c>
      <c r="H2763" t="s">
        <v>3814</v>
      </c>
      <c r="I2763">
        <v>51505</v>
      </c>
      <c r="J2763">
        <v>40603</v>
      </c>
      <c r="K2763">
        <v>3</v>
      </c>
      <c r="L2763">
        <v>3.7080000000000002</v>
      </c>
      <c r="M2763" s="7">
        <v>0.2472</v>
      </c>
      <c r="P2763">
        <v>0</v>
      </c>
    </row>
    <row r="2764" spans="1:16" x14ac:dyDescent="0.25">
      <c r="A2764">
        <v>1094243804</v>
      </c>
      <c r="B2764" t="s">
        <v>3847</v>
      </c>
      <c r="C2764" t="s">
        <v>2</v>
      </c>
      <c r="D2764" t="s">
        <v>325</v>
      </c>
      <c r="E2764" t="s">
        <v>85</v>
      </c>
      <c r="F2764" t="s">
        <v>74</v>
      </c>
      <c r="G2764" t="s">
        <v>728</v>
      </c>
      <c r="H2764" t="s">
        <v>268</v>
      </c>
      <c r="I2764">
        <v>44812</v>
      </c>
      <c r="J2764">
        <v>42534</v>
      </c>
      <c r="K2764">
        <v>6</v>
      </c>
      <c r="L2764">
        <v>18.25</v>
      </c>
      <c r="M2764" s="7">
        <v>1.2166666666666666</v>
      </c>
      <c r="P2764">
        <v>1</v>
      </c>
    </row>
    <row r="2765" spans="1:16" x14ac:dyDescent="0.25">
      <c r="A2765">
        <v>1094244574</v>
      </c>
      <c r="B2765" t="s">
        <v>3848</v>
      </c>
      <c r="C2765" t="s">
        <v>2</v>
      </c>
      <c r="D2765" t="s">
        <v>104</v>
      </c>
      <c r="E2765" t="s">
        <v>68</v>
      </c>
      <c r="F2765" t="s">
        <v>72</v>
      </c>
      <c r="G2765" t="s">
        <v>728</v>
      </c>
      <c r="H2765" t="s">
        <v>3849</v>
      </c>
      <c r="I2765">
        <v>53806</v>
      </c>
      <c r="J2765">
        <v>43405</v>
      </c>
      <c r="K2765">
        <v>11</v>
      </c>
      <c r="L2765">
        <v>12.333</v>
      </c>
      <c r="M2765" s="7">
        <v>0.82220000000000004</v>
      </c>
      <c r="P2765">
        <v>0</v>
      </c>
    </row>
    <row r="2766" spans="1:16" x14ac:dyDescent="0.25">
      <c r="A2766">
        <v>1094245387</v>
      </c>
      <c r="B2766" t="s">
        <v>3850</v>
      </c>
      <c r="C2766" t="s">
        <v>2</v>
      </c>
      <c r="D2766" t="s">
        <v>633</v>
      </c>
      <c r="E2766" t="s">
        <v>92</v>
      </c>
      <c r="F2766" t="s">
        <v>72</v>
      </c>
      <c r="G2766" t="s">
        <v>728</v>
      </c>
      <c r="H2766" t="s">
        <v>316</v>
      </c>
      <c r="I2766">
        <v>53812</v>
      </c>
      <c r="J2766">
        <v>44697</v>
      </c>
      <c r="K2766">
        <v>5</v>
      </c>
      <c r="L2766">
        <v>4.37</v>
      </c>
      <c r="M2766" s="7">
        <v>0.29133333333333333</v>
      </c>
      <c r="P2766">
        <v>0</v>
      </c>
    </row>
    <row r="2767" spans="1:16" x14ac:dyDescent="0.25">
      <c r="A2767">
        <v>1094247124</v>
      </c>
      <c r="B2767" t="s">
        <v>3851</v>
      </c>
      <c r="C2767" t="s">
        <v>2</v>
      </c>
      <c r="D2767" t="s">
        <v>733</v>
      </c>
      <c r="E2767" t="s">
        <v>52</v>
      </c>
      <c r="F2767" t="s">
        <v>74</v>
      </c>
      <c r="G2767" t="s">
        <v>30</v>
      </c>
      <c r="H2767" t="s">
        <v>259</v>
      </c>
      <c r="I2767">
        <v>40000</v>
      </c>
      <c r="J2767">
        <v>43126</v>
      </c>
      <c r="K2767">
        <v>1</v>
      </c>
      <c r="L2767">
        <v>8.9600000000000009</v>
      </c>
      <c r="M2767" s="7">
        <v>0.59733333333333338</v>
      </c>
      <c r="P2767">
        <v>0</v>
      </c>
    </row>
    <row r="2768" spans="1:16" x14ac:dyDescent="0.25">
      <c r="A2768">
        <v>1094265105</v>
      </c>
      <c r="B2768" t="s">
        <v>3852</v>
      </c>
      <c r="C2768" t="s">
        <v>2</v>
      </c>
      <c r="D2768" t="s">
        <v>104</v>
      </c>
      <c r="E2768" t="s">
        <v>84</v>
      </c>
      <c r="F2768" t="s">
        <v>72</v>
      </c>
      <c r="G2768" t="s">
        <v>728</v>
      </c>
      <c r="H2768" t="s">
        <v>316</v>
      </c>
      <c r="I2768">
        <v>53812</v>
      </c>
      <c r="J2768">
        <v>41122</v>
      </c>
      <c r="K2768">
        <v>8</v>
      </c>
      <c r="L2768">
        <v>16.167000000000002</v>
      </c>
      <c r="M2768" s="7">
        <v>1.0778000000000001</v>
      </c>
      <c r="P2768">
        <v>1</v>
      </c>
    </row>
    <row r="2769" spans="1:16" x14ac:dyDescent="0.25">
      <c r="A2769">
        <v>1094267115</v>
      </c>
      <c r="B2769" t="s">
        <v>3853</v>
      </c>
      <c r="C2769" t="s">
        <v>2</v>
      </c>
      <c r="D2769" t="s">
        <v>104</v>
      </c>
      <c r="E2769" t="s">
        <v>68</v>
      </c>
      <c r="F2769" t="s">
        <v>57</v>
      </c>
      <c r="G2769" t="s">
        <v>728</v>
      </c>
      <c r="H2769" t="s">
        <v>643</v>
      </c>
      <c r="I2769">
        <v>70305</v>
      </c>
      <c r="J2769">
        <v>41764</v>
      </c>
      <c r="K2769">
        <v>5</v>
      </c>
      <c r="L2769">
        <v>4.83</v>
      </c>
      <c r="M2769" s="7">
        <v>0.32200000000000001</v>
      </c>
      <c r="P2769">
        <v>0</v>
      </c>
    </row>
    <row r="2770" spans="1:16" x14ac:dyDescent="0.25">
      <c r="A2770">
        <v>1094267139</v>
      </c>
      <c r="B2770" t="s">
        <v>3854</v>
      </c>
      <c r="C2770" t="s">
        <v>2</v>
      </c>
      <c r="D2770" t="s">
        <v>325</v>
      </c>
      <c r="E2770" t="s">
        <v>85</v>
      </c>
      <c r="F2770" t="s">
        <v>57</v>
      </c>
      <c r="G2770" t="s">
        <v>728</v>
      </c>
      <c r="H2770" t="s">
        <v>3855</v>
      </c>
      <c r="I2770">
        <v>71704</v>
      </c>
      <c r="J2770">
        <v>44112</v>
      </c>
      <c r="K2770">
        <v>10</v>
      </c>
      <c r="L2770">
        <v>13.46</v>
      </c>
      <c r="M2770" s="7">
        <v>0.89733333333333343</v>
      </c>
      <c r="P2770">
        <v>0</v>
      </c>
    </row>
    <row r="2771" spans="1:16" x14ac:dyDescent="0.25">
      <c r="A2771">
        <v>1094267164</v>
      </c>
      <c r="B2771" t="s">
        <v>3856</v>
      </c>
      <c r="C2771" t="s">
        <v>2</v>
      </c>
      <c r="D2771" t="s">
        <v>104</v>
      </c>
      <c r="E2771" t="s">
        <v>68</v>
      </c>
      <c r="F2771" t="s">
        <v>57</v>
      </c>
      <c r="G2771" t="s">
        <v>728</v>
      </c>
      <c r="H2771" t="s">
        <v>3855</v>
      </c>
      <c r="I2771">
        <v>71704</v>
      </c>
      <c r="J2771">
        <v>41715</v>
      </c>
      <c r="K2771">
        <v>3</v>
      </c>
      <c r="L2771">
        <v>21.747</v>
      </c>
      <c r="M2771" s="7">
        <v>1.4498</v>
      </c>
      <c r="P2771">
        <v>1</v>
      </c>
    </row>
    <row r="2772" spans="1:16" x14ac:dyDescent="0.25">
      <c r="A2772">
        <v>1094267930</v>
      </c>
      <c r="B2772" t="s">
        <v>3857</v>
      </c>
      <c r="C2772" t="s">
        <v>2</v>
      </c>
      <c r="D2772" t="s">
        <v>104</v>
      </c>
      <c r="E2772" t="s">
        <v>84</v>
      </c>
      <c r="F2772" t="s">
        <v>72</v>
      </c>
      <c r="G2772" t="s">
        <v>728</v>
      </c>
      <c r="H2772" t="s">
        <v>668</v>
      </c>
      <c r="I2772">
        <v>53811</v>
      </c>
      <c r="J2772">
        <v>44385</v>
      </c>
      <c r="K2772">
        <v>7</v>
      </c>
      <c r="L2772">
        <v>2.21</v>
      </c>
      <c r="M2772" s="7">
        <v>0.14733333333333334</v>
      </c>
      <c r="P2772">
        <v>0</v>
      </c>
    </row>
    <row r="2773" spans="1:16" x14ac:dyDescent="0.25">
      <c r="A2773">
        <v>1094270691</v>
      </c>
      <c r="B2773" t="s">
        <v>3858</v>
      </c>
      <c r="C2773" t="s">
        <v>2</v>
      </c>
      <c r="D2773" t="s">
        <v>325</v>
      </c>
      <c r="E2773" t="s">
        <v>85</v>
      </c>
      <c r="F2773" t="s">
        <v>72</v>
      </c>
      <c r="G2773" t="s">
        <v>728</v>
      </c>
      <c r="H2773" t="s">
        <v>449</v>
      </c>
      <c r="I2773">
        <v>53814</v>
      </c>
      <c r="J2773">
        <v>44383</v>
      </c>
      <c r="K2773">
        <v>7</v>
      </c>
      <c r="L2773">
        <v>17.29</v>
      </c>
      <c r="M2773" s="7">
        <v>1.1526666666666665</v>
      </c>
      <c r="P2773">
        <v>1</v>
      </c>
    </row>
    <row r="2774" spans="1:16" x14ac:dyDescent="0.25">
      <c r="A2774">
        <v>1094270788</v>
      </c>
      <c r="B2774" t="s">
        <v>3859</v>
      </c>
      <c r="C2774" t="s">
        <v>2</v>
      </c>
      <c r="D2774" t="s">
        <v>325</v>
      </c>
      <c r="E2774" t="s">
        <v>85</v>
      </c>
      <c r="F2774" t="s">
        <v>57</v>
      </c>
      <c r="G2774" t="s">
        <v>728</v>
      </c>
      <c r="H2774" t="s">
        <v>546</v>
      </c>
      <c r="I2774">
        <v>70304</v>
      </c>
      <c r="J2774">
        <v>43892</v>
      </c>
      <c r="K2774">
        <v>3</v>
      </c>
      <c r="L2774">
        <v>7.46</v>
      </c>
      <c r="M2774" s="7">
        <v>0.49733333333333335</v>
      </c>
      <c r="P2774">
        <v>0</v>
      </c>
    </row>
    <row r="2775" spans="1:16" x14ac:dyDescent="0.25">
      <c r="A2775">
        <v>1094272240</v>
      </c>
      <c r="B2775" t="s">
        <v>3860</v>
      </c>
      <c r="C2775" t="s">
        <v>2</v>
      </c>
      <c r="D2775" t="s">
        <v>104</v>
      </c>
      <c r="E2775" t="s">
        <v>84</v>
      </c>
      <c r="F2775" t="s">
        <v>72</v>
      </c>
      <c r="G2775" t="s">
        <v>728</v>
      </c>
      <c r="H2775" t="s">
        <v>566</v>
      </c>
      <c r="I2775">
        <v>53815</v>
      </c>
      <c r="J2775">
        <v>42156</v>
      </c>
      <c r="K2775">
        <v>6</v>
      </c>
      <c r="L2775">
        <v>3.75</v>
      </c>
      <c r="M2775" s="7">
        <v>0.25</v>
      </c>
      <c r="P2775">
        <v>0</v>
      </c>
    </row>
    <row r="2776" spans="1:16" x14ac:dyDescent="0.25">
      <c r="A2776">
        <v>1094272601</v>
      </c>
      <c r="B2776" t="s">
        <v>3861</v>
      </c>
      <c r="C2776" t="s">
        <v>2</v>
      </c>
      <c r="D2776" t="s">
        <v>104</v>
      </c>
      <c r="E2776" t="s">
        <v>84</v>
      </c>
      <c r="F2776" t="s">
        <v>72</v>
      </c>
      <c r="G2776" t="s">
        <v>728</v>
      </c>
      <c r="H2776" t="s">
        <v>582</v>
      </c>
      <c r="I2776">
        <v>51517</v>
      </c>
      <c r="J2776">
        <v>43724</v>
      </c>
      <c r="K2776">
        <v>9</v>
      </c>
      <c r="L2776">
        <v>14.38</v>
      </c>
      <c r="M2776" s="7">
        <v>0.95866666666666667</v>
      </c>
      <c r="P2776">
        <v>0</v>
      </c>
    </row>
    <row r="2777" spans="1:16" x14ac:dyDescent="0.25">
      <c r="A2777">
        <v>1094273358</v>
      </c>
      <c r="B2777" t="s">
        <v>3862</v>
      </c>
      <c r="C2777" t="s">
        <v>2</v>
      </c>
      <c r="D2777" t="s">
        <v>325</v>
      </c>
      <c r="E2777" t="s">
        <v>85</v>
      </c>
      <c r="F2777" t="s">
        <v>72</v>
      </c>
      <c r="G2777" t="s">
        <v>728</v>
      </c>
      <c r="H2777" t="s">
        <v>566</v>
      </c>
      <c r="I2777">
        <v>53815</v>
      </c>
      <c r="J2777">
        <v>44629</v>
      </c>
      <c r="K2777">
        <v>3</v>
      </c>
      <c r="L2777">
        <v>7.17</v>
      </c>
      <c r="M2777" s="7">
        <v>0.47799999999999998</v>
      </c>
      <c r="P2777">
        <v>0</v>
      </c>
    </row>
    <row r="2778" spans="1:16" x14ac:dyDescent="0.25">
      <c r="A2778">
        <v>1094367330</v>
      </c>
      <c r="B2778" t="s">
        <v>3863</v>
      </c>
      <c r="C2778" t="s">
        <v>2</v>
      </c>
      <c r="D2778" t="s">
        <v>104</v>
      </c>
      <c r="E2778" t="s">
        <v>68</v>
      </c>
      <c r="F2778" t="s">
        <v>72</v>
      </c>
      <c r="G2778" t="s">
        <v>728</v>
      </c>
      <c r="H2778" t="s">
        <v>566</v>
      </c>
      <c r="I2778">
        <v>53815</v>
      </c>
      <c r="J2778">
        <v>41114</v>
      </c>
      <c r="K2778">
        <v>7</v>
      </c>
      <c r="L2778">
        <v>13.707000000000001</v>
      </c>
      <c r="M2778" s="7">
        <v>0.91380000000000006</v>
      </c>
      <c r="P2778">
        <v>0</v>
      </c>
    </row>
    <row r="2779" spans="1:16" x14ac:dyDescent="0.25">
      <c r="A2779">
        <v>1094506647</v>
      </c>
      <c r="B2779" t="s">
        <v>3864</v>
      </c>
      <c r="C2779" t="s">
        <v>2</v>
      </c>
      <c r="D2779" t="s">
        <v>104</v>
      </c>
      <c r="E2779" t="s">
        <v>68</v>
      </c>
      <c r="F2779" t="s">
        <v>72</v>
      </c>
      <c r="G2779" t="s">
        <v>728</v>
      </c>
      <c r="H2779" t="s">
        <v>566</v>
      </c>
      <c r="I2779">
        <v>53815</v>
      </c>
      <c r="J2779">
        <v>41114</v>
      </c>
      <c r="K2779">
        <v>7</v>
      </c>
      <c r="L2779">
        <v>0</v>
      </c>
      <c r="M2779" s="7">
        <v>0</v>
      </c>
      <c r="P2779">
        <v>0</v>
      </c>
    </row>
    <row r="2780" spans="1:16" x14ac:dyDescent="0.25">
      <c r="A2780">
        <v>1094532783</v>
      </c>
      <c r="B2780" t="s">
        <v>3865</v>
      </c>
      <c r="C2780" t="s">
        <v>2</v>
      </c>
      <c r="D2780" t="s">
        <v>104</v>
      </c>
      <c r="E2780" t="s">
        <v>68</v>
      </c>
      <c r="F2780" t="s">
        <v>72</v>
      </c>
      <c r="G2780" t="s">
        <v>728</v>
      </c>
      <c r="H2780" t="s">
        <v>3866</v>
      </c>
      <c r="I2780">
        <v>51508</v>
      </c>
      <c r="J2780">
        <v>42892</v>
      </c>
      <c r="K2780">
        <v>6</v>
      </c>
      <c r="L2780">
        <v>3.54</v>
      </c>
      <c r="M2780" s="7">
        <v>0.23600000000000002</v>
      </c>
      <c r="P2780">
        <v>0</v>
      </c>
    </row>
    <row r="2781" spans="1:16" x14ac:dyDescent="0.25">
      <c r="A2781">
        <v>1094532937</v>
      </c>
      <c r="B2781" t="s">
        <v>3867</v>
      </c>
      <c r="C2781" t="s">
        <v>2</v>
      </c>
      <c r="D2781" t="s">
        <v>104</v>
      </c>
      <c r="E2781" t="s">
        <v>84</v>
      </c>
      <c r="F2781" t="s">
        <v>72</v>
      </c>
      <c r="G2781" t="s">
        <v>728</v>
      </c>
      <c r="H2781" t="s">
        <v>3866</v>
      </c>
      <c r="I2781">
        <v>51508</v>
      </c>
      <c r="J2781">
        <v>41610</v>
      </c>
      <c r="K2781">
        <v>12</v>
      </c>
      <c r="L2781">
        <v>11.21</v>
      </c>
      <c r="M2781" s="7">
        <v>0.7473333333333334</v>
      </c>
      <c r="P2781">
        <v>0</v>
      </c>
    </row>
    <row r="2782" spans="1:16" x14ac:dyDescent="0.25">
      <c r="A2782">
        <v>1094573156</v>
      </c>
      <c r="B2782" t="s">
        <v>3868</v>
      </c>
      <c r="C2782" t="s">
        <v>2</v>
      </c>
      <c r="D2782" t="s">
        <v>104</v>
      </c>
      <c r="E2782" t="s">
        <v>68</v>
      </c>
      <c r="F2782" t="s">
        <v>72</v>
      </c>
      <c r="G2782" t="s">
        <v>728</v>
      </c>
      <c r="H2782" t="s">
        <v>3778</v>
      </c>
      <c r="I2782">
        <v>51502</v>
      </c>
      <c r="J2782">
        <v>43405</v>
      </c>
      <c r="K2782">
        <v>11</v>
      </c>
      <c r="L2782">
        <v>12.5</v>
      </c>
      <c r="M2782" s="7">
        <v>0.83333333333333337</v>
      </c>
      <c r="P2782">
        <v>0</v>
      </c>
    </row>
    <row r="2783" spans="1:16" x14ac:dyDescent="0.25">
      <c r="A2783">
        <v>1094576016</v>
      </c>
      <c r="B2783" t="s">
        <v>3869</v>
      </c>
      <c r="C2783" t="s">
        <v>2</v>
      </c>
      <c r="D2783" t="s">
        <v>104</v>
      </c>
      <c r="E2783" t="s">
        <v>258</v>
      </c>
      <c r="F2783" t="s">
        <v>72</v>
      </c>
      <c r="G2783" t="s">
        <v>728</v>
      </c>
      <c r="H2783" t="s">
        <v>3758</v>
      </c>
      <c r="I2783">
        <v>51512</v>
      </c>
      <c r="J2783">
        <v>41113</v>
      </c>
      <c r="K2783">
        <v>7</v>
      </c>
      <c r="L2783">
        <v>16.538</v>
      </c>
      <c r="M2783" s="7">
        <v>1.1025333333333334</v>
      </c>
      <c r="P2783">
        <v>1</v>
      </c>
    </row>
    <row r="2784" spans="1:16" x14ac:dyDescent="0.25">
      <c r="A2784">
        <v>1094682352</v>
      </c>
      <c r="B2784" t="s">
        <v>3870</v>
      </c>
      <c r="C2784" t="s">
        <v>2</v>
      </c>
      <c r="D2784" t="s">
        <v>104</v>
      </c>
      <c r="E2784" t="s">
        <v>84</v>
      </c>
      <c r="F2784" t="s">
        <v>72</v>
      </c>
      <c r="G2784" t="s">
        <v>728</v>
      </c>
      <c r="H2784" t="s">
        <v>449</v>
      </c>
      <c r="I2784">
        <v>53814</v>
      </c>
      <c r="J2784">
        <v>41113</v>
      </c>
      <c r="K2784">
        <v>7</v>
      </c>
      <c r="L2784">
        <v>15.33</v>
      </c>
      <c r="M2784" s="7">
        <v>1.022</v>
      </c>
      <c r="P2784">
        <v>1</v>
      </c>
    </row>
    <row r="2785" spans="1:16" x14ac:dyDescent="0.25">
      <c r="A2785">
        <v>1094682534</v>
      </c>
      <c r="B2785" t="s">
        <v>448</v>
      </c>
      <c r="C2785" t="s">
        <v>2</v>
      </c>
      <c r="D2785" t="s">
        <v>325</v>
      </c>
      <c r="E2785" t="s">
        <v>85</v>
      </c>
      <c r="F2785" t="s">
        <v>72</v>
      </c>
      <c r="G2785" t="s">
        <v>728</v>
      </c>
      <c r="H2785" t="s">
        <v>560</v>
      </c>
      <c r="I2785">
        <v>50809</v>
      </c>
      <c r="J2785">
        <v>44608</v>
      </c>
      <c r="K2785">
        <v>2</v>
      </c>
      <c r="L2785">
        <v>8.1199999999999992</v>
      </c>
      <c r="M2785" s="7">
        <v>0.54133333333333333</v>
      </c>
      <c r="P2785">
        <v>0</v>
      </c>
    </row>
    <row r="2786" spans="1:16" x14ac:dyDescent="0.25">
      <c r="A2786">
        <v>1094808762</v>
      </c>
      <c r="B2786" t="s">
        <v>3871</v>
      </c>
      <c r="C2786" t="s">
        <v>2</v>
      </c>
      <c r="D2786" t="s">
        <v>104</v>
      </c>
      <c r="E2786" t="s">
        <v>273</v>
      </c>
      <c r="F2786" t="s">
        <v>72</v>
      </c>
      <c r="G2786" t="s">
        <v>728</v>
      </c>
      <c r="H2786" t="s">
        <v>483</v>
      </c>
      <c r="I2786">
        <v>54611</v>
      </c>
      <c r="J2786">
        <v>44396</v>
      </c>
      <c r="K2786">
        <v>7</v>
      </c>
      <c r="L2786">
        <v>1.75</v>
      </c>
      <c r="M2786" s="7">
        <v>0.11666666666666667</v>
      </c>
      <c r="P2786">
        <v>0</v>
      </c>
    </row>
    <row r="2787" spans="1:16" x14ac:dyDescent="0.25">
      <c r="A2787">
        <v>1094858652</v>
      </c>
      <c r="B2787" t="s">
        <v>3872</v>
      </c>
      <c r="C2787" t="s">
        <v>2</v>
      </c>
      <c r="D2787" t="s">
        <v>104</v>
      </c>
      <c r="E2787" t="s">
        <v>527</v>
      </c>
      <c r="F2787" t="s">
        <v>72</v>
      </c>
      <c r="G2787" t="s">
        <v>728</v>
      </c>
      <c r="H2787" t="s">
        <v>3866</v>
      </c>
      <c r="I2787">
        <v>51508</v>
      </c>
      <c r="J2787">
        <v>41583</v>
      </c>
      <c r="K2787">
        <v>11</v>
      </c>
      <c r="L2787">
        <v>12.33</v>
      </c>
      <c r="M2787" s="7">
        <v>0.82199999999999995</v>
      </c>
      <c r="P2787">
        <v>0</v>
      </c>
    </row>
    <row r="2788" spans="1:16" x14ac:dyDescent="0.25">
      <c r="A2788">
        <v>1094879531</v>
      </c>
      <c r="B2788" t="s">
        <v>3873</v>
      </c>
      <c r="C2788" t="s">
        <v>2</v>
      </c>
      <c r="D2788" t="s">
        <v>325</v>
      </c>
      <c r="E2788" t="s">
        <v>85</v>
      </c>
      <c r="F2788" t="s">
        <v>89</v>
      </c>
      <c r="G2788" t="s">
        <v>728</v>
      </c>
      <c r="H2788" t="s">
        <v>1727</v>
      </c>
      <c r="I2788">
        <v>30401</v>
      </c>
      <c r="J2788">
        <v>44545</v>
      </c>
      <c r="K2788">
        <v>12</v>
      </c>
      <c r="L2788">
        <v>10.67</v>
      </c>
      <c r="M2788" s="7">
        <v>0.71133333333333337</v>
      </c>
      <c r="P2788">
        <v>0</v>
      </c>
    </row>
    <row r="2789" spans="1:16" x14ac:dyDescent="0.25">
      <c r="A2789">
        <v>1094893439</v>
      </c>
      <c r="B2789" t="s">
        <v>3874</v>
      </c>
      <c r="C2789" t="s">
        <v>0</v>
      </c>
      <c r="D2789" t="s">
        <v>745</v>
      </c>
      <c r="E2789" t="s">
        <v>116</v>
      </c>
      <c r="F2789" t="s">
        <v>48</v>
      </c>
      <c r="G2789" t="s">
        <v>734</v>
      </c>
      <c r="H2789" t="s">
        <v>50</v>
      </c>
      <c r="I2789">
        <v>80000</v>
      </c>
      <c r="J2789">
        <v>43269</v>
      </c>
      <c r="K2789">
        <v>6</v>
      </c>
      <c r="L2789">
        <v>18.04</v>
      </c>
      <c r="M2789" s="7">
        <v>1.2026666666666666</v>
      </c>
      <c r="P2789">
        <v>1</v>
      </c>
    </row>
    <row r="2790" spans="1:16" x14ac:dyDescent="0.25">
      <c r="A2790">
        <v>1094896813</v>
      </c>
      <c r="B2790" t="s">
        <v>3875</v>
      </c>
      <c r="C2790" t="s">
        <v>7</v>
      </c>
      <c r="D2790" t="s">
        <v>7</v>
      </c>
      <c r="E2790" t="s">
        <v>52</v>
      </c>
      <c r="F2790" t="s">
        <v>66</v>
      </c>
      <c r="G2790" t="s">
        <v>30</v>
      </c>
      <c r="H2790" t="s">
        <v>195</v>
      </c>
      <c r="I2790">
        <v>60000</v>
      </c>
      <c r="J2790">
        <v>44683</v>
      </c>
      <c r="K2790">
        <v>5</v>
      </c>
      <c r="L2790">
        <v>4.96</v>
      </c>
      <c r="M2790" s="7">
        <v>0.33066666666666666</v>
      </c>
      <c r="P2790">
        <v>0</v>
      </c>
    </row>
    <row r="2791" spans="1:16" x14ac:dyDescent="0.25">
      <c r="A2791">
        <v>1094897882</v>
      </c>
      <c r="B2791" t="s">
        <v>3876</v>
      </c>
      <c r="C2791" t="s">
        <v>9</v>
      </c>
      <c r="D2791" t="s">
        <v>1011</v>
      </c>
      <c r="E2791" t="s">
        <v>81</v>
      </c>
      <c r="F2791" t="s">
        <v>48</v>
      </c>
      <c r="G2791" t="s">
        <v>734</v>
      </c>
      <c r="H2791" t="s">
        <v>50</v>
      </c>
      <c r="I2791">
        <v>80000</v>
      </c>
      <c r="J2791">
        <v>41155</v>
      </c>
      <c r="K2791">
        <v>9</v>
      </c>
      <c r="L2791">
        <v>14.795</v>
      </c>
      <c r="M2791" s="7">
        <v>0.98633333333333328</v>
      </c>
      <c r="P2791">
        <v>0</v>
      </c>
    </row>
    <row r="2792" spans="1:16" x14ac:dyDescent="0.25">
      <c r="A2792">
        <v>1094899320</v>
      </c>
      <c r="B2792" t="s">
        <v>3877</v>
      </c>
      <c r="C2792" t="s">
        <v>2</v>
      </c>
      <c r="D2792" t="s">
        <v>285</v>
      </c>
      <c r="E2792" t="s">
        <v>63</v>
      </c>
      <c r="F2792" t="s">
        <v>89</v>
      </c>
      <c r="G2792" t="s">
        <v>728</v>
      </c>
      <c r="H2792" t="s">
        <v>346</v>
      </c>
      <c r="I2792">
        <v>30405</v>
      </c>
      <c r="J2792">
        <v>44774</v>
      </c>
      <c r="K2792">
        <v>8</v>
      </c>
      <c r="L2792">
        <v>1.25</v>
      </c>
      <c r="M2792" s="7">
        <v>8.3333333333333329E-2</v>
      </c>
      <c r="P2792">
        <v>0</v>
      </c>
    </row>
    <row r="2793" spans="1:16" x14ac:dyDescent="0.25">
      <c r="A2793">
        <v>1094900180</v>
      </c>
      <c r="B2793" t="s">
        <v>3878</v>
      </c>
      <c r="C2793" t="s">
        <v>2</v>
      </c>
      <c r="D2793" t="s">
        <v>325</v>
      </c>
      <c r="E2793" t="s">
        <v>85</v>
      </c>
      <c r="F2793" t="s">
        <v>89</v>
      </c>
      <c r="G2793" t="s">
        <v>728</v>
      </c>
      <c r="H2793" t="s">
        <v>1727</v>
      </c>
      <c r="I2793">
        <v>30401</v>
      </c>
      <c r="J2793">
        <v>44784</v>
      </c>
      <c r="K2793">
        <v>8</v>
      </c>
      <c r="L2793">
        <v>0.83</v>
      </c>
      <c r="M2793" s="7">
        <v>5.5333333333333332E-2</v>
      </c>
      <c r="P2793">
        <v>0</v>
      </c>
    </row>
    <row r="2794" spans="1:16" x14ac:dyDescent="0.25">
      <c r="A2794">
        <v>1094901740</v>
      </c>
      <c r="B2794" t="s">
        <v>3879</v>
      </c>
      <c r="C2794" t="s">
        <v>2</v>
      </c>
      <c r="D2794" t="s">
        <v>104</v>
      </c>
      <c r="E2794" t="s">
        <v>68</v>
      </c>
      <c r="F2794" t="s">
        <v>89</v>
      </c>
      <c r="G2794" t="s">
        <v>728</v>
      </c>
      <c r="H2794" t="s">
        <v>3880</v>
      </c>
      <c r="I2794">
        <v>30404</v>
      </c>
      <c r="J2794">
        <v>44763</v>
      </c>
      <c r="K2794">
        <v>7</v>
      </c>
      <c r="L2794">
        <v>1.67</v>
      </c>
      <c r="M2794" s="7">
        <v>0.11133333333333333</v>
      </c>
      <c r="P2794">
        <v>0</v>
      </c>
    </row>
    <row r="2795" spans="1:16" x14ac:dyDescent="0.25">
      <c r="A2795">
        <v>1094910258</v>
      </c>
      <c r="B2795" t="s">
        <v>3881</v>
      </c>
      <c r="C2795" t="s">
        <v>2</v>
      </c>
      <c r="D2795" t="s">
        <v>104</v>
      </c>
      <c r="E2795" t="s">
        <v>84</v>
      </c>
      <c r="F2795" t="s">
        <v>89</v>
      </c>
      <c r="G2795" t="s">
        <v>728</v>
      </c>
      <c r="H2795" t="s">
        <v>247</v>
      </c>
      <c r="I2795">
        <v>30408</v>
      </c>
      <c r="J2795">
        <v>42009</v>
      </c>
      <c r="K2795">
        <v>1</v>
      </c>
      <c r="L2795">
        <v>24.788</v>
      </c>
      <c r="M2795" s="7">
        <v>1.6525333333333334</v>
      </c>
      <c r="P2795">
        <v>1</v>
      </c>
    </row>
    <row r="2796" spans="1:16" x14ac:dyDescent="0.25">
      <c r="A2796">
        <v>1094912227</v>
      </c>
      <c r="B2796" t="s">
        <v>3882</v>
      </c>
      <c r="C2796" t="s">
        <v>2</v>
      </c>
      <c r="D2796" t="s">
        <v>104</v>
      </c>
      <c r="E2796" t="s">
        <v>258</v>
      </c>
      <c r="F2796" t="s">
        <v>89</v>
      </c>
      <c r="G2796" t="s">
        <v>728</v>
      </c>
      <c r="H2796" t="s">
        <v>3880</v>
      </c>
      <c r="I2796">
        <v>30404</v>
      </c>
      <c r="J2796">
        <v>42528</v>
      </c>
      <c r="K2796">
        <v>6</v>
      </c>
      <c r="L2796">
        <v>18.207999999999998</v>
      </c>
      <c r="M2796" s="7">
        <v>1.2138666666666666</v>
      </c>
      <c r="P2796">
        <v>1</v>
      </c>
    </row>
    <row r="2797" spans="1:16" x14ac:dyDescent="0.25">
      <c r="A2797">
        <v>1094912745</v>
      </c>
      <c r="B2797" t="s">
        <v>3883</v>
      </c>
      <c r="C2797" t="s">
        <v>2</v>
      </c>
      <c r="D2797" t="s">
        <v>104</v>
      </c>
      <c r="E2797" t="s">
        <v>47</v>
      </c>
      <c r="F2797" t="s">
        <v>89</v>
      </c>
      <c r="G2797" t="s">
        <v>728</v>
      </c>
      <c r="H2797" t="s">
        <v>3880</v>
      </c>
      <c r="I2797">
        <v>30404</v>
      </c>
      <c r="J2797">
        <v>44383</v>
      </c>
      <c r="K2797">
        <v>7</v>
      </c>
      <c r="L2797">
        <v>17.29</v>
      </c>
      <c r="M2797" s="7">
        <v>1.1526666666666665</v>
      </c>
      <c r="P2797">
        <v>1</v>
      </c>
    </row>
    <row r="2798" spans="1:16" x14ac:dyDescent="0.25">
      <c r="A2798">
        <v>1094920758</v>
      </c>
      <c r="B2798" t="s">
        <v>3884</v>
      </c>
      <c r="C2798" t="s">
        <v>1</v>
      </c>
      <c r="D2798" t="s">
        <v>764</v>
      </c>
      <c r="E2798" t="s">
        <v>52</v>
      </c>
      <c r="F2798" t="s">
        <v>48</v>
      </c>
      <c r="G2798" t="s">
        <v>734</v>
      </c>
      <c r="H2798" t="s">
        <v>50</v>
      </c>
      <c r="I2798">
        <v>80000</v>
      </c>
      <c r="J2798">
        <v>44235</v>
      </c>
      <c r="K2798">
        <v>2</v>
      </c>
      <c r="L2798">
        <v>23.46</v>
      </c>
      <c r="M2798" s="7">
        <v>1.5640000000000001</v>
      </c>
      <c r="P2798">
        <v>1</v>
      </c>
    </row>
    <row r="2799" spans="1:16" x14ac:dyDescent="0.25">
      <c r="A2799">
        <v>1094921118</v>
      </c>
      <c r="B2799" t="s">
        <v>3885</v>
      </c>
      <c r="C2799" t="s">
        <v>2</v>
      </c>
      <c r="D2799" t="s">
        <v>285</v>
      </c>
      <c r="E2799" t="s">
        <v>63</v>
      </c>
      <c r="F2799" t="s">
        <v>89</v>
      </c>
      <c r="G2799" t="s">
        <v>728</v>
      </c>
      <c r="H2799" t="s">
        <v>1727</v>
      </c>
      <c r="I2799">
        <v>30401</v>
      </c>
      <c r="J2799">
        <v>44235</v>
      </c>
      <c r="K2799">
        <v>2</v>
      </c>
      <c r="L2799">
        <v>8.4600000000000009</v>
      </c>
      <c r="M2799" s="7">
        <v>0.56400000000000006</v>
      </c>
      <c r="P2799">
        <v>0</v>
      </c>
    </row>
    <row r="2800" spans="1:16" x14ac:dyDescent="0.25">
      <c r="A2800">
        <v>1094922686</v>
      </c>
      <c r="B2800" t="s">
        <v>3886</v>
      </c>
      <c r="C2800" t="s">
        <v>2</v>
      </c>
      <c r="D2800" t="s">
        <v>325</v>
      </c>
      <c r="E2800" t="s">
        <v>85</v>
      </c>
      <c r="F2800" t="s">
        <v>89</v>
      </c>
      <c r="G2800" t="s">
        <v>728</v>
      </c>
      <c r="H2800" t="s">
        <v>3880</v>
      </c>
      <c r="I2800">
        <v>30404</v>
      </c>
      <c r="J2800">
        <v>44669</v>
      </c>
      <c r="K2800">
        <v>4</v>
      </c>
      <c r="L2800">
        <v>5.54</v>
      </c>
      <c r="M2800" s="7">
        <v>0.36933333333333335</v>
      </c>
      <c r="P2800">
        <v>0</v>
      </c>
    </row>
    <row r="2801" spans="1:16" x14ac:dyDescent="0.25">
      <c r="A2801">
        <v>1094926037</v>
      </c>
      <c r="B2801" t="s">
        <v>3887</v>
      </c>
      <c r="C2801" t="s">
        <v>2</v>
      </c>
      <c r="D2801" t="s">
        <v>104</v>
      </c>
      <c r="E2801" t="s">
        <v>68</v>
      </c>
      <c r="F2801" t="s">
        <v>89</v>
      </c>
      <c r="G2801" t="s">
        <v>728</v>
      </c>
      <c r="H2801" t="s">
        <v>1727</v>
      </c>
      <c r="I2801">
        <v>30401</v>
      </c>
      <c r="J2801">
        <v>44440</v>
      </c>
      <c r="K2801">
        <v>9</v>
      </c>
      <c r="L2801">
        <v>14.875</v>
      </c>
      <c r="M2801" s="7">
        <v>0.9916666666666667</v>
      </c>
      <c r="P2801">
        <v>0</v>
      </c>
    </row>
    <row r="2802" spans="1:16" x14ac:dyDescent="0.25">
      <c r="A2802">
        <v>1094934704</v>
      </c>
      <c r="B2802" t="s">
        <v>3888</v>
      </c>
      <c r="C2802" t="s">
        <v>2</v>
      </c>
      <c r="D2802" t="s">
        <v>325</v>
      </c>
      <c r="E2802" t="s">
        <v>85</v>
      </c>
      <c r="F2802" t="s">
        <v>89</v>
      </c>
      <c r="G2802" t="s">
        <v>728</v>
      </c>
      <c r="H2802" t="s">
        <v>197</v>
      </c>
      <c r="I2802">
        <v>33107</v>
      </c>
      <c r="J2802">
        <v>43865</v>
      </c>
      <c r="K2802">
        <v>2</v>
      </c>
      <c r="L2802">
        <v>23.63</v>
      </c>
      <c r="M2802" s="7">
        <v>1.5753333333333333</v>
      </c>
      <c r="P2802">
        <v>1</v>
      </c>
    </row>
    <row r="2803" spans="1:16" x14ac:dyDescent="0.25">
      <c r="A2803">
        <v>1094938071</v>
      </c>
      <c r="B2803" t="s">
        <v>3889</v>
      </c>
      <c r="C2803" t="s">
        <v>613</v>
      </c>
      <c r="D2803" t="s">
        <v>1119</v>
      </c>
      <c r="E2803" t="s">
        <v>52</v>
      </c>
      <c r="F2803" t="s">
        <v>48</v>
      </c>
      <c r="G2803" t="s">
        <v>734</v>
      </c>
      <c r="H2803" t="s">
        <v>50</v>
      </c>
      <c r="I2803">
        <v>80000</v>
      </c>
      <c r="J2803">
        <v>42534</v>
      </c>
      <c r="K2803">
        <v>6</v>
      </c>
      <c r="L2803">
        <v>25.25</v>
      </c>
      <c r="M2803" s="7">
        <v>1.6833333333333333</v>
      </c>
      <c r="O2803">
        <v>44852</v>
      </c>
      <c r="P2803">
        <v>1</v>
      </c>
    </row>
    <row r="2804" spans="1:16" x14ac:dyDescent="0.25">
      <c r="A2804">
        <v>1094942504</v>
      </c>
      <c r="B2804" t="s">
        <v>691</v>
      </c>
      <c r="C2804" t="s">
        <v>2</v>
      </c>
      <c r="D2804" t="s">
        <v>104</v>
      </c>
      <c r="E2804" t="s">
        <v>68</v>
      </c>
      <c r="F2804" t="s">
        <v>89</v>
      </c>
      <c r="G2804" t="s">
        <v>728</v>
      </c>
      <c r="H2804" t="s">
        <v>1727</v>
      </c>
      <c r="I2804">
        <v>30401</v>
      </c>
      <c r="J2804">
        <v>44784</v>
      </c>
      <c r="K2804">
        <v>8</v>
      </c>
      <c r="L2804">
        <v>0.83</v>
      </c>
      <c r="M2804" s="7">
        <v>5.5333333333333332E-2</v>
      </c>
      <c r="P2804">
        <v>0</v>
      </c>
    </row>
    <row r="2805" spans="1:16" x14ac:dyDescent="0.25">
      <c r="A2805">
        <v>1094943522</v>
      </c>
      <c r="B2805" t="s">
        <v>3890</v>
      </c>
      <c r="C2805" t="s">
        <v>2</v>
      </c>
      <c r="D2805" t="s">
        <v>285</v>
      </c>
      <c r="E2805" t="s">
        <v>63</v>
      </c>
      <c r="F2805" t="s">
        <v>89</v>
      </c>
      <c r="G2805" t="s">
        <v>728</v>
      </c>
      <c r="H2805" t="s">
        <v>1727</v>
      </c>
      <c r="I2805">
        <v>30401</v>
      </c>
      <c r="J2805">
        <v>42100</v>
      </c>
      <c r="K2805">
        <v>4</v>
      </c>
      <c r="L2805">
        <v>21.04</v>
      </c>
      <c r="M2805" s="7">
        <v>1.4026666666666665</v>
      </c>
      <c r="P2805">
        <v>1</v>
      </c>
    </row>
    <row r="2806" spans="1:16" x14ac:dyDescent="0.25">
      <c r="A2806">
        <v>1094945101</v>
      </c>
      <c r="B2806" t="s">
        <v>3891</v>
      </c>
      <c r="C2806" t="s">
        <v>2</v>
      </c>
      <c r="D2806" t="s">
        <v>104</v>
      </c>
      <c r="E2806" t="s">
        <v>527</v>
      </c>
      <c r="F2806" t="s">
        <v>89</v>
      </c>
      <c r="G2806" t="s">
        <v>728</v>
      </c>
      <c r="H2806" t="s">
        <v>3892</v>
      </c>
      <c r="I2806">
        <v>30403</v>
      </c>
      <c r="J2806">
        <v>42801</v>
      </c>
      <c r="K2806">
        <v>3</v>
      </c>
      <c r="L2806">
        <v>7.25</v>
      </c>
      <c r="M2806" s="7">
        <v>0.48333333333333334</v>
      </c>
      <c r="P2806">
        <v>0</v>
      </c>
    </row>
    <row r="2807" spans="1:16" x14ac:dyDescent="0.25">
      <c r="A2807">
        <v>1094953328</v>
      </c>
      <c r="B2807" t="s">
        <v>126</v>
      </c>
      <c r="C2807" t="s">
        <v>2</v>
      </c>
      <c r="D2807" t="s">
        <v>104</v>
      </c>
      <c r="E2807" t="s">
        <v>68</v>
      </c>
      <c r="F2807" t="s">
        <v>89</v>
      </c>
      <c r="G2807" t="s">
        <v>728</v>
      </c>
      <c r="H2807" t="s">
        <v>247</v>
      </c>
      <c r="I2807">
        <v>30408</v>
      </c>
      <c r="J2807">
        <v>44392</v>
      </c>
      <c r="K2807">
        <v>7</v>
      </c>
      <c r="L2807">
        <v>16.920000000000002</v>
      </c>
      <c r="M2807" s="7">
        <v>1.1280000000000001</v>
      </c>
      <c r="P2807">
        <v>1</v>
      </c>
    </row>
    <row r="2808" spans="1:16" x14ac:dyDescent="0.25">
      <c r="A2808">
        <v>1094955508</v>
      </c>
      <c r="B2808" t="s">
        <v>487</v>
      </c>
      <c r="C2808" t="s">
        <v>2</v>
      </c>
      <c r="D2808" t="s">
        <v>325</v>
      </c>
      <c r="E2808" t="s">
        <v>85</v>
      </c>
      <c r="F2808" t="s">
        <v>89</v>
      </c>
      <c r="G2808" t="s">
        <v>728</v>
      </c>
      <c r="H2808" t="s">
        <v>3893</v>
      </c>
      <c r="I2808">
        <v>30407</v>
      </c>
      <c r="J2808">
        <v>44713</v>
      </c>
      <c r="K2808">
        <v>6</v>
      </c>
      <c r="L2808">
        <v>3.75</v>
      </c>
      <c r="M2808" s="7">
        <v>0.25</v>
      </c>
      <c r="P2808">
        <v>0</v>
      </c>
    </row>
    <row r="2809" spans="1:16" x14ac:dyDescent="0.25">
      <c r="A2809">
        <v>1094964356</v>
      </c>
      <c r="B2809" t="s">
        <v>3894</v>
      </c>
      <c r="C2809" t="s">
        <v>2</v>
      </c>
      <c r="D2809" t="s">
        <v>285</v>
      </c>
      <c r="E2809" t="s">
        <v>63</v>
      </c>
      <c r="F2809" t="s">
        <v>89</v>
      </c>
      <c r="G2809" t="s">
        <v>728</v>
      </c>
      <c r="H2809" t="s">
        <v>1727</v>
      </c>
      <c r="I2809">
        <v>30401</v>
      </c>
      <c r="J2809">
        <v>44235</v>
      </c>
      <c r="K2809">
        <v>2</v>
      </c>
      <c r="L2809">
        <v>8.4600000000000009</v>
      </c>
      <c r="M2809" s="7">
        <v>0.56400000000000006</v>
      </c>
      <c r="P2809">
        <v>0</v>
      </c>
    </row>
    <row r="2810" spans="1:16" x14ac:dyDescent="0.25">
      <c r="A2810">
        <v>1094966024</v>
      </c>
      <c r="B2810" t="s">
        <v>3895</v>
      </c>
      <c r="C2810" t="s">
        <v>2</v>
      </c>
      <c r="D2810" t="s">
        <v>104</v>
      </c>
      <c r="E2810" t="s">
        <v>68</v>
      </c>
      <c r="F2810" t="s">
        <v>89</v>
      </c>
      <c r="G2810" t="s">
        <v>728</v>
      </c>
      <c r="H2810" t="s">
        <v>1727</v>
      </c>
      <c r="I2810">
        <v>30401</v>
      </c>
      <c r="J2810">
        <v>44669</v>
      </c>
      <c r="K2810">
        <v>4</v>
      </c>
      <c r="L2810">
        <v>5.54</v>
      </c>
      <c r="M2810" s="7">
        <v>0.36933333333333335</v>
      </c>
      <c r="P2810">
        <v>0</v>
      </c>
    </row>
    <row r="2811" spans="1:16" x14ac:dyDescent="0.25">
      <c r="A2811">
        <v>1094970816</v>
      </c>
      <c r="B2811" t="s">
        <v>3896</v>
      </c>
      <c r="C2811" t="s">
        <v>2</v>
      </c>
      <c r="D2811" t="s">
        <v>104</v>
      </c>
      <c r="E2811" t="s">
        <v>70</v>
      </c>
      <c r="F2811" t="s">
        <v>89</v>
      </c>
      <c r="G2811" t="s">
        <v>728</v>
      </c>
      <c r="H2811" t="s">
        <v>1727</v>
      </c>
      <c r="I2811">
        <v>30401</v>
      </c>
      <c r="J2811">
        <v>44636</v>
      </c>
      <c r="K2811">
        <v>3</v>
      </c>
      <c r="L2811">
        <v>6.88</v>
      </c>
      <c r="M2811" s="7">
        <v>0.45866666666666667</v>
      </c>
      <c r="P2811">
        <v>0</v>
      </c>
    </row>
    <row r="2812" spans="1:16" x14ac:dyDescent="0.25">
      <c r="A2812">
        <v>10951395</v>
      </c>
      <c r="B2812" t="s">
        <v>3897</v>
      </c>
      <c r="C2812" t="s">
        <v>2</v>
      </c>
      <c r="D2812" t="s">
        <v>325</v>
      </c>
      <c r="E2812" t="s">
        <v>52</v>
      </c>
      <c r="F2812" t="s">
        <v>64</v>
      </c>
      <c r="G2812" t="s">
        <v>30</v>
      </c>
      <c r="H2812" t="s">
        <v>156</v>
      </c>
      <c r="I2812">
        <v>10000</v>
      </c>
      <c r="J2812">
        <v>43080</v>
      </c>
      <c r="K2812">
        <v>12</v>
      </c>
      <c r="L2812">
        <v>10.83</v>
      </c>
      <c r="M2812" s="7">
        <v>0.72199999999999998</v>
      </c>
      <c r="P2812">
        <v>0</v>
      </c>
    </row>
    <row r="2813" spans="1:16" x14ac:dyDescent="0.25">
      <c r="A2813">
        <v>10951799</v>
      </c>
      <c r="B2813" t="s">
        <v>3898</v>
      </c>
      <c r="C2813" t="s">
        <v>2</v>
      </c>
      <c r="D2813" t="s">
        <v>104</v>
      </c>
      <c r="E2813" t="s">
        <v>68</v>
      </c>
      <c r="F2813" t="s">
        <v>64</v>
      </c>
      <c r="G2813" t="s">
        <v>728</v>
      </c>
      <c r="H2813" t="s">
        <v>2950</v>
      </c>
      <c r="I2813">
        <v>43602</v>
      </c>
      <c r="J2813">
        <v>43998</v>
      </c>
      <c r="K2813">
        <v>6</v>
      </c>
      <c r="L2813">
        <v>18.13</v>
      </c>
      <c r="M2813" s="7">
        <v>1.2086666666666666</v>
      </c>
      <c r="P2813">
        <v>1</v>
      </c>
    </row>
    <row r="2814" spans="1:16" x14ac:dyDescent="0.25">
      <c r="A2814">
        <v>10952618</v>
      </c>
      <c r="B2814" t="s">
        <v>3899</v>
      </c>
      <c r="C2814" t="s">
        <v>7</v>
      </c>
      <c r="D2814" t="s">
        <v>7</v>
      </c>
      <c r="E2814" t="s">
        <v>86</v>
      </c>
      <c r="F2814" t="s">
        <v>64</v>
      </c>
      <c r="G2814" t="s">
        <v>30</v>
      </c>
      <c r="H2814" t="s">
        <v>156</v>
      </c>
      <c r="I2814">
        <v>10000</v>
      </c>
      <c r="J2814">
        <v>43080</v>
      </c>
      <c r="K2814">
        <v>12</v>
      </c>
      <c r="L2814">
        <v>10.83</v>
      </c>
      <c r="M2814" s="7">
        <v>0.72199999999999998</v>
      </c>
      <c r="P2814">
        <v>0</v>
      </c>
    </row>
    <row r="2815" spans="1:16" x14ac:dyDescent="0.25">
      <c r="A2815">
        <v>1095459027</v>
      </c>
      <c r="B2815" t="s">
        <v>3900</v>
      </c>
      <c r="C2815" t="s">
        <v>2</v>
      </c>
      <c r="D2815" t="s">
        <v>104</v>
      </c>
      <c r="E2815" t="s">
        <v>84</v>
      </c>
      <c r="F2815" t="s">
        <v>72</v>
      </c>
      <c r="G2815" t="s">
        <v>728</v>
      </c>
      <c r="H2815" t="s">
        <v>349</v>
      </c>
      <c r="I2815">
        <v>54605</v>
      </c>
      <c r="J2815">
        <v>44152</v>
      </c>
      <c r="K2815">
        <v>11</v>
      </c>
      <c r="L2815">
        <v>11.83</v>
      </c>
      <c r="M2815" s="7">
        <v>0.78866666666666663</v>
      </c>
      <c r="P2815">
        <v>0</v>
      </c>
    </row>
    <row r="2816" spans="1:16" x14ac:dyDescent="0.25">
      <c r="A2816">
        <v>1095484377</v>
      </c>
      <c r="B2816" t="s">
        <v>3901</v>
      </c>
      <c r="C2816" t="s">
        <v>2</v>
      </c>
      <c r="D2816" t="s">
        <v>104</v>
      </c>
      <c r="E2816" t="s">
        <v>68</v>
      </c>
      <c r="F2816" t="s">
        <v>94</v>
      </c>
      <c r="G2816" t="s">
        <v>728</v>
      </c>
      <c r="H2816" t="s">
        <v>3902</v>
      </c>
      <c r="I2816">
        <v>55604</v>
      </c>
      <c r="J2816">
        <v>44299</v>
      </c>
      <c r="K2816">
        <v>4</v>
      </c>
      <c r="L2816">
        <v>5.75</v>
      </c>
      <c r="M2816" s="7">
        <v>0.38333333333333336</v>
      </c>
      <c r="P2816">
        <v>0</v>
      </c>
    </row>
    <row r="2817" spans="1:16" x14ac:dyDescent="0.25">
      <c r="A2817">
        <v>1095485796</v>
      </c>
      <c r="B2817" t="s">
        <v>3903</v>
      </c>
      <c r="C2817" t="s">
        <v>2</v>
      </c>
      <c r="D2817" t="s">
        <v>104</v>
      </c>
      <c r="E2817" t="s">
        <v>84</v>
      </c>
      <c r="F2817" t="s">
        <v>94</v>
      </c>
      <c r="G2817" t="s">
        <v>728</v>
      </c>
      <c r="H2817" t="s">
        <v>3902</v>
      </c>
      <c r="I2817">
        <v>55604</v>
      </c>
      <c r="J2817">
        <v>44138</v>
      </c>
      <c r="K2817">
        <v>11</v>
      </c>
      <c r="L2817">
        <v>12.42</v>
      </c>
      <c r="M2817" s="7">
        <v>0.82799999999999996</v>
      </c>
      <c r="P2817">
        <v>0</v>
      </c>
    </row>
    <row r="2818" spans="1:16" x14ac:dyDescent="0.25">
      <c r="A2818">
        <v>1095485929</v>
      </c>
      <c r="B2818" t="s">
        <v>3904</v>
      </c>
      <c r="C2818" t="s">
        <v>2</v>
      </c>
      <c r="D2818" t="s">
        <v>285</v>
      </c>
      <c r="E2818" t="s">
        <v>63</v>
      </c>
      <c r="F2818" t="s">
        <v>94</v>
      </c>
      <c r="G2818" t="s">
        <v>728</v>
      </c>
      <c r="H2818" t="s">
        <v>3902</v>
      </c>
      <c r="I2818">
        <v>55604</v>
      </c>
      <c r="J2818">
        <v>43789</v>
      </c>
      <c r="K2818">
        <v>11</v>
      </c>
      <c r="L2818">
        <v>11.71</v>
      </c>
      <c r="M2818" s="7">
        <v>0.78066666666666673</v>
      </c>
      <c r="P2818">
        <v>0</v>
      </c>
    </row>
    <row r="2819" spans="1:16" x14ac:dyDescent="0.25">
      <c r="A2819">
        <v>1095766633</v>
      </c>
      <c r="B2819" t="s">
        <v>3905</v>
      </c>
      <c r="C2819" t="s">
        <v>2</v>
      </c>
      <c r="D2819" t="s">
        <v>104</v>
      </c>
      <c r="E2819" t="s">
        <v>84</v>
      </c>
      <c r="F2819" t="s">
        <v>72</v>
      </c>
      <c r="G2819" t="s">
        <v>728</v>
      </c>
      <c r="H2819" t="s">
        <v>427</v>
      </c>
      <c r="I2819">
        <v>54603</v>
      </c>
      <c r="J2819">
        <v>42767</v>
      </c>
      <c r="K2819">
        <v>2</v>
      </c>
      <c r="L2819">
        <v>23.75</v>
      </c>
      <c r="M2819" s="7">
        <v>1.5833333333333333</v>
      </c>
      <c r="P2819">
        <v>1</v>
      </c>
    </row>
    <row r="2820" spans="1:16" x14ac:dyDescent="0.25">
      <c r="A2820">
        <v>1095796304</v>
      </c>
      <c r="B2820" t="s">
        <v>3906</v>
      </c>
      <c r="C2820" t="s">
        <v>2</v>
      </c>
      <c r="D2820" t="s">
        <v>285</v>
      </c>
      <c r="E2820" t="s">
        <v>63</v>
      </c>
      <c r="F2820" t="s">
        <v>72</v>
      </c>
      <c r="G2820" t="s">
        <v>728</v>
      </c>
      <c r="H2820" t="s">
        <v>864</v>
      </c>
      <c r="I2820">
        <v>50810</v>
      </c>
      <c r="J2820">
        <v>40863</v>
      </c>
      <c r="K2820">
        <v>11</v>
      </c>
      <c r="L2820">
        <v>11.87</v>
      </c>
      <c r="M2820" s="7">
        <v>0.79133333333333333</v>
      </c>
      <c r="P2820">
        <v>0</v>
      </c>
    </row>
    <row r="2821" spans="1:16" x14ac:dyDescent="0.25">
      <c r="A2821">
        <v>1095800379</v>
      </c>
      <c r="B2821" t="s">
        <v>3907</v>
      </c>
      <c r="C2821" t="s">
        <v>2</v>
      </c>
      <c r="D2821" t="s">
        <v>285</v>
      </c>
      <c r="E2821" t="s">
        <v>63</v>
      </c>
      <c r="F2821" t="s">
        <v>72</v>
      </c>
      <c r="G2821" t="s">
        <v>728</v>
      </c>
      <c r="H2821" t="s">
        <v>483</v>
      </c>
      <c r="I2821">
        <v>54611</v>
      </c>
      <c r="J2821">
        <v>42492</v>
      </c>
      <c r="K2821">
        <v>5</v>
      </c>
      <c r="L2821">
        <v>19.96</v>
      </c>
      <c r="M2821" s="7">
        <v>1.3306666666666667</v>
      </c>
      <c r="P2821">
        <v>1</v>
      </c>
    </row>
    <row r="2822" spans="1:16" x14ac:dyDescent="0.25">
      <c r="A2822">
        <v>1095809668</v>
      </c>
      <c r="B2822" t="s">
        <v>3908</v>
      </c>
      <c r="C2822" t="s">
        <v>2</v>
      </c>
      <c r="D2822" t="s">
        <v>104</v>
      </c>
      <c r="E2822" t="s">
        <v>68</v>
      </c>
      <c r="F2822" t="s">
        <v>72</v>
      </c>
      <c r="G2822" t="s">
        <v>728</v>
      </c>
      <c r="H2822" t="s">
        <v>3909</v>
      </c>
      <c r="I2822">
        <v>54604</v>
      </c>
      <c r="J2822">
        <v>40969</v>
      </c>
      <c r="K2822">
        <v>3</v>
      </c>
      <c r="L2822">
        <v>7.5</v>
      </c>
      <c r="M2822" s="7">
        <v>0.5</v>
      </c>
      <c r="P2822">
        <v>0</v>
      </c>
    </row>
    <row r="2823" spans="1:16" x14ac:dyDescent="0.25">
      <c r="A2823">
        <v>1095813214</v>
      </c>
      <c r="B2823" t="s">
        <v>3910</v>
      </c>
      <c r="C2823" t="s">
        <v>2</v>
      </c>
      <c r="D2823" t="s">
        <v>104</v>
      </c>
      <c r="E2823" t="s">
        <v>68</v>
      </c>
      <c r="F2823" t="s">
        <v>72</v>
      </c>
      <c r="G2823" t="s">
        <v>728</v>
      </c>
      <c r="H2823" t="s">
        <v>803</v>
      </c>
      <c r="I2823">
        <v>41210</v>
      </c>
      <c r="J2823">
        <v>43417</v>
      </c>
      <c r="K2823">
        <v>11</v>
      </c>
      <c r="L2823">
        <v>12</v>
      </c>
      <c r="M2823" s="7">
        <v>0.8</v>
      </c>
      <c r="P2823">
        <v>0</v>
      </c>
    </row>
    <row r="2824" spans="1:16" x14ac:dyDescent="0.25">
      <c r="A2824">
        <v>1095816046</v>
      </c>
      <c r="B2824" t="s">
        <v>3911</v>
      </c>
      <c r="C2824" t="s">
        <v>2</v>
      </c>
      <c r="D2824" t="s">
        <v>104</v>
      </c>
      <c r="E2824" t="s">
        <v>70</v>
      </c>
      <c r="F2824" t="s">
        <v>57</v>
      </c>
      <c r="G2824" t="s">
        <v>728</v>
      </c>
      <c r="H2824" t="s">
        <v>546</v>
      </c>
      <c r="I2824">
        <v>70304</v>
      </c>
      <c r="J2824">
        <v>43474</v>
      </c>
      <c r="K2824">
        <v>1</v>
      </c>
      <c r="L2824">
        <v>9.67</v>
      </c>
      <c r="M2824" s="7">
        <v>0.64466666666666661</v>
      </c>
      <c r="P2824">
        <v>0</v>
      </c>
    </row>
    <row r="2825" spans="1:16" x14ac:dyDescent="0.25">
      <c r="A2825">
        <v>1095821165</v>
      </c>
      <c r="B2825" t="s">
        <v>3912</v>
      </c>
      <c r="C2825" t="s">
        <v>2</v>
      </c>
      <c r="D2825" t="s">
        <v>104</v>
      </c>
      <c r="E2825" t="s">
        <v>84</v>
      </c>
      <c r="F2825" t="s">
        <v>72</v>
      </c>
      <c r="G2825" t="s">
        <v>728</v>
      </c>
      <c r="H2825" t="s">
        <v>545</v>
      </c>
      <c r="I2825">
        <v>50819</v>
      </c>
      <c r="J2825">
        <v>42422</v>
      </c>
      <c r="K2825">
        <v>2</v>
      </c>
      <c r="L2825">
        <v>7.88</v>
      </c>
      <c r="M2825" s="7">
        <v>0.52533333333333332</v>
      </c>
      <c r="P2825">
        <v>0</v>
      </c>
    </row>
    <row r="2826" spans="1:16" x14ac:dyDescent="0.25">
      <c r="A2826">
        <v>1095830927</v>
      </c>
      <c r="B2826" t="s">
        <v>3913</v>
      </c>
      <c r="C2826" t="s">
        <v>2</v>
      </c>
      <c r="D2826" t="s">
        <v>104</v>
      </c>
      <c r="E2826" t="s">
        <v>68</v>
      </c>
      <c r="F2826" t="s">
        <v>72</v>
      </c>
      <c r="G2826" t="s">
        <v>728</v>
      </c>
      <c r="H2826" t="s">
        <v>3914</v>
      </c>
      <c r="I2826">
        <v>50813</v>
      </c>
      <c r="J2826">
        <v>43998</v>
      </c>
      <c r="K2826">
        <v>6</v>
      </c>
      <c r="L2826">
        <v>3.13</v>
      </c>
      <c r="M2826" s="7">
        <v>0.20866666666666667</v>
      </c>
      <c r="P2826">
        <v>0</v>
      </c>
    </row>
    <row r="2827" spans="1:16" x14ac:dyDescent="0.25">
      <c r="A2827">
        <v>1095834840</v>
      </c>
      <c r="B2827" t="s">
        <v>3915</v>
      </c>
      <c r="C2827" t="s">
        <v>7</v>
      </c>
      <c r="D2827" t="s">
        <v>7</v>
      </c>
      <c r="E2827" t="s">
        <v>111</v>
      </c>
      <c r="F2827" t="s">
        <v>72</v>
      </c>
      <c r="G2827" t="s">
        <v>30</v>
      </c>
      <c r="H2827" t="s">
        <v>266</v>
      </c>
      <c r="I2827">
        <v>50000</v>
      </c>
      <c r="J2827">
        <v>44265</v>
      </c>
      <c r="K2827">
        <v>3</v>
      </c>
      <c r="L2827">
        <v>7.13</v>
      </c>
      <c r="M2827" s="7">
        <v>0.47533333333333333</v>
      </c>
      <c r="P2827">
        <v>0</v>
      </c>
    </row>
    <row r="2828" spans="1:16" x14ac:dyDescent="0.25">
      <c r="A2828">
        <v>1095838092</v>
      </c>
      <c r="B2828" t="s">
        <v>3916</v>
      </c>
      <c r="C2828" t="s">
        <v>2</v>
      </c>
      <c r="D2828" t="s">
        <v>285</v>
      </c>
      <c r="E2828" t="s">
        <v>63</v>
      </c>
      <c r="F2828" t="s">
        <v>72</v>
      </c>
      <c r="G2828" t="s">
        <v>728</v>
      </c>
      <c r="H2828" t="s">
        <v>217</v>
      </c>
      <c r="I2828">
        <v>50803</v>
      </c>
      <c r="J2828">
        <v>43570</v>
      </c>
      <c r="K2828">
        <v>4</v>
      </c>
      <c r="L2828">
        <v>5.67</v>
      </c>
      <c r="M2828" s="7">
        <v>0.378</v>
      </c>
      <c r="P2828">
        <v>0</v>
      </c>
    </row>
    <row r="2829" spans="1:16" x14ac:dyDescent="0.25">
      <c r="A2829">
        <v>1095838676</v>
      </c>
      <c r="B2829" t="s">
        <v>3917</v>
      </c>
      <c r="C2829" t="s">
        <v>2</v>
      </c>
      <c r="D2829" t="s">
        <v>104</v>
      </c>
      <c r="E2829" t="s">
        <v>70</v>
      </c>
      <c r="F2829" t="s">
        <v>72</v>
      </c>
      <c r="G2829" t="s">
        <v>728</v>
      </c>
      <c r="H2829" t="s">
        <v>3918</v>
      </c>
      <c r="I2829">
        <v>50806</v>
      </c>
      <c r="J2829">
        <v>43633</v>
      </c>
      <c r="K2829">
        <v>6</v>
      </c>
      <c r="L2829">
        <v>3.08</v>
      </c>
      <c r="M2829" s="7">
        <v>0.20533333333333334</v>
      </c>
      <c r="P2829">
        <v>0</v>
      </c>
    </row>
    <row r="2830" spans="1:16" x14ac:dyDescent="0.25">
      <c r="A2830">
        <v>1095906338</v>
      </c>
      <c r="B2830" t="s">
        <v>3919</v>
      </c>
      <c r="C2830" t="s">
        <v>2</v>
      </c>
      <c r="D2830" t="s">
        <v>104</v>
      </c>
      <c r="E2830" t="s">
        <v>47</v>
      </c>
      <c r="F2830" t="s">
        <v>72</v>
      </c>
      <c r="G2830" t="s">
        <v>728</v>
      </c>
      <c r="H2830" t="s">
        <v>3920</v>
      </c>
      <c r="I2830">
        <v>50804</v>
      </c>
      <c r="J2830">
        <v>39756</v>
      </c>
      <c r="K2830">
        <v>11</v>
      </c>
      <c r="L2830">
        <v>12.38</v>
      </c>
      <c r="M2830" s="7">
        <v>0.82533333333333336</v>
      </c>
      <c r="P2830">
        <v>0</v>
      </c>
    </row>
    <row r="2831" spans="1:16" x14ac:dyDescent="0.25">
      <c r="A2831">
        <v>1095920753</v>
      </c>
      <c r="B2831" t="s">
        <v>3921</v>
      </c>
      <c r="C2831" t="s">
        <v>2</v>
      </c>
      <c r="D2831" t="s">
        <v>285</v>
      </c>
      <c r="E2831" t="s">
        <v>63</v>
      </c>
      <c r="F2831" t="s">
        <v>72</v>
      </c>
      <c r="G2831" t="s">
        <v>728</v>
      </c>
      <c r="H2831" t="s">
        <v>864</v>
      </c>
      <c r="I2831">
        <v>50810</v>
      </c>
      <c r="J2831">
        <v>41064</v>
      </c>
      <c r="K2831">
        <v>6</v>
      </c>
      <c r="L2831">
        <v>18.495000000000001</v>
      </c>
      <c r="M2831" s="7">
        <v>1.2330000000000001</v>
      </c>
      <c r="P2831">
        <v>1</v>
      </c>
    </row>
    <row r="2832" spans="1:16" x14ac:dyDescent="0.25">
      <c r="A2832">
        <v>1095931049</v>
      </c>
      <c r="B2832" t="s">
        <v>3922</v>
      </c>
      <c r="C2832" t="s">
        <v>2</v>
      </c>
      <c r="D2832" t="s">
        <v>733</v>
      </c>
      <c r="E2832" t="s">
        <v>81</v>
      </c>
      <c r="F2832" t="s">
        <v>72</v>
      </c>
      <c r="G2832" t="s">
        <v>30</v>
      </c>
      <c r="H2832" t="s">
        <v>266</v>
      </c>
      <c r="I2832">
        <v>50000</v>
      </c>
      <c r="J2832">
        <v>41533</v>
      </c>
      <c r="K2832">
        <v>9</v>
      </c>
      <c r="L2832">
        <v>14.38</v>
      </c>
      <c r="M2832" s="7">
        <v>0.95866666666666667</v>
      </c>
      <c r="P2832">
        <v>0</v>
      </c>
    </row>
    <row r="2833" spans="1:16" x14ac:dyDescent="0.25">
      <c r="A2833">
        <v>1095931599</v>
      </c>
      <c r="B2833" t="s">
        <v>3923</v>
      </c>
      <c r="C2833" t="s">
        <v>4</v>
      </c>
      <c r="D2833" t="s">
        <v>751</v>
      </c>
      <c r="E2833" t="s">
        <v>52</v>
      </c>
      <c r="F2833" t="s">
        <v>72</v>
      </c>
      <c r="G2833" t="s">
        <v>30</v>
      </c>
      <c r="H2833" t="s">
        <v>266</v>
      </c>
      <c r="I2833">
        <v>50000</v>
      </c>
      <c r="J2833">
        <v>43389</v>
      </c>
      <c r="K2833">
        <v>10</v>
      </c>
      <c r="L2833">
        <v>13.13</v>
      </c>
      <c r="M2833" s="7">
        <v>0.87533333333333341</v>
      </c>
      <c r="P2833">
        <v>0</v>
      </c>
    </row>
    <row r="2834" spans="1:16" x14ac:dyDescent="0.25">
      <c r="A2834">
        <v>1095942912</v>
      </c>
      <c r="B2834" t="s">
        <v>3924</v>
      </c>
      <c r="C2834" t="s">
        <v>2</v>
      </c>
      <c r="D2834" t="s">
        <v>104</v>
      </c>
      <c r="E2834" t="s">
        <v>68</v>
      </c>
      <c r="F2834" t="s">
        <v>72</v>
      </c>
      <c r="G2834" t="s">
        <v>728</v>
      </c>
      <c r="H2834" t="s">
        <v>217</v>
      </c>
      <c r="I2834">
        <v>50803</v>
      </c>
      <c r="J2834">
        <v>42261</v>
      </c>
      <c r="K2834">
        <v>9</v>
      </c>
      <c r="L2834">
        <v>14.377000000000001</v>
      </c>
      <c r="M2834" s="7">
        <v>0.95846666666666669</v>
      </c>
      <c r="P2834">
        <v>0</v>
      </c>
    </row>
    <row r="2835" spans="1:16" x14ac:dyDescent="0.25">
      <c r="A2835">
        <v>1095947221</v>
      </c>
      <c r="B2835" t="s">
        <v>3925</v>
      </c>
      <c r="C2835" t="s">
        <v>7</v>
      </c>
      <c r="D2835" t="s">
        <v>7</v>
      </c>
      <c r="E2835" t="s">
        <v>111</v>
      </c>
      <c r="F2835" t="s">
        <v>72</v>
      </c>
      <c r="G2835" t="s">
        <v>30</v>
      </c>
      <c r="H2835" t="s">
        <v>266</v>
      </c>
      <c r="I2835">
        <v>50000</v>
      </c>
      <c r="J2835">
        <v>43620</v>
      </c>
      <c r="K2835">
        <v>6</v>
      </c>
      <c r="L2835">
        <v>18.62</v>
      </c>
      <c r="M2835" s="7">
        <v>1.2413333333333334</v>
      </c>
      <c r="P2835">
        <v>1</v>
      </c>
    </row>
    <row r="2836" spans="1:16" x14ac:dyDescent="0.25">
      <c r="A2836">
        <v>1096198220</v>
      </c>
      <c r="B2836" t="s">
        <v>3926</v>
      </c>
      <c r="C2836" t="s">
        <v>3</v>
      </c>
      <c r="D2836" t="s">
        <v>451</v>
      </c>
      <c r="E2836" t="s">
        <v>570</v>
      </c>
      <c r="F2836" t="s">
        <v>72</v>
      </c>
      <c r="G2836" t="s">
        <v>30</v>
      </c>
      <c r="H2836" t="s">
        <v>266</v>
      </c>
      <c r="I2836">
        <v>50000</v>
      </c>
      <c r="J2836">
        <v>43500</v>
      </c>
      <c r="K2836">
        <v>2</v>
      </c>
      <c r="L2836">
        <v>8.6300000000000008</v>
      </c>
      <c r="M2836" s="7">
        <v>0.57533333333333336</v>
      </c>
      <c r="P2836">
        <v>0</v>
      </c>
    </row>
    <row r="2837" spans="1:16" x14ac:dyDescent="0.25">
      <c r="A2837">
        <v>1096199045</v>
      </c>
      <c r="B2837" t="s">
        <v>3927</v>
      </c>
      <c r="C2837" t="s">
        <v>2</v>
      </c>
      <c r="D2837" t="s">
        <v>104</v>
      </c>
      <c r="E2837" t="s">
        <v>100</v>
      </c>
      <c r="F2837" t="s">
        <v>72</v>
      </c>
      <c r="G2837" t="s">
        <v>728</v>
      </c>
      <c r="H2837" t="s">
        <v>444</v>
      </c>
      <c r="I2837">
        <v>50801</v>
      </c>
      <c r="J2837">
        <v>41113</v>
      </c>
      <c r="K2837">
        <v>7</v>
      </c>
      <c r="L2837">
        <v>1.58</v>
      </c>
      <c r="M2837" s="7">
        <v>0.10533333333333333</v>
      </c>
      <c r="P2837">
        <v>0</v>
      </c>
    </row>
    <row r="2838" spans="1:16" x14ac:dyDescent="0.25">
      <c r="A2838">
        <v>1096208066</v>
      </c>
      <c r="B2838" t="s">
        <v>3928</v>
      </c>
      <c r="C2838" t="s">
        <v>2</v>
      </c>
      <c r="D2838" t="s">
        <v>104</v>
      </c>
      <c r="E2838" t="s">
        <v>68</v>
      </c>
      <c r="F2838" t="s">
        <v>72</v>
      </c>
      <c r="G2838" t="s">
        <v>728</v>
      </c>
      <c r="H2838" t="s">
        <v>444</v>
      </c>
      <c r="I2838">
        <v>50801</v>
      </c>
      <c r="J2838">
        <v>42261</v>
      </c>
      <c r="K2838">
        <v>9</v>
      </c>
      <c r="L2838">
        <v>14.46</v>
      </c>
      <c r="M2838" s="7">
        <v>0.96400000000000008</v>
      </c>
      <c r="P2838">
        <v>0</v>
      </c>
    </row>
    <row r="2839" spans="1:16" x14ac:dyDescent="0.25">
      <c r="A2839">
        <v>1096208801</v>
      </c>
      <c r="B2839" t="s">
        <v>3929</v>
      </c>
      <c r="C2839" t="s">
        <v>2</v>
      </c>
      <c r="D2839" t="s">
        <v>285</v>
      </c>
      <c r="E2839" t="s">
        <v>63</v>
      </c>
      <c r="F2839" t="s">
        <v>72</v>
      </c>
      <c r="G2839" t="s">
        <v>728</v>
      </c>
      <c r="H2839" t="s">
        <v>460</v>
      </c>
      <c r="I2839">
        <v>50811</v>
      </c>
      <c r="J2839">
        <v>43581</v>
      </c>
      <c r="K2839">
        <v>4</v>
      </c>
      <c r="L2839">
        <v>5.21</v>
      </c>
      <c r="M2839" s="7">
        <v>0.34733333333333333</v>
      </c>
      <c r="P2839">
        <v>0</v>
      </c>
    </row>
    <row r="2840" spans="1:16" x14ac:dyDescent="0.25">
      <c r="A2840">
        <v>1096217289</v>
      </c>
      <c r="B2840" t="s">
        <v>3930</v>
      </c>
      <c r="C2840" t="s">
        <v>2</v>
      </c>
      <c r="D2840" t="s">
        <v>104</v>
      </c>
      <c r="E2840" t="s">
        <v>70</v>
      </c>
      <c r="F2840" t="s">
        <v>72</v>
      </c>
      <c r="G2840" t="s">
        <v>728</v>
      </c>
      <c r="H2840" t="s">
        <v>444</v>
      </c>
      <c r="I2840">
        <v>50801</v>
      </c>
      <c r="J2840">
        <v>43955</v>
      </c>
      <c r="K2840">
        <v>5</v>
      </c>
      <c r="L2840">
        <v>4.88</v>
      </c>
      <c r="M2840" s="7">
        <v>0.32533333333333331</v>
      </c>
      <c r="P2840">
        <v>0</v>
      </c>
    </row>
    <row r="2841" spans="1:16" x14ac:dyDescent="0.25">
      <c r="A2841">
        <v>1096220539</v>
      </c>
      <c r="B2841" t="s">
        <v>3931</v>
      </c>
      <c r="C2841" t="s">
        <v>2</v>
      </c>
      <c r="D2841" t="s">
        <v>325</v>
      </c>
      <c r="E2841" t="s">
        <v>85</v>
      </c>
      <c r="F2841" t="s">
        <v>74</v>
      </c>
      <c r="G2841" t="s">
        <v>728</v>
      </c>
      <c r="H2841" t="s">
        <v>2924</v>
      </c>
      <c r="I2841">
        <v>45504</v>
      </c>
      <c r="J2841">
        <v>43766</v>
      </c>
      <c r="K2841">
        <v>10</v>
      </c>
      <c r="L2841">
        <v>27.62</v>
      </c>
      <c r="M2841" s="7">
        <v>1.8413333333333335</v>
      </c>
      <c r="P2841">
        <v>1</v>
      </c>
    </row>
    <row r="2842" spans="1:16" x14ac:dyDescent="0.25">
      <c r="A2842">
        <v>1096227077</v>
      </c>
      <c r="B2842" t="s">
        <v>3932</v>
      </c>
      <c r="C2842" t="s">
        <v>2</v>
      </c>
      <c r="D2842" t="s">
        <v>104</v>
      </c>
      <c r="E2842" t="s">
        <v>84</v>
      </c>
      <c r="F2842" t="s">
        <v>72</v>
      </c>
      <c r="G2842" t="s">
        <v>728</v>
      </c>
      <c r="H2842" t="s">
        <v>3933</v>
      </c>
      <c r="I2842">
        <v>14311</v>
      </c>
      <c r="J2842">
        <v>44265</v>
      </c>
      <c r="K2842">
        <v>3</v>
      </c>
      <c r="L2842">
        <v>22.13</v>
      </c>
      <c r="M2842" s="7">
        <v>1.4753333333333332</v>
      </c>
      <c r="P2842">
        <v>1</v>
      </c>
    </row>
    <row r="2843" spans="1:16" x14ac:dyDescent="0.25">
      <c r="A2843">
        <v>1096227578</v>
      </c>
      <c r="B2843" t="s">
        <v>3934</v>
      </c>
      <c r="C2843" t="s">
        <v>2</v>
      </c>
      <c r="D2843" t="s">
        <v>104</v>
      </c>
      <c r="E2843" t="s">
        <v>70</v>
      </c>
      <c r="F2843" t="s">
        <v>72</v>
      </c>
      <c r="G2843" t="s">
        <v>728</v>
      </c>
      <c r="H2843" t="s">
        <v>3935</v>
      </c>
      <c r="I2843">
        <v>50816</v>
      </c>
      <c r="J2843">
        <v>44796</v>
      </c>
      <c r="K2843">
        <v>8</v>
      </c>
      <c r="L2843">
        <v>0.33</v>
      </c>
      <c r="M2843" s="7">
        <v>2.2000000000000002E-2</v>
      </c>
      <c r="P2843">
        <v>0</v>
      </c>
    </row>
    <row r="2844" spans="1:16" x14ac:dyDescent="0.25">
      <c r="A2844">
        <v>1096229402</v>
      </c>
      <c r="B2844" t="s">
        <v>3936</v>
      </c>
      <c r="C2844" t="s">
        <v>2</v>
      </c>
      <c r="D2844" t="s">
        <v>285</v>
      </c>
      <c r="E2844" t="s">
        <v>63</v>
      </c>
      <c r="F2844" t="s">
        <v>72</v>
      </c>
      <c r="G2844" t="s">
        <v>728</v>
      </c>
      <c r="H2844" t="s">
        <v>444</v>
      </c>
      <c r="I2844">
        <v>50801</v>
      </c>
      <c r="J2844">
        <v>42506</v>
      </c>
      <c r="K2844">
        <v>5</v>
      </c>
      <c r="L2844">
        <v>19.37</v>
      </c>
      <c r="M2844" s="7">
        <v>1.2913333333333334</v>
      </c>
      <c r="P2844">
        <v>1</v>
      </c>
    </row>
    <row r="2845" spans="1:16" x14ac:dyDescent="0.25">
      <c r="A2845">
        <v>1096230930</v>
      </c>
      <c r="B2845" t="s">
        <v>3937</v>
      </c>
      <c r="C2845" t="s">
        <v>1</v>
      </c>
      <c r="D2845" t="s">
        <v>767</v>
      </c>
      <c r="E2845" t="s">
        <v>52</v>
      </c>
      <c r="F2845" t="s">
        <v>48</v>
      </c>
      <c r="G2845" t="s">
        <v>734</v>
      </c>
      <c r="H2845" t="s">
        <v>50</v>
      </c>
      <c r="I2845">
        <v>80000</v>
      </c>
      <c r="J2845">
        <v>44508</v>
      </c>
      <c r="K2845">
        <v>11</v>
      </c>
      <c r="L2845">
        <v>12.21</v>
      </c>
      <c r="M2845" s="7">
        <v>0.81400000000000006</v>
      </c>
      <c r="P2845">
        <v>0</v>
      </c>
    </row>
    <row r="2846" spans="1:16" x14ac:dyDescent="0.25">
      <c r="A2846">
        <v>1096252852</v>
      </c>
      <c r="B2846" t="s">
        <v>3938</v>
      </c>
      <c r="C2846" t="s">
        <v>2</v>
      </c>
      <c r="D2846" t="s">
        <v>285</v>
      </c>
      <c r="E2846" t="s">
        <v>63</v>
      </c>
      <c r="F2846" t="s">
        <v>72</v>
      </c>
      <c r="G2846" t="s">
        <v>728</v>
      </c>
      <c r="H2846" t="s">
        <v>444</v>
      </c>
      <c r="I2846">
        <v>50801</v>
      </c>
      <c r="J2846">
        <v>43641</v>
      </c>
      <c r="K2846">
        <v>6</v>
      </c>
      <c r="L2846">
        <v>17.75</v>
      </c>
      <c r="M2846" s="7">
        <v>1.1833333333333333</v>
      </c>
      <c r="P2846">
        <v>1</v>
      </c>
    </row>
    <row r="2847" spans="1:16" x14ac:dyDescent="0.25">
      <c r="A2847">
        <v>1096483463</v>
      </c>
      <c r="B2847" t="s">
        <v>3939</v>
      </c>
      <c r="C2847" t="s">
        <v>2</v>
      </c>
      <c r="D2847" t="s">
        <v>104</v>
      </c>
      <c r="E2847" t="s">
        <v>68</v>
      </c>
      <c r="F2847" t="s">
        <v>94</v>
      </c>
      <c r="G2847" t="s">
        <v>728</v>
      </c>
      <c r="H2847" t="s">
        <v>873</v>
      </c>
      <c r="I2847">
        <v>55602</v>
      </c>
      <c r="J2847">
        <v>42186</v>
      </c>
      <c r="K2847">
        <v>7</v>
      </c>
      <c r="L2847">
        <v>17.5</v>
      </c>
      <c r="M2847" s="7">
        <v>1.1666666666666667</v>
      </c>
      <c r="P2847">
        <v>1</v>
      </c>
    </row>
    <row r="2848" spans="1:16" x14ac:dyDescent="0.25">
      <c r="A2848">
        <v>1096618413</v>
      </c>
      <c r="B2848" t="s">
        <v>3940</v>
      </c>
      <c r="C2848" t="s">
        <v>4</v>
      </c>
      <c r="D2848" t="s">
        <v>751</v>
      </c>
      <c r="E2848" t="s">
        <v>123</v>
      </c>
      <c r="F2848" t="s">
        <v>72</v>
      </c>
      <c r="G2848" t="s">
        <v>30</v>
      </c>
      <c r="H2848" t="s">
        <v>266</v>
      </c>
      <c r="I2848">
        <v>50000</v>
      </c>
      <c r="J2848">
        <v>41113</v>
      </c>
      <c r="K2848">
        <v>7</v>
      </c>
      <c r="L2848">
        <v>16.372</v>
      </c>
      <c r="M2848" s="7">
        <v>1.0914666666666666</v>
      </c>
      <c r="P2848">
        <v>1</v>
      </c>
    </row>
    <row r="2849" spans="1:16" x14ac:dyDescent="0.25">
      <c r="A2849">
        <v>10966381</v>
      </c>
      <c r="B2849" t="s">
        <v>3941</v>
      </c>
      <c r="C2849" t="s">
        <v>2</v>
      </c>
      <c r="D2849" t="s">
        <v>104</v>
      </c>
      <c r="E2849" t="s">
        <v>527</v>
      </c>
      <c r="F2849" t="s">
        <v>74</v>
      </c>
      <c r="G2849" t="s">
        <v>728</v>
      </c>
      <c r="H2849" t="s">
        <v>3942</v>
      </c>
      <c r="I2849">
        <v>45120</v>
      </c>
      <c r="J2849">
        <v>42556</v>
      </c>
      <c r="K2849">
        <v>7</v>
      </c>
      <c r="L2849">
        <v>32.33</v>
      </c>
      <c r="M2849" s="7">
        <v>2.1553333333333331</v>
      </c>
      <c r="P2849">
        <v>2</v>
      </c>
    </row>
    <row r="2850" spans="1:16" x14ac:dyDescent="0.25">
      <c r="A2850">
        <v>1096646306</v>
      </c>
      <c r="B2850" t="s">
        <v>3943</v>
      </c>
      <c r="C2850" t="s">
        <v>2</v>
      </c>
      <c r="D2850" t="s">
        <v>104</v>
      </c>
      <c r="E2850" t="s">
        <v>68</v>
      </c>
      <c r="F2850" t="s">
        <v>89</v>
      </c>
      <c r="G2850" t="s">
        <v>728</v>
      </c>
      <c r="H2850" t="s">
        <v>3893</v>
      </c>
      <c r="I2850">
        <v>30407</v>
      </c>
      <c r="J2850">
        <v>44440</v>
      </c>
      <c r="K2850">
        <v>9</v>
      </c>
      <c r="L2850">
        <v>14.917</v>
      </c>
      <c r="M2850" s="7">
        <v>0.99446666666666661</v>
      </c>
      <c r="P2850">
        <v>0</v>
      </c>
    </row>
    <row r="2851" spans="1:16" x14ac:dyDescent="0.25">
      <c r="A2851">
        <v>1096646492</v>
      </c>
      <c r="B2851" t="s">
        <v>3944</v>
      </c>
      <c r="C2851" t="s">
        <v>2</v>
      </c>
      <c r="D2851" t="s">
        <v>104</v>
      </c>
      <c r="E2851" t="s">
        <v>70</v>
      </c>
      <c r="F2851" t="s">
        <v>89</v>
      </c>
      <c r="G2851" t="s">
        <v>728</v>
      </c>
      <c r="H2851" t="s">
        <v>3893</v>
      </c>
      <c r="I2851">
        <v>30407</v>
      </c>
      <c r="J2851">
        <v>43900</v>
      </c>
      <c r="K2851">
        <v>3</v>
      </c>
      <c r="L2851">
        <v>7.13</v>
      </c>
      <c r="M2851" s="7">
        <v>0.47533333333333333</v>
      </c>
      <c r="P2851">
        <v>0</v>
      </c>
    </row>
    <row r="2852" spans="1:16" x14ac:dyDescent="0.25">
      <c r="A2852">
        <v>10967479</v>
      </c>
      <c r="B2852" t="s">
        <v>3945</v>
      </c>
      <c r="C2852" t="s">
        <v>2</v>
      </c>
      <c r="D2852" t="s">
        <v>104</v>
      </c>
      <c r="E2852" t="s">
        <v>527</v>
      </c>
      <c r="F2852" t="s">
        <v>64</v>
      </c>
      <c r="G2852" t="s">
        <v>728</v>
      </c>
      <c r="H2852" t="s">
        <v>2991</v>
      </c>
      <c r="I2852">
        <v>43603</v>
      </c>
      <c r="J2852">
        <v>40070</v>
      </c>
      <c r="K2852">
        <v>9</v>
      </c>
      <c r="L2852">
        <v>14.46</v>
      </c>
      <c r="M2852" s="7">
        <v>0.96400000000000008</v>
      </c>
      <c r="P2852">
        <v>0</v>
      </c>
    </row>
    <row r="2853" spans="1:16" x14ac:dyDescent="0.25">
      <c r="A2853">
        <v>1096906050</v>
      </c>
      <c r="B2853" t="s">
        <v>3946</v>
      </c>
      <c r="C2853" t="s">
        <v>2</v>
      </c>
      <c r="D2853" t="s">
        <v>104</v>
      </c>
      <c r="E2853" t="s">
        <v>84</v>
      </c>
      <c r="F2853" t="s">
        <v>94</v>
      </c>
      <c r="G2853" t="s">
        <v>728</v>
      </c>
      <c r="H2853" t="s">
        <v>3947</v>
      </c>
      <c r="I2853">
        <v>55615</v>
      </c>
      <c r="J2853">
        <v>42072</v>
      </c>
      <c r="K2853">
        <v>3</v>
      </c>
      <c r="L2853">
        <v>22.17</v>
      </c>
      <c r="M2853" s="7">
        <v>1.4780000000000002</v>
      </c>
      <c r="P2853">
        <v>1</v>
      </c>
    </row>
    <row r="2854" spans="1:16" x14ac:dyDescent="0.25">
      <c r="A2854">
        <v>1096952060</v>
      </c>
      <c r="B2854" t="s">
        <v>3948</v>
      </c>
      <c r="C2854" t="s">
        <v>2</v>
      </c>
      <c r="D2854" t="s">
        <v>104</v>
      </c>
      <c r="E2854" t="s">
        <v>68</v>
      </c>
      <c r="F2854" t="s">
        <v>94</v>
      </c>
      <c r="G2854" t="s">
        <v>728</v>
      </c>
      <c r="H2854" t="s">
        <v>3949</v>
      </c>
      <c r="I2854">
        <v>53002</v>
      </c>
      <c r="J2854">
        <v>42891</v>
      </c>
      <c r="K2854">
        <v>6</v>
      </c>
      <c r="L2854">
        <v>18.579999999999998</v>
      </c>
      <c r="M2854" s="7">
        <v>1.2386666666666666</v>
      </c>
      <c r="P2854">
        <v>1</v>
      </c>
    </row>
    <row r="2855" spans="1:16" x14ac:dyDescent="0.25">
      <c r="A2855">
        <v>1096952252</v>
      </c>
      <c r="B2855" t="s">
        <v>3950</v>
      </c>
      <c r="C2855" t="s">
        <v>2</v>
      </c>
      <c r="D2855" t="s">
        <v>104</v>
      </c>
      <c r="E2855" t="s">
        <v>527</v>
      </c>
      <c r="F2855" t="s">
        <v>94</v>
      </c>
      <c r="G2855" t="s">
        <v>728</v>
      </c>
      <c r="H2855" t="s">
        <v>3949</v>
      </c>
      <c r="I2855">
        <v>53002</v>
      </c>
      <c r="J2855">
        <v>41113</v>
      </c>
      <c r="K2855">
        <v>7</v>
      </c>
      <c r="L2855">
        <v>16.579999999999998</v>
      </c>
      <c r="M2855" s="7">
        <v>1.1053333333333333</v>
      </c>
      <c r="P2855">
        <v>1</v>
      </c>
    </row>
    <row r="2856" spans="1:16" x14ac:dyDescent="0.25">
      <c r="A2856">
        <v>1096955069</v>
      </c>
      <c r="B2856" t="s">
        <v>3951</v>
      </c>
      <c r="C2856" t="s">
        <v>2</v>
      </c>
      <c r="D2856" t="s">
        <v>104</v>
      </c>
      <c r="E2856" t="s">
        <v>68</v>
      </c>
      <c r="F2856" t="s">
        <v>72</v>
      </c>
      <c r="G2856" t="s">
        <v>728</v>
      </c>
      <c r="H2856" t="s">
        <v>3845</v>
      </c>
      <c r="I2856">
        <v>53804</v>
      </c>
      <c r="J2856">
        <v>43878</v>
      </c>
      <c r="K2856">
        <v>2</v>
      </c>
      <c r="L2856">
        <v>8.08</v>
      </c>
      <c r="M2856" s="7">
        <v>0.53866666666666663</v>
      </c>
      <c r="P2856">
        <v>0</v>
      </c>
    </row>
    <row r="2857" spans="1:16" x14ac:dyDescent="0.25">
      <c r="A2857">
        <v>1096959452</v>
      </c>
      <c r="B2857" t="s">
        <v>3952</v>
      </c>
      <c r="C2857" t="s">
        <v>2</v>
      </c>
      <c r="D2857" t="s">
        <v>104</v>
      </c>
      <c r="E2857" t="s">
        <v>84</v>
      </c>
      <c r="F2857" t="s">
        <v>72</v>
      </c>
      <c r="G2857" t="s">
        <v>728</v>
      </c>
      <c r="H2857" t="s">
        <v>3763</v>
      </c>
      <c r="I2857">
        <v>51518</v>
      </c>
      <c r="J2857">
        <v>43724</v>
      </c>
      <c r="K2857">
        <v>9</v>
      </c>
      <c r="L2857">
        <v>14.38</v>
      </c>
      <c r="M2857" s="7">
        <v>0.95866666666666667</v>
      </c>
      <c r="P2857">
        <v>0</v>
      </c>
    </row>
    <row r="2858" spans="1:16" x14ac:dyDescent="0.25">
      <c r="A2858">
        <v>1096959506</v>
      </c>
      <c r="B2858" t="s">
        <v>3953</v>
      </c>
      <c r="C2858" t="s">
        <v>2</v>
      </c>
      <c r="D2858" t="s">
        <v>104</v>
      </c>
      <c r="E2858" t="s">
        <v>70</v>
      </c>
      <c r="F2858" t="s">
        <v>72</v>
      </c>
      <c r="G2858" t="s">
        <v>728</v>
      </c>
      <c r="H2858" t="s">
        <v>1065</v>
      </c>
      <c r="I2858">
        <v>53006</v>
      </c>
      <c r="J2858">
        <v>44510</v>
      </c>
      <c r="K2858">
        <v>11</v>
      </c>
      <c r="L2858">
        <v>12.13</v>
      </c>
      <c r="M2858" s="7">
        <v>0.80866666666666676</v>
      </c>
      <c r="P2858">
        <v>0</v>
      </c>
    </row>
    <row r="2859" spans="1:16" x14ac:dyDescent="0.25">
      <c r="A2859">
        <v>1097332699</v>
      </c>
      <c r="B2859" t="s">
        <v>3954</v>
      </c>
      <c r="C2859" t="s">
        <v>4</v>
      </c>
      <c r="D2859" t="s">
        <v>751</v>
      </c>
      <c r="E2859" t="s">
        <v>52</v>
      </c>
      <c r="F2859" t="s">
        <v>57</v>
      </c>
      <c r="G2859" t="s">
        <v>30</v>
      </c>
      <c r="H2859" t="s">
        <v>186</v>
      </c>
      <c r="I2859">
        <v>20000</v>
      </c>
      <c r="J2859">
        <v>43871</v>
      </c>
      <c r="K2859">
        <v>2</v>
      </c>
      <c r="L2859">
        <v>8.3800000000000008</v>
      </c>
      <c r="M2859" s="7">
        <v>0.55866666666666676</v>
      </c>
      <c r="P2859">
        <v>0</v>
      </c>
    </row>
    <row r="2860" spans="1:16" x14ac:dyDescent="0.25">
      <c r="A2860">
        <v>1097397285</v>
      </c>
      <c r="B2860" t="s">
        <v>3955</v>
      </c>
      <c r="C2860" t="s">
        <v>2</v>
      </c>
      <c r="D2860" t="s">
        <v>285</v>
      </c>
      <c r="E2860" t="s">
        <v>63</v>
      </c>
      <c r="F2860" t="s">
        <v>94</v>
      </c>
      <c r="G2860" t="s">
        <v>728</v>
      </c>
      <c r="H2860" t="s">
        <v>293</v>
      </c>
      <c r="I2860">
        <v>75808</v>
      </c>
      <c r="J2860">
        <v>43787</v>
      </c>
      <c r="K2860">
        <v>11</v>
      </c>
      <c r="L2860">
        <v>26.79</v>
      </c>
      <c r="M2860" s="7">
        <v>1.786</v>
      </c>
      <c r="P2860">
        <v>1</v>
      </c>
    </row>
    <row r="2861" spans="1:16" x14ac:dyDescent="0.25">
      <c r="A2861">
        <v>1097400861</v>
      </c>
      <c r="B2861" t="s">
        <v>3956</v>
      </c>
      <c r="C2861" t="s">
        <v>2</v>
      </c>
      <c r="D2861" t="s">
        <v>285</v>
      </c>
      <c r="E2861" t="s">
        <v>63</v>
      </c>
      <c r="F2861" t="s">
        <v>89</v>
      </c>
      <c r="G2861" t="s">
        <v>728</v>
      </c>
      <c r="H2861" t="s">
        <v>3880</v>
      </c>
      <c r="I2861">
        <v>30404</v>
      </c>
      <c r="J2861">
        <v>43763</v>
      </c>
      <c r="K2861">
        <v>10</v>
      </c>
      <c r="L2861">
        <v>12.75</v>
      </c>
      <c r="M2861" s="7">
        <v>0.85</v>
      </c>
      <c r="P2861">
        <v>0</v>
      </c>
    </row>
    <row r="2862" spans="1:16" x14ac:dyDescent="0.25">
      <c r="A2862">
        <v>1097403198</v>
      </c>
      <c r="B2862" t="s">
        <v>3957</v>
      </c>
      <c r="C2862" t="s">
        <v>2</v>
      </c>
      <c r="D2862" t="s">
        <v>104</v>
      </c>
      <c r="E2862" t="s">
        <v>70</v>
      </c>
      <c r="F2862" t="s">
        <v>89</v>
      </c>
      <c r="G2862" t="s">
        <v>728</v>
      </c>
      <c r="H2862" t="s">
        <v>3880</v>
      </c>
      <c r="I2862">
        <v>30404</v>
      </c>
      <c r="J2862">
        <v>43528</v>
      </c>
      <c r="K2862">
        <v>3</v>
      </c>
      <c r="L2862">
        <v>22.37</v>
      </c>
      <c r="M2862" s="7">
        <v>1.4913333333333334</v>
      </c>
      <c r="P2862">
        <v>1</v>
      </c>
    </row>
    <row r="2863" spans="1:16" x14ac:dyDescent="0.25">
      <c r="A2863">
        <v>1097403621</v>
      </c>
      <c r="B2863" t="s">
        <v>3958</v>
      </c>
      <c r="C2863" t="s">
        <v>2</v>
      </c>
      <c r="D2863" t="s">
        <v>104</v>
      </c>
      <c r="E2863" t="s">
        <v>84</v>
      </c>
      <c r="F2863" t="s">
        <v>89</v>
      </c>
      <c r="G2863" t="s">
        <v>728</v>
      </c>
      <c r="H2863" t="s">
        <v>338</v>
      </c>
      <c r="I2863">
        <v>30409</v>
      </c>
      <c r="J2863">
        <v>44608</v>
      </c>
      <c r="K2863">
        <v>2</v>
      </c>
      <c r="L2863">
        <v>8.1199999999999992</v>
      </c>
      <c r="M2863" s="7">
        <v>0.54133333333333333</v>
      </c>
      <c r="P2863">
        <v>0</v>
      </c>
    </row>
    <row r="2864" spans="1:16" x14ac:dyDescent="0.25">
      <c r="A2864">
        <v>1097405261</v>
      </c>
      <c r="B2864" t="s">
        <v>3959</v>
      </c>
      <c r="C2864" t="s">
        <v>2</v>
      </c>
      <c r="D2864" t="s">
        <v>104</v>
      </c>
      <c r="E2864" t="s">
        <v>273</v>
      </c>
      <c r="F2864" t="s">
        <v>89</v>
      </c>
      <c r="G2864" t="s">
        <v>728</v>
      </c>
      <c r="H2864" t="s">
        <v>335</v>
      </c>
      <c r="I2864">
        <v>30402</v>
      </c>
      <c r="J2864">
        <v>44166</v>
      </c>
      <c r="K2864">
        <v>12</v>
      </c>
      <c r="L2864">
        <v>11.25</v>
      </c>
      <c r="M2864" s="7">
        <v>0.75</v>
      </c>
      <c r="P2864">
        <v>0</v>
      </c>
    </row>
    <row r="2865" spans="1:16" x14ac:dyDescent="0.25">
      <c r="A2865">
        <v>1097610863</v>
      </c>
      <c r="B2865" t="s">
        <v>3960</v>
      </c>
      <c r="C2865" t="s">
        <v>2</v>
      </c>
      <c r="D2865" t="s">
        <v>104</v>
      </c>
      <c r="E2865" t="s">
        <v>68</v>
      </c>
      <c r="F2865" t="s">
        <v>72</v>
      </c>
      <c r="G2865" t="s">
        <v>728</v>
      </c>
      <c r="H2865" t="s">
        <v>3920</v>
      </c>
      <c r="I2865">
        <v>50804</v>
      </c>
      <c r="J2865">
        <v>42528</v>
      </c>
      <c r="K2865">
        <v>6</v>
      </c>
      <c r="L2865">
        <v>3.5</v>
      </c>
      <c r="M2865" s="7">
        <v>0.23333333333333334</v>
      </c>
      <c r="P2865">
        <v>0</v>
      </c>
    </row>
    <row r="2866" spans="1:16" x14ac:dyDescent="0.25">
      <c r="A2866">
        <v>1097638596</v>
      </c>
      <c r="B2866" t="s">
        <v>3961</v>
      </c>
      <c r="C2866" t="s">
        <v>2</v>
      </c>
      <c r="D2866" t="s">
        <v>104</v>
      </c>
      <c r="E2866" t="s">
        <v>68</v>
      </c>
      <c r="F2866" t="s">
        <v>94</v>
      </c>
      <c r="G2866" t="s">
        <v>728</v>
      </c>
      <c r="H2866" t="s">
        <v>323</v>
      </c>
      <c r="I2866">
        <v>55601</v>
      </c>
      <c r="J2866">
        <v>43046</v>
      </c>
      <c r="K2866">
        <v>11</v>
      </c>
      <c r="L2866">
        <v>12.25</v>
      </c>
      <c r="M2866" s="7">
        <v>0.81666666666666665</v>
      </c>
      <c r="P2866">
        <v>0</v>
      </c>
    </row>
    <row r="2867" spans="1:16" x14ac:dyDescent="0.25">
      <c r="A2867">
        <v>1097665537</v>
      </c>
      <c r="B2867" t="s">
        <v>3962</v>
      </c>
      <c r="C2867" t="s">
        <v>2</v>
      </c>
      <c r="D2867" t="s">
        <v>325</v>
      </c>
      <c r="E2867" t="s">
        <v>85</v>
      </c>
      <c r="F2867" t="s">
        <v>94</v>
      </c>
      <c r="G2867" t="s">
        <v>728</v>
      </c>
      <c r="H2867" t="s">
        <v>3963</v>
      </c>
      <c r="I2867">
        <v>55609</v>
      </c>
      <c r="J2867">
        <v>43759</v>
      </c>
      <c r="K2867">
        <v>10</v>
      </c>
      <c r="L2867">
        <v>12.92</v>
      </c>
      <c r="M2867" s="7">
        <v>0.86133333333333328</v>
      </c>
      <c r="P2867">
        <v>0</v>
      </c>
    </row>
    <row r="2868" spans="1:16" x14ac:dyDescent="0.25">
      <c r="A2868">
        <v>1097666259</v>
      </c>
      <c r="B2868" t="s">
        <v>3964</v>
      </c>
      <c r="C2868" t="s">
        <v>2</v>
      </c>
      <c r="D2868" t="s">
        <v>104</v>
      </c>
      <c r="E2868" t="s">
        <v>47</v>
      </c>
      <c r="F2868" t="s">
        <v>94</v>
      </c>
      <c r="G2868" t="s">
        <v>728</v>
      </c>
      <c r="H2868" t="s">
        <v>3963</v>
      </c>
      <c r="I2868">
        <v>55609</v>
      </c>
      <c r="J2868">
        <v>41652</v>
      </c>
      <c r="K2868">
        <v>1</v>
      </c>
      <c r="L2868">
        <v>24.5</v>
      </c>
      <c r="M2868" s="7">
        <v>1.6333333333333333</v>
      </c>
      <c r="P2868">
        <v>1</v>
      </c>
    </row>
    <row r="2869" spans="1:16" x14ac:dyDescent="0.25">
      <c r="A2869">
        <v>1097970243</v>
      </c>
      <c r="B2869" t="s">
        <v>3965</v>
      </c>
      <c r="C2869" t="s">
        <v>4</v>
      </c>
      <c r="D2869" t="s">
        <v>853</v>
      </c>
      <c r="E2869" t="s">
        <v>47</v>
      </c>
      <c r="F2869" t="s">
        <v>72</v>
      </c>
      <c r="G2869" t="s">
        <v>30</v>
      </c>
      <c r="H2869" t="s">
        <v>483</v>
      </c>
      <c r="I2869">
        <v>54611</v>
      </c>
      <c r="J2869">
        <v>43500</v>
      </c>
      <c r="K2869">
        <v>2</v>
      </c>
      <c r="L2869">
        <v>23.63</v>
      </c>
      <c r="M2869" s="7">
        <v>1.5753333333333333</v>
      </c>
      <c r="P2869">
        <v>1</v>
      </c>
    </row>
    <row r="2870" spans="1:16" x14ac:dyDescent="0.25">
      <c r="A2870">
        <v>1097994666</v>
      </c>
      <c r="B2870" t="s">
        <v>3966</v>
      </c>
      <c r="C2870" t="s">
        <v>2</v>
      </c>
      <c r="D2870" t="s">
        <v>104</v>
      </c>
      <c r="E2870" t="s">
        <v>68</v>
      </c>
      <c r="F2870" t="s">
        <v>72</v>
      </c>
      <c r="G2870" t="s">
        <v>728</v>
      </c>
      <c r="H2870" t="s">
        <v>3967</v>
      </c>
      <c r="I2870">
        <v>55611</v>
      </c>
      <c r="J2870">
        <v>44494</v>
      </c>
      <c r="K2870">
        <v>10</v>
      </c>
      <c r="L2870">
        <v>12.75</v>
      </c>
      <c r="M2870" s="7">
        <v>0.85</v>
      </c>
      <c r="P2870">
        <v>0</v>
      </c>
    </row>
    <row r="2871" spans="1:16" x14ac:dyDescent="0.25">
      <c r="A2871">
        <v>1098130419</v>
      </c>
      <c r="B2871" t="s">
        <v>3968</v>
      </c>
      <c r="C2871" t="s">
        <v>2</v>
      </c>
      <c r="D2871" t="s">
        <v>325</v>
      </c>
      <c r="E2871" t="s">
        <v>85</v>
      </c>
      <c r="F2871" t="s">
        <v>72</v>
      </c>
      <c r="G2871" t="s">
        <v>728</v>
      </c>
      <c r="H2871" t="s">
        <v>3969</v>
      </c>
      <c r="I2871">
        <v>53007</v>
      </c>
      <c r="J2871">
        <v>43735</v>
      </c>
      <c r="K2871">
        <v>9</v>
      </c>
      <c r="L2871">
        <v>13.92</v>
      </c>
      <c r="M2871" s="7">
        <v>0.92800000000000005</v>
      </c>
      <c r="P2871">
        <v>0</v>
      </c>
    </row>
    <row r="2872" spans="1:16" x14ac:dyDescent="0.25">
      <c r="A2872">
        <v>1098131143</v>
      </c>
      <c r="B2872" t="s">
        <v>3970</v>
      </c>
      <c r="C2872" t="s">
        <v>2</v>
      </c>
      <c r="D2872" t="s">
        <v>104</v>
      </c>
      <c r="E2872" t="s">
        <v>68</v>
      </c>
      <c r="F2872" t="s">
        <v>72</v>
      </c>
      <c r="G2872" t="s">
        <v>728</v>
      </c>
      <c r="H2872" t="s">
        <v>560</v>
      </c>
      <c r="I2872">
        <v>50809</v>
      </c>
      <c r="J2872">
        <v>43719</v>
      </c>
      <c r="K2872">
        <v>9</v>
      </c>
      <c r="L2872">
        <v>14.58</v>
      </c>
      <c r="M2872" s="7">
        <v>0.97199999999999998</v>
      </c>
      <c r="P2872">
        <v>0</v>
      </c>
    </row>
    <row r="2873" spans="1:16" x14ac:dyDescent="0.25">
      <c r="A2873">
        <v>1098131322</v>
      </c>
      <c r="B2873" t="s">
        <v>3971</v>
      </c>
      <c r="C2873" t="s">
        <v>2</v>
      </c>
      <c r="D2873" t="s">
        <v>104</v>
      </c>
      <c r="E2873" t="s">
        <v>47</v>
      </c>
      <c r="F2873" t="s">
        <v>72</v>
      </c>
      <c r="G2873" t="s">
        <v>728</v>
      </c>
      <c r="H2873" t="s">
        <v>1065</v>
      </c>
      <c r="I2873">
        <v>53006</v>
      </c>
      <c r="J2873">
        <v>43642</v>
      </c>
      <c r="K2873">
        <v>6</v>
      </c>
      <c r="L2873">
        <v>17.71</v>
      </c>
      <c r="M2873" s="7">
        <v>1.1806666666666668</v>
      </c>
      <c r="P2873">
        <v>1</v>
      </c>
    </row>
    <row r="2874" spans="1:16" x14ac:dyDescent="0.25">
      <c r="A2874">
        <v>1098150995</v>
      </c>
      <c r="B2874" t="s">
        <v>3972</v>
      </c>
      <c r="C2874" t="s">
        <v>2</v>
      </c>
      <c r="D2874" t="s">
        <v>104</v>
      </c>
      <c r="E2874" t="s">
        <v>68</v>
      </c>
      <c r="F2874" t="s">
        <v>72</v>
      </c>
      <c r="G2874" t="s">
        <v>728</v>
      </c>
      <c r="H2874" t="s">
        <v>3969</v>
      </c>
      <c r="I2874">
        <v>53007</v>
      </c>
      <c r="J2874">
        <v>44510</v>
      </c>
      <c r="K2874">
        <v>11</v>
      </c>
      <c r="L2874">
        <v>12.13</v>
      </c>
      <c r="M2874" s="7">
        <v>0.80866666666666676</v>
      </c>
      <c r="P2874">
        <v>0</v>
      </c>
    </row>
    <row r="2875" spans="1:16" x14ac:dyDescent="0.25">
      <c r="A2875">
        <v>1098200209</v>
      </c>
      <c r="B2875" t="s">
        <v>3973</v>
      </c>
      <c r="C2875" t="s">
        <v>2</v>
      </c>
      <c r="D2875" t="s">
        <v>325</v>
      </c>
      <c r="E2875" t="s">
        <v>85</v>
      </c>
      <c r="F2875" t="s">
        <v>72</v>
      </c>
      <c r="G2875" t="s">
        <v>728</v>
      </c>
      <c r="H2875" t="s">
        <v>214</v>
      </c>
      <c r="I2875">
        <v>54613</v>
      </c>
      <c r="J2875">
        <v>41282</v>
      </c>
      <c r="K2875">
        <v>1</v>
      </c>
      <c r="L2875">
        <v>9.6270000000000007</v>
      </c>
      <c r="M2875" s="7">
        <v>0.64180000000000004</v>
      </c>
      <c r="P2875">
        <v>0</v>
      </c>
    </row>
    <row r="2876" spans="1:16" x14ac:dyDescent="0.25">
      <c r="A2876">
        <v>1098220095</v>
      </c>
      <c r="B2876" t="s">
        <v>3974</v>
      </c>
      <c r="C2876" t="s">
        <v>7</v>
      </c>
      <c r="D2876" t="s">
        <v>7</v>
      </c>
      <c r="E2876" t="s">
        <v>111</v>
      </c>
      <c r="F2876" t="s">
        <v>72</v>
      </c>
      <c r="G2876" t="s">
        <v>30</v>
      </c>
      <c r="H2876" t="s">
        <v>266</v>
      </c>
      <c r="I2876">
        <v>50000</v>
      </c>
      <c r="J2876">
        <v>44256</v>
      </c>
      <c r="K2876">
        <v>3</v>
      </c>
      <c r="L2876">
        <v>7.5</v>
      </c>
      <c r="M2876" s="7">
        <v>0.5</v>
      </c>
      <c r="P2876">
        <v>0</v>
      </c>
    </row>
    <row r="2877" spans="1:16" x14ac:dyDescent="0.25">
      <c r="A2877">
        <v>1098220626</v>
      </c>
      <c r="B2877" t="s">
        <v>3975</v>
      </c>
      <c r="C2877" t="s">
        <v>2</v>
      </c>
      <c r="D2877" t="s">
        <v>104</v>
      </c>
      <c r="E2877" t="s">
        <v>68</v>
      </c>
      <c r="F2877" t="s">
        <v>72</v>
      </c>
      <c r="G2877" t="s">
        <v>728</v>
      </c>
      <c r="H2877" t="s">
        <v>3976</v>
      </c>
      <c r="I2877">
        <v>53005</v>
      </c>
      <c r="J2877">
        <v>41114</v>
      </c>
      <c r="K2877">
        <v>7</v>
      </c>
      <c r="L2877">
        <v>16.54</v>
      </c>
      <c r="M2877" s="7">
        <v>1.1026666666666667</v>
      </c>
      <c r="P2877">
        <v>1</v>
      </c>
    </row>
    <row r="2878" spans="1:16" x14ac:dyDescent="0.25">
      <c r="A2878">
        <v>1098260606</v>
      </c>
      <c r="B2878" t="s">
        <v>3977</v>
      </c>
      <c r="C2878" t="s">
        <v>2</v>
      </c>
      <c r="D2878" t="s">
        <v>104</v>
      </c>
      <c r="E2878" t="s">
        <v>68</v>
      </c>
      <c r="F2878" t="s">
        <v>72</v>
      </c>
      <c r="G2878" t="s">
        <v>728</v>
      </c>
      <c r="H2878" t="s">
        <v>878</v>
      </c>
      <c r="I2878">
        <v>50808</v>
      </c>
      <c r="J2878">
        <v>41113</v>
      </c>
      <c r="K2878">
        <v>7</v>
      </c>
      <c r="L2878">
        <v>16.579999999999998</v>
      </c>
      <c r="M2878" s="7">
        <v>1.1053333333333333</v>
      </c>
      <c r="P2878">
        <v>1</v>
      </c>
    </row>
    <row r="2879" spans="1:16" x14ac:dyDescent="0.25">
      <c r="A2879">
        <v>1098260731</v>
      </c>
      <c r="B2879" t="s">
        <v>3978</v>
      </c>
      <c r="C2879" t="s">
        <v>2</v>
      </c>
      <c r="D2879" t="s">
        <v>104</v>
      </c>
      <c r="E2879" t="s">
        <v>84</v>
      </c>
      <c r="F2879" t="s">
        <v>72</v>
      </c>
      <c r="G2879" t="s">
        <v>728</v>
      </c>
      <c r="H2879" t="s">
        <v>878</v>
      </c>
      <c r="I2879">
        <v>50808</v>
      </c>
      <c r="J2879">
        <v>41166</v>
      </c>
      <c r="K2879">
        <v>9</v>
      </c>
      <c r="L2879">
        <v>14.417999999999999</v>
      </c>
      <c r="M2879" s="7">
        <v>0.96119999999999994</v>
      </c>
      <c r="P2879">
        <v>0</v>
      </c>
    </row>
    <row r="2880" spans="1:16" x14ac:dyDescent="0.25">
      <c r="A2880">
        <v>1098261344</v>
      </c>
      <c r="B2880" t="s">
        <v>3979</v>
      </c>
      <c r="C2880" t="s">
        <v>2</v>
      </c>
      <c r="D2880" t="s">
        <v>104</v>
      </c>
      <c r="E2880" t="s">
        <v>68</v>
      </c>
      <c r="F2880" t="s">
        <v>72</v>
      </c>
      <c r="G2880" t="s">
        <v>728</v>
      </c>
      <c r="H2880" t="s">
        <v>878</v>
      </c>
      <c r="I2880">
        <v>50808</v>
      </c>
      <c r="J2880">
        <v>44427</v>
      </c>
      <c r="K2880">
        <v>8</v>
      </c>
      <c r="L2880">
        <v>0.5</v>
      </c>
      <c r="M2880" s="7">
        <v>3.3333333333333333E-2</v>
      </c>
      <c r="P2880">
        <v>0</v>
      </c>
    </row>
    <row r="2881" spans="1:16" x14ac:dyDescent="0.25">
      <c r="A2881">
        <v>1098310221</v>
      </c>
      <c r="B2881" t="s">
        <v>3980</v>
      </c>
      <c r="C2881" t="s">
        <v>2</v>
      </c>
      <c r="D2881" t="s">
        <v>104</v>
      </c>
      <c r="E2881" t="s">
        <v>84</v>
      </c>
      <c r="F2881" t="s">
        <v>89</v>
      </c>
      <c r="G2881" t="s">
        <v>728</v>
      </c>
      <c r="H2881" t="s">
        <v>346</v>
      </c>
      <c r="I2881">
        <v>30405</v>
      </c>
      <c r="J2881">
        <v>44774</v>
      </c>
      <c r="K2881">
        <v>8</v>
      </c>
      <c r="L2881">
        <v>1.25</v>
      </c>
      <c r="M2881" s="7">
        <v>8.3333333333333329E-2</v>
      </c>
      <c r="P2881">
        <v>0</v>
      </c>
    </row>
    <row r="2882" spans="1:16" x14ac:dyDescent="0.25">
      <c r="A2882">
        <v>1098336319</v>
      </c>
      <c r="B2882" t="s">
        <v>3981</v>
      </c>
      <c r="C2882" t="s">
        <v>2</v>
      </c>
      <c r="D2882" t="s">
        <v>325</v>
      </c>
      <c r="E2882" t="s">
        <v>85</v>
      </c>
      <c r="F2882" t="s">
        <v>89</v>
      </c>
      <c r="G2882" t="s">
        <v>728</v>
      </c>
      <c r="H2882" t="s">
        <v>3982</v>
      </c>
      <c r="I2882">
        <v>30410</v>
      </c>
      <c r="J2882">
        <v>43728</v>
      </c>
      <c r="K2882">
        <v>9</v>
      </c>
      <c r="L2882">
        <v>14.21</v>
      </c>
      <c r="M2882" s="7">
        <v>0.94733333333333336</v>
      </c>
      <c r="P2882">
        <v>0</v>
      </c>
    </row>
    <row r="2883" spans="1:16" x14ac:dyDescent="0.25">
      <c r="A2883">
        <v>1098336520</v>
      </c>
      <c r="B2883" t="s">
        <v>3983</v>
      </c>
      <c r="C2883" t="s">
        <v>2</v>
      </c>
      <c r="D2883" t="s">
        <v>104</v>
      </c>
      <c r="E2883" t="s">
        <v>68</v>
      </c>
      <c r="F2883" t="s">
        <v>89</v>
      </c>
      <c r="G2883" t="s">
        <v>728</v>
      </c>
      <c r="H2883" t="s">
        <v>3982</v>
      </c>
      <c r="I2883">
        <v>30410</v>
      </c>
      <c r="J2883">
        <v>41113</v>
      </c>
      <c r="K2883">
        <v>7</v>
      </c>
      <c r="L2883">
        <v>16.579999999999998</v>
      </c>
      <c r="M2883" s="7">
        <v>1.1053333333333333</v>
      </c>
      <c r="P2883">
        <v>1</v>
      </c>
    </row>
    <row r="2884" spans="1:16" x14ac:dyDescent="0.25">
      <c r="A2884">
        <v>1098336636</v>
      </c>
      <c r="B2884" t="s">
        <v>3984</v>
      </c>
      <c r="C2884" t="s">
        <v>2</v>
      </c>
      <c r="D2884" t="s">
        <v>104</v>
      </c>
      <c r="E2884" t="s">
        <v>68</v>
      </c>
      <c r="F2884" t="s">
        <v>89</v>
      </c>
      <c r="G2884" t="s">
        <v>728</v>
      </c>
      <c r="H2884" t="s">
        <v>3880</v>
      </c>
      <c r="I2884">
        <v>30404</v>
      </c>
      <c r="J2884">
        <v>42590</v>
      </c>
      <c r="K2884">
        <v>8</v>
      </c>
      <c r="L2884">
        <v>15.96</v>
      </c>
      <c r="M2884" s="7">
        <v>1.0640000000000001</v>
      </c>
      <c r="P2884">
        <v>1</v>
      </c>
    </row>
    <row r="2885" spans="1:16" x14ac:dyDescent="0.25">
      <c r="A2885">
        <v>1098337370</v>
      </c>
      <c r="B2885" t="s">
        <v>3985</v>
      </c>
      <c r="C2885" t="s">
        <v>2</v>
      </c>
      <c r="D2885" t="s">
        <v>104</v>
      </c>
      <c r="E2885" t="s">
        <v>84</v>
      </c>
      <c r="F2885" t="s">
        <v>89</v>
      </c>
      <c r="G2885" t="s">
        <v>728</v>
      </c>
      <c r="H2885" t="s">
        <v>3982</v>
      </c>
      <c r="I2885">
        <v>30410</v>
      </c>
      <c r="J2885">
        <v>44608</v>
      </c>
      <c r="K2885">
        <v>2</v>
      </c>
      <c r="L2885">
        <v>8.1199999999999992</v>
      </c>
      <c r="M2885" s="7">
        <v>0.54133333333333333</v>
      </c>
      <c r="P2885">
        <v>0</v>
      </c>
    </row>
    <row r="2886" spans="1:16" x14ac:dyDescent="0.25">
      <c r="A2886">
        <v>1098604821</v>
      </c>
      <c r="B2886" t="s">
        <v>3986</v>
      </c>
      <c r="C2886" t="s">
        <v>2</v>
      </c>
      <c r="D2886" t="s">
        <v>104</v>
      </c>
      <c r="E2886" t="s">
        <v>258</v>
      </c>
      <c r="F2886" t="s">
        <v>89</v>
      </c>
      <c r="G2886" t="s">
        <v>728</v>
      </c>
      <c r="H2886" t="s">
        <v>1258</v>
      </c>
      <c r="I2886">
        <v>33110</v>
      </c>
      <c r="J2886">
        <v>43591</v>
      </c>
      <c r="K2886">
        <v>5</v>
      </c>
      <c r="L2886">
        <v>19.79</v>
      </c>
      <c r="M2886" s="7">
        <v>1.3193333333333332</v>
      </c>
      <c r="P2886">
        <v>1</v>
      </c>
    </row>
    <row r="2887" spans="1:16" x14ac:dyDescent="0.25">
      <c r="A2887">
        <v>1098605355</v>
      </c>
      <c r="B2887" t="s">
        <v>3987</v>
      </c>
      <c r="C2887" t="s">
        <v>4</v>
      </c>
      <c r="D2887" t="s">
        <v>751</v>
      </c>
      <c r="E2887" t="s">
        <v>52</v>
      </c>
      <c r="F2887" t="s">
        <v>72</v>
      </c>
      <c r="G2887" t="s">
        <v>30</v>
      </c>
      <c r="H2887" t="s">
        <v>266</v>
      </c>
      <c r="I2887">
        <v>50000</v>
      </c>
      <c r="J2887">
        <v>40441</v>
      </c>
      <c r="K2887">
        <v>9</v>
      </c>
      <c r="L2887">
        <v>14.21</v>
      </c>
      <c r="M2887" s="7">
        <v>0.94733333333333336</v>
      </c>
      <c r="P2887">
        <v>0</v>
      </c>
    </row>
    <row r="2888" spans="1:16" x14ac:dyDescent="0.25">
      <c r="A2888">
        <v>1098608940</v>
      </c>
      <c r="B2888" t="s">
        <v>3988</v>
      </c>
      <c r="C2888" t="s">
        <v>2</v>
      </c>
      <c r="D2888" t="s">
        <v>104</v>
      </c>
      <c r="E2888" t="s">
        <v>284</v>
      </c>
      <c r="F2888" t="s">
        <v>57</v>
      </c>
      <c r="G2888" t="s">
        <v>728</v>
      </c>
      <c r="H2888" t="s">
        <v>486</v>
      </c>
      <c r="I2888">
        <v>70306</v>
      </c>
      <c r="J2888">
        <v>39818</v>
      </c>
      <c r="K2888">
        <v>1</v>
      </c>
      <c r="L2888">
        <v>9.83</v>
      </c>
      <c r="M2888" s="7">
        <v>0.65533333333333332</v>
      </c>
      <c r="P2888">
        <v>0</v>
      </c>
    </row>
    <row r="2889" spans="1:16" x14ac:dyDescent="0.25">
      <c r="A2889">
        <v>1098610699</v>
      </c>
      <c r="B2889" t="s">
        <v>3989</v>
      </c>
      <c r="C2889" t="s">
        <v>2</v>
      </c>
      <c r="D2889" t="s">
        <v>325</v>
      </c>
      <c r="E2889" t="s">
        <v>85</v>
      </c>
      <c r="F2889" t="s">
        <v>72</v>
      </c>
      <c r="G2889" t="s">
        <v>728</v>
      </c>
      <c r="H2889" t="s">
        <v>3849</v>
      </c>
      <c r="I2889">
        <v>53806</v>
      </c>
      <c r="J2889">
        <v>42962</v>
      </c>
      <c r="K2889">
        <v>8</v>
      </c>
      <c r="L2889">
        <v>14.253</v>
      </c>
      <c r="M2889" s="7">
        <v>0.95020000000000004</v>
      </c>
      <c r="P2889">
        <v>0</v>
      </c>
    </row>
    <row r="2890" spans="1:16" x14ac:dyDescent="0.25">
      <c r="A2890">
        <v>1098611034</v>
      </c>
      <c r="B2890" t="s">
        <v>3990</v>
      </c>
      <c r="C2890" t="s">
        <v>2</v>
      </c>
      <c r="D2890" t="s">
        <v>733</v>
      </c>
      <c r="E2890" t="s">
        <v>52</v>
      </c>
      <c r="F2890" t="s">
        <v>72</v>
      </c>
      <c r="G2890" t="s">
        <v>30</v>
      </c>
      <c r="H2890" t="s">
        <v>266</v>
      </c>
      <c r="I2890">
        <v>50000</v>
      </c>
      <c r="J2890">
        <v>41113</v>
      </c>
      <c r="K2890">
        <v>7</v>
      </c>
      <c r="L2890">
        <v>16.579999999999998</v>
      </c>
      <c r="M2890" s="7">
        <v>1.1053333333333333</v>
      </c>
      <c r="P2890">
        <v>1</v>
      </c>
    </row>
    <row r="2891" spans="1:16" x14ac:dyDescent="0.25">
      <c r="A2891">
        <v>1098614953</v>
      </c>
      <c r="B2891" t="s">
        <v>3991</v>
      </c>
      <c r="C2891" t="s">
        <v>2</v>
      </c>
      <c r="D2891" t="s">
        <v>285</v>
      </c>
      <c r="E2891" t="s">
        <v>116</v>
      </c>
      <c r="F2891" t="s">
        <v>48</v>
      </c>
      <c r="G2891" t="s">
        <v>734</v>
      </c>
      <c r="H2891" t="s">
        <v>50</v>
      </c>
      <c r="I2891">
        <v>80000</v>
      </c>
      <c r="J2891">
        <v>39727</v>
      </c>
      <c r="K2891">
        <v>10</v>
      </c>
      <c r="L2891">
        <v>28.54</v>
      </c>
      <c r="M2891" s="7">
        <v>1.9026666666666665</v>
      </c>
      <c r="O2891">
        <v>44852</v>
      </c>
      <c r="P2891">
        <v>1</v>
      </c>
    </row>
    <row r="2892" spans="1:16" x14ac:dyDescent="0.25">
      <c r="A2892">
        <v>1098615629</v>
      </c>
      <c r="B2892" t="s">
        <v>3992</v>
      </c>
      <c r="C2892" t="s">
        <v>2</v>
      </c>
      <c r="D2892" t="s">
        <v>104</v>
      </c>
      <c r="E2892" t="s">
        <v>68</v>
      </c>
      <c r="F2892" t="s">
        <v>94</v>
      </c>
      <c r="G2892" t="s">
        <v>728</v>
      </c>
      <c r="H2892" t="s">
        <v>3993</v>
      </c>
      <c r="I2892">
        <v>55608</v>
      </c>
      <c r="J2892">
        <v>43389</v>
      </c>
      <c r="K2892">
        <v>10</v>
      </c>
      <c r="L2892">
        <v>28.13</v>
      </c>
      <c r="M2892" s="7">
        <v>1.8753333333333333</v>
      </c>
      <c r="P2892">
        <v>1</v>
      </c>
    </row>
    <row r="2893" spans="1:16" x14ac:dyDescent="0.25">
      <c r="A2893">
        <v>1098618514</v>
      </c>
      <c r="B2893" t="s">
        <v>3994</v>
      </c>
      <c r="C2893" t="s">
        <v>9</v>
      </c>
      <c r="D2893" t="s">
        <v>1011</v>
      </c>
      <c r="E2893" t="s">
        <v>116</v>
      </c>
      <c r="F2893" t="s">
        <v>48</v>
      </c>
      <c r="G2893" t="s">
        <v>734</v>
      </c>
      <c r="H2893" t="s">
        <v>50</v>
      </c>
      <c r="I2893">
        <v>80000</v>
      </c>
      <c r="J2893">
        <v>43801</v>
      </c>
      <c r="K2893">
        <v>12</v>
      </c>
      <c r="L2893">
        <v>26.21</v>
      </c>
      <c r="M2893" s="7">
        <v>1.7473333333333334</v>
      </c>
      <c r="P2893">
        <v>1</v>
      </c>
    </row>
    <row r="2894" spans="1:16" x14ac:dyDescent="0.25">
      <c r="A2894">
        <v>1098624349</v>
      </c>
      <c r="B2894" t="s">
        <v>3995</v>
      </c>
      <c r="C2894" t="s">
        <v>4</v>
      </c>
      <c r="D2894" t="s">
        <v>751</v>
      </c>
      <c r="E2894" t="s">
        <v>52</v>
      </c>
      <c r="F2894" t="s">
        <v>72</v>
      </c>
      <c r="G2894" t="s">
        <v>30</v>
      </c>
      <c r="H2894" t="s">
        <v>266</v>
      </c>
      <c r="I2894">
        <v>50000</v>
      </c>
      <c r="J2894">
        <v>43122</v>
      </c>
      <c r="K2894">
        <v>1</v>
      </c>
      <c r="L2894">
        <v>9.1300000000000008</v>
      </c>
      <c r="M2894" s="7">
        <v>0.60866666666666669</v>
      </c>
      <c r="P2894">
        <v>0</v>
      </c>
    </row>
    <row r="2895" spans="1:16" x14ac:dyDescent="0.25">
      <c r="A2895">
        <v>1098624524</v>
      </c>
      <c r="B2895" t="s">
        <v>3996</v>
      </c>
      <c r="C2895" t="s">
        <v>2</v>
      </c>
      <c r="D2895" t="s">
        <v>104</v>
      </c>
      <c r="E2895" t="s">
        <v>70</v>
      </c>
      <c r="F2895" t="s">
        <v>72</v>
      </c>
      <c r="G2895" t="s">
        <v>728</v>
      </c>
      <c r="H2895" t="s">
        <v>217</v>
      </c>
      <c r="I2895">
        <v>50803</v>
      </c>
      <c r="J2895">
        <v>44713</v>
      </c>
      <c r="K2895">
        <v>6</v>
      </c>
      <c r="L2895">
        <v>3.75</v>
      </c>
      <c r="M2895" s="7">
        <v>0.25</v>
      </c>
      <c r="P2895">
        <v>0</v>
      </c>
    </row>
    <row r="2896" spans="1:16" x14ac:dyDescent="0.25">
      <c r="A2896">
        <v>1098627353</v>
      </c>
      <c r="B2896" t="s">
        <v>3997</v>
      </c>
      <c r="C2896" t="s">
        <v>2</v>
      </c>
      <c r="D2896" t="s">
        <v>733</v>
      </c>
      <c r="E2896" t="s">
        <v>52</v>
      </c>
      <c r="F2896" t="s">
        <v>72</v>
      </c>
      <c r="G2896" t="s">
        <v>30</v>
      </c>
      <c r="H2896" t="s">
        <v>266</v>
      </c>
      <c r="I2896">
        <v>50000</v>
      </c>
      <c r="J2896">
        <v>43360</v>
      </c>
      <c r="K2896">
        <v>9</v>
      </c>
      <c r="L2896">
        <v>14.33</v>
      </c>
      <c r="M2896" s="7">
        <v>0.95533333333333337</v>
      </c>
      <c r="P2896">
        <v>0</v>
      </c>
    </row>
    <row r="2897" spans="1:16" x14ac:dyDescent="0.25">
      <c r="A2897">
        <v>1098632215</v>
      </c>
      <c r="B2897" t="s">
        <v>3998</v>
      </c>
      <c r="C2897" t="s">
        <v>2</v>
      </c>
      <c r="D2897" t="s">
        <v>104</v>
      </c>
      <c r="E2897" t="s">
        <v>68</v>
      </c>
      <c r="F2897" t="s">
        <v>72</v>
      </c>
      <c r="G2897" t="s">
        <v>728</v>
      </c>
      <c r="H2897" t="s">
        <v>1065</v>
      </c>
      <c r="I2897">
        <v>53006</v>
      </c>
      <c r="J2897">
        <v>43011</v>
      </c>
      <c r="K2897">
        <v>10</v>
      </c>
      <c r="L2897">
        <v>28.67</v>
      </c>
      <c r="M2897" s="7">
        <v>1.9113333333333336</v>
      </c>
      <c r="P2897">
        <v>1</v>
      </c>
    </row>
    <row r="2898" spans="1:16" x14ac:dyDescent="0.25">
      <c r="A2898">
        <v>1098635235</v>
      </c>
      <c r="B2898" t="s">
        <v>3999</v>
      </c>
      <c r="C2898" t="s">
        <v>2</v>
      </c>
      <c r="D2898" t="s">
        <v>104</v>
      </c>
      <c r="E2898" t="s">
        <v>84</v>
      </c>
      <c r="F2898" t="s">
        <v>72</v>
      </c>
      <c r="G2898" t="s">
        <v>728</v>
      </c>
      <c r="H2898" t="s">
        <v>474</v>
      </c>
      <c r="I2898">
        <v>54609</v>
      </c>
      <c r="J2898">
        <v>41229</v>
      </c>
      <c r="K2898">
        <v>11</v>
      </c>
      <c r="L2898">
        <v>11.787000000000001</v>
      </c>
      <c r="M2898" s="7">
        <v>0.78580000000000005</v>
      </c>
      <c r="P2898">
        <v>0</v>
      </c>
    </row>
    <row r="2899" spans="1:16" x14ac:dyDescent="0.25">
      <c r="A2899">
        <v>1098639022</v>
      </c>
      <c r="B2899" t="s">
        <v>4000</v>
      </c>
      <c r="C2899" t="s">
        <v>2</v>
      </c>
      <c r="D2899" t="s">
        <v>104</v>
      </c>
      <c r="E2899" t="s">
        <v>68</v>
      </c>
      <c r="F2899" t="s">
        <v>72</v>
      </c>
      <c r="G2899" t="s">
        <v>728</v>
      </c>
      <c r="H2899" t="s">
        <v>217</v>
      </c>
      <c r="I2899">
        <v>50803</v>
      </c>
      <c r="J2899">
        <v>40969</v>
      </c>
      <c r="K2899">
        <v>3</v>
      </c>
      <c r="L2899">
        <v>22.332999999999998</v>
      </c>
      <c r="M2899" s="7">
        <v>1.4888666666666666</v>
      </c>
      <c r="P2899">
        <v>1</v>
      </c>
    </row>
    <row r="2900" spans="1:16" x14ac:dyDescent="0.25">
      <c r="A2900">
        <v>1098646286</v>
      </c>
      <c r="B2900" t="s">
        <v>4001</v>
      </c>
      <c r="C2900" t="s">
        <v>7</v>
      </c>
      <c r="D2900" t="s">
        <v>7</v>
      </c>
      <c r="E2900" t="s">
        <v>86</v>
      </c>
      <c r="F2900" t="s">
        <v>72</v>
      </c>
      <c r="G2900" t="s">
        <v>30</v>
      </c>
      <c r="H2900" t="s">
        <v>266</v>
      </c>
      <c r="I2900">
        <v>50000</v>
      </c>
      <c r="J2900">
        <v>41113</v>
      </c>
      <c r="K2900">
        <v>7</v>
      </c>
      <c r="L2900">
        <v>16.579999999999998</v>
      </c>
      <c r="M2900" s="7">
        <v>1.1053333333333333</v>
      </c>
      <c r="P2900">
        <v>1</v>
      </c>
    </row>
    <row r="2901" spans="1:16" x14ac:dyDescent="0.25">
      <c r="A2901">
        <v>1098651911</v>
      </c>
      <c r="B2901" t="s">
        <v>4002</v>
      </c>
      <c r="C2901" t="s">
        <v>2</v>
      </c>
      <c r="D2901" t="s">
        <v>104</v>
      </c>
      <c r="E2901" t="s">
        <v>527</v>
      </c>
      <c r="F2901" t="s">
        <v>57</v>
      </c>
      <c r="G2901" t="s">
        <v>728</v>
      </c>
      <c r="H2901" t="s">
        <v>1327</v>
      </c>
      <c r="I2901">
        <v>25913</v>
      </c>
      <c r="J2901">
        <v>43609</v>
      </c>
      <c r="K2901">
        <v>5</v>
      </c>
      <c r="L2901">
        <v>19.04</v>
      </c>
      <c r="M2901" s="7">
        <v>1.2693333333333332</v>
      </c>
      <c r="P2901">
        <v>1</v>
      </c>
    </row>
    <row r="2902" spans="1:16" x14ac:dyDescent="0.25">
      <c r="A2902">
        <v>1098652399</v>
      </c>
      <c r="B2902" t="s">
        <v>4003</v>
      </c>
      <c r="C2902" t="s">
        <v>2</v>
      </c>
      <c r="D2902" t="s">
        <v>325</v>
      </c>
      <c r="E2902" t="s">
        <v>85</v>
      </c>
      <c r="F2902" t="s">
        <v>72</v>
      </c>
      <c r="G2902" t="s">
        <v>728</v>
      </c>
      <c r="H2902" t="s">
        <v>301</v>
      </c>
      <c r="I2902">
        <v>50805</v>
      </c>
      <c r="J2902">
        <v>41001</v>
      </c>
      <c r="K2902">
        <v>4</v>
      </c>
      <c r="L2902">
        <v>20.835000000000001</v>
      </c>
      <c r="M2902" s="7">
        <v>1.389</v>
      </c>
      <c r="P2902">
        <v>1</v>
      </c>
    </row>
    <row r="2903" spans="1:16" x14ac:dyDescent="0.25">
      <c r="A2903">
        <v>1098652577</v>
      </c>
      <c r="B2903" t="s">
        <v>4004</v>
      </c>
      <c r="C2903" t="s">
        <v>4</v>
      </c>
      <c r="D2903" t="s">
        <v>853</v>
      </c>
      <c r="E2903" t="s">
        <v>47</v>
      </c>
      <c r="F2903" t="s">
        <v>72</v>
      </c>
      <c r="G2903" t="s">
        <v>30</v>
      </c>
      <c r="H2903" t="s">
        <v>214</v>
      </c>
      <c r="I2903">
        <v>54613</v>
      </c>
      <c r="J2903">
        <v>43720</v>
      </c>
      <c r="K2903">
        <v>9</v>
      </c>
      <c r="L2903">
        <v>14.54</v>
      </c>
      <c r="M2903" s="7">
        <v>0.96933333333333327</v>
      </c>
      <c r="P2903">
        <v>0</v>
      </c>
    </row>
    <row r="2904" spans="1:16" x14ac:dyDescent="0.25">
      <c r="A2904">
        <v>1098653670</v>
      </c>
      <c r="B2904" t="s">
        <v>4005</v>
      </c>
      <c r="C2904" t="s">
        <v>2</v>
      </c>
      <c r="D2904" t="s">
        <v>104</v>
      </c>
      <c r="E2904" t="s">
        <v>84</v>
      </c>
      <c r="F2904" t="s">
        <v>72</v>
      </c>
      <c r="G2904" t="s">
        <v>728</v>
      </c>
      <c r="H2904" t="s">
        <v>368</v>
      </c>
      <c r="I2904">
        <v>41212</v>
      </c>
      <c r="J2904">
        <v>43010</v>
      </c>
      <c r="K2904">
        <v>10</v>
      </c>
      <c r="L2904">
        <v>13.71</v>
      </c>
      <c r="M2904" s="7">
        <v>0.91400000000000003</v>
      </c>
      <c r="P2904">
        <v>0</v>
      </c>
    </row>
    <row r="2905" spans="1:16" x14ac:dyDescent="0.25">
      <c r="A2905">
        <v>1098656520</v>
      </c>
      <c r="B2905" t="s">
        <v>4006</v>
      </c>
      <c r="C2905" t="s">
        <v>2</v>
      </c>
      <c r="D2905" t="s">
        <v>104</v>
      </c>
      <c r="E2905" t="s">
        <v>47</v>
      </c>
      <c r="F2905" t="s">
        <v>72</v>
      </c>
      <c r="G2905" t="s">
        <v>728</v>
      </c>
      <c r="H2905" t="s">
        <v>217</v>
      </c>
      <c r="I2905">
        <v>50803</v>
      </c>
      <c r="J2905">
        <v>42415</v>
      </c>
      <c r="K2905">
        <v>2</v>
      </c>
      <c r="L2905">
        <v>8.17</v>
      </c>
      <c r="M2905" s="7">
        <v>0.54466666666666663</v>
      </c>
      <c r="P2905">
        <v>0</v>
      </c>
    </row>
    <row r="2906" spans="1:16" x14ac:dyDescent="0.25">
      <c r="A2906">
        <v>1098657765</v>
      </c>
      <c r="B2906" t="s">
        <v>4007</v>
      </c>
      <c r="C2906" t="s">
        <v>7</v>
      </c>
      <c r="D2906" t="s">
        <v>7</v>
      </c>
      <c r="E2906" t="s">
        <v>52</v>
      </c>
      <c r="F2906" t="s">
        <v>57</v>
      </c>
      <c r="G2906" t="s">
        <v>30</v>
      </c>
      <c r="H2906" t="s">
        <v>186</v>
      </c>
      <c r="I2906">
        <v>20000</v>
      </c>
      <c r="J2906">
        <v>41253</v>
      </c>
      <c r="K2906">
        <v>12</v>
      </c>
      <c r="L2906">
        <v>10.88</v>
      </c>
      <c r="M2906" s="7">
        <v>0.72533333333333339</v>
      </c>
      <c r="P2906">
        <v>0</v>
      </c>
    </row>
    <row r="2907" spans="1:16" x14ac:dyDescent="0.25">
      <c r="A2907">
        <v>1098659318</v>
      </c>
      <c r="B2907" t="s">
        <v>4008</v>
      </c>
      <c r="C2907" t="s">
        <v>7</v>
      </c>
      <c r="D2907" t="s">
        <v>7</v>
      </c>
      <c r="E2907" t="s">
        <v>86</v>
      </c>
      <c r="F2907" t="s">
        <v>72</v>
      </c>
      <c r="G2907" t="s">
        <v>30</v>
      </c>
      <c r="H2907" t="s">
        <v>266</v>
      </c>
      <c r="I2907">
        <v>50000</v>
      </c>
      <c r="J2907">
        <v>41113</v>
      </c>
      <c r="K2907">
        <v>7</v>
      </c>
      <c r="L2907">
        <v>16.579999999999998</v>
      </c>
      <c r="M2907" s="7">
        <v>1.1053333333333333</v>
      </c>
      <c r="P2907">
        <v>1</v>
      </c>
    </row>
    <row r="2908" spans="1:16" x14ac:dyDescent="0.25">
      <c r="A2908">
        <v>1098659365</v>
      </c>
      <c r="B2908" t="s">
        <v>4009</v>
      </c>
      <c r="C2908" t="s">
        <v>2</v>
      </c>
      <c r="D2908" t="s">
        <v>104</v>
      </c>
      <c r="E2908" t="s">
        <v>47</v>
      </c>
      <c r="F2908" t="s">
        <v>72</v>
      </c>
      <c r="G2908" t="s">
        <v>728</v>
      </c>
      <c r="H2908" t="s">
        <v>460</v>
      </c>
      <c r="I2908">
        <v>50811</v>
      </c>
      <c r="J2908">
        <v>41337</v>
      </c>
      <c r="K2908">
        <v>3</v>
      </c>
      <c r="L2908">
        <v>6.2450000000000001</v>
      </c>
      <c r="M2908" s="7">
        <v>0.41633333333333333</v>
      </c>
      <c r="P2908">
        <v>0</v>
      </c>
    </row>
    <row r="2909" spans="1:16" x14ac:dyDescent="0.25">
      <c r="A2909">
        <v>1098662426</v>
      </c>
      <c r="B2909" t="s">
        <v>4010</v>
      </c>
      <c r="C2909" t="s">
        <v>2</v>
      </c>
      <c r="D2909" t="s">
        <v>104</v>
      </c>
      <c r="E2909" t="s">
        <v>68</v>
      </c>
      <c r="F2909" t="s">
        <v>57</v>
      </c>
      <c r="G2909" t="s">
        <v>728</v>
      </c>
      <c r="H2909" t="s">
        <v>369</v>
      </c>
      <c r="I2909">
        <v>20707</v>
      </c>
      <c r="J2909">
        <v>44643</v>
      </c>
      <c r="K2909">
        <v>3</v>
      </c>
      <c r="L2909">
        <v>6.58</v>
      </c>
      <c r="M2909" s="7">
        <v>0.43866666666666665</v>
      </c>
      <c r="P2909">
        <v>0</v>
      </c>
    </row>
    <row r="2910" spans="1:16" x14ac:dyDescent="0.25">
      <c r="A2910">
        <v>1098662587</v>
      </c>
      <c r="B2910" t="s">
        <v>4011</v>
      </c>
      <c r="C2910" t="s">
        <v>2</v>
      </c>
      <c r="D2910" t="s">
        <v>104</v>
      </c>
      <c r="E2910" t="s">
        <v>68</v>
      </c>
      <c r="F2910" t="s">
        <v>72</v>
      </c>
      <c r="G2910" t="s">
        <v>728</v>
      </c>
      <c r="H2910" t="s">
        <v>368</v>
      </c>
      <c r="I2910">
        <v>41212</v>
      </c>
      <c r="J2910">
        <v>41113</v>
      </c>
      <c r="K2910">
        <v>7</v>
      </c>
      <c r="L2910">
        <v>15.455</v>
      </c>
      <c r="M2910" s="7">
        <v>1.0303333333333333</v>
      </c>
      <c r="P2910">
        <v>1</v>
      </c>
    </row>
    <row r="2911" spans="1:16" x14ac:dyDescent="0.25">
      <c r="A2911">
        <v>1098663518</v>
      </c>
      <c r="B2911" t="s">
        <v>4012</v>
      </c>
      <c r="C2911" t="s">
        <v>2</v>
      </c>
      <c r="D2911" t="s">
        <v>104</v>
      </c>
      <c r="E2911" t="s">
        <v>68</v>
      </c>
      <c r="F2911" t="s">
        <v>72</v>
      </c>
      <c r="G2911" t="s">
        <v>728</v>
      </c>
      <c r="H2911" t="s">
        <v>3101</v>
      </c>
      <c r="I2911">
        <v>53803</v>
      </c>
      <c r="J2911">
        <v>44182</v>
      </c>
      <c r="K2911">
        <v>12</v>
      </c>
      <c r="L2911">
        <v>10.58</v>
      </c>
      <c r="M2911" s="7">
        <v>0.70533333333333337</v>
      </c>
      <c r="P2911">
        <v>0</v>
      </c>
    </row>
    <row r="2912" spans="1:16" x14ac:dyDescent="0.25">
      <c r="A2912">
        <v>1098664155</v>
      </c>
      <c r="B2912" t="s">
        <v>4013</v>
      </c>
      <c r="C2912" t="s">
        <v>2</v>
      </c>
      <c r="D2912" t="s">
        <v>104</v>
      </c>
      <c r="E2912" t="s">
        <v>68</v>
      </c>
      <c r="F2912" t="s">
        <v>72</v>
      </c>
      <c r="G2912" t="s">
        <v>728</v>
      </c>
      <c r="H2912" t="s">
        <v>341</v>
      </c>
      <c r="I2912">
        <v>54616</v>
      </c>
      <c r="J2912">
        <v>43966</v>
      </c>
      <c r="K2912">
        <v>5</v>
      </c>
      <c r="L2912">
        <v>4.42</v>
      </c>
      <c r="M2912" s="7">
        <v>0.29466666666666669</v>
      </c>
      <c r="P2912">
        <v>0</v>
      </c>
    </row>
    <row r="2913" spans="1:16" x14ac:dyDescent="0.25">
      <c r="A2913">
        <v>1098666542</v>
      </c>
      <c r="B2913" t="s">
        <v>4014</v>
      </c>
      <c r="C2913" t="s">
        <v>2</v>
      </c>
      <c r="D2913" t="s">
        <v>104</v>
      </c>
      <c r="E2913" t="s">
        <v>84</v>
      </c>
      <c r="F2913" t="s">
        <v>94</v>
      </c>
      <c r="G2913" t="s">
        <v>728</v>
      </c>
      <c r="H2913" t="s">
        <v>4015</v>
      </c>
      <c r="I2913">
        <v>75207</v>
      </c>
      <c r="J2913">
        <v>43998</v>
      </c>
      <c r="K2913">
        <v>6</v>
      </c>
      <c r="L2913">
        <v>18.13</v>
      </c>
      <c r="M2913" s="7">
        <v>1.2086666666666666</v>
      </c>
      <c r="P2913">
        <v>1</v>
      </c>
    </row>
    <row r="2914" spans="1:16" x14ac:dyDescent="0.25">
      <c r="A2914">
        <v>1098667261</v>
      </c>
      <c r="B2914" t="s">
        <v>4016</v>
      </c>
      <c r="C2914" t="s">
        <v>10</v>
      </c>
      <c r="D2914" t="s">
        <v>738</v>
      </c>
      <c r="E2914" t="s">
        <v>52</v>
      </c>
      <c r="F2914" t="s">
        <v>48</v>
      </c>
      <c r="G2914" t="s">
        <v>734</v>
      </c>
      <c r="H2914" t="s">
        <v>50</v>
      </c>
      <c r="I2914">
        <v>80000</v>
      </c>
      <c r="J2914">
        <v>44368</v>
      </c>
      <c r="K2914">
        <v>6</v>
      </c>
      <c r="L2914">
        <v>17.920000000000002</v>
      </c>
      <c r="M2914" s="7">
        <v>1.1946666666666668</v>
      </c>
      <c r="P2914">
        <v>1</v>
      </c>
    </row>
    <row r="2915" spans="1:16" x14ac:dyDescent="0.25">
      <c r="A2915">
        <v>1098674052</v>
      </c>
      <c r="B2915" t="s">
        <v>4017</v>
      </c>
      <c r="C2915" t="s">
        <v>2</v>
      </c>
      <c r="D2915" t="s">
        <v>285</v>
      </c>
      <c r="E2915" t="s">
        <v>63</v>
      </c>
      <c r="F2915" t="s">
        <v>72</v>
      </c>
      <c r="G2915" t="s">
        <v>728</v>
      </c>
      <c r="H2915" t="s">
        <v>368</v>
      </c>
      <c r="I2915">
        <v>41212</v>
      </c>
      <c r="J2915">
        <v>42891</v>
      </c>
      <c r="K2915">
        <v>6</v>
      </c>
      <c r="L2915">
        <v>17.163</v>
      </c>
      <c r="M2915" s="7">
        <v>1.1442000000000001</v>
      </c>
      <c r="P2915">
        <v>1</v>
      </c>
    </row>
    <row r="2916" spans="1:16" x14ac:dyDescent="0.25">
      <c r="A2916">
        <v>1098676071</v>
      </c>
      <c r="B2916" t="s">
        <v>4018</v>
      </c>
      <c r="C2916" t="s">
        <v>2</v>
      </c>
      <c r="D2916" t="s">
        <v>325</v>
      </c>
      <c r="E2916" t="s">
        <v>52</v>
      </c>
      <c r="F2916" t="s">
        <v>72</v>
      </c>
      <c r="G2916" t="s">
        <v>30</v>
      </c>
      <c r="H2916" t="s">
        <v>266</v>
      </c>
      <c r="I2916">
        <v>50000</v>
      </c>
      <c r="J2916">
        <v>43040</v>
      </c>
      <c r="K2916">
        <v>11</v>
      </c>
      <c r="L2916">
        <v>12.5</v>
      </c>
      <c r="M2916" s="7">
        <v>0.83333333333333337</v>
      </c>
      <c r="P2916">
        <v>0</v>
      </c>
    </row>
    <row r="2917" spans="1:16" x14ac:dyDescent="0.25">
      <c r="A2917">
        <v>1098676695</v>
      </c>
      <c r="B2917" t="s">
        <v>4019</v>
      </c>
      <c r="C2917" t="s">
        <v>2</v>
      </c>
      <c r="D2917" t="s">
        <v>633</v>
      </c>
      <c r="E2917" t="s">
        <v>52</v>
      </c>
      <c r="F2917" t="s">
        <v>48</v>
      </c>
      <c r="G2917" t="s">
        <v>734</v>
      </c>
      <c r="H2917" t="s">
        <v>50</v>
      </c>
      <c r="I2917">
        <v>80000</v>
      </c>
      <c r="J2917">
        <v>44685</v>
      </c>
      <c r="K2917">
        <v>5</v>
      </c>
      <c r="L2917">
        <v>4.88</v>
      </c>
      <c r="M2917" s="7">
        <v>0.32533333333333331</v>
      </c>
      <c r="P2917">
        <v>0</v>
      </c>
    </row>
    <row r="2918" spans="1:16" x14ac:dyDescent="0.25">
      <c r="A2918">
        <v>1098676701</v>
      </c>
      <c r="B2918" t="s">
        <v>4020</v>
      </c>
      <c r="C2918" t="s">
        <v>2</v>
      </c>
      <c r="D2918" t="s">
        <v>104</v>
      </c>
      <c r="E2918" t="s">
        <v>68</v>
      </c>
      <c r="F2918" t="s">
        <v>41</v>
      </c>
      <c r="G2918" t="s">
        <v>728</v>
      </c>
      <c r="H2918" t="s">
        <v>3306</v>
      </c>
      <c r="I2918">
        <v>32110</v>
      </c>
      <c r="J2918">
        <v>44473</v>
      </c>
      <c r="K2918">
        <v>10</v>
      </c>
      <c r="L2918">
        <v>13.63</v>
      </c>
      <c r="M2918" s="7">
        <v>0.90866666666666673</v>
      </c>
      <c r="P2918">
        <v>0</v>
      </c>
    </row>
    <row r="2919" spans="1:16" x14ac:dyDescent="0.25">
      <c r="A2919">
        <v>1098676781</v>
      </c>
      <c r="B2919" t="s">
        <v>4021</v>
      </c>
      <c r="C2919" t="s">
        <v>2</v>
      </c>
      <c r="D2919" t="s">
        <v>325</v>
      </c>
      <c r="E2919" t="s">
        <v>85</v>
      </c>
      <c r="F2919" t="s">
        <v>72</v>
      </c>
      <c r="G2919" t="s">
        <v>728</v>
      </c>
      <c r="H2919" t="s">
        <v>4022</v>
      </c>
      <c r="I2919">
        <v>50820</v>
      </c>
      <c r="J2919">
        <v>42982</v>
      </c>
      <c r="K2919">
        <v>9</v>
      </c>
      <c r="L2919">
        <v>14.87</v>
      </c>
      <c r="M2919" s="7">
        <v>0.99133333333333329</v>
      </c>
      <c r="P2919">
        <v>0</v>
      </c>
    </row>
    <row r="2920" spans="1:16" x14ac:dyDescent="0.25">
      <c r="A2920">
        <v>1098678104</v>
      </c>
      <c r="B2920" t="s">
        <v>4023</v>
      </c>
      <c r="C2920" t="s">
        <v>2</v>
      </c>
      <c r="D2920" t="s">
        <v>325</v>
      </c>
      <c r="E2920" t="s">
        <v>85</v>
      </c>
      <c r="F2920" t="s">
        <v>72</v>
      </c>
      <c r="G2920" t="s">
        <v>728</v>
      </c>
      <c r="H2920" t="s">
        <v>545</v>
      </c>
      <c r="I2920">
        <v>50819</v>
      </c>
      <c r="J2920">
        <v>43832</v>
      </c>
      <c r="K2920">
        <v>1</v>
      </c>
      <c r="L2920">
        <v>9.9600000000000009</v>
      </c>
      <c r="M2920" s="7">
        <v>0.66400000000000003</v>
      </c>
      <c r="P2920">
        <v>0</v>
      </c>
    </row>
    <row r="2921" spans="1:16" x14ac:dyDescent="0.25">
      <c r="A2921">
        <v>1098679704</v>
      </c>
      <c r="B2921" t="s">
        <v>4024</v>
      </c>
      <c r="C2921" t="s">
        <v>2</v>
      </c>
      <c r="D2921" t="s">
        <v>633</v>
      </c>
      <c r="E2921" t="s">
        <v>123</v>
      </c>
      <c r="F2921" t="s">
        <v>48</v>
      </c>
      <c r="G2921" t="s">
        <v>734</v>
      </c>
      <c r="H2921" t="s">
        <v>50</v>
      </c>
      <c r="I2921">
        <v>80000</v>
      </c>
      <c r="J2921">
        <v>43353</v>
      </c>
      <c r="K2921">
        <v>9</v>
      </c>
      <c r="L2921">
        <v>14.63</v>
      </c>
      <c r="M2921" s="7">
        <v>0.97533333333333339</v>
      </c>
      <c r="P2921">
        <v>0</v>
      </c>
    </row>
    <row r="2922" spans="1:16" x14ac:dyDescent="0.25">
      <c r="A2922">
        <v>1098684173</v>
      </c>
      <c r="B2922" t="s">
        <v>4025</v>
      </c>
      <c r="C2922" t="s">
        <v>5</v>
      </c>
      <c r="D2922" t="s">
        <v>985</v>
      </c>
      <c r="E2922" t="s">
        <v>81</v>
      </c>
      <c r="F2922" t="s">
        <v>48</v>
      </c>
      <c r="G2922" t="s">
        <v>734</v>
      </c>
      <c r="H2922" t="s">
        <v>50</v>
      </c>
      <c r="I2922">
        <v>80000</v>
      </c>
      <c r="J2922">
        <v>44480</v>
      </c>
      <c r="K2922">
        <v>10</v>
      </c>
      <c r="L2922">
        <v>13.33</v>
      </c>
      <c r="M2922" s="7">
        <v>0.88866666666666672</v>
      </c>
      <c r="P2922">
        <v>0</v>
      </c>
    </row>
    <row r="2923" spans="1:16" x14ac:dyDescent="0.25">
      <c r="A2923">
        <v>1098687545</v>
      </c>
      <c r="B2923" t="s">
        <v>4026</v>
      </c>
      <c r="C2923" t="s">
        <v>4</v>
      </c>
      <c r="D2923" t="s">
        <v>853</v>
      </c>
      <c r="E2923" t="s">
        <v>52</v>
      </c>
      <c r="F2923" t="s">
        <v>72</v>
      </c>
      <c r="G2923" t="s">
        <v>30</v>
      </c>
      <c r="H2923" t="s">
        <v>266</v>
      </c>
      <c r="I2923">
        <v>50000</v>
      </c>
      <c r="J2923">
        <v>43122</v>
      </c>
      <c r="K2923">
        <v>1</v>
      </c>
      <c r="L2923">
        <v>9.1300000000000008</v>
      </c>
      <c r="M2923" s="7">
        <v>0.60866666666666669</v>
      </c>
      <c r="P2923">
        <v>0</v>
      </c>
    </row>
    <row r="2924" spans="1:16" x14ac:dyDescent="0.25">
      <c r="A2924">
        <v>1098691639</v>
      </c>
      <c r="B2924" t="s">
        <v>4027</v>
      </c>
      <c r="C2924" t="s">
        <v>7</v>
      </c>
      <c r="D2924" t="s">
        <v>7</v>
      </c>
      <c r="E2924" t="s">
        <v>111</v>
      </c>
      <c r="F2924" t="s">
        <v>72</v>
      </c>
      <c r="G2924" t="s">
        <v>30</v>
      </c>
      <c r="H2924" t="s">
        <v>266</v>
      </c>
      <c r="I2924">
        <v>50000</v>
      </c>
      <c r="J2924">
        <v>42492</v>
      </c>
      <c r="K2924">
        <v>5</v>
      </c>
      <c r="L2924">
        <v>4.96</v>
      </c>
      <c r="M2924" s="7">
        <v>0.33066666666666666</v>
      </c>
      <c r="P2924">
        <v>0</v>
      </c>
    </row>
    <row r="2925" spans="1:16" x14ac:dyDescent="0.25">
      <c r="A2925">
        <v>1098693249</v>
      </c>
      <c r="B2925" t="s">
        <v>4028</v>
      </c>
      <c r="C2925" t="s">
        <v>2</v>
      </c>
      <c r="D2925" t="s">
        <v>104</v>
      </c>
      <c r="E2925" t="s">
        <v>68</v>
      </c>
      <c r="F2925" t="s">
        <v>72</v>
      </c>
      <c r="G2925" t="s">
        <v>728</v>
      </c>
      <c r="H2925" t="s">
        <v>301</v>
      </c>
      <c r="I2925">
        <v>50805</v>
      </c>
      <c r="J2925">
        <v>41064</v>
      </c>
      <c r="K2925">
        <v>6</v>
      </c>
      <c r="L2925">
        <v>18.62</v>
      </c>
      <c r="M2925" s="7">
        <v>1.2413333333333334</v>
      </c>
      <c r="P2925">
        <v>1</v>
      </c>
    </row>
    <row r="2926" spans="1:16" x14ac:dyDescent="0.25">
      <c r="A2926">
        <v>1098695070</v>
      </c>
      <c r="B2926" t="s">
        <v>4029</v>
      </c>
      <c r="C2926" t="s">
        <v>4</v>
      </c>
      <c r="D2926" t="s">
        <v>751</v>
      </c>
      <c r="E2926" t="s">
        <v>81</v>
      </c>
      <c r="F2926" t="s">
        <v>72</v>
      </c>
      <c r="G2926" t="s">
        <v>30</v>
      </c>
      <c r="H2926" t="s">
        <v>266</v>
      </c>
      <c r="I2926">
        <v>50000</v>
      </c>
      <c r="J2926">
        <v>42219</v>
      </c>
      <c r="K2926">
        <v>8</v>
      </c>
      <c r="L2926">
        <v>14.17</v>
      </c>
      <c r="M2926" s="7">
        <v>0.94466666666666665</v>
      </c>
      <c r="P2926">
        <v>0</v>
      </c>
    </row>
    <row r="2927" spans="1:16" x14ac:dyDescent="0.25">
      <c r="A2927">
        <v>1098695617</v>
      </c>
      <c r="B2927" t="s">
        <v>4030</v>
      </c>
      <c r="C2927" t="s">
        <v>2</v>
      </c>
      <c r="D2927" t="s">
        <v>104</v>
      </c>
      <c r="E2927" t="s">
        <v>70</v>
      </c>
      <c r="F2927" t="s">
        <v>72</v>
      </c>
      <c r="G2927" t="s">
        <v>728</v>
      </c>
      <c r="H2927" t="s">
        <v>4031</v>
      </c>
      <c r="I2927">
        <v>50817</v>
      </c>
      <c r="J2927">
        <v>43507</v>
      </c>
      <c r="K2927">
        <v>2</v>
      </c>
      <c r="L2927">
        <v>8.33</v>
      </c>
      <c r="M2927" s="7">
        <v>0.55533333333333335</v>
      </c>
      <c r="P2927">
        <v>0</v>
      </c>
    </row>
    <row r="2928" spans="1:16" x14ac:dyDescent="0.25">
      <c r="A2928">
        <v>1098701158</v>
      </c>
      <c r="B2928" t="s">
        <v>4032</v>
      </c>
      <c r="C2928" t="s">
        <v>2</v>
      </c>
      <c r="D2928" t="s">
        <v>104</v>
      </c>
      <c r="E2928" t="s">
        <v>84</v>
      </c>
      <c r="F2928" t="s">
        <v>72</v>
      </c>
      <c r="G2928" t="s">
        <v>728</v>
      </c>
      <c r="H2928" t="s">
        <v>3969</v>
      </c>
      <c r="I2928">
        <v>53007</v>
      </c>
      <c r="J2928">
        <v>40878</v>
      </c>
      <c r="K2928">
        <v>12</v>
      </c>
      <c r="L2928">
        <v>11.25</v>
      </c>
      <c r="M2928" s="7">
        <v>0.75</v>
      </c>
      <c r="P2928">
        <v>0</v>
      </c>
    </row>
    <row r="2929" spans="1:16" x14ac:dyDescent="0.25">
      <c r="A2929">
        <v>1098703085</v>
      </c>
      <c r="B2929" t="s">
        <v>4033</v>
      </c>
      <c r="C2929" t="s">
        <v>2</v>
      </c>
      <c r="D2929" t="s">
        <v>104</v>
      </c>
      <c r="E2929" t="s">
        <v>68</v>
      </c>
      <c r="F2929" t="s">
        <v>72</v>
      </c>
      <c r="G2929" t="s">
        <v>728</v>
      </c>
      <c r="H2929" t="s">
        <v>3920</v>
      </c>
      <c r="I2929">
        <v>50804</v>
      </c>
      <c r="J2929">
        <v>41113</v>
      </c>
      <c r="K2929">
        <v>7</v>
      </c>
      <c r="L2929">
        <v>15.83</v>
      </c>
      <c r="M2929" s="7">
        <v>1.0553333333333332</v>
      </c>
      <c r="P2929">
        <v>1</v>
      </c>
    </row>
    <row r="2930" spans="1:16" x14ac:dyDescent="0.25">
      <c r="A2930">
        <v>1098704194</v>
      </c>
      <c r="B2930" t="s">
        <v>4034</v>
      </c>
      <c r="C2930" t="s">
        <v>2</v>
      </c>
      <c r="D2930" t="s">
        <v>285</v>
      </c>
      <c r="E2930" t="s">
        <v>63</v>
      </c>
      <c r="F2930" t="s">
        <v>72</v>
      </c>
      <c r="G2930" t="s">
        <v>728</v>
      </c>
      <c r="H2930" t="s">
        <v>301</v>
      </c>
      <c r="I2930">
        <v>50805</v>
      </c>
      <c r="J2930">
        <v>44531</v>
      </c>
      <c r="K2930">
        <v>12</v>
      </c>
      <c r="L2930">
        <v>11.25</v>
      </c>
      <c r="M2930" s="7">
        <v>0.75</v>
      </c>
      <c r="P2930">
        <v>0</v>
      </c>
    </row>
    <row r="2931" spans="1:16" x14ac:dyDescent="0.25">
      <c r="A2931">
        <v>1098704218</v>
      </c>
      <c r="B2931" t="s">
        <v>4035</v>
      </c>
      <c r="C2931" t="s">
        <v>2</v>
      </c>
      <c r="D2931" t="s">
        <v>104</v>
      </c>
      <c r="E2931" t="s">
        <v>68</v>
      </c>
      <c r="F2931" t="s">
        <v>72</v>
      </c>
      <c r="G2931" t="s">
        <v>728</v>
      </c>
      <c r="H2931" t="s">
        <v>308</v>
      </c>
      <c r="I2931">
        <v>50812</v>
      </c>
      <c r="J2931">
        <v>44796</v>
      </c>
      <c r="K2931">
        <v>8</v>
      </c>
      <c r="L2931">
        <v>0.33</v>
      </c>
      <c r="M2931" s="7">
        <v>2.2000000000000002E-2</v>
      </c>
      <c r="P2931">
        <v>0</v>
      </c>
    </row>
    <row r="2932" spans="1:16" x14ac:dyDescent="0.25">
      <c r="A2932">
        <v>1098706101</v>
      </c>
      <c r="B2932" t="s">
        <v>4036</v>
      </c>
      <c r="C2932" t="s">
        <v>2</v>
      </c>
      <c r="D2932" t="s">
        <v>104</v>
      </c>
      <c r="E2932" t="s">
        <v>70</v>
      </c>
      <c r="F2932" t="s">
        <v>72</v>
      </c>
      <c r="G2932" t="s">
        <v>728</v>
      </c>
      <c r="H2932" t="s">
        <v>217</v>
      </c>
      <c r="I2932">
        <v>50803</v>
      </c>
      <c r="J2932">
        <v>44291</v>
      </c>
      <c r="K2932">
        <v>4</v>
      </c>
      <c r="L2932">
        <v>6.08</v>
      </c>
      <c r="M2932" s="7">
        <v>0.40533333333333332</v>
      </c>
      <c r="P2932">
        <v>0</v>
      </c>
    </row>
    <row r="2933" spans="1:16" x14ac:dyDescent="0.25">
      <c r="A2933">
        <v>1098708107</v>
      </c>
      <c r="B2933" t="s">
        <v>4037</v>
      </c>
      <c r="C2933" t="s">
        <v>2</v>
      </c>
      <c r="D2933" t="s">
        <v>104</v>
      </c>
      <c r="E2933" t="s">
        <v>68</v>
      </c>
      <c r="F2933" t="s">
        <v>94</v>
      </c>
      <c r="G2933" t="s">
        <v>728</v>
      </c>
      <c r="H2933" t="s">
        <v>1034</v>
      </c>
      <c r="I2933">
        <v>75805</v>
      </c>
      <c r="J2933">
        <v>41114</v>
      </c>
      <c r="K2933">
        <v>7</v>
      </c>
      <c r="L2933">
        <v>1.54</v>
      </c>
      <c r="M2933" s="7">
        <v>0.10266666666666667</v>
      </c>
      <c r="P2933">
        <v>0</v>
      </c>
    </row>
    <row r="2934" spans="1:16" x14ac:dyDescent="0.25">
      <c r="A2934">
        <v>1098715678</v>
      </c>
      <c r="B2934" t="s">
        <v>4038</v>
      </c>
      <c r="C2934" t="s">
        <v>2</v>
      </c>
      <c r="D2934" t="s">
        <v>325</v>
      </c>
      <c r="E2934" t="s">
        <v>85</v>
      </c>
      <c r="F2934" t="s">
        <v>72</v>
      </c>
      <c r="G2934" t="s">
        <v>728</v>
      </c>
      <c r="H2934" t="s">
        <v>188</v>
      </c>
      <c r="I2934">
        <v>55603</v>
      </c>
      <c r="J2934">
        <v>44228</v>
      </c>
      <c r="K2934">
        <v>2</v>
      </c>
      <c r="L2934">
        <v>23.75</v>
      </c>
      <c r="M2934" s="7">
        <v>1.5833333333333333</v>
      </c>
      <c r="P2934">
        <v>1</v>
      </c>
    </row>
    <row r="2935" spans="1:16" x14ac:dyDescent="0.25">
      <c r="A2935">
        <v>1098718001</v>
      </c>
      <c r="B2935" t="s">
        <v>4039</v>
      </c>
      <c r="C2935" t="s">
        <v>2</v>
      </c>
      <c r="D2935" t="s">
        <v>325</v>
      </c>
      <c r="E2935" t="s">
        <v>85</v>
      </c>
      <c r="F2935" t="s">
        <v>72</v>
      </c>
      <c r="G2935" t="s">
        <v>728</v>
      </c>
      <c r="H2935" t="s">
        <v>308</v>
      </c>
      <c r="I2935">
        <v>50812</v>
      </c>
      <c r="J2935">
        <v>43346</v>
      </c>
      <c r="K2935">
        <v>9</v>
      </c>
      <c r="L2935">
        <v>14.92</v>
      </c>
      <c r="M2935" s="7">
        <v>0.9946666666666667</v>
      </c>
      <c r="P2935">
        <v>0</v>
      </c>
    </row>
    <row r="2936" spans="1:16" x14ac:dyDescent="0.25">
      <c r="A2936">
        <v>1098719568</v>
      </c>
      <c r="B2936" t="s">
        <v>4040</v>
      </c>
      <c r="C2936" t="s">
        <v>2</v>
      </c>
      <c r="D2936" t="s">
        <v>325</v>
      </c>
      <c r="E2936" t="s">
        <v>85</v>
      </c>
      <c r="F2936" t="s">
        <v>72</v>
      </c>
      <c r="G2936" t="s">
        <v>728</v>
      </c>
      <c r="H2936" t="s">
        <v>214</v>
      </c>
      <c r="I2936">
        <v>54613</v>
      </c>
      <c r="J2936">
        <v>42982</v>
      </c>
      <c r="K2936">
        <v>9</v>
      </c>
      <c r="L2936">
        <v>14.87</v>
      </c>
      <c r="M2936" s="7">
        <v>0.99133333333333329</v>
      </c>
      <c r="P2936">
        <v>0</v>
      </c>
    </row>
    <row r="2937" spans="1:16" x14ac:dyDescent="0.25">
      <c r="A2937">
        <v>1098720872</v>
      </c>
      <c r="B2937" t="s">
        <v>4041</v>
      </c>
      <c r="C2937" t="s">
        <v>2</v>
      </c>
      <c r="D2937" t="s">
        <v>325</v>
      </c>
      <c r="E2937" t="s">
        <v>85</v>
      </c>
      <c r="F2937" t="s">
        <v>74</v>
      </c>
      <c r="G2937" t="s">
        <v>728</v>
      </c>
      <c r="H2937" t="s">
        <v>2873</v>
      </c>
      <c r="I2937">
        <v>44504</v>
      </c>
      <c r="J2937">
        <v>43697</v>
      </c>
      <c r="K2937">
        <v>8</v>
      </c>
      <c r="L2937">
        <v>15.46</v>
      </c>
      <c r="M2937" s="7">
        <v>1.0306666666666666</v>
      </c>
      <c r="P2937">
        <v>1</v>
      </c>
    </row>
    <row r="2938" spans="1:16" x14ac:dyDescent="0.25">
      <c r="A2938">
        <v>1098720917</v>
      </c>
      <c r="B2938" t="s">
        <v>4042</v>
      </c>
      <c r="C2938" t="s">
        <v>2</v>
      </c>
      <c r="D2938" t="s">
        <v>104</v>
      </c>
      <c r="E2938" t="s">
        <v>68</v>
      </c>
      <c r="F2938" t="s">
        <v>57</v>
      </c>
      <c r="G2938" t="s">
        <v>728</v>
      </c>
      <c r="H2938" t="s">
        <v>486</v>
      </c>
      <c r="I2938">
        <v>70306</v>
      </c>
      <c r="J2938">
        <v>43927</v>
      </c>
      <c r="K2938">
        <v>4</v>
      </c>
      <c r="L2938">
        <v>5.8730000000000002</v>
      </c>
      <c r="M2938" s="7">
        <v>0.39153333333333334</v>
      </c>
      <c r="P2938">
        <v>0</v>
      </c>
    </row>
    <row r="2939" spans="1:16" x14ac:dyDescent="0.25">
      <c r="A2939">
        <v>1098728820</v>
      </c>
      <c r="B2939" t="s">
        <v>4043</v>
      </c>
      <c r="C2939" t="s">
        <v>4</v>
      </c>
      <c r="D2939" t="s">
        <v>853</v>
      </c>
      <c r="E2939" t="s">
        <v>52</v>
      </c>
      <c r="F2939" t="s">
        <v>72</v>
      </c>
      <c r="G2939" t="s">
        <v>30</v>
      </c>
      <c r="H2939" t="s">
        <v>266</v>
      </c>
      <c r="I2939">
        <v>50000</v>
      </c>
      <c r="J2939">
        <v>43122</v>
      </c>
      <c r="K2939">
        <v>1</v>
      </c>
      <c r="L2939">
        <v>8.9629999999999992</v>
      </c>
      <c r="M2939" s="7">
        <v>0.59753333333333325</v>
      </c>
      <c r="P2939">
        <v>0</v>
      </c>
    </row>
    <row r="2940" spans="1:16" x14ac:dyDescent="0.25">
      <c r="A2940">
        <v>1098736893</v>
      </c>
      <c r="B2940" t="s">
        <v>4044</v>
      </c>
      <c r="C2940" t="s">
        <v>2</v>
      </c>
      <c r="D2940" t="s">
        <v>325</v>
      </c>
      <c r="E2940" t="s">
        <v>85</v>
      </c>
      <c r="F2940" t="s">
        <v>72</v>
      </c>
      <c r="G2940" t="s">
        <v>728</v>
      </c>
      <c r="H2940" t="s">
        <v>413</v>
      </c>
      <c r="I2940">
        <v>40105</v>
      </c>
      <c r="J2940">
        <v>44244</v>
      </c>
      <c r="K2940">
        <v>2</v>
      </c>
      <c r="L2940">
        <v>8.08</v>
      </c>
      <c r="M2940" s="7">
        <v>0.53866666666666663</v>
      </c>
      <c r="P2940">
        <v>0</v>
      </c>
    </row>
    <row r="2941" spans="1:16" x14ac:dyDescent="0.25">
      <c r="A2941">
        <v>1098737632</v>
      </c>
      <c r="B2941" t="s">
        <v>4045</v>
      </c>
      <c r="C2941" t="s">
        <v>2</v>
      </c>
      <c r="D2941" t="s">
        <v>104</v>
      </c>
      <c r="E2941" t="s">
        <v>68</v>
      </c>
      <c r="F2941" t="s">
        <v>94</v>
      </c>
      <c r="G2941" t="s">
        <v>728</v>
      </c>
      <c r="H2941" t="s">
        <v>166</v>
      </c>
      <c r="I2941">
        <v>75809</v>
      </c>
      <c r="J2941">
        <v>43998</v>
      </c>
      <c r="K2941">
        <v>6</v>
      </c>
      <c r="L2941">
        <v>18.13</v>
      </c>
      <c r="M2941" s="7">
        <v>1.2086666666666666</v>
      </c>
      <c r="P2941">
        <v>1</v>
      </c>
    </row>
    <row r="2942" spans="1:16" x14ac:dyDescent="0.25">
      <c r="A2942">
        <v>1098738643</v>
      </c>
      <c r="B2942" t="s">
        <v>4046</v>
      </c>
      <c r="C2942" t="s">
        <v>2</v>
      </c>
      <c r="D2942" t="s">
        <v>104</v>
      </c>
      <c r="E2942" t="s">
        <v>68</v>
      </c>
      <c r="F2942" t="s">
        <v>57</v>
      </c>
      <c r="G2942" t="s">
        <v>728</v>
      </c>
      <c r="H2942" t="s">
        <v>546</v>
      </c>
      <c r="I2942">
        <v>70304</v>
      </c>
      <c r="J2942">
        <v>42471</v>
      </c>
      <c r="K2942">
        <v>4</v>
      </c>
      <c r="L2942">
        <v>20.83</v>
      </c>
      <c r="M2942" s="7">
        <v>1.3886666666666665</v>
      </c>
      <c r="P2942">
        <v>1</v>
      </c>
    </row>
    <row r="2943" spans="1:16" x14ac:dyDescent="0.25">
      <c r="A2943">
        <v>1098742665</v>
      </c>
      <c r="B2943" t="s">
        <v>4047</v>
      </c>
      <c r="C2943" t="s">
        <v>2</v>
      </c>
      <c r="D2943" t="s">
        <v>104</v>
      </c>
      <c r="E2943" t="s">
        <v>84</v>
      </c>
      <c r="F2943" t="s">
        <v>72</v>
      </c>
      <c r="G2943" t="s">
        <v>728</v>
      </c>
      <c r="H2943" t="s">
        <v>3101</v>
      </c>
      <c r="I2943">
        <v>53803</v>
      </c>
      <c r="J2943">
        <v>44334</v>
      </c>
      <c r="K2943">
        <v>5</v>
      </c>
      <c r="L2943">
        <v>19.29</v>
      </c>
      <c r="M2943" s="7">
        <v>1.286</v>
      </c>
      <c r="P2943">
        <v>1</v>
      </c>
    </row>
    <row r="2944" spans="1:16" x14ac:dyDescent="0.25">
      <c r="A2944">
        <v>1098743235</v>
      </c>
      <c r="B2944" t="s">
        <v>4048</v>
      </c>
      <c r="C2944" t="s">
        <v>2</v>
      </c>
      <c r="D2944" t="s">
        <v>104</v>
      </c>
      <c r="E2944" t="s">
        <v>84</v>
      </c>
      <c r="F2944" t="s">
        <v>57</v>
      </c>
      <c r="G2944" t="s">
        <v>728</v>
      </c>
      <c r="H2944" t="s">
        <v>4049</v>
      </c>
      <c r="I2944">
        <v>25708</v>
      </c>
      <c r="J2944">
        <v>43263</v>
      </c>
      <c r="K2944">
        <v>6</v>
      </c>
      <c r="L2944">
        <v>18.29</v>
      </c>
      <c r="M2944" s="7">
        <v>1.2193333333333334</v>
      </c>
      <c r="P2944">
        <v>1</v>
      </c>
    </row>
    <row r="2945" spans="1:16" x14ac:dyDescent="0.25">
      <c r="A2945">
        <v>1098745910</v>
      </c>
      <c r="B2945" t="s">
        <v>4050</v>
      </c>
      <c r="C2945" t="s">
        <v>2</v>
      </c>
      <c r="D2945" t="s">
        <v>633</v>
      </c>
      <c r="E2945" t="s">
        <v>92</v>
      </c>
      <c r="F2945" t="s">
        <v>72</v>
      </c>
      <c r="G2945" t="s">
        <v>728</v>
      </c>
      <c r="H2945" t="s">
        <v>444</v>
      </c>
      <c r="I2945">
        <v>50801</v>
      </c>
      <c r="J2945">
        <v>44319</v>
      </c>
      <c r="K2945">
        <v>5</v>
      </c>
      <c r="L2945">
        <v>19.920000000000002</v>
      </c>
      <c r="M2945" s="7">
        <v>1.3280000000000001</v>
      </c>
      <c r="P2945">
        <v>1</v>
      </c>
    </row>
    <row r="2946" spans="1:16" x14ac:dyDescent="0.25">
      <c r="A2946">
        <v>1098750550</v>
      </c>
      <c r="B2946" t="s">
        <v>4051</v>
      </c>
      <c r="C2946" t="s">
        <v>2</v>
      </c>
      <c r="D2946" t="s">
        <v>325</v>
      </c>
      <c r="E2946" t="s">
        <v>85</v>
      </c>
      <c r="F2946" t="s">
        <v>72</v>
      </c>
      <c r="G2946" t="s">
        <v>728</v>
      </c>
      <c r="H2946" t="s">
        <v>316</v>
      </c>
      <c r="I2946">
        <v>53812</v>
      </c>
      <c r="J2946">
        <v>44385</v>
      </c>
      <c r="K2946">
        <v>7</v>
      </c>
      <c r="L2946">
        <v>2.1680000000000001</v>
      </c>
      <c r="M2946" s="7">
        <v>0.14453333333333335</v>
      </c>
      <c r="P2946">
        <v>0</v>
      </c>
    </row>
    <row r="2947" spans="1:16" x14ac:dyDescent="0.25">
      <c r="A2947">
        <v>1098757167</v>
      </c>
      <c r="B2947" t="s">
        <v>4052</v>
      </c>
      <c r="C2947" t="s">
        <v>2</v>
      </c>
      <c r="D2947" t="s">
        <v>285</v>
      </c>
      <c r="E2947" t="s">
        <v>63</v>
      </c>
      <c r="F2947" t="s">
        <v>72</v>
      </c>
      <c r="G2947" t="s">
        <v>728</v>
      </c>
      <c r="H2947" t="s">
        <v>413</v>
      </c>
      <c r="I2947">
        <v>40105</v>
      </c>
      <c r="J2947">
        <v>43759</v>
      </c>
      <c r="K2947">
        <v>10</v>
      </c>
      <c r="L2947">
        <v>12.92</v>
      </c>
      <c r="M2947" s="7">
        <v>0.86133333333333328</v>
      </c>
      <c r="P2947">
        <v>0</v>
      </c>
    </row>
    <row r="2948" spans="1:16" x14ac:dyDescent="0.25">
      <c r="A2948">
        <v>1098758711</v>
      </c>
      <c r="B2948" t="s">
        <v>4053</v>
      </c>
      <c r="C2948" t="s">
        <v>2</v>
      </c>
      <c r="D2948" t="s">
        <v>285</v>
      </c>
      <c r="E2948" t="s">
        <v>63</v>
      </c>
      <c r="F2948" t="s">
        <v>72</v>
      </c>
      <c r="G2948" t="s">
        <v>728</v>
      </c>
      <c r="H2948" t="s">
        <v>4022</v>
      </c>
      <c r="I2948">
        <v>50820</v>
      </c>
      <c r="J2948">
        <v>42311</v>
      </c>
      <c r="K2948">
        <v>11</v>
      </c>
      <c r="L2948">
        <v>12.42</v>
      </c>
      <c r="M2948" s="7">
        <v>0.82799999999999996</v>
      </c>
      <c r="P2948">
        <v>0</v>
      </c>
    </row>
    <row r="2949" spans="1:16" x14ac:dyDescent="0.25">
      <c r="A2949">
        <v>1098759549</v>
      </c>
      <c r="B2949" t="s">
        <v>4054</v>
      </c>
      <c r="C2949" t="s">
        <v>2</v>
      </c>
      <c r="D2949" t="s">
        <v>104</v>
      </c>
      <c r="E2949" t="s">
        <v>47</v>
      </c>
      <c r="F2949" t="s">
        <v>72</v>
      </c>
      <c r="G2949" t="s">
        <v>728</v>
      </c>
      <c r="H2949" t="s">
        <v>4022</v>
      </c>
      <c r="I2949">
        <v>50820</v>
      </c>
      <c r="J2949">
        <v>43083</v>
      </c>
      <c r="K2949">
        <v>12</v>
      </c>
      <c r="L2949">
        <v>25.71</v>
      </c>
      <c r="M2949" s="7">
        <v>1.714</v>
      </c>
      <c r="P2949">
        <v>1</v>
      </c>
    </row>
    <row r="2950" spans="1:16" x14ac:dyDescent="0.25">
      <c r="A2950">
        <v>1098761286</v>
      </c>
      <c r="B2950" t="s">
        <v>4055</v>
      </c>
      <c r="C2950" t="s">
        <v>9</v>
      </c>
      <c r="D2950" t="s">
        <v>1011</v>
      </c>
      <c r="E2950" t="s">
        <v>52</v>
      </c>
      <c r="F2950" t="s">
        <v>72</v>
      </c>
      <c r="G2950" t="s">
        <v>30</v>
      </c>
      <c r="H2950" t="s">
        <v>266</v>
      </c>
      <c r="I2950">
        <v>50000</v>
      </c>
      <c r="J2950">
        <v>44454</v>
      </c>
      <c r="K2950">
        <v>9</v>
      </c>
      <c r="L2950">
        <v>14.42</v>
      </c>
      <c r="M2950" s="7">
        <v>0.96133333333333337</v>
      </c>
      <c r="P2950">
        <v>0</v>
      </c>
    </row>
    <row r="2951" spans="1:16" x14ac:dyDescent="0.25">
      <c r="A2951">
        <v>1098761916</v>
      </c>
      <c r="B2951" t="s">
        <v>666</v>
      </c>
      <c r="C2951" t="s">
        <v>2</v>
      </c>
      <c r="D2951" t="s">
        <v>104</v>
      </c>
      <c r="E2951" t="s">
        <v>68</v>
      </c>
      <c r="F2951" t="s">
        <v>72</v>
      </c>
      <c r="G2951" t="s">
        <v>728</v>
      </c>
      <c r="H2951" t="s">
        <v>214</v>
      </c>
      <c r="I2951">
        <v>54613</v>
      </c>
      <c r="J2951">
        <v>43641</v>
      </c>
      <c r="K2951">
        <v>6</v>
      </c>
      <c r="L2951">
        <v>2.75</v>
      </c>
      <c r="M2951" s="7">
        <v>0.18333333333333332</v>
      </c>
      <c r="P2951">
        <v>0</v>
      </c>
    </row>
    <row r="2952" spans="1:16" x14ac:dyDescent="0.25">
      <c r="A2952">
        <v>1098764784</v>
      </c>
      <c r="B2952" t="s">
        <v>4056</v>
      </c>
      <c r="C2952" t="s">
        <v>4</v>
      </c>
      <c r="D2952" t="s">
        <v>751</v>
      </c>
      <c r="E2952" t="s">
        <v>52</v>
      </c>
      <c r="F2952" t="s">
        <v>64</v>
      </c>
      <c r="G2952" t="s">
        <v>30</v>
      </c>
      <c r="H2952" t="s">
        <v>156</v>
      </c>
      <c r="I2952">
        <v>10000</v>
      </c>
      <c r="J2952">
        <v>44126</v>
      </c>
      <c r="K2952">
        <v>10</v>
      </c>
      <c r="L2952">
        <v>12.88</v>
      </c>
      <c r="M2952" s="7">
        <v>0.85866666666666669</v>
      </c>
      <c r="P2952">
        <v>0</v>
      </c>
    </row>
    <row r="2953" spans="1:16" x14ac:dyDescent="0.25">
      <c r="A2953">
        <v>1098767299</v>
      </c>
      <c r="B2953" t="s">
        <v>4057</v>
      </c>
      <c r="C2953" t="s">
        <v>4</v>
      </c>
      <c r="D2953" t="s">
        <v>751</v>
      </c>
      <c r="E2953" t="s">
        <v>52</v>
      </c>
      <c r="F2953" t="s">
        <v>72</v>
      </c>
      <c r="G2953" t="s">
        <v>30</v>
      </c>
      <c r="H2953" t="s">
        <v>266</v>
      </c>
      <c r="I2953">
        <v>50000</v>
      </c>
      <c r="J2953">
        <v>43122</v>
      </c>
      <c r="K2953">
        <v>1</v>
      </c>
      <c r="L2953">
        <v>24.13</v>
      </c>
      <c r="M2953" s="7">
        <v>1.6086666666666667</v>
      </c>
      <c r="P2953">
        <v>1</v>
      </c>
    </row>
    <row r="2954" spans="1:16" x14ac:dyDescent="0.25">
      <c r="A2954">
        <v>1098772745</v>
      </c>
      <c r="B2954" t="s">
        <v>4058</v>
      </c>
      <c r="C2954" t="s">
        <v>7</v>
      </c>
      <c r="D2954" t="s">
        <v>7</v>
      </c>
      <c r="E2954" t="s">
        <v>111</v>
      </c>
      <c r="F2954" t="s">
        <v>57</v>
      </c>
      <c r="G2954" t="s">
        <v>30</v>
      </c>
      <c r="H2954" t="s">
        <v>186</v>
      </c>
      <c r="I2954">
        <v>20000</v>
      </c>
      <c r="J2954">
        <v>44293</v>
      </c>
      <c r="K2954">
        <v>4</v>
      </c>
      <c r="L2954">
        <v>21</v>
      </c>
      <c r="M2954" s="7">
        <v>1.4</v>
      </c>
      <c r="P2954">
        <v>1</v>
      </c>
    </row>
    <row r="2955" spans="1:16" x14ac:dyDescent="0.25">
      <c r="A2955">
        <v>1098772985</v>
      </c>
      <c r="B2955" t="s">
        <v>4059</v>
      </c>
      <c r="C2955" t="s">
        <v>2</v>
      </c>
      <c r="D2955" t="s">
        <v>104</v>
      </c>
      <c r="E2955" t="s">
        <v>70</v>
      </c>
      <c r="F2955" t="s">
        <v>72</v>
      </c>
      <c r="G2955" t="s">
        <v>728</v>
      </c>
      <c r="H2955" t="s">
        <v>803</v>
      </c>
      <c r="I2955">
        <v>41210</v>
      </c>
      <c r="J2955">
        <v>43878</v>
      </c>
      <c r="K2955">
        <v>2</v>
      </c>
      <c r="L2955">
        <v>8.08</v>
      </c>
      <c r="M2955" s="7">
        <v>0.53866666666666663</v>
      </c>
      <c r="P2955">
        <v>0</v>
      </c>
    </row>
    <row r="2956" spans="1:16" x14ac:dyDescent="0.25">
      <c r="A2956">
        <v>1098773177</v>
      </c>
      <c r="B2956" t="s">
        <v>4060</v>
      </c>
      <c r="C2956" t="s">
        <v>2</v>
      </c>
      <c r="D2956" t="s">
        <v>104</v>
      </c>
      <c r="E2956" t="s">
        <v>68</v>
      </c>
      <c r="F2956" t="s">
        <v>72</v>
      </c>
      <c r="G2956" t="s">
        <v>728</v>
      </c>
      <c r="H2956" t="s">
        <v>803</v>
      </c>
      <c r="I2956">
        <v>41210</v>
      </c>
      <c r="J2956">
        <v>44427</v>
      </c>
      <c r="K2956">
        <v>8</v>
      </c>
      <c r="L2956">
        <v>15.5</v>
      </c>
      <c r="M2956" s="7">
        <v>1.0333333333333334</v>
      </c>
      <c r="P2956">
        <v>1</v>
      </c>
    </row>
    <row r="2957" spans="1:16" x14ac:dyDescent="0.25">
      <c r="A2957">
        <v>1098775007</v>
      </c>
      <c r="B2957" t="s">
        <v>4061</v>
      </c>
      <c r="C2957" t="s">
        <v>2</v>
      </c>
      <c r="D2957" t="s">
        <v>104</v>
      </c>
      <c r="E2957" t="s">
        <v>70</v>
      </c>
      <c r="F2957" t="s">
        <v>72</v>
      </c>
      <c r="G2957" t="s">
        <v>728</v>
      </c>
      <c r="H2957" t="s">
        <v>413</v>
      </c>
      <c r="I2957">
        <v>40105</v>
      </c>
      <c r="J2957">
        <v>44291</v>
      </c>
      <c r="K2957">
        <v>4</v>
      </c>
      <c r="L2957">
        <v>6.08</v>
      </c>
      <c r="M2957" s="7">
        <v>0.40533333333333332</v>
      </c>
      <c r="P2957">
        <v>0</v>
      </c>
    </row>
    <row r="2958" spans="1:16" x14ac:dyDescent="0.25">
      <c r="A2958">
        <v>1098778659</v>
      </c>
      <c r="B2958" t="s">
        <v>4062</v>
      </c>
      <c r="C2958" t="s">
        <v>2</v>
      </c>
      <c r="D2958" t="s">
        <v>104</v>
      </c>
      <c r="E2958" t="s">
        <v>68</v>
      </c>
      <c r="F2958" t="s">
        <v>72</v>
      </c>
      <c r="G2958" t="s">
        <v>728</v>
      </c>
      <c r="H2958" t="s">
        <v>427</v>
      </c>
      <c r="I2958">
        <v>54603</v>
      </c>
      <c r="J2958">
        <v>44259</v>
      </c>
      <c r="K2958">
        <v>3</v>
      </c>
      <c r="L2958">
        <v>7.37</v>
      </c>
      <c r="M2958" s="7">
        <v>0.49133333333333334</v>
      </c>
      <c r="P2958">
        <v>0</v>
      </c>
    </row>
    <row r="2959" spans="1:16" x14ac:dyDescent="0.25">
      <c r="A2959">
        <v>1098785256</v>
      </c>
      <c r="B2959" t="s">
        <v>4063</v>
      </c>
      <c r="C2959" t="s">
        <v>2</v>
      </c>
      <c r="D2959" t="s">
        <v>285</v>
      </c>
      <c r="E2959" t="s">
        <v>63</v>
      </c>
      <c r="F2959" t="s">
        <v>72</v>
      </c>
      <c r="G2959" t="s">
        <v>728</v>
      </c>
      <c r="H2959" t="s">
        <v>635</v>
      </c>
      <c r="I2959">
        <v>50814</v>
      </c>
      <c r="J2959">
        <v>43731</v>
      </c>
      <c r="K2959">
        <v>9</v>
      </c>
      <c r="L2959">
        <v>14.08</v>
      </c>
      <c r="M2959" s="7">
        <v>0.93866666666666665</v>
      </c>
      <c r="P2959">
        <v>0</v>
      </c>
    </row>
    <row r="2960" spans="1:16" x14ac:dyDescent="0.25">
      <c r="A2960">
        <v>1098786457</v>
      </c>
      <c r="B2960" t="s">
        <v>4064</v>
      </c>
      <c r="C2960" t="s">
        <v>2</v>
      </c>
      <c r="D2960" t="s">
        <v>325</v>
      </c>
      <c r="E2960" t="s">
        <v>85</v>
      </c>
      <c r="F2960" t="s">
        <v>72</v>
      </c>
      <c r="G2960" t="s">
        <v>728</v>
      </c>
      <c r="H2960" t="s">
        <v>217</v>
      </c>
      <c r="I2960">
        <v>50803</v>
      </c>
      <c r="J2960">
        <v>44796</v>
      </c>
      <c r="K2960">
        <v>8</v>
      </c>
      <c r="L2960">
        <v>0.33</v>
      </c>
      <c r="M2960" s="7">
        <v>2.2000000000000002E-2</v>
      </c>
      <c r="P2960">
        <v>0</v>
      </c>
    </row>
    <row r="2961" spans="1:16" x14ac:dyDescent="0.25">
      <c r="A2961">
        <v>1098790038</v>
      </c>
      <c r="B2961" t="s">
        <v>4065</v>
      </c>
      <c r="C2961" t="s">
        <v>2</v>
      </c>
      <c r="D2961" t="s">
        <v>104</v>
      </c>
      <c r="E2961" t="s">
        <v>68</v>
      </c>
      <c r="F2961" t="s">
        <v>72</v>
      </c>
      <c r="G2961" t="s">
        <v>728</v>
      </c>
      <c r="H2961" t="s">
        <v>301</v>
      </c>
      <c r="I2961">
        <v>50805</v>
      </c>
      <c r="J2961">
        <v>44272</v>
      </c>
      <c r="K2961">
        <v>3</v>
      </c>
      <c r="L2961">
        <v>6.83</v>
      </c>
      <c r="M2961" s="7">
        <v>0.45533333333333331</v>
      </c>
      <c r="P2961">
        <v>0</v>
      </c>
    </row>
    <row r="2962" spans="1:16" x14ac:dyDescent="0.25">
      <c r="A2962">
        <v>1098790258</v>
      </c>
      <c r="B2962" t="s">
        <v>4066</v>
      </c>
      <c r="C2962" t="s">
        <v>2</v>
      </c>
      <c r="D2962" t="s">
        <v>104</v>
      </c>
      <c r="E2962" t="s">
        <v>70</v>
      </c>
      <c r="F2962" t="s">
        <v>72</v>
      </c>
      <c r="G2962" t="s">
        <v>728</v>
      </c>
      <c r="H2962" t="s">
        <v>192</v>
      </c>
      <c r="I2962">
        <v>50807</v>
      </c>
      <c r="J2962">
        <v>44774</v>
      </c>
      <c r="K2962">
        <v>8</v>
      </c>
      <c r="L2962">
        <v>1.25</v>
      </c>
      <c r="M2962" s="7">
        <v>8.3333333333333329E-2</v>
      </c>
      <c r="P2962">
        <v>0</v>
      </c>
    </row>
    <row r="2963" spans="1:16" x14ac:dyDescent="0.25">
      <c r="A2963">
        <v>1098797991</v>
      </c>
      <c r="B2963" t="s">
        <v>4067</v>
      </c>
      <c r="C2963" t="s">
        <v>2</v>
      </c>
      <c r="D2963" t="s">
        <v>285</v>
      </c>
      <c r="E2963" t="s">
        <v>63</v>
      </c>
      <c r="F2963" t="s">
        <v>72</v>
      </c>
      <c r="G2963" t="s">
        <v>728</v>
      </c>
      <c r="H2963" t="s">
        <v>3918</v>
      </c>
      <c r="I2963">
        <v>50806</v>
      </c>
      <c r="J2963">
        <v>44334</v>
      </c>
      <c r="K2963">
        <v>5</v>
      </c>
      <c r="L2963">
        <v>4.29</v>
      </c>
      <c r="M2963" s="7">
        <v>0.28599999999999998</v>
      </c>
      <c r="P2963">
        <v>0</v>
      </c>
    </row>
    <row r="2964" spans="1:16" x14ac:dyDescent="0.25">
      <c r="A2964">
        <v>1099202797</v>
      </c>
      <c r="B2964" t="s">
        <v>4068</v>
      </c>
      <c r="C2964" t="s">
        <v>2</v>
      </c>
      <c r="D2964" t="s">
        <v>104</v>
      </c>
      <c r="E2964" t="s">
        <v>84</v>
      </c>
      <c r="F2964" t="s">
        <v>94</v>
      </c>
      <c r="G2964" t="s">
        <v>728</v>
      </c>
      <c r="H2964" t="s">
        <v>2667</v>
      </c>
      <c r="I2964">
        <v>73507</v>
      </c>
      <c r="J2964">
        <v>41436</v>
      </c>
      <c r="K2964">
        <v>6</v>
      </c>
      <c r="L2964">
        <v>18.204999999999998</v>
      </c>
      <c r="M2964" s="7">
        <v>1.2136666666666664</v>
      </c>
      <c r="P2964">
        <v>1</v>
      </c>
    </row>
    <row r="2965" spans="1:16" x14ac:dyDescent="0.25">
      <c r="A2965">
        <v>1099203249</v>
      </c>
      <c r="B2965" t="s">
        <v>4069</v>
      </c>
      <c r="C2965" t="s">
        <v>2</v>
      </c>
      <c r="D2965" t="s">
        <v>104</v>
      </c>
      <c r="E2965" t="s">
        <v>84</v>
      </c>
      <c r="F2965" t="s">
        <v>94</v>
      </c>
      <c r="G2965" t="s">
        <v>728</v>
      </c>
      <c r="H2965" t="s">
        <v>873</v>
      </c>
      <c r="I2965">
        <v>55602</v>
      </c>
      <c r="J2965">
        <v>43507</v>
      </c>
      <c r="K2965">
        <v>2</v>
      </c>
      <c r="L2965">
        <v>23.33</v>
      </c>
      <c r="M2965" s="7">
        <v>1.5553333333333332</v>
      </c>
      <c r="P2965">
        <v>1</v>
      </c>
    </row>
    <row r="2966" spans="1:16" x14ac:dyDescent="0.25">
      <c r="A2966">
        <v>1099203368</v>
      </c>
      <c r="B2966" t="s">
        <v>4070</v>
      </c>
      <c r="C2966" t="s">
        <v>2</v>
      </c>
      <c r="D2966" t="s">
        <v>104</v>
      </c>
      <c r="E2966" t="s">
        <v>258</v>
      </c>
      <c r="F2966" t="s">
        <v>94</v>
      </c>
      <c r="G2966" t="s">
        <v>728</v>
      </c>
      <c r="H2966" t="s">
        <v>394</v>
      </c>
      <c r="I2966">
        <v>55607</v>
      </c>
      <c r="J2966">
        <v>39630</v>
      </c>
      <c r="K2966">
        <v>7</v>
      </c>
      <c r="L2966">
        <v>17.5</v>
      </c>
      <c r="M2966" s="7">
        <v>1.1666666666666667</v>
      </c>
      <c r="P2966">
        <v>1</v>
      </c>
    </row>
    <row r="2967" spans="1:16" x14ac:dyDescent="0.25">
      <c r="A2967">
        <v>1099205734</v>
      </c>
      <c r="B2967" t="s">
        <v>4071</v>
      </c>
      <c r="C2967" t="s">
        <v>0</v>
      </c>
      <c r="D2967" t="s">
        <v>459</v>
      </c>
      <c r="E2967" t="s">
        <v>81</v>
      </c>
      <c r="F2967" t="s">
        <v>48</v>
      </c>
      <c r="G2967" t="s">
        <v>734</v>
      </c>
      <c r="H2967" t="s">
        <v>50</v>
      </c>
      <c r="I2967">
        <v>80000</v>
      </c>
      <c r="J2967">
        <v>41226</v>
      </c>
      <c r="K2967">
        <v>11</v>
      </c>
      <c r="L2967">
        <v>12</v>
      </c>
      <c r="M2967" s="7">
        <v>0.8</v>
      </c>
      <c r="P2967">
        <v>0</v>
      </c>
    </row>
    <row r="2968" spans="1:16" x14ac:dyDescent="0.25">
      <c r="A2968">
        <v>1099209439</v>
      </c>
      <c r="B2968" t="s">
        <v>4072</v>
      </c>
      <c r="C2968" t="s">
        <v>2</v>
      </c>
      <c r="D2968" t="s">
        <v>104</v>
      </c>
      <c r="E2968" t="s">
        <v>527</v>
      </c>
      <c r="F2968" t="s">
        <v>94</v>
      </c>
      <c r="G2968" t="s">
        <v>728</v>
      </c>
      <c r="H2968" t="s">
        <v>3993</v>
      </c>
      <c r="I2968">
        <v>55608</v>
      </c>
      <c r="J2968">
        <v>41253</v>
      </c>
      <c r="K2968">
        <v>12</v>
      </c>
      <c r="L2968">
        <v>10.672000000000001</v>
      </c>
      <c r="M2968" s="7">
        <v>0.71146666666666669</v>
      </c>
      <c r="P2968">
        <v>0</v>
      </c>
    </row>
    <row r="2969" spans="1:16" x14ac:dyDescent="0.25">
      <c r="A2969">
        <v>1099209627</v>
      </c>
      <c r="B2969" t="s">
        <v>4073</v>
      </c>
      <c r="C2969" t="s">
        <v>2</v>
      </c>
      <c r="D2969" t="s">
        <v>104</v>
      </c>
      <c r="E2969" t="s">
        <v>84</v>
      </c>
      <c r="F2969" t="s">
        <v>94</v>
      </c>
      <c r="G2969" t="s">
        <v>728</v>
      </c>
      <c r="H2969" t="s">
        <v>2646</v>
      </c>
      <c r="I2969">
        <v>55613</v>
      </c>
      <c r="J2969">
        <v>41113</v>
      </c>
      <c r="K2969">
        <v>7</v>
      </c>
      <c r="L2969">
        <v>1.038</v>
      </c>
      <c r="M2969" s="7">
        <v>6.9199999999999998E-2</v>
      </c>
      <c r="P2969">
        <v>0</v>
      </c>
    </row>
    <row r="2970" spans="1:16" x14ac:dyDescent="0.25">
      <c r="A2970">
        <v>1099211801</v>
      </c>
      <c r="B2970" t="s">
        <v>4074</v>
      </c>
      <c r="C2970" t="s">
        <v>2</v>
      </c>
      <c r="D2970" t="s">
        <v>104</v>
      </c>
      <c r="E2970" t="s">
        <v>70</v>
      </c>
      <c r="F2970" t="s">
        <v>94</v>
      </c>
      <c r="G2970" t="s">
        <v>728</v>
      </c>
      <c r="H2970" t="s">
        <v>1160</v>
      </c>
      <c r="I2970">
        <v>73504</v>
      </c>
      <c r="J2970">
        <v>42471</v>
      </c>
      <c r="K2970">
        <v>4</v>
      </c>
      <c r="L2970">
        <v>20.788</v>
      </c>
      <c r="M2970" s="7">
        <v>1.3858666666666666</v>
      </c>
      <c r="P2970">
        <v>1</v>
      </c>
    </row>
    <row r="2971" spans="1:16" x14ac:dyDescent="0.25">
      <c r="A2971">
        <v>1099216601</v>
      </c>
      <c r="B2971" t="s">
        <v>4075</v>
      </c>
      <c r="C2971" t="s">
        <v>2</v>
      </c>
      <c r="D2971" t="s">
        <v>104</v>
      </c>
      <c r="E2971" t="s">
        <v>68</v>
      </c>
      <c r="F2971" t="s">
        <v>94</v>
      </c>
      <c r="G2971" t="s">
        <v>728</v>
      </c>
      <c r="H2971" t="s">
        <v>2481</v>
      </c>
      <c r="I2971">
        <v>55605</v>
      </c>
      <c r="J2971">
        <v>44747</v>
      </c>
      <c r="K2971">
        <v>7</v>
      </c>
      <c r="L2971">
        <v>2.33</v>
      </c>
      <c r="M2971" s="7">
        <v>0.15533333333333335</v>
      </c>
      <c r="P2971">
        <v>0</v>
      </c>
    </row>
    <row r="2972" spans="1:16" x14ac:dyDescent="0.25">
      <c r="A2972">
        <v>1099322257</v>
      </c>
      <c r="B2972" t="s">
        <v>4076</v>
      </c>
      <c r="C2972" t="s">
        <v>2</v>
      </c>
      <c r="D2972" t="s">
        <v>325</v>
      </c>
      <c r="E2972" t="s">
        <v>85</v>
      </c>
      <c r="F2972" t="s">
        <v>94</v>
      </c>
      <c r="G2972" t="s">
        <v>728</v>
      </c>
      <c r="H2972" t="s">
        <v>2667</v>
      </c>
      <c r="I2972">
        <v>73507</v>
      </c>
      <c r="J2972">
        <v>43809</v>
      </c>
      <c r="K2972">
        <v>12</v>
      </c>
      <c r="L2972">
        <v>25.88</v>
      </c>
      <c r="M2972" s="7">
        <v>1.7253333333333332</v>
      </c>
      <c r="P2972">
        <v>1</v>
      </c>
    </row>
    <row r="2973" spans="1:16" x14ac:dyDescent="0.25">
      <c r="A2973">
        <v>1099342450</v>
      </c>
      <c r="B2973" t="s">
        <v>4077</v>
      </c>
      <c r="C2973" t="s">
        <v>2</v>
      </c>
      <c r="D2973" t="s">
        <v>325</v>
      </c>
      <c r="E2973" t="s">
        <v>85</v>
      </c>
      <c r="F2973" t="s">
        <v>94</v>
      </c>
      <c r="G2973" t="s">
        <v>728</v>
      </c>
      <c r="H2973" t="s">
        <v>873</v>
      </c>
      <c r="I2973">
        <v>55602</v>
      </c>
      <c r="J2973">
        <v>43608</v>
      </c>
      <c r="K2973">
        <v>5</v>
      </c>
      <c r="L2973">
        <v>19.079999999999998</v>
      </c>
      <c r="M2973" s="7">
        <v>1.2719999999999998</v>
      </c>
      <c r="P2973">
        <v>1</v>
      </c>
    </row>
    <row r="2974" spans="1:16" x14ac:dyDescent="0.25">
      <c r="A2974">
        <v>1099342467</v>
      </c>
      <c r="B2974" t="s">
        <v>4078</v>
      </c>
      <c r="C2974" t="s">
        <v>10</v>
      </c>
      <c r="D2974" t="s">
        <v>971</v>
      </c>
      <c r="E2974" t="s">
        <v>52</v>
      </c>
      <c r="F2974" t="s">
        <v>48</v>
      </c>
      <c r="G2974" t="s">
        <v>734</v>
      </c>
      <c r="H2974" t="s">
        <v>50</v>
      </c>
      <c r="I2974">
        <v>80000</v>
      </c>
      <c r="J2974">
        <v>44021</v>
      </c>
      <c r="K2974">
        <v>7</v>
      </c>
      <c r="L2974">
        <v>17.170000000000002</v>
      </c>
      <c r="M2974" s="7">
        <v>1.1446666666666667</v>
      </c>
      <c r="P2974">
        <v>1</v>
      </c>
    </row>
    <row r="2975" spans="1:16" x14ac:dyDescent="0.25">
      <c r="A2975">
        <v>1099544606</v>
      </c>
      <c r="B2975" t="s">
        <v>4079</v>
      </c>
      <c r="C2975" t="s">
        <v>2</v>
      </c>
      <c r="D2975" t="s">
        <v>104</v>
      </c>
      <c r="E2975" t="s">
        <v>70</v>
      </c>
      <c r="F2975" t="s">
        <v>72</v>
      </c>
      <c r="G2975" t="s">
        <v>728</v>
      </c>
      <c r="H2975" t="s">
        <v>188</v>
      </c>
      <c r="I2975">
        <v>55603</v>
      </c>
      <c r="J2975">
        <v>40498</v>
      </c>
      <c r="K2975">
        <v>11</v>
      </c>
      <c r="L2975">
        <v>11.87</v>
      </c>
      <c r="M2975" s="7">
        <v>0.79133333333333333</v>
      </c>
      <c r="P2975">
        <v>0</v>
      </c>
    </row>
    <row r="2976" spans="1:16" x14ac:dyDescent="0.25">
      <c r="A2976">
        <v>1099552542</v>
      </c>
      <c r="B2976" t="s">
        <v>4080</v>
      </c>
      <c r="C2976" t="s">
        <v>2</v>
      </c>
      <c r="D2976" t="s">
        <v>325</v>
      </c>
      <c r="E2976" t="s">
        <v>85</v>
      </c>
      <c r="F2976" t="s">
        <v>72</v>
      </c>
      <c r="G2976" t="s">
        <v>728</v>
      </c>
      <c r="H2976" t="s">
        <v>3967</v>
      </c>
      <c r="I2976">
        <v>55611</v>
      </c>
      <c r="J2976">
        <v>43731</v>
      </c>
      <c r="K2976">
        <v>9</v>
      </c>
      <c r="L2976">
        <v>14.08</v>
      </c>
      <c r="M2976" s="7">
        <v>0.93866666666666665</v>
      </c>
      <c r="P2976">
        <v>0</v>
      </c>
    </row>
    <row r="2977" spans="1:16" x14ac:dyDescent="0.25">
      <c r="A2977">
        <v>1099553833</v>
      </c>
      <c r="B2977" t="s">
        <v>4081</v>
      </c>
      <c r="C2977" t="s">
        <v>2</v>
      </c>
      <c r="D2977" t="s">
        <v>285</v>
      </c>
      <c r="E2977" t="s">
        <v>63</v>
      </c>
      <c r="F2977" t="s">
        <v>72</v>
      </c>
      <c r="G2977" t="s">
        <v>728</v>
      </c>
      <c r="H2977" t="s">
        <v>188</v>
      </c>
      <c r="I2977">
        <v>55603</v>
      </c>
      <c r="J2977">
        <v>43733</v>
      </c>
      <c r="K2977">
        <v>9</v>
      </c>
      <c r="L2977">
        <v>14</v>
      </c>
      <c r="M2977" s="7">
        <v>0.93333333333333335</v>
      </c>
      <c r="P2977">
        <v>0</v>
      </c>
    </row>
    <row r="2978" spans="1:16" x14ac:dyDescent="0.25">
      <c r="A2978">
        <v>1099683104</v>
      </c>
      <c r="B2978" t="s">
        <v>4082</v>
      </c>
      <c r="C2978" t="s">
        <v>2</v>
      </c>
      <c r="D2978" t="s">
        <v>325</v>
      </c>
      <c r="E2978" t="s">
        <v>85</v>
      </c>
      <c r="F2978" t="s">
        <v>89</v>
      </c>
      <c r="G2978" t="s">
        <v>728</v>
      </c>
      <c r="H2978" t="s">
        <v>335</v>
      </c>
      <c r="I2978">
        <v>30402</v>
      </c>
      <c r="J2978">
        <v>43718</v>
      </c>
      <c r="K2978">
        <v>9</v>
      </c>
      <c r="L2978">
        <v>14.63</v>
      </c>
      <c r="M2978" s="7">
        <v>0.97533333333333339</v>
      </c>
      <c r="P2978">
        <v>0</v>
      </c>
    </row>
    <row r="2979" spans="1:16" x14ac:dyDescent="0.25">
      <c r="A2979">
        <v>1099684137</v>
      </c>
      <c r="B2979" t="s">
        <v>4083</v>
      </c>
      <c r="C2979" t="s">
        <v>2</v>
      </c>
      <c r="D2979" t="s">
        <v>104</v>
      </c>
      <c r="E2979" t="s">
        <v>68</v>
      </c>
      <c r="F2979" t="s">
        <v>89</v>
      </c>
      <c r="G2979" t="s">
        <v>728</v>
      </c>
      <c r="H2979" t="s">
        <v>335</v>
      </c>
      <c r="I2979">
        <v>30402</v>
      </c>
      <c r="J2979">
        <v>44671</v>
      </c>
      <c r="K2979">
        <v>4</v>
      </c>
      <c r="L2979">
        <v>5.46</v>
      </c>
      <c r="M2979" s="7">
        <v>0.36399999999999999</v>
      </c>
      <c r="P2979">
        <v>0</v>
      </c>
    </row>
    <row r="2980" spans="1:16" x14ac:dyDescent="0.25">
      <c r="A2980">
        <v>1099894696</v>
      </c>
      <c r="B2980" t="s">
        <v>4084</v>
      </c>
      <c r="C2980" t="s">
        <v>2</v>
      </c>
      <c r="D2980" t="s">
        <v>325</v>
      </c>
      <c r="E2980" t="s">
        <v>85</v>
      </c>
      <c r="F2980" t="s">
        <v>72</v>
      </c>
      <c r="G2980" t="s">
        <v>728</v>
      </c>
      <c r="H2980" t="s">
        <v>1065</v>
      </c>
      <c r="I2980">
        <v>53006</v>
      </c>
      <c r="J2980">
        <v>43781</v>
      </c>
      <c r="K2980">
        <v>11</v>
      </c>
      <c r="L2980">
        <v>12.04</v>
      </c>
      <c r="M2980" s="7">
        <v>0.80266666666666664</v>
      </c>
      <c r="P2980">
        <v>0</v>
      </c>
    </row>
    <row r="2981" spans="1:16" x14ac:dyDescent="0.25">
      <c r="A2981">
        <v>1099894804</v>
      </c>
      <c r="B2981" t="s">
        <v>4085</v>
      </c>
      <c r="C2981" t="s">
        <v>2</v>
      </c>
      <c r="D2981" t="s">
        <v>325</v>
      </c>
      <c r="E2981" t="s">
        <v>85</v>
      </c>
      <c r="F2981" t="s">
        <v>94</v>
      </c>
      <c r="G2981" t="s">
        <v>728</v>
      </c>
      <c r="H2981" t="s">
        <v>4086</v>
      </c>
      <c r="I2981">
        <v>53001</v>
      </c>
      <c r="J2981">
        <v>43781</v>
      </c>
      <c r="K2981">
        <v>11</v>
      </c>
      <c r="L2981">
        <v>12.04</v>
      </c>
      <c r="M2981" s="7">
        <v>0.80266666666666664</v>
      </c>
      <c r="P2981">
        <v>0</v>
      </c>
    </row>
    <row r="2982" spans="1:16" x14ac:dyDescent="0.25">
      <c r="A2982">
        <v>1099940125</v>
      </c>
      <c r="B2982" t="s">
        <v>112</v>
      </c>
      <c r="C2982" t="s">
        <v>2</v>
      </c>
      <c r="D2982" t="s">
        <v>104</v>
      </c>
      <c r="E2982" t="s">
        <v>68</v>
      </c>
      <c r="F2982" t="s">
        <v>72</v>
      </c>
      <c r="G2982" t="s">
        <v>728</v>
      </c>
      <c r="H2982" t="s">
        <v>635</v>
      </c>
      <c r="I2982">
        <v>50814</v>
      </c>
      <c r="J2982">
        <v>44749</v>
      </c>
      <c r="K2982">
        <v>7</v>
      </c>
      <c r="L2982">
        <v>2.25</v>
      </c>
      <c r="M2982" s="7">
        <v>0.15</v>
      </c>
      <c r="P2982">
        <v>0</v>
      </c>
    </row>
    <row r="2983" spans="1:16" x14ac:dyDescent="0.25">
      <c r="A2983">
        <v>1100249165</v>
      </c>
      <c r="B2983" t="s">
        <v>4087</v>
      </c>
      <c r="C2983" t="s">
        <v>2</v>
      </c>
      <c r="D2983" t="s">
        <v>104</v>
      </c>
      <c r="E2983" t="s">
        <v>68</v>
      </c>
      <c r="F2983" t="s">
        <v>74</v>
      </c>
      <c r="G2983" t="s">
        <v>728</v>
      </c>
      <c r="H2983" t="s">
        <v>3942</v>
      </c>
      <c r="I2983">
        <v>45120</v>
      </c>
      <c r="J2983">
        <v>42920</v>
      </c>
      <c r="K2983">
        <v>7</v>
      </c>
      <c r="L2983">
        <v>17.38</v>
      </c>
      <c r="M2983" s="7">
        <v>1.1586666666666665</v>
      </c>
      <c r="P2983">
        <v>1</v>
      </c>
    </row>
    <row r="2984" spans="1:16" x14ac:dyDescent="0.25">
      <c r="A2984">
        <v>11003571</v>
      </c>
      <c r="B2984" t="s">
        <v>4088</v>
      </c>
      <c r="C2984" t="s">
        <v>7</v>
      </c>
      <c r="D2984" t="s">
        <v>7</v>
      </c>
      <c r="E2984" t="s">
        <v>52</v>
      </c>
      <c r="F2984" t="s">
        <v>64</v>
      </c>
      <c r="G2984" t="s">
        <v>30</v>
      </c>
      <c r="H2984" t="s">
        <v>2889</v>
      </c>
      <c r="I2984">
        <v>43606</v>
      </c>
      <c r="J2984">
        <v>39028</v>
      </c>
      <c r="K2984">
        <v>11</v>
      </c>
      <c r="L2984">
        <v>12.042</v>
      </c>
      <c r="M2984" s="7">
        <v>0.80279999999999996</v>
      </c>
      <c r="P2984">
        <v>0</v>
      </c>
    </row>
    <row r="2985" spans="1:16" x14ac:dyDescent="0.25">
      <c r="A2985">
        <v>1100395711</v>
      </c>
      <c r="B2985" t="s">
        <v>4089</v>
      </c>
      <c r="C2985" t="s">
        <v>2</v>
      </c>
      <c r="D2985" t="s">
        <v>104</v>
      </c>
      <c r="E2985" t="s">
        <v>68</v>
      </c>
      <c r="F2985" t="s">
        <v>74</v>
      </c>
      <c r="G2985" t="s">
        <v>728</v>
      </c>
      <c r="H2985" t="s">
        <v>887</v>
      </c>
      <c r="I2985">
        <v>45115</v>
      </c>
      <c r="J2985">
        <v>43661</v>
      </c>
      <c r="K2985">
        <v>7</v>
      </c>
      <c r="L2985">
        <v>16.920000000000002</v>
      </c>
      <c r="M2985" s="7">
        <v>1.1280000000000001</v>
      </c>
      <c r="P2985">
        <v>1</v>
      </c>
    </row>
    <row r="2986" spans="1:16" x14ac:dyDescent="0.25">
      <c r="A2986">
        <v>1100547164</v>
      </c>
      <c r="B2986" t="s">
        <v>4090</v>
      </c>
      <c r="C2986" t="s">
        <v>2</v>
      </c>
      <c r="D2986" t="s">
        <v>104</v>
      </c>
      <c r="E2986" t="s">
        <v>68</v>
      </c>
      <c r="F2986" t="s">
        <v>74</v>
      </c>
      <c r="G2986" t="s">
        <v>728</v>
      </c>
      <c r="H2986" t="s">
        <v>2430</v>
      </c>
      <c r="I2986">
        <v>45101</v>
      </c>
      <c r="J2986">
        <v>42198</v>
      </c>
      <c r="K2986">
        <v>7</v>
      </c>
      <c r="L2986">
        <v>17</v>
      </c>
      <c r="M2986" s="7">
        <v>1.1333333333333333</v>
      </c>
      <c r="P2986">
        <v>1</v>
      </c>
    </row>
    <row r="2987" spans="1:16" x14ac:dyDescent="0.25">
      <c r="A2987">
        <v>1100550491</v>
      </c>
      <c r="B2987" t="s">
        <v>4091</v>
      </c>
      <c r="C2987" t="s">
        <v>2</v>
      </c>
      <c r="D2987" t="s">
        <v>285</v>
      </c>
      <c r="E2987" t="s">
        <v>63</v>
      </c>
      <c r="F2987" t="s">
        <v>74</v>
      </c>
      <c r="G2987" t="s">
        <v>728</v>
      </c>
      <c r="H2987" t="s">
        <v>2423</v>
      </c>
      <c r="I2987">
        <v>45105</v>
      </c>
      <c r="J2987">
        <v>43781</v>
      </c>
      <c r="K2987">
        <v>11</v>
      </c>
      <c r="L2987">
        <v>12.04</v>
      </c>
      <c r="M2987" s="7">
        <v>0.80266666666666664</v>
      </c>
      <c r="P2987">
        <v>0</v>
      </c>
    </row>
    <row r="2988" spans="1:16" x14ac:dyDescent="0.25">
      <c r="A2988">
        <v>1100629070</v>
      </c>
      <c r="B2988" t="s">
        <v>4092</v>
      </c>
      <c r="C2988" t="s">
        <v>2</v>
      </c>
      <c r="D2988" t="s">
        <v>104</v>
      </c>
      <c r="E2988" t="s">
        <v>47</v>
      </c>
      <c r="F2988" t="s">
        <v>74</v>
      </c>
      <c r="G2988" t="s">
        <v>728</v>
      </c>
      <c r="H2988" t="s">
        <v>326</v>
      </c>
      <c r="I2988">
        <v>45117</v>
      </c>
      <c r="J2988">
        <v>43791</v>
      </c>
      <c r="K2988">
        <v>11</v>
      </c>
      <c r="L2988">
        <v>26.63</v>
      </c>
      <c r="M2988" s="7">
        <v>1.7753333333333332</v>
      </c>
      <c r="P2988">
        <v>1</v>
      </c>
    </row>
    <row r="2989" spans="1:16" x14ac:dyDescent="0.25">
      <c r="A2989">
        <v>1100685032</v>
      </c>
      <c r="B2989" t="s">
        <v>4093</v>
      </c>
      <c r="C2989" t="s">
        <v>2</v>
      </c>
      <c r="D2989" t="s">
        <v>104</v>
      </c>
      <c r="E2989" t="s">
        <v>68</v>
      </c>
      <c r="F2989" t="s">
        <v>74</v>
      </c>
      <c r="G2989" t="s">
        <v>728</v>
      </c>
      <c r="H2989" t="s">
        <v>445</v>
      </c>
      <c r="I2989">
        <v>45116</v>
      </c>
      <c r="J2989">
        <v>43818</v>
      </c>
      <c r="K2989">
        <v>12</v>
      </c>
      <c r="L2989">
        <v>25.5</v>
      </c>
      <c r="M2989" s="7">
        <v>1.7</v>
      </c>
      <c r="P2989">
        <v>1</v>
      </c>
    </row>
    <row r="2990" spans="1:16" x14ac:dyDescent="0.25">
      <c r="A2990">
        <v>1100685444</v>
      </c>
      <c r="B2990" t="s">
        <v>4094</v>
      </c>
      <c r="C2990" t="s">
        <v>2</v>
      </c>
      <c r="D2990" t="s">
        <v>104</v>
      </c>
      <c r="E2990" t="s">
        <v>68</v>
      </c>
      <c r="F2990" t="s">
        <v>74</v>
      </c>
      <c r="G2990" t="s">
        <v>728</v>
      </c>
      <c r="H2990" t="s">
        <v>564</v>
      </c>
      <c r="I2990">
        <v>45111</v>
      </c>
      <c r="J2990">
        <v>41113</v>
      </c>
      <c r="K2990">
        <v>7</v>
      </c>
      <c r="L2990">
        <v>16.579999999999998</v>
      </c>
      <c r="M2990" s="7">
        <v>1.1053333333333333</v>
      </c>
      <c r="P2990">
        <v>1</v>
      </c>
    </row>
    <row r="2991" spans="1:16" x14ac:dyDescent="0.25">
      <c r="A2991">
        <v>1100813432</v>
      </c>
      <c r="B2991" t="s">
        <v>4095</v>
      </c>
      <c r="C2991" t="s">
        <v>2</v>
      </c>
      <c r="D2991" t="s">
        <v>285</v>
      </c>
      <c r="E2991" t="s">
        <v>63</v>
      </c>
      <c r="F2991" t="s">
        <v>57</v>
      </c>
      <c r="G2991" t="s">
        <v>728</v>
      </c>
      <c r="H2991" t="s">
        <v>319</v>
      </c>
      <c r="I2991">
        <v>20716</v>
      </c>
      <c r="J2991">
        <v>44784</v>
      </c>
      <c r="K2991">
        <v>8</v>
      </c>
      <c r="L2991">
        <v>0.83</v>
      </c>
      <c r="M2991" s="7">
        <v>5.5333333333333332E-2</v>
      </c>
      <c r="P2991">
        <v>0</v>
      </c>
    </row>
    <row r="2992" spans="1:16" x14ac:dyDescent="0.25">
      <c r="A2992">
        <v>1100813458</v>
      </c>
      <c r="B2992" t="s">
        <v>4096</v>
      </c>
      <c r="C2992" t="s">
        <v>2</v>
      </c>
      <c r="D2992" t="s">
        <v>104</v>
      </c>
      <c r="E2992" t="s">
        <v>68</v>
      </c>
      <c r="F2992" t="s">
        <v>72</v>
      </c>
      <c r="G2992" t="s">
        <v>728</v>
      </c>
      <c r="H2992" t="s">
        <v>933</v>
      </c>
      <c r="I2992">
        <v>54610</v>
      </c>
      <c r="J2992">
        <v>44396</v>
      </c>
      <c r="K2992">
        <v>7</v>
      </c>
      <c r="L2992">
        <v>1.75</v>
      </c>
      <c r="M2992" s="7">
        <v>0.11666666666666667</v>
      </c>
      <c r="P2992">
        <v>0</v>
      </c>
    </row>
    <row r="2993" spans="1:16" x14ac:dyDescent="0.25">
      <c r="A2993">
        <v>1100889396</v>
      </c>
      <c r="B2993" t="s">
        <v>4097</v>
      </c>
      <c r="C2993" t="s">
        <v>2</v>
      </c>
      <c r="D2993" t="s">
        <v>325</v>
      </c>
      <c r="E2993" t="s">
        <v>85</v>
      </c>
      <c r="F2993" t="s">
        <v>72</v>
      </c>
      <c r="G2993" t="s">
        <v>728</v>
      </c>
      <c r="H2993" t="s">
        <v>4022</v>
      </c>
      <c r="I2993">
        <v>50820</v>
      </c>
      <c r="J2993">
        <v>43728</v>
      </c>
      <c r="K2993">
        <v>9</v>
      </c>
      <c r="L2993">
        <v>14.21</v>
      </c>
      <c r="M2993" s="7">
        <v>0.94733333333333336</v>
      </c>
      <c r="P2993">
        <v>0</v>
      </c>
    </row>
    <row r="2994" spans="1:16" x14ac:dyDescent="0.25">
      <c r="A2994">
        <v>1100895161</v>
      </c>
      <c r="B2994" t="s">
        <v>4098</v>
      </c>
      <c r="C2994" t="s">
        <v>2</v>
      </c>
      <c r="D2994" t="s">
        <v>104</v>
      </c>
      <c r="E2994" t="s">
        <v>68</v>
      </c>
      <c r="F2994" t="s">
        <v>72</v>
      </c>
      <c r="G2994" t="s">
        <v>728</v>
      </c>
      <c r="H2994" t="s">
        <v>4022</v>
      </c>
      <c r="I2994">
        <v>50820</v>
      </c>
      <c r="J2994">
        <v>43083</v>
      </c>
      <c r="K2994">
        <v>12</v>
      </c>
      <c r="L2994">
        <v>10.71</v>
      </c>
      <c r="M2994" s="7">
        <v>0.71400000000000008</v>
      </c>
      <c r="P2994">
        <v>0</v>
      </c>
    </row>
    <row r="2995" spans="1:16" x14ac:dyDescent="0.25">
      <c r="A2995">
        <v>1100949007</v>
      </c>
      <c r="B2995" t="s">
        <v>4099</v>
      </c>
      <c r="C2995" t="s">
        <v>2</v>
      </c>
      <c r="D2995" t="s">
        <v>104</v>
      </c>
      <c r="E2995" t="s">
        <v>68</v>
      </c>
      <c r="F2995" t="s">
        <v>72</v>
      </c>
      <c r="G2995" t="s">
        <v>728</v>
      </c>
      <c r="H2995" t="s">
        <v>192</v>
      </c>
      <c r="I2995">
        <v>50807</v>
      </c>
      <c r="J2995">
        <v>43654</v>
      </c>
      <c r="K2995">
        <v>7</v>
      </c>
      <c r="L2995">
        <v>17.21</v>
      </c>
      <c r="M2995" s="7">
        <v>1.1473333333333333</v>
      </c>
      <c r="P2995">
        <v>1</v>
      </c>
    </row>
    <row r="2996" spans="1:16" x14ac:dyDescent="0.25">
      <c r="A2996">
        <v>1100949248</v>
      </c>
      <c r="B2996" t="s">
        <v>4100</v>
      </c>
      <c r="C2996" t="s">
        <v>2</v>
      </c>
      <c r="D2996" t="s">
        <v>104</v>
      </c>
      <c r="E2996" t="s">
        <v>47</v>
      </c>
      <c r="F2996" t="s">
        <v>72</v>
      </c>
      <c r="G2996" t="s">
        <v>728</v>
      </c>
      <c r="H2996" t="s">
        <v>885</v>
      </c>
      <c r="I2996">
        <v>54606</v>
      </c>
      <c r="J2996">
        <v>44210</v>
      </c>
      <c r="K2996">
        <v>1</v>
      </c>
      <c r="L2996">
        <v>9.4600000000000009</v>
      </c>
      <c r="M2996" s="7">
        <v>0.63066666666666671</v>
      </c>
      <c r="P2996">
        <v>0</v>
      </c>
    </row>
    <row r="2997" spans="1:16" x14ac:dyDescent="0.25">
      <c r="A2997">
        <v>1100951290</v>
      </c>
      <c r="B2997" t="s">
        <v>4101</v>
      </c>
      <c r="C2997" t="s">
        <v>2</v>
      </c>
      <c r="D2997" t="s">
        <v>325</v>
      </c>
      <c r="E2997" t="s">
        <v>85</v>
      </c>
      <c r="F2997" t="s">
        <v>72</v>
      </c>
      <c r="G2997" t="s">
        <v>728</v>
      </c>
      <c r="H2997" t="s">
        <v>885</v>
      </c>
      <c r="I2997">
        <v>54606</v>
      </c>
      <c r="J2997">
        <v>43678</v>
      </c>
      <c r="K2997">
        <v>8</v>
      </c>
      <c r="L2997">
        <v>16.25</v>
      </c>
      <c r="M2997" s="7">
        <v>1.0833333333333333</v>
      </c>
      <c r="P2997">
        <v>1</v>
      </c>
    </row>
    <row r="2998" spans="1:16" x14ac:dyDescent="0.25">
      <c r="A2998">
        <v>1100954632</v>
      </c>
      <c r="B2998" t="s">
        <v>4102</v>
      </c>
      <c r="C2998" t="s">
        <v>2</v>
      </c>
      <c r="D2998" t="s">
        <v>104</v>
      </c>
      <c r="E2998" t="s">
        <v>314</v>
      </c>
      <c r="F2998" t="s">
        <v>72</v>
      </c>
      <c r="G2998" t="s">
        <v>728</v>
      </c>
      <c r="H2998" t="s">
        <v>483</v>
      </c>
      <c r="I2998">
        <v>54611</v>
      </c>
      <c r="J2998">
        <v>39783</v>
      </c>
      <c r="K2998">
        <v>12</v>
      </c>
      <c r="L2998">
        <v>11.25</v>
      </c>
      <c r="M2998" s="7">
        <v>0.75</v>
      </c>
      <c r="P2998">
        <v>0</v>
      </c>
    </row>
    <row r="2999" spans="1:16" x14ac:dyDescent="0.25">
      <c r="A2999">
        <v>1100954721</v>
      </c>
      <c r="B2999" t="s">
        <v>4103</v>
      </c>
      <c r="C2999" t="s">
        <v>2</v>
      </c>
      <c r="D2999" t="s">
        <v>104</v>
      </c>
      <c r="E2999" t="s">
        <v>84</v>
      </c>
      <c r="F2999" t="s">
        <v>72</v>
      </c>
      <c r="G2999" t="s">
        <v>728</v>
      </c>
      <c r="H2999" t="s">
        <v>4104</v>
      </c>
      <c r="I2999">
        <v>54602</v>
      </c>
      <c r="J2999">
        <v>41583</v>
      </c>
      <c r="K2999">
        <v>11</v>
      </c>
      <c r="L2999">
        <v>12.205</v>
      </c>
      <c r="M2999" s="7">
        <v>0.81366666666666665</v>
      </c>
      <c r="P2999">
        <v>0</v>
      </c>
    </row>
    <row r="3000" spans="1:16" x14ac:dyDescent="0.25">
      <c r="A3000">
        <v>1100956834</v>
      </c>
      <c r="B3000" t="s">
        <v>4105</v>
      </c>
      <c r="C3000" t="s">
        <v>2</v>
      </c>
      <c r="D3000" t="s">
        <v>104</v>
      </c>
      <c r="E3000" t="s">
        <v>68</v>
      </c>
      <c r="F3000" t="s">
        <v>72</v>
      </c>
      <c r="G3000" t="s">
        <v>728</v>
      </c>
      <c r="H3000" t="s">
        <v>4104</v>
      </c>
      <c r="I3000">
        <v>54602</v>
      </c>
      <c r="J3000">
        <v>44154</v>
      </c>
      <c r="K3000">
        <v>11</v>
      </c>
      <c r="L3000">
        <v>11.75</v>
      </c>
      <c r="M3000" s="7">
        <v>0.78333333333333333</v>
      </c>
      <c r="P3000">
        <v>0</v>
      </c>
    </row>
    <row r="3001" spans="1:16" x14ac:dyDescent="0.25">
      <c r="A3001">
        <v>1100957010</v>
      </c>
      <c r="B3001" t="s">
        <v>4106</v>
      </c>
      <c r="C3001" t="s">
        <v>2</v>
      </c>
      <c r="D3001" t="s">
        <v>104</v>
      </c>
      <c r="E3001" t="s">
        <v>68</v>
      </c>
      <c r="F3001" t="s">
        <v>72</v>
      </c>
      <c r="G3001" t="s">
        <v>728</v>
      </c>
      <c r="H3001" t="s">
        <v>483</v>
      </c>
      <c r="I3001">
        <v>54611</v>
      </c>
      <c r="J3001">
        <v>44760</v>
      </c>
      <c r="K3001">
        <v>7</v>
      </c>
      <c r="L3001">
        <v>1.79</v>
      </c>
      <c r="M3001" s="7">
        <v>0.11933333333333333</v>
      </c>
      <c r="P3001">
        <v>0</v>
      </c>
    </row>
    <row r="3002" spans="1:16" x14ac:dyDescent="0.25">
      <c r="A3002">
        <v>1100957162</v>
      </c>
      <c r="B3002" t="s">
        <v>4107</v>
      </c>
      <c r="C3002" t="s">
        <v>2</v>
      </c>
      <c r="D3002" t="s">
        <v>104</v>
      </c>
      <c r="E3002" t="s">
        <v>68</v>
      </c>
      <c r="F3002" t="s">
        <v>72</v>
      </c>
      <c r="G3002" t="s">
        <v>728</v>
      </c>
      <c r="H3002" t="s">
        <v>214</v>
      </c>
      <c r="I3002">
        <v>54613</v>
      </c>
      <c r="J3002">
        <v>40756</v>
      </c>
      <c r="K3002">
        <v>8</v>
      </c>
      <c r="L3002">
        <v>15.958</v>
      </c>
      <c r="M3002" s="7">
        <v>1.0638666666666667</v>
      </c>
      <c r="P3002">
        <v>1</v>
      </c>
    </row>
    <row r="3003" spans="1:16" x14ac:dyDescent="0.25">
      <c r="A3003">
        <v>1100957764</v>
      </c>
      <c r="B3003" t="s">
        <v>4108</v>
      </c>
      <c r="C3003" t="s">
        <v>2</v>
      </c>
      <c r="D3003" t="s">
        <v>104</v>
      </c>
      <c r="E3003" t="s">
        <v>68</v>
      </c>
      <c r="F3003" t="s">
        <v>72</v>
      </c>
      <c r="G3003" t="s">
        <v>728</v>
      </c>
      <c r="H3003" t="s">
        <v>483</v>
      </c>
      <c r="I3003">
        <v>54611</v>
      </c>
      <c r="J3003">
        <v>41001</v>
      </c>
      <c r="K3003">
        <v>4</v>
      </c>
      <c r="L3003">
        <v>21.21</v>
      </c>
      <c r="M3003" s="7">
        <v>1.4140000000000001</v>
      </c>
      <c r="P3003">
        <v>1</v>
      </c>
    </row>
    <row r="3004" spans="1:16" x14ac:dyDescent="0.25">
      <c r="A3004">
        <v>1100959882</v>
      </c>
      <c r="B3004" t="s">
        <v>4109</v>
      </c>
      <c r="C3004" t="s">
        <v>2</v>
      </c>
      <c r="D3004" t="s">
        <v>104</v>
      </c>
      <c r="E3004" t="s">
        <v>68</v>
      </c>
      <c r="F3004" t="s">
        <v>72</v>
      </c>
      <c r="G3004" t="s">
        <v>728</v>
      </c>
      <c r="H3004" t="s">
        <v>408</v>
      </c>
      <c r="I3004">
        <v>54614</v>
      </c>
      <c r="J3004">
        <v>41491</v>
      </c>
      <c r="K3004">
        <v>8</v>
      </c>
      <c r="L3004">
        <v>16.079999999999998</v>
      </c>
      <c r="M3004" s="7">
        <v>1.0719999999999998</v>
      </c>
      <c r="P3004">
        <v>1</v>
      </c>
    </row>
    <row r="3005" spans="1:16" x14ac:dyDescent="0.25">
      <c r="A3005">
        <v>1100959920</v>
      </c>
      <c r="B3005" t="s">
        <v>4110</v>
      </c>
      <c r="C3005" t="s">
        <v>2</v>
      </c>
      <c r="D3005" t="s">
        <v>104</v>
      </c>
      <c r="E3005" t="s">
        <v>84</v>
      </c>
      <c r="F3005" t="s">
        <v>72</v>
      </c>
      <c r="G3005" t="s">
        <v>728</v>
      </c>
      <c r="H3005" t="s">
        <v>589</v>
      </c>
      <c r="I3005">
        <v>54601</v>
      </c>
      <c r="J3005">
        <v>44480</v>
      </c>
      <c r="K3005">
        <v>10</v>
      </c>
      <c r="L3005">
        <v>13.33</v>
      </c>
      <c r="M3005" s="7">
        <v>0.88866666666666672</v>
      </c>
      <c r="P3005">
        <v>0</v>
      </c>
    </row>
    <row r="3006" spans="1:16" x14ac:dyDescent="0.25">
      <c r="A3006">
        <v>1100960034</v>
      </c>
      <c r="B3006" t="s">
        <v>4111</v>
      </c>
      <c r="C3006" t="s">
        <v>2</v>
      </c>
      <c r="D3006" t="s">
        <v>104</v>
      </c>
      <c r="E3006" t="s">
        <v>84</v>
      </c>
      <c r="F3006" t="s">
        <v>72</v>
      </c>
      <c r="G3006" t="s">
        <v>728</v>
      </c>
      <c r="H3006" t="s">
        <v>3909</v>
      </c>
      <c r="I3006">
        <v>54604</v>
      </c>
      <c r="J3006">
        <v>42186</v>
      </c>
      <c r="K3006">
        <v>7</v>
      </c>
      <c r="L3006">
        <v>17.5</v>
      </c>
      <c r="M3006" s="7">
        <v>1.1666666666666667</v>
      </c>
      <c r="P3006">
        <v>1</v>
      </c>
    </row>
    <row r="3007" spans="1:16" x14ac:dyDescent="0.25">
      <c r="A3007">
        <v>1100961406</v>
      </c>
      <c r="B3007" t="s">
        <v>4112</v>
      </c>
      <c r="C3007" t="s">
        <v>2</v>
      </c>
      <c r="D3007" t="s">
        <v>104</v>
      </c>
      <c r="E3007" t="s">
        <v>68</v>
      </c>
      <c r="F3007" t="s">
        <v>72</v>
      </c>
      <c r="G3007" t="s">
        <v>728</v>
      </c>
      <c r="H3007" t="s">
        <v>4113</v>
      </c>
      <c r="I3007">
        <v>54615</v>
      </c>
      <c r="J3007">
        <v>42100</v>
      </c>
      <c r="K3007">
        <v>4</v>
      </c>
      <c r="L3007">
        <v>21.04</v>
      </c>
      <c r="M3007" s="7">
        <v>1.4026666666666665</v>
      </c>
      <c r="P3007">
        <v>1</v>
      </c>
    </row>
    <row r="3008" spans="1:16" x14ac:dyDescent="0.25">
      <c r="A3008">
        <v>1100961880</v>
      </c>
      <c r="B3008" t="s">
        <v>4114</v>
      </c>
      <c r="C3008" t="s">
        <v>2</v>
      </c>
      <c r="D3008" t="s">
        <v>104</v>
      </c>
      <c r="E3008" t="s">
        <v>68</v>
      </c>
      <c r="F3008" t="s">
        <v>94</v>
      </c>
      <c r="G3008" t="s">
        <v>728</v>
      </c>
      <c r="H3008" t="s">
        <v>2646</v>
      </c>
      <c r="I3008">
        <v>55613</v>
      </c>
      <c r="J3008">
        <v>43784</v>
      </c>
      <c r="K3008">
        <v>11</v>
      </c>
      <c r="L3008">
        <v>26.753</v>
      </c>
      <c r="M3008" s="7">
        <v>1.7835333333333334</v>
      </c>
      <c r="P3008">
        <v>1</v>
      </c>
    </row>
    <row r="3009" spans="1:16" x14ac:dyDescent="0.25">
      <c r="A3009">
        <v>1100963987</v>
      </c>
      <c r="B3009" t="s">
        <v>4115</v>
      </c>
      <c r="C3009" t="s">
        <v>2</v>
      </c>
      <c r="D3009" t="s">
        <v>325</v>
      </c>
      <c r="E3009" t="s">
        <v>85</v>
      </c>
      <c r="F3009" t="s">
        <v>72</v>
      </c>
      <c r="G3009" t="s">
        <v>728</v>
      </c>
      <c r="H3009" t="s">
        <v>483</v>
      </c>
      <c r="I3009">
        <v>54611</v>
      </c>
      <c r="J3009">
        <v>43678</v>
      </c>
      <c r="K3009">
        <v>8</v>
      </c>
      <c r="L3009">
        <v>16.207999999999998</v>
      </c>
      <c r="M3009" s="7">
        <v>1.0805333333333331</v>
      </c>
      <c r="P3009">
        <v>1</v>
      </c>
    </row>
    <row r="3010" spans="1:16" x14ac:dyDescent="0.25">
      <c r="A3010">
        <v>1100964818</v>
      </c>
      <c r="B3010" t="s">
        <v>4116</v>
      </c>
      <c r="C3010" t="s">
        <v>2</v>
      </c>
      <c r="D3010" t="s">
        <v>285</v>
      </c>
      <c r="E3010" t="s">
        <v>63</v>
      </c>
      <c r="F3010" t="s">
        <v>72</v>
      </c>
      <c r="G3010" t="s">
        <v>728</v>
      </c>
      <c r="H3010" t="s">
        <v>885</v>
      </c>
      <c r="I3010">
        <v>54606</v>
      </c>
      <c r="J3010">
        <v>44335</v>
      </c>
      <c r="K3010">
        <v>5</v>
      </c>
      <c r="L3010">
        <v>4.25</v>
      </c>
      <c r="M3010" s="7">
        <v>0.28333333333333333</v>
      </c>
      <c r="P3010">
        <v>0</v>
      </c>
    </row>
    <row r="3011" spans="1:16" x14ac:dyDescent="0.25">
      <c r="A3011">
        <v>1100965783</v>
      </c>
      <c r="B3011" t="s">
        <v>4117</v>
      </c>
      <c r="C3011" t="s">
        <v>2</v>
      </c>
      <c r="D3011" t="s">
        <v>285</v>
      </c>
      <c r="E3011" t="s">
        <v>63</v>
      </c>
      <c r="F3011" t="s">
        <v>72</v>
      </c>
      <c r="G3011" t="s">
        <v>728</v>
      </c>
      <c r="H3011" t="s">
        <v>483</v>
      </c>
      <c r="I3011">
        <v>54611</v>
      </c>
      <c r="J3011">
        <v>44510</v>
      </c>
      <c r="K3011">
        <v>11</v>
      </c>
      <c r="L3011">
        <v>12.13</v>
      </c>
      <c r="M3011" s="7">
        <v>0.80866666666666676</v>
      </c>
      <c r="P3011">
        <v>0</v>
      </c>
    </row>
    <row r="3012" spans="1:16" x14ac:dyDescent="0.25">
      <c r="A3012">
        <v>1100968079</v>
      </c>
      <c r="B3012" t="s">
        <v>669</v>
      </c>
      <c r="C3012" t="s">
        <v>2</v>
      </c>
      <c r="D3012" t="s">
        <v>285</v>
      </c>
      <c r="E3012" t="s">
        <v>63</v>
      </c>
      <c r="F3012" t="s">
        <v>72</v>
      </c>
      <c r="G3012" t="s">
        <v>728</v>
      </c>
      <c r="H3012" t="s">
        <v>217</v>
      </c>
      <c r="I3012">
        <v>50803</v>
      </c>
      <c r="J3012">
        <v>44589</v>
      </c>
      <c r="K3012">
        <v>1</v>
      </c>
      <c r="L3012">
        <v>8.6620000000000008</v>
      </c>
      <c r="M3012" s="7">
        <v>0.57746666666666668</v>
      </c>
      <c r="P3012">
        <v>0</v>
      </c>
    </row>
    <row r="3013" spans="1:16" x14ac:dyDescent="0.25">
      <c r="A3013">
        <v>1100968566</v>
      </c>
      <c r="B3013" t="s">
        <v>4118</v>
      </c>
      <c r="C3013" t="s">
        <v>4</v>
      </c>
      <c r="D3013" t="s">
        <v>751</v>
      </c>
      <c r="E3013" t="s">
        <v>81</v>
      </c>
      <c r="F3013" t="s">
        <v>72</v>
      </c>
      <c r="G3013" t="s">
        <v>30</v>
      </c>
      <c r="H3013" t="s">
        <v>266</v>
      </c>
      <c r="I3013">
        <v>50000</v>
      </c>
      <c r="J3013">
        <v>43990</v>
      </c>
      <c r="K3013">
        <v>6</v>
      </c>
      <c r="L3013">
        <v>18.46</v>
      </c>
      <c r="M3013" s="7">
        <v>1.2306666666666668</v>
      </c>
      <c r="P3013">
        <v>1</v>
      </c>
    </row>
    <row r="3014" spans="1:16" x14ac:dyDescent="0.25">
      <c r="A3014">
        <v>1100969550</v>
      </c>
      <c r="B3014" t="s">
        <v>4119</v>
      </c>
      <c r="C3014" t="s">
        <v>2</v>
      </c>
      <c r="D3014" t="s">
        <v>104</v>
      </c>
      <c r="E3014" t="s">
        <v>68</v>
      </c>
      <c r="F3014" t="s">
        <v>72</v>
      </c>
      <c r="G3014" t="s">
        <v>728</v>
      </c>
      <c r="H3014" t="s">
        <v>474</v>
      </c>
      <c r="I3014">
        <v>54609</v>
      </c>
      <c r="J3014">
        <v>43781</v>
      </c>
      <c r="K3014">
        <v>11</v>
      </c>
      <c r="L3014">
        <v>11.872999999999999</v>
      </c>
      <c r="M3014" s="7">
        <v>0.79153333333333331</v>
      </c>
      <c r="P3014">
        <v>0</v>
      </c>
    </row>
    <row r="3015" spans="1:16" x14ac:dyDescent="0.25">
      <c r="A3015">
        <v>1100970424</v>
      </c>
      <c r="B3015" t="s">
        <v>4120</v>
      </c>
      <c r="C3015" t="s">
        <v>2</v>
      </c>
      <c r="D3015" t="s">
        <v>104</v>
      </c>
      <c r="E3015" t="s">
        <v>68</v>
      </c>
      <c r="F3015" t="s">
        <v>72</v>
      </c>
      <c r="G3015" t="s">
        <v>728</v>
      </c>
      <c r="H3015" t="s">
        <v>4113</v>
      </c>
      <c r="I3015">
        <v>54615</v>
      </c>
      <c r="J3015">
        <v>43719</v>
      </c>
      <c r="K3015">
        <v>9</v>
      </c>
      <c r="L3015">
        <v>14.58</v>
      </c>
      <c r="M3015" s="7">
        <v>0.97199999999999998</v>
      </c>
      <c r="P3015">
        <v>0</v>
      </c>
    </row>
    <row r="3016" spans="1:16" x14ac:dyDescent="0.25">
      <c r="A3016">
        <v>1100970563</v>
      </c>
      <c r="B3016" t="s">
        <v>4121</v>
      </c>
      <c r="C3016" t="s">
        <v>2</v>
      </c>
      <c r="D3016" t="s">
        <v>285</v>
      </c>
      <c r="E3016" t="s">
        <v>63</v>
      </c>
      <c r="F3016" t="s">
        <v>72</v>
      </c>
      <c r="G3016" t="s">
        <v>728</v>
      </c>
      <c r="H3016" t="s">
        <v>301</v>
      </c>
      <c r="I3016">
        <v>50805</v>
      </c>
      <c r="J3016">
        <v>43577</v>
      </c>
      <c r="K3016">
        <v>4</v>
      </c>
      <c r="L3016">
        <v>20.38</v>
      </c>
      <c r="M3016" s="7">
        <v>1.3586666666666667</v>
      </c>
      <c r="P3016">
        <v>1</v>
      </c>
    </row>
    <row r="3017" spans="1:16" x14ac:dyDescent="0.25">
      <c r="A3017">
        <v>1100971117</v>
      </c>
      <c r="B3017" t="s">
        <v>4122</v>
      </c>
      <c r="C3017" t="s">
        <v>2</v>
      </c>
      <c r="D3017" t="s">
        <v>104</v>
      </c>
      <c r="E3017" t="s">
        <v>68</v>
      </c>
      <c r="F3017" t="s">
        <v>72</v>
      </c>
      <c r="G3017" t="s">
        <v>728</v>
      </c>
      <c r="H3017" t="s">
        <v>301</v>
      </c>
      <c r="I3017">
        <v>50805</v>
      </c>
      <c r="J3017">
        <v>43864</v>
      </c>
      <c r="K3017">
        <v>2</v>
      </c>
      <c r="L3017">
        <v>8.67</v>
      </c>
      <c r="M3017" s="7">
        <v>0.57799999999999996</v>
      </c>
      <c r="P3017">
        <v>0</v>
      </c>
    </row>
    <row r="3018" spans="1:16" x14ac:dyDescent="0.25">
      <c r="A3018">
        <v>1100972364</v>
      </c>
      <c r="B3018" t="s">
        <v>4123</v>
      </c>
      <c r="C3018" t="s">
        <v>2</v>
      </c>
      <c r="D3018" t="s">
        <v>285</v>
      </c>
      <c r="E3018" t="s">
        <v>63</v>
      </c>
      <c r="F3018" t="s">
        <v>72</v>
      </c>
      <c r="G3018" t="s">
        <v>728</v>
      </c>
      <c r="H3018" t="s">
        <v>483</v>
      </c>
      <c r="I3018">
        <v>54611</v>
      </c>
      <c r="J3018">
        <v>43753</v>
      </c>
      <c r="K3018">
        <v>10</v>
      </c>
      <c r="L3018">
        <v>13.17</v>
      </c>
      <c r="M3018" s="7">
        <v>0.878</v>
      </c>
      <c r="P3018">
        <v>0</v>
      </c>
    </row>
    <row r="3019" spans="1:16" x14ac:dyDescent="0.25">
      <c r="A3019">
        <v>1100973451</v>
      </c>
      <c r="B3019" t="s">
        <v>4124</v>
      </c>
      <c r="C3019" t="s">
        <v>2</v>
      </c>
      <c r="D3019" t="s">
        <v>104</v>
      </c>
      <c r="E3019" t="s">
        <v>47</v>
      </c>
      <c r="F3019" t="s">
        <v>72</v>
      </c>
      <c r="G3019" t="s">
        <v>728</v>
      </c>
      <c r="H3019" t="s">
        <v>4113</v>
      </c>
      <c r="I3019">
        <v>54615</v>
      </c>
      <c r="J3019">
        <v>43719</v>
      </c>
      <c r="K3019">
        <v>9</v>
      </c>
      <c r="L3019">
        <v>14.58</v>
      </c>
      <c r="M3019" s="7">
        <v>0.97199999999999998</v>
      </c>
      <c r="P3019">
        <v>0</v>
      </c>
    </row>
    <row r="3020" spans="1:16" x14ac:dyDescent="0.25">
      <c r="A3020">
        <v>1100973598</v>
      </c>
      <c r="B3020" t="s">
        <v>4125</v>
      </c>
      <c r="C3020" t="s">
        <v>2</v>
      </c>
      <c r="D3020" t="s">
        <v>104</v>
      </c>
      <c r="E3020" t="s">
        <v>68</v>
      </c>
      <c r="F3020" t="s">
        <v>72</v>
      </c>
      <c r="G3020" t="s">
        <v>728</v>
      </c>
      <c r="H3020" t="s">
        <v>885</v>
      </c>
      <c r="I3020">
        <v>54606</v>
      </c>
      <c r="J3020">
        <v>43719</v>
      </c>
      <c r="K3020">
        <v>9</v>
      </c>
      <c r="L3020">
        <v>0</v>
      </c>
      <c r="M3020" s="7">
        <v>0</v>
      </c>
      <c r="P3020">
        <v>0</v>
      </c>
    </row>
    <row r="3021" spans="1:16" x14ac:dyDescent="0.25">
      <c r="A3021">
        <v>1100974252</v>
      </c>
      <c r="B3021" t="s">
        <v>4126</v>
      </c>
      <c r="C3021" t="s">
        <v>2</v>
      </c>
      <c r="D3021" t="s">
        <v>104</v>
      </c>
      <c r="E3021" t="s">
        <v>70</v>
      </c>
      <c r="F3021" t="s">
        <v>72</v>
      </c>
      <c r="G3021" t="s">
        <v>728</v>
      </c>
      <c r="H3021" t="s">
        <v>214</v>
      </c>
      <c r="I3021">
        <v>54613</v>
      </c>
      <c r="J3021">
        <v>43563</v>
      </c>
      <c r="K3021">
        <v>4</v>
      </c>
      <c r="L3021">
        <v>5.96</v>
      </c>
      <c r="M3021" s="7">
        <v>0.39733333333333332</v>
      </c>
      <c r="P3021">
        <v>0</v>
      </c>
    </row>
    <row r="3022" spans="1:16" x14ac:dyDescent="0.25">
      <c r="A3022">
        <v>1101019171</v>
      </c>
      <c r="B3022" t="s">
        <v>4127</v>
      </c>
      <c r="C3022" t="s">
        <v>2</v>
      </c>
      <c r="D3022" t="s">
        <v>325</v>
      </c>
      <c r="E3022" t="s">
        <v>85</v>
      </c>
      <c r="F3022" t="s">
        <v>94</v>
      </c>
      <c r="G3022" t="s">
        <v>728</v>
      </c>
      <c r="H3022" t="s">
        <v>4128</v>
      </c>
      <c r="I3022">
        <v>55612</v>
      </c>
      <c r="J3022">
        <v>43774</v>
      </c>
      <c r="K3022">
        <v>11</v>
      </c>
      <c r="L3022">
        <v>12.33</v>
      </c>
      <c r="M3022" s="7">
        <v>0.82199999999999995</v>
      </c>
      <c r="P3022">
        <v>0</v>
      </c>
    </row>
    <row r="3023" spans="1:16" x14ac:dyDescent="0.25">
      <c r="A3023">
        <v>1101075012</v>
      </c>
      <c r="B3023" t="s">
        <v>4129</v>
      </c>
      <c r="C3023" t="s">
        <v>2</v>
      </c>
      <c r="D3023" t="s">
        <v>104</v>
      </c>
      <c r="E3023" t="s">
        <v>527</v>
      </c>
      <c r="F3023" t="s">
        <v>72</v>
      </c>
      <c r="G3023" t="s">
        <v>728</v>
      </c>
      <c r="H3023" t="s">
        <v>349</v>
      </c>
      <c r="I3023">
        <v>54605</v>
      </c>
      <c r="J3023">
        <v>42128</v>
      </c>
      <c r="K3023">
        <v>5</v>
      </c>
      <c r="L3023">
        <v>19.88</v>
      </c>
      <c r="M3023" s="7">
        <v>1.3253333333333333</v>
      </c>
      <c r="P3023">
        <v>1</v>
      </c>
    </row>
    <row r="3024" spans="1:16" x14ac:dyDescent="0.25">
      <c r="A3024">
        <v>1101200765</v>
      </c>
      <c r="B3024" t="s">
        <v>4130</v>
      </c>
      <c r="C3024" t="s">
        <v>2</v>
      </c>
      <c r="D3024" t="s">
        <v>285</v>
      </c>
      <c r="E3024" t="s">
        <v>63</v>
      </c>
      <c r="F3024" t="s">
        <v>72</v>
      </c>
      <c r="G3024" t="s">
        <v>728</v>
      </c>
      <c r="H3024" t="s">
        <v>308</v>
      </c>
      <c r="I3024">
        <v>50812</v>
      </c>
      <c r="J3024">
        <v>44126</v>
      </c>
      <c r="K3024">
        <v>10</v>
      </c>
      <c r="L3024">
        <v>12.88</v>
      </c>
      <c r="M3024" s="7">
        <v>0.85866666666666669</v>
      </c>
      <c r="P3024">
        <v>0</v>
      </c>
    </row>
    <row r="3025" spans="1:16" x14ac:dyDescent="0.25">
      <c r="A3025">
        <v>1101206682</v>
      </c>
      <c r="B3025" t="s">
        <v>4131</v>
      </c>
      <c r="C3025" t="s">
        <v>2</v>
      </c>
      <c r="D3025" t="s">
        <v>104</v>
      </c>
      <c r="E3025" t="s">
        <v>84</v>
      </c>
      <c r="F3025" t="s">
        <v>72</v>
      </c>
      <c r="G3025" t="s">
        <v>728</v>
      </c>
      <c r="H3025" t="s">
        <v>308</v>
      </c>
      <c r="I3025">
        <v>50812</v>
      </c>
      <c r="J3025">
        <v>43864</v>
      </c>
      <c r="K3025">
        <v>2</v>
      </c>
      <c r="L3025">
        <v>8.67</v>
      </c>
      <c r="M3025" s="7">
        <v>0.57799999999999996</v>
      </c>
      <c r="P3025">
        <v>0</v>
      </c>
    </row>
    <row r="3026" spans="1:16" x14ac:dyDescent="0.25">
      <c r="A3026">
        <v>1101321280</v>
      </c>
      <c r="B3026" t="s">
        <v>4132</v>
      </c>
      <c r="C3026" t="s">
        <v>2</v>
      </c>
      <c r="D3026" t="s">
        <v>104</v>
      </c>
      <c r="E3026" t="s">
        <v>47</v>
      </c>
      <c r="F3026" t="s">
        <v>72</v>
      </c>
      <c r="G3026" t="s">
        <v>728</v>
      </c>
      <c r="H3026" t="s">
        <v>341</v>
      </c>
      <c r="I3026">
        <v>54616</v>
      </c>
      <c r="J3026">
        <v>44753</v>
      </c>
      <c r="K3026">
        <v>7</v>
      </c>
      <c r="L3026">
        <v>2.08</v>
      </c>
      <c r="M3026" s="7">
        <v>0.13866666666666666</v>
      </c>
      <c r="P3026">
        <v>0</v>
      </c>
    </row>
    <row r="3027" spans="1:16" x14ac:dyDescent="0.25">
      <c r="A3027">
        <v>1101340194</v>
      </c>
      <c r="B3027" t="s">
        <v>4133</v>
      </c>
      <c r="C3027" t="s">
        <v>2</v>
      </c>
      <c r="D3027" t="s">
        <v>104</v>
      </c>
      <c r="E3027" t="s">
        <v>527</v>
      </c>
      <c r="F3027" t="s">
        <v>72</v>
      </c>
      <c r="G3027" t="s">
        <v>728</v>
      </c>
      <c r="H3027" t="s">
        <v>4134</v>
      </c>
      <c r="I3027">
        <v>50815</v>
      </c>
      <c r="J3027">
        <v>40603</v>
      </c>
      <c r="K3027">
        <v>3</v>
      </c>
      <c r="L3027">
        <v>22.5</v>
      </c>
      <c r="M3027" s="7">
        <v>1.5</v>
      </c>
      <c r="P3027">
        <v>1</v>
      </c>
    </row>
    <row r="3028" spans="1:16" x14ac:dyDescent="0.25">
      <c r="A3028">
        <v>1101340214</v>
      </c>
      <c r="B3028" t="s">
        <v>4135</v>
      </c>
      <c r="C3028" t="s">
        <v>2</v>
      </c>
      <c r="D3028" t="s">
        <v>104</v>
      </c>
      <c r="E3028" t="s">
        <v>84</v>
      </c>
      <c r="F3028" t="s">
        <v>72</v>
      </c>
      <c r="G3028" t="s">
        <v>728</v>
      </c>
      <c r="H3028" t="s">
        <v>4134</v>
      </c>
      <c r="I3028">
        <v>50815</v>
      </c>
      <c r="J3028">
        <v>44774</v>
      </c>
      <c r="K3028">
        <v>8</v>
      </c>
      <c r="L3028">
        <v>1.25</v>
      </c>
      <c r="M3028" s="7">
        <v>8.3333333333333329E-2</v>
      </c>
      <c r="P3028">
        <v>0</v>
      </c>
    </row>
    <row r="3029" spans="1:16" x14ac:dyDescent="0.25">
      <c r="A3029">
        <v>1101443612</v>
      </c>
      <c r="B3029" t="s">
        <v>4136</v>
      </c>
      <c r="C3029" t="s">
        <v>2</v>
      </c>
      <c r="D3029" t="s">
        <v>104</v>
      </c>
      <c r="E3029" t="s">
        <v>68</v>
      </c>
      <c r="F3029" t="s">
        <v>74</v>
      </c>
      <c r="G3029" t="s">
        <v>728</v>
      </c>
      <c r="H3029" t="s">
        <v>4137</v>
      </c>
      <c r="I3029">
        <v>45104</v>
      </c>
      <c r="J3029">
        <v>44348</v>
      </c>
      <c r="K3029">
        <v>6</v>
      </c>
      <c r="L3029">
        <v>18.75</v>
      </c>
      <c r="M3029" s="7">
        <v>1.25</v>
      </c>
      <c r="P3029">
        <v>1</v>
      </c>
    </row>
    <row r="3030" spans="1:16" x14ac:dyDescent="0.25">
      <c r="A3030">
        <v>1101445441</v>
      </c>
      <c r="B3030" t="s">
        <v>4138</v>
      </c>
      <c r="C3030" t="s">
        <v>2</v>
      </c>
      <c r="D3030" t="s">
        <v>325</v>
      </c>
      <c r="E3030" t="s">
        <v>85</v>
      </c>
      <c r="F3030" t="s">
        <v>74</v>
      </c>
      <c r="G3030" t="s">
        <v>728</v>
      </c>
      <c r="H3030" t="s">
        <v>433</v>
      </c>
      <c r="I3030">
        <v>45113</v>
      </c>
      <c r="J3030">
        <v>44326</v>
      </c>
      <c r="K3030">
        <v>5</v>
      </c>
      <c r="L3030">
        <v>19.63</v>
      </c>
      <c r="M3030" s="7">
        <v>1.3086666666666666</v>
      </c>
      <c r="P3030">
        <v>1</v>
      </c>
    </row>
    <row r="3031" spans="1:16" x14ac:dyDescent="0.25">
      <c r="A3031">
        <v>1101451784</v>
      </c>
      <c r="B3031" t="s">
        <v>4139</v>
      </c>
      <c r="C3031" t="s">
        <v>2</v>
      </c>
      <c r="D3031" t="s">
        <v>104</v>
      </c>
      <c r="E3031" t="s">
        <v>47</v>
      </c>
      <c r="F3031" t="s">
        <v>89</v>
      </c>
      <c r="G3031" t="s">
        <v>728</v>
      </c>
      <c r="H3031" t="s">
        <v>152</v>
      </c>
      <c r="I3031">
        <v>33115</v>
      </c>
      <c r="J3031">
        <v>44018</v>
      </c>
      <c r="K3031">
        <v>7</v>
      </c>
      <c r="L3031">
        <v>17.29</v>
      </c>
      <c r="M3031" s="7">
        <v>1.1526666666666665</v>
      </c>
      <c r="P3031">
        <v>1</v>
      </c>
    </row>
    <row r="3032" spans="1:16" x14ac:dyDescent="0.25">
      <c r="A3032">
        <v>1101453975</v>
      </c>
      <c r="B3032" t="s">
        <v>4140</v>
      </c>
      <c r="C3032" t="s">
        <v>2</v>
      </c>
      <c r="D3032" t="s">
        <v>104</v>
      </c>
      <c r="E3032" t="s">
        <v>84</v>
      </c>
      <c r="F3032" t="s">
        <v>64</v>
      </c>
      <c r="G3032" t="s">
        <v>728</v>
      </c>
      <c r="H3032" t="s">
        <v>4141</v>
      </c>
      <c r="I3032">
        <v>10608</v>
      </c>
      <c r="J3032">
        <v>44734</v>
      </c>
      <c r="K3032">
        <v>6</v>
      </c>
      <c r="L3032">
        <v>2.87</v>
      </c>
      <c r="M3032" s="7">
        <v>0.19133333333333333</v>
      </c>
      <c r="P3032">
        <v>0</v>
      </c>
    </row>
    <row r="3033" spans="1:16" x14ac:dyDescent="0.25">
      <c r="A3033">
        <v>1101520317</v>
      </c>
      <c r="B3033" t="s">
        <v>4142</v>
      </c>
      <c r="C3033" t="s">
        <v>2</v>
      </c>
      <c r="D3033" t="s">
        <v>104</v>
      </c>
      <c r="E3033" t="s">
        <v>258</v>
      </c>
      <c r="F3033" t="s">
        <v>72</v>
      </c>
      <c r="G3033" t="s">
        <v>728</v>
      </c>
      <c r="H3033" t="s">
        <v>880</v>
      </c>
      <c r="I3033">
        <v>53004</v>
      </c>
      <c r="J3033">
        <v>41113</v>
      </c>
      <c r="K3033">
        <v>7</v>
      </c>
      <c r="L3033">
        <v>16.579999999999998</v>
      </c>
      <c r="M3033" s="7">
        <v>1.1053333333333333</v>
      </c>
      <c r="P3033">
        <v>1</v>
      </c>
    </row>
    <row r="3034" spans="1:16" x14ac:dyDescent="0.25">
      <c r="A3034">
        <v>1101520789</v>
      </c>
      <c r="B3034" t="s">
        <v>4143</v>
      </c>
      <c r="C3034" t="s">
        <v>2</v>
      </c>
      <c r="D3034" t="s">
        <v>104</v>
      </c>
      <c r="E3034" t="s">
        <v>84</v>
      </c>
      <c r="F3034" t="s">
        <v>72</v>
      </c>
      <c r="G3034" t="s">
        <v>728</v>
      </c>
      <c r="H3034" t="s">
        <v>530</v>
      </c>
      <c r="I3034">
        <v>54608</v>
      </c>
      <c r="J3034">
        <v>44531</v>
      </c>
      <c r="K3034">
        <v>12</v>
      </c>
      <c r="L3034">
        <v>11.25</v>
      </c>
      <c r="M3034" s="7">
        <v>0.75</v>
      </c>
      <c r="P3034">
        <v>0</v>
      </c>
    </row>
    <row r="3035" spans="1:16" x14ac:dyDescent="0.25">
      <c r="A3035">
        <v>1101520854</v>
      </c>
      <c r="B3035" t="s">
        <v>4144</v>
      </c>
      <c r="C3035" t="s">
        <v>2</v>
      </c>
      <c r="D3035" t="s">
        <v>104</v>
      </c>
      <c r="E3035" t="s">
        <v>68</v>
      </c>
      <c r="F3035" t="s">
        <v>72</v>
      </c>
      <c r="G3035" t="s">
        <v>728</v>
      </c>
      <c r="H3035" t="s">
        <v>1065</v>
      </c>
      <c r="I3035">
        <v>53006</v>
      </c>
      <c r="J3035">
        <v>42430</v>
      </c>
      <c r="K3035">
        <v>3</v>
      </c>
      <c r="L3035">
        <v>22.5</v>
      </c>
      <c r="M3035" s="7">
        <v>1.5</v>
      </c>
      <c r="P3035">
        <v>1</v>
      </c>
    </row>
    <row r="3036" spans="1:16" x14ac:dyDescent="0.25">
      <c r="A3036">
        <v>1101682503</v>
      </c>
      <c r="B3036" t="s">
        <v>4145</v>
      </c>
      <c r="C3036" t="s">
        <v>2</v>
      </c>
      <c r="D3036" t="s">
        <v>104</v>
      </c>
      <c r="E3036" t="s">
        <v>527</v>
      </c>
      <c r="F3036" t="s">
        <v>72</v>
      </c>
      <c r="G3036" t="s">
        <v>728</v>
      </c>
      <c r="H3036" t="s">
        <v>589</v>
      </c>
      <c r="I3036">
        <v>54601</v>
      </c>
      <c r="J3036">
        <v>43738</v>
      </c>
      <c r="K3036">
        <v>9</v>
      </c>
      <c r="L3036">
        <v>13.79</v>
      </c>
      <c r="M3036" s="7">
        <v>0.91933333333333322</v>
      </c>
      <c r="P3036">
        <v>0</v>
      </c>
    </row>
    <row r="3037" spans="1:16" x14ac:dyDescent="0.25">
      <c r="A3037">
        <v>1101683091</v>
      </c>
      <c r="B3037" t="s">
        <v>4146</v>
      </c>
      <c r="C3037" t="s">
        <v>2</v>
      </c>
      <c r="D3037" t="s">
        <v>104</v>
      </c>
      <c r="E3037" t="s">
        <v>273</v>
      </c>
      <c r="F3037" t="s">
        <v>72</v>
      </c>
      <c r="G3037" t="s">
        <v>728</v>
      </c>
      <c r="H3037" t="s">
        <v>214</v>
      </c>
      <c r="I3037">
        <v>54613</v>
      </c>
      <c r="J3037">
        <v>40057</v>
      </c>
      <c r="K3037">
        <v>9</v>
      </c>
      <c r="L3037">
        <v>14.875</v>
      </c>
      <c r="M3037" s="7">
        <v>0.9916666666666667</v>
      </c>
      <c r="P3037">
        <v>0</v>
      </c>
    </row>
    <row r="3038" spans="1:16" x14ac:dyDescent="0.25">
      <c r="A3038">
        <v>1101684571</v>
      </c>
      <c r="B3038" t="s">
        <v>4147</v>
      </c>
      <c r="C3038" t="s">
        <v>2</v>
      </c>
      <c r="D3038" t="s">
        <v>104</v>
      </c>
      <c r="E3038" t="s">
        <v>84</v>
      </c>
      <c r="F3038" t="s">
        <v>72</v>
      </c>
      <c r="G3038" t="s">
        <v>728</v>
      </c>
      <c r="H3038" t="s">
        <v>476</v>
      </c>
      <c r="I3038">
        <v>54612</v>
      </c>
      <c r="J3038">
        <v>39888</v>
      </c>
      <c r="K3038">
        <v>3</v>
      </c>
      <c r="L3038">
        <v>6.88</v>
      </c>
      <c r="M3038" s="7">
        <v>0.45866666666666667</v>
      </c>
      <c r="P3038">
        <v>0</v>
      </c>
    </row>
    <row r="3039" spans="1:16" x14ac:dyDescent="0.25">
      <c r="A3039">
        <v>1101686431</v>
      </c>
      <c r="B3039" t="s">
        <v>4148</v>
      </c>
      <c r="C3039" t="s">
        <v>2</v>
      </c>
      <c r="D3039" t="s">
        <v>733</v>
      </c>
      <c r="E3039" t="s">
        <v>52</v>
      </c>
      <c r="F3039" t="s">
        <v>72</v>
      </c>
      <c r="G3039" t="s">
        <v>30</v>
      </c>
      <c r="H3039" t="s">
        <v>266</v>
      </c>
      <c r="I3039">
        <v>50000</v>
      </c>
      <c r="J3039">
        <v>43122</v>
      </c>
      <c r="K3039">
        <v>1</v>
      </c>
      <c r="L3039">
        <v>9.1300000000000008</v>
      </c>
      <c r="M3039" s="7">
        <v>0.60866666666666669</v>
      </c>
      <c r="P3039">
        <v>0</v>
      </c>
    </row>
    <row r="3040" spans="1:16" x14ac:dyDescent="0.25">
      <c r="A3040">
        <v>1101687417</v>
      </c>
      <c r="B3040" t="s">
        <v>4149</v>
      </c>
      <c r="C3040" t="s">
        <v>2</v>
      </c>
      <c r="D3040" t="s">
        <v>325</v>
      </c>
      <c r="E3040" t="s">
        <v>85</v>
      </c>
      <c r="F3040" t="s">
        <v>72</v>
      </c>
      <c r="G3040" t="s">
        <v>728</v>
      </c>
      <c r="H3040" t="s">
        <v>341</v>
      </c>
      <c r="I3040">
        <v>54616</v>
      </c>
      <c r="J3040">
        <v>44126</v>
      </c>
      <c r="K3040">
        <v>10</v>
      </c>
      <c r="L3040">
        <v>12.88</v>
      </c>
      <c r="M3040" s="7">
        <v>0.85866666666666669</v>
      </c>
      <c r="P3040">
        <v>0</v>
      </c>
    </row>
    <row r="3041" spans="1:16" x14ac:dyDescent="0.25">
      <c r="A3041">
        <v>1101687422</v>
      </c>
      <c r="B3041" t="s">
        <v>4150</v>
      </c>
      <c r="C3041" t="s">
        <v>2</v>
      </c>
      <c r="D3041" t="s">
        <v>104</v>
      </c>
      <c r="E3041" t="s">
        <v>68</v>
      </c>
      <c r="F3041" t="s">
        <v>72</v>
      </c>
      <c r="G3041" t="s">
        <v>728</v>
      </c>
      <c r="H3041" t="s">
        <v>476</v>
      </c>
      <c r="I3041">
        <v>54612</v>
      </c>
      <c r="J3041">
        <v>43556</v>
      </c>
      <c r="K3041">
        <v>4</v>
      </c>
      <c r="L3041">
        <v>6.25</v>
      </c>
      <c r="M3041" s="7">
        <v>0.41666666666666669</v>
      </c>
      <c r="P3041">
        <v>0</v>
      </c>
    </row>
    <row r="3042" spans="1:16" x14ac:dyDescent="0.25">
      <c r="A3042">
        <v>1101688015</v>
      </c>
      <c r="B3042" t="s">
        <v>4151</v>
      </c>
      <c r="C3042" t="s">
        <v>2</v>
      </c>
      <c r="D3042" t="s">
        <v>104</v>
      </c>
      <c r="E3042" t="s">
        <v>68</v>
      </c>
      <c r="F3042" t="s">
        <v>72</v>
      </c>
      <c r="G3042" t="s">
        <v>728</v>
      </c>
      <c r="H3042" t="s">
        <v>214</v>
      </c>
      <c r="I3042">
        <v>54613</v>
      </c>
      <c r="J3042">
        <v>43641</v>
      </c>
      <c r="K3042">
        <v>6</v>
      </c>
      <c r="L3042">
        <v>2.75</v>
      </c>
      <c r="M3042" s="7">
        <v>0.18333333333333332</v>
      </c>
      <c r="P3042">
        <v>0</v>
      </c>
    </row>
    <row r="3043" spans="1:16" x14ac:dyDescent="0.25">
      <c r="A3043">
        <v>1101696952</v>
      </c>
      <c r="B3043" t="s">
        <v>4152</v>
      </c>
      <c r="C3043" t="s">
        <v>2</v>
      </c>
      <c r="D3043" t="s">
        <v>325</v>
      </c>
      <c r="E3043" t="s">
        <v>85</v>
      </c>
      <c r="F3043" t="s">
        <v>72</v>
      </c>
      <c r="G3043" t="s">
        <v>728</v>
      </c>
      <c r="H3043" t="s">
        <v>880</v>
      </c>
      <c r="I3043">
        <v>53004</v>
      </c>
      <c r="J3043">
        <v>43892</v>
      </c>
      <c r="K3043">
        <v>3</v>
      </c>
      <c r="L3043">
        <v>7.46</v>
      </c>
      <c r="M3043" s="7">
        <v>0.49733333333333335</v>
      </c>
      <c r="P3043">
        <v>0</v>
      </c>
    </row>
    <row r="3044" spans="1:16" x14ac:dyDescent="0.25">
      <c r="A3044">
        <v>1101752047</v>
      </c>
      <c r="B3044" t="s">
        <v>4153</v>
      </c>
      <c r="C3044" t="s">
        <v>2</v>
      </c>
      <c r="D3044" t="s">
        <v>104</v>
      </c>
      <c r="E3044" t="s">
        <v>68</v>
      </c>
      <c r="F3044" t="s">
        <v>94</v>
      </c>
      <c r="G3044" t="s">
        <v>728</v>
      </c>
      <c r="H3044" t="s">
        <v>639</v>
      </c>
      <c r="I3044">
        <v>55610</v>
      </c>
      <c r="J3044">
        <v>38971</v>
      </c>
      <c r="K3044">
        <v>9</v>
      </c>
      <c r="L3044">
        <v>14.455</v>
      </c>
      <c r="M3044" s="7">
        <v>0.96366666666666667</v>
      </c>
      <c r="P3044">
        <v>0</v>
      </c>
    </row>
    <row r="3045" spans="1:16" x14ac:dyDescent="0.25">
      <c r="A3045">
        <v>1101753721</v>
      </c>
      <c r="B3045" t="s">
        <v>4154</v>
      </c>
      <c r="C3045" t="s">
        <v>2</v>
      </c>
      <c r="D3045" t="s">
        <v>325</v>
      </c>
      <c r="E3045" t="s">
        <v>85</v>
      </c>
      <c r="F3045" t="s">
        <v>72</v>
      </c>
      <c r="G3045" t="s">
        <v>728</v>
      </c>
      <c r="H3045" t="s">
        <v>341</v>
      </c>
      <c r="I3045">
        <v>54616</v>
      </c>
      <c r="J3045">
        <v>39951</v>
      </c>
      <c r="K3045">
        <v>5</v>
      </c>
      <c r="L3045">
        <v>19.207000000000001</v>
      </c>
      <c r="M3045" s="7">
        <v>1.2804666666666666</v>
      </c>
      <c r="P3045">
        <v>1</v>
      </c>
    </row>
    <row r="3046" spans="1:16" x14ac:dyDescent="0.25">
      <c r="A3046">
        <v>1101754791</v>
      </c>
      <c r="B3046" t="s">
        <v>4155</v>
      </c>
      <c r="C3046" t="s">
        <v>7</v>
      </c>
      <c r="D3046" t="s">
        <v>742</v>
      </c>
      <c r="E3046" t="s">
        <v>52</v>
      </c>
      <c r="F3046" t="s">
        <v>48</v>
      </c>
      <c r="G3046" t="s">
        <v>734</v>
      </c>
      <c r="H3046" t="s">
        <v>50</v>
      </c>
      <c r="I3046">
        <v>80000</v>
      </c>
      <c r="J3046">
        <v>44796</v>
      </c>
      <c r="K3046">
        <v>8</v>
      </c>
      <c r="L3046">
        <v>0.33</v>
      </c>
      <c r="M3046" s="7">
        <v>2.2000000000000002E-2</v>
      </c>
      <c r="P3046">
        <v>0</v>
      </c>
    </row>
    <row r="3047" spans="1:16" x14ac:dyDescent="0.25">
      <c r="A3047">
        <v>1101756225</v>
      </c>
      <c r="B3047" t="s">
        <v>4156</v>
      </c>
      <c r="C3047" t="s">
        <v>2</v>
      </c>
      <c r="D3047" t="s">
        <v>104</v>
      </c>
      <c r="E3047" t="s">
        <v>68</v>
      </c>
      <c r="F3047" t="s">
        <v>72</v>
      </c>
      <c r="G3047" t="s">
        <v>728</v>
      </c>
      <c r="H3047" t="s">
        <v>3967</v>
      </c>
      <c r="I3047">
        <v>55611</v>
      </c>
      <c r="J3047">
        <v>42100</v>
      </c>
      <c r="K3047">
        <v>4</v>
      </c>
      <c r="L3047">
        <v>6.04</v>
      </c>
      <c r="M3047" s="7">
        <v>0.40266666666666667</v>
      </c>
      <c r="P3047">
        <v>0</v>
      </c>
    </row>
    <row r="3048" spans="1:16" x14ac:dyDescent="0.25">
      <c r="A3048">
        <v>1101757803</v>
      </c>
      <c r="B3048" t="s">
        <v>4157</v>
      </c>
      <c r="C3048" t="s">
        <v>2</v>
      </c>
      <c r="D3048" t="s">
        <v>104</v>
      </c>
      <c r="E3048" t="s">
        <v>84</v>
      </c>
      <c r="F3048" t="s">
        <v>94</v>
      </c>
      <c r="G3048" t="s">
        <v>728</v>
      </c>
      <c r="H3048" t="s">
        <v>410</v>
      </c>
      <c r="I3048">
        <v>55606</v>
      </c>
      <c r="J3048">
        <v>44502</v>
      </c>
      <c r="K3048">
        <v>11</v>
      </c>
      <c r="L3048">
        <v>12.46</v>
      </c>
      <c r="M3048" s="7">
        <v>0.83066666666666678</v>
      </c>
      <c r="P3048">
        <v>0</v>
      </c>
    </row>
    <row r="3049" spans="1:16" x14ac:dyDescent="0.25">
      <c r="A3049">
        <v>1101758408</v>
      </c>
      <c r="B3049" t="s">
        <v>4158</v>
      </c>
      <c r="C3049" t="s">
        <v>2</v>
      </c>
      <c r="D3049" t="s">
        <v>325</v>
      </c>
      <c r="E3049" t="s">
        <v>85</v>
      </c>
      <c r="F3049" t="s">
        <v>94</v>
      </c>
      <c r="G3049" t="s">
        <v>728</v>
      </c>
      <c r="H3049" t="s">
        <v>873</v>
      </c>
      <c r="I3049">
        <v>55602</v>
      </c>
      <c r="J3049">
        <v>44263</v>
      </c>
      <c r="K3049">
        <v>3</v>
      </c>
      <c r="L3049">
        <v>7.21</v>
      </c>
      <c r="M3049" s="7">
        <v>0.48066666666666669</v>
      </c>
      <c r="P3049">
        <v>0</v>
      </c>
    </row>
    <row r="3050" spans="1:16" x14ac:dyDescent="0.25">
      <c r="A3050">
        <v>1101758474</v>
      </c>
      <c r="B3050" t="s">
        <v>4159</v>
      </c>
      <c r="C3050" t="s">
        <v>1</v>
      </c>
      <c r="D3050" t="s">
        <v>1376</v>
      </c>
      <c r="E3050" t="s">
        <v>52</v>
      </c>
      <c r="F3050" t="s">
        <v>72</v>
      </c>
      <c r="G3050" t="s">
        <v>30</v>
      </c>
      <c r="H3050" t="s">
        <v>266</v>
      </c>
      <c r="I3050">
        <v>50000</v>
      </c>
      <c r="J3050">
        <v>42492</v>
      </c>
      <c r="K3050">
        <v>5</v>
      </c>
      <c r="L3050">
        <v>19.96</v>
      </c>
      <c r="M3050" s="7">
        <v>1.3306666666666667</v>
      </c>
      <c r="P3050">
        <v>1</v>
      </c>
    </row>
    <row r="3051" spans="1:16" x14ac:dyDescent="0.25">
      <c r="A3051">
        <v>1102042031</v>
      </c>
      <c r="B3051" t="s">
        <v>4160</v>
      </c>
      <c r="C3051" t="s">
        <v>2</v>
      </c>
      <c r="D3051" t="s">
        <v>325</v>
      </c>
      <c r="E3051" t="s">
        <v>85</v>
      </c>
      <c r="F3051" t="s">
        <v>72</v>
      </c>
      <c r="G3051" t="s">
        <v>728</v>
      </c>
      <c r="H3051" t="s">
        <v>192</v>
      </c>
      <c r="I3051">
        <v>50807</v>
      </c>
      <c r="J3051">
        <v>42982</v>
      </c>
      <c r="K3051">
        <v>9</v>
      </c>
      <c r="L3051">
        <v>14.787000000000001</v>
      </c>
      <c r="M3051" s="7">
        <v>0.98580000000000001</v>
      </c>
      <c r="P3051">
        <v>0</v>
      </c>
    </row>
    <row r="3052" spans="1:16" x14ac:dyDescent="0.25">
      <c r="A3052">
        <v>1102120332</v>
      </c>
      <c r="B3052" t="s">
        <v>4161</v>
      </c>
      <c r="C3052" t="s">
        <v>2</v>
      </c>
      <c r="D3052" t="s">
        <v>104</v>
      </c>
      <c r="E3052" t="s">
        <v>586</v>
      </c>
      <c r="F3052" t="s">
        <v>74</v>
      </c>
      <c r="G3052" t="s">
        <v>728</v>
      </c>
      <c r="H3052" t="s">
        <v>461</v>
      </c>
      <c r="I3052">
        <v>45123</v>
      </c>
      <c r="J3052">
        <v>43535</v>
      </c>
      <c r="K3052">
        <v>3</v>
      </c>
      <c r="L3052">
        <v>22.08</v>
      </c>
      <c r="M3052" s="7">
        <v>1.472</v>
      </c>
      <c r="P3052">
        <v>1</v>
      </c>
    </row>
    <row r="3053" spans="1:16" x14ac:dyDescent="0.25">
      <c r="A3053">
        <v>1102122583</v>
      </c>
      <c r="B3053" t="s">
        <v>4162</v>
      </c>
      <c r="C3053" t="s">
        <v>2</v>
      </c>
      <c r="D3053" t="s">
        <v>285</v>
      </c>
      <c r="E3053" t="s">
        <v>63</v>
      </c>
      <c r="F3053" t="s">
        <v>74</v>
      </c>
      <c r="G3053" t="s">
        <v>728</v>
      </c>
      <c r="H3053" t="s">
        <v>4163</v>
      </c>
      <c r="I3053">
        <v>45106</v>
      </c>
      <c r="J3053">
        <v>43417</v>
      </c>
      <c r="K3053">
        <v>11</v>
      </c>
      <c r="L3053">
        <v>27</v>
      </c>
      <c r="M3053" s="7">
        <v>1.8</v>
      </c>
      <c r="P3053">
        <v>1</v>
      </c>
    </row>
    <row r="3054" spans="1:16" x14ac:dyDescent="0.25">
      <c r="A3054">
        <v>1102230264</v>
      </c>
      <c r="B3054" t="s">
        <v>4164</v>
      </c>
      <c r="C3054" t="s">
        <v>2</v>
      </c>
      <c r="D3054" t="s">
        <v>104</v>
      </c>
      <c r="E3054" t="s">
        <v>68</v>
      </c>
      <c r="F3054" t="s">
        <v>74</v>
      </c>
      <c r="G3054" t="s">
        <v>728</v>
      </c>
      <c r="H3054" t="s">
        <v>254</v>
      </c>
      <c r="I3054">
        <v>41203</v>
      </c>
      <c r="J3054">
        <v>43850</v>
      </c>
      <c r="K3054">
        <v>1</v>
      </c>
      <c r="L3054">
        <v>24.21</v>
      </c>
      <c r="M3054" s="7">
        <v>1.6140000000000001</v>
      </c>
      <c r="P3054">
        <v>1</v>
      </c>
    </row>
    <row r="3055" spans="1:16" x14ac:dyDescent="0.25">
      <c r="A3055">
        <v>1102360470</v>
      </c>
      <c r="B3055" t="s">
        <v>4165</v>
      </c>
      <c r="C3055" t="s">
        <v>2</v>
      </c>
      <c r="D3055" t="s">
        <v>733</v>
      </c>
      <c r="E3055" t="s">
        <v>52</v>
      </c>
      <c r="F3055" t="s">
        <v>72</v>
      </c>
      <c r="G3055" t="s">
        <v>30</v>
      </c>
      <c r="H3055" t="s">
        <v>266</v>
      </c>
      <c r="I3055">
        <v>50000</v>
      </c>
      <c r="J3055">
        <v>43122</v>
      </c>
      <c r="K3055">
        <v>1</v>
      </c>
      <c r="L3055">
        <v>9.0470000000000006</v>
      </c>
      <c r="M3055" s="7">
        <v>0.60313333333333341</v>
      </c>
      <c r="P3055">
        <v>0</v>
      </c>
    </row>
    <row r="3056" spans="1:16" x14ac:dyDescent="0.25">
      <c r="A3056">
        <v>1102360657</v>
      </c>
      <c r="B3056" t="s">
        <v>4166</v>
      </c>
      <c r="C3056" t="s">
        <v>2</v>
      </c>
      <c r="D3056" t="s">
        <v>325</v>
      </c>
      <c r="E3056" t="s">
        <v>85</v>
      </c>
      <c r="F3056" t="s">
        <v>72</v>
      </c>
      <c r="G3056" t="s">
        <v>728</v>
      </c>
      <c r="H3056" t="s">
        <v>4031</v>
      </c>
      <c r="I3056">
        <v>50817</v>
      </c>
      <c r="J3056">
        <v>43570</v>
      </c>
      <c r="K3056">
        <v>4</v>
      </c>
      <c r="L3056">
        <v>20.67</v>
      </c>
      <c r="M3056" s="7">
        <v>1.3780000000000001</v>
      </c>
      <c r="P3056">
        <v>1</v>
      </c>
    </row>
    <row r="3057" spans="1:16" x14ac:dyDescent="0.25">
      <c r="A3057">
        <v>1102363664</v>
      </c>
      <c r="B3057" t="s">
        <v>4167</v>
      </c>
      <c r="C3057" t="s">
        <v>10</v>
      </c>
      <c r="D3057" t="s">
        <v>1009</v>
      </c>
      <c r="E3057" t="s">
        <v>52</v>
      </c>
      <c r="F3057" t="s">
        <v>48</v>
      </c>
      <c r="G3057" t="s">
        <v>734</v>
      </c>
      <c r="H3057" t="s">
        <v>50</v>
      </c>
      <c r="I3057">
        <v>80000</v>
      </c>
      <c r="J3057">
        <v>43479</v>
      </c>
      <c r="K3057">
        <v>1</v>
      </c>
      <c r="L3057">
        <v>24.46</v>
      </c>
      <c r="M3057" s="7">
        <v>1.6306666666666667</v>
      </c>
      <c r="P3057">
        <v>1</v>
      </c>
    </row>
    <row r="3058" spans="1:16" x14ac:dyDescent="0.25">
      <c r="A3058">
        <v>1102367355</v>
      </c>
      <c r="B3058" t="s">
        <v>4168</v>
      </c>
      <c r="C3058" t="s">
        <v>2</v>
      </c>
      <c r="D3058" t="s">
        <v>104</v>
      </c>
      <c r="E3058" t="s">
        <v>527</v>
      </c>
      <c r="F3058" t="s">
        <v>57</v>
      </c>
      <c r="G3058" t="s">
        <v>728</v>
      </c>
      <c r="H3058" t="s">
        <v>3855</v>
      </c>
      <c r="I3058">
        <v>71704</v>
      </c>
      <c r="J3058">
        <v>42186</v>
      </c>
      <c r="K3058">
        <v>7</v>
      </c>
      <c r="L3058">
        <v>17.5</v>
      </c>
      <c r="M3058" s="7">
        <v>1.1666666666666667</v>
      </c>
      <c r="P3058">
        <v>1</v>
      </c>
    </row>
    <row r="3059" spans="1:16" x14ac:dyDescent="0.25">
      <c r="A3059">
        <v>1102380824</v>
      </c>
      <c r="B3059" t="s">
        <v>4169</v>
      </c>
      <c r="C3059" t="s">
        <v>2</v>
      </c>
      <c r="D3059" t="s">
        <v>104</v>
      </c>
      <c r="E3059" t="s">
        <v>68</v>
      </c>
      <c r="F3059" t="s">
        <v>72</v>
      </c>
      <c r="G3059" t="s">
        <v>728</v>
      </c>
      <c r="H3059" t="s">
        <v>4170</v>
      </c>
      <c r="I3059">
        <v>54607</v>
      </c>
      <c r="J3059">
        <v>44396</v>
      </c>
      <c r="K3059">
        <v>7</v>
      </c>
      <c r="L3059">
        <v>16.75</v>
      </c>
      <c r="M3059" s="7">
        <v>1.1166666666666667</v>
      </c>
      <c r="P3059">
        <v>1</v>
      </c>
    </row>
    <row r="3060" spans="1:16" x14ac:dyDescent="0.25">
      <c r="A3060">
        <v>1102548285</v>
      </c>
      <c r="B3060" t="s">
        <v>4171</v>
      </c>
      <c r="C3060" t="s">
        <v>2</v>
      </c>
      <c r="D3060" t="s">
        <v>104</v>
      </c>
      <c r="E3060" t="s">
        <v>84</v>
      </c>
      <c r="F3060" t="s">
        <v>72</v>
      </c>
      <c r="G3060" t="s">
        <v>728</v>
      </c>
      <c r="H3060" t="s">
        <v>3935</v>
      </c>
      <c r="I3060">
        <v>50816</v>
      </c>
      <c r="J3060">
        <v>41122</v>
      </c>
      <c r="K3060">
        <v>8</v>
      </c>
      <c r="L3060">
        <v>1.25</v>
      </c>
      <c r="M3060" s="7">
        <v>8.3333333333333329E-2</v>
      </c>
      <c r="P3060">
        <v>0</v>
      </c>
    </row>
    <row r="3061" spans="1:16" x14ac:dyDescent="0.25">
      <c r="A3061">
        <v>1102577343</v>
      </c>
      <c r="B3061" t="s">
        <v>4172</v>
      </c>
      <c r="C3061" t="s">
        <v>2</v>
      </c>
      <c r="D3061" t="s">
        <v>325</v>
      </c>
      <c r="E3061" t="s">
        <v>85</v>
      </c>
      <c r="F3061" t="s">
        <v>74</v>
      </c>
      <c r="G3061" t="s">
        <v>728</v>
      </c>
      <c r="H3061" t="s">
        <v>445</v>
      </c>
      <c r="I3061">
        <v>45116</v>
      </c>
      <c r="J3061">
        <v>44589</v>
      </c>
      <c r="K3061">
        <v>1</v>
      </c>
      <c r="L3061">
        <v>8.8699999999999992</v>
      </c>
      <c r="M3061" s="7">
        <v>0.59133333333333327</v>
      </c>
      <c r="P3061">
        <v>0</v>
      </c>
    </row>
    <row r="3062" spans="1:16" x14ac:dyDescent="0.25">
      <c r="A3062">
        <v>1102715094</v>
      </c>
      <c r="B3062" t="s">
        <v>4173</v>
      </c>
      <c r="C3062" t="s">
        <v>2</v>
      </c>
      <c r="D3062" t="s">
        <v>104</v>
      </c>
      <c r="E3062" t="s">
        <v>68</v>
      </c>
      <c r="F3062" t="s">
        <v>72</v>
      </c>
      <c r="G3062" t="s">
        <v>728</v>
      </c>
      <c r="H3062" t="s">
        <v>4031</v>
      </c>
      <c r="I3062">
        <v>50817</v>
      </c>
      <c r="J3062">
        <v>40665</v>
      </c>
      <c r="K3062">
        <v>5</v>
      </c>
      <c r="L3062">
        <v>19.96</v>
      </c>
      <c r="M3062" s="7">
        <v>1.3306666666666667</v>
      </c>
      <c r="P3062">
        <v>1</v>
      </c>
    </row>
    <row r="3063" spans="1:16" x14ac:dyDescent="0.25">
      <c r="A3063">
        <v>1102718867</v>
      </c>
      <c r="B3063" t="s">
        <v>4174</v>
      </c>
      <c r="C3063" t="s">
        <v>2</v>
      </c>
      <c r="D3063" t="s">
        <v>104</v>
      </c>
      <c r="E3063" t="s">
        <v>47</v>
      </c>
      <c r="F3063" t="s">
        <v>72</v>
      </c>
      <c r="G3063" t="s">
        <v>728</v>
      </c>
      <c r="H3063" t="s">
        <v>188</v>
      </c>
      <c r="I3063">
        <v>55603</v>
      </c>
      <c r="J3063">
        <v>40588</v>
      </c>
      <c r="K3063">
        <v>2</v>
      </c>
      <c r="L3063">
        <v>21.96</v>
      </c>
      <c r="M3063" s="7">
        <v>1.464</v>
      </c>
      <c r="P3063">
        <v>1</v>
      </c>
    </row>
    <row r="3064" spans="1:16" x14ac:dyDescent="0.25">
      <c r="A3064">
        <v>1102719555</v>
      </c>
      <c r="B3064" t="s">
        <v>4175</v>
      </c>
      <c r="C3064" t="s">
        <v>2</v>
      </c>
      <c r="D3064" t="s">
        <v>104</v>
      </c>
      <c r="E3064" t="s">
        <v>84</v>
      </c>
      <c r="F3064" t="s">
        <v>72</v>
      </c>
      <c r="G3064" t="s">
        <v>728</v>
      </c>
      <c r="H3064" t="s">
        <v>4031</v>
      </c>
      <c r="I3064">
        <v>50817</v>
      </c>
      <c r="J3064">
        <v>41113</v>
      </c>
      <c r="K3064">
        <v>7</v>
      </c>
      <c r="L3064">
        <v>1.4970000000000001</v>
      </c>
      <c r="M3064" s="7">
        <v>9.9800000000000014E-2</v>
      </c>
      <c r="P3064">
        <v>0</v>
      </c>
    </row>
    <row r="3065" spans="1:16" x14ac:dyDescent="0.25">
      <c r="A3065">
        <v>1102720450</v>
      </c>
      <c r="B3065" t="s">
        <v>4176</v>
      </c>
      <c r="C3065" t="s">
        <v>2</v>
      </c>
      <c r="D3065" t="s">
        <v>325</v>
      </c>
      <c r="E3065" t="s">
        <v>85</v>
      </c>
      <c r="F3065" t="s">
        <v>72</v>
      </c>
      <c r="G3065" t="s">
        <v>728</v>
      </c>
      <c r="H3065" t="s">
        <v>444</v>
      </c>
      <c r="I3065">
        <v>50801</v>
      </c>
      <c r="J3065">
        <v>43732</v>
      </c>
      <c r="K3065">
        <v>9</v>
      </c>
      <c r="L3065">
        <v>14.04</v>
      </c>
      <c r="M3065" s="7">
        <v>0.93599999999999994</v>
      </c>
      <c r="P3065">
        <v>0</v>
      </c>
    </row>
    <row r="3066" spans="1:16" x14ac:dyDescent="0.25">
      <c r="A3066">
        <v>1102721070</v>
      </c>
      <c r="B3066" t="s">
        <v>4177</v>
      </c>
      <c r="C3066" t="s">
        <v>2</v>
      </c>
      <c r="D3066" t="s">
        <v>325</v>
      </c>
      <c r="E3066" t="s">
        <v>85</v>
      </c>
      <c r="F3066" t="s">
        <v>72</v>
      </c>
      <c r="G3066" t="s">
        <v>728</v>
      </c>
      <c r="H3066" t="s">
        <v>460</v>
      </c>
      <c r="I3066">
        <v>50811</v>
      </c>
      <c r="J3066">
        <v>44385</v>
      </c>
      <c r="K3066">
        <v>7</v>
      </c>
      <c r="L3066">
        <v>2.21</v>
      </c>
      <c r="M3066" s="7">
        <v>0.14733333333333334</v>
      </c>
      <c r="P3066">
        <v>0</v>
      </c>
    </row>
    <row r="3067" spans="1:16" x14ac:dyDescent="0.25">
      <c r="A3067">
        <v>1102794154</v>
      </c>
      <c r="B3067" t="s">
        <v>4178</v>
      </c>
      <c r="C3067" t="s">
        <v>2</v>
      </c>
      <c r="D3067" t="s">
        <v>104</v>
      </c>
      <c r="E3067" t="s">
        <v>84</v>
      </c>
      <c r="F3067" t="s">
        <v>74</v>
      </c>
      <c r="G3067" t="s">
        <v>728</v>
      </c>
      <c r="H3067" t="s">
        <v>339</v>
      </c>
      <c r="I3067">
        <v>40501</v>
      </c>
      <c r="J3067">
        <v>42156</v>
      </c>
      <c r="K3067">
        <v>6</v>
      </c>
      <c r="L3067">
        <v>18.75</v>
      </c>
      <c r="M3067" s="7">
        <v>1.25</v>
      </c>
      <c r="P3067">
        <v>1</v>
      </c>
    </row>
    <row r="3068" spans="1:16" x14ac:dyDescent="0.25">
      <c r="A3068">
        <v>1102797050</v>
      </c>
      <c r="B3068" t="s">
        <v>4179</v>
      </c>
      <c r="C3068" t="s">
        <v>2</v>
      </c>
      <c r="D3068" t="s">
        <v>104</v>
      </c>
      <c r="E3068" t="s">
        <v>70</v>
      </c>
      <c r="F3068" t="s">
        <v>74</v>
      </c>
      <c r="G3068" t="s">
        <v>728</v>
      </c>
      <c r="H3068" t="s">
        <v>445</v>
      </c>
      <c r="I3068">
        <v>45116</v>
      </c>
      <c r="J3068">
        <v>43760</v>
      </c>
      <c r="K3068">
        <v>10</v>
      </c>
      <c r="L3068">
        <v>12.88</v>
      </c>
      <c r="M3068" s="7">
        <v>0.85866666666666669</v>
      </c>
      <c r="P3068">
        <v>0</v>
      </c>
    </row>
    <row r="3069" spans="1:16" x14ac:dyDescent="0.25">
      <c r="A3069">
        <v>1102800057</v>
      </c>
      <c r="B3069" t="s">
        <v>4180</v>
      </c>
      <c r="C3069" t="s">
        <v>2</v>
      </c>
      <c r="D3069" t="s">
        <v>285</v>
      </c>
      <c r="E3069" t="s">
        <v>63</v>
      </c>
      <c r="F3069" t="s">
        <v>74</v>
      </c>
      <c r="G3069" t="s">
        <v>728</v>
      </c>
      <c r="H3069" t="s">
        <v>3505</v>
      </c>
      <c r="I3069">
        <v>44805</v>
      </c>
      <c r="J3069">
        <v>42164</v>
      </c>
      <c r="K3069">
        <v>6</v>
      </c>
      <c r="L3069">
        <v>18.420000000000002</v>
      </c>
      <c r="M3069" s="7">
        <v>1.2280000000000002</v>
      </c>
      <c r="P3069">
        <v>1</v>
      </c>
    </row>
    <row r="3070" spans="1:16" x14ac:dyDescent="0.25">
      <c r="A3070">
        <v>1102800237</v>
      </c>
      <c r="B3070" t="s">
        <v>4181</v>
      </c>
      <c r="C3070" t="s">
        <v>2</v>
      </c>
      <c r="D3070" t="s">
        <v>633</v>
      </c>
      <c r="E3070" t="s">
        <v>92</v>
      </c>
      <c r="F3070" t="s">
        <v>64</v>
      </c>
      <c r="G3070" t="s">
        <v>728</v>
      </c>
      <c r="H3070" t="s">
        <v>2889</v>
      </c>
      <c r="I3070">
        <v>43606</v>
      </c>
      <c r="J3070">
        <v>43227</v>
      </c>
      <c r="K3070">
        <v>5</v>
      </c>
      <c r="L3070">
        <v>19.75</v>
      </c>
      <c r="M3070" s="7">
        <v>1.3166666666666667</v>
      </c>
      <c r="P3070">
        <v>1</v>
      </c>
    </row>
    <row r="3071" spans="1:16" x14ac:dyDescent="0.25">
      <c r="A3071">
        <v>1102801542</v>
      </c>
      <c r="B3071" t="s">
        <v>4182</v>
      </c>
      <c r="C3071" t="s">
        <v>2</v>
      </c>
      <c r="D3071" t="s">
        <v>104</v>
      </c>
      <c r="E3071" t="s">
        <v>258</v>
      </c>
      <c r="F3071" t="s">
        <v>74</v>
      </c>
      <c r="G3071" t="s">
        <v>728</v>
      </c>
      <c r="H3071" t="s">
        <v>2426</v>
      </c>
      <c r="I3071">
        <v>41204</v>
      </c>
      <c r="J3071">
        <v>42464</v>
      </c>
      <c r="K3071">
        <v>4</v>
      </c>
      <c r="L3071">
        <v>21.13</v>
      </c>
      <c r="M3071" s="7">
        <v>1.4086666666666665</v>
      </c>
      <c r="P3071">
        <v>1</v>
      </c>
    </row>
    <row r="3072" spans="1:16" x14ac:dyDescent="0.25">
      <c r="A3072">
        <v>1102804235</v>
      </c>
      <c r="B3072" t="s">
        <v>4183</v>
      </c>
      <c r="C3072" t="s">
        <v>2</v>
      </c>
      <c r="D3072" t="s">
        <v>104</v>
      </c>
      <c r="E3072" t="s">
        <v>68</v>
      </c>
      <c r="F3072" t="s">
        <v>74</v>
      </c>
      <c r="G3072" t="s">
        <v>728</v>
      </c>
      <c r="H3072" t="s">
        <v>445</v>
      </c>
      <c r="I3072">
        <v>45116</v>
      </c>
      <c r="J3072">
        <v>43227</v>
      </c>
      <c r="K3072">
        <v>5</v>
      </c>
      <c r="L3072">
        <v>19.75</v>
      </c>
      <c r="M3072" s="7">
        <v>1.3166666666666667</v>
      </c>
      <c r="P3072">
        <v>1</v>
      </c>
    </row>
    <row r="3073" spans="1:16" x14ac:dyDescent="0.25">
      <c r="A3073">
        <v>1102806372</v>
      </c>
      <c r="B3073" t="s">
        <v>4184</v>
      </c>
      <c r="C3073" t="s">
        <v>2</v>
      </c>
      <c r="D3073" t="s">
        <v>104</v>
      </c>
      <c r="E3073" t="s">
        <v>68</v>
      </c>
      <c r="F3073" t="s">
        <v>74</v>
      </c>
      <c r="G3073" t="s">
        <v>728</v>
      </c>
      <c r="H3073" t="s">
        <v>445</v>
      </c>
      <c r="I3073">
        <v>45116</v>
      </c>
      <c r="J3073">
        <v>44123</v>
      </c>
      <c r="K3073">
        <v>10</v>
      </c>
      <c r="L3073">
        <v>28</v>
      </c>
      <c r="M3073" s="7">
        <v>1.8666666666666667</v>
      </c>
      <c r="P3073">
        <v>1</v>
      </c>
    </row>
    <row r="3074" spans="1:16" x14ac:dyDescent="0.25">
      <c r="A3074">
        <v>1102809455</v>
      </c>
      <c r="B3074" t="s">
        <v>4185</v>
      </c>
      <c r="C3074" t="s">
        <v>2</v>
      </c>
      <c r="D3074" t="s">
        <v>325</v>
      </c>
      <c r="E3074" t="s">
        <v>85</v>
      </c>
      <c r="F3074" t="s">
        <v>74</v>
      </c>
      <c r="G3074" t="s">
        <v>728</v>
      </c>
      <c r="H3074" t="s">
        <v>2428</v>
      </c>
      <c r="I3074">
        <v>41215</v>
      </c>
      <c r="J3074">
        <v>43717</v>
      </c>
      <c r="K3074">
        <v>9</v>
      </c>
      <c r="L3074">
        <v>14.67</v>
      </c>
      <c r="M3074" s="7">
        <v>0.97799999999999998</v>
      </c>
      <c r="P3074">
        <v>0</v>
      </c>
    </row>
    <row r="3075" spans="1:16" x14ac:dyDescent="0.25">
      <c r="A3075">
        <v>1102812973</v>
      </c>
      <c r="B3075" t="s">
        <v>4186</v>
      </c>
      <c r="C3075" t="s">
        <v>2</v>
      </c>
      <c r="D3075" t="s">
        <v>104</v>
      </c>
      <c r="E3075" t="s">
        <v>47</v>
      </c>
      <c r="F3075" t="s">
        <v>74</v>
      </c>
      <c r="G3075" t="s">
        <v>728</v>
      </c>
      <c r="H3075" t="s">
        <v>461</v>
      </c>
      <c r="I3075">
        <v>45123</v>
      </c>
      <c r="J3075">
        <v>43720</v>
      </c>
      <c r="K3075">
        <v>9</v>
      </c>
      <c r="L3075">
        <v>14.54</v>
      </c>
      <c r="M3075" s="7">
        <v>0.96933333333333327</v>
      </c>
      <c r="P3075">
        <v>0</v>
      </c>
    </row>
    <row r="3076" spans="1:16" x14ac:dyDescent="0.25">
      <c r="A3076">
        <v>1102821165</v>
      </c>
      <c r="B3076" t="s">
        <v>4187</v>
      </c>
      <c r="C3076" t="s">
        <v>2</v>
      </c>
      <c r="D3076" t="s">
        <v>104</v>
      </c>
      <c r="E3076" t="s">
        <v>68</v>
      </c>
      <c r="F3076" t="s">
        <v>74</v>
      </c>
      <c r="G3076" t="s">
        <v>728</v>
      </c>
      <c r="H3076" t="s">
        <v>2423</v>
      </c>
      <c r="I3076">
        <v>45105</v>
      </c>
      <c r="J3076">
        <v>43682</v>
      </c>
      <c r="K3076">
        <v>8</v>
      </c>
      <c r="L3076">
        <v>16.079999999999998</v>
      </c>
      <c r="M3076" s="7">
        <v>1.0719999999999998</v>
      </c>
      <c r="P3076">
        <v>1</v>
      </c>
    </row>
    <row r="3077" spans="1:16" x14ac:dyDescent="0.25">
      <c r="A3077">
        <v>1102822436</v>
      </c>
      <c r="B3077" t="s">
        <v>4188</v>
      </c>
      <c r="C3077" t="s">
        <v>2</v>
      </c>
      <c r="D3077" t="s">
        <v>104</v>
      </c>
      <c r="E3077" t="s">
        <v>527</v>
      </c>
      <c r="F3077" t="s">
        <v>74</v>
      </c>
      <c r="G3077" t="s">
        <v>728</v>
      </c>
      <c r="H3077" t="s">
        <v>2887</v>
      </c>
      <c r="I3077">
        <v>45102</v>
      </c>
      <c r="J3077">
        <v>43724</v>
      </c>
      <c r="K3077">
        <v>9</v>
      </c>
      <c r="L3077">
        <v>29.38</v>
      </c>
      <c r="M3077" s="7">
        <v>1.9586666666666666</v>
      </c>
      <c r="P3077">
        <v>1</v>
      </c>
    </row>
    <row r="3078" spans="1:16" x14ac:dyDescent="0.25">
      <c r="A3078">
        <v>1102823098</v>
      </c>
      <c r="B3078" t="s">
        <v>4189</v>
      </c>
      <c r="C3078" t="s">
        <v>2</v>
      </c>
      <c r="D3078" t="s">
        <v>104</v>
      </c>
      <c r="E3078" t="s">
        <v>84</v>
      </c>
      <c r="F3078" t="s">
        <v>74</v>
      </c>
      <c r="G3078" t="s">
        <v>728</v>
      </c>
      <c r="H3078" t="s">
        <v>552</v>
      </c>
      <c r="I3078">
        <v>44813</v>
      </c>
      <c r="J3078">
        <v>44585</v>
      </c>
      <c r="K3078">
        <v>1</v>
      </c>
      <c r="L3078">
        <v>9.0399999999999991</v>
      </c>
      <c r="M3078" s="7">
        <v>0.60266666666666657</v>
      </c>
      <c r="P3078">
        <v>0</v>
      </c>
    </row>
    <row r="3079" spans="1:16" x14ac:dyDescent="0.25">
      <c r="A3079">
        <v>1102838627</v>
      </c>
      <c r="B3079" t="s">
        <v>4190</v>
      </c>
      <c r="C3079" t="s">
        <v>2</v>
      </c>
      <c r="D3079" t="s">
        <v>285</v>
      </c>
      <c r="E3079" t="s">
        <v>63</v>
      </c>
      <c r="F3079" t="s">
        <v>74</v>
      </c>
      <c r="G3079" t="s">
        <v>728</v>
      </c>
      <c r="H3079" t="s">
        <v>3942</v>
      </c>
      <c r="I3079">
        <v>45120</v>
      </c>
      <c r="J3079">
        <v>44326</v>
      </c>
      <c r="K3079">
        <v>5</v>
      </c>
      <c r="L3079">
        <v>19.63</v>
      </c>
      <c r="M3079" s="7">
        <v>1.3086666666666666</v>
      </c>
      <c r="P3079">
        <v>1</v>
      </c>
    </row>
    <row r="3080" spans="1:16" x14ac:dyDescent="0.25">
      <c r="A3080">
        <v>1102841751</v>
      </c>
      <c r="B3080" t="s">
        <v>4191</v>
      </c>
      <c r="C3080" t="s">
        <v>2</v>
      </c>
      <c r="D3080" t="s">
        <v>104</v>
      </c>
      <c r="E3080" t="s">
        <v>84</v>
      </c>
      <c r="F3080" t="s">
        <v>74</v>
      </c>
      <c r="G3080" t="s">
        <v>728</v>
      </c>
      <c r="H3080" t="s">
        <v>461</v>
      </c>
      <c r="I3080">
        <v>45123</v>
      </c>
      <c r="J3080">
        <v>44046</v>
      </c>
      <c r="K3080">
        <v>8</v>
      </c>
      <c r="L3080">
        <v>16.170000000000002</v>
      </c>
      <c r="M3080" s="7">
        <v>1.0780000000000001</v>
      </c>
      <c r="P3080">
        <v>1</v>
      </c>
    </row>
    <row r="3081" spans="1:16" x14ac:dyDescent="0.25">
      <c r="A3081">
        <v>1102842154</v>
      </c>
      <c r="B3081" t="s">
        <v>4192</v>
      </c>
      <c r="C3081" t="s">
        <v>2</v>
      </c>
      <c r="D3081" t="s">
        <v>325</v>
      </c>
      <c r="E3081" t="s">
        <v>85</v>
      </c>
      <c r="F3081" t="s">
        <v>74</v>
      </c>
      <c r="G3081" t="s">
        <v>728</v>
      </c>
      <c r="H3081" t="s">
        <v>3942</v>
      </c>
      <c r="I3081">
        <v>45120</v>
      </c>
      <c r="J3081">
        <v>43791</v>
      </c>
      <c r="K3081">
        <v>11</v>
      </c>
      <c r="L3081">
        <v>26.63</v>
      </c>
      <c r="M3081" s="7">
        <v>1.7753333333333332</v>
      </c>
      <c r="P3081">
        <v>1</v>
      </c>
    </row>
    <row r="3082" spans="1:16" x14ac:dyDescent="0.25">
      <c r="A3082">
        <v>1102844246</v>
      </c>
      <c r="B3082" t="s">
        <v>4193</v>
      </c>
      <c r="C3082" t="s">
        <v>2</v>
      </c>
      <c r="D3082" t="s">
        <v>104</v>
      </c>
      <c r="E3082" t="s">
        <v>68</v>
      </c>
      <c r="F3082" t="s">
        <v>74</v>
      </c>
      <c r="G3082" t="s">
        <v>728</v>
      </c>
      <c r="H3082" t="s">
        <v>254</v>
      </c>
      <c r="I3082">
        <v>41203</v>
      </c>
      <c r="J3082">
        <v>43467</v>
      </c>
      <c r="K3082">
        <v>1</v>
      </c>
      <c r="L3082">
        <v>24.96</v>
      </c>
      <c r="M3082" s="7">
        <v>1.6640000000000001</v>
      </c>
      <c r="P3082">
        <v>1</v>
      </c>
    </row>
    <row r="3083" spans="1:16" x14ac:dyDescent="0.25">
      <c r="A3083">
        <v>1102844386</v>
      </c>
      <c r="B3083" t="s">
        <v>4194</v>
      </c>
      <c r="C3083" t="s">
        <v>2</v>
      </c>
      <c r="D3083" t="s">
        <v>104</v>
      </c>
      <c r="E3083" t="s">
        <v>68</v>
      </c>
      <c r="F3083" t="s">
        <v>64</v>
      </c>
      <c r="G3083" t="s">
        <v>728</v>
      </c>
      <c r="H3083" t="s">
        <v>236</v>
      </c>
      <c r="I3083">
        <v>43611</v>
      </c>
      <c r="J3083">
        <v>44627</v>
      </c>
      <c r="K3083">
        <v>3</v>
      </c>
      <c r="L3083">
        <v>7.25</v>
      </c>
      <c r="M3083" s="7">
        <v>0.48333333333333334</v>
      </c>
      <c r="P3083">
        <v>0</v>
      </c>
    </row>
    <row r="3084" spans="1:16" x14ac:dyDescent="0.25">
      <c r="A3084">
        <v>1102844735</v>
      </c>
      <c r="B3084" t="s">
        <v>4195</v>
      </c>
      <c r="C3084" t="s">
        <v>2</v>
      </c>
      <c r="D3084" t="s">
        <v>104</v>
      </c>
      <c r="E3084" t="s">
        <v>84</v>
      </c>
      <c r="F3084" t="s">
        <v>74</v>
      </c>
      <c r="G3084" t="s">
        <v>728</v>
      </c>
      <c r="H3084" t="s">
        <v>4196</v>
      </c>
      <c r="I3084">
        <v>40505</v>
      </c>
      <c r="J3084">
        <v>43444</v>
      </c>
      <c r="K3084">
        <v>12</v>
      </c>
      <c r="L3084">
        <v>10.88</v>
      </c>
      <c r="M3084" s="7">
        <v>0.72533333333333339</v>
      </c>
      <c r="P3084">
        <v>0</v>
      </c>
    </row>
    <row r="3085" spans="1:16" x14ac:dyDescent="0.25">
      <c r="A3085">
        <v>1102847663</v>
      </c>
      <c r="B3085" t="s">
        <v>4197</v>
      </c>
      <c r="C3085" t="s">
        <v>2</v>
      </c>
      <c r="D3085" t="s">
        <v>104</v>
      </c>
      <c r="E3085" t="s">
        <v>68</v>
      </c>
      <c r="F3085" t="s">
        <v>74</v>
      </c>
      <c r="G3085" t="s">
        <v>728</v>
      </c>
      <c r="H3085" t="s">
        <v>4163</v>
      </c>
      <c r="I3085">
        <v>45106</v>
      </c>
      <c r="J3085">
        <v>44494</v>
      </c>
      <c r="K3085">
        <v>10</v>
      </c>
      <c r="L3085">
        <v>12.75</v>
      </c>
      <c r="M3085" s="7">
        <v>0.85</v>
      </c>
      <c r="P3085">
        <v>0</v>
      </c>
    </row>
    <row r="3086" spans="1:16" x14ac:dyDescent="0.25">
      <c r="A3086">
        <v>1102850970</v>
      </c>
      <c r="B3086" t="s">
        <v>4198</v>
      </c>
      <c r="C3086" t="s">
        <v>2</v>
      </c>
      <c r="D3086" t="s">
        <v>325</v>
      </c>
      <c r="E3086" t="s">
        <v>85</v>
      </c>
      <c r="F3086" t="s">
        <v>64</v>
      </c>
      <c r="G3086" t="s">
        <v>728</v>
      </c>
      <c r="H3086" t="s">
        <v>2839</v>
      </c>
      <c r="I3086">
        <v>42902</v>
      </c>
      <c r="J3086">
        <v>44636</v>
      </c>
      <c r="K3086">
        <v>3</v>
      </c>
      <c r="L3086">
        <v>6.88</v>
      </c>
      <c r="M3086" s="7">
        <v>0.45866666666666667</v>
      </c>
      <c r="P3086">
        <v>0</v>
      </c>
    </row>
    <row r="3087" spans="1:16" x14ac:dyDescent="0.25">
      <c r="A3087">
        <v>1102854267</v>
      </c>
      <c r="B3087" t="s">
        <v>4199</v>
      </c>
      <c r="C3087" t="s">
        <v>2</v>
      </c>
      <c r="D3087" t="s">
        <v>733</v>
      </c>
      <c r="E3087" t="s">
        <v>52</v>
      </c>
      <c r="F3087" t="s">
        <v>74</v>
      </c>
      <c r="G3087" t="s">
        <v>30</v>
      </c>
      <c r="H3087" t="s">
        <v>259</v>
      </c>
      <c r="I3087">
        <v>40000</v>
      </c>
      <c r="J3087">
        <v>43479</v>
      </c>
      <c r="K3087">
        <v>1</v>
      </c>
      <c r="L3087">
        <v>9.4600000000000009</v>
      </c>
      <c r="M3087" s="7">
        <v>0.63066666666666671</v>
      </c>
      <c r="P3087">
        <v>0</v>
      </c>
    </row>
    <row r="3088" spans="1:16" x14ac:dyDescent="0.25">
      <c r="A3088">
        <v>1102855436</v>
      </c>
      <c r="B3088" t="s">
        <v>4200</v>
      </c>
      <c r="C3088" t="s">
        <v>2</v>
      </c>
      <c r="D3088" t="s">
        <v>325</v>
      </c>
      <c r="E3088" t="s">
        <v>85</v>
      </c>
      <c r="F3088" t="s">
        <v>72</v>
      </c>
      <c r="G3088" t="s">
        <v>728</v>
      </c>
      <c r="H3088" t="s">
        <v>188</v>
      </c>
      <c r="I3088">
        <v>55603</v>
      </c>
      <c r="J3088">
        <v>44747</v>
      </c>
      <c r="K3088">
        <v>7</v>
      </c>
      <c r="L3088">
        <v>2.33</v>
      </c>
      <c r="M3088" s="7">
        <v>0.15533333333333335</v>
      </c>
      <c r="P3088">
        <v>0</v>
      </c>
    </row>
    <row r="3089" spans="1:16" x14ac:dyDescent="0.25">
      <c r="A3089">
        <v>1103095277</v>
      </c>
      <c r="B3089" t="s">
        <v>4201</v>
      </c>
      <c r="C3089" t="s">
        <v>2</v>
      </c>
      <c r="D3089" t="s">
        <v>104</v>
      </c>
      <c r="E3089" t="s">
        <v>68</v>
      </c>
      <c r="F3089" t="s">
        <v>74</v>
      </c>
      <c r="G3089" t="s">
        <v>728</v>
      </c>
      <c r="H3089" t="s">
        <v>4202</v>
      </c>
      <c r="I3089">
        <v>41201</v>
      </c>
      <c r="J3089">
        <v>41246</v>
      </c>
      <c r="K3089">
        <v>12</v>
      </c>
      <c r="L3089">
        <v>11.128</v>
      </c>
      <c r="M3089" s="7">
        <v>0.74186666666666667</v>
      </c>
      <c r="P3089">
        <v>0</v>
      </c>
    </row>
    <row r="3090" spans="1:16" x14ac:dyDescent="0.25">
      <c r="A3090">
        <v>1103098980</v>
      </c>
      <c r="B3090" t="s">
        <v>4203</v>
      </c>
      <c r="C3090" t="s">
        <v>613</v>
      </c>
      <c r="D3090" t="s">
        <v>233</v>
      </c>
      <c r="E3090" t="s">
        <v>52</v>
      </c>
      <c r="F3090" t="s">
        <v>48</v>
      </c>
      <c r="G3090" t="s">
        <v>734</v>
      </c>
      <c r="H3090" t="s">
        <v>50</v>
      </c>
      <c r="I3090">
        <v>80000</v>
      </c>
      <c r="J3090">
        <v>43801</v>
      </c>
      <c r="K3090">
        <v>12</v>
      </c>
      <c r="L3090">
        <v>11.21</v>
      </c>
      <c r="M3090" s="7">
        <v>0.7473333333333334</v>
      </c>
      <c r="P3090">
        <v>0</v>
      </c>
    </row>
    <row r="3091" spans="1:16" x14ac:dyDescent="0.25">
      <c r="A3091">
        <v>1103103662</v>
      </c>
      <c r="B3091" t="s">
        <v>4204</v>
      </c>
      <c r="C3091" t="s">
        <v>2</v>
      </c>
      <c r="D3091" t="s">
        <v>104</v>
      </c>
      <c r="E3091" t="s">
        <v>84</v>
      </c>
      <c r="F3091" t="s">
        <v>74</v>
      </c>
      <c r="G3091" t="s">
        <v>728</v>
      </c>
      <c r="H3091" t="s">
        <v>564</v>
      </c>
      <c r="I3091">
        <v>45111</v>
      </c>
      <c r="J3091">
        <v>44594</v>
      </c>
      <c r="K3091">
        <v>2</v>
      </c>
      <c r="L3091">
        <v>8.7100000000000009</v>
      </c>
      <c r="M3091" s="7">
        <v>0.58066666666666678</v>
      </c>
      <c r="P3091">
        <v>0</v>
      </c>
    </row>
    <row r="3092" spans="1:16" x14ac:dyDescent="0.25">
      <c r="A3092">
        <v>1103215661</v>
      </c>
      <c r="B3092" t="s">
        <v>4205</v>
      </c>
      <c r="C3092" t="s">
        <v>2</v>
      </c>
      <c r="D3092" t="s">
        <v>104</v>
      </c>
      <c r="E3092" t="s">
        <v>68</v>
      </c>
      <c r="F3092" t="s">
        <v>64</v>
      </c>
      <c r="G3092" t="s">
        <v>728</v>
      </c>
      <c r="H3092" t="s">
        <v>2214</v>
      </c>
      <c r="I3092">
        <v>14406</v>
      </c>
      <c r="J3092">
        <v>43313</v>
      </c>
      <c r="K3092">
        <v>8</v>
      </c>
      <c r="L3092">
        <v>15.958</v>
      </c>
      <c r="M3092" s="7">
        <v>1.0638666666666667</v>
      </c>
      <c r="P3092">
        <v>1</v>
      </c>
    </row>
    <row r="3093" spans="1:16" x14ac:dyDescent="0.25">
      <c r="A3093">
        <v>1103215696</v>
      </c>
      <c r="B3093" t="s">
        <v>4206</v>
      </c>
      <c r="C3093" t="s">
        <v>2</v>
      </c>
      <c r="D3093" t="s">
        <v>104</v>
      </c>
      <c r="E3093" t="s">
        <v>527</v>
      </c>
      <c r="F3093" t="s">
        <v>74</v>
      </c>
      <c r="G3093" t="s">
        <v>728</v>
      </c>
      <c r="H3093" t="s">
        <v>4207</v>
      </c>
      <c r="I3093">
        <v>45109</v>
      </c>
      <c r="J3093">
        <v>44138</v>
      </c>
      <c r="K3093">
        <v>11</v>
      </c>
      <c r="L3093">
        <v>27.42</v>
      </c>
      <c r="M3093" s="7">
        <v>1.8280000000000001</v>
      </c>
      <c r="P3093">
        <v>1</v>
      </c>
    </row>
    <row r="3094" spans="1:16" x14ac:dyDescent="0.25">
      <c r="A3094">
        <v>1103218932</v>
      </c>
      <c r="B3094" t="s">
        <v>4208</v>
      </c>
      <c r="C3094" t="s">
        <v>2</v>
      </c>
      <c r="D3094" t="s">
        <v>104</v>
      </c>
      <c r="E3094" t="s">
        <v>70</v>
      </c>
      <c r="F3094" t="s">
        <v>74</v>
      </c>
      <c r="G3094" t="s">
        <v>728</v>
      </c>
      <c r="H3094" t="s">
        <v>145</v>
      </c>
      <c r="I3094">
        <v>41208</v>
      </c>
      <c r="J3094">
        <v>44182</v>
      </c>
      <c r="K3094">
        <v>12</v>
      </c>
      <c r="L3094">
        <v>10.58</v>
      </c>
      <c r="M3094" s="7">
        <v>0.70533333333333337</v>
      </c>
      <c r="P3094">
        <v>0</v>
      </c>
    </row>
    <row r="3095" spans="1:16" x14ac:dyDescent="0.25">
      <c r="A3095">
        <v>1104069521</v>
      </c>
      <c r="B3095" t="s">
        <v>4209</v>
      </c>
      <c r="C3095" t="s">
        <v>2</v>
      </c>
      <c r="D3095" t="s">
        <v>104</v>
      </c>
      <c r="E3095" t="s">
        <v>68</v>
      </c>
      <c r="F3095" t="s">
        <v>72</v>
      </c>
      <c r="G3095" t="s">
        <v>728</v>
      </c>
      <c r="H3095" t="s">
        <v>341</v>
      </c>
      <c r="I3095">
        <v>54616</v>
      </c>
      <c r="J3095">
        <v>43724</v>
      </c>
      <c r="K3095">
        <v>9</v>
      </c>
      <c r="L3095">
        <v>14.38</v>
      </c>
      <c r="M3095" s="7">
        <v>0.95866666666666667</v>
      </c>
      <c r="P3095">
        <v>0</v>
      </c>
    </row>
    <row r="3096" spans="1:16" x14ac:dyDescent="0.25">
      <c r="A3096">
        <v>1104069955</v>
      </c>
      <c r="B3096" t="s">
        <v>4210</v>
      </c>
      <c r="C3096" t="s">
        <v>2</v>
      </c>
      <c r="D3096" t="s">
        <v>104</v>
      </c>
      <c r="E3096" t="s">
        <v>84</v>
      </c>
      <c r="F3096" t="s">
        <v>72</v>
      </c>
      <c r="G3096" t="s">
        <v>728</v>
      </c>
      <c r="H3096" t="s">
        <v>341</v>
      </c>
      <c r="I3096">
        <v>54616</v>
      </c>
      <c r="J3096">
        <v>41821</v>
      </c>
      <c r="K3096">
        <v>7</v>
      </c>
      <c r="L3096">
        <v>2.5</v>
      </c>
      <c r="M3096" s="7">
        <v>0.16666666666666666</v>
      </c>
      <c r="P3096">
        <v>0</v>
      </c>
    </row>
    <row r="3097" spans="1:16" x14ac:dyDescent="0.25">
      <c r="A3097">
        <v>11040983</v>
      </c>
      <c r="B3097" t="s">
        <v>4211</v>
      </c>
      <c r="C3097" t="s">
        <v>2</v>
      </c>
      <c r="D3097" t="s">
        <v>104</v>
      </c>
      <c r="E3097" t="s">
        <v>84</v>
      </c>
      <c r="F3097" t="s">
        <v>74</v>
      </c>
      <c r="G3097" t="s">
        <v>728</v>
      </c>
      <c r="H3097" t="s">
        <v>3717</v>
      </c>
      <c r="I3097">
        <v>45112</v>
      </c>
      <c r="J3097">
        <v>36705</v>
      </c>
      <c r="K3097">
        <v>6</v>
      </c>
      <c r="L3097">
        <v>17.63</v>
      </c>
      <c r="M3097" s="7">
        <v>1.1753333333333333</v>
      </c>
      <c r="P3097">
        <v>1</v>
      </c>
    </row>
    <row r="3098" spans="1:16" x14ac:dyDescent="0.25">
      <c r="A3098">
        <v>1104136175</v>
      </c>
      <c r="B3098" t="s">
        <v>4212</v>
      </c>
      <c r="C3098" t="s">
        <v>2</v>
      </c>
      <c r="D3098" t="s">
        <v>104</v>
      </c>
      <c r="E3098" t="s">
        <v>70</v>
      </c>
      <c r="F3098" t="s">
        <v>72</v>
      </c>
      <c r="G3098" t="s">
        <v>728</v>
      </c>
      <c r="H3098" t="s">
        <v>460</v>
      </c>
      <c r="I3098">
        <v>50811</v>
      </c>
      <c r="J3098">
        <v>44278</v>
      </c>
      <c r="K3098">
        <v>3</v>
      </c>
      <c r="L3098">
        <v>6.58</v>
      </c>
      <c r="M3098" s="7">
        <v>0.43866666666666665</v>
      </c>
      <c r="P3098">
        <v>0</v>
      </c>
    </row>
    <row r="3099" spans="1:16" x14ac:dyDescent="0.25">
      <c r="A3099">
        <v>1104184375</v>
      </c>
      <c r="B3099" t="s">
        <v>4213</v>
      </c>
      <c r="C3099" t="s">
        <v>2</v>
      </c>
      <c r="D3099" t="s">
        <v>325</v>
      </c>
      <c r="E3099" t="s">
        <v>85</v>
      </c>
      <c r="F3099" t="s">
        <v>72</v>
      </c>
      <c r="G3099" t="s">
        <v>728</v>
      </c>
      <c r="H3099" t="s">
        <v>933</v>
      </c>
      <c r="I3099">
        <v>54610</v>
      </c>
      <c r="J3099">
        <v>42408</v>
      </c>
      <c r="K3099">
        <v>2</v>
      </c>
      <c r="L3099">
        <v>8.3770000000000007</v>
      </c>
      <c r="M3099" s="7">
        <v>0.55846666666666667</v>
      </c>
      <c r="P3099">
        <v>0</v>
      </c>
    </row>
    <row r="3100" spans="1:16" x14ac:dyDescent="0.25">
      <c r="A3100">
        <v>1104375185</v>
      </c>
      <c r="B3100" t="s">
        <v>4214</v>
      </c>
      <c r="C3100" t="s">
        <v>2</v>
      </c>
      <c r="D3100" t="s">
        <v>104</v>
      </c>
      <c r="E3100" t="s">
        <v>586</v>
      </c>
      <c r="F3100" t="s">
        <v>74</v>
      </c>
      <c r="G3100" t="s">
        <v>728</v>
      </c>
      <c r="H3100" t="s">
        <v>2219</v>
      </c>
      <c r="I3100">
        <v>40508</v>
      </c>
      <c r="J3100">
        <v>41498</v>
      </c>
      <c r="K3100">
        <v>8</v>
      </c>
      <c r="L3100">
        <v>30.79</v>
      </c>
      <c r="M3100" s="7">
        <v>2.0526666666666666</v>
      </c>
      <c r="P3100">
        <v>2</v>
      </c>
    </row>
    <row r="3101" spans="1:16" x14ac:dyDescent="0.25">
      <c r="A3101">
        <v>1104377724</v>
      </c>
      <c r="B3101" t="s">
        <v>4215</v>
      </c>
      <c r="C3101" t="s">
        <v>2</v>
      </c>
      <c r="D3101" t="s">
        <v>325</v>
      </c>
      <c r="E3101" t="s">
        <v>85</v>
      </c>
      <c r="F3101" t="s">
        <v>74</v>
      </c>
      <c r="G3101" t="s">
        <v>728</v>
      </c>
      <c r="H3101" t="s">
        <v>3942</v>
      </c>
      <c r="I3101">
        <v>45120</v>
      </c>
      <c r="J3101">
        <v>43774</v>
      </c>
      <c r="K3101">
        <v>11</v>
      </c>
      <c r="L3101">
        <v>27.33</v>
      </c>
      <c r="M3101" s="7">
        <v>1.8219999999999998</v>
      </c>
      <c r="P3101">
        <v>1</v>
      </c>
    </row>
    <row r="3102" spans="1:16" x14ac:dyDescent="0.25">
      <c r="A3102">
        <v>1104379376</v>
      </c>
      <c r="B3102" t="s">
        <v>4216</v>
      </c>
      <c r="C3102" t="s">
        <v>2</v>
      </c>
      <c r="D3102" t="s">
        <v>733</v>
      </c>
      <c r="E3102" t="s">
        <v>52</v>
      </c>
      <c r="F3102" t="s">
        <v>74</v>
      </c>
      <c r="G3102" t="s">
        <v>30</v>
      </c>
      <c r="H3102" t="s">
        <v>259</v>
      </c>
      <c r="I3102">
        <v>40000</v>
      </c>
      <c r="J3102">
        <v>43122</v>
      </c>
      <c r="K3102">
        <v>1</v>
      </c>
      <c r="L3102">
        <v>9.1300000000000008</v>
      </c>
      <c r="M3102" s="7">
        <v>0.60866666666666669</v>
      </c>
      <c r="P3102">
        <v>0</v>
      </c>
    </row>
    <row r="3103" spans="1:16" x14ac:dyDescent="0.25">
      <c r="A3103">
        <v>1104379785</v>
      </c>
      <c r="B3103" t="s">
        <v>4217</v>
      </c>
      <c r="C3103" t="s">
        <v>2</v>
      </c>
      <c r="D3103" t="s">
        <v>104</v>
      </c>
      <c r="E3103" t="s">
        <v>84</v>
      </c>
      <c r="F3103" t="s">
        <v>74</v>
      </c>
      <c r="G3103" t="s">
        <v>728</v>
      </c>
      <c r="H3103" t="s">
        <v>218</v>
      </c>
      <c r="I3103">
        <v>45108</v>
      </c>
      <c r="J3103">
        <v>43878</v>
      </c>
      <c r="K3103">
        <v>2</v>
      </c>
      <c r="L3103">
        <v>23.08</v>
      </c>
      <c r="M3103" s="7">
        <v>1.5386666666666666</v>
      </c>
      <c r="P3103">
        <v>1</v>
      </c>
    </row>
    <row r="3104" spans="1:16" x14ac:dyDescent="0.25">
      <c r="A3104">
        <v>1104409232</v>
      </c>
      <c r="B3104" t="s">
        <v>4218</v>
      </c>
      <c r="C3104" t="s">
        <v>2</v>
      </c>
      <c r="D3104" t="s">
        <v>104</v>
      </c>
      <c r="E3104" t="s">
        <v>68</v>
      </c>
      <c r="F3104" t="s">
        <v>74</v>
      </c>
      <c r="G3104" t="s">
        <v>728</v>
      </c>
      <c r="H3104" t="s">
        <v>3717</v>
      </c>
      <c r="I3104">
        <v>45112</v>
      </c>
      <c r="J3104">
        <v>43444</v>
      </c>
      <c r="K3104">
        <v>12</v>
      </c>
      <c r="L3104">
        <v>25.88</v>
      </c>
      <c r="M3104" s="7">
        <v>1.7253333333333332</v>
      </c>
      <c r="P3104">
        <v>1</v>
      </c>
    </row>
    <row r="3105" spans="1:16" x14ac:dyDescent="0.25">
      <c r="A3105">
        <v>1104415502</v>
      </c>
      <c r="B3105" t="s">
        <v>4219</v>
      </c>
      <c r="C3105" t="s">
        <v>2</v>
      </c>
      <c r="D3105" t="s">
        <v>104</v>
      </c>
      <c r="E3105" t="s">
        <v>68</v>
      </c>
      <c r="F3105" t="s">
        <v>74</v>
      </c>
      <c r="G3105" t="s">
        <v>728</v>
      </c>
      <c r="H3105" t="s">
        <v>2428</v>
      </c>
      <c r="I3105">
        <v>41215</v>
      </c>
      <c r="J3105">
        <v>43747</v>
      </c>
      <c r="K3105">
        <v>10</v>
      </c>
      <c r="L3105">
        <v>13.42</v>
      </c>
      <c r="M3105" s="7">
        <v>0.89466666666666661</v>
      </c>
      <c r="P3105">
        <v>0</v>
      </c>
    </row>
    <row r="3106" spans="1:16" x14ac:dyDescent="0.25">
      <c r="A3106">
        <v>1104421049</v>
      </c>
      <c r="B3106" t="s">
        <v>4220</v>
      </c>
      <c r="C3106" t="s">
        <v>2</v>
      </c>
      <c r="D3106" t="s">
        <v>104</v>
      </c>
      <c r="E3106" t="s">
        <v>84</v>
      </c>
      <c r="F3106" t="s">
        <v>74</v>
      </c>
      <c r="G3106" t="s">
        <v>728</v>
      </c>
      <c r="H3106" t="s">
        <v>326</v>
      </c>
      <c r="I3106">
        <v>45117</v>
      </c>
      <c r="J3106">
        <v>44200</v>
      </c>
      <c r="K3106">
        <v>1</v>
      </c>
      <c r="L3106">
        <v>9.8800000000000008</v>
      </c>
      <c r="M3106" s="7">
        <v>0.65866666666666673</v>
      </c>
      <c r="P3106">
        <v>0</v>
      </c>
    </row>
    <row r="3107" spans="1:16" x14ac:dyDescent="0.25">
      <c r="A3107">
        <v>1104429670</v>
      </c>
      <c r="B3107" t="s">
        <v>4221</v>
      </c>
      <c r="C3107" t="s">
        <v>2</v>
      </c>
      <c r="D3107" t="s">
        <v>325</v>
      </c>
      <c r="E3107" t="s">
        <v>85</v>
      </c>
      <c r="F3107" t="s">
        <v>64</v>
      </c>
      <c r="G3107" t="s">
        <v>728</v>
      </c>
      <c r="H3107" t="s">
        <v>2087</v>
      </c>
      <c r="I3107">
        <v>11303</v>
      </c>
      <c r="J3107">
        <v>43620</v>
      </c>
      <c r="K3107">
        <v>6</v>
      </c>
      <c r="L3107">
        <v>18.62</v>
      </c>
      <c r="M3107" s="7">
        <v>1.2413333333333334</v>
      </c>
      <c r="P3107">
        <v>1</v>
      </c>
    </row>
    <row r="3108" spans="1:16" x14ac:dyDescent="0.25">
      <c r="A3108">
        <v>1104698325</v>
      </c>
      <c r="B3108" t="s">
        <v>4222</v>
      </c>
      <c r="C3108" t="s">
        <v>2</v>
      </c>
      <c r="D3108" t="s">
        <v>285</v>
      </c>
      <c r="E3108" t="s">
        <v>63</v>
      </c>
      <c r="F3108" t="s">
        <v>41</v>
      </c>
      <c r="G3108" t="s">
        <v>728</v>
      </c>
      <c r="H3108" t="s">
        <v>320</v>
      </c>
      <c r="I3108">
        <v>31926</v>
      </c>
      <c r="J3108">
        <v>44669</v>
      </c>
      <c r="K3108">
        <v>4</v>
      </c>
      <c r="L3108">
        <v>5.54</v>
      </c>
      <c r="M3108" s="7">
        <v>0.36933333333333335</v>
      </c>
      <c r="P3108">
        <v>0</v>
      </c>
    </row>
    <row r="3109" spans="1:16" x14ac:dyDescent="0.25">
      <c r="A3109">
        <v>1104702717</v>
      </c>
      <c r="B3109" t="s">
        <v>4223</v>
      </c>
      <c r="C3109" t="s">
        <v>613</v>
      </c>
      <c r="D3109" t="s">
        <v>659</v>
      </c>
      <c r="E3109" t="s">
        <v>52</v>
      </c>
      <c r="F3109" t="s">
        <v>48</v>
      </c>
      <c r="G3109" t="s">
        <v>734</v>
      </c>
      <c r="H3109" t="s">
        <v>50</v>
      </c>
      <c r="I3109">
        <v>80000</v>
      </c>
      <c r="J3109">
        <v>43535</v>
      </c>
      <c r="K3109">
        <v>3</v>
      </c>
      <c r="L3109">
        <v>21.997</v>
      </c>
      <c r="M3109" s="7">
        <v>1.4664666666666666</v>
      </c>
      <c r="P3109">
        <v>1</v>
      </c>
    </row>
    <row r="3110" spans="1:16" x14ac:dyDescent="0.25">
      <c r="A3110">
        <v>1104704088</v>
      </c>
      <c r="B3110" t="s">
        <v>4224</v>
      </c>
      <c r="C3110" t="s">
        <v>2</v>
      </c>
      <c r="D3110" t="s">
        <v>104</v>
      </c>
      <c r="E3110" t="s">
        <v>84</v>
      </c>
      <c r="F3110" t="s">
        <v>41</v>
      </c>
      <c r="G3110" t="s">
        <v>728</v>
      </c>
      <c r="H3110" t="s">
        <v>377</v>
      </c>
      <c r="I3110">
        <v>32401</v>
      </c>
      <c r="J3110">
        <v>42199</v>
      </c>
      <c r="K3110">
        <v>7</v>
      </c>
      <c r="L3110">
        <v>16.96</v>
      </c>
      <c r="M3110" s="7">
        <v>1.1306666666666667</v>
      </c>
      <c r="P3110">
        <v>1</v>
      </c>
    </row>
    <row r="3111" spans="1:16" x14ac:dyDescent="0.25">
      <c r="A3111">
        <v>1104704291</v>
      </c>
      <c r="B3111" t="s">
        <v>4225</v>
      </c>
      <c r="C3111" t="s">
        <v>2</v>
      </c>
      <c r="D3111" t="s">
        <v>325</v>
      </c>
      <c r="E3111" t="s">
        <v>85</v>
      </c>
      <c r="F3111" t="s">
        <v>41</v>
      </c>
      <c r="G3111" t="s">
        <v>728</v>
      </c>
      <c r="H3111" t="s">
        <v>320</v>
      </c>
      <c r="I3111">
        <v>31926</v>
      </c>
      <c r="J3111">
        <v>43480</v>
      </c>
      <c r="K3111">
        <v>1</v>
      </c>
      <c r="L3111">
        <v>24.42</v>
      </c>
      <c r="M3111" s="7">
        <v>1.6280000000000001</v>
      </c>
      <c r="P3111">
        <v>1</v>
      </c>
    </row>
    <row r="3112" spans="1:16" x14ac:dyDescent="0.25">
      <c r="A3112">
        <v>1104776510</v>
      </c>
      <c r="B3112" t="s">
        <v>4226</v>
      </c>
      <c r="C3112" t="s">
        <v>2</v>
      </c>
      <c r="D3112" t="s">
        <v>104</v>
      </c>
      <c r="E3112" t="s">
        <v>258</v>
      </c>
      <c r="F3112" t="s">
        <v>41</v>
      </c>
      <c r="G3112" t="s">
        <v>728</v>
      </c>
      <c r="H3112" t="s">
        <v>488</v>
      </c>
      <c r="I3112">
        <v>31923</v>
      </c>
      <c r="J3112">
        <v>42065</v>
      </c>
      <c r="K3112">
        <v>3</v>
      </c>
      <c r="L3112">
        <v>7.46</v>
      </c>
      <c r="M3112" s="7">
        <v>0.49733333333333335</v>
      </c>
      <c r="P3112">
        <v>0</v>
      </c>
    </row>
    <row r="3113" spans="1:16" x14ac:dyDescent="0.25">
      <c r="A3113">
        <v>1104864401</v>
      </c>
      <c r="B3113" t="s">
        <v>4227</v>
      </c>
      <c r="C3113" t="s">
        <v>2</v>
      </c>
      <c r="D3113" t="s">
        <v>104</v>
      </c>
      <c r="E3113" t="s">
        <v>68</v>
      </c>
      <c r="F3113" t="s">
        <v>64</v>
      </c>
      <c r="G3113" t="s">
        <v>728</v>
      </c>
      <c r="H3113" t="s">
        <v>1265</v>
      </c>
      <c r="I3113">
        <v>14306</v>
      </c>
      <c r="J3113">
        <v>44657</v>
      </c>
      <c r="K3113">
        <v>4</v>
      </c>
      <c r="L3113">
        <v>6.04</v>
      </c>
      <c r="M3113" s="7">
        <v>0.40266666666666667</v>
      </c>
      <c r="P3113">
        <v>0</v>
      </c>
    </row>
    <row r="3114" spans="1:16" x14ac:dyDescent="0.25">
      <c r="A3114">
        <v>1104866299</v>
      </c>
      <c r="B3114" t="s">
        <v>4228</v>
      </c>
      <c r="C3114" t="s">
        <v>2</v>
      </c>
      <c r="D3114" t="s">
        <v>104</v>
      </c>
      <c r="E3114" t="s">
        <v>47</v>
      </c>
      <c r="F3114" t="s">
        <v>74</v>
      </c>
      <c r="G3114" t="s">
        <v>728</v>
      </c>
      <c r="H3114" t="s">
        <v>2946</v>
      </c>
      <c r="I3114">
        <v>45118</v>
      </c>
      <c r="J3114">
        <v>41680</v>
      </c>
      <c r="K3114">
        <v>2</v>
      </c>
      <c r="L3114">
        <v>23.38</v>
      </c>
      <c r="M3114" s="7">
        <v>1.5586666666666666</v>
      </c>
      <c r="P3114">
        <v>1</v>
      </c>
    </row>
    <row r="3115" spans="1:16" x14ac:dyDescent="0.25">
      <c r="A3115">
        <v>1104866370</v>
      </c>
      <c r="B3115" t="s">
        <v>4229</v>
      </c>
      <c r="C3115" t="s">
        <v>2</v>
      </c>
      <c r="D3115" t="s">
        <v>104</v>
      </c>
      <c r="E3115" t="s">
        <v>68</v>
      </c>
      <c r="F3115" t="s">
        <v>74</v>
      </c>
      <c r="G3115" t="s">
        <v>728</v>
      </c>
      <c r="H3115" t="s">
        <v>4137</v>
      </c>
      <c r="I3115">
        <v>45104</v>
      </c>
      <c r="J3115">
        <v>40616</v>
      </c>
      <c r="K3115">
        <v>3</v>
      </c>
      <c r="L3115">
        <v>6.96</v>
      </c>
      <c r="M3115" s="7">
        <v>0.46400000000000002</v>
      </c>
      <c r="P3115">
        <v>0</v>
      </c>
    </row>
    <row r="3116" spans="1:16" x14ac:dyDescent="0.25">
      <c r="A3116">
        <v>1104871032</v>
      </c>
      <c r="B3116" t="s">
        <v>4230</v>
      </c>
      <c r="C3116" t="s">
        <v>2</v>
      </c>
      <c r="D3116" t="s">
        <v>285</v>
      </c>
      <c r="E3116" t="s">
        <v>63</v>
      </c>
      <c r="F3116" t="s">
        <v>74</v>
      </c>
      <c r="G3116" t="s">
        <v>728</v>
      </c>
      <c r="H3116" t="s">
        <v>2946</v>
      </c>
      <c r="I3116">
        <v>45118</v>
      </c>
      <c r="J3116">
        <v>41680</v>
      </c>
      <c r="K3116">
        <v>2</v>
      </c>
      <c r="L3116">
        <v>23.38</v>
      </c>
      <c r="M3116" s="7">
        <v>1.5586666666666666</v>
      </c>
      <c r="P3116">
        <v>1</v>
      </c>
    </row>
    <row r="3117" spans="1:16" x14ac:dyDescent="0.25">
      <c r="A3117">
        <v>1105304988</v>
      </c>
      <c r="B3117" t="s">
        <v>4231</v>
      </c>
      <c r="C3117" t="s">
        <v>2</v>
      </c>
      <c r="D3117" t="s">
        <v>104</v>
      </c>
      <c r="E3117" t="s">
        <v>68</v>
      </c>
      <c r="F3117" t="s">
        <v>41</v>
      </c>
      <c r="G3117" t="s">
        <v>728</v>
      </c>
      <c r="H3117" t="s">
        <v>4232</v>
      </c>
      <c r="I3117">
        <v>31908</v>
      </c>
      <c r="J3117">
        <v>43390</v>
      </c>
      <c r="K3117">
        <v>10</v>
      </c>
      <c r="L3117">
        <v>13.08</v>
      </c>
      <c r="M3117" s="7">
        <v>0.872</v>
      </c>
      <c r="P3117">
        <v>0</v>
      </c>
    </row>
    <row r="3118" spans="1:16" x14ac:dyDescent="0.25">
      <c r="A3118">
        <v>1105305475</v>
      </c>
      <c r="B3118" t="s">
        <v>4233</v>
      </c>
      <c r="C3118" t="s">
        <v>2</v>
      </c>
      <c r="D3118" t="s">
        <v>285</v>
      </c>
      <c r="E3118" t="s">
        <v>63</v>
      </c>
      <c r="F3118" t="s">
        <v>41</v>
      </c>
      <c r="G3118" t="s">
        <v>728</v>
      </c>
      <c r="H3118" t="s">
        <v>4234</v>
      </c>
      <c r="I3118">
        <v>31911</v>
      </c>
      <c r="J3118">
        <v>43711</v>
      </c>
      <c r="K3118">
        <v>9</v>
      </c>
      <c r="L3118">
        <v>14.92</v>
      </c>
      <c r="M3118" s="7">
        <v>0.9946666666666667</v>
      </c>
      <c r="P3118">
        <v>0</v>
      </c>
    </row>
    <row r="3119" spans="1:16" x14ac:dyDescent="0.25">
      <c r="A3119">
        <v>1105615578</v>
      </c>
      <c r="B3119" t="s">
        <v>4235</v>
      </c>
      <c r="C3119" t="s">
        <v>2</v>
      </c>
      <c r="D3119" t="s">
        <v>285</v>
      </c>
      <c r="E3119" t="s">
        <v>63</v>
      </c>
      <c r="F3119" t="s">
        <v>41</v>
      </c>
      <c r="G3119" t="s">
        <v>728</v>
      </c>
      <c r="H3119" t="s">
        <v>82</v>
      </c>
      <c r="I3119">
        <v>32403</v>
      </c>
      <c r="J3119">
        <v>44796</v>
      </c>
      <c r="K3119">
        <v>8</v>
      </c>
      <c r="L3119">
        <v>0.33</v>
      </c>
      <c r="M3119" s="7">
        <v>2.2000000000000002E-2</v>
      </c>
      <c r="P3119">
        <v>0</v>
      </c>
    </row>
    <row r="3120" spans="1:16" x14ac:dyDescent="0.25">
      <c r="A3120">
        <v>1105615830</v>
      </c>
      <c r="B3120" t="s">
        <v>4236</v>
      </c>
      <c r="C3120" t="s">
        <v>2</v>
      </c>
      <c r="D3120" t="s">
        <v>325</v>
      </c>
      <c r="E3120" t="s">
        <v>85</v>
      </c>
      <c r="F3120" t="s">
        <v>41</v>
      </c>
      <c r="G3120" t="s">
        <v>728</v>
      </c>
      <c r="H3120" t="s">
        <v>82</v>
      </c>
      <c r="I3120">
        <v>32403</v>
      </c>
      <c r="J3120">
        <v>43871</v>
      </c>
      <c r="K3120">
        <v>2</v>
      </c>
      <c r="L3120">
        <v>8.3800000000000008</v>
      </c>
      <c r="M3120" s="7">
        <v>0.55866666666666676</v>
      </c>
      <c r="P3120">
        <v>0</v>
      </c>
    </row>
    <row r="3121" spans="1:16" x14ac:dyDescent="0.25">
      <c r="A3121">
        <v>1105670744</v>
      </c>
      <c r="B3121" t="s">
        <v>4237</v>
      </c>
      <c r="C3121" t="s">
        <v>2</v>
      </c>
      <c r="D3121" t="s">
        <v>325</v>
      </c>
      <c r="E3121" t="s">
        <v>85</v>
      </c>
      <c r="F3121" t="s">
        <v>41</v>
      </c>
      <c r="G3121" t="s">
        <v>728</v>
      </c>
      <c r="H3121" t="s">
        <v>200</v>
      </c>
      <c r="I3121">
        <v>31905</v>
      </c>
      <c r="J3121">
        <v>42156</v>
      </c>
      <c r="K3121">
        <v>6</v>
      </c>
      <c r="L3121">
        <v>18.75</v>
      </c>
      <c r="M3121" s="7">
        <v>1.25</v>
      </c>
      <c r="P3121">
        <v>1</v>
      </c>
    </row>
    <row r="3122" spans="1:16" x14ac:dyDescent="0.25">
      <c r="A3122">
        <v>1105672311</v>
      </c>
      <c r="B3122" t="s">
        <v>4238</v>
      </c>
      <c r="C3122" t="s">
        <v>2</v>
      </c>
      <c r="D3122" t="s">
        <v>285</v>
      </c>
      <c r="E3122" t="s">
        <v>63</v>
      </c>
      <c r="F3122" t="s">
        <v>41</v>
      </c>
      <c r="G3122" t="s">
        <v>728</v>
      </c>
      <c r="H3122" t="s">
        <v>1588</v>
      </c>
      <c r="I3122">
        <v>31902</v>
      </c>
      <c r="J3122">
        <v>42226</v>
      </c>
      <c r="K3122">
        <v>8</v>
      </c>
      <c r="L3122">
        <v>15.88</v>
      </c>
      <c r="M3122" s="7">
        <v>1.0586666666666666</v>
      </c>
      <c r="P3122">
        <v>1</v>
      </c>
    </row>
    <row r="3123" spans="1:16" x14ac:dyDescent="0.25">
      <c r="A3123">
        <v>1105672334</v>
      </c>
      <c r="B3123" t="s">
        <v>4239</v>
      </c>
      <c r="C3123" t="s">
        <v>2</v>
      </c>
      <c r="D3123" t="s">
        <v>104</v>
      </c>
      <c r="E3123" t="s">
        <v>527</v>
      </c>
      <c r="F3123" t="s">
        <v>41</v>
      </c>
      <c r="G3123" t="s">
        <v>728</v>
      </c>
      <c r="H3123" t="s">
        <v>4240</v>
      </c>
      <c r="I3123">
        <v>31928</v>
      </c>
      <c r="J3123">
        <v>41183</v>
      </c>
      <c r="K3123">
        <v>10</v>
      </c>
      <c r="L3123">
        <v>13.75</v>
      </c>
      <c r="M3123" s="7">
        <v>0.91666666666666663</v>
      </c>
      <c r="P3123">
        <v>0</v>
      </c>
    </row>
    <row r="3124" spans="1:16" x14ac:dyDescent="0.25">
      <c r="A3124">
        <v>1105673873</v>
      </c>
      <c r="B3124" t="s">
        <v>4241</v>
      </c>
      <c r="C3124" t="s">
        <v>2</v>
      </c>
      <c r="D3124" t="s">
        <v>325</v>
      </c>
      <c r="E3124" t="s">
        <v>85</v>
      </c>
      <c r="F3124" t="s">
        <v>41</v>
      </c>
      <c r="G3124" t="s">
        <v>728</v>
      </c>
      <c r="H3124" t="s">
        <v>200</v>
      </c>
      <c r="I3124">
        <v>31905</v>
      </c>
      <c r="J3124">
        <v>40407</v>
      </c>
      <c r="K3124">
        <v>8</v>
      </c>
      <c r="L3124">
        <v>15.58</v>
      </c>
      <c r="M3124" s="7">
        <v>1.0386666666666666</v>
      </c>
      <c r="P3124">
        <v>1</v>
      </c>
    </row>
    <row r="3125" spans="1:16" x14ac:dyDescent="0.25">
      <c r="A3125">
        <v>1105677675</v>
      </c>
      <c r="B3125" t="s">
        <v>4242</v>
      </c>
      <c r="C3125" t="s">
        <v>2</v>
      </c>
      <c r="D3125" t="s">
        <v>285</v>
      </c>
      <c r="E3125" t="s">
        <v>63</v>
      </c>
      <c r="F3125" t="s">
        <v>41</v>
      </c>
      <c r="G3125" t="s">
        <v>728</v>
      </c>
      <c r="H3125" t="s">
        <v>1032</v>
      </c>
      <c r="I3125">
        <v>31925</v>
      </c>
      <c r="J3125">
        <v>43754</v>
      </c>
      <c r="K3125">
        <v>10</v>
      </c>
      <c r="L3125">
        <v>28.13</v>
      </c>
      <c r="M3125" s="7">
        <v>1.8753333333333333</v>
      </c>
      <c r="P3125">
        <v>1</v>
      </c>
    </row>
    <row r="3126" spans="1:16" x14ac:dyDescent="0.25">
      <c r="A3126">
        <v>1105682668</v>
      </c>
      <c r="B3126" t="s">
        <v>4243</v>
      </c>
      <c r="C3126" t="s">
        <v>2</v>
      </c>
      <c r="D3126" t="s">
        <v>285</v>
      </c>
      <c r="E3126" t="s">
        <v>63</v>
      </c>
      <c r="F3126" t="s">
        <v>41</v>
      </c>
      <c r="G3126" t="s">
        <v>728</v>
      </c>
      <c r="H3126" t="s">
        <v>200</v>
      </c>
      <c r="I3126">
        <v>31905</v>
      </c>
      <c r="J3126">
        <v>41519</v>
      </c>
      <c r="K3126">
        <v>9</v>
      </c>
      <c r="L3126">
        <v>14.96</v>
      </c>
      <c r="M3126" s="7">
        <v>0.9973333333333334</v>
      </c>
      <c r="P3126">
        <v>0</v>
      </c>
    </row>
    <row r="3127" spans="1:16" x14ac:dyDescent="0.25">
      <c r="A3127">
        <v>1105683250</v>
      </c>
      <c r="B3127" t="s">
        <v>4244</v>
      </c>
      <c r="C3127" t="s">
        <v>2</v>
      </c>
      <c r="D3127" t="s">
        <v>325</v>
      </c>
      <c r="E3127" t="s">
        <v>85</v>
      </c>
      <c r="F3127" t="s">
        <v>41</v>
      </c>
      <c r="G3127" t="s">
        <v>728</v>
      </c>
      <c r="H3127" t="s">
        <v>200</v>
      </c>
      <c r="I3127">
        <v>31905</v>
      </c>
      <c r="J3127">
        <v>43390</v>
      </c>
      <c r="K3127">
        <v>10</v>
      </c>
      <c r="L3127">
        <v>13.08</v>
      </c>
      <c r="M3127" s="7">
        <v>0.872</v>
      </c>
      <c r="P3127">
        <v>0</v>
      </c>
    </row>
    <row r="3128" spans="1:16" x14ac:dyDescent="0.25">
      <c r="A3128">
        <v>1105686146</v>
      </c>
      <c r="B3128" t="s">
        <v>4245</v>
      </c>
      <c r="C3128" t="s">
        <v>2</v>
      </c>
      <c r="D3128" t="s">
        <v>104</v>
      </c>
      <c r="E3128" t="s">
        <v>68</v>
      </c>
      <c r="F3128" t="s">
        <v>41</v>
      </c>
      <c r="G3128" t="s">
        <v>728</v>
      </c>
      <c r="H3128" t="s">
        <v>200</v>
      </c>
      <c r="I3128">
        <v>31905</v>
      </c>
      <c r="J3128">
        <v>44747</v>
      </c>
      <c r="K3128">
        <v>7</v>
      </c>
      <c r="L3128">
        <v>2.33</v>
      </c>
      <c r="M3128" s="7">
        <v>0.15533333333333335</v>
      </c>
      <c r="P3128">
        <v>0</v>
      </c>
    </row>
    <row r="3129" spans="1:16" x14ac:dyDescent="0.25">
      <c r="A3129">
        <v>1105688528</v>
      </c>
      <c r="B3129" t="s">
        <v>4246</v>
      </c>
      <c r="C3129" t="s">
        <v>2</v>
      </c>
      <c r="D3129" t="s">
        <v>104</v>
      </c>
      <c r="E3129" t="s">
        <v>70</v>
      </c>
      <c r="F3129" t="s">
        <v>41</v>
      </c>
      <c r="G3129" t="s">
        <v>728</v>
      </c>
      <c r="H3129" t="s">
        <v>200</v>
      </c>
      <c r="I3129">
        <v>31905</v>
      </c>
      <c r="J3129">
        <v>44334</v>
      </c>
      <c r="K3129">
        <v>5</v>
      </c>
      <c r="L3129">
        <v>4.29</v>
      </c>
      <c r="M3129" s="7">
        <v>0.28599999999999998</v>
      </c>
      <c r="P3129">
        <v>0</v>
      </c>
    </row>
    <row r="3130" spans="1:16" x14ac:dyDescent="0.25">
      <c r="A3130">
        <v>1105780274</v>
      </c>
      <c r="B3130" t="s">
        <v>4247</v>
      </c>
      <c r="C3130" t="s">
        <v>2</v>
      </c>
      <c r="D3130" t="s">
        <v>104</v>
      </c>
      <c r="E3130" t="s">
        <v>47</v>
      </c>
      <c r="F3130" t="s">
        <v>41</v>
      </c>
      <c r="G3130" t="s">
        <v>728</v>
      </c>
      <c r="H3130" t="s">
        <v>4248</v>
      </c>
      <c r="I3130">
        <v>32405</v>
      </c>
      <c r="J3130">
        <v>44217</v>
      </c>
      <c r="K3130">
        <v>1</v>
      </c>
      <c r="L3130">
        <v>24.08</v>
      </c>
      <c r="M3130" s="7">
        <v>1.6053333333333333</v>
      </c>
      <c r="P3130">
        <v>1</v>
      </c>
    </row>
    <row r="3131" spans="1:16" x14ac:dyDescent="0.25">
      <c r="A3131">
        <v>1105782024</v>
      </c>
      <c r="B3131" t="s">
        <v>4249</v>
      </c>
      <c r="C3131" t="s">
        <v>0</v>
      </c>
      <c r="D3131" t="s">
        <v>745</v>
      </c>
      <c r="E3131" t="s">
        <v>52</v>
      </c>
      <c r="F3131" t="s">
        <v>48</v>
      </c>
      <c r="G3131" t="s">
        <v>734</v>
      </c>
      <c r="H3131" t="s">
        <v>50</v>
      </c>
      <c r="I3131">
        <v>80000</v>
      </c>
      <c r="J3131">
        <v>43411</v>
      </c>
      <c r="K3131">
        <v>11</v>
      </c>
      <c r="L3131">
        <v>27.25</v>
      </c>
      <c r="M3131" s="7">
        <v>1.8166666666666667</v>
      </c>
      <c r="O3131">
        <v>44852</v>
      </c>
      <c r="P3131">
        <v>1</v>
      </c>
    </row>
    <row r="3132" spans="1:16" x14ac:dyDescent="0.25">
      <c r="A3132">
        <v>1105785309</v>
      </c>
      <c r="B3132" t="s">
        <v>4250</v>
      </c>
      <c r="C3132" t="s">
        <v>2</v>
      </c>
      <c r="D3132" t="s">
        <v>104</v>
      </c>
      <c r="E3132" t="s">
        <v>84</v>
      </c>
      <c r="F3132" t="s">
        <v>41</v>
      </c>
      <c r="G3132" t="s">
        <v>728</v>
      </c>
      <c r="H3132" t="s">
        <v>429</v>
      </c>
      <c r="I3132">
        <v>31929</v>
      </c>
      <c r="J3132">
        <v>43844</v>
      </c>
      <c r="K3132">
        <v>1</v>
      </c>
      <c r="L3132">
        <v>9.4600000000000009</v>
      </c>
      <c r="M3132" s="7">
        <v>0.63066666666666671</v>
      </c>
      <c r="P3132">
        <v>0</v>
      </c>
    </row>
    <row r="3133" spans="1:16" x14ac:dyDescent="0.25">
      <c r="A3133">
        <v>1105785964</v>
      </c>
      <c r="B3133" t="s">
        <v>513</v>
      </c>
      <c r="C3133" t="s">
        <v>2</v>
      </c>
      <c r="D3133" t="s">
        <v>325</v>
      </c>
      <c r="E3133" t="s">
        <v>85</v>
      </c>
      <c r="F3133" t="s">
        <v>48</v>
      </c>
      <c r="G3133" t="s">
        <v>734</v>
      </c>
      <c r="H3133" t="s">
        <v>50</v>
      </c>
      <c r="I3133">
        <v>80000</v>
      </c>
      <c r="J3133">
        <v>44589</v>
      </c>
      <c r="K3133">
        <v>1</v>
      </c>
      <c r="L3133">
        <v>8.8699999999999992</v>
      </c>
      <c r="M3133" s="7">
        <v>0.59133333333333327</v>
      </c>
      <c r="P3133">
        <v>0</v>
      </c>
    </row>
    <row r="3134" spans="1:16" x14ac:dyDescent="0.25">
      <c r="A3134">
        <v>1105870756</v>
      </c>
      <c r="B3134" t="s">
        <v>4251</v>
      </c>
      <c r="C3134" t="s">
        <v>2</v>
      </c>
      <c r="D3134" t="s">
        <v>104</v>
      </c>
      <c r="E3134" t="s">
        <v>47</v>
      </c>
      <c r="F3134" t="s">
        <v>41</v>
      </c>
      <c r="G3134" t="s">
        <v>728</v>
      </c>
      <c r="H3134" t="s">
        <v>515</v>
      </c>
      <c r="I3134">
        <v>31920</v>
      </c>
      <c r="J3134">
        <v>43655</v>
      </c>
      <c r="K3134">
        <v>7</v>
      </c>
      <c r="L3134">
        <v>17.170000000000002</v>
      </c>
      <c r="M3134" s="7">
        <v>1.1446666666666667</v>
      </c>
      <c r="P3134">
        <v>1</v>
      </c>
    </row>
    <row r="3135" spans="1:16" x14ac:dyDescent="0.25">
      <c r="A3135">
        <v>1105930820</v>
      </c>
      <c r="B3135" t="s">
        <v>4252</v>
      </c>
      <c r="C3135" t="s">
        <v>2</v>
      </c>
      <c r="D3135" t="s">
        <v>104</v>
      </c>
      <c r="E3135" t="s">
        <v>273</v>
      </c>
      <c r="F3135" t="s">
        <v>66</v>
      </c>
      <c r="G3135" t="s">
        <v>728</v>
      </c>
      <c r="H3135" t="s">
        <v>271</v>
      </c>
      <c r="I3135">
        <v>60913</v>
      </c>
      <c r="J3135">
        <v>44734</v>
      </c>
      <c r="K3135">
        <v>6</v>
      </c>
      <c r="L3135">
        <v>2.87</v>
      </c>
      <c r="M3135" s="7">
        <v>0.19133333333333333</v>
      </c>
      <c r="P3135">
        <v>0</v>
      </c>
    </row>
    <row r="3136" spans="1:16" x14ac:dyDescent="0.25">
      <c r="A3136">
        <v>11062805</v>
      </c>
      <c r="B3136" t="s">
        <v>4253</v>
      </c>
      <c r="C3136" t="s">
        <v>2</v>
      </c>
      <c r="D3136" t="s">
        <v>104</v>
      </c>
      <c r="E3136" t="s">
        <v>47</v>
      </c>
      <c r="F3136" t="s">
        <v>64</v>
      </c>
      <c r="G3136" t="s">
        <v>728</v>
      </c>
      <c r="H3136" t="s">
        <v>2850</v>
      </c>
      <c r="I3136">
        <v>42903</v>
      </c>
      <c r="J3136">
        <v>38681</v>
      </c>
      <c r="K3136">
        <v>11</v>
      </c>
      <c r="L3136">
        <v>26.5</v>
      </c>
      <c r="M3136" s="7">
        <v>1.7666666666666666</v>
      </c>
      <c r="P3136">
        <v>1</v>
      </c>
    </row>
    <row r="3137" spans="1:16" x14ac:dyDescent="0.25">
      <c r="A3137">
        <v>1106309784</v>
      </c>
      <c r="B3137" t="s">
        <v>4254</v>
      </c>
      <c r="C3137" t="s">
        <v>2</v>
      </c>
      <c r="D3137" t="s">
        <v>104</v>
      </c>
      <c r="E3137" t="s">
        <v>84</v>
      </c>
      <c r="F3137" t="s">
        <v>41</v>
      </c>
      <c r="G3137" t="s">
        <v>728</v>
      </c>
      <c r="H3137" t="s">
        <v>1588</v>
      </c>
      <c r="I3137">
        <v>31902</v>
      </c>
      <c r="J3137">
        <v>44210</v>
      </c>
      <c r="K3137">
        <v>1</v>
      </c>
      <c r="L3137">
        <v>9.4600000000000009</v>
      </c>
      <c r="M3137" s="7">
        <v>0.63066666666666671</v>
      </c>
      <c r="P3137">
        <v>0</v>
      </c>
    </row>
    <row r="3138" spans="1:16" x14ac:dyDescent="0.25">
      <c r="A3138">
        <v>11063264</v>
      </c>
      <c r="B3138" t="s">
        <v>4255</v>
      </c>
      <c r="C3138" t="s">
        <v>2</v>
      </c>
      <c r="D3138" t="s">
        <v>104</v>
      </c>
      <c r="E3138" t="s">
        <v>84</v>
      </c>
      <c r="F3138" t="s">
        <v>64</v>
      </c>
      <c r="G3138" t="s">
        <v>728</v>
      </c>
      <c r="H3138" t="s">
        <v>2839</v>
      </c>
      <c r="I3138">
        <v>42902</v>
      </c>
      <c r="J3138">
        <v>38740</v>
      </c>
      <c r="K3138">
        <v>1</v>
      </c>
      <c r="L3138">
        <v>24.08</v>
      </c>
      <c r="M3138" s="7">
        <v>1.6053333333333333</v>
      </c>
      <c r="P3138">
        <v>1</v>
      </c>
    </row>
    <row r="3139" spans="1:16" x14ac:dyDescent="0.25">
      <c r="A3139">
        <v>1106332641</v>
      </c>
      <c r="B3139" t="s">
        <v>4256</v>
      </c>
      <c r="C3139" t="s">
        <v>2</v>
      </c>
      <c r="D3139" t="s">
        <v>325</v>
      </c>
      <c r="E3139" t="s">
        <v>85</v>
      </c>
      <c r="F3139" t="s">
        <v>41</v>
      </c>
      <c r="G3139" t="s">
        <v>728</v>
      </c>
      <c r="H3139" t="s">
        <v>4248</v>
      </c>
      <c r="I3139">
        <v>32405</v>
      </c>
      <c r="J3139">
        <v>44033</v>
      </c>
      <c r="K3139">
        <v>7</v>
      </c>
      <c r="L3139">
        <v>1.67</v>
      </c>
      <c r="M3139" s="7">
        <v>0.11133333333333333</v>
      </c>
      <c r="P3139">
        <v>0</v>
      </c>
    </row>
    <row r="3140" spans="1:16" x14ac:dyDescent="0.25">
      <c r="A3140">
        <v>1106332678</v>
      </c>
      <c r="B3140" t="s">
        <v>4257</v>
      </c>
      <c r="C3140" t="s">
        <v>2</v>
      </c>
      <c r="D3140" t="s">
        <v>104</v>
      </c>
      <c r="E3140" t="s">
        <v>68</v>
      </c>
      <c r="F3140" t="s">
        <v>41</v>
      </c>
      <c r="G3140" t="s">
        <v>728</v>
      </c>
      <c r="H3140" t="s">
        <v>1124</v>
      </c>
      <c r="I3140">
        <v>32408</v>
      </c>
      <c r="J3140">
        <v>43390</v>
      </c>
      <c r="K3140">
        <v>10</v>
      </c>
      <c r="L3140">
        <v>12.413</v>
      </c>
      <c r="M3140" s="7">
        <v>0.82753333333333334</v>
      </c>
      <c r="P3140">
        <v>0</v>
      </c>
    </row>
    <row r="3141" spans="1:16" x14ac:dyDescent="0.25">
      <c r="A3141">
        <v>1106362341</v>
      </c>
      <c r="B3141" t="s">
        <v>4258</v>
      </c>
      <c r="C3141" t="s">
        <v>2</v>
      </c>
      <c r="D3141" t="s">
        <v>104</v>
      </c>
      <c r="E3141" t="s">
        <v>68</v>
      </c>
      <c r="F3141" t="s">
        <v>41</v>
      </c>
      <c r="G3141" t="s">
        <v>728</v>
      </c>
      <c r="H3141" t="s">
        <v>4259</v>
      </c>
      <c r="I3141">
        <v>32416</v>
      </c>
      <c r="J3141">
        <v>43984</v>
      </c>
      <c r="K3141">
        <v>6</v>
      </c>
      <c r="L3141">
        <v>18.71</v>
      </c>
      <c r="M3141" s="7">
        <v>1.2473333333333334</v>
      </c>
      <c r="P3141">
        <v>1</v>
      </c>
    </row>
    <row r="3142" spans="1:16" x14ac:dyDescent="0.25">
      <c r="A3142">
        <v>1106362685</v>
      </c>
      <c r="B3142" t="s">
        <v>4260</v>
      </c>
      <c r="C3142" t="s">
        <v>2</v>
      </c>
      <c r="D3142" t="s">
        <v>325</v>
      </c>
      <c r="E3142" t="s">
        <v>85</v>
      </c>
      <c r="F3142" t="s">
        <v>57</v>
      </c>
      <c r="G3142" t="s">
        <v>728</v>
      </c>
      <c r="H3142" t="s">
        <v>228</v>
      </c>
      <c r="I3142">
        <v>25906</v>
      </c>
      <c r="J3142">
        <v>42464</v>
      </c>
      <c r="K3142">
        <v>4</v>
      </c>
      <c r="L3142">
        <v>21.13</v>
      </c>
      <c r="M3142" s="7">
        <v>1.4086666666666665</v>
      </c>
      <c r="P3142">
        <v>1</v>
      </c>
    </row>
    <row r="3143" spans="1:16" x14ac:dyDescent="0.25">
      <c r="A3143">
        <v>1106364311</v>
      </c>
      <c r="B3143" t="s">
        <v>4261</v>
      </c>
      <c r="C3143" t="s">
        <v>2</v>
      </c>
      <c r="D3143" t="s">
        <v>104</v>
      </c>
      <c r="E3143" t="s">
        <v>84</v>
      </c>
      <c r="F3143" t="s">
        <v>41</v>
      </c>
      <c r="G3143" t="s">
        <v>728</v>
      </c>
      <c r="H3143" t="s">
        <v>4259</v>
      </c>
      <c r="I3143">
        <v>32416</v>
      </c>
      <c r="J3143">
        <v>44378</v>
      </c>
      <c r="K3143">
        <v>7</v>
      </c>
      <c r="L3143">
        <v>17.5</v>
      </c>
      <c r="M3143" s="7">
        <v>1.1666666666666667</v>
      </c>
      <c r="P3143">
        <v>1</v>
      </c>
    </row>
    <row r="3144" spans="1:16" x14ac:dyDescent="0.25">
      <c r="A3144">
        <v>1106394543</v>
      </c>
      <c r="B3144" t="s">
        <v>4262</v>
      </c>
      <c r="C3144" t="s">
        <v>2</v>
      </c>
      <c r="D3144" t="s">
        <v>104</v>
      </c>
      <c r="E3144" t="s">
        <v>68</v>
      </c>
      <c r="F3144" t="s">
        <v>41</v>
      </c>
      <c r="G3144" t="s">
        <v>728</v>
      </c>
      <c r="H3144" t="s">
        <v>4234</v>
      </c>
      <c r="I3144">
        <v>31911</v>
      </c>
      <c r="J3144">
        <v>43599</v>
      </c>
      <c r="K3144">
        <v>5</v>
      </c>
      <c r="L3144">
        <v>19.46</v>
      </c>
      <c r="M3144" s="7">
        <v>1.2973333333333334</v>
      </c>
      <c r="P3144">
        <v>1</v>
      </c>
    </row>
    <row r="3145" spans="1:16" x14ac:dyDescent="0.25">
      <c r="A3145">
        <v>1106395110</v>
      </c>
      <c r="B3145" t="s">
        <v>4263</v>
      </c>
      <c r="C3145" t="s">
        <v>2</v>
      </c>
      <c r="D3145" t="s">
        <v>325</v>
      </c>
      <c r="E3145" t="s">
        <v>85</v>
      </c>
      <c r="F3145" t="s">
        <v>41</v>
      </c>
      <c r="G3145" t="s">
        <v>728</v>
      </c>
      <c r="H3145" t="s">
        <v>4234</v>
      </c>
      <c r="I3145">
        <v>31911</v>
      </c>
      <c r="J3145">
        <v>41219</v>
      </c>
      <c r="K3145">
        <v>11</v>
      </c>
      <c r="L3145">
        <v>12.29</v>
      </c>
      <c r="M3145" s="7">
        <v>0.81933333333333325</v>
      </c>
      <c r="P3145">
        <v>0</v>
      </c>
    </row>
    <row r="3146" spans="1:16" x14ac:dyDescent="0.25">
      <c r="A3146">
        <v>1106397168</v>
      </c>
      <c r="B3146" t="s">
        <v>4264</v>
      </c>
      <c r="C3146" t="s">
        <v>2</v>
      </c>
      <c r="D3146" t="s">
        <v>104</v>
      </c>
      <c r="E3146" t="s">
        <v>84</v>
      </c>
      <c r="F3146" t="s">
        <v>41</v>
      </c>
      <c r="G3146" t="s">
        <v>728</v>
      </c>
      <c r="H3146" t="s">
        <v>4234</v>
      </c>
      <c r="I3146">
        <v>31911</v>
      </c>
      <c r="J3146">
        <v>44334</v>
      </c>
      <c r="K3146">
        <v>5</v>
      </c>
      <c r="L3146">
        <v>4.29</v>
      </c>
      <c r="M3146" s="7">
        <v>0.28599999999999998</v>
      </c>
      <c r="P3146">
        <v>0</v>
      </c>
    </row>
    <row r="3147" spans="1:16" x14ac:dyDescent="0.25">
      <c r="A3147">
        <v>1106483676</v>
      </c>
      <c r="B3147" t="s">
        <v>4265</v>
      </c>
      <c r="C3147" t="s">
        <v>2</v>
      </c>
      <c r="D3147" t="s">
        <v>104</v>
      </c>
      <c r="E3147" t="s">
        <v>68</v>
      </c>
      <c r="F3147" t="s">
        <v>41</v>
      </c>
      <c r="G3147" t="s">
        <v>728</v>
      </c>
      <c r="H3147" t="s">
        <v>307</v>
      </c>
      <c r="I3147">
        <v>32414</v>
      </c>
      <c r="J3147">
        <v>40940</v>
      </c>
      <c r="K3147">
        <v>2</v>
      </c>
      <c r="L3147">
        <v>23.667000000000002</v>
      </c>
      <c r="M3147" s="7">
        <v>1.5778000000000001</v>
      </c>
      <c r="P3147">
        <v>1</v>
      </c>
    </row>
    <row r="3148" spans="1:16" x14ac:dyDescent="0.25">
      <c r="A3148">
        <v>1106486205</v>
      </c>
      <c r="B3148" t="s">
        <v>4266</v>
      </c>
      <c r="C3148" t="s">
        <v>2</v>
      </c>
      <c r="D3148" t="s">
        <v>104</v>
      </c>
      <c r="E3148" t="s">
        <v>68</v>
      </c>
      <c r="F3148" t="s">
        <v>41</v>
      </c>
      <c r="G3148" t="s">
        <v>728</v>
      </c>
      <c r="H3148" t="s">
        <v>2563</v>
      </c>
      <c r="I3148">
        <v>32406</v>
      </c>
      <c r="J3148">
        <v>44643</v>
      </c>
      <c r="K3148">
        <v>3</v>
      </c>
      <c r="L3148">
        <v>6.58</v>
      </c>
      <c r="M3148" s="7">
        <v>0.43866666666666665</v>
      </c>
      <c r="P3148">
        <v>0</v>
      </c>
    </row>
    <row r="3149" spans="1:16" x14ac:dyDescent="0.25">
      <c r="A3149">
        <v>1106713232</v>
      </c>
      <c r="B3149" t="s">
        <v>4267</v>
      </c>
      <c r="C3149" t="s">
        <v>10</v>
      </c>
      <c r="D3149" t="s">
        <v>738</v>
      </c>
      <c r="E3149" t="s">
        <v>52</v>
      </c>
      <c r="F3149" t="s">
        <v>48</v>
      </c>
      <c r="G3149" t="s">
        <v>734</v>
      </c>
      <c r="H3149" t="s">
        <v>50</v>
      </c>
      <c r="I3149">
        <v>80000</v>
      </c>
      <c r="J3149">
        <v>43327</v>
      </c>
      <c r="K3149">
        <v>8</v>
      </c>
      <c r="L3149">
        <v>15.67</v>
      </c>
      <c r="M3149" s="7">
        <v>1.0446666666666666</v>
      </c>
      <c r="P3149">
        <v>1</v>
      </c>
    </row>
    <row r="3150" spans="1:16" x14ac:dyDescent="0.25">
      <c r="A3150">
        <v>1106739030</v>
      </c>
      <c r="B3150" t="s">
        <v>4268</v>
      </c>
      <c r="C3150" t="s">
        <v>2</v>
      </c>
      <c r="D3150" t="s">
        <v>285</v>
      </c>
      <c r="E3150" t="s">
        <v>52</v>
      </c>
      <c r="F3150" t="s">
        <v>41</v>
      </c>
      <c r="G3150" t="s">
        <v>30</v>
      </c>
      <c r="H3150" t="s">
        <v>204</v>
      </c>
      <c r="I3150">
        <v>90000</v>
      </c>
      <c r="J3150">
        <v>41113</v>
      </c>
      <c r="K3150">
        <v>7</v>
      </c>
      <c r="L3150">
        <v>16.497</v>
      </c>
      <c r="M3150" s="7">
        <v>1.0997999999999999</v>
      </c>
      <c r="P3150">
        <v>1</v>
      </c>
    </row>
    <row r="3151" spans="1:16" x14ac:dyDescent="0.25">
      <c r="A3151">
        <v>1106774386</v>
      </c>
      <c r="B3151" t="s">
        <v>4269</v>
      </c>
      <c r="C3151" t="s">
        <v>2</v>
      </c>
      <c r="D3151" t="s">
        <v>325</v>
      </c>
      <c r="E3151" t="s">
        <v>85</v>
      </c>
      <c r="F3151" t="s">
        <v>41</v>
      </c>
      <c r="G3151" t="s">
        <v>728</v>
      </c>
      <c r="H3151" t="s">
        <v>379</v>
      </c>
      <c r="I3151">
        <v>31924</v>
      </c>
      <c r="J3151">
        <v>44091</v>
      </c>
      <c r="K3151">
        <v>9</v>
      </c>
      <c r="L3151">
        <v>14.33</v>
      </c>
      <c r="M3151" s="7">
        <v>0.95533333333333337</v>
      </c>
      <c r="P3151">
        <v>0</v>
      </c>
    </row>
    <row r="3152" spans="1:16" x14ac:dyDescent="0.25">
      <c r="A3152">
        <v>1106775301</v>
      </c>
      <c r="B3152" t="s">
        <v>4270</v>
      </c>
      <c r="C3152" t="s">
        <v>2</v>
      </c>
      <c r="D3152" t="s">
        <v>325</v>
      </c>
      <c r="E3152" t="s">
        <v>123</v>
      </c>
      <c r="F3152" t="s">
        <v>41</v>
      </c>
      <c r="G3152" t="s">
        <v>30</v>
      </c>
      <c r="H3152" t="s">
        <v>204</v>
      </c>
      <c r="I3152">
        <v>90000</v>
      </c>
      <c r="J3152">
        <v>41491</v>
      </c>
      <c r="K3152">
        <v>8</v>
      </c>
      <c r="L3152">
        <v>14.622</v>
      </c>
      <c r="M3152" s="7">
        <v>0.9748</v>
      </c>
      <c r="P3152">
        <v>0</v>
      </c>
    </row>
    <row r="3153" spans="1:16" x14ac:dyDescent="0.25">
      <c r="A3153">
        <v>1106777011</v>
      </c>
      <c r="B3153" t="s">
        <v>4271</v>
      </c>
      <c r="C3153" t="s">
        <v>2</v>
      </c>
      <c r="D3153" t="s">
        <v>285</v>
      </c>
      <c r="E3153" t="s">
        <v>63</v>
      </c>
      <c r="F3153" t="s">
        <v>41</v>
      </c>
      <c r="G3153" t="s">
        <v>728</v>
      </c>
      <c r="H3153" t="s">
        <v>379</v>
      </c>
      <c r="I3153">
        <v>31924</v>
      </c>
      <c r="J3153">
        <v>44621</v>
      </c>
      <c r="K3153">
        <v>3</v>
      </c>
      <c r="L3153">
        <v>7.5</v>
      </c>
      <c r="M3153" s="7">
        <v>0.5</v>
      </c>
      <c r="P3153">
        <v>0</v>
      </c>
    </row>
    <row r="3154" spans="1:16" x14ac:dyDescent="0.25">
      <c r="A3154">
        <v>1106778659</v>
      </c>
      <c r="B3154" t="s">
        <v>4272</v>
      </c>
      <c r="C3154" t="s">
        <v>2</v>
      </c>
      <c r="D3154" t="s">
        <v>104</v>
      </c>
      <c r="E3154" t="s">
        <v>47</v>
      </c>
      <c r="F3154" t="s">
        <v>41</v>
      </c>
      <c r="G3154" t="s">
        <v>728</v>
      </c>
      <c r="H3154" t="s">
        <v>320</v>
      </c>
      <c r="I3154">
        <v>31926</v>
      </c>
      <c r="J3154">
        <v>43685</v>
      </c>
      <c r="K3154">
        <v>8</v>
      </c>
      <c r="L3154">
        <v>15.96</v>
      </c>
      <c r="M3154" s="7">
        <v>1.0640000000000001</v>
      </c>
      <c r="P3154">
        <v>1</v>
      </c>
    </row>
    <row r="3155" spans="1:16" x14ac:dyDescent="0.25">
      <c r="A3155">
        <v>1106781986</v>
      </c>
      <c r="B3155" t="s">
        <v>4273</v>
      </c>
      <c r="C3155" t="s">
        <v>613</v>
      </c>
      <c r="D3155" t="s">
        <v>659</v>
      </c>
      <c r="E3155" t="s">
        <v>52</v>
      </c>
      <c r="F3155" t="s">
        <v>48</v>
      </c>
      <c r="G3155" t="s">
        <v>734</v>
      </c>
      <c r="H3155" t="s">
        <v>50</v>
      </c>
      <c r="I3155">
        <v>80000</v>
      </c>
      <c r="J3155">
        <v>44636</v>
      </c>
      <c r="K3155">
        <v>3</v>
      </c>
      <c r="L3155">
        <v>6.88</v>
      </c>
      <c r="M3155" s="7">
        <v>0.45866666666666667</v>
      </c>
      <c r="P3155">
        <v>0</v>
      </c>
    </row>
    <row r="3156" spans="1:16" x14ac:dyDescent="0.25">
      <c r="A3156">
        <v>1106782505</v>
      </c>
      <c r="B3156" t="s">
        <v>4274</v>
      </c>
      <c r="C3156" t="s">
        <v>7</v>
      </c>
      <c r="D3156" t="s">
        <v>742</v>
      </c>
      <c r="E3156" t="s">
        <v>81</v>
      </c>
      <c r="F3156" t="s">
        <v>48</v>
      </c>
      <c r="G3156" t="s">
        <v>734</v>
      </c>
      <c r="H3156" t="s">
        <v>50</v>
      </c>
      <c r="I3156">
        <v>80000</v>
      </c>
      <c r="J3156">
        <v>42815</v>
      </c>
      <c r="K3156">
        <v>3</v>
      </c>
      <c r="L3156">
        <v>21.587</v>
      </c>
      <c r="M3156" s="7">
        <v>1.4391333333333334</v>
      </c>
      <c r="P3156">
        <v>1</v>
      </c>
    </row>
    <row r="3157" spans="1:16" x14ac:dyDescent="0.25">
      <c r="A3157">
        <v>1106782685</v>
      </c>
      <c r="B3157" t="s">
        <v>4275</v>
      </c>
      <c r="C3157" t="s">
        <v>2</v>
      </c>
      <c r="D3157" t="s">
        <v>104</v>
      </c>
      <c r="E3157" t="s">
        <v>68</v>
      </c>
      <c r="F3157" t="s">
        <v>41</v>
      </c>
      <c r="G3157" t="s">
        <v>728</v>
      </c>
      <c r="H3157" t="s">
        <v>379</v>
      </c>
      <c r="I3157">
        <v>31924</v>
      </c>
      <c r="J3157">
        <v>43878</v>
      </c>
      <c r="K3157">
        <v>2</v>
      </c>
      <c r="L3157">
        <v>23.08</v>
      </c>
      <c r="M3157" s="7">
        <v>1.5386666666666666</v>
      </c>
      <c r="P3157">
        <v>1</v>
      </c>
    </row>
    <row r="3158" spans="1:16" x14ac:dyDescent="0.25">
      <c r="A3158">
        <v>1106784833</v>
      </c>
      <c r="B3158" t="s">
        <v>4276</v>
      </c>
      <c r="C3158" t="s">
        <v>2</v>
      </c>
      <c r="D3158" t="s">
        <v>285</v>
      </c>
      <c r="E3158" t="s">
        <v>63</v>
      </c>
      <c r="F3158" t="s">
        <v>41</v>
      </c>
      <c r="G3158" t="s">
        <v>728</v>
      </c>
      <c r="H3158" t="s">
        <v>379</v>
      </c>
      <c r="I3158">
        <v>31924</v>
      </c>
      <c r="J3158">
        <v>43748</v>
      </c>
      <c r="K3158">
        <v>10</v>
      </c>
      <c r="L3158">
        <v>13.37</v>
      </c>
      <c r="M3158" s="7">
        <v>0.89133333333333331</v>
      </c>
      <c r="P3158">
        <v>0</v>
      </c>
    </row>
    <row r="3159" spans="1:16" x14ac:dyDescent="0.25">
      <c r="A3159">
        <v>1106789930</v>
      </c>
      <c r="B3159" t="s">
        <v>4277</v>
      </c>
      <c r="C3159" t="s">
        <v>2</v>
      </c>
      <c r="D3159" t="s">
        <v>104</v>
      </c>
      <c r="E3159" t="s">
        <v>84</v>
      </c>
      <c r="F3159" t="s">
        <v>41</v>
      </c>
      <c r="G3159" t="s">
        <v>728</v>
      </c>
      <c r="H3159" t="s">
        <v>379</v>
      </c>
      <c r="I3159">
        <v>31924</v>
      </c>
      <c r="J3159">
        <v>44228</v>
      </c>
      <c r="K3159">
        <v>2</v>
      </c>
      <c r="L3159">
        <v>8.75</v>
      </c>
      <c r="M3159" s="7">
        <v>0.58333333333333337</v>
      </c>
      <c r="P3159">
        <v>0</v>
      </c>
    </row>
    <row r="3160" spans="1:16" x14ac:dyDescent="0.25">
      <c r="A3160">
        <v>1106891147</v>
      </c>
      <c r="B3160" t="s">
        <v>4278</v>
      </c>
      <c r="C3160" t="s">
        <v>2</v>
      </c>
      <c r="D3160" t="s">
        <v>325</v>
      </c>
      <c r="E3160" t="s">
        <v>85</v>
      </c>
      <c r="F3160" t="s">
        <v>41</v>
      </c>
      <c r="G3160" t="s">
        <v>728</v>
      </c>
      <c r="H3160" t="s">
        <v>4259</v>
      </c>
      <c r="I3160">
        <v>32416</v>
      </c>
      <c r="J3160">
        <v>41764</v>
      </c>
      <c r="K3160">
        <v>5</v>
      </c>
      <c r="L3160">
        <v>4.83</v>
      </c>
      <c r="M3160" s="7">
        <v>0.32200000000000001</v>
      </c>
      <c r="P3160">
        <v>0</v>
      </c>
    </row>
    <row r="3161" spans="1:16" x14ac:dyDescent="0.25">
      <c r="A3161">
        <v>1106892560</v>
      </c>
      <c r="B3161" t="s">
        <v>4279</v>
      </c>
      <c r="C3161" t="s">
        <v>7</v>
      </c>
      <c r="D3161" t="s">
        <v>7</v>
      </c>
      <c r="E3161" t="s">
        <v>81</v>
      </c>
      <c r="F3161" t="s">
        <v>41</v>
      </c>
      <c r="G3161" t="s">
        <v>30</v>
      </c>
      <c r="H3161" t="s">
        <v>1124</v>
      </c>
      <c r="I3161">
        <v>32408</v>
      </c>
      <c r="J3161">
        <v>41114</v>
      </c>
      <c r="K3161">
        <v>7</v>
      </c>
      <c r="L3161">
        <v>16.54</v>
      </c>
      <c r="M3161" s="7">
        <v>1.1026666666666667</v>
      </c>
      <c r="P3161">
        <v>1</v>
      </c>
    </row>
    <row r="3162" spans="1:16" x14ac:dyDescent="0.25">
      <c r="A3162">
        <v>1106951418</v>
      </c>
      <c r="B3162" t="s">
        <v>4280</v>
      </c>
      <c r="C3162" t="s">
        <v>2</v>
      </c>
      <c r="D3162" t="s">
        <v>104</v>
      </c>
      <c r="E3162" t="s">
        <v>68</v>
      </c>
      <c r="F3162" t="s">
        <v>41</v>
      </c>
      <c r="G3162" t="s">
        <v>728</v>
      </c>
      <c r="H3162" t="s">
        <v>42</v>
      </c>
      <c r="I3162">
        <v>32409</v>
      </c>
      <c r="J3162">
        <v>43893</v>
      </c>
      <c r="K3162">
        <v>3</v>
      </c>
      <c r="L3162">
        <v>7.42</v>
      </c>
      <c r="M3162" s="7">
        <v>0.49466666666666664</v>
      </c>
      <c r="P3162">
        <v>0</v>
      </c>
    </row>
    <row r="3163" spans="1:16" x14ac:dyDescent="0.25">
      <c r="A3163">
        <v>1107034252</v>
      </c>
      <c r="B3163" t="s">
        <v>4281</v>
      </c>
      <c r="C3163" t="s">
        <v>2</v>
      </c>
      <c r="D3163" t="s">
        <v>104</v>
      </c>
      <c r="E3163" t="s">
        <v>70</v>
      </c>
      <c r="F3163" t="s">
        <v>66</v>
      </c>
      <c r="G3163" t="s">
        <v>728</v>
      </c>
      <c r="H3163" t="s">
        <v>275</v>
      </c>
      <c r="I3163">
        <v>60901</v>
      </c>
      <c r="J3163">
        <v>42590</v>
      </c>
      <c r="K3163">
        <v>8</v>
      </c>
      <c r="L3163">
        <v>15.96</v>
      </c>
      <c r="M3163" s="7">
        <v>1.0640000000000001</v>
      </c>
      <c r="P3163">
        <v>1</v>
      </c>
    </row>
    <row r="3164" spans="1:16" x14ac:dyDescent="0.25">
      <c r="A3164">
        <v>1107036171</v>
      </c>
      <c r="B3164" t="s">
        <v>4282</v>
      </c>
      <c r="C3164" t="s">
        <v>2</v>
      </c>
      <c r="D3164" t="s">
        <v>104</v>
      </c>
      <c r="E3164" t="s">
        <v>70</v>
      </c>
      <c r="F3164" t="s">
        <v>66</v>
      </c>
      <c r="G3164" t="s">
        <v>728</v>
      </c>
      <c r="H3164" t="s">
        <v>275</v>
      </c>
      <c r="I3164">
        <v>60901</v>
      </c>
      <c r="J3164">
        <v>43410</v>
      </c>
      <c r="K3164">
        <v>11</v>
      </c>
      <c r="L3164">
        <v>12.29</v>
      </c>
      <c r="M3164" s="7">
        <v>0.81933333333333325</v>
      </c>
      <c r="P3164">
        <v>0</v>
      </c>
    </row>
    <row r="3165" spans="1:16" x14ac:dyDescent="0.25">
      <c r="A3165">
        <v>1107063220</v>
      </c>
      <c r="B3165" t="s">
        <v>4283</v>
      </c>
      <c r="C3165" t="s">
        <v>2</v>
      </c>
      <c r="D3165" t="s">
        <v>285</v>
      </c>
      <c r="E3165" t="s">
        <v>63</v>
      </c>
      <c r="F3165" t="s">
        <v>66</v>
      </c>
      <c r="G3165" t="s">
        <v>728</v>
      </c>
      <c r="H3165" t="s">
        <v>157</v>
      </c>
      <c r="I3165">
        <v>64207</v>
      </c>
      <c r="J3165">
        <v>44522</v>
      </c>
      <c r="K3165">
        <v>11</v>
      </c>
      <c r="L3165">
        <v>11.63</v>
      </c>
      <c r="M3165" s="7">
        <v>0.77533333333333343</v>
      </c>
      <c r="P3165">
        <v>0</v>
      </c>
    </row>
    <row r="3166" spans="1:16" x14ac:dyDescent="0.25">
      <c r="A3166">
        <v>1107065694</v>
      </c>
      <c r="B3166" t="s">
        <v>4284</v>
      </c>
      <c r="C3166" t="s">
        <v>4</v>
      </c>
      <c r="D3166" t="s">
        <v>853</v>
      </c>
      <c r="E3166" t="s">
        <v>52</v>
      </c>
      <c r="F3166" t="s">
        <v>66</v>
      </c>
      <c r="G3166" t="s">
        <v>30</v>
      </c>
      <c r="H3166" t="s">
        <v>195</v>
      </c>
      <c r="I3166">
        <v>60000</v>
      </c>
      <c r="J3166">
        <v>43839</v>
      </c>
      <c r="K3166">
        <v>1</v>
      </c>
      <c r="L3166">
        <v>9.67</v>
      </c>
      <c r="M3166" s="7">
        <v>0.64466666666666661</v>
      </c>
      <c r="P3166">
        <v>0</v>
      </c>
    </row>
    <row r="3167" spans="1:16" x14ac:dyDescent="0.25">
      <c r="A3167">
        <v>1107071992</v>
      </c>
      <c r="B3167" t="s">
        <v>4285</v>
      </c>
      <c r="C3167" t="s">
        <v>2</v>
      </c>
      <c r="D3167" t="s">
        <v>104</v>
      </c>
      <c r="E3167" t="s">
        <v>84</v>
      </c>
      <c r="F3167" t="s">
        <v>66</v>
      </c>
      <c r="G3167" t="s">
        <v>728</v>
      </c>
      <c r="H3167" t="s">
        <v>3600</v>
      </c>
      <c r="I3167">
        <v>63916</v>
      </c>
      <c r="J3167">
        <v>43785</v>
      </c>
      <c r="K3167">
        <v>11</v>
      </c>
      <c r="L3167">
        <v>11.87</v>
      </c>
      <c r="M3167" s="7">
        <v>0.79133333333333333</v>
      </c>
      <c r="P3167">
        <v>0</v>
      </c>
    </row>
    <row r="3168" spans="1:16" x14ac:dyDescent="0.25">
      <c r="A3168">
        <v>1107077291</v>
      </c>
      <c r="B3168" t="s">
        <v>4286</v>
      </c>
      <c r="C3168" t="s">
        <v>2</v>
      </c>
      <c r="D3168" t="s">
        <v>325</v>
      </c>
      <c r="E3168" t="s">
        <v>85</v>
      </c>
      <c r="F3168" t="s">
        <v>66</v>
      </c>
      <c r="G3168" t="s">
        <v>728</v>
      </c>
      <c r="H3168" t="s">
        <v>632</v>
      </c>
      <c r="I3168">
        <v>65004</v>
      </c>
      <c r="J3168">
        <v>43728</v>
      </c>
      <c r="K3168">
        <v>9</v>
      </c>
      <c r="L3168">
        <v>14.21</v>
      </c>
      <c r="M3168" s="7">
        <v>0.94733333333333336</v>
      </c>
      <c r="P3168">
        <v>0</v>
      </c>
    </row>
    <row r="3169" spans="1:16" x14ac:dyDescent="0.25">
      <c r="A3169">
        <v>1107522377</v>
      </c>
      <c r="B3169" t="s">
        <v>4287</v>
      </c>
      <c r="C3169" t="s">
        <v>2</v>
      </c>
      <c r="D3169" t="s">
        <v>104</v>
      </c>
      <c r="E3169" t="s">
        <v>273</v>
      </c>
      <c r="F3169" t="s">
        <v>57</v>
      </c>
      <c r="G3169" t="s">
        <v>728</v>
      </c>
      <c r="H3169" t="s">
        <v>688</v>
      </c>
      <c r="I3169">
        <v>21009</v>
      </c>
      <c r="J3169">
        <v>44112</v>
      </c>
      <c r="K3169">
        <v>10</v>
      </c>
      <c r="L3169">
        <v>13.335000000000001</v>
      </c>
      <c r="M3169" s="7">
        <v>0.88900000000000001</v>
      </c>
      <c r="P3169">
        <v>0</v>
      </c>
    </row>
    <row r="3170" spans="1:16" x14ac:dyDescent="0.25">
      <c r="A3170">
        <v>1107529027</v>
      </c>
      <c r="B3170" t="s">
        <v>4288</v>
      </c>
      <c r="C3170" t="s">
        <v>2</v>
      </c>
      <c r="D3170" t="s">
        <v>733</v>
      </c>
      <c r="E3170" t="s">
        <v>81</v>
      </c>
      <c r="F3170" t="s">
        <v>48</v>
      </c>
      <c r="G3170" t="s">
        <v>734</v>
      </c>
      <c r="H3170" t="s">
        <v>50</v>
      </c>
      <c r="I3170">
        <v>80000</v>
      </c>
      <c r="J3170">
        <v>44753</v>
      </c>
      <c r="K3170">
        <v>7</v>
      </c>
      <c r="L3170">
        <v>2.08</v>
      </c>
      <c r="M3170" s="7">
        <v>0.13866666666666666</v>
      </c>
      <c r="P3170">
        <v>0</v>
      </c>
    </row>
    <row r="3171" spans="1:16" x14ac:dyDescent="0.25">
      <c r="A3171">
        <v>1108120073</v>
      </c>
      <c r="B3171" t="s">
        <v>4289</v>
      </c>
      <c r="C3171" t="s">
        <v>2</v>
      </c>
      <c r="D3171" t="s">
        <v>104</v>
      </c>
      <c r="E3171" t="s">
        <v>258</v>
      </c>
      <c r="F3171" t="s">
        <v>41</v>
      </c>
      <c r="G3171" t="s">
        <v>728</v>
      </c>
      <c r="H3171" t="s">
        <v>536</v>
      </c>
      <c r="I3171">
        <v>32404</v>
      </c>
      <c r="J3171">
        <v>41821</v>
      </c>
      <c r="K3171">
        <v>7</v>
      </c>
      <c r="L3171">
        <v>17.417000000000002</v>
      </c>
      <c r="M3171" s="7">
        <v>1.1611333333333334</v>
      </c>
      <c r="P3171">
        <v>1</v>
      </c>
    </row>
    <row r="3172" spans="1:16" x14ac:dyDescent="0.25">
      <c r="A3172">
        <v>1108120512</v>
      </c>
      <c r="B3172" t="s">
        <v>4290</v>
      </c>
      <c r="C3172" t="s">
        <v>2</v>
      </c>
      <c r="D3172" t="s">
        <v>104</v>
      </c>
      <c r="E3172" t="s">
        <v>527</v>
      </c>
      <c r="F3172" t="s">
        <v>41</v>
      </c>
      <c r="G3172" t="s">
        <v>728</v>
      </c>
      <c r="H3172" t="s">
        <v>2774</v>
      </c>
      <c r="I3172">
        <v>31919</v>
      </c>
      <c r="J3172">
        <v>43871</v>
      </c>
      <c r="K3172">
        <v>2</v>
      </c>
      <c r="L3172">
        <v>23.38</v>
      </c>
      <c r="M3172" s="7">
        <v>1.5586666666666666</v>
      </c>
      <c r="P3172">
        <v>1</v>
      </c>
    </row>
    <row r="3173" spans="1:16" x14ac:dyDescent="0.25">
      <c r="A3173">
        <v>1108121288</v>
      </c>
      <c r="B3173" t="s">
        <v>4291</v>
      </c>
      <c r="C3173" t="s">
        <v>2</v>
      </c>
      <c r="D3173" t="s">
        <v>104</v>
      </c>
      <c r="E3173" t="s">
        <v>84</v>
      </c>
      <c r="F3173" t="s">
        <v>41</v>
      </c>
      <c r="G3173" t="s">
        <v>728</v>
      </c>
      <c r="H3173" t="s">
        <v>536</v>
      </c>
      <c r="I3173">
        <v>32404</v>
      </c>
      <c r="J3173">
        <v>44398</v>
      </c>
      <c r="K3173">
        <v>7</v>
      </c>
      <c r="L3173">
        <v>16.670000000000002</v>
      </c>
      <c r="M3173" s="7">
        <v>1.1113333333333335</v>
      </c>
      <c r="P3173">
        <v>1</v>
      </c>
    </row>
    <row r="3174" spans="1:16" x14ac:dyDescent="0.25">
      <c r="A3174">
        <v>1108152171</v>
      </c>
      <c r="B3174" t="s">
        <v>4292</v>
      </c>
      <c r="C3174" t="s">
        <v>2</v>
      </c>
      <c r="D3174" t="s">
        <v>104</v>
      </c>
      <c r="E3174" t="s">
        <v>84</v>
      </c>
      <c r="F3174" t="s">
        <v>41</v>
      </c>
      <c r="G3174" t="s">
        <v>728</v>
      </c>
      <c r="H3174" t="s">
        <v>490</v>
      </c>
      <c r="I3174">
        <v>31918</v>
      </c>
      <c r="J3174">
        <v>44168</v>
      </c>
      <c r="K3174">
        <v>12</v>
      </c>
      <c r="L3174">
        <v>11.17</v>
      </c>
      <c r="M3174" s="7">
        <v>0.7446666666666667</v>
      </c>
      <c r="P3174">
        <v>0</v>
      </c>
    </row>
    <row r="3175" spans="1:16" x14ac:dyDescent="0.25">
      <c r="A3175">
        <v>1108831389</v>
      </c>
      <c r="B3175" t="s">
        <v>4293</v>
      </c>
      <c r="C3175" t="s">
        <v>2</v>
      </c>
      <c r="D3175" t="s">
        <v>104</v>
      </c>
      <c r="E3175" t="s">
        <v>68</v>
      </c>
      <c r="F3175" t="s">
        <v>41</v>
      </c>
      <c r="G3175" t="s">
        <v>728</v>
      </c>
      <c r="H3175" t="s">
        <v>377</v>
      </c>
      <c r="I3175">
        <v>32401</v>
      </c>
      <c r="J3175">
        <v>43794</v>
      </c>
      <c r="K3175">
        <v>11</v>
      </c>
      <c r="L3175">
        <v>11.5</v>
      </c>
      <c r="M3175" s="7">
        <v>0.76666666666666672</v>
      </c>
      <c r="P3175">
        <v>0</v>
      </c>
    </row>
    <row r="3176" spans="1:16" x14ac:dyDescent="0.25">
      <c r="A3176">
        <v>1108929229</v>
      </c>
      <c r="B3176" t="s">
        <v>4294</v>
      </c>
      <c r="C3176" t="s">
        <v>2</v>
      </c>
      <c r="D3176" t="s">
        <v>104</v>
      </c>
      <c r="E3176" t="s">
        <v>68</v>
      </c>
      <c r="F3176" t="s">
        <v>41</v>
      </c>
      <c r="G3176" t="s">
        <v>728</v>
      </c>
      <c r="H3176" t="s">
        <v>3294</v>
      </c>
      <c r="I3176">
        <v>31907</v>
      </c>
      <c r="J3176">
        <v>44179</v>
      </c>
      <c r="K3176">
        <v>12</v>
      </c>
      <c r="L3176">
        <v>10.71</v>
      </c>
      <c r="M3176" s="7">
        <v>0.71400000000000008</v>
      </c>
      <c r="P3176">
        <v>0</v>
      </c>
    </row>
    <row r="3177" spans="1:16" x14ac:dyDescent="0.25">
      <c r="A3177">
        <v>1108930247</v>
      </c>
      <c r="B3177" t="s">
        <v>4295</v>
      </c>
      <c r="C3177" t="s">
        <v>2</v>
      </c>
      <c r="D3177" t="s">
        <v>104</v>
      </c>
      <c r="E3177" t="s">
        <v>68</v>
      </c>
      <c r="F3177" t="s">
        <v>41</v>
      </c>
      <c r="G3177" t="s">
        <v>728</v>
      </c>
      <c r="H3177" t="s">
        <v>1032</v>
      </c>
      <c r="I3177">
        <v>31925</v>
      </c>
      <c r="J3177">
        <v>42751</v>
      </c>
      <c r="K3177">
        <v>1</v>
      </c>
      <c r="L3177">
        <v>24.38</v>
      </c>
      <c r="M3177" s="7">
        <v>1.6253333333333333</v>
      </c>
      <c r="P3177">
        <v>1</v>
      </c>
    </row>
    <row r="3178" spans="1:16" x14ac:dyDescent="0.25">
      <c r="A3178">
        <v>1108933379</v>
      </c>
      <c r="B3178" t="s">
        <v>4296</v>
      </c>
      <c r="C3178" t="s">
        <v>2</v>
      </c>
      <c r="D3178" t="s">
        <v>104</v>
      </c>
      <c r="E3178" t="s">
        <v>84</v>
      </c>
      <c r="F3178" t="s">
        <v>41</v>
      </c>
      <c r="G3178" t="s">
        <v>728</v>
      </c>
      <c r="H3178" t="s">
        <v>574</v>
      </c>
      <c r="I3178">
        <v>31913</v>
      </c>
      <c r="J3178">
        <v>43609</v>
      </c>
      <c r="K3178">
        <v>5</v>
      </c>
      <c r="L3178">
        <v>19.04</v>
      </c>
      <c r="M3178" s="7">
        <v>1.2693333333333332</v>
      </c>
      <c r="P3178">
        <v>1</v>
      </c>
    </row>
    <row r="3179" spans="1:16" x14ac:dyDescent="0.25">
      <c r="A3179">
        <v>1108934054</v>
      </c>
      <c r="B3179" t="s">
        <v>4297</v>
      </c>
      <c r="C3179" t="s">
        <v>10</v>
      </c>
      <c r="D3179" t="s">
        <v>738</v>
      </c>
      <c r="E3179" t="s">
        <v>52</v>
      </c>
      <c r="F3179" t="s">
        <v>48</v>
      </c>
      <c r="G3179" t="s">
        <v>734</v>
      </c>
      <c r="H3179" t="s">
        <v>50</v>
      </c>
      <c r="I3179">
        <v>80000</v>
      </c>
      <c r="J3179">
        <v>44547</v>
      </c>
      <c r="K3179">
        <v>12</v>
      </c>
      <c r="L3179">
        <v>10.58</v>
      </c>
      <c r="M3179" s="7">
        <v>0.70533333333333337</v>
      </c>
      <c r="P3179">
        <v>0</v>
      </c>
    </row>
    <row r="3180" spans="1:16" x14ac:dyDescent="0.25">
      <c r="A3180">
        <v>1108936903</v>
      </c>
      <c r="B3180" t="s">
        <v>4298</v>
      </c>
      <c r="C3180" t="s">
        <v>2</v>
      </c>
      <c r="D3180" t="s">
        <v>104</v>
      </c>
      <c r="E3180" t="s">
        <v>84</v>
      </c>
      <c r="F3180" t="s">
        <v>41</v>
      </c>
      <c r="G3180" t="s">
        <v>728</v>
      </c>
      <c r="H3180" t="s">
        <v>372</v>
      </c>
      <c r="I3180">
        <v>31915</v>
      </c>
      <c r="J3180">
        <v>44229</v>
      </c>
      <c r="K3180">
        <v>2</v>
      </c>
      <c r="L3180">
        <v>8.7100000000000009</v>
      </c>
      <c r="M3180" s="7">
        <v>0.58066666666666678</v>
      </c>
      <c r="P3180">
        <v>0</v>
      </c>
    </row>
    <row r="3181" spans="1:16" x14ac:dyDescent="0.25">
      <c r="A3181">
        <v>1109001532</v>
      </c>
      <c r="B3181" t="s">
        <v>4299</v>
      </c>
      <c r="C3181" t="s">
        <v>7</v>
      </c>
      <c r="D3181" t="s">
        <v>7</v>
      </c>
      <c r="E3181" t="s">
        <v>111</v>
      </c>
      <c r="F3181" t="s">
        <v>41</v>
      </c>
      <c r="G3181" t="s">
        <v>30</v>
      </c>
      <c r="H3181" t="s">
        <v>204</v>
      </c>
      <c r="I3181">
        <v>90000</v>
      </c>
      <c r="J3181">
        <v>44067</v>
      </c>
      <c r="K3181">
        <v>8</v>
      </c>
      <c r="L3181">
        <v>15.29</v>
      </c>
      <c r="M3181" s="7">
        <v>1.0193333333333332</v>
      </c>
      <c r="P3181">
        <v>1</v>
      </c>
    </row>
    <row r="3182" spans="1:16" x14ac:dyDescent="0.25">
      <c r="A3182">
        <v>1109001851</v>
      </c>
      <c r="B3182" t="s">
        <v>4300</v>
      </c>
      <c r="C3182" t="s">
        <v>2</v>
      </c>
      <c r="D3182" t="s">
        <v>325</v>
      </c>
      <c r="E3182" t="s">
        <v>85</v>
      </c>
      <c r="F3182" t="s">
        <v>41</v>
      </c>
      <c r="G3182" t="s">
        <v>728</v>
      </c>
      <c r="H3182" t="s">
        <v>4240</v>
      </c>
      <c r="I3182">
        <v>31928</v>
      </c>
      <c r="J3182">
        <v>44091</v>
      </c>
      <c r="K3182">
        <v>9</v>
      </c>
      <c r="L3182">
        <v>14.33</v>
      </c>
      <c r="M3182" s="7">
        <v>0.95533333333333337</v>
      </c>
      <c r="P3182">
        <v>0</v>
      </c>
    </row>
    <row r="3183" spans="1:16" x14ac:dyDescent="0.25">
      <c r="A3183">
        <v>1109070761</v>
      </c>
      <c r="B3183" t="s">
        <v>4301</v>
      </c>
      <c r="C3183" t="s">
        <v>2</v>
      </c>
      <c r="D3183" t="s">
        <v>104</v>
      </c>
      <c r="E3183" t="s">
        <v>68</v>
      </c>
      <c r="F3183" t="s">
        <v>41</v>
      </c>
      <c r="G3183" t="s">
        <v>728</v>
      </c>
      <c r="H3183" t="s">
        <v>432</v>
      </c>
      <c r="I3183">
        <v>32410</v>
      </c>
      <c r="J3183">
        <v>44510</v>
      </c>
      <c r="K3183">
        <v>11</v>
      </c>
      <c r="L3183">
        <v>12.13</v>
      </c>
      <c r="M3183" s="7">
        <v>0.80866666666666676</v>
      </c>
      <c r="P3183">
        <v>0</v>
      </c>
    </row>
    <row r="3184" spans="1:16" x14ac:dyDescent="0.25">
      <c r="A3184">
        <v>1109245128</v>
      </c>
      <c r="B3184" t="s">
        <v>4302</v>
      </c>
      <c r="C3184" t="s">
        <v>2</v>
      </c>
      <c r="D3184" t="s">
        <v>104</v>
      </c>
      <c r="E3184" t="s">
        <v>68</v>
      </c>
      <c r="F3184" t="s">
        <v>41</v>
      </c>
      <c r="G3184" t="s">
        <v>728</v>
      </c>
      <c r="H3184" t="s">
        <v>379</v>
      </c>
      <c r="I3184">
        <v>31924</v>
      </c>
      <c r="J3184">
        <v>44270</v>
      </c>
      <c r="K3184">
        <v>3</v>
      </c>
      <c r="L3184">
        <v>21.92</v>
      </c>
      <c r="M3184" s="7">
        <v>1.4613333333333334</v>
      </c>
      <c r="P3184">
        <v>1</v>
      </c>
    </row>
    <row r="3185" spans="1:16" x14ac:dyDescent="0.25">
      <c r="A3185">
        <v>1109291143</v>
      </c>
      <c r="B3185" t="s">
        <v>4303</v>
      </c>
      <c r="C3185" t="s">
        <v>2</v>
      </c>
      <c r="D3185" t="s">
        <v>325</v>
      </c>
      <c r="E3185" t="s">
        <v>85</v>
      </c>
      <c r="F3185" t="s">
        <v>41</v>
      </c>
      <c r="G3185" t="s">
        <v>728</v>
      </c>
      <c r="H3185" t="s">
        <v>177</v>
      </c>
      <c r="I3185">
        <v>31927</v>
      </c>
      <c r="J3185">
        <v>44502</v>
      </c>
      <c r="K3185">
        <v>11</v>
      </c>
      <c r="L3185">
        <v>12.46</v>
      </c>
      <c r="M3185" s="7">
        <v>0.83066666666666678</v>
      </c>
      <c r="P3185">
        <v>0</v>
      </c>
    </row>
    <row r="3186" spans="1:16" x14ac:dyDescent="0.25">
      <c r="A3186">
        <v>1109294603</v>
      </c>
      <c r="B3186" t="s">
        <v>4304</v>
      </c>
      <c r="C3186" t="s">
        <v>2</v>
      </c>
      <c r="D3186" t="s">
        <v>104</v>
      </c>
      <c r="E3186" t="s">
        <v>258</v>
      </c>
      <c r="F3186" t="s">
        <v>89</v>
      </c>
      <c r="G3186" t="s">
        <v>728</v>
      </c>
      <c r="H3186" t="s">
        <v>481</v>
      </c>
      <c r="I3186">
        <v>33120</v>
      </c>
      <c r="J3186">
        <v>44410</v>
      </c>
      <c r="K3186">
        <v>8</v>
      </c>
      <c r="L3186">
        <v>1.21</v>
      </c>
      <c r="M3186" s="7">
        <v>8.0666666666666664E-2</v>
      </c>
      <c r="P3186">
        <v>0</v>
      </c>
    </row>
    <row r="3187" spans="1:16" x14ac:dyDescent="0.25">
      <c r="A3187">
        <v>1109294913</v>
      </c>
      <c r="B3187" t="s">
        <v>4305</v>
      </c>
      <c r="C3187" t="s">
        <v>2</v>
      </c>
      <c r="D3187" t="s">
        <v>104</v>
      </c>
      <c r="E3187" t="s">
        <v>527</v>
      </c>
      <c r="F3187" t="s">
        <v>41</v>
      </c>
      <c r="G3187" t="s">
        <v>728</v>
      </c>
      <c r="H3187" t="s">
        <v>429</v>
      </c>
      <c r="I3187">
        <v>31929</v>
      </c>
      <c r="J3187">
        <v>42955</v>
      </c>
      <c r="K3187">
        <v>8</v>
      </c>
      <c r="L3187">
        <v>15.96</v>
      </c>
      <c r="M3187" s="7">
        <v>1.0640000000000001</v>
      </c>
      <c r="P3187">
        <v>1</v>
      </c>
    </row>
    <row r="3188" spans="1:16" x14ac:dyDescent="0.25">
      <c r="A3188">
        <v>1109295228</v>
      </c>
      <c r="B3188" t="s">
        <v>4306</v>
      </c>
      <c r="C3188" t="s">
        <v>2</v>
      </c>
      <c r="D3188" t="s">
        <v>104</v>
      </c>
      <c r="E3188" t="s">
        <v>84</v>
      </c>
      <c r="F3188" t="s">
        <v>41</v>
      </c>
      <c r="G3188" t="s">
        <v>728</v>
      </c>
      <c r="H3188" t="s">
        <v>101</v>
      </c>
      <c r="I3188">
        <v>32412</v>
      </c>
      <c r="J3188">
        <v>42857</v>
      </c>
      <c r="K3188">
        <v>5</v>
      </c>
      <c r="L3188">
        <v>19.71</v>
      </c>
      <c r="M3188" s="7">
        <v>1.3140000000000001</v>
      </c>
      <c r="P3188">
        <v>1</v>
      </c>
    </row>
    <row r="3189" spans="1:16" x14ac:dyDescent="0.25">
      <c r="A3189">
        <v>1109300106</v>
      </c>
      <c r="B3189" t="s">
        <v>4307</v>
      </c>
      <c r="C3189" t="s">
        <v>2</v>
      </c>
      <c r="D3189" t="s">
        <v>104</v>
      </c>
      <c r="E3189" t="s">
        <v>84</v>
      </c>
      <c r="F3189" t="s">
        <v>41</v>
      </c>
      <c r="G3189" t="s">
        <v>728</v>
      </c>
      <c r="H3189" t="s">
        <v>177</v>
      </c>
      <c r="I3189">
        <v>31927</v>
      </c>
      <c r="J3189">
        <v>44327</v>
      </c>
      <c r="K3189">
        <v>5</v>
      </c>
      <c r="L3189">
        <v>4.58</v>
      </c>
      <c r="M3189" s="7">
        <v>0.30533333333333335</v>
      </c>
      <c r="P3189">
        <v>0</v>
      </c>
    </row>
    <row r="3190" spans="1:16" x14ac:dyDescent="0.25">
      <c r="A3190">
        <v>1109301291</v>
      </c>
      <c r="B3190" t="s">
        <v>4308</v>
      </c>
      <c r="C3190" t="s">
        <v>2</v>
      </c>
      <c r="D3190" t="s">
        <v>104</v>
      </c>
      <c r="E3190" t="s">
        <v>68</v>
      </c>
      <c r="F3190" t="s">
        <v>41</v>
      </c>
      <c r="G3190" t="s">
        <v>728</v>
      </c>
      <c r="H3190" t="s">
        <v>177</v>
      </c>
      <c r="I3190">
        <v>31927</v>
      </c>
      <c r="J3190">
        <v>44774</v>
      </c>
      <c r="K3190">
        <v>8</v>
      </c>
      <c r="L3190">
        <v>1.25</v>
      </c>
      <c r="M3190" s="7">
        <v>8.3333333333333329E-2</v>
      </c>
      <c r="P3190">
        <v>0</v>
      </c>
    </row>
    <row r="3191" spans="1:16" x14ac:dyDescent="0.25">
      <c r="A3191">
        <v>1109382411</v>
      </c>
      <c r="B3191" t="s">
        <v>4309</v>
      </c>
      <c r="C3191" t="s">
        <v>2</v>
      </c>
      <c r="D3191" t="s">
        <v>104</v>
      </c>
      <c r="E3191" t="s">
        <v>47</v>
      </c>
      <c r="F3191" t="s">
        <v>41</v>
      </c>
      <c r="G3191" t="s">
        <v>728</v>
      </c>
      <c r="H3191" t="s">
        <v>4240</v>
      </c>
      <c r="I3191">
        <v>31928</v>
      </c>
      <c r="J3191">
        <v>43726</v>
      </c>
      <c r="K3191">
        <v>9</v>
      </c>
      <c r="L3191">
        <v>14.29</v>
      </c>
      <c r="M3191" s="7">
        <v>0.95266666666666666</v>
      </c>
      <c r="P3191">
        <v>0</v>
      </c>
    </row>
    <row r="3192" spans="1:16" x14ac:dyDescent="0.25">
      <c r="A3192">
        <v>1109383265</v>
      </c>
      <c r="B3192" t="s">
        <v>4310</v>
      </c>
      <c r="C3192" t="s">
        <v>2</v>
      </c>
      <c r="D3192" t="s">
        <v>285</v>
      </c>
      <c r="E3192" t="s">
        <v>63</v>
      </c>
      <c r="F3192" t="s">
        <v>41</v>
      </c>
      <c r="G3192" t="s">
        <v>728</v>
      </c>
      <c r="H3192" t="s">
        <v>4240</v>
      </c>
      <c r="I3192">
        <v>31928</v>
      </c>
      <c r="J3192">
        <v>44357</v>
      </c>
      <c r="K3192">
        <v>6</v>
      </c>
      <c r="L3192">
        <v>3.38</v>
      </c>
      <c r="M3192" s="7">
        <v>0.22533333333333333</v>
      </c>
      <c r="P3192">
        <v>0</v>
      </c>
    </row>
    <row r="3193" spans="1:16" x14ac:dyDescent="0.25">
      <c r="A3193">
        <v>1109416556</v>
      </c>
      <c r="B3193" t="s">
        <v>4311</v>
      </c>
      <c r="C3193" t="s">
        <v>2</v>
      </c>
      <c r="D3193" t="s">
        <v>325</v>
      </c>
      <c r="E3193" t="s">
        <v>85</v>
      </c>
      <c r="F3193" t="s">
        <v>41</v>
      </c>
      <c r="G3193" t="s">
        <v>728</v>
      </c>
      <c r="H3193" t="s">
        <v>4312</v>
      </c>
      <c r="I3193">
        <v>31906</v>
      </c>
      <c r="J3193">
        <v>44543</v>
      </c>
      <c r="K3193">
        <v>12</v>
      </c>
      <c r="L3193">
        <v>10.75</v>
      </c>
      <c r="M3193" s="7">
        <v>0.71666666666666667</v>
      </c>
      <c r="P3193">
        <v>0</v>
      </c>
    </row>
    <row r="3194" spans="1:16" x14ac:dyDescent="0.25">
      <c r="A3194">
        <v>1109421281</v>
      </c>
      <c r="B3194" t="s">
        <v>4313</v>
      </c>
      <c r="C3194" t="s">
        <v>2</v>
      </c>
      <c r="D3194" t="s">
        <v>104</v>
      </c>
      <c r="E3194" t="s">
        <v>70</v>
      </c>
      <c r="F3194" t="s">
        <v>41</v>
      </c>
      <c r="G3194" t="s">
        <v>728</v>
      </c>
      <c r="H3194" t="s">
        <v>559</v>
      </c>
      <c r="I3194">
        <v>31909</v>
      </c>
      <c r="J3194">
        <v>43620</v>
      </c>
      <c r="K3194">
        <v>6</v>
      </c>
      <c r="L3194">
        <v>18.62</v>
      </c>
      <c r="M3194" s="7">
        <v>1.2413333333333334</v>
      </c>
      <c r="P3194">
        <v>1</v>
      </c>
    </row>
    <row r="3195" spans="1:16" x14ac:dyDescent="0.25">
      <c r="A3195">
        <v>1109490862</v>
      </c>
      <c r="B3195" t="s">
        <v>4314</v>
      </c>
      <c r="C3195" t="s">
        <v>2</v>
      </c>
      <c r="D3195" t="s">
        <v>325</v>
      </c>
      <c r="E3195" t="s">
        <v>85</v>
      </c>
      <c r="F3195" t="s">
        <v>41</v>
      </c>
      <c r="G3195" t="s">
        <v>728</v>
      </c>
      <c r="H3195" t="s">
        <v>200</v>
      </c>
      <c r="I3195">
        <v>31905</v>
      </c>
      <c r="J3195">
        <v>44018</v>
      </c>
      <c r="K3195">
        <v>7</v>
      </c>
      <c r="L3195">
        <v>17.29</v>
      </c>
      <c r="M3195" s="7">
        <v>1.1526666666666665</v>
      </c>
      <c r="P3195">
        <v>1</v>
      </c>
    </row>
    <row r="3196" spans="1:16" x14ac:dyDescent="0.25">
      <c r="A3196">
        <v>1109934232</v>
      </c>
      <c r="B3196" t="s">
        <v>4315</v>
      </c>
      <c r="C3196" t="s">
        <v>2</v>
      </c>
      <c r="D3196" t="s">
        <v>104</v>
      </c>
      <c r="E3196" t="s">
        <v>84</v>
      </c>
      <c r="F3196" t="s">
        <v>94</v>
      </c>
      <c r="G3196" t="s">
        <v>728</v>
      </c>
      <c r="H3196" t="s">
        <v>3993</v>
      </c>
      <c r="I3196">
        <v>55608</v>
      </c>
      <c r="J3196">
        <v>41253</v>
      </c>
      <c r="K3196">
        <v>12</v>
      </c>
      <c r="L3196">
        <v>10.672000000000001</v>
      </c>
      <c r="M3196" s="7">
        <v>0.71146666666666669</v>
      </c>
      <c r="P3196">
        <v>0</v>
      </c>
    </row>
    <row r="3197" spans="1:16" x14ac:dyDescent="0.25">
      <c r="A3197">
        <v>1110061835</v>
      </c>
      <c r="B3197" t="s">
        <v>4316</v>
      </c>
      <c r="C3197" t="s">
        <v>2</v>
      </c>
      <c r="D3197" t="s">
        <v>104</v>
      </c>
      <c r="E3197" t="s">
        <v>68</v>
      </c>
      <c r="F3197" t="s">
        <v>41</v>
      </c>
      <c r="G3197" t="s">
        <v>728</v>
      </c>
      <c r="H3197" t="s">
        <v>190</v>
      </c>
      <c r="I3197">
        <v>31922</v>
      </c>
      <c r="J3197">
        <v>41498</v>
      </c>
      <c r="K3197">
        <v>8</v>
      </c>
      <c r="L3197">
        <v>15.79</v>
      </c>
      <c r="M3197" s="7">
        <v>1.0526666666666666</v>
      </c>
      <c r="P3197">
        <v>1</v>
      </c>
    </row>
    <row r="3198" spans="1:16" x14ac:dyDescent="0.25">
      <c r="A3198">
        <v>1110062232</v>
      </c>
      <c r="B3198" t="s">
        <v>4317</v>
      </c>
      <c r="C3198" t="s">
        <v>4</v>
      </c>
      <c r="D3198" t="s">
        <v>853</v>
      </c>
      <c r="E3198" t="s">
        <v>47</v>
      </c>
      <c r="F3198" t="s">
        <v>41</v>
      </c>
      <c r="G3198" t="s">
        <v>30</v>
      </c>
      <c r="H3198" t="s">
        <v>320</v>
      </c>
      <c r="I3198">
        <v>31926</v>
      </c>
      <c r="J3198">
        <v>44508</v>
      </c>
      <c r="K3198">
        <v>11</v>
      </c>
      <c r="L3198">
        <v>12.21</v>
      </c>
      <c r="M3198" s="7">
        <v>0.81400000000000006</v>
      </c>
      <c r="P3198">
        <v>0</v>
      </c>
    </row>
    <row r="3199" spans="1:16" x14ac:dyDescent="0.25">
      <c r="A3199">
        <v>1110117746</v>
      </c>
      <c r="B3199" t="s">
        <v>4318</v>
      </c>
      <c r="C3199" t="s">
        <v>2</v>
      </c>
      <c r="D3199" t="s">
        <v>104</v>
      </c>
      <c r="E3199" t="s">
        <v>47</v>
      </c>
      <c r="F3199" t="s">
        <v>57</v>
      </c>
      <c r="G3199" t="s">
        <v>728</v>
      </c>
      <c r="H3199" t="s">
        <v>420</v>
      </c>
      <c r="I3199">
        <v>25903</v>
      </c>
      <c r="J3199">
        <v>42261</v>
      </c>
      <c r="K3199">
        <v>9</v>
      </c>
      <c r="L3199">
        <v>29.46</v>
      </c>
      <c r="M3199" s="7">
        <v>1.964</v>
      </c>
      <c r="P3199">
        <v>1</v>
      </c>
    </row>
    <row r="3200" spans="1:16" x14ac:dyDescent="0.25">
      <c r="A3200">
        <v>1110262559</v>
      </c>
      <c r="B3200" t="s">
        <v>4319</v>
      </c>
      <c r="C3200" t="s">
        <v>2</v>
      </c>
      <c r="D3200" t="s">
        <v>104</v>
      </c>
      <c r="E3200" t="s">
        <v>258</v>
      </c>
      <c r="F3200" t="s">
        <v>41</v>
      </c>
      <c r="G3200" t="s">
        <v>728</v>
      </c>
      <c r="H3200" t="s">
        <v>4248</v>
      </c>
      <c r="I3200">
        <v>32405</v>
      </c>
      <c r="J3200">
        <v>42746</v>
      </c>
      <c r="K3200">
        <v>1</v>
      </c>
      <c r="L3200">
        <v>24.58</v>
      </c>
      <c r="M3200" s="7">
        <v>1.6386666666666665</v>
      </c>
      <c r="P3200">
        <v>1</v>
      </c>
    </row>
    <row r="3201" spans="1:16" x14ac:dyDescent="0.25">
      <c r="A3201">
        <v>1110443586</v>
      </c>
      <c r="B3201" t="s">
        <v>4320</v>
      </c>
      <c r="C3201" t="s">
        <v>2</v>
      </c>
      <c r="D3201" t="s">
        <v>104</v>
      </c>
      <c r="E3201" t="s">
        <v>84</v>
      </c>
      <c r="F3201" t="s">
        <v>41</v>
      </c>
      <c r="G3201" t="s">
        <v>728</v>
      </c>
      <c r="H3201" t="s">
        <v>4240</v>
      </c>
      <c r="I3201">
        <v>31928</v>
      </c>
      <c r="J3201">
        <v>42933</v>
      </c>
      <c r="K3201">
        <v>7</v>
      </c>
      <c r="L3201">
        <v>16.829999999999998</v>
      </c>
      <c r="M3201" s="7">
        <v>1.1219999999999999</v>
      </c>
      <c r="P3201">
        <v>1</v>
      </c>
    </row>
    <row r="3202" spans="1:16" x14ac:dyDescent="0.25">
      <c r="A3202">
        <v>1110444273</v>
      </c>
      <c r="B3202" t="s">
        <v>4321</v>
      </c>
      <c r="C3202" t="s">
        <v>2</v>
      </c>
      <c r="D3202" t="s">
        <v>733</v>
      </c>
      <c r="E3202" t="s">
        <v>52</v>
      </c>
      <c r="F3202" t="s">
        <v>41</v>
      </c>
      <c r="G3202" t="s">
        <v>30</v>
      </c>
      <c r="H3202" t="s">
        <v>204</v>
      </c>
      <c r="I3202">
        <v>90000</v>
      </c>
      <c r="J3202">
        <v>43124</v>
      </c>
      <c r="K3202">
        <v>1</v>
      </c>
      <c r="L3202">
        <v>24.04</v>
      </c>
      <c r="M3202" s="7">
        <v>1.6026666666666667</v>
      </c>
      <c r="P3202">
        <v>1</v>
      </c>
    </row>
    <row r="3203" spans="1:16" x14ac:dyDescent="0.25">
      <c r="A3203">
        <v>1110451014</v>
      </c>
      <c r="B3203" t="s">
        <v>4322</v>
      </c>
      <c r="C3203" t="s">
        <v>2</v>
      </c>
      <c r="D3203" t="s">
        <v>325</v>
      </c>
      <c r="E3203" t="s">
        <v>85</v>
      </c>
      <c r="F3203" t="s">
        <v>41</v>
      </c>
      <c r="G3203" t="s">
        <v>728</v>
      </c>
      <c r="H3203" t="s">
        <v>307</v>
      </c>
      <c r="I3203">
        <v>32414</v>
      </c>
      <c r="J3203">
        <v>43718</v>
      </c>
      <c r="K3203">
        <v>9</v>
      </c>
      <c r="L3203">
        <v>14.63</v>
      </c>
      <c r="M3203" s="7">
        <v>0.97533333333333339</v>
      </c>
      <c r="P3203">
        <v>0</v>
      </c>
    </row>
    <row r="3204" spans="1:16" x14ac:dyDescent="0.25">
      <c r="A3204">
        <v>1110452146</v>
      </c>
      <c r="B3204" t="s">
        <v>4323</v>
      </c>
      <c r="C3204" t="s">
        <v>1</v>
      </c>
      <c r="D3204" t="s">
        <v>767</v>
      </c>
      <c r="E3204" t="s">
        <v>52</v>
      </c>
      <c r="F3204" t="s">
        <v>48</v>
      </c>
      <c r="G3204" t="s">
        <v>734</v>
      </c>
      <c r="H3204" t="s">
        <v>50</v>
      </c>
      <c r="I3204">
        <v>80000</v>
      </c>
      <c r="J3204">
        <v>43327</v>
      </c>
      <c r="K3204">
        <v>8</v>
      </c>
      <c r="L3204">
        <v>15.67</v>
      </c>
      <c r="M3204" s="7">
        <v>1.0446666666666666</v>
      </c>
      <c r="P3204">
        <v>1</v>
      </c>
    </row>
    <row r="3205" spans="1:16" x14ac:dyDescent="0.25">
      <c r="A3205">
        <v>1110455090</v>
      </c>
      <c r="B3205" t="s">
        <v>4324</v>
      </c>
      <c r="C3205" t="s">
        <v>2</v>
      </c>
      <c r="D3205" t="s">
        <v>104</v>
      </c>
      <c r="E3205" t="s">
        <v>68</v>
      </c>
      <c r="F3205" t="s">
        <v>41</v>
      </c>
      <c r="G3205" t="s">
        <v>728</v>
      </c>
      <c r="H3205" t="s">
        <v>1124</v>
      </c>
      <c r="I3205">
        <v>32408</v>
      </c>
      <c r="J3205">
        <v>43593</v>
      </c>
      <c r="K3205">
        <v>5</v>
      </c>
      <c r="L3205">
        <v>19.71</v>
      </c>
      <c r="M3205" s="7">
        <v>1.3140000000000001</v>
      </c>
      <c r="P3205">
        <v>1</v>
      </c>
    </row>
    <row r="3206" spans="1:16" x14ac:dyDescent="0.25">
      <c r="A3206">
        <v>1110455508</v>
      </c>
      <c r="B3206" t="s">
        <v>4325</v>
      </c>
      <c r="C3206" t="s">
        <v>2</v>
      </c>
      <c r="D3206" t="s">
        <v>104</v>
      </c>
      <c r="E3206" t="s">
        <v>527</v>
      </c>
      <c r="F3206" t="s">
        <v>41</v>
      </c>
      <c r="G3206" t="s">
        <v>728</v>
      </c>
      <c r="H3206" t="s">
        <v>352</v>
      </c>
      <c r="I3206">
        <v>31930</v>
      </c>
      <c r="J3206">
        <v>41122</v>
      </c>
      <c r="K3206">
        <v>8</v>
      </c>
      <c r="L3206">
        <v>16.25</v>
      </c>
      <c r="M3206" s="7">
        <v>1.0833333333333333</v>
      </c>
      <c r="P3206">
        <v>1</v>
      </c>
    </row>
    <row r="3207" spans="1:16" x14ac:dyDescent="0.25">
      <c r="A3207">
        <v>1110461386</v>
      </c>
      <c r="B3207" t="s">
        <v>4326</v>
      </c>
      <c r="C3207" t="s">
        <v>2</v>
      </c>
      <c r="D3207" t="s">
        <v>104</v>
      </c>
      <c r="E3207" t="s">
        <v>527</v>
      </c>
      <c r="F3207" t="s">
        <v>41</v>
      </c>
      <c r="G3207" t="s">
        <v>728</v>
      </c>
      <c r="H3207" t="s">
        <v>562</v>
      </c>
      <c r="I3207">
        <v>32411</v>
      </c>
      <c r="J3207">
        <v>42129</v>
      </c>
      <c r="K3207">
        <v>5</v>
      </c>
      <c r="L3207">
        <v>19.829999999999998</v>
      </c>
      <c r="M3207" s="7">
        <v>1.3219999999999998</v>
      </c>
      <c r="P3207">
        <v>1</v>
      </c>
    </row>
    <row r="3208" spans="1:16" x14ac:dyDescent="0.25">
      <c r="A3208">
        <v>1110461597</v>
      </c>
      <c r="B3208" t="s">
        <v>4327</v>
      </c>
      <c r="C3208" t="s">
        <v>2</v>
      </c>
      <c r="D3208" t="s">
        <v>104</v>
      </c>
      <c r="E3208" t="s">
        <v>284</v>
      </c>
      <c r="F3208" t="s">
        <v>41</v>
      </c>
      <c r="G3208" t="s">
        <v>728</v>
      </c>
      <c r="H3208" t="s">
        <v>177</v>
      </c>
      <c r="I3208">
        <v>31927</v>
      </c>
      <c r="J3208">
        <v>43542</v>
      </c>
      <c r="K3208">
        <v>3</v>
      </c>
      <c r="L3208">
        <v>21.79</v>
      </c>
      <c r="M3208" s="7">
        <v>1.4526666666666666</v>
      </c>
      <c r="P3208">
        <v>1</v>
      </c>
    </row>
    <row r="3209" spans="1:16" x14ac:dyDescent="0.25">
      <c r="A3209">
        <v>1110462335</v>
      </c>
      <c r="B3209" t="s">
        <v>4328</v>
      </c>
      <c r="C3209" t="s">
        <v>2</v>
      </c>
      <c r="D3209" t="s">
        <v>104</v>
      </c>
      <c r="E3209" t="s">
        <v>70</v>
      </c>
      <c r="F3209" t="s">
        <v>41</v>
      </c>
      <c r="G3209" t="s">
        <v>728</v>
      </c>
      <c r="H3209" t="s">
        <v>1124</v>
      </c>
      <c r="I3209">
        <v>32408</v>
      </c>
      <c r="J3209">
        <v>40547</v>
      </c>
      <c r="K3209">
        <v>1</v>
      </c>
      <c r="L3209">
        <v>9.8800000000000008</v>
      </c>
      <c r="M3209" s="7">
        <v>0.65866666666666673</v>
      </c>
      <c r="P3209">
        <v>0</v>
      </c>
    </row>
    <row r="3210" spans="1:16" x14ac:dyDescent="0.25">
      <c r="A3210">
        <v>1110463097</v>
      </c>
      <c r="B3210" t="s">
        <v>4329</v>
      </c>
      <c r="C3210" t="s">
        <v>2</v>
      </c>
      <c r="D3210" t="s">
        <v>104</v>
      </c>
      <c r="E3210" t="s">
        <v>586</v>
      </c>
      <c r="F3210" t="s">
        <v>41</v>
      </c>
      <c r="G3210" t="s">
        <v>728</v>
      </c>
      <c r="H3210" t="s">
        <v>379</v>
      </c>
      <c r="I3210">
        <v>31924</v>
      </c>
      <c r="J3210">
        <v>42557</v>
      </c>
      <c r="K3210">
        <v>7</v>
      </c>
      <c r="L3210">
        <v>17.207000000000001</v>
      </c>
      <c r="M3210" s="7">
        <v>1.1471333333333333</v>
      </c>
      <c r="P3210">
        <v>1</v>
      </c>
    </row>
    <row r="3211" spans="1:16" x14ac:dyDescent="0.25">
      <c r="A3211">
        <v>1110471754</v>
      </c>
      <c r="B3211" t="s">
        <v>4330</v>
      </c>
      <c r="C3211" t="s">
        <v>2</v>
      </c>
      <c r="D3211" t="s">
        <v>104</v>
      </c>
      <c r="E3211" t="s">
        <v>68</v>
      </c>
      <c r="F3211" t="s">
        <v>41</v>
      </c>
      <c r="G3211" t="s">
        <v>728</v>
      </c>
      <c r="H3211" t="s">
        <v>4331</v>
      </c>
      <c r="I3211">
        <v>32402</v>
      </c>
      <c r="J3211">
        <v>41730</v>
      </c>
      <c r="K3211">
        <v>4</v>
      </c>
      <c r="L3211">
        <v>21.125</v>
      </c>
      <c r="M3211" s="7">
        <v>1.4083333333333334</v>
      </c>
      <c r="P3211">
        <v>1</v>
      </c>
    </row>
    <row r="3212" spans="1:16" x14ac:dyDescent="0.25">
      <c r="A3212">
        <v>1110472885</v>
      </c>
      <c r="B3212" t="s">
        <v>4332</v>
      </c>
      <c r="C3212" t="s">
        <v>2</v>
      </c>
      <c r="D3212" t="s">
        <v>633</v>
      </c>
      <c r="E3212" t="s">
        <v>92</v>
      </c>
      <c r="F3212" t="s">
        <v>41</v>
      </c>
      <c r="G3212" t="s">
        <v>728</v>
      </c>
      <c r="H3212" t="s">
        <v>1124</v>
      </c>
      <c r="I3212">
        <v>32408</v>
      </c>
      <c r="J3212">
        <v>43906</v>
      </c>
      <c r="K3212">
        <v>3</v>
      </c>
      <c r="L3212">
        <v>21.88</v>
      </c>
      <c r="M3212" s="7">
        <v>1.4586666666666666</v>
      </c>
      <c r="P3212">
        <v>1</v>
      </c>
    </row>
    <row r="3213" spans="1:16" x14ac:dyDescent="0.25">
      <c r="A3213">
        <v>1110473085</v>
      </c>
      <c r="B3213" t="s">
        <v>4333</v>
      </c>
      <c r="C3213" t="s">
        <v>2</v>
      </c>
      <c r="D3213" t="s">
        <v>325</v>
      </c>
      <c r="E3213" t="s">
        <v>85</v>
      </c>
      <c r="F3213" t="s">
        <v>57</v>
      </c>
      <c r="G3213" t="s">
        <v>728</v>
      </c>
      <c r="H3213" t="s">
        <v>561</v>
      </c>
      <c r="I3213">
        <v>25928</v>
      </c>
      <c r="J3213">
        <v>44669</v>
      </c>
      <c r="K3213">
        <v>4</v>
      </c>
      <c r="L3213">
        <v>5.54</v>
      </c>
      <c r="M3213" s="7">
        <v>0.36933333333333335</v>
      </c>
      <c r="P3213">
        <v>0</v>
      </c>
    </row>
    <row r="3214" spans="1:16" x14ac:dyDescent="0.25">
      <c r="A3214">
        <v>1110474279</v>
      </c>
      <c r="B3214" t="s">
        <v>671</v>
      </c>
      <c r="C3214" t="s">
        <v>2</v>
      </c>
      <c r="D3214" t="s">
        <v>104</v>
      </c>
      <c r="E3214" t="s">
        <v>95</v>
      </c>
      <c r="F3214" t="s">
        <v>41</v>
      </c>
      <c r="G3214" t="s">
        <v>728</v>
      </c>
      <c r="H3214" t="s">
        <v>1124</v>
      </c>
      <c r="I3214">
        <v>32408</v>
      </c>
      <c r="J3214">
        <v>40644</v>
      </c>
      <c r="K3214">
        <v>4</v>
      </c>
      <c r="L3214">
        <v>20.83</v>
      </c>
      <c r="M3214" s="7">
        <v>1.3886666666666665</v>
      </c>
      <c r="P3214">
        <v>1</v>
      </c>
    </row>
    <row r="3215" spans="1:16" x14ac:dyDescent="0.25">
      <c r="A3215">
        <v>1110475736</v>
      </c>
      <c r="B3215" t="s">
        <v>4334</v>
      </c>
      <c r="C3215" t="s">
        <v>2</v>
      </c>
      <c r="D3215" t="s">
        <v>104</v>
      </c>
      <c r="E3215" t="s">
        <v>258</v>
      </c>
      <c r="F3215" t="s">
        <v>41</v>
      </c>
      <c r="G3215" t="s">
        <v>728</v>
      </c>
      <c r="H3215" t="s">
        <v>557</v>
      </c>
      <c r="I3215">
        <v>31917</v>
      </c>
      <c r="J3215">
        <v>42226</v>
      </c>
      <c r="K3215">
        <v>8</v>
      </c>
      <c r="L3215">
        <v>15.88</v>
      </c>
      <c r="M3215" s="7">
        <v>1.0586666666666666</v>
      </c>
      <c r="P3215">
        <v>1</v>
      </c>
    </row>
    <row r="3216" spans="1:16" x14ac:dyDescent="0.25">
      <c r="A3216">
        <v>1110476219</v>
      </c>
      <c r="B3216" t="s">
        <v>4335</v>
      </c>
      <c r="C3216" t="s">
        <v>2</v>
      </c>
      <c r="D3216" t="s">
        <v>104</v>
      </c>
      <c r="E3216" t="s">
        <v>68</v>
      </c>
      <c r="F3216" t="s">
        <v>41</v>
      </c>
      <c r="G3216" t="s">
        <v>728</v>
      </c>
      <c r="H3216" t="s">
        <v>4312</v>
      </c>
      <c r="I3216">
        <v>31906</v>
      </c>
      <c r="J3216">
        <v>42291</v>
      </c>
      <c r="K3216">
        <v>10</v>
      </c>
      <c r="L3216">
        <v>13.21</v>
      </c>
      <c r="M3216" s="7">
        <v>0.88066666666666671</v>
      </c>
      <c r="P3216">
        <v>0</v>
      </c>
    </row>
    <row r="3217" spans="1:16" x14ac:dyDescent="0.25">
      <c r="A3217">
        <v>1110479034</v>
      </c>
      <c r="B3217" t="s">
        <v>4336</v>
      </c>
      <c r="C3217" t="s">
        <v>2</v>
      </c>
      <c r="D3217" t="s">
        <v>325</v>
      </c>
      <c r="E3217" t="s">
        <v>85</v>
      </c>
      <c r="F3217" t="s">
        <v>41</v>
      </c>
      <c r="G3217" t="s">
        <v>728</v>
      </c>
      <c r="H3217" t="s">
        <v>352</v>
      </c>
      <c r="I3217">
        <v>31930</v>
      </c>
      <c r="J3217">
        <v>43053</v>
      </c>
      <c r="K3217">
        <v>11</v>
      </c>
      <c r="L3217">
        <v>11.96</v>
      </c>
      <c r="M3217" s="7">
        <v>0.79733333333333334</v>
      </c>
      <c r="P3217">
        <v>0</v>
      </c>
    </row>
    <row r="3218" spans="1:16" x14ac:dyDescent="0.25">
      <c r="A3218">
        <v>1110479573</v>
      </c>
      <c r="B3218" t="s">
        <v>4337</v>
      </c>
      <c r="C3218" t="s">
        <v>2</v>
      </c>
      <c r="D3218" t="s">
        <v>104</v>
      </c>
      <c r="E3218" t="s">
        <v>70</v>
      </c>
      <c r="F3218" t="s">
        <v>66</v>
      </c>
      <c r="G3218" t="s">
        <v>728</v>
      </c>
      <c r="H3218" t="s">
        <v>271</v>
      </c>
      <c r="I3218">
        <v>60913</v>
      </c>
      <c r="J3218">
        <v>43620</v>
      </c>
      <c r="K3218">
        <v>6</v>
      </c>
      <c r="L3218">
        <v>3.5369999999999999</v>
      </c>
      <c r="M3218" s="7">
        <v>0.23579999999999998</v>
      </c>
      <c r="P3218">
        <v>0</v>
      </c>
    </row>
    <row r="3219" spans="1:16" x14ac:dyDescent="0.25">
      <c r="A3219">
        <v>1110485687</v>
      </c>
      <c r="B3219" t="s">
        <v>4338</v>
      </c>
      <c r="C3219" t="s">
        <v>2</v>
      </c>
      <c r="D3219" t="s">
        <v>104</v>
      </c>
      <c r="E3219" t="s">
        <v>258</v>
      </c>
      <c r="F3219" t="s">
        <v>41</v>
      </c>
      <c r="G3219" t="s">
        <v>728</v>
      </c>
      <c r="H3219" t="s">
        <v>320</v>
      </c>
      <c r="I3219">
        <v>31926</v>
      </c>
      <c r="J3219">
        <v>41113</v>
      </c>
      <c r="K3219">
        <v>7</v>
      </c>
      <c r="L3219">
        <v>16.497</v>
      </c>
      <c r="M3219" s="7">
        <v>1.0997999999999999</v>
      </c>
      <c r="P3219">
        <v>1</v>
      </c>
    </row>
    <row r="3220" spans="1:16" x14ac:dyDescent="0.25">
      <c r="A3220">
        <v>1110486466</v>
      </c>
      <c r="B3220" t="s">
        <v>4339</v>
      </c>
      <c r="C3220" t="s">
        <v>7</v>
      </c>
      <c r="D3220" t="s">
        <v>7</v>
      </c>
      <c r="E3220" t="s">
        <v>111</v>
      </c>
      <c r="F3220" t="s">
        <v>41</v>
      </c>
      <c r="G3220" t="s">
        <v>30</v>
      </c>
      <c r="H3220" t="s">
        <v>204</v>
      </c>
      <c r="I3220">
        <v>90000</v>
      </c>
      <c r="J3220">
        <v>43864</v>
      </c>
      <c r="K3220">
        <v>2</v>
      </c>
      <c r="L3220">
        <v>8.67</v>
      </c>
      <c r="M3220" s="7">
        <v>0.57799999999999996</v>
      </c>
      <c r="P3220">
        <v>0</v>
      </c>
    </row>
    <row r="3221" spans="1:16" x14ac:dyDescent="0.25">
      <c r="A3221">
        <v>1110486571</v>
      </c>
      <c r="B3221" t="s">
        <v>4340</v>
      </c>
      <c r="C3221" t="s">
        <v>5</v>
      </c>
      <c r="D3221" t="s">
        <v>985</v>
      </c>
      <c r="E3221" t="s">
        <v>81</v>
      </c>
      <c r="F3221" t="s">
        <v>48</v>
      </c>
      <c r="G3221" t="s">
        <v>734</v>
      </c>
      <c r="H3221" t="s">
        <v>50</v>
      </c>
      <c r="I3221">
        <v>80000</v>
      </c>
      <c r="J3221">
        <v>44299</v>
      </c>
      <c r="K3221">
        <v>4</v>
      </c>
      <c r="L3221">
        <v>5.75</v>
      </c>
      <c r="M3221" s="7">
        <v>0.38333333333333336</v>
      </c>
      <c r="P3221">
        <v>0</v>
      </c>
    </row>
    <row r="3222" spans="1:16" x14ac:dyDescent="0.25">
      <c r="A3222">
        <v>1110488578</v>
      </c>
      <c r="B3222" t="s">
        <v>4341</v>
      </c>
      <c r="C3222" t="s">
        <v>2</v>
      </c>
      <c r="D3222" t="s">
        <v>325</v>
      </c>
      <c r="E3222" t="s">
        <v>85</v>
      </c>
      <c r="F3222" t="s">
        <v>41</v>
      </c>
      <c r="G3222" t="s">
        <v>728</v>
      </c>
      <c r="H3222" t="s">
        <v>1124</v>
      </c>
      <c r="I3222">
        <v>32408</v>
      </c>
      <c r="J3222">
        <v>43500</v>
      </c>
      <c r="K3222">
        <v>2</v>
      </c>
      <c r="L3222">
        <v>8.6300000000000008</v>
      </c>
      <c r="M3222" s="7">
        <v>0.57533333333333336</v>
      </c>
      <c r="P3222">
        <v>0</v>
      </c>
    </row>
    <row r="3223" spans="1:16" x14ac:dyDescent="0.25">
      <c r="A3223">
        <v>1110492728</v>
      </c>
      <c r="B3223" t="s">
        <v>4342</v>
      </c>
      <c r="C3223" t="s">
        <v>2</v>
      </c>
      <c r="D3223" t="s">
        <v>104</v>
      </c>
      <c r="E3223" t="s">
        <v>68</v>
      </c>
      <c r="F3223" t="s">
        <v>41</v>
      </c>
      <c r="G3223" t="s">
        <v>728</v>
      </c>
      <c r="H3223" t="s">
        <v>381</v>
      </c>
      <c r="I3223">
        <v>31904</v>
      </c>
      <c r="J3223">
        <v>44271</v>
      </c>
      <c r="K3223">
        <v>3</v>
      </c>
      <c r="L3223">
        <v>6.88</v>
      </c>
      <c r="M3223" s="7">
        <v>0.45866666666666667</v>
      </c>
      <c r="P3223">
        <v>0</v>
      </c>
    </row>
    <row r="3224" spans="1:16" x14ac:dyDescent="0.25">
      <c r="A3224">
        <v>1110492782</v>
      </c>
      <c r="B3224" t="s">
        <v>4343</v>
      </c>
      <c r="C3224" t="s">
        <v>2</v>
      </c>
      <c r="D3224" t="s">
        <v>325</v>
      </c>
      <c r="E3224" t="s">
        <v>85</v>
      </c>
      <c r="F3224" t="s">
        <v>41</v>
      </c>
      <c r="G3224" t="s">
        <v>728</v>
      </c>
      <c r="H3224" t="s">
        <v>557</v>
      </c>
      <c r="I3224">
        <v>31917</v>
      </c>
      <c r="J3224">
        <v>44096</v>
      </c>
      <c r="K3224">
        <v>9</v>
      </c>
      <c r="L3224">
        <v>14.12</v>
      </c>
      <c r="M3224" s="7">
        <v>0.94133333333333324</v>
      </c>
      <c r="P3224">
        <v>0</v>
      </c>
    </row>
    <row r="3225" spans="1:16" x14ac:dyDescent="0.25">
      <c r="A3225">
        <v>1110494363</v>
      </c>
      <c r="B3225" t="s">
        <v>4344</v>
      </c>
      <c r="C3225" t="s">
        <v>2</v>
      </c>
      <c r="D3225" t="s">
        <v>633</v>
      </c>
      <c r="E3225" t="s">
        <v>52</v>
      </c>
      <c r="F3225" t="s">
        <v>48</v>
      </c>
      <c r="G3225" t="s">
        <v>734</v>
      </c>
      <c r="H3225" t="s">
        <v>50</v>
      </c>
      <c r="I3225">
        <v>80000</v>
      </c>
      <c r="J3225">
        <v>43122</v>
      </c>
      <c r="K3225">
        <v>1</v>
      </c>
      <c r="L3225">
        <v>23.963000000000001</v>
      </c>
      <c r="M3225" s="7">
        <v>1.5975333333333335</v>
      </c>
      <c r="O3225">
        <v>44896</v>
      </c>
      <c r="P3225">
        <v>1</v>
      </c>
    </row>
    <row r="3226" spans="1:16" x14ac:dyDescent="0.25">
      <c r="A3226">
        <v>1110495082</v>
      </c>
      <c r="B3226" t="s">
        <v>4345</v>
      </c>
      <c r="C3226" t="s">
        <v>2</v>
      </c>
      <c r="D3226" t="s">
        <v>104</v>
      </c>
      <c r="E3226" t="s">
        <v>70</v>
      </c>
      <c r="F3226" t="s">
        <v>41</v>
      </c>
      <c r="G3226" t="s">
        <v>728</v>
      </c>
      <c r="H3226" t="s">
        <v>579</v>
      </c>
      <c r="I3226">
        <v>63402</v>
      </c>
      <c r="J3226">
        <v>43346</v>
      </c>
      <c r="K3226">
        <v>9</v>
      </c>
      <c r="L3226">
        <v>14.92</v>
      </c>
      <c r="M3226" s="7">
        <v>0.9946666666666667</v>
      </c>
      <c r="P3226">
        <v>0</v>
      </c>
    </row>
    <row r="3227" spans="1:16" x14ac:dyDescent="0.25">
      <c r="A3227">
        <v>1110495868</v>
      </c>
      <c r="B3227" t="s">
        <v>4346</v>
      </c>
      <c r="C3227" t="s">
        <v>4</v>
      </c>
      <c r="D3227" t="s">
        <v>853</v>
      </c>
      <c r="E3227" t="s">
        <v>47</v>
      </c>
      <c r="F3227" t="s">
        <v>41</v>
      </c>
      <c r="G3227" t="s">
        <v>30</v>
      </c>
      <c r="H3227" t="s">
        <v>1124</v>
      </c>
      <c r="I3227">
        <v>32408</v>
      </c>
      <c r="J3227">
        <v>44760</v>
      </c>
      <c r="K3227">
        <v>7</v>
      </c>
      <c r="L3227">
        <v>1.79</v>
      </c>
      <c r="M3227" s="7">
        <v>0.11933333333333333</v>
      </c>
      <c r="P3227">
        <v>0</v>
      </c>
    </row>
    <row r="3228" spans="1:16" x14ac:dyDescent="0.25">
      <c r="A3228">
        <v>1110495940</v>
      </c>
      <c r="B3228" t="s">
        <v>4347</v>
      </c>
      <c r="C3228" t="s">
        <v>2</v>
      </c>
      <c r="D3228" t="s">
        <v>104</v>
      </c>
      <c r="E3228" t="s">
        <v>47</v>
      </c>
      <c r="F3228" t="s">
        <v>41</v>
      </c>
      <c r="G3228" t="s">
        <v>728</v>
      </c>
      <c r="H3228" t="s">
        <v>267</v>
      </c>
      <c r="I3228">
        <v>31912</v>
      </c>
      <c r="J3228">
        <v>43010</v>
      </c>
      <c r="K3228">
        <v>10</v>
      </c>
      <c r="L3228">
        <v>13.71</v>
      </c>
      <c r="M3228" s="7">
        <v>0.91400000000000003</v>
      </c>
      <c r="P3228">
        <v>0</v>
      </c>
    </row>
    <row r="3229" spans="1:16" x14ac:dyDescent="0.25">
      <c r="A3229">
        <v>1110496610</v>
      </c>
      <c r="B3229" t="s">
        <v>4348</v>
      </c>
      <c r="C3229" t="s">
        <v>2</v>
      </c>
      <c r="D3229" t="s">
        <v>104</v>
      </c>
      <c r="E3229" t="s">
        <v>47</v>
      </c>
      <c r="F3229" t="s">
        <v>41</v>
      </c>
      <c r="G3229" t="s">
        <v>728</v>
      </c>
      <c r="H3229" t="s">
        <v>426</v>
      </c>
      <c r="I3229">
        <v>31921</v>
      </c>
      <c r="J3229">
        <v>41115</v>
      </c>
      <c r="K3229">
        <v>7</v>
      </c>
      <c r="L3229">
        <v>16.5</v>
      </c>
      <c r="M3229" s="7">
        <v>1.1000000000000001</v>
      </c>
      <c r="P3229">
        <v>1</v>
      </c>
    </row>
    <row r="3230" spans="1:16" x14ac:dyDescent="0.25">
      <c r="A3230">
        <v>1110505200</v>
      </c>
      <c r="B3230" t="s">
        <v>4349</v>
      </c>
      <c r="C3230" t="s">
        <v>1</v>
      </c>
      <c r="D3230" t="s">
        <v>767</v>
      </c>
      <c r="E3230" t="s">
        <v>52</v>
      </c>
      <c r="F3230" t="s">
        <v>48</v>
      </c>
      <c r="G3230" t="s">
        <v>734</v>
      </c>
      <c r="H3230" t="s">
        <v>50</v>
      </c>
      <c r="I3230">
        <v>80000</v>
      </c>
      <c r="J3230">
        <v>43753</v>
      </c>
      <c r="K3230">
        <v>10</v>
      </c>
      <c r="L3230">
        <v>28.17</v>
      </c>
      <c r="M3230" s="7">
        <v>1.8780000000000001</v>
      </c>
      <c r="P3230">
        <v>1</v>
      </c>
    </row>
    <row r="3231" spans="1:16" x14ac:dyDescent="0.25">
      <c r="A3231">
        <v>1110506806</v>
      </c>
      <c r="B3231" t="s">
        <v>4350</v>
      </c>
      <c r="C3231" t="s">
        <v>2</v>
      </c>
      <c r="D3231" t="s">
        <v>104</v>
      </c>
      <c r="E3231" t="s">
        <v>258</v>
      </c>
      <c r="F3231" t="s">
        <v>41</v>
      </c>
      <c r="G3231" t="s">
        <v>728</v>
      </c>
      <c r="H3231" t="s">
        <v>381</v>
      </c>
      <c r="I3231">
        <v>31904</v>
      </c>
      <c r="J3231">
        <v>43375</v>
      </c>
      <c r="K3231">
        <v>10</v>
      </c>
      <c r="L3231">
        <v>13.71</v>
      </c>
      <c r="M3231" s="7">
        <v>0.91400000000000003</v>
      </c>
      <c r="P3231">
        <v>0</v>
      </c>
    </row>
    <row r="3232" spans="1:16" x14ac:dyDescent="0.25">
      <c r="A3232">
        <v>1110510620</v>
      </c>
      <c r="B3232" t="s">
        <v>4351</v>
      </c>
      <c r="C3232" t="s">
        <v>2</v>
      </c>
      <c r="D3232" t="s">
        <v>325</v>
      </c>
      <c r="E3232" t="s">
        <v>85</v>
      </c>
      <c r="F3232" t="s">
        <v>41</v>
      </c>
      <c r="G3232" t="s">
        <v>728</v>
      </c>
      <c r="H3232" t="s">
        <v>352</v>
      </c>
      <c r="I3232">
        <v>31930</v>
      </c>
      <c r="J3232">
        <v>43745</v>
      </c>
      <c r="K3232">
        <v>10</v>
      </c>
      <c r="L3232">
        <v>13.5</v>
      </c>
      <c r="M3232" s="7">
        <v>0.9</v>
      </c>
      <c r="P3232">
        <v>0</v>
      </c>
    </row>
    <row r="3233" spans="1:16" x14ac:dyDescent="0.25">
      <c r="A3233">
        <v>1110511151</v>
      </c>
      <c r="B3233" t="s">
        <v>4352</v>
      </c>
      <c r="C3233" t="s">
        <v>2</v>
      </c>
      <c r="D3233" t="s">
        <v>104</v>
      </c>
      <c r="E3233" t="s">
        <v>68</v>
      </c>
      <c r="F3233" t="s">
        <v>41</v>
      </c>
      <c r="G3233" t="s">
        <v>728</v>
      </c>
      <c r="H3233" t="s">
        <v>154</v>
      </c>
      <c r="I3233">
        <v>32413</v>
      </c>
      <c r="J3233">
        <v>44243</v>
      </c>
      <c r="K3233">
        <v>2</v>
      </c>
      <c r="L3233">
        <v>8.1199999999999992</v>
      </c>
      <c r="M3233" s="7">
        <v>0.54133333333333333</v>
      </c>
      <c r="P3233">
        <v>0</v>
      </c>
    </row>
    <row r="3234" spans="1:16" x14ac:dyDescent="0.25">
      <c r="A3234">
        <v>1110511172</v>
      </c>
      <c r="B3234" t="s">
        <v>4353</v>
      </c>
      <c r="C3234" t="s">
        <v>2</v>
      </c>
      <c r="D3234" t="s">
        <v>325</v>
      </c>
      <c r="E3234" t="s">
        <v>85</v>
      </c>
      <c r="F3234" t="s">
        <v>41</v>
      </c>
      <c r="G3234" t="s">
        <v>728</v>
      </c>
      <c r="H3234" t="s">
        <v>1124</v>
      </c>
      <c r="I3234">
        <v>32408</v>
      </c>
      <c r="J3234">
        <v>44713</v>
      </c>
      <c r="K3234">
        <v>6</v>
      </c>
      <c r="L3234">
        <v>3.75</v>
      </c>
      <c r="M3234" s="7">
        <v>0.25</v>
      </c>
      <c r="P3234">
        <v>0</v>
      </c>
    </row>
    <row r="3235" spans="1:16" x14ac:dyDescent="0.25">
      <c r="A3235">
        <v>1110511355</v>
      </c>
      <c r="B3235" t="s">
        <v>4354</v>
      </c>
      <c r="C3235" t="s">
        <v>2</v>
      </c>
      <c r="D3235" t="s">
        <v>1023</v>
      </c>
      <c r="E3235" t="s">
        <v>123</v>
      </c>
      <c r="F3235" t="s">
        <v>57</v>
      </c>
      <c r="G3235" t="s">
        <v>30</v>
      </c>
      <c r="H3235" t="s">
        <v>186</v>
      </c>
      <c r="I3235">
        <v>20000</v>
      </c>
      <c r="J3235">
        <v>44774</v>
      </c>
      <c r="K3235">
        <v>8</v>
      </c>
      <c r="L3235">
        <v>1.25</v>
      </c>
      <c r="M3235" s="7">
        <v>8.3333333333333329E-2</v>
      </c>
      <c r="P3235">
        <v>0</v>
      </c>
    </row>
    <row r="3236" spans="1:16" x14ac:dyDescent="0.25">
      <c r="A3236">
        <v>1110513803</v>
      </c>
      <c r="B3236" t="s">
        <v>4355</v>
      </c>
      <c r="C3236" t="s">
        <v>2</v>
      </c>
      <c r="D3236" t="s">
        <v>104</v>
      </c>
      <c r="E3236" t="s">
        <v>258</v>
      </c>
      <c r="F3236" t="s">
        <v>41</v>
      </c>
      <c r="G3236" t="s">
        <v>728</v>
      </c>
      <c r="H3236" t="s">
        <v>574</v>
      </c>
      <c r="I3236">
        <v>31913</v>
      </c>
      <c r="J3236">
        <v>41122</v>
      </c>
      <c r="K3236">
        <v>8</v>
      </c>
      <c r="L3236">
        <v>16.25</v>
      </c>
      <c r="M3236" s="7">
        <v>1.0833333333333333</v>
      </c>
      <c r="P3236">
        <v>1</v>
      </c>
    </row>
    <row r="3237" spans="1:16" x14ac:dyDescent="0.25">
      <c r="A3237">
        <v>1110515654</v>
      </c>
      <c r="B3237" t="s">
        <v>4356</v>
      </c>
      <c r="C3237" t="s">
        <v>2</v>
      </c>
      <c r="D3237" t="s">
        <v>104</v>
      </c>
      <c r="E3237" t="s">
        <v>47</v>
      </c>
      <c r="F3237" t="s">
        <v>41</v>
      </c>
      <c r="G3237" t="s">
        <v>728</v>
      </c>
      <c r="H3237" t="s">
        <v>559</v>
      </c>
      <c r="I3237">
        <v>31909</v>
      </c>
      <c r="J3237">
        <v>42318</v>
      </c>
      <c r="K3237">
        <v>11</v>
      </c>
      <c r="L3237">
        <v>12.13</v>
      </c>
      <c r="M3237" s="7">
        <v>0.80866666666666676</v>
      </c>
      <c r="P3237">
        <v>0</v>
      </c>
    </row>
    <row r="3238" spans="1:16" x14ac:dyDescent="0.25">
      <c r="A3238">
        <v>1110517966</v>
      </c>
      <c r="B3238" t="s">
        <v>4357</v>
      </c>
      <c r="C3238" t="s">
        <v>2</v>
      </c>
      <c r="D3238" t="s">
        <v>104</v>
      </c>
      <c r="E3238" t="s">
        <v>84</v>
      </c>
      <c r="F3238" t="s">
        <v>57</v>
      </c>
      <c r="G3238" t="s">
        <v>728</v>
      </c>
      <c r="H3238" t="s">
        <v>4358</v>
      </c>
      <c r="I3238">
        <v>25914</v>
      </c>
      <c r="J3238">
        <v>42929</v>
      </c>
      <c r="K3238">
        <v>7</v>
      </c>
      <c r="L3238">
        <v>2</v>
      </c>
      <c r="M3238" s="7">
        <v>0.13333333333333333</v>
      </c>
      <c r="P3238">
        <v>0</v>
      </c>
    </row>
    <row r="3239" spans="1:16" x14ac:dyDescent="0.25">
      <c r="A3239">
        <v>1110519996</v>
      </c>
      <c r="B3239" t="s">
        <v>4359</v>
      </c>
      <c r="C3239" t="s">
        <v>2</v>
      </c>
      <c r="D3239" t="s">
        <v>104</v>
      </c>
      <c r="E3239" t="s">
        <v>68</v>
      </c>
      <c r="F3239" t="s">
        <v>41</v>
      </c>
      <c r="G3239" t="s">
        <v>728</v>
      </c>
      <c r="H3239" t="s">
        <v>82</v>
      </c>
      <c r="I3239">
        <v>32403</v>
      </c>
      <c r="J3239">
        <v>44655</v>
      </c>
      <c r="K3239">
        <v>4</v>
      </c>
      <c r="L3239">
        <v>6.13</v>
      </c>
      <c r="M3239" s="7">
        <v>0.40866666666666668</v>
      </c>
      <c r="P3239">
        <v>0</v>
      </c>
    </row>
    <row r="3240" spans="1:16" x14ac:dyDescent="0.25">
      <c r="A3240">
        <v>1110520852</v>
      </c>
      <c r="B3240" t="s">
        <v>4360</v>
      </c>
      <c r="C3240" t="s">
        <v>7</v>
      </c>
      <c r="D3240" t="s">
        <v>7</v>
      </c>
      <c r="E3240" t="s">
        <v>111</v>
      </c>
      <c r="F3240" t="s">
        <v>41</v>
      </c>
      <c r="G3240" t="s">
        <v>30</v>
      </c>
      <c r="H3240" t="s">
        <v>204</v>
      </c>
      <c r="I3240">
        <v>90000</v>
      </c>
      <c r="J3240">
        <v>44697</v>
      </c>
      <c r="K3240">
        <v>5</v>
      </c>
      <c r="L3240">
        <v>4.37</v>
      </c>
      <c r="M3240" s="7">
        <v>0.29133333333333333</v>
      </c>
      <c r="P3240">
        <v>0</v>
      </c>
    </row>
    <row r="3241" spans="1:16" x14ac:dyDescent="0.25">
      <c r="A3241">
        <v>1110521835</v>
      </c>
      <c r="B3241" t="s">
        <v>4361</v>
      </c>
      <c r="C3241" t="s">
        <v>2</v>
      </c>
      <c r="D3241" t="s">
        <v>104</v>
      </c>
      <c r="E3241" t="s">
        <v>586</v>
      </c>
      <c r="F3241" t="s">
        <v>41</v>
      </c>
      <c r="G3241" t="s">
        <v>728</v>
      </c>
      <c r="H3241" t="s">
        <v>82</v>
      </c>
      <c r="I3241">
        <v>32403</v>
      </c>
      <c r="J3241">
        <v>42501</v>
      </c>
      <c r="K3241">
        <v>5</v>
      </c>
      <c r="L3241">
        <v>19.579999999999998</v>
      </c>
      <c r="M3241" s="7">
        <v>1.3053333333333332</v>
      </c>
      <c r="P3241">
        <v>1</v>
      </c>
    </row>
    <row r="3242" spans="1:16" x14ac:dyDescent="0.25">
      <c r="A3242">
        <v>1110523550</v>
      </c>
      <c r="B3242" t="s">
        <v>4362</v>
      </c>
      <c r="C3242" t="s">
        <v>4</v>
      </c>
      <c r="D3242" t="s">
        <v>853</v>
      </c>
      <c r="E3242" t="s">
        <v>47</v>
      </c>
      <c r="F3242" t="s">
        <v>41</v>
      </c>
      <c r="G3242" t="s">
        <v>30</v>
      </c>
      <c r="H3242" t="s">
        <v>574</v>
      </c>
      <c r="I3242">
        <v>31913</v>
      </c>
      <c r="J3242">
        <v>43748</v>
      </c>
      <c r="K3242">
        <v>10</v>
      </c>
      <c r="L3242">
        <v>13.37</v>
      </c>
      <c r="M3242" s="7">
        <v>0.89133333333333331</v>
      </c>
      <c r="P3242">
        <v>0</v>
      </c>
    </row>
    <row r="3243" spans="1:16" x14ac:dyDescent="0.25">
      <c r="A3243">
        <v>1110524879</v>
      </c>
      <c r="B3243" t="s">
        <v>4363</v>
      </c>
      <c r="C3243" t="s">
        <v>2</v>
      </c>
      <c r="D3243" t="s">
        <v>104</v>
      </c>
      <c r="E3243" t="s">
        <v>68</v>
      </c>
      <c r="F3243" t="s">
        <v>41</v>
      </c>
      <c r="G3243" t="s">
        <v>728</v>
      </c>
      <c r="H3243" t="s">
        <v>1124</v>
      </c>
      <c r="I3243">
        <v>32408</v>
      </c>
      <c r="J3243">
        <v>44112</v>
      </c>
      <c r="K3243">
        <v>10</v>
      </c>
      <c r="L3243">
        <v>13.46</v>
      </c>
      <c r="M3243" s="7">
        <v>0.89733333333333343</v>
      </c>
      <c r="P3243">
        <v>0</v>
      </c>
    </row>
    <row r="3244" spans="1:16" x14ac:dyDescent="0.25">
      <c r="A3244">
        <v>1110525595</v>
      </c>
      <c r="B3244" t="s">
        <v>4364</v>
      </c>
      <c r="C3244" t="s">
        <v>2</v>
      </c>
      <c r="D3244" t="s">
        <v>104</v>
      </c>
      <c r="E3244" t="s">
        <v>47</v>
      </c>
      <c r="F3244" t="s">
        <v>41</v>
      </c>
      <c r="G3244" t="s">
        <v>728</v>
      </c>
      <c r="H3244" t="s">
        <v>42</v>
      </c>
      <c r="I3244">
        <v>32409</v>
      </c>
      <c r="J3244">
        <v>43390</v>
      </c>
      <c r="K3244">
        <v>10</v>
      </c>
      <c r="L3244">
        <v>13.08</v>
      </c>
      <c r="M3244" s="7">
        <v>0.872</v>
      </c>
      <c r="P3244">
        <v>0</v>
      </c>
    </row>
    <row r="3245" spans="1:16" x14ac:dyDescent="0.25">
      <c r="A3245">
        <v>1110527365</v>
      </c>
      <c r="B3245" t="s">
        <v>4365</v>
      </c>
      <c r="C3245" t="s">
        <v>2</v>
      </c>
      <c r="D3245" t="s">
        <v>104</v>
      </c>
      <c r="E3245" t="s">
        <v>68</v>
      </c>
      <c r="F3245" t="s">
        <v>41</v>
      </c>
      <c r="G3245" t="s">
        <v>728</v>
      </c>
      <c r="H3245" t="s">
        <v>309</v>
      </c>
      <c r="I3245">
        <v>32415</v>
      </c>
      <c r="J3245">
        <v>43893</v>
      </c>
      <c r="K3245">
        <v>3</v>
      </c>
      <c r="L3245">
        <v>7.42</v>
      </c>
      <c r="M3245" s="7">
        <v>0.49466666666666664</v>
      </c>
      <c r="P3245">
        <v>0</v>
      </c>
    </row>
    <row r="3246" spans="1:16" x14ac:dyDescent="0.25">
      <c r="A3246">
        <v>1110527375</v>
      </c>
      <c r="B3246" t="s">
        <v>4366</v>
      </c>
      <c r="C3246" t="s">
        <v>10</v>
      </c>
      <c r="D3246" t="s">
        <v>738</v>
      </c>
      <c r="E3246" t="s">
        <v>81</v>
      </c>
      <c r="F3246" t="s">
        <v>48</v>
      </c>
      <c r="G3246" t="s">
        <v>734</v>
      </c>
      <c r="H3246" t="s">
        <v>50</v>
      </c>
      <c r="I3246">
        <v>80000</v>
      </c>
      <c r="J3246">
        <v>43726</v>
      </c>
      <c r="K3246">
        <v>9</v>
      </c>
      <c r="L3246">
        <v>14.29</v>
      </c>
      <c r="M3246" s="7">
        <v>0.95266666666666666</v>
      </c>
      <c r="P3246">
        <v>0</v>
      </c>
    </row>
    <row r="3247" spans="1:16" x14ac:dyDescent="0.25">
      <c r="A3247">
        <v>1110527464</v>
      </c>
      <c r="B3247" t="s">
        <v>4367</v>
      </c>
      <c r="C3247" t="s">
        <v>0</v>
      </c>
      <c r="D3247" t="s">
        <v>1503</v>
      </c>
      <c r="E3247" t="s">
        <v>52</v>
      </c>
      <c r="F3247" t="s">
        <v>48</v>
      </c>
      <c r="G3247" t="s">
        <v>734</v>
      </c>
      <c r="H3247" t="s">
        <v>50</v>
      </c>
      <c r="I3247">
        <v>80000</v>
      </c>
      <c r="J3247">
        <v>43507</v>
      </c>
      <c r="K3247">
        <v>2</v>
      </c>
      <c r="L3247">
        <v>23.122</v>
      </c>
      <c r="M3247" s="7">
        <v>1.5414666666666668</v>
      </c>
      <c r="P3247">
        <v>1</v>
      </c>
    </row>
    <row r="3248" spans="1:16" x14ac:dyDescent="0.25">
      <c r="A3248">
        <v>1110531420</v>
      </c>
      <c r="B3248" t="s">
        <v>4368</v>
      </c>
      <c r="C3248" t="s">
        <v>2</v>
      </c>
      <c r="D3248" t="s">
        <v>104</v>
      </c>
      <c r="E3248" t="s">
        <v>84</v>
      </c>
      <c r="F3248" t="s">
        <v>41</v>
      </c>
      <c r="G3248" t="s">
        <v>728</v>
      </c>
      <c r="H3248" t="s">
        <v>151</v>
      </c>
      <c r="I3248">
        <v>31914</v>
      </c>
      <c r="J3248">
        <v>44334</v>
      </c>
      <c r="K3248">
        <v>5</v>
      </c>
      <c r="L3248">
        <v>4.29</v>
      </c>
      <c r="M3248" s="7">
        <v>0.28599999999999998</v>
      </c>
      <c r="P3248">
        <v>0</v>
      </c>
    </row>
    <row r="3249" spans="1:16" x14ac:dyDescent="0.25">
      <c r="A3249">
        <v>1110533122</v>
      </c>
      <c r="B3249" t="s">
        <v>4369</v>
      </c>
      <c r="C3249" t="s">
        <v>2</v>
      </c>
      <c r="D3249" t="s">
        <v>104</v>
      </c>
      <c r="E3249" t="s">
        <v>68</v>
      </c>
      <c r="F3249" t="s">
        <v>41</v>
      </c>
      <c r="G3249" t="s">
        <v>728</v>
      </c>
      <c r="H3249" t="s">
        <v>2563</v>
      </c>
      <c r="I3249">
        <v>32406</v>
      </c>
      <c r="J3249">
        <v>43970</v>
      </c>
      <c r="K3249">
        <v>5</v>
      </c>
      <c r="L3249">
        <v>19.25</v>
      </c>
      <c r="M3249" s="7">
        <v>1.2833333333333334</v>
      </c>
      <c r="P3249">
        <v>1</v>
      </c>
    </row>
    <row r="3250" spans="1:16" x14ac:dyDescent="0.25">
      <c r="A3250">
        <v>1110533663</v>
      </c>
      <c r="B3250" t="s">
        <v>4370</v>
      </c>
      <c r="C3250" t="s">
        <v>2</v>
      </c>
      <c r="D3250" t="s">
        <v>285</v>
      </c>
      <c r="E3250" t="s">
        <v>63</v>
      </c>
      <c r="F3250" t="s">
        <v>41</v>
      </c>
      <c r="G3250" t="s">
        <v>728</v>
      </c>
      <c r="H3250" t="s">
        <v>1124</v>
      </c>
      <c r="I3250">
        <v>32408</v>
      </c>
      <c r="J3250">
        <v>44417</v>
      </c>
      <c r="K3250">
        <v>8</v>
      </c>
      <c r="L3250">
        <v>15.92</v>
      </c>
      <c r="M3250" s="7">
        <v>1.0613333333333332</v>
      </c>
      <c r="P3250">
        <v>1</v>
      </c>
    </row>
    <row r="3251" spans="1:16" x14ac:dyDescent="0.25">
      <c r="A3251">
        <v>1110535303</v>
      </c>
      <c r="B3251" t="s">
        <v>4371</v>
      </c>
      <c r="C3251" t="s">
        <v>2</v>
      </c>
      <c r="D3251" t="s">
        <v>104</v>
      </c>
      <c r="E3251" t="s">
        <v>68</v>
      </c>
      <c r="F3251" t="s">
        <v>41</v>
      </c>
      <c r="G3251" t="s">
        <v>728</v>
      </c>
      <c r="H3251" t="s">
        <v>4240</v>
      </c>
      <c r="I3251">
        <v>31928</v>
      </c>
      <c r="J3251">
        <v>44357</v>
      </c>
      <c r="K3251">
        <v>6</v>
      </c>
      <c r="L3251">
        <v>3.38</v>
      </c>
      <c r="M3251" s="7">
        <v>0.22533333333333333</v>
      </c>
      <c r="P3251">
        <v>0</v>
      </c>
    </row>
    <row r="3252" spans="1:16" x14ac:dyDescent="0.25">
      <c r="A3252">
        <v>1110535492</v>
      </c>
      <c r="B3252" t="s">
        <v>4372</v>
      </c>
      <c r="C3252" t="s">
        <v>2</v>
      </c>
      <c r="D3252" t="s">
        <v>104</v>
      </c>
      <c r="E3252" t="s">
        <v>68</v>
      </c>
      <c r="F3252" t="s">
        <v>41</v>
      </c>
      <c r="G3252" t="s">
        <v>728</v>
      </c>
      <c r="H3252" t="s">
        <v>562</v>
      </c>
      <c r="I3252">
        <v>32411</v>
      </c>
      <c r="J3252">
        <v>44025</v>
      </c>
      <c r="K3252">
        <v>7</v>
      </c>
      <c r="L3252">
        <v>17</v>
      </c>
      <c r="M3252" s="7">
        <v>1.1333333333333333</v>
      </c>
      <c r="P3252">
        <v>1</v>
      </c>
    </row>
    <row r="3253" spans="1:16" x14ac:dyDescent="0.25">
      <c r="A3253">
        <v>1110535672</v>
      </c>
      <c r="B3253" t="s">
        <v>4373</v>
      </c>
      <c r="C3253" t="s">
        <v>2</v>
      </c>
      <c r="D3253" t="s">
        <v>285</v>
      </c>
      <c r="E3253" t="s">
        <v>63</v>
      </c>
      <c r="F3253" t="s">
        <v>41</v>
      </c>
      <c r="G3253" t="s">
        <v>728</v>
      </c>
      <c r="H3253" t="s">
        <v>1124</v>
      </c>
      <c r="I3253">
        <v>32408</v>
      </c>
      <c r="J3253">
        <v>44440</v>
      </c>
      <c r="K3253">
        <v>9</v>
      </c>
      <c r="L3253">
        <v>15</v>
      </c>
      <c r="M3253" s="7">
        <v>1</v>
      </c>
      <c r="P3253">
        <v>1</v>
      </c>
    </row>
    <row r="3254" spans="1:16" x14ac:dyDescent="0.25">
      <c r="A3254">
        <v>1110537259</v>
      </c>
      <c r="B3254" t="s">
        <v>4374</v>
      </c>
      <c r="C3254" t="s">
        <v>4</v>
      </c>
      <c r="D3254" t="s">
        <v>853</v>
      </c>
      <c r="E3254" t="s">
        <v>47</v>
      </c>
      <c r="F3254" t="s">
        <v>41</v>
      </c>
      <c r="G3254" t="s">
        <v>30</v>
      </c>
      <c r="H3254" t="s">
        <v>309</v>
      </c>
      <c r="I3254">
        <v>32415</v>
      </c>
      <c r="J3254">
        <v>44139</v>
      </c>
      <c r="K3254">
        <v>11</v>
      </c>
      <c r="L3254">
        <v>12.38</v>
      </c>
      <c r="M3254" s="7">
        <v>0.82533333333333336</v>
      </c>
      <c r="P3254">
        <v>0</v>
      </c>
    </row>
    <row r="3255" spans="1:16" x14ac:dyDescent="0.25">
      <c r="A3255">
        <v>1110542154</v>
      </c>
      <c r="B3255" t="s">
        <v>4375</v>
      </c>
      <c r="C3255" t="s">
        <v>613</v>
      </c>
      <c r="D3255" t="s">
        <v>977</v>
      </c>
      <c r="E3255" t="s">
        <v>52</v>
      </c>
      <c r="F3255" t="s">
        <v>48</v>
      </c>
      <c r="G3255" t="s">
        <v>734</v>
      </c>
      <c r="H3255" t="s">
        <v>50</v>
      </c>
      <c r="I3255">
        <v>80000</v>
      </c>
      <c r="J3255">
        <v>44419</v>
      </c>
      <c r="K3255">
        <v>8</v>
      </c>
      <c r="L3255">
        <v>15.83</v>
      </c>
      <c r="M3255" s="7">
        <v>1.0553333333333332</v>
      </c>
      <c r="P3255">
        <v>1</v>
      </c>
    </row>
    <row r="3256" spans="1:16" x14ac:dyDescent="0.25">
      <c r="A3256">
        <v>1110544042</v>
      </c>
      <c r="B3256" t="s">
        <v>4376</v>
      </c>
      <c r="C3256" t="s">
        <v>2</v>
      </c>
      <c r="D3256" t="s">
        <v>325</v>
      </c>
      <c r="E3256" t="s">
        <v>85</v>
      </c>
      <c r="F3256" t="s">
        <v>41</v>
      </c>
      <c r="G3256" t="s">
        <v>728</v>
      </c>
      <c r="H3256" t="s">
        <v>267</v>
      </c>
      <c r="I3256">
        <v>31912</v>
      </c>
      <c r="J3256">
        <v>43999</v>
      </c>
      <c r="K3256">
        <v>6</v>
      </c>
      <c r="L3256">
        <v>18.079999999999998</v>
      </c>
      <c r="M3256" s="7">
        <v>1.2053333333333331</v>
      </c>
      <c r="P3256">
        <v>1</v>
      </c>
    </row>
    <row r="3257" spans="1:16" x14ac:dyDescent="0.25">
      <c r="A3257">
        <v>1110547485</v>
      </c>
      <c r="B3257" t="s">
        <v>4377</v>
      </c>
      <c r="C3257" t="s">
        <v>4</v>
      </c>
      <c r="D3257" t="s">
        <v>853</v>
      </c>
      <c r="E3257" t="s">
        <v>47</v>
      </c>
      <c r="F3257" t="s">
        <v>41</v>
      </c>
      <c r="G3257" t="s">
        <v>30</v>
      </c>
      <c r="H3257" t="s">
        <v>352</v>
      </c>
      <c r="I3257">
        <v>31930</v>
      </c>
      <c r="J3257">
        <v>43934</v>
      </c>
      <c r="K3257">
        <v>4</v>
      </c>
      <c r="L3257">
        <v>20.75</v>
      </c>
      <c r="M3257" s="7">
        <v>1.3833333333333333</v>
      </c>
      <c r="P3257">
        <v>1</v>
      </c>
    </row>
    <row r="3258" spans="1:16" x14ac:dyDescent="0.25">
      <c r="A3258">
        <v>1110549947</v>
      </c>
      <c r="B3258" t="s">
        <v>4378</v>
      </c>
      <c r="C3258" t="s">
        <v>2</v>
      </c>
      <c r="D3258" t="s">
        <v>325</v>
      </c>
      <c r="E3258" t="s">
        <v>85</v>
      </c>
      <c r="F3258" t="s">
        <v>41</v>
      </c>
      <c r="G3258" t="s">
        <v>728</v>
      </c>
      <c r="H3258" t="s">
        <v>562</v>
      </c>
      <c r="I3258">
        <v>32411</v>
      </c>
      <c r="J3258">
        <v>44580</v>
      </c>
      <c r="K3258">
        <v>1</v>
      </c>
      <c r="L3258">
        <v>9.25</v>
      </c>
      <c r="M3258" s="7">
        <v>0.6166666666666667</v>
      </c>
      <c r="P3258">
        <v>0</v>
      </c>
    </row>
    <row r="3259" spans="1:16" x14ac:dyDescent="0.25">
      <c r="A3259">
        <v>1110556287</v>
      </c>
      <c r="B3259" t="s">
        <v>4379</v>
      </c>
      <c r="C3259" t="s">
        <v>2</v>
      </c>
      <c r="D3259" t="s">
        <v>104</v>
      </c>
      <c r="E3259" t="s">
        <v>47</v>
      </c>
      <c r="F3259" t="s">
        <v>89</v>
      </c>
      <c r="G3259" t="s">
        <v>728</v>
      </c>
      <c r="H3259" t="s">
        <v>346</v>
      </c>
      <c r="I3259">
        <v>30405</v>
      </c>
      <c r="J3259">
        <v>44075</v>
      </c>
      <c r="K3259">
        <v>9</v>
      </c>
      <c r="L3259">
        <v>15</v>
      </c>
      <c r="M3259" s="7">
        <v>1</v>
      </c>
      <c r="P3259">
        <v>1</v>
      </c>
    </row>
    <row r="3260" spans="1:16" x14ac:dyDescent="0.25">
      <c r="A3260">
        <v>1110556681</v>
      </c>
      <c r="B3260" t="s">
        <v>4380</v>
      </c>
      <c r="C3260" t="s">
        <v>7</v>
      </c>
      <c r="D3260" t="s">
        <v>7</v>
      </c>
      <c r="E3260" t="s">
        <v>81</v>
      </c>
      <c r="F3260" t="s">
        <v>41</v>
      </c>
      <c r="G3260" t="s">
        <v>30</v>
      </c>
      <c r="H3260" t="s">
        <v>148</v>
      </c>
      <c r="I3260">
        <v>33715</v>
      </c>
      <c r="J3260">
        <v>43508</v>
      </c>
      <c r="K3260">
        <v>2</v>
      </c>
      <c r="L3260">
        <v>8.2899999999999991</v>
      </c>
      <c r="M3260" s="7">
        <v>0.55266666666666664</v>
      </c>
      <c r="P3260">
        <v>0</v>
      </c>
    </row>
    <row r="3261" spans="1:16" x14ac:dyDescent="0.25">
      <c r="A3261">
        <v>1110557036</v>
      </c>
      <c r="B3261" t="s">
        <v>4381</v>
      </c>
      <c r="C3261" t="s">
        <v>2</v>
      </c>
      <c r="D3261" t="s">
        <v>104</v>
      </c>
      <c r="E3261" t="s">
        <v>258</v>
      </c>
      <c r="F3261" t="s">
        <v>41</v>
      </c>
      <c r="G3261" t="s">
        <v>728</v>
      </c>
      <c r="H3261" t="s">
        <v>3281</v>
      </c>
      <c r="I3261">
        <v>31910</v>
      </c>
      <c r="J3261">
        <v>42465</v>
      </c>
      <c r="K3261">
        <v>4</v>
      </c>
      <c r="L3261">
        <v>21.08</v>
      </c>
      <c r="M3261" s="7">
        <v>1.4053333333333333</v>
      </c>
      <c r="P3261">
        <v>1</v>
      </c>
    </row>
    <row r="3262" spans="1:16" x14ac:dyDescent="0.25">
      <c r="A3262">
        <v>1110557884</v>
      </c>
      <c r="B3262" t="s">
        <v>4382</v>
      </c>
      <c r="C3262" t="s">
        <v>2</v>
      </c>
      <c r="D3262" t="s">
        <v>104</v>
      </c>
      <c r="E3262" t="s">
        <v>527</v>
      </c>
      <c r="F3262" t="s">
        <v>41</v>
      </c>
      <c r="G3262" t="s">
        <v>728</v>
      </c>
      <c r="H3262" t="s">
        <v>490</v>
      </c>
      <c r="I3262">
        <v>31918</v>
      </c>
      <c r="J3262">
        <v>43579</v>
      </c>
      <c r="K3262">
        <v>4</v>
      </c>
      <c r="L3262">
        <v>20.29</v>
      </c>
      <c r="M3262" s="7">
        <v>1.3526666666666667</v>
      </c>
      <c r="P3262">
        <v>1</v>
      </c>
    </row>
    <row r="3263" spans="1:16" x14ac:dyDescent="0.25">
      <c r="A3263">
        <v>1110568594</v>
      </c>
      <c r="B3263" t="s">
        <v>4383</v>
      </c>
      <c r="C3263" t="s">
        <v>2</v>
      </c>
      <c r="D3263" t="s">
        <v>285</v>
      </c>
      <c r="E3263" t="s">
        <v>63</v>
      </c>
      <c r="F3263" t="s">
        <v>41</v>
      </c>
      <c r="G3263" t="s">
        <v>728</v>
      </c>
      <c r="H3263" t="s">
        <v>1124</v>
      </c>
      <c r="I3263">
        <v>32408</v>
      </c>
      <c r="J3263">
        <v>44138</v>
      </c>
      <c r="K3263">
        <v>11</v>
      </c>
      <c r="L3263">
        <v>12.42</v>
      </c>
      <c r="M3263" s="7">
        <v>0.82799999999999996</v>
      </c>
      <c r="P3263">
        <v>0</v>
      </c>
    </row>
    <row r="3264" spans="1:16" x14ac:dyDescent="0.25">
      <c r="A3264">
        <v>1110571351</v>
      </c>
      <c r="B3264" t="s">
        <v>4384</v>
      </c>
      <c r="C3264" t="s">
        <v>3</v>
      </c>
      <c r="D3264" t="s">
        <v>1460</v>
      </c>
      <c r="E3264" t="s">
        <v>52</v>
      </c>
      <c r="F3264" t="s">
        <v>48</v>
      </c>
      <c r="G3264" t="s">
        <v>734</v>
      </c>
      <c r="H3264" t="s">
        <v>50</v>
      </c>
      <c r="I3264">
        <v>80000</v>
      </c>
      <c r="J3264">
        <v>43774</v>
      </c>
      <c r="K3264">
        <v>11</v>
      </c>
      <c r="L3264">
        <v>27.33</v>
      </c>
      <c r="M3264" s="7">
        <v>1.8219999999999998</v>
      </c>
      <c r="P3264">
        <v>1</v>
      </c>
    </row>
    <row r="3265" spans="1:16" x14ac:dyDescent="0.25">
      <c r="A3265">
        <v>1110573451</v>
      </c>
      <c r="B3265" t="s">
        <v>4385</v>
      </c>
      <c r="C3265" t="s">
        <v>4</v>
      </c>
      <c r="D3265" t="s">
        <v>751</v>
      </c>
      <c r="E3265" t="s">
        <v>52</v>
      </c>
      <c r="F3265" t="s">
        <v>41</v>
      </c>
      <c r="G3265" t="s">
        <v>30</v>
      </c>
      <c r="H3265" t="s">
        <v>204</v>
      </c>
      <c r="I3265">
        <v>90000</v>
      </c>
      <c r="J3265">
        <v>44510</v>
      </c>
      <c r="K3265">
        <v>11</v>
      </c>
      <c r="L3265">
        <v>12.13</v>
      </c>
      <c r="M3265" s="7">
        <v>0.80866666666666676</v>
      </c>
      <c r="P3265">
        <v>0</v>
      </c>
    </row>
    <row r="3266" spans="1:16" x14ac:dyDescent="0.25">
      <c r="A3266">
        <v>1110574212</v>
      </c>
      <c r="B3266" t="s">
        <v>4386</v>
      </c>
      <c r="C3266" t="s">
        <v>2</v>
      </c>
      <c r="D3266" t="s">
        <v>104</v>
      </c>
      <c r="E3266" t="s">
        <v>68</v>
      </c>
      <c r="F3266" t="s">
        <v>41</v>
      </c>
      <c r="G3266" t="s">
        <v>728</v>
      </c>
      <c r="H3266" t="s">
        <v>559</v>
      </c>
      <c r="I3266">
        <v>31909</v>
      </c>
      <c r="J3266">
        <v>44655</v>
      </c>
      <c r="K3266">
        <v>4</v>
      </c>
      <c r="L3266">
        <v>6.13</v>
      </c>
      <c r="M3266" s="7">
        <v>0.40866666666666668</v>
      </c>
      <c r="P3266">
        <v>0</v>
      </c>
    </row>
    <row r="3267" spans="1:16" x14ac:dyDescent="0.25">
      <c r="A3267">
        <v>1110593365</v>
      </c>
      <c r="B3267" t="s">
        <v>4387</v>
      </c>
      <c r="C3267" t="s">
        <v>2</v>
      </c>
      <c r="D3267" t="s">
        <v>104</v>
      </c>
      <c r="E3267" t="s">
        <v>68</v>
      </c>
      <c r="F3267" t="s">
        <v>41</v>
      </c>
      <c r="G3267" t="s">
        <v>728</v>
      </c>
      <c r="H3267" t="s">
        <v>559</v>
      </c>
      <c r="I3267">
        <v>31909</v>
      </c>
      <c r="J3267">
        <v>43907</v>
      </c>
      <c r="K3267">
        <v>3</v>
      </c>
      <c r="L3267">
        <v>21.788</v>
      </c>
      <c r="M3267" s="7">
        <v>1.4525333333333335</v>
      </c>
      <c r="P3267">
        <v>1</v>
      </c>
    </row>
    <row r="3268" spans="1:16" x14ac:dyDescent="0.25">
      <c r="A3268">
        <v>1111192811</v>
      </c>
      <c r="B3268" t="s">
        <v>4388</v>
      </c>
      <c r="C3268" t="s">
        <v>2</v>
      </c>
      <c r="D3268" t="s">
        <v>285</v>
      </c>
      <c r="E3268" t="s">
        <v>63</v>
      </c>
      <c r="F3268" t="s">
        <v>41</v>
      </c>
      <c r="G3268" t="s">
        <v>728</v>
      </c>
      <c r="H3268" t="s">
        <v>352</v>
      </c>
      <c r="I3268">
        <v>31930</v>
      </c>
      <c r="J3268">
        <v>43766</v>
      </c>
      <c r="K3268">
        <v>10</v>
      </c>
      <c r="L3268">
        <v>12.62</v>
      </c>
      <c r="M3268" s="7">
        <v>0.84133333333333327</v>
      </c>
      <c r="P3268">
        <v>0</v>
      </c>
    </row>
    <row r="3269" spans="1:16" x14ac:dyDescent="0.25">
      <c r="A3269">
        <v>1111193395</v>
      </c>
      <c r="B3269" t="s">
        <v>4389</v>
      </c>
      <c r="C3269" t="s">
        <v>2</v>
      </c>
      <c r="D3269" t="s">
        <v>104</v>
      </c>
      <c r="E3269" t="s">
        <v>84</v>
      </c>
      <c r="F3269" t="s">
        <v>41</v>
      </c>
      <c r="G3269" t="s">
        <v>728</v>
      </c>
      <c r="H3269" t="s">
        <v>352</v>
      </c>
      <c r="I3269">
        <v>31930</v>
      </c>
      <c r="J3269">
        <v>42165</v>
      </c>
      <c r="K3269">
        <v>6</v>
      </c>
      <c r="L3269">
        <v>33.380000000000003</v>
      </c>
      <c r="M3269" s="7">
        <v>2.2253333333333334</v>
      </c>
      <c r="N3269" t="s">
        <v>4390</v>
      </c>
      <c r="P3269">
        <v>2</v>
      </c>
    </row>
    <row r="3270" spans="1:16" x14ac:dyDescent="0.25">
      <c r="A3270">
        <v>1111194195</v>
      </c>
      <c r="B3270" t="s">
        <v>4391</v>
      </c>
      <c r="C3270" t="s">
        <v>2</v>
      </c>
      <c r="D3270" t="s">
        <v>104</v>
      </c>
      <c r="E3270" t="s">
        <v>68</v>
      </c>
      <c r="F3270" t="s">
        <v>41</v>
      </c>
      <c r="G3270" t="s">
        <v>728</v>
      </c>
      <c r="H3270" t="s">
        <v>4248</v>
      </c>
      <c r="I3270">
        <v>32405</v>
      </c>
      <c r="J3270">
        <v>44669</v>
      </c>
      <c r="K3270">
        <v>4</v>
      </c>
      <c r="L3270">
        <v>5.54</v>
      </c>
      <c r="M3270" s="7">
        <v>0.36933333333333335</v>
      </c>
      <c r="P3270">
        <v>0</v>
      </c>
    </row>
    <row r="3271" spans="1:16" x14ac:dyDescent="0.25">
      <c r="A3271">
        <v>1111194471</v>
      </c>
      <c r="B3271" t="s">
        <v>4392</v>
      </c>
      <c r="C3271" t="s">
        <v>2</v>
      </c>
      <c r="D3271" t="s">
        <v>104</v>
      </c>
      <c r="E3271" t="s">
        <v>68</v>
      </c>
      <c r="F3271" t="s">
        <v>41</v>
      </c>
      <c r="G3271" t="s">
        <v>728</v>
      </c>
      <c r="H3271" t="s">
        <v>42</v>
      </c>
      <c r="I3271">
        <v>32409</v>
      </c>
      <c r="J3271">
        <v>44510</v>
      </c>
      <c r="K3271">
        <v>11</v>
      </c>
      <c r="L3271">
        <v>12.13</v>
      </c>
      <c r="M3271" s="7">
        <v>0.80866666666666676</v>
      </c>
      <c r="P3271">
        <v>0</v>
      </c>
    </row>
    <row r="3272" spans="1:16" x14ac:dyDescent="0.25">
      <c r="A3272">
        <v>1111201095</v>
      </c>
      <c r="B3272" t="s">
        <v>4393</v>
      </c>
      <c r="C3272" t="s">
        <v>2</v>
      </c>
      <c r="D3272" t="s">
        <v>104</v>
      </c>
      <c r="E3272" t="s">
        <v>47</v>
      </c>
      <c r="F3272" t="s">
        <v>41</v>
      </c>
      <c r="G3272" t="s">
        <v>728</v>
      </c>
      <c r="H3272" t="s">
        <v>177</v>
      </c>
      <c r="I3272">
        <v>31927</v>
      </c>
      <c r="J3272">
        <v>44516</v>
      </c>
      <c r="K3272">
        <v>11</v>
      </c>
      <c r="L3272">
        <v>11.87</v>
      </c>
      <c r="M3272" s="7">
        <v>0.79133333333333333</v>
      </c>
      <c r="P3272">
        <v>0</v>
      </c>
    </row>
    <row r="3273" spans="1:16" x14ac:dyDescent="0.25">
      <c r="A3273">
        <v>1111204252</v>
      </c>
      <c r="B3273" t="s">
        <v>4394</v>
      </c>
      <c r="C3273" t="s">
        <v>2</v>
      </c>
      <c r="D3273" t="s">
        <v>104</v>
      </c>
      <c r="E3273" t="s">
        <v>68</v>
      </c>
      <c r="F3273" t="s">
        <v>41</v>
      </c>
      <c r="G3273" t="s">
        <v>728</v>
      </c>
      <c r="H3273" t="s">
        <v>352</v>
      </c>
      <c r="I3273">
        <v>31930</v>
      </c>
      <c r="J3273">
        <v>44589</v>
      </c>
      <c r="K3273">
        <v>1</v>
      </c>
      <c r="L3273">
        <v>8.8699999999999992</v>
      </c>
      <c r="M3273" s="7">
        <v>0.59133333333333327</v>
      </c>
      <c r="P3273">
        <v>0</v>
      </c>
    </row>
    <row r="3274" spans="1:16" x14ac:dyDescent="0.25">
      <c r="A3274">
        <v>1111336837</v>
      </c>
      <c r="B3274" t="s">
        <v>4395</v>
      </c>
      <c r="C3274" t="s">
        <v>2</v>
      </c>
      <c r="D3274" t="s">
        <v>325</v>
      </c>
      <c r="E3274" t="s">
        <v>85</v>
      </c>
      <c r="F3274" t="s">
        <v>41</v>
      </c>
      <c r="G3274" t="s">
        <v>728</v>
      </c>
      <c r="H3274" t="s">
        <v>379</v>
      </c>
      <c r="I3274">
        <v>31924</v>
      </c>
      <c r="J3274">
        <v>43535</v>
      </c>
      <c r="K3274">
        <v>3</v>
      </c>
      <c r="L3274">
        <v>22.08</v>
      </c>
      <c r="M3274" s="7">
        <v>1.472</v>
      </c>
      <c r="P3274">
        <v>1</v>
      </c>
    </row>
    <row r="3275" spans="1:16" x14ac:dyDescent="0.25">
      <c r="A3275">
        <v>1111337493</v>
      </c>
      <c r="B3275" t="s">
        <v>4396</v>
      </c>
      <c r="C3275" t="s">
        <v>2</v>
      </c>
      <c r="D3275" t="s">
        <v>104</v>
      </c>
      <c r="E3275" t="s">
        <v>258</v>
      </c>
      <c r="F3275" t="s">
        <v>41</v>
      </c>
      <c r="G3275" t="s">
        <v>728</v>
      </c>
      <c r="H3275" t="s">
        <v>4312</v>
      </c>
      <c r="I3275">
        <v>31906</v>
      </c>
      <c r="J3275">
        <v>41457</v>
      </c>
      <c r="K3275">
        <v>7</v>
      </c>
      <c r="L3275">
        <v>17.46</v>
      </c>
      <c r="M3275" s="7">
        <v>1.1640000000000001</v>
      </c>
      <c r="P3275">
        <v>1</v>
      </c>
    </row>
    <row r="3276" spans="1:16" x14ac:dyDescent="0.25">
      <c r="A3276">
        <v>1111339537</v>
      </c>
      <c r="B3276" t="s">
        <v>4397</v>
      </c>
      <c r="C3276" t="s">
        <v>2</v>
      </c>
      <c r="D3276" t="s">
        <v>104</v>
      </c>
      <c r="E3276" t="s">
        <v>586</v>
      </c>
      <c r="F3276" t="s">
        <v>41</v>
      </c>
      <c r="G3276" t="s">
        <v>728</v>
      </c>
      <c r="H3276" t="s">
        <v>309</v>
      </c>
      <c r="I3276">
        <v>32415</v>
      </c>
      <c r="J3276">
        <v>43481</v>
      </c>
      <c r="K3276">
        <v>1</v>
      </c>
      <c r="L3276">
        <v>9.3800000000000008</v>
      </c>
      <c r="M3276" s="7">
        <v>0.62533333333333341</v>
      </c>
      <c r="P3276">
        <v>0</v>
      </c>
    </row>
    <row r="3277" spans="1:16" x14ac:dyDescent="0.25">
      <c r="A3277">
        <v>1111453563</v>
      </c>
      <c r="B3277" t="s">
        <v>4398</v>
      </c>
      <c r="C3277" t="s">
        <v>2</v>
      </c>
      <c r="D3277" t="s">
        <v>104</v>
      </c>
      <c r="E3277" t="s">
        <v>68</v>
      </c>
      <c r="F3277" t="s">
        <v>41</v>
      </c>
      <c r="G3277" t="s">
        <v>728</v>
      </c>
      <c r="H3277" t="s">
        <v>101</v>
      </c>
      <c r="I3277">
        <v>32412</v>
      </c>
      <c r="J3277">
        <v>44585</v>
      </c>
      <c r="K3277">
        <v>1</v>
      </c>
      <c r="L3277">
        <v>9.0399999999999991</v>
      </c>
      <c r="M3277" s="7">
        <v>0.60266666666666657</v>
      </c>
      <c r="P3277">
        <v>0</v>
      </c>
    </row>
    <row r="3278" spans="1:16" x14ac:dyDescent="0.25">
      <c r="A3278">
        <v>1111740497</v>
      </c>
      <c r="B3278" t="s">
        <v>4399</v>
      </c>
      <c r="C3278" t="s">
        <v>2</v>
      </c>
      <c r="D3278" t="s">
        <v>285</v>
      </c>
      <c r="E3278" t="s">
        <v>63</v>
      </c>
      <c r="F3278" t="s">
        <v>66</v>
      </c>
      <c r="G3278" t="s">
        <v>728</v>
      </c>
      <c r="H3278" t="s">
        <v>328</v>
      </c>
      <c r="I3278">
        <v>63210</v>
      </c>
      <c r="J3278">
        <v>41246</v>
      </c>
      <c r="K3278">
        <v>12</v>
      </c>
      <c r="L3278">
        <v>11.17</v>
      </c>
      <c r="M3278" s="7">
        <v>0.7446666666666667</v>
      </c>
      <c r="P3278">
        <v>0</v>
      </c>
    </row>
    <row r="3279" spans="1:16" x14ac:dyDescent="0.25">
      <c r="A3279">
        <v>1111751869</v>
      </c>
      <c r="B3279" t="s">
        <v>4400</v>
      </c>
      <c r="C3279" t="s">
        <v>2</v>
      </c>
      <c r="D3279" t="s">
        <v>104</v>
      </c>
      <c r="E3279" t="s">
        <v>84</v>
      </c>
      <c r="F3279" t="s">
        <v>66</v>
      </c>
      <c r="G3279" t="s">
        <v>728</v>
      </c>
      <c r="H3279" t="s">
        <v>3730</v>
      </c>
      <c r="I3279">
        <v>63901</v>
      </c>
      <c r="J3279">
        <v>41646</v>
      </c>
      <c r="K3279">
        <v>1</v>
      </c>
      <c r="L3279">
        <v>9.625</v>
      </c>
      <c r="M3279" s="7">
        <v>0.64166666666666672</v>
      </c>
      <c r="P3279">
        <v>0</v>
      </c>
    </row>
    <row r="3280" spans="1:16" x14ac:dyDescent="0.25">
      <c r="A3280">
        <v>1111767070</v>
      </c>
      <c r="B3280" t="s">
        <v>4401</v>
      </c>
      <c r="C3280" t="s">
        <v>2</v>
      </c>
      <c r="D3280" t="s">
        <v>104</v>
      </c>
      <c r="E3280" t="s">
        <v>84</v>
      </c>
      <c r="F3280" t="s">
        <v>66</v>
      </c>
      <c r="G3280" t="s">
        <v>728</v>
      </c>
      <c r="H3280" t="s">
        <v>328</v>
      </c>
      <c r="I3280">
        <v>63210</v>
      </c>
      <c r="J3280">
        <v>43479</v>
      </c>
      <c r="K3280">
        <v>1</v>
      </c>
      <c r="L3280">
        <v>9.4600000000000009</v>
      </c>
      <c r="M3280" s="7">
        <v>0.63066666666666671</v>
      </c>
      <c r="P3280">
        <v>0</v>
      </c>
    </row>
    <row r="3281" spans="1:16" x14ac:dyDescent="0.25">
      <c r="A3281">
        <v>1111770663</v>
      </c>
      <c r="B3281" t="s">
        <v>4402</v>
      </c>
      <c r="C3281" t="s">
        <v>2</v>
      </c>
      <c r="D3281" t="s">
        <v>104</v>
      </c>
      <c r="E3281" t="s">
        <v>100</v>
      </c>
      <c r="F3281" t="s">
        <v>66</v>
      </c>
      <c r="G3281" t="s">
        <v>728</v>
      </c>
      <c r="H3281" t="s">
        <v>328</v>
      </c>
      <c r="I3281">
        <v>63210</v>
      </c>
      <c r="J3281">
        <v>43591</v>
      </c>
      <c r="K3281">
        <v>5</v>
      </c>
      <c r="L3281">
        <v>4.79</v>
      </c>
      <c r="M3281" s="7">
        <v>0.31933333333333336</v>
      </c>
      <c r="P3281">
        <v>0</v>
      </c>
    </row>
    <row r="3282" spans="1:16" x14ac:dyDescent="0.25">
      <c r="A3282">
        <v>1111776951</v>
      </c>
      <c r="B3282" t="s">
        <v>4403</v>
      </c>
      <c r="C3282" t="s">
        <v>2</v>
      </c>
      <c r="D3282" t="s">
        <v>104</v>
      </c>
      <c r="E3282" t="s">
        <v>70</v>
      </c>
      <c r="F3282" t="s">
        <v>66</v>
      </c>
      <c r="G3282" t="s">
        <v>728</v>
      </c>
      <c r="H3282" t="s">
        <v>328</v>
      </c>
      <c r="I3282">
        <v>63210</v>
      </c>
      <c r="J3282">
        <v>44581</v>
      </c>
      <c r="K3282">
        <v>1</v>
      </c>
      <c r="L3282">
        <v>9.2100000000000009</v>
      </c>
      <c r="M3282" s="7">
        <v>0.6140000000000001</v>
      </c>
      <c r="P3282">
        <v>0</v>
      </c>
    </row>
    <row r="3283" spans="1:16" x14ac:dyDescent="0.25">
      <c r="A3283">
        <v>1111777507</v>
      </c>
      <c r="B3283" t="s">
        <v>4404</v>
      </c>
      <c r="C3283" t="s">
        <v>2</v>
      </c>
      <c r="D3283" t="s">
        <v>104</v>
      </c>
      <c r="E3283" t="s">
        <v>68</v>
      </c>
      <c r="F3283" t="s">
        <v>66</v>
      </c>
      <c r="G3283" t="s">
        <v>728</v>
      </c>
      <c r="H3283" t="s">
        <v>328</v>
      </c>
      <c r="I3283">
        <v>63210</v>
      </c>
      <c r="J3283">
        <v>40787</v>
      </c>
      <c r="K3283">
        <v>9</v>
      </c>
      <c r="L3283">
        <v>13.625</v>
      </c>
      <c r="M3283" s="7">
        <v>0.90833333333333333</v>
      </c>
      <c r="P3283">
        <v>0</v>
      </c>
    </row>
    <row r="3284" spans="1:16" x14ac:dyDescent="0.25">
      <c r="A3284">
        <v>1111780178</v>
      </c>
      <c r="B3284" t="s">
        <v>4405</v>
      </c>
      <c r="C3284" t="s">
        <v>2</v>
      </c>
      <c r="D3284" t="s">
        <v>285</v>
      </c>
      <c r="E3284" t="s">
        <v>63</v>
      </c>
      <c r="F3284" t="s">
        <v>66</v>
      </c>
      <c r="G3284" t="s">
        <v>728</v>
      </c>
      <c r="H3284" t="s">
        <v>328</v>
      </c>
      <c r="I3284">
        <v>63210</v>
      </c>
      <c r="J3284">
        <v>44256</v>
      </c>
      <c r="K3284">
        <v>3</v>
      </c>
      <c r="L3284">
        <v>7.5</v>
      </c>
      <c r="M3284" s="7">
        <v>0.5</v>
      </c>
      <c r="P3284">
        <v>0</v>
      </c>
    </row>
    <row r="3285" spans="1:16" x14ac:dyDescent="0.25">
      <c r="A3285">
        <v>1111781900</v>
      </c>
      <c r="B3285" t="s">
        <v>4406</v>
      </c>
      <c r="C3285" t="s">
        <v>2</v>
      </c>
      <c r="D3285" t="s">
        <v>104</v>
      </c>
      <c r="E3285" t="s">
        <v>100</v>
      </c>
      <c r="F3285" t="s">
        <v>66</v>
      </c>
      <c r="G3285" t="s">
        <v>728</v>
      </c>
      <c r="H3285" t="s">
        <v>291</v>
      </c>
      <c r="I3285">
        <v>65012</v>
      </c>
      <c r="J3285">
        <v>43327</v>
      </c>
      <c r="K3285">
        <v>8</v>
      </c>
      <c r="L3285">
        <v>0.67</v>
      </c>
      <c r="M3285" s="7">
        <v>4.4666666666666667E-2</v>
      </c>
      <c r="P3285">
        <v>0</v>
      </c>
    </row>
    <row r="3286" spans="1:16" x14ac:dyDescent="0.25">
      <c r="A3286">
        <v>1111789452</v>
      </c>
      <c r="B3286" t="s">
        <v>4407</v>
      </c>
      <c r="C3286" t="s">
        <v>2</v>
      </c>
      <c r="D3286" t="s">
        <v>104</v>
      </c>
      <c r="E3286" t="s">
        <v>70</v>
      </c>
      <c r="F3286" t="s">
        <v>66</v>
      </c>
      <c r="G3286" t="s">
        <v>728</v>
      </c>
      <c r="H3286" t="s">
        <v>328</v>
      </c>
      <c r="I3286">
        <v>63210</v>
      </c>
      <c r="J3286">
        <v>44784</v>
      </c>
      <c r="K3286">
        <v>8</v>
      </c>
      <c r="L3286">
        <v>0.83</v>
      </c>
      <c r="M3286" s="7">
        <v>5.5333333333333332E-2</v>
      </c>
      <c r="P3286">
        <v>0</v>
      </c>
    </row>
    <row r="3287" spans="1:16" x14ac:dyDescent="0.25">
      <c r="A3287">
        <v>1111789940</v>
      </c>
      <c r="B3287" t="s">
        <v>4408</v>
      </c>
      <c r="C3287" t="s">
        <v>2</v>
      </c>
      <c r="D3287" t="s">
        <v>104</v>
      </c>
      <c r="E3287" t="s">
        <v>47</v>
      </c>
      <c r="F3287" t="s">
        <v>66</v>
      </c>
      <c r="G3287" t="s">
        <v>728</v>
      </c>
      <c r="H3287" t="s">
        <v>328</v>
      </c>
      <c r="I3287">
        <v>63210</v>
      </c>
      <c r="J3287">
        <v>44291</v>
      </c>
      <c r="K3287">
        <v>4</v>
      </c>
      <c r="L3287">
        <v>6.08</v>
      </c>
      <c r="M3287" s="7">
        <v>0.40533333333333332</v>
      </c>
      <c r="P3287">
        <v>0</v>
      </c>
    </row>
    <row r="3288" spans="1:16" x14ac:dyDescent="0.25">
      <c r="A3288">
        <v>1111798488</v>
      </c>
      <c r="B3288" t="s">
        <v>4409</v>
      </c>
      <c r="C3288" t="s">
        <v>2</v>
      </c>
      <c r="D3288" t="s">
        <v>104</v>
      </c>
      <c r="E3288" t="s">
        <v>68</v>
      </c>
      <c r="F3288" t="s">
        <v>66</v>
      </c>
      <c r="G3288" t="s">
        <v>728</v>
      </c>
      <c r="H3288" t="s">
        <v>328</v>
      </c>
      <c r="I3288">
        <v>63210</v>
      </c>
      <c r="J3288">
        <v>43745</v>
      </c>
      <c r="K3288">
        <v>10</v>
      </c>
      <c r="L3288">
        <v>13.5</v>
      </c>
      <c r="M3288" s="7">
        <v>0.9</v>
      </c>
      <c r="P3288">
        <v>0</v>
      </c>
    </row>
    <row r="3289" spans="1:16" x14ac:dyDescent="0.25">
      <c r="A3289">
        <v>1112102823</v>
      </c>
      <c r="B3289" t="s">
        <v>4410</v>
      </c>
      <c r="C3289" t="s">
        <v>2</v>
      </c>
      <c r="D3289" t="s">
        <v>104</v>
      </c>
      <c r="E3289" t="s">
        <v>68</v>
      </c>
      <c r="F3289" t="s">
        <v>66</v>
      </c>
      <c r="G3289" t="s">
        <v>728</v>
      </c>
      <c r="H3289" t="s">
        <v>2791</v>
      </c>
      <c r="I3289">
        <v>64220</v>
      </c>
      <c r="J3289">
        <v>44088</v>
      </c>
      <c r="K3289">
        <v>9</v>
      </c>
      <c r="L3289">
        <v>14.46</v>
      </c>
      <c r="M3289" s="7">
        <v>0.96400000000000008</v>
      </c>
      <c r="P3289">
        <v>0</v>
      </c>
    </row>
    <row r="3290" spans="1:16" x14ac:dyDescent="0.25">
      <c r="A3290">
        <v>1112105557</v>
      </c>
      <c r="B3290" t="s">
        <v>4411</v>
      </c>
      <c r="C3290" t="s">
        <v>2</v>
      </c>
      <c r="D3290" t="s">
        <v>325</v>
      </c>
      <c r="E3290" t="s">
        <v>85</v>
      </c>
      <c r="F3290" t="s">
        <v>66</v>
      </c>
      <c r="G3290" t="s">
        <v>728</v>
      </c>
      <c r="H3290" t="s">
        <v>2533</v>
      </c>
      <c r="I3290">
        <v>65310</v>
      </c>
      <c r="J3290">
        <v>43609</v>
      </c>
      <c r="K3290">
        <v>5</v>
      </c>
      <c r="L3290">
        <v>19.04</v>
      </c>
      <c r="M3290" s="7">
        <v>1.2693333333333332</v>
      </c>
      <c r="P3290">
        <v>1</v>
      </c>
    </row>
    <row r="3291" spans="1:16" x14ac:dyDescent="0.25">
      <c r="A3291">
        <v>1112130101</v>
      </c>
      <c r="B3291" t="s">
        <v>4412</v>
      </c>
      <c r="C3291" t="s">
        <v>2</v>
      </c>
      <c r="D3291" t="s">
        <v>325</v>
      </c>
      <c r="E3291" t="s">
        <v>85</v>
      </c>
      <c r="F3291" t="s">
        <v>89</v>
      </c>
      <c r="G3291" t="s">
        <v>728</v>
      </c>
      <c r="H3291" t="s">
        <v>466</v>
      </c>
      <c r="I3291">
        <v>65313</v>
      </c>
      <c r="J3291">
        <v>44725</v>
      </c>
      <c r="K3291">
        <v>6</v>
      </c>
      <c r="L3291">
        <v>3.25</v>
      </c>
      <c r="M3291" s="7">
        <v>0.21666666666666667</v>
      </c>
      <c r="P3291">
        <v>0</v>
      </c>
    </row>
    <row r="3292" spans="1:16" x14ac:dyDescent="0.25">
      <c r="A3292">
        <v>1112221647</v>
      </c>
      <c r="B3292" t="s">
        <v>4413</v>
      </c>
      <c r="C3292" t="s">
        <v>5</v>
      </c>
      <c r="D3292" t="s">
        <v>985</v>
      </c>
      <c r="E3292" t="s">
        <v>81</v>
      </c>
      <c r="F3292" t="s">
        <v>48</v>
      </c>
      <c r="G3292" t="s">
        <v>734</v>
      </c>
      <c r="H3292" t="s">
        <v>50</v>
      </c>
      <c r="I3292">
        <v>80000</v>
      </c>
      <c r="J3292">
        <v>42949</v>
      </c>
      <c r="K3292">
        <v>8</v>
      </c>
      <c r="L3292">
        <v>16.21</v>
      </c>
      <c r="M3292" s="7">
        <v>1.0806666666666667</v>
      </c>
      <c r="P3292">
        <v>1</v>
      </c>
    </row>
    <row r="3293" spans="1:16" x14ac:dyDescent="0.25">
      <c r="A3293">
        <v>1112221837</v>
      </c>
      <c r="B3293" t="s">
        <v>4414</v>
      </c>
      <c r="C3293" t="s">
        <v>2</v>
      </c>
      <c r="D3293" t="s">
        <v>633</v>
      </c>
      <c r="E3293" t="s">
        <v>92</v>
      </c>
      <c r="F3293" t="s">
        <v>66</v>
      </c>
      <c r="G3293" t="s">
        <v>728</v>
      </c>
      <c r="H3293" t="s">
        <v>298</v>
      </c>
      <c r="I3293">
        <v>60903</v>
      </c>
      <c r="J3293">
        <v>43763</v>
      </c>
      <c r="K3293">
        <v>10</v>
      </c>
      <c r="L3293">
        <v>12.708</v>
      </c>
      <c r="M3293" s="7">
        <v>0.84720000000000006</v>
      </c>
      <c r="P3293">
        <v>0</v>
      </c>
    </row>
    <row r="3294" spans="1:16" x14ac:dyDescent="0.25">
      <c r="A3294">
        <v>1112226941</v>
      </c>
      <c r="B3294" t="s">
        <v>4415</v>
      </c>
      <c r="C3294" t="s">
        <v>2</v>
      </c>
      <c r="D3294" t="s">
        <v>104</v>
      </c>
      <c r="E3294" t="s">
        <v>68</v>
      </c>
      <c r="F3294" t="s">
        <v>66</v>
      </c>
      <c r="G3294" t="s">
        <v>728</v>
      </c>
      <c r="H3294" t="s">
        <v>554</v>
      </c>
      <c r="I3294">
        <v>60911</v>
      </c>
      <c r="J3294">
        <v>44636</v>
      </c>
      <c r="K3294">
        <v>3</v>
      </c>
      <c r="L3294">
        <v>6.88</v>
      </c>
      <c r="M3294" s="7">
        <v>0.45866666666666667</v>
      </c>
      <c r="P3294">
        <v>0</v>
      </c>
    </row>
    <row r="3295" spans="1:16" x14ac:dyDescent="0.25">
      <c r="A3295">
        <v>1112299742</v>
      </c>
      <c r="B3295" t="s">
        <v>4416</v>
      </c>
      <c r="C3295" t="s">
        <v>2</v>
      </c>
      <c r="D3295" t="s">
        <v>104</v>
      </c>
      <c r="E3295" t="s">
        <v>68</v>
      </c>
      <c r="F3295" t="s">
        <v>66</v>
      </c>
      <c r="G3295" t="s">
        <v>728</v>
      </c>
      <c r="H3295" t="s">
        <v>355</v>
      </c>
      <c r="I3295">
        <v>62510</v>
      </c>
      <c r="J3295">
        <v>44200</v>
      </c>
      <c r="K3295">
        <v>1</v>
      </c>
      <c r="L3295">
        <v>9.8800000000000008</v>
      </c>
      <c r="M3295" s="7">
        <v>0.65866666666666673</v>
      </c>
      <c r="P3295">
        <v>0</v>
      </c>
    </row>
    <row r="3296" spans="1:16" x14ac:dyDescent="0.25">
      <c r="A3296">
        <v>1112300284</v>
      </c>
      <c r="B3296" t="s">
        <v>4417</v>
      </c>
      <c r="C3296" t="s">
        <v>2</v>
      </c>
      <c r="D3296" t="s">
        <v>325</v>
      </c>
      <c r="E3296" t="s">
        <v>85</v>
      </c>
      <c r="F3296" t="s">
        <v>89</v>
      </c>
      <c r="G3296" t="s">
        <v>728</v>
      </c>
      <c r="H3296" t="s">
        <v>212</v>
      </c>
      <c r="I3296">
        <v>65311</v>
      </c>
      <c r="J3296">
        <v>44088</v>
      </c>
      <c r="K3296">
        <v>9</v>
      </c>
      <c r="L3296">
        <v>14.46</v>
      </c>
      <c r="M3296" s="7">
        <v>0.96400000000000008</v>
      </c>
      <c r="P3296">
        <v>0</v>
      </c>
    </row>
    <row r="3297" spans="1:16" x14ac:dyDescent="0.25">
      <c r="A3297">
        <v>1112302312</v>
      </c>
      <c r="B3297" t="s">
        <v>4418</v>
      </c>
      <c r="C3297" t="s">
        <v>2</v>
      </c>
      <c r="D3297" t="s">
        <v>104</v>
      </c>
      <c r="E3297" t="s">
        <v>68</v>
      </c>
      <c r="F3297" t="s">
        <v>66</v>
      </c>
      <c r="G3297" t="s">
        <v>728</v>
      </c>
      <c r="H3297" t="s">
        <v>4419</v>
      </c>
      <c r="I3297">
        <v>65314</v>
      </c>
      <c r="J3297">
        <v>44082</v>
      </c>
      <c r="K3297">
        <v>9</v>
      </c>
      <c r="L3297">
        <v>14.71</v>
      </c>
      <c r="M3297" s="7">
        <v>0.98066666666666669</v>
      </c>
      <c r="P3297">
        <v>0</v>
      </c>
    </row>
    <row r="3298" spans="1:16" x14ac:dyDescent="0.25">
      <c r="A3298">
        <v>1112303406</v>
      </c>
      <c r="B3298" t="s">
        <v>4420</v>
      </c>
      <c r="C3298" t="s">
        <v>2</v>
      </c>
      <c r="D3298" t="s">
        <v>104</v>
      </c>
      <c r="E3298" t="s">
        <v>84</v>
      </c>
      <c r="F3298" t="s">
        <v>66</v>
      </c>
      <c r="G3298" t="s">
        <v>728</v>
      </c>
      <c r="H3298" t="s">
        <v>4421</v>
      </c>
      <c r="I3298">
        <v>65306</v>
      </c>
      <c r="J3298">
        <v>43818</v>
      </c>
      <c r="K3298">
        <v>12</v>
      </c>
      <c r="L3298">
        <v>10.5</v>
      </c>
      <c r="M3298" s="7">
        <v>0.7</v>
      </c>
      <c r="P3298">
        <v>0</v>
      </c>
    </row>
    <row r="3299" spans="1:16" x14ac:dyDescent="0.25">
      <c r="A3299">
        <v>1112480714</v>
      </c>
      <c r="B3299" t="s">
        <v>4422</v>
      </c>
      <c r="C3299" t="s">
        <v>2</v>
      </c>
      <c r="D3299" t="s">
        <v>325</v>
      </c>
      <c r="E3299" t="s">
        <v>85</v>
      </c>
      <c r="F3299" t="s">
        <v>66</v>
      </c>
      <c r="G3299" t="s">
        <v>728</v>
      </c>
      <c r="H3299" t="s">
        <v>3723</v>
      </c>
      <c r="I3299">
        <v>65315</v>
      </c>
      <c r="J3299">
        <v>44774</v>
      </c>
      <c r="K3299">
        <v>8</v>
      </c>
      <c r="L3299">
        <v>1.25</v>
      </c>
      <c r="M3299" s="7">
        <v>8.3333333333333329E-2</v>
      </c>
      <c r="P3299">
        <v>0</v>
      </c>
    </row>
    <row r="3300" spans="1:16" x14ac:dyDescent="0.25">
      <c r="A3300">
        <v>1112497080</v>
      </c>
      <c r="B3300" t="s">
        <v>4423</v>
      </c>
      <c r="C3300" t="s">
        <v>2</v>
      </c>
      <c r="D3300" t="s">
        <v>285</v>
      </c>
      <c r="E3300" t="s">
        <v>63</v>
      </c>
      <c r="F3300" t="s">
        <v>66</v>
      </c>
      <c r="G3300" t="s">
        <v>728</v>
      </c>
      <c r="H3300" t="s">
        <v>3723</v>
      </c>
      <c r="I3300">
        <v>65315</v>
      </c>
      <c r="J3300">
        <v>44755</v>
      </c>
      <c r="K3300">
        <v>7</v>
      </c>
      <c r="L3300">
        <v>2</v>
      </c>
      <c r="M3300" s="7">
        <v>0.13333333333333333</v>
      </c>
      <c r="P3300">
        <v>0</v>
      </c>
    </row>
    <row r="3301" spans="1:16" x14ac:dyDescent="0.25">
      <c r="A3301">
        <v>1112625689</v>
      </c>
      <c r="B3301" t="s">
        <v>4424</v>
      </c>
      <c r="C3301" t="s">
        <v>2</v>
      </c>
      <c r="D3301" t="s">
        <v>285</v>
      </c>
      <c r="E3301" t="s">
        <v>63</v>
      </c>
      <c r="F3301" t="s">
        <v>89</v>
      </c>
      <c r="G3301" t="s">
        <v>728</v>
      </c>
      <c r="H3301" t="s">
        <v>423</v>
      </c>
      <c r="I3301">
        <v>65307</v>
      </c>
      <c r="J3301">
        <v>43724</v>
      </c>
      <c r="K3301">
        <v>9</v>
      </c>
      <c r="L3301">
        <v>14.337999999999999</v>
      </c>
      <c r="M3301" s="7">
        <v>0.95586666666666664</v>
      </c>
      <c r="P3301">
        <v>0</v>
      </c>
    </row>
    <row r="3302" spans="1:16" x14ac:dyDescent="0.25">
      <c r="A3302">
        <v>1112626713</v>
      </c>
      <c r="B3302" t="s">
        <v>4425</v>
      </c>
      <c r="C3302" t="s">
        <v>2</v>
      </c>
      <c r="D3302" t="s">
        <v>325</v>
      </c>
      <c r="E3302" t="s">
        <v>85</v>
      </c>
      <c r="F3302" t="s">
        <v>89</v>
      </c>
      <c r="G3302" t="s">
        <v>728</v>
      </c>
      <c r="H3302" t="s">
        <v>831</v>
      </c>
      <c r="I3302">
        <v>65319</v>
      </c>
      <c r="J3302">
        <v>44790</v>
      </c>
      <c r="K3302">
        <v>8</v>
      </c>
      <c r="L3302">
        <v>0.57999999999999996</v>
      </c>
      <c r="M3302" s="7">
        <v>3.8666666666666662E-2</v>
      </c>
      <c r="P3302">
        <v>0</v>
      </c>
    </row>
    <row r="3303" spans="1:16" x14ac:dyDescent="0.25">
      <c r="A3303">
        <v>1112759457</v>
      </c>
      <c r="B3303" t="s">
        <v>4426</v>
      </c>
      <c r="C3303" t="s">
        <v>2</v>
      </c>
      <c r="D3303" t="s">
        <v>104</v>
      </c>
      <c r="E3303" t="s">
        <v>527</v>
      </c>
      <c r="F3303" t="s">
        <v>89</v>
      </c>
      <c r="G3303" t="s">
        <v>728</v>
      </c>
      <c r="H3303" t="s">
        <v>4427</v>
      </c>
      <c r="I3303">
        <v>65301</v>
      </c>
      <c r="J3303">
        <v>42808</v>
      </c>
      <c r="K3303">
        <v>3</v>
      </c>
      <c r="L3303">
        <v>6.96</v>
      </c>
      <c r="M3303" s="7">
        <v>0.46400000000000002</v>
      </c>
      <c r="P3303">
        <v>0</v>
      </c>
    </row>
    <row r="3304" spans="1:16" x14ac:dyDescent="0.25">
      <c r="A3304">
        <v>1112760751</v>
      </c>
      <c r="B3304" t="s">
        <v>4428</v>
      </c>
      <c r="C3304" t="s">
        <v>2</v>
      </c>
      <c r="D3304" t="s">
        <v>104</v>
      </c>
      <c r="E3304" t="s">
        <v>70</v>
      </c>
      <c r="F3304" t="s">
        <v>89</v>
      </c>
      <c r="G3304" t="s">
        <v>728</v>
      </c>
      <c r="H3304" t="s">
        <v>300</v>
      </c>
      <c r="I3304">
        <v>34113</v>
      </c>
      <c r="J3304">
        <v>42857</v>
      </c>
      <c r="K3304">
        <v>5</v>
      </c>
      <c r="L3304">
        <v>4.8769999999999998</v>
      </c>
      <c r="M3304" s="7">
        <v>0.32513333333333333</v>
      </c>
      <c r="P3304">
        <v>0</v>
      </c>
    </row>
    <row r="3305" spans="1:16" x14ac:dyDescent="0.25">
      <c r="A3305">
        <v>1112763567</v>
      </c>
      <c r="B3305" t="s">
        <v>4429</v>
      </c>
      <c r="C3305" t="s">
        <v>2</v>
      </c>
      <c r="D3305" t="s">
        <v>104</v>
      </c>
      <c r="E3305" t="s">
        <v>284</v>
      </c>
      <c r="F3305" t="s">
        <v>89</v>
      </c>
      <c r="G3305" t="s">
        <v>728</v>
      </c>
      <c r="H3305" t="s">
        <v>300</v>
      </c>
      <c r="I3305">
        <v>34113</v>
      </c>
      <c r="J3305">
        <v>42282</v>
      </c>
      <c r="K3305">
        <v>10</v>
      </c>
      <c r="L3305">
        <v>28.58</v>
      </c>
      <c r="M3305" s="7">
        <v>1.9053333333333333</v>
      </c>
      <c r="P3305">
        <v>1</v>
      </c>
    </row>
    <row r="3306" spans="1:16" x14ac:dyDescent="0.25">
      <c r="A3306">
        <v>1112767626</v>
      </c>
      <c r="B3306" t="s">
        <v>4430</v>
      </c>
      <c r="C3306" t="s">
        <v>2</v>
      </c>
      <c r="D3306" t="s">
        <v>285</v>
      </c>
      <c r="E3306" t="s">
        <v>63</v>
      </c>
      <c r="F3306" t="s">
        <v>89</v>
      </c>
      <c r="G3306" t="s">
        <v>728</v>
      </c>
      <c r="H3306" t="s">
        <v>300</v>
      </c>
      <c r="I3306">
        <v>34113</v>
      </c>
      <c r="J3306">
        <v>43501</v>
      </c>
      <c r="K3306">
        <v>2</v>
      </c>
      <c r="L3306">
        <v>8.58</v>
      </c>
      <c r="M3306" s="7">
        <v>0.57199999999999995</v>
      </c>
      <c r="P3306">
        <v>0</v>
      </c>
    </row>
    <row r="3307" spans="1:16" x14ac:dyDescent="0.25">
      <c r="A3307">
        <v>1112767660</v>
      </c>
      <c r="B3307" t="s">
        <v>4431</v>
      </c>
      <c r="C3307" t="s">
        <v>2</v>
      </c>
      <c r="D3307" t="s">
        <v>325</v>
      </c>
      <c r="E3307" t="s">
        <v>85</v>
      </c>
      <c r="F3307" t="s">
        <v>89</v>
      </c>
      <c r="G3307" t="s">
        <v>728</v>
      </c>
      <c r="H3307" t="s">
        <v>466</v>
      </c>
      <c r="I3307">
        <v>65313</v>
      </c>
      <c r="J3307">
        <v>43390</v>
      </c>
      <c r="K3307">
        <v>10</v>
      </c>
      <c r="L3307">
        <v>13.08</v>
      </c>
      <c r="M3307" s="7">
        <v>0.872</v>
      </c>
      <c r="P3307">
        <v>0</v>
      </c>
    </row>
    <row r="3308" spans="1:16" x14ac:dyDescent="0.25">
      <c r="A3308">
        <v>1112780171</v>
      </c>
      <c r="B3308" t="s">
        <v>4432</v>
      </c>
      <c r="C3308" t="s">
        <v>2</v>
      </c>
      <c r="D3308" t="s">
        <v>104</v>
      </c>
      <c r="E3308" t="s">
        <v>68</v>
      </c>
      <c r="F3308" t="s">
        <v>89</v>
      </c>
      <c r="G3308" t="s">
        <v>728</v>
      </c>
      <c r="H3308" t="s">
        <v>466</v>
      </c>
      <c r="I3308">
        <v>65313</v>
      </c>
      <c r="J3308">
        <v>43577</v>
      </c>
      <c r="K3308">
        <v>4</v>
      </c>
      <c r="L3308">
        <v>20.38</v>
      </c>
      <c r="M3308" s="7">
        <v>1.3586666666666667</v>
      </c>
      <c r="P3308">
        <v>1</v>
      </c>
    </row>
    <row r="3309" spans="1:16" x14ac:dyDescent="0.25">
      <c r="A3309">
        <v>1112786643</v>
      </c>
      <c r="B3309" t="s">
        <v>4433</v>
      </c>
      <c r="C3309" t="s">
        <v>2</v>
      </c>
      <c r="D3309" t="s">
        <v>325</v>
      </c>
      <c r="E3309" t="s">
        <v>85</v>
      </c>
      <c r="F3309" t="s">
        <v>89</v>
      </c>
      <c r="G3309" t="s">
        <v>728</v>
      </c>
      <c r="H3309" t="s">
        <v>300</v>
      </c>
      <c r="I3309">
        <v>34113</v>
      </c>
      <c r="J3309">
        <v>44747</v>
      </c>
      <c r="K3309">
        <v>7</v>
      </c>
      <c r="L3309">
        <v>2.33</v>
      </c>
      <c r="M3309" s="7">
        <v>0.15533333333333335</v>
      </c>
      <c r="P3309">
        <v>0</v>
      </c>
    </row>
    <row r="3310" spans="1:16" x14ac:dyDescent="0.25">
      <c r="A3310">
        <v>1112788124</v>
      </c>
      <c r="B3310" t="s">
        <v>4434</v>
      </c>
      <c r="C3310" t="s">
        <v>2</v>
      </c>
      <c r="D3310" t="s">
        <v>104</v>
      </c>
      <c r="E3310" t="s">
        <v>68</v>
      </c>
      <c r="F3310" t="s">
        <v>89</v>
      </c>
      <c r="G3310" t="s">
        <v>728</v>
      </c>
      <c r="H3310" t="s">
        <v>212</v>
      </c>
      <c r="I3310">
        <v>65311</v>
      </c>
      <c r="J3310">
        <v>44454</v>
      </c>
      <c r="K3310">
        <v>9</v>
      </c>
      <c r="L3310">
        <v>14.42</v>
      </c>
      <c r="M3310" s="7">
        <v>0.96133333333333337</v>
      </c>
      <c r="P3310">
        <v>0</v>
      </c>
    </row>
    <row r="3311" spans="1:16" x14ac:dyDescent="0.25">
      <c r="A3311">
        <v>1112878757</v>
      </c>
      <c r="B3311" t="s">
        <v>4435</v>
      </c>
      <c r="C3311" t="s">
        <v>2</v>
      </c>
      <c r="D3311" t="s">
        <v>104</v>
      </c>
      <c r="E3311" t="s">
        <v>84</v>
      </c>
      <c r="F3311" t="s">
        <v>66</v>
      </c>
      <c r="G3311" t="s">
        <v>728</v>
      </c>
      <c r="H3311" t="s">
        <v>3740</v>
      </c>
      <c r="I3311">
        <v>65303</v>
      </c>
      <c r="J3311">
        <v>41316</v>
      </c>
      <c r="K3311">
        <v>2</v>
      </c>
      <c r="L3311">
        <v>8.33</v>
      </c>
      <c r="M3311" s="7">
        <v>0.55533333333333335</v>
      </c>
      <c r="P3311">
        <v>0</v>
      </c>
    </row>
    <row r="3312" spans="1:16" x14ac:dyDescent="0.25">
      <c r="A3312">
        <v>1112905464</v>
      </c>
      <c r="B3312" t="s">
        <v>4436</v>
      </c>
      <c r="C3312" t="s">
        <v>2</v>
      </c>
      <c r="D3312" t="s">
        <v>325</v>
      </c>
      <c r="E3312" t="s">
        <v>85</v>
      </c>
      <c r="F3312" t="s">
        <v>89</v>
      </c>
      <c r="G3312" t="s">
        <v>728</v>
      </c>
      <c r="H3312" t="s">
        <v>466</v>
      </c>
      <c r="I3312">
        <v>65313</v>
      </c>
      <c r="J3312">
        <v>43754</v>
      </c>
      <c r="K3312">
        <v>10</v>
      </c>
      <c r="L3312">
        <v>13.13</v>
      </c>
      <c r="M3312" s="7">
        <v>0.87533333333333341</v>
      </c>
      <c r="P3312">
        <v>0</v>
      </c>
    </row>
    <row r="3313" spans="1:16" x14ac:dyDescent="0.25">
      <c r="A3313">
        <v>1112932958</v>
      </c>
      <c r="B3313" t="s">
        <v>4437</v>
      </c>
      <c r="C3313" t="s">
        <v>2</v>
      </c>
      <c r="D3313" t="s">
        <v>104</v>
      </c>
      <c r="E3313" t="s">
        <v>68</v>
      </c>
      <c r="F3313" t="s">
        <v>89</v>
      </c>
      <c r="G3313" t="s">
        <v>728</v>
      </c>
      <c r="H3313" t="s">
        <v>423</v>
      </c>
      <c r="I3313">
        <v>65307</v>
      </c>
      <c r="J3313">
        <v>44796</v>
      </c>
      <c r="K3313">
        <v>8</v>
      </c>
      <c r="L3313">
        <v>0.33</v>
      </c>
      <c r="M3313" s="7">
        <v>2.2000000000000002E-2</v>
      </c>
      <c r="P3313">
        <v>0</v>
      </c>
    </row>
    <row r="3314" spans="1:16" x14ac:dyDescent="0.25">
      <c r="A3314">
        <v>1112966174</v>
      </c>
      <c r="B3314" t="s">
        <v>4438</v>
      </c>
      <c r="C3314" t="s">
        <v>2</v>
      </c>
      <c r="D3314" t="s">
        <v>325</v>
      </c>
      <c r="E3314" t="s">
        <v>85</v>
      </c>
      <c r="F3314" t="s">
        <v>66</v>
      </c>
      <c r="G3314" t="s">
        <v>728</v>
      </c>
      <c r="H3314" t="s">
        <v>390</v>
      </c>
      <c r="I3314">
        <v>60905</v>
      </c>
      <c r="J3314">
        <v>44138</v>
      </c>
      <c r="K3314">
        <v>11</v>
      </c>
      <c r="L3314">
        <v>12.42</v>
      </c>
      <c r="M3314" s="7">
        <v>0.82799999999999996</v>
      </c>
      <c r="P3314">
        <v>0</v>
      </c>
    </row>
    <row r="3315" spans="1:16" x14ac:dyDescent="0.25">
      <c r="A3315">
        <v>1112966749</v>
      </c>
      <c r="B3315" t="s">
        <v>4439</v>
      </c>
      <c r="C3315" t="s">
        <v>2</v>
      </c>
      <c r="D3315" t="s">
        <v>104</v>
      </c>
      <c r="E3315" t="s">
        <v>47</v>
      </c>
      <c r="F3315" t="s">
        <v>66</v>
      </c>
      <c r="G3315" t="s">
        <v>728</v>
      </c>
      <c r="H3315" t="s">
        <v>464</v>
      </c>
      <c r="I3315">
        <v>65320</v>
      </c>
      <c r="J3315">
        <v>43766</v>
      </c>
      <c r="K3315">
        <v>10</v>
      </c>
      <c r="L3315">
        <v>12.62</v>
      </c>
      <c r="M3315" s="7">
        <v>0.84133333333333327</v>
      </c>
      <c r="P3315">
        <v>0</v>
      </c>
    </row>
    <row r="3316" spans="1:16" x14ac:dyDescent="0.25">
      <c r="A3316">
        <v>1112966901</v>
      </c>
      <c r="B3316" t="s">
        <v>4440</v>
      </c>
      <c r="C3316" t="s">
        <v>2</v>
      </c>
      <c r="D3316" t="s">
        <v>104</v>
      </c>
      <c r="E3316" t="s">
        <v>68</v>
      </c>
      <c r="F3316" t="s">
        <v>66</v>
      </c>
      <c r="G3316" t="s">
        <v>728</v>
      </c>
      <c r="H3316" t="s">
        <v>3740</v>
      </c>
      <c r="I3316">
        <v>65303</v>
      </c>
      <c r="J3316">
        <v>44790</v>
      </c>
      <c r="K3316">
        <v>8</v>
      </c>
      <c r="L3316">
        <v>0.57999999999999996</v>
      </c>
      <c r="M3316" s="7">
        <v>3.8666666666666662E-2</v>
      </c>
      <c r="P3316">
        <v>0</v>
      </c>
    </row>
    <row r="3317" spans="1:16" x14ac:dyDescent="0.25">
      <c r="A3317">
        <v>1113038633</v>
      </c>
      <c r="B3317" t="s">
        <v>4441</v>
      </c>
      <c r="C3317" t="s">
        <v>2</v>
      </c>
      <c r="D3317" t="s">
        <v>104</v>
      </c>
      <c r="E3317" t="s">
        <v>273</v>
      </c>
      <c r="F3317" t="s">
        <v>66</v>
      </c>
      <c r="G3317" t="s">
        <v>728</v>
      </c>
      <c r="H3317" t="s">
        <v>4421</v>
      </c>
      <c r="I3317">
        <v>65306</v>
      </c>
      <c r="J3317">
        <v>43733</v>
      </c>
      <c r="K3317">
        <v>9</v>
      </c>
      <c r="L3317">
        <v>14</v>
      </c>
      <c r="M3317" s="7">
        <v>0.93333333333333335</v>
      </c>
      <c r="P3317">
        <v>0</v>
      </c>
    </row>
    <row r="3318" spans="1:16" x14ac:dyDescent="0.25">
      <c r="A3318">
        <v>1113302105</v>
      </c>
      <c r="B3318" t="s">
        <v>4442</v>
      </c>
      <c r="C3318" t="s">
        <v>2</v>
      </c>
      <c r="D3318" t="s">
        <v>325</v>
      </c>
      <c r="E3318" t="s">
        <v>85</v>
      </c>
      <c r="F3318" t="s">
        <v>89</v>
      </c>
      <c r="G3318" t="s">
        <v>728</v>
      </c>
      <c r="H3318" t="s">
        <v>4443</v>
      </c>
      <c r="I3318">
        <v>65308</v>
      </c>
      <c r="J3318">
        <v>43515</v>
      </c>
      <c r="K3318">
        <v>2</v>
      </c>
      <c r="L3318">
        <v>8</v>
      </c>
      <c r="M3318" s="7">
        <v>0.53333333333333333</v>
      </c>
      <c r="P3318">
        <v>0</v>
      </c>
    </row>
    <row r="3319" spans="1:16" x14ac:dyDescent="0.25">
      <c r="A3319">
        <v>1113512807</v>
      </c>
      <c r="B3319" t="s">
        <v>4444</v>
      </c>
      <c r="C3319" t="s">
        <v>2</v>
      </c>
      <c r="D3319" t="s">
        <v>104</v>
      </c>
      <c r="E3319" t="s">
        <v>84</v>
      </c>
      <c r="F3319" t="s">
        <v>66</v>
      </c>
      <c r="G3319" t="s">
        <v>728</v>
      </c>
      <c r="H3319" t="s">
        <v>554</v>
      </c>
      <c r="I3319">
        <v>60911</v>
      </c>
      <c r="J3319">
        <v>43528</v>
      </c>
      <c r="K3319">
        <v>3</v>
      </c>
      <c r="L3319">
        <v>7.37</v>
      </c>
      <c r="M3319" s="7">
        <v>0.49133333333333334</v>
      </c>
      <c r="P3319">
        <v>0</v>
      </c>
    </row>
    <row r="3320" spans="1:16" x14ac:dyDescent="0.25">
      <c r="A3320">
        <v>1113522485</v>
      </c>
      <c r="B3320" t="s">
        <v>4445</v>
      </c>
      <c r="C3320" t="s">
        <v>2</v>
      </c>
      <c r="D3320" t="s">
        <v>104</v>
      </c>
      <c r="E3320" t="s">
        <v>70</v>
      </c>
      <c r="F3320" t="s">
        <v>66</v>
      </c>
      <c r="G3320" t="s">
        <v>728</v>
      </c>
      <c r="H3320" t="s">
        <v>344</v>
      </c>
      <c r="I3320">
        <v>60904</v>
      </c>
      <c r="J3320">
        <v>44683</v>
      </c>
      <c r="K3320">
        <v>5</v>
      </c>
      <c r="L3320">
        <v>4.96</v>
      </c>
      <c r="M3320" s="7">
        <v>0.33066666666666666</v>
      </c>
      <c r="P3320">
        <v>0</v>
      </c>
    </row>
    <row r="3321" spans="1:16" x14ac:dyDescent="0.25">
      <c r="A3321">
        <v>1113525393</v>
      </c>
      <c r="B3321" t="s">
        <v>4446</v>
      </c>
      <c r="C3321" t="s">
        <v>2</v>
      </c>
      <c r="D3321" t="s">
        <v>104</v>
      </c>
      <c r="E3321" t="s">
        <v>70</v>
      </c>
      <c r="F3321" t="s">
        <v>66</v>
      </c>
      <c r="G3321" t="s">
        <v>728</v>
      </c>
      <c r="H3321" t="s">
        <v>275</v>
      </c>
      <c r="I3321">
        <v>60901</v>
      </c>
      <c r="J3321">
        <v>41821</v>
      </c>
      <c r="K3321">
        <v>7</v>
      </c>
      <c r="L3321">
        <v>17.375</v>
      </c>
      <c r="M3321" s="7">
        <v>1.1583333333333334</v>
      </c>
      <c r="P3321">
        <v>1</v>
      </c>
    </row>
    <row r="3322" spans="1:16" x14ac:dyDescent="0.25">
      <c r="A3322">
        <v>1113618784</v>
      </c>
      <c r="B3322" t="s">
        <v>4447</v>
      </c>
      <c r="C3322" t="s">
        <v>2</v>
      </c>
      <c r="D3322" t="s">
        <v>285</v>
      </c>
      <c r="E3322" t="s">
        <v>63</v>
      </c>
      <c r="F3322" t="s">
        <v>66</v>
      </c>
      <c r="G3322" t="s">
        <v>728</v>
      </c>
      <c r="H3322" t="s">
        <v>153</v>
      </c>
      <c r="I3322">
        <v>60907</v>
      </c>
      <c r="J3322">
        <v>42171</v>
      </c>
      <c r="K3322">
        <v>6</v>
      </c>
      <c r="L3322">
        <v>78.13</v>
      </c>
      <c r="M3322" s="7">
        <v>5.2086666666666668</v>
      </c>
      <c r="N3322" t="s">
        <v>1511</v>
      </c>
      <c r="P3322">
        <v>5</v>
      </c>
    </row>
    <row r="3323" spans="1:16" x14ac:dyDescent="0.25">
      <c r="A3323">
        <v>1113619963</v>
      </c>
      <c r="B3323" t="s">
        <v>4448</v>
      </c>
      <c r="C3323" t="s">
        <v>2</v>
      </c>
      <c r="D3323" t="s">
        <v>104</v>
      </c>
      <c r="E3323" t="s">
        <v>68</v>
      </c>
      <c r="F3323" t="s">
        <v>66</v>
      </c>
      <c r="G3323" t="s">
        <v>728</v>
      </c>
      <c r="H3323" t="s">
        <v>503</v>
      </c>
      <c r="I3323">
        <v>64219</v>
      </c>
      <c r="J3323">
        <v>41519</v>
      </c>
      <c r="K3323">
        <v>9</v>
      </c>
      <c r="L3323">
        <v>14.96</v>
      </c>
      <c r="M3323" s="7">
        <v>0.9973333333333334</v>
      </c>
      <c r="P3323">
        <v>0</v>
      </c>
    </row>
    <row r="3324" spans="1:16" x14ac:dyDescent="0.25">
      <c r="A3324">
        <v>1113620282</v>
      </c>
      <c r="B3324" t="s">
        <v>4449</v>
      </c>
      <c r="C3324" t="s">
        <v>3</v>
      </c>
      <c r="D3324" t="s">
        <v>1449</v>
      </c>
      <c r="E3324" t="s">
        <v>389</v>
      </c>
      <c r="F3324" t="s">
        <v>66</v>
      </c>
      <c r="G3324" t="s">
        <v>30</v>
      </c>
      <c r="H3324" t="s">
        <v>195</v>
      </c>
      <c r="I3324">
        <v>60000</v>
      </c>
      <c r="J3324">
        <v>44244</v>
      </c>
      <c r="K3324">
        <v>2</v>
      </c>
      <c r="L3324">
        <v>8.08</v>
      </c>
      <c r="M3324" s="7">
        <v>0.53866666666666663</v>
      </c>
      <c r="P3324">
        <v>0</v>
      </c>
    </row>
    <row r="3325" spans="1:16" x14ac:dyDescent="0.25">
      <c r="A3325">
        <v>1113624451</v>
      </c>
      <c r="B3325" t="s">
        <v>4450</v>
      </c>
      <c r="C3325" t="s">
        <v>2</v>
      </c>
      <c r="D3325" t="s">
        <v>104</v>
      </c>
      <c r="E3325" t="s">
        <v>100</v>
      </c>
      <c r="F3325" t="s">
        <v>66</v>
      </c>
      <c r="G3325" t="s">
        <v>728</v>
      </c>
      <c r="H3325" t="s">
        <v>402</v>
      </c>
      <c r="I3325">
        <v>65011</v>
      </c>
      <c r="J3325">
        <v>42772</v>
      </c>
      <c r="K3325">
        <v>2</v>
      </c>
      <c r="L3325">
        <v>23.54</v>
      </c>
      <c r="M3325" s="7">
        <v>1.5693333333333332</v>
      </c>
      <c r="P3325">
        <v>1</v>
      </c>
    </row>
    <row r="3326" spans="1:16" x14ac:dyDescent="0.25">
      <c r="A3326">
        <v>1113631268</v>
      </c>
      <c r="B3326" t="s">
        <v>4451</v>
      </c>
      <c r="C3326" t="s">
        <v>2</v>
      </c>
      <c r="D3326" t="s">
        <v>104</v>
      </c>
      <c r="E3326" t="s">
        <v>68</v>
      </c>
      <c r="F3326" t="s">
        <v>66</v>
      </c>
      <c r="G3326" t="s">
        <v>728</v>
      </c>
      <c r="H3326" t="s">
        <v>251</v>
      </c>
      <c r="I3326">
        <v>65316</v>
      </c>
      <c r="J3326">
        <v>41662</v>
      </c>
      <c r="K3326">
        <v>1</v>
      </c>
      <c r="L3326">
        <v>23.538</v>
      </c>
      <c r="M3326" s="7">
        <v>1.5691999999999999</v>
      </c>
      <c r="P3326">
        <v>1</v>
      </c>
    </row>
    <row r="3327" spans="1:16" x14ac:dyDescent="0.25">
      <c r="A3327">
        <v>1113639331</v>
      </c>
      <c r="B3327" t="s">
        <v>4452</v>
      </c>
      <c r="C3327" t="s">
        <v>9</v>
      </c>
      <c r="D3327" t="s">
        <v>1011</v>
      </c>
      <c r="E3327" t="s">
        <v>52</v>
      </c>
      <c r="F3327" t="s">
        <v>66</v>
      </c>
      <c r="G3327" t="s">
        <v>30</v>
      </c>
      <c r="H3327" t="s">
        <v>195</v>
      </c>
      <c r="I3327">
        <v>60000</v>
      </c>
      <c r="J3327">
        <v>42926</v>
      </c>
      <c r="K3327">
        <v>7</v>
      </c>
      <c r="L3327">
        <v>16.87</v>
      </c>
      <c r="M3327" s="7">
        <v>1.1246666666666667</v>
      </c>
      <c r="P3327">
        <v>1</v>
      </c>
    </row>
    <row r="3328" spans="1:16" x14ac:dyDescent="0.25">
      <c r="A3328">
        <v>1113640943</v>
      </c>
      <c r="B3328" t="s">
        <v>4453</v>
      </c>
      <c r="C3328" t="s">
        <v>2</v>
      </c>
      <c r="D3328" t="s">
        <v>104</v>
      </c>
      <c r="E3328" t="s">
        <v>70</v>
      </c>
      <c r="F3328" t="s">
        <v>66</v>
      </c>
      <c r="G3328" t="s">
        <v>728</v>
      </c>
      <c r="H3328" t="s">
        <v>153</v>
      </c>
      <c r="I3328">
        <v>60907</v>
      </c>
      <c r="J3328">
        <v>43622</v>
      </c>
      <c r="K3328">
        <v>6</v>
      </c>
      <c r="L3328">
        <v>18.54</v>
      </c>
      <c r="M3328" s="7">
        <v>1.236</v>
      </c>
      <c r="P3328">
        <v>1</v>
      </c>
    </row>
    <row r="3329" spans="1:16" x14ac:dyDescent="0.25">
      <c r="A3329">
        <v>1113646795</v>
      </c>
      <c r="B3329" t="s">
        <v>4454</v>
      </c>
      <c r="C3329" t="s">
        <v>2</v>
      </c>
      <c r="D3329" t="s">
        <v>285</v>
      </c>
      <c r="E3329" t="s">
        <v>63</v>
      </c>
      <c r="F3329" t="s">
        <v>66</v>
      </c>
      <c r="G3329" t="s">
        <v>728</v>
      </c>
      <c r="H3329" t="s">
        <v>390</v>
      </c>
      <c r="I3329">
        <v>60905</v>
      </c>
      <c r="J3329">
        <v>44242</v>
      </c>
      <c r="K3329">
        <v>2</v>
      </c>
      <c r="L3329">
        <v>8.17</v>
      </c>
      <c r="M3329" s="7">
        <v>0.54466666666666663</v>
      </c>
      <c r="P3329">
        <v>0</v>
      </c>
    </row>
    <row r="3330" spans="1:16" x14ac:dyDescent="0.25">
      <c r="A3330">
        <v>1113648293</v>
      </c>
      <c r="B3330" t="s">
        <v>4455</v>
      </c>
      <c r="C3330" t="s">
        <v>4</v>
      </c>
      <c r="D3330" t="s">
        <v>853</v>
      </c>
      <c r="E3330" t="s">
        <v>52</v>
      </c>
      <c r="F3330" t="s">
        <v>41</v>
      </c>
      <c r="G3330" t="s">
        <v>30</v>
      </c>
      <c r="H3330" t="s">
        <v>204</v>
      </c>
      <c r="I3330">
        <v>90000</v>
      </c>
      <c r="J3330">
        <v>43845</v>
      </c>
      <c r="K3330">
        <v>1</v>
      </c>
      <c r="L3330">
        <v>9.42</v>
      </c>
      <c r="M3330" s="7">
        <v>0.628</v>
      </c>
      <c r="P3330">
        <v>0</v>
      </c>
    </row>
    <row r="3331" spans="1:16" x14ac:dyDescent="0.25">
      <c r="A3331">
        <v>1113656375</v>
      </c>
      <c r="B3331" t="s">
        <v>4456</v>
      </c>
      <c r="C3331" t="s">
        <v>2</v>
      </c>
      <c r="D3331" t="s">
        <v>104</v>
      </c>
      <c r="E3331" t="s">
        <v>68</v>
      </c>
      <c r="F3331" t="s">
        <v>89</v>
      </c>
      <c r="G3331" t="s">
        <v>728</v>
      </c>
      <c r="H3331" t="s">
        <v>4427</v>
      </c>
      <c r="I3331">
        <v>65301</v>
      </c>
      <c r="J3331">
        <v>43754</v>
      </c>
      <c r="K3331">
        <v>10</v>
      </c>
      <c r="L3331">
        <v>13.13</v>
      </c>
      <c r="M3331" s="7">
        <v>0.87533333333333341</v>
      </c>
      <c r="P3331">
        <v>0</v>
      </c>
    </row>
    <row r="3332" spans="1:16" x14ac:dyDescent="0.25">
      <c r="A3332">
        <v>1113659567</v>
      </c>
      <c r="B3332" t="s">
        <v>4457</v>
      </c>
      <c r="C3332" t="s">
        <v>2</v>
      </c>
      <c r="D3332" t="s">
        <v>104</v>
      </c>
      <c r="E3332" t="s">
        <v>68</v>
      </c>
      <c r="F3332" t="s">
        <v>66</v>
      </c>
      <c r="G3332" t="s">
        <v>728</v>
      </c>
      <c r="H3332" t="s">
        <v>554</v>
      </c>
      <c r="I3332">
        <v>60911</v>
      </c>
      <c r="J3332">
        <v>43082</v>
      </c>
      <c r="K3332">
        <v>12</v>
      </c>
      <c r="L3332">
        <v>10.75</v>
      </c>
      <c r="M3332" s="7">
        <v>0.71666666666666667</v>
      </c>
      <c r="P3332">
        <v>0</v>
      </c>
    </row>
    <row r="3333" spans="1:16" x14ac:dyDescent="0.25">
      <c r="A3333">
        <v>1113662310</v>
      </c>
      <c r="B3333" t="s">
        <v>4458</v>
      </c>
      <c r="C3333" t="s">
        <v>4</v>
      </c>
      <c r="D3333" t="s">
        <v>853</v>
      </c>
      <c r="E3333" t="s">
        <v>52</v>
      </c>
      <c r="F3333" t="s">
        <v>66</v>
      </c>
      <c r="G3333" t="s">
        <v>30</v>
      </c>
      <c r="H3333" t="s">
        <v>195</v>
      </c>
      <c r="I3333">
        <v>60000</v>
      </c>
      <c r="J3333">
        <v>43794</v>
      </c>
      <c r="K3333">
        <v>11</v>
      </c>
      <c r="L3333">
        <v>11.5</v>
      </c>
      <c r="M3333" s="7">
        <v>0.76666666666666672</v>
      </c>
      <c r="P3333">
        <v>0</v>
      </c>
    </row>
    <row r="3334" spans="1:16" x14ac:dyDescent="0.25">
      <c r="A3334">
        <v>1113663890</v>
      </c>
      <c r="B3334" t="s">
        <v>4459</v>
      </c>
      <c r="C3334" t="s">
        <v>2</v>
      </c>
      <c r="D3334" t="s">
        <v>285</v>
      </c>
      <c r="E3334" t="s">
        <v>63</v>
      </c>
      <c r="F3334" t="s">
        <v>66</v>
      </c>
      <c r="G3334" t="s">
        <v>728</v>
      </c>
      <c r="H3334" t="s">
        <v>554</v>
      </c>
      <c r="I3334">
        <v>60911</v>
      </c>
      <c r="J3334">
        <v>42590</v>
      </c>
      <c r="K3334">
        <v>8</v>
      </c>
      <c r="L3334">
        <v>15.96</v>
      </c>
      <c r="M3334" s="7">
        <v>1.0640000000000001</v>
      </c>
      <c r="P3334">
        <v>1</v>
      </c>
    </row>
    <row r="3335" spans="1:16" x14ac:dyDescent="0.25">
      <c r="A3335">
        <v>1113669654</v>
      </c>
      <c r="B3335" t="s">
        <v>4460</v>
      </c>
      <c r="C3335" t="s">
        <v>2</v>
      </c>
      <c r="D3335" t="s">
        <v>104</v>
      </c>
      <c r="E3335" t="s">
        <v>68</v>
      </c>
      <c r="F3335" t="s">
        <v>66</v>
      </c>
      <c r="G3335" t="s">
        <v>728</v>
      </c>
      <c r="H3335" t="s">
        <v>286</v>
      </c>
      <c r="I3335">
        <v>64208</v>
      </c>
      <c r="J3335">
        <v>44774</v>
      </c>
      <c r="K3335">
        <v>8</v>
      </c>
      <c r="L3335">
        <v>1.25</v>
      </c>
      <c r="M3335" s="7">
        <v>8.3333333333333329E-2</v>
      </c>
      <c r="P3335">
        <v>0</v>
      </c>
    </row>
    <row r="3336" spans="1:16" x14ac:dyDescent="0.25">
      <c r="A3336">
        <v>1113673214</v>
      </c>
      <c r="B3336" t="s">
        <v>4461</v>
      </c>
      <c r="C3336" t="s">
        <v>2</v>
      </c>
      <c r="D3336" t="s">
        <v>285</v>
      </c>
      <c r="E3336" t="s">
        <v>63</v>
      </c>
      <c r="F3336" t="s">
        <v>66</v>
      </c>
      <c r="G3336" t="s">
        <v>728</v>
      </c>
      <c r="H3336" t="s">
        <v>502</v>
      </c>
      <c r="I3336">
        <v>60908</v>
      </c>
      <c r="J3336">
        <v>44784</v>
      </c>
      <c r="K3336">
        <v>8</v>
      </c>
      <c r="L3336">
        <v>0.83</v>
      </c>
      <c r="M3336" s="7">
        <v>5.5333333333333332E-2</v>
      </c>
      <c r="P3336">
        <v>0</v>
      </c>
    </row>
    <row r="3337" spans="1:16" x14ac:dyDescent="0.25">
      <c r="A3337">
        <v>1113675700</v>
      </c>
      <c r="B3337" t="s">
        <v>4462</v>
      </c>
      <c r="C3337" t="s">
        <v>2</v>
      </c>
      <c r="D3337" t="s">
        <v>104</v>
      </c>
      <c r="E3337" t="s">
        <v>68</v>
      </c>
      <c r="F3337" t="s">
        <v>66</v>
      </c>
      <c r="G3337" t="s">
        <v>728</v>
      </c>
      <c r="H3337" t="s">
        <v>344</v>
      </c>
      <c r="I3337">
        <v>60904</v>
      </c>
      <c r="J3337">
        <v>44747</v>
      </c>
      <c r="K3337">
        <v>7</v>
      </c>
      <c r="L3337">
        <v>2.33</v>
      </c>
      <c r="M3337" s="7">
        <v>0.15533333333333335</v>
      </c>
      <c r="P3337">
        <v>0</v>
      </c>
    </row>
    <row r="3338" spans="1:16" x14ac:dyDescent="0.25">
      <c r="A3338">
        <v>1113675744</v>
      </c>
      <c r="B3338" t="s">
        <v>4463</v>
      </c>
      <c r="C3338" t="s">
        <v>2</v>
      </c>
      <c r="D3338" t="s">
        <v>104</v>
      </c>
      <c r="E3338" t="s">
        <v>273</v>
      </c>
      <c r="F3338" t="s">
        <v>66</v>
      </c>
      <c r="G3338" t="s">
        <v>728</v>
      </c>
      <c r="H3338" t="s">
        <v>554</v>
      </c>
      <c r="I3338">
        <v>60911</v>
      </c>
      <c r="J3338">
        <v>44587</v>
      </c>
      <c r="K3338">
        <v>1</v>
      </c>
      <c r="L3338">
        <v>8.9600000000000009</v>
      </c>
      <c r="M3338" s="7">
        <v>0.59733333333333338</v>
      </c>
      <c r="P3338">
        <v>0</v>
      </c>
    </row>
    <row r="3339" spans="1:16" x14ac:dyDescent="0.25">
      <c r="A3339">
        <v>1113780649</v>
      </c>
      <c r="B3339" t="s">
        <v>4464</v>
      </c>
      <c r="C3339" t="s">
        <v>2</v>
      </c>
      <c r="D3339" t="s">
        <v>104</v>
      </c>
      <c r="E3339" t="s">
        <v>586</v>
      </c>
      <c r="F3339" t="s">
        <v>89</v>
      </c>
      <c r="G3339" t="s">
        <v>728</v>
      </c>
      <c r="H3339" t="s">
        <v>831</v>
      </c>
      <c r="I3339">
        <v>65319</v>
      </c>
      <c r="J3339">
        <v>42982</v>
      </c>
      <c r="K3339">
        <v>9</v>
      </c>
      <c r="L3339">
        <v>0</v>
      </c>
      <c r="M3339" s="7">
        <v>0</v>
      </c>
      <c r="P3339">
        <v>0</v>
      </c>
    </row>
    <row r="3340" spans="1:16" x14ac:dyDescent="0.25">
      <c r="A3340">
        <v>1113783127</v>
      </c>
      <c r="B3340" t="s">
        <v>4465</v>
      </c>
      <c r="C3340" t="s">
        <v>2</v>
      </c>
      <c r="D3340" t="s">
        <v>104</v>
      </c>
      <c r="E3340" t="s">
        <v>68</v>
      </c>
      <c r="F3340" t="s">
        <v>89</v>
      </c>
      <c r="G3340" t="s">
        <v>728</v>
      </c>
      <c r="H3340" t="s">
        <v>4466</v>
      </c>
      <c r="I3340">
        <v>65302</v>
      </c>
      <c r="J3340">
        <v>44053</v>
      </c>
      <c r="K3340">
        <v>8</v>
      </c>
      <c r="L3340">
        <v>15.88</v>
      </c>
      <c r="M3340" s="7">
        <v>1.0586666666666666</v>
      </c>
      <c r="P3340">
        <v>1</v>
      </c>
    </row>
    <row r="3341" spans="1:16" x14ac:dyDescent="0.25">
      <c r="A3341">
        <v>1113784953</v>
      </c>
      <c r="B3341" t="s">
        <v>4467</v>
      </c>
      <c r="C3341" t="s">
        <v>2</v>
      </c>
      <c r="D3341" t="s">
        <v>325</v>
      </c>
      <c r="E3341" t="s">
        <v>85</v>
      </c>
      <c r="F3341" t="s">
        <v>89</v>
      </c>
      <c r="G3341" t="s">
        <v>728</v>
      </c>
      <c r="H3341" t="s">
        <v>831</v>
      </c>
      <c r="I3341">
        <v>65319</v>
      </c>
      <c r="J3341">
        <v>43591</v>
      </c>
      <c r="K3341">
        <v>5</v>
      </c>
      <c r="L3341">
        <v>19.79</v>
      </c>
      <c r="M3341" s="7">
        <v>1.3193333333333332</v>
      </c>
      <c r="P3341">
        <v>1</v>
      </c>
    </row>
    <row r="3342" spans="1:16" x14ac:dyDescent="0.25">
      <c r="A3342">
        <v>1113785077</v>
      </c>
      <c r="B3342" t="s">
        <v>4468</v>
      </c>
      <c r="C3342" t="s">
        <v>2</v>
      </c>
      <c r="D3342" t="s">
        <v>104</v>
      </c>
      <c r="E3342" t="s">
        <v>284</v>
      </c>
      <c r="F3342" t="s">
        <v>89</v>
      </c>
      <c r="G3342" t="s">
        <v>728</v>
      </c>
      <c r="H3342" t="s">
        <v>423</v>
      </c>
      <c r="I3342">
        <v>65307</v>
      </c>
      <c r="J3342">
        <v>41379</v>
      </c>
      <c r="K3342">
        <v>4</v>
      </c>
      <c r="L3342">
        <v>20.67</v>
      </c>
      <c r="M3342" s="7">
        <v>1.3780000000000001</v>
      </c>
      <c r="P3342">
        <v>1</v>
      </c>
    </row>
    <row r="3343" spans="1:16" x14ac:dyDescent="0.25">
      <c r="A3343">
        <v>1113787582</v>
      </c>
      <c r="B3343" t="s">
        <v>4469</v>
      </c>
      <c r="C3343" t="s">
        <v>2</v>
      </c>
      <c r="D3343" t="s">
        <v>285</v>
      </c>
      <c r="E3343" t="s">
        <v>63</v>
      </c>
      <c r="F3343" t="s">
        <v>89</v>
      </c>
      <c r="G3343" t="s">
        <v>728</v>
      </c>
      <c r="H3343" t="s">
        <v>423</v>
      </c>
      <c r="I3343">
        <v>65307</v>
      </c>
      <c r="J3343">
        <v>42164</v>
      </c>
      <c r="K3343">
        <v>6</v>
      </c>
      <c r="L3343">
        <v>18.420000000000002</v>
      </c>
      <c r="M3343" s="7">
        <v>1.2280000000000002</v>
      </c>
      <c r="P3343">
        <v>1</v>
      </c>
    </row>
    <row r="3344" spans="1:16" x14ac:dyDescent="0.25">
      <c r="A3344">
        <v>1113788619</v>
      </c>
      <c r="B3344" t="s">
        <v>4470</v>
      </c>
      <c r="C3344" t="s">
        <v>2</v>
      </c>
      <c r="D3344" t="s">
        <v>104</v>
      </c>
      <c r="E3344" t="s">
        <v>68</v>
      </c>
      <c r="F3344" t="s">
        <v>89</v>
      </c>
      <c r="G3344" t="s">
        <v>728</v>
      </c>
      <c r="H3344" t="s">
        <v>212</v>
      </c>
      <c r="I3344">
        <v>65311</v>
      </c>
      <c r="J3344">
        <v>43500</v>
      </c>
      <c r="K3344">
        <v>2</v>
      </c>
      <c r="L3344">
        <v>8.6300000000000008</v>
      </c>
      <c r="M3344" s="7">
        <v>0.57533333333333336</v>
      </c>
      <c r="P3344">
        <v>0</v>
      </c>
    </row>
    <row r="3345" spans="1:16" x14ac:dyDescent="0.25">
      <c r="A3345">
        <v>1113790517</v>
      </c>
      <c r="B3345" t="s">
        <v>4471</v>
      </c>
      <c r="C3345" t="s">
        <v>2</v>
      </c>
      <c r="D3345" t="s">
        <v>104</v>
      </c>
      <c r="E3345" t="s">
        <v>84</v>
      </c>
      <c r="F3345" t="s">
        <v>89</v>
      </c>
      <c r="G3345" t="s">
        <v>728</v>
      </c>
      <c r="H3345" t="s">
        <v>345</v>
      </c>
      <c r="I3345">
        <v>65305</v>
      </c>
      <c r="J3345">
        <v>44440</v>
      </c>
      <c r="K3345">
        <v>9</v>
      </c>
      <c r="L3345">
        <v>15</v>
      </c>
      <c r="M3345" s="7">
        <v>1</v>
      </c>
      <c r="P3345">
        <v>1</v>
      </c>
    </row>
    <row r="3346" spans="1:16" x14ac:dyDescent="0.25">
      <c r="A3346">
        <v>1113790748</v>
      </c>
      <c r="B3346" t="s">
        <v>4472</v>
      </c>
      <c r="C3346" t="s">
        <v>2</v>
      </c>
      <c r="D3346" t="s">
        <v>104</v>
      </c>
      <c r="E3346" t="s">
        <v>84</v>
      </c>
      <c r="F3346" t="s">
        <v>89</v>
      </c>
      <c r="G3346" t="s">
        <v>728</v>
      </c>
      <c r="H3346" t="s">
        <v>423</v>
      </c>
      <c r="I3346">
        <v>65307</v>
      </c>
      <c r="J3346">
        <v>43783</v>
      </c>
      <c r="K3346">
        <v>11</v>
      </c>
      <c r="L3346">
        <v>11.96</v>
      </c>
      <c r="M3346" s="7">
        <v>0.79733333333333334</v>
      </c>
      <c r="P3346">
        <v>0</v>
      </c>
    </row>
    <row r="3347" spans="1:16" x14ac:dyDescent="0.25">
      <c r="A3347">
        <v>1114094352</v>
      </c>
      <c r="B3347" t="s">
        <v>4473</v>
      </c>
      <c r="C3347" t="s">
        <v>2</v>
      </c>
      <c r="D3347" t="s">
        <v>285</v>
      </c>
      <c r="E3347" t="s">
        <v>63</v>
      </c>
      <c r="F3347" t="s">
        <v>89</v>
      </c>
      <c r="G3347" t="s">
        <v>728</v>
      </c>
      <c r="H3347" t="s">
        <v>466</v>
      </c>
      <c r="I3347">
        <v>65313</v>
      </c>
      <c r="J3347">
        <v>44643</v>
      </c>
      <c r="K3347">
        <v>3</v>
      </c>
      <c r="L3347">
        <v>6.58</v>
      </c>
      <c r="M3347" s="7">
        <v>0.43866666666666665</v>
      </c>
      <c r="P3347">
        <v>0</v>
      </c>
    </row>
    <row r="3348" spans="1:16" x14ac:dyDescent="0.25">
      <c r="A3348">
        <v>1114094756</v>
      </c>
      <c r="B3348" t="s">
        <v>4474</v>
      </c>
      <c r="C3348" t="s">
        <v>2</v>
      </c>
      <c r="D3348" t="s">
        <v>104</v>
      </c>
      <c r="E3348" t="s">
        <v>47</v>
      </c>
      <c r="F3348" t="s">
        <v>89</v>
      </c>
      <c r="G3348" t="s">
        <v>728</v>
      </c>
      <c r="H3348" t="s">
        <v>466</v>
      </c>
      <c r="I3348">
        <v>65313</v>
      </c>
      <c r="J3348">
        <v>44440</v>
      </c>
      <c r="K3348">
        <v>9</v>
      </c>
      <c r="L3348">
        <v>15</v>
      </c>
      <c r="M3348" s="7">
        <v>1</v>
      </c>
      <c r="P3348">
        <v>1</v>
      </c>
    </row>
    <row r="3349" spans="1:16" x14ac:dyDescent="0.25">
      <c r="A3349">
        <v>1114118111</v>
      </c>
      <c r="B3349" t="s">
        <v>4475</v>
      </c>
      <c r="C3349" t="s">
        <v>2</v>
      </c>
      <c r="D3349" t="s">
        <v>104</v>
      </c>
      <c r="E3349" t="s">
        <v>68</v>
      </c>
      <c r="F3349" t="s">
        <v>89</v>
      </c>
      <c r="G3349" t="s">
        <v>728</v>
      </c>
      <c r="H3349" t="s">
        <v>542</v>
      </c>
      <c r="I3349">
        <v>65309</v>
      </c>
      <c r="J3349">
        <v>44364</v>
      </c>
      <c r="K3349">
        <v>6</v>
      </c>
      <c r="L3349">
        <v>3.08</v>
      </c>
      <c r="M3349" s="7">
        <v>0.20533333333333334</v>
      </c>
      <c r="P3349">
        <v>0</v>
      </c>
    </row>
    <row r="3350" spans="1:16" x14ac:dyDescent="0.25">
      <c r="A3350">
        <v>1114119075</v>
      </c>
      <c r="B3350" t="s">
        <v>4476</v>
      </c>
      <c r="C3350" t="s">
        <v>2</v>
      </c>
      <c r="D3350" t="s">
        <v>104</v>
      </c>
      <c r="E3350" t="s">
        <v>258</v>
      </c>
      <c r="F3350" t="s">
        <v>89</v>
      </c>
      <c r="G3350" t="s">
        <v>728</v>
      </c>
      <c r="H3350" t="s">
        <v>4466</v>
      </c>
      <c r="I3350">
        <v>65302</v>
      </c>
      <c r="J3350">
        <v>43011</v>
      </c>
      <c r="K3350">
        <v>10</v>
      </c>
      <c r="L3350">
        <v>13.67</v>
      </c>
      <c r="M3350" s="7">
        <v>0.91133333333333333</v>
      </c>
      <c r="P3350">
        <v>0</v>
      </c>
    </row>
    <row r="3351" spans="1:16" x14ac:dyDescent="0.25">
      <c r="A3351">
        <v>1114120959</v>
      </c>
      <c r="B3351" t="s">
        <v>4477</v>
      </c>
      <c r="C3351" t="s">
        <v>2</v>
      </c>
      <c r="D3351" t="s">
        <v>104</v>
      </c>
      <c r="E3351" t="s">
        <v>68</v>
      </c>
      <c r="F3351" t="s">
        <v>89</v>
      </c>
      <c r="G3351" t="s">
        <v>728</v>
      </c>
      <c r="H3351" t="s">
        <v>423</v>
      </c>
      <c r="I3351">
        <v>65307</v>
      </c>
      <c r="J3351">
        <v>43125</v>
      </c>
      <c r="K3351">
        <v>1</v>
      </c>
      <c r="L3351">
        <v>24</v>
      </c>
      <c r="M3351" s="7">
        <v>1.6</v>
      </c>
      <c r="P3351">
        <v>1</v>
      </c>
    </row>
    <row r="3352" spans="1:16" x14ac:dyDescent="0.25">
      <c r="A3352">
        <v>1114121643</v>
      </c>
      <c r="B3352" t="s">
        <v>4478</v>
      </c>
      <c r="C3352" t="s">
        <v>2</v>
      </c>
      <c r="D3352" t="s">
        <v>104</v>
      </c>
      <c r="E3352" t="s">
        <v>68</v>
      </c>
      <c r="F3352" t="s">
        <v>89</v>
      </c>
      <c r="G3352" t="s">
        <v>728</v>
      </c>
      <c r="H3352" t="s">
        <v>4466</v>
      </c>
      <c r="I3352">
        <v>65302</v>
      </c>
      <c r="J3352">
        <v>44790</v>
      </c>
      <c r="K3352">
        <v>8</v>
      </c>
      <c r="L3352">
        <v>0.57999999999999996</v>
      </c>
      <c r="M3352" s="7">
        <v>3.8666666666666662E-2</v>
      </c>
      <c r="P3352">
        <v>0</v>
      </c>
    </row>
    <row r="3353" spans="1:16" x14ac:dyDescent="0.25">
      <c r="A3353">
        <v>1114121993</v>
      </c>
      <c r="B3353" t="s">
        <v>4479</v>
      </c>
      <c r="C3353" t="s">
        <v>2</v>
      </c>
      <c r="D3353" t="s">
        <v>104</v>
      </c>
      <c r="E3353" t="s">
        <v>68</v>
      </c>
      <c r="F3353" t="s">
        <v>89</v>
      </c>
      <c r="G3353" t="s">
        <v>728</v>
      </c>
      <c r="H3353" t="s">
        <v>345</v>
      </c>
      <c r="I3353">
        <v>65305</v>
      </c>
      <c r="J3353">
        <v>44180</v>
      </c>
      <c r="K3353">
        <v>12</v>
      </c>
      <c r="L3353">
        <v>10.67</v>
      </c>
      <c r="M3353" s="7">
        <v>0.71133333333333337</v>
      </c>
      <c r="P3353">
        <v>0</v>
      </c>
    </row>
    <row r="3354" spans="1:16" x14ac:dyDescent="0.25">
      <c r="A3354">
        <v>1114398157</v>
      </c>
      <c r="B3354" t="s">
        <v>4480</v>
      </c>
      <c r="C3354" t="s">
        <v>2</v>
      </c>
      <c r="D3354" t="s">
        <v>104</v>
      </c>
      <c r="E3354" t="s">
        <v>47</v>
      </c>
      <c r="F3354" t="s">
        <v>89</v>
      </c>
      <c r="G3354" t="s">
        <v>728</v>
      </c>
      <c r="H3354" t="s">
        <v>338</v>
      </c>
      <c r="I3354">
        <v>30409</v>
      </c>
      <c r="J3354">
        <v>39574</v>
      </c>
      <c r="K3354">
        <v>5</v>
      </c>
      <c r="L3354">
        <v>19.748000000000001</v>
      </c>
      <c r="M3354" s="7">
        <v>1.3165333333333333</v>
      </c>
      <c r="P3354">
        <v>1</v>
      </c>
    </row>
    <row r="3355" spans="1:16" x14ac:dyDescent="0.25">
      <c r="A3355">
        <v>1114451903</v>
      </c>
      <c r="B3355" t="s">
        <v>4481</v>
      </c>
      <c r="C3355" t="s">
        <v>2</v>
      </c>
      <c r="D3355" t="s">
        <v>325</v>
      </c>
      <c r="E3355" t="s">
        <v>85</v>
      </c>
      <c r="F3355" t="s">
        <v>66</v>
      </c>
      <c r="G3355" t="s">
        <v>728</v>
      </c>
      <c r="H3355" t="s">
        <v>454</v>
      </c>
      <c r="I3355">
        <v>60912</v>
      </c>
      <c r="J3355">
        <v>44385</v>
      </c>
      <c r="K3355">
        <v>7</v>
      </c>
      <c r="L3355">
        <v>17.21</v>
      </c>
      <c r="M3355" s="7">
        <v>1.1473333333333333</v>
      </c>
      <c r="P3355">
        <v>1</v>
      </c>
    </row>
    <row r="3356" spans="1:16" x14ac:dyDescent="0.25">
      <c r="A3356">
        <v>1114727077</v>
      </c>
      <c r="B3356" t="s">
        <v>4482</v>
      </c>
      <c r="C3356" t="s">
        <v>2</v>
      </c>
      <c r="D3356" t="s">
        <v>325</v>
      </c>
      <c r="E3356" t="s">
        <v>85</v>
      </c>
      <c r="F3356" t="s">
        <v>66</v>
      </c>
      <c r="G3356" t="s">
        <v>728</v>
      </c>
      <c r="H3356" t="s">
        <v>4483</v>
      </c>
      <c r="I3356">
        <v>60909</v>
      </c>
      <c r="J3356">
        <v>43728</v>
      </c>
      <c r="K3356">
        <v>9</v>
      </c>
      <c r="L3356">
        <v>14.21</v>
      </c>
      <c r="M3356" s="7">
        <v>0.94733333333333336</v>
      </c>
      <c r="P3356">
        <v>0</v>
      </c>
    </row>
    <row r="3357" spans="1:16" x14ac:dyDescent="0.25">
      <c r="A3357">
        <v>1114728369</v>
      </c>
      <c r="B3357" t="s">
        <v>4484</v>
      </c>
      <c r="C3357" t="s">
        <v>2</v>
      </c>
      <c r="D3357" t="s">
        <v>104</v>
      </c>
      <c r="E3357" t="s">
        <v>527</v>
      </c>
      <c r="F3357" t="s">
        <v>66</v>
      </c>
      <c r="G3357" t="s">
        <v>728</v>
      </c>
      <c r="H3357" t="s">
        <v>435</v>
      </c>
      <c r="I3357">
        <v>65001</v>
      </c>
      <c r="J3357">
        <v>41257</v>
      </c>
      <c r="K3357">
        <v>12</v>
      </c>
      <c r="L3357">
        <v>25.71</v>
      </c>
      <c r="M3357" s="7">
        <v>1.714</v>
      </c>
      <c r="P3357">
        <v>1</v>
      </c>
    </row>
    <row r="3358" spans="1:16" x14ac:dyDescent="0.25">
      <c r="A3358">
        <v>1114732174</v>
      </c>
      <c r="B3358" t="s">
        <v>4485</v>
      </c>
      <c r="C3358" t="s">
        <v>2</v>
      </c>
      <c r="D3358" t="s">
        <v>285</v>
      </c>
      <c r="E3358" t="s">
        <v>63</v>
      </c>
      <c r="F3358" t="s">
        <v>66</v>
      </c>
      <c r="G3358" t="s">
        <v>728</v>
      </c>
      <c r="H3358" t="s">
        <v>149</v>
      </c>
      <c r="I3358">
        <v>60906</v>
      </c>
      <c r="J3358">
        <v>42198</v>
      </c>
      <c r="K3358">
        <v>7</v>
      </c>
      <c r="L3358">
        <v>17</v>
      </c>
      <c r="M3358" s="7">
        <v>1.1333333333333333</v>
      </c>
      <c r="P3358">
        <v>1</v>
      </c>
    </row>
    <row r="3359" spans="1:16" x14ac:dyDescent="0.25">
      <c r="A3359">
        <v>1114732813</v>
      </c>
      <c r="B3359" t="s">
        <v>4486</v>
      </c>
      <c r="C3359" t="s">
        <v>2</v>
      </c>
      <c r="D3359" t="s">
        <v>104</v>
      </c>
      <c r="E3359" t="s">
        <v>84</v>
      </c>
      <c r="F3359" t="s">
        <v>66</v>
      </c>
      <c r="G3359" t="s">
        <v>728</v>
      </c>
      <c r="H3359" t="s">
        <v>4483</v>
      </c>
      <c r="I3359">
        <v>60909</v>
      </c>
      <c r="J3359">
        <v>42282</v>
      </c>
      <c r="K3359">
        <v>10</v>
      </c>
      <c r="L3359">
        <v>13.58</v>
      </c>
      <c r="M3359" s="7">
        <v>0.90533333333333332</v>
      </c>
      <c r="P3359">
        <v>0</v>
      </c>
    </row>
    <row r="3360" spans="1:16" x14ac:dyDescent="0.25">
      <c r="A3360">
        <v>1114787224</v>
      </c>
      <c r="B3360" t="s">
        <v>4487</v>
      </c>
      <c r="C3360" t="s">
        <v>2</v>
      </c>
      <c r="D3360" t="s">
        <v>104</v>
      </c>
      <c r="E3360" t="s">
        <v>68</v>
      </c>
      <c r="F3360" t="s">
        <v>89</v>
      </c>
      <c r="G3360" t="s">
        <v>728</v>
      </c>
      <c r="H3360" t="s">
        <v>4488</v>
      </c>
      <c r="I3360">
        <v>65312</v>
      </c>
      <c r="J3360">
        <v>43749</v>
      </c>
      <c r="K3360">
        <v>10</v>
      </c>
      <c r="L3360">
        <v>13.33</v>
      </c>
      <c r="M3360" s="7">
        <v>0.88866666666666672</v>
      </c>
      <c r="P3360">
        <v>0</v>
      </c>
    </row>
    <row r="3361" spans="1:16" x14ac:dyDescent="0.25">
      <c r="A3361">
        <v>1114820670</v>
      </c>
      <c r="B3361" t="s">
        <v>4489</v>
      </c>
      <c r="C3361" t="s">
        <v>2</v>
      </c>
      <c r="D3361" t="s">
        <v>325</v>
      </c>
      <c r="E3361" t="s">
        <v>85</v>
      </c>
      <c r="F3361" t="s">
        <v>66</v>
      </c>
      <c r="G3361" t="s">
        <v>728</v>
      </c>
      <c r="H3361" t="s">
        <v>328</v>
      </c>
      <c r="I3361">
        <v>63210</v>
      </c>
      <c r="J3361">
        <v>43818</v>
      </c>
      <c r="K3361">
        <v>12</v>
      </c>
      <c r="L3361">
        <v>10.5</v>
      </c>
      <c r="M3361" s="7">
        <v>0.7</v>
      </c>
      <c r="P3361">
        <v>0</v>
      </c>
    </row>
    <row r="3362" spans="1:16" x14ac:dyDescent="0.25">
      <c r="A3362">
        <v>1114832118</v>
      </c>
      <c r="B3362" t="s">
        <v>4490</v>
      </c>
      <c r="C3362" t="s">
        <v>2</v>
      </c>
      <c r="D3362" t="s">
        <v>104</v>
      </c>
      <c r="E3362" t="s">
        <v>68</v>
      </c>
      <c r="F3362" t="s">
        <v>66</v>
      </c>
      <c r="G3362" t="s">
        <v>728</v>
      </c>
      <c r="H3362" t="s">
        <v>464</v>
      </c>
      <c r="I3362">
        <v>65320</v>
      </c>
      <c r="J3362">
        <v>43759</v>
      </c>
      <c r="K3362">
        <v>10</v>
      </c>
      <c r="L3362">
        <v>12.92</v>
      </c>
      <c r="M3362" s="7">
        <v>0.86133333333333328</v>
      </c>
      <c r="P3362">
        <v>0</v>
      </c>
    </row>
    <row r="3363" spans="1:16" x14ac:dyDescent="0.25">
      <c r="A3363">
        <v>1114834908</v>
      </c>
      <c r="B3363" t="s">
        <v>4491</v>
      </c>
      <c r="C3363" t="s">
        <v>2</v>
      </c>
      <c r="D3363" t="s">
        <v>104</v>
      </c>
      <c r="E3363" t="s">
        <v>84</v>
      </c>
      <c r="F3363" t="s">
        <v>66</v>
      </c>
      <c r="G3363" t="s">
        <v>728</v>
      </c>
      <c r="H3363" t="s">
        <v>464</v>
      </c>
      <c r="I3363">
        <v>65320</v>
      </c>
      <c r="J3363">
        <v>43748</v>
      </c>
      <c r="K3363">
        <v>10</v>
      </c>
      <c r="L3363">
        <v>13.37</v>
      </c>
      <c r="M3363" s="7">
        <v>0.89133333333333331</v>
      </c>
      <c r="P3363">
        <v>0</v>
      </c>
    </row>
    <row r="3364" spans="1:16" x14ac:dyDescent="0.25">
      <c r="A3364">
        <v>1114874344</v>
      </c>
      <c r="B3364" t="s">
        <v>4492</v>
      </c>
      <c r="C3364" t="s">
        <v>2</v>
      </c>
      <c r="D3364" t="s">
        <v>104</v>
      </c>
      <c r="E3364" t="s">
        <v>47</v>
      </c>
      <c r="F3364" t="s">
        <v>66</v>
      </c>
      <c r="G3364" t="s">
        <v>728</v>
      </c>
      <c r="H3364" t="s">
        <v>632</v>
      </c>
      <c r="I3364">
        <v>65004</v>
      </c>
      <c r="J3364">
        <v>42065</v>
      </c>
      <c r="K3364">
        <v>3</v>
      </c>
      <c r="L3364">
        <v>7.46</v>
      </c>
      <c r="M3364" s="7">
        <v>0.49733333333333335</v>
      </c>
      <c r="P3364">
        <v>0</v>
      </c>
    </row>
    <row r="3365" spans="1:16" x14ac:dyDescent="0.25">
      <c r="A3365">
        <v>1115068197</v>
      </c>
      <c r="B3365" t="s">
        <v>4493</v>
      </c>
      <c r="C3365" t="s">
        <v>2</v>
      </c>
      <c r="D3365" t="s">
        <v>104</v>
      </c>
      <c r="E3365" t="s">
        <v>68</v>
      </c>
      <c r="F3365" t="s">
        <v>66</v>
      </c>
      <c r="G3365" t="s">
        <v>728</v>
      </c>
      <c r="H3365" t="s">
        <v>4494</v>
      </c>
      <c r="I3365">
        <v>65304</v>
      </c>
      <c r="J3365">
        <v>43327</v>
      </c>
      <c r="K3365">
        <v>8</v>
      </c>
      <c r="L3365">
        <v>15.67</v>
      </c>
      <c r="M3365" s="7">
        <v>1.0446666666666666</v>
      </c>
      <c r="P3365">
        <v>1</v>
      </c>
    </row>
    <row r="3366" spans="1:16" x14ac:dyDescent="0.25">
      <c r="A3366">
        <v>1115072308</v>
      </c>
      <c r="B3366" t="s">
        <v>4495</v>
      </c>
      <c r="C3366" t="s">
        <v>2</v>
      </c>
      <c r="D3366" t="s">
        <v>104</v>
      </c>
      <c r="E3366" t="s">
        <v>47</v>
      </c>
      <c r="F3366" t="s">
        <v>66</v>
      </c>
      <c r="G3366" t="s">
        <v>728</v>
      </c>
      <c r="H3366" t="s">
        <v>454</v>
      </c>
      <c r="I3366">
        <v>60912</v>
      </c>
      <c r="J3366">
        <v>43563</v>
      </c>
      <c r="K3366">
        <v>4</v>
      </c>
      <c r="L3366">
        <v>5.96</v>
      </c>
      <c r="M3366" s="7">
        <v>0.39733333333333332</v>
      </c>
      <c r="P3366">
        <v>0</v>
      </c>
    </row>
    <row r="3367" spans="1:16" x14ac:dyDescent="0.25">
      <c r="A3367">
        <v>1115075641</v>
      </c>
      <c r="B3367" t="s">
        <v>4496</v>
      </c>
      <c r="C3367" t="s">
        <v>4</v>
      </c>
      <c r="D3367" t="s">
        <v>853</v>
      </c>
      <c r="E3367" t="s">
        <v>52</v>
      </c>
      <c r="F3367" t="s">
        <v>66</v>
      </c>
      <c r="G3367" t="s">
        <v>30</v>
      </c>
      <c r="H3367" t="s">
        <v>195</v>
      </c>
      <c r="I3367">
        <v>60000</v>
      </c>
      <c r="J3367">
        <v>43126</v>
      </c>
      <c r="K3367">
        <v>1</v>
      </c>
      <c r="L3367">
        <v>8.9600000000000009</v>
      </c>
      <c r="M3367" s="7">
        <v>0.59733333333333338</v>
      </c>
      <c r="P3367">
        <v>0</v>
      </c>
    </row>
    <row r="3368" spans="1:16" x14ac:dyDescent="0.25">
      <c r="A3368">
        <v>1115078719</v>
      </c>
      <c r="B3368" t="s">
        <v>4497</v>
      </c>
      <c r="C3368" t="s">
        <v>2</v>
      </c>
      <c r="D3368" t="s">
        <v>104</v>
      </c>
      <c r="E3368" t="s">
        <v>68</v>
      </c>
      <c r="F3368" t="s">
        <v>66</v>
      </c>
      <c r="G3368" t="s">
        <v>728</v>
      </c>
      <c r="H3368" t="s">
        <v>454</v>
      </c>
      <c r="I3368">
        <v>60912</v>
      </c>
      <c r="J3368">
        <v>44305</v>
      </c>
      <c r="K3368">
        <v>4</v>
      </c>
      <c r="L3368">
        <v>5.5</v>
      </c>
      <c r="M3368" s="7">
        <v>0.36666666666666664</v>
      </c>
      <c r="P3368">
        <v>0</v>
      </c>
    </row>
    <row r="3369" spans="1:16" x14ac:dyDescent="0.25">
      <c r="A3369">
        <v>1115184876</v>
      </c>
      <c r="B3369" t="s">
        <v>4498</v>
      </c>
      <c r="C3369" t="s">
        <v>2</v>
      </c>
      <c r="D3369" t="s">
        <v>104</v>
      </c>
      <c r="E3369" t="s">
        <v>84</v>
      </c>
      <c r="F3369" t="s">
        <v>89</v>
      </c>
      <c r="G3369" t="s">
        <v>728</v>
      </c>
      <c r="H3369" t="s">
        <v>507</v>
      </c>
      <c r="I3369">
        <v>65318</v>
      </c>
      <c r="J3369">
        <v>43290</v>
      </c>
      <c r="K3369">
        <v>7</v>
      </c>
      <c r="L3369">
        <v>17.170000000000002</v>
      </c>
      <c r="M3369" s="7">
        <v>1.1446666666666667</v>
      </c>
      <c r="P3369">
        <v>1</v>
      </c>
    </row>
    <row r="3370" spans="1:16" x14ac:dyDescent="0.25">
      <c r="A3370">
        <v>1115188728</v>
      </c>
      <c r="B3370" t="s">
        <v>4499</v>
      </c>
      <c r="C3370" t="s">
        <v>2</v>
      </c>
      <c r="D3370" t="s">
        <v>104</v>
      </c>
      <c r="E3370" t="s">
        <v>68</v>
      </c>
      <c r="F3370" t="s">
        <v>89</v>
      </c>
      <c r="G3370" t="s">
        <v>728</v>
      </c>
      <c r="H3370" t="s">
        <v>507</v>
      </c>
      <c r="I3370">
        <v>65318</v>
      </c>
      <c r="J3370">
        <v>43725</v>
      </c>
      <c r="K3370">
        <v>9</v>
      </c>
      <c r="L3370">
        <v>14.33</v>
      </c>
      <c r="M3370" s="7">
        <v>0.95533333333333337</v>
      </c>
      <c r="P3370">
        <v>0</v>
      </c>
    </row>
    <row r="3371" spans="1:16" x14ac:dyDescent="0.25">
      <c r="A3371">
        <v>1115189456</v>
      </c>
      <c r="B3371" t="s">
        <v>4500</v>
      </c>
      <c r="C3371" t="s">
        <v>2</v>
      </c>
      <c r="D3371" t="s">
        <v>104</v>
      </c>
      <c r="E3371" t="s">
        <v>68</v>
      </c>
      <c r="F3371" t="s">
        <v>89</v>
      </c>
      <c r="G3371" t="s">
        <v>728</v>
      </c>
      <c r="H3371" t="s">
        <v>507</v>
      </c>
      <c r="I3371">
        <v>65318</v>
      </c>
      <c r="J3371">
        <v>44105</v>
      </c>
      <c r="K3371">
        <v>10</v>
      </c>
      <c r="L3371">
        <v>13.75</v>
      </c>
      <c r="M3371" s="7">
        <v>0.91666666666666663</v>
      </c>
      <c r="P3371">
        <v>0</v>
      </c>
    </row>
    <row r="3372" spans="1:16" x14ac:dyDescent="0.25">
      <c r="A3372">
        <v>1115191768</v>
      </c>
      <c r="B3372" t="s">
        <v>4501</v>
      </c>
      <c r="C3372" t="s">
        <v>2</v>
      </c>
      <c r="D3372" t="s">
        <v>104</v>
      </c>
      <c r="E3372" t="s">
        <v>68</v>
      </c>
      <c r="F3372" t="s">
        <v>89</v>
      </c>
      <c r="G3372" t="s">
        <v>728</v>
      </c>
      <c r="H3372" t="s">
        <v>2559</v>
      </c>
      <c r="I3372">
        <v>30406</v>
      </c>
      <c r="J3372">
        <v>43564</v>
      </c>
      <c r="K3372">
        <v>4</v>
      </c>
      <c r="L3372">
        <v>5.8369999999999997</v>
      </c>
      <c r="M3372" s="7">
        <v>0.38913333333333333</v>
      </c>
      <c r="P3372">
        <v>0</v>
      </c>
    </row>
    <row r="3373" spans="1:16" x14ac:dyDescent="0.25">
      <c r="A3373">
        <v>1115419030</v>
      </c>
      <c r="B3373" t="s">
        <v>4502</v>
      </c>
      <c r="C3373" t="s">
        <v>2</v>
      </c>
      <c r="D3373" t="s">
        <v>285</v>
      </c>
      <c r="E3373" t="s">
        <v>63</v>
      </c>
      <c r="F3373" t="s">
        <v>89</v>
      </c>
      <c r="G3373" t="s">
        <v>728</v>
      </c>
      <c r="H3373" t="s">
        <v>542</v>
      </c>
      <c r="I3373">
        <v>65309</v>
      </c>
      <c r="J3373">
        <v>43847</v>
      </c>
      <c r="K3373">
        <v>1</v>
      </c>
      <c r="L3373">
        <v>9.33</v>
      </c>
      <c r="M3373" s="7">
        <v>0.622</v>
      </c>
      <c r="P3373">
        <v>0</v>
      </c>
    </row>
    <row r="3374" spans="1:16" x14ac:dyDescent="0.25">
      <c r="A3374">
        <v>1115726254</v>
      </c>
      <c r="B3374" t="s">
        <v>4503</v>
      </c>
      <c r="C3374" t="s">
        <v>2</v>
      </c>
      <c r="D3374" t="s">
        <v>285</v>
      </c>
      <c r="E3374" t="s">
        <v>63</v>
      </c>
      <c r="F3374" t="s">
        <v>57</v>
      </c>
      <c r="G3374" t="s">
        <v>728</v>
      </c>
      <c r="H3374" t="s">
        <v>546</v>
      </c>
      <c r="I3374">
        <v>70304</v>
      </c>
      <c r="J3374">
        <v>43438</v>
      </c>
      <c r="K3374">
        <v>12</v>
      </c>
      <c r="L3374">
        <v>11.12</v>
      </c>
      <c r="M3374" s="7">
        <v>0.74133333333333329</v>
      </c>
      <c r="P3374">
        <v>0</v>
      </c>
    </row>
    <row r="3375" spans="1:16" x14ac:dyDescent="0.25">
      <c r="A3375">
        <v>1115737790</v>
      </c>
      <c r="B3375" t="s">
        <v>4504</v>
      </c>
      <c r="C3375" t="s">
        <v>2</v>
      </c>
      <c r="D3375" t="s">
        <v>104</v>
      </c>
      <c r="E3375" t="s">
        <v>84</v>
      </c>
      <c r="F3375" t="s">
        <v>57</v>
      </c>
      <c r="G3375" t="s">
        <v>728</v>
      </c>
      <c r="H3375" t="s">
        <v>486</v>
      </c>
      <c r="I3375">
        <v>70306</v>
      </c>
      <c r="J3375">
        <v>44334</v>
      </c>
      <c r="K3375">
        <v>5</v>
      </c>
      <c r="L3375">
        <v>4.29</v>
      </c>
      <c r="M3375" s="7">
        <v>0.28599999999999998</v>
      </c>
      <c r="P3375">
        <v>0</v>
      </c>
    </row>
    <row r="3376" spans="1:16" x14ac:dyDescent="0.25">
      <c r="A3376">
        <v>1115738440</v>
      </c>
      <c r="B3376" t="s">
        <v>4505</v>
      </c>
      <c r="C3376" t="s">
        <v>2</v>
      </c>
      <c r="D3376" t="s">
        <v>325</v>
      </c>
      <c r="E3376" t="s">
        <v>85</v>
      </c>
      <c r="F3376" t="s">
        <v>57</v>
      </c>
      <c r="G3376" t="s">
        <v>728</v>
      </c>
      <c r="H3376" t="s">
        <v>546</v>
      </c>
      <c r="I3376">
        <v>70304</v>
      </c>
      <c r="J3376">
        <v>44774</v>
      </c>
      <c r="K3376">
        <v>8</v>
      </c>
      <c r="L3376">
        <v>1.25</v>
      </c>
      <c r="M3376" s="7">
        <v>8.3333333333333329E-2</v>
      </c>
      <c r="P3376">
        <v>0</v>
      </c>
    </row>
    <row r="3377" spans="1:16" x14ac:dyDescent="0.25">
      <c r="A3377">
        <v>1115739491</v>
      </c>
      <c r="B3377" t="s">
        <v>4506</v>
      </c>
      <c r="C3377" t="s">
        <v>2</v>
      </c>
      <c r="D3377" t="s">
        <v>104</v>
      </c>
      <c r="E3377" t="s">
        <v>84</v>
      </c>
      <c r="F3377" t="s">
        <v>57</v>
      </c>
      <c r="G3377" t="s">
        <v>728</v>
      </c>
      <c r="H3377" t="s">
        <v>3855</v>
      </c>
      <c r="I3377">
        <v>71704</v>
      </c>
      <c r="J3377">
        <v>42956</v>
      </c>
      <c r="K3377">
        <v>8</v>
      </c>
      <c r="L3377">
        <v>15.92</v>
      </c>
      <c r="M3377" s="7">
        <v>1.0613333333333332</v>
      </c>
      <c r="P3377">
        <v>1</v>
      </c>
    </row>
    <row r="3378" spans="1:16" x14ac:dyDescent="0.25">
      <c r="A3378">
        <v>1115792559</v>
      </c>
      <c r="B3378" t="s">
        <v>4507</v>
      </c>
      <c r="C3378" t="s">
        <v>2</v>
      </c>
      <c r="D3378" t="s">
        <v>104</v>
      </c>
      <c r="E3378" t="s">
        <v>84</v>
      </c>
      <c r="F3378" t="s">
        <v>41</v>
      </c>
      <c r="G3378" t="s">
        <v>728</v>
      </c>
      <c r="H3378" t="s">
        <v>83</v>
      </c>
      <c r="I3378">
        <v>32111</v>
      </c>
      <c r="J3378">
        <v>44025</v>
      </c>
      <c r="K3378">
        <v>7</v>
      </c>
      <c r="L3378">
        <v>2</v>
      </c>
      <c r="M3378" s="7">
        <v>0.13333333333333333</v>
      </c>
      <c r="P3378">
        <v>0</v>
      </c>
    </row>
    <row r="3379" spans="1:16" x14ac:dyDescent="0.25">
      <c r="A3379">
        <v>1115853468</v>
      </c>
      <c r="B3379" t="s">
        <v>4508</v>
      </c>
      <c r="C3379" t="s">
        <v>2</v>
      </c>
      <c r="D3379" t="s">
        <v>325</v>
      </c>
      <c r="E3379" t="s">
        <v>85</v>
      </c>
      <c r="F3379" t="s">
        <v>94</v>
      </c>
      <c r="G3379" t="s">
        <v>728</v>
      </c>
      <c r="H3379" t="s">
        <v>194</v>
      </c>
      <c r="I3379">
        <v>74003</v>
      </c>
      <c r="J3379">
        <v>42982</v>
      </c>
      <c r="K3379">
        <v>9</v>
      </c>
      <c r="L3379">
        <v>14.87</v>
      </c>
      <c r="M3379" s="7">
        <v>0.99133333333333329</v>
      </c>
      <c r="P3379">
        <v>0</v>
      </c>
    </row>
    <row r="3380" spans="1:16" x14ac:dyDescent="0.25">
      <c r="A3380">
        <v>1115856198</v>
      </c>
      <c r="B3380" t="s">
        <v>4509</v>
      </c>
      <c r="C3380" t="s">
        <v>2</v>
      </c>
      <c r="D3380" t="s">
        <v>104</v>
      </c>
      <c r="E3380" t="s">
        <v>84</v>
      </c>
      <c r="F3380" t="s">
        <v>94</v>
      </c>
      <c r="G3380" t="s">
        <v>728</v>
      </c>
      <c r="H3380" t="s">
        <v>568</v>
      </c>
      <c r="I3380">
        <v>74004</v>
      </c>
      <c r="J3380">
        <v>44389</v>
      </c>
      <c r="K3380">
        <v>7</v>
      </c>
      <c r="L3380">
        <v>2.04</v>
      </c>
      <c r="M3380" s="7">
        <v>0.13600000000000001</v>
      </c>
      <c r="P3380">
        <v>0</v>
      </c>
    </row>
    <row r="3381" spans="1:16" x14ac:dyDescent="0.25">
      <c r="A3381">
        <v>1115863343</v>
      </c>
      <c r="B3381" t="s">
        <v>4510</v>
      </c>
      <c r="C3381" t="s">
        <v>2</v>
      </c>
      <c r="D3381" t="s">
        <v>104</v>
      </c>
      <c r="E3381" t="s">
        <v>68</v>
      </c>
      <c r="F3381" t="s">
        <v>94</v>
      </c>
      <c r="G3381" t="s">
        <v>728</v>
      </c>
      <c r="H3381" t="s">
        <v>194</v>
      </c>
      <c r="I3381">
        <v>74003</v>
      </c>
      <c r="J3381">
        <v>44704</v>
      </c>
      <c r="K3381">
        <v>5</v>
      </c>
      <c r="L3381">
        <v>4.08</v>
      </c>
      <c r="M3381" s="7">
        <v>0.27200000000000002</v>
      </c>
      <c r="P3381">
        <v>0</v>
      </c>
    </row>
    <row r="3382" spans="1:16" x14ac:dyDescent="0.25">
      <c r="A3382">
        <v>1115866199</v>
      </c>
      <c r="B3382" t="s">
        <v>4511</v>
      </c>
      <c r="C3382" t="s">
        <v>2</v>
      </c>
      <c r="D3382" t="s">
        <v>104</v>
      </c>
      <c r="E3382" t="s">
        <v>70</v>
      </c>
      <c r="F3382" t="s">
        <v>94</v>
      </c>
      <c r="G3382" t="s">
        <v>728</v>
      </c>
      <c r="H3382" t="s">
        <v>293</v>
      </c>
      <c r="I3382">
        <v>75808</v>
      </c>
      <c r="J3382">
        <v>44574</v>
      </c>
      <c r="K3382">
        <v>1</v>
      </c>
      <c r="L3382">
        <v>9.5</v>
      </c>
      <c r="M3382" s="7">
        <v>0.6333333333333333</v>
      </c>
      <c r="P3382">
        <v>0</v>
      </c>
    </row>
    <row r="3383" spans="1:16" x14ac:dyDescent="0.25">
      <c r="A3383">
        <v>1115866299</v>
      </c>
      <c r="B3383" t="s">
        <v>4512</v>
      </c>
      <c r="C3383" t="s">
        <v>2</v>
      </c>
      <c r="D3383" t="s">
        <v>104</v>
      </c>
      <c r="E3383" t="s">
        <v>70</v>
      </c>
      <c r="F3383" t="s">
        <v>94</v>
      </c>
      <c r="G3383" t="s">
        <v>728</v>
      </c>
      <c r="H3383" t="s">
        <v>194</v>
      </c>
      <c r="I3383">
        <v>74003</v>
      </c>
      <c r="J3383">
        <v>44669</v>
      </c>
      <c r="K3383">
        <v>4</v>
      </c>
      <c r="L3383">
        <v>5.54</v>
      </c>
      <c r="M3383" s="7">
        <v>0.36933333333333335</v>
      </c>
      <c r="P3383">
        <v>0</v>
      </c>
    </row>
    <row r="3384" spans="1:16" x14ac:dyDescent="0.25">
      <c r="A3384">
        <v>1115910117</v>
      </c>
      <c r="B3384" t="s">
        <v>4513</v>
      </c>
      <c r="C3384" t="s">
        <v>2</v>
      </c>
      <c r="D3384" t="s">
        <v>104</v>
      </c>
      <c r="E3384" t="s">
        <v>84</v>
      </c>
      <c r="F3384" t="s">
        <v>94</v>
      </c>
      <c r="G3384" t="s">
        <v>728</v>
      </c>
      <c r="H3384" t="s">
        <v>391</v>
      </c>
      <c r="I3384">
        <v>75806</v>
      </c>
      <c r="J3384">
        <v>42135</v>
      </c>
      <c r="K3384">
        <v>5</v>
      </c>
      <c r="L3384">
        <v>18.329999999999998</v>
      </c>
      <c r="M3384" s="7">
        <v>1.222</v>
      </c>
      <c r="P3384">
        <v>1</v>
      </c>
    </row>
    <row r="3385" spans="1:16" x14ac:dyDescent="0.25">
      <c r="A3385">
        <v>1115910269</v>
      </c>
      <c r="B3385" t="s">
        <v>4514</v>
      </c>
      <c r="C3385" t="s">
        <v>2</v>
      </c>
      <c r="D3385" t="s">
        <v>104</v>
      </c>
      <c r="E3385" t="s">
        <v>527</v>
      </c>
      <c r="F3385" t="s">
        <v>94</v>
      </c>
      <c r="G3385" t="s">
        <v>728</v>
      </c>
      <c r="H3385" t="s">
        <v>290</v>
      </c>
      <c r="I3385">
        <v>75811</v>
      </c>
      <c r="J3385">
        <v>39762</v>
      </c>
      <c r="K3385">
        <v>11</v>
      </c>
      <c r="L3385">
        <v>11.962999999999999</v>
      </c>
      <c r="M3385" s="7">
        <v>0.79753333333333332</v>
      </c>
      <c r="P3385">
        <v>0</v>
      </c>
    </row>
    <row r="3386" spans="1:16" x14ac:dyDescent="0.25">
      <c r="A3386">
        <v>1115915447</v>
      </c>
      <c r="B3386" t="s">
        <v>4515</v>
      </c>
      <c r="C3386" t="s">
        <v>2</v>
      </c>
      <c r="D3386" t="s">
        <v>325</v>
      </c>
      <c r="E3386" t="s">
        <v>85</v>
      </c>
      <c r="F3386" t="s">
        <v>94</v>
      </c>
      <c r="G3386" t="s">
        <v>728</v>
      </c>
      <c r="H3386" t="s">
        <v>2394</v>
      </c>
      <c r="I3386">
        <v>75801</v>
      </c>
      <c r="J3386">
        <v>44244</v>
      </c>
      <c r="K3386">
        <v>2</v>
      </c>
      <c r="L3386">
        <v>8.08</v>
      </c>
      <c r="M3386" s="7">
        <v>0.53866666666666663</v>
      </c>
      <c r="P3386">
        <v>0</v>
      </c>
    </row>
    <row r="3387" spans="1:16" x14ac:dyDescent="0.25">
      <c r="A3387">
        <v>1115918413</v>
      </c>
      <c r="B3387" t="s">
        <v>4516</v>
      </c>
      <c r="C3387" t="s">
        <v>2</v>
      </c>
      <c r="D3387" t="s">
        <v>104</v>
      </c>
      <c r="E3387" t="s">
        <v>84</v>
      </c>
      <c r="F3387" t="s">
        <v>94</v>
      </c>
      <c r="G3387" t="s">
        <v>728</v>
      </c>
      <c r="H3387" t="s">
        <v>194</v>
      </c>
      <c r="I3387">
        <v>74003</v>
      </c>
      <c r="J3387">
        <v>43682</v>
      </c>
      <c r="K3387">
        <v>8</v>
      </c>
      <c r="L3387">
        <v>1.08</v>
      </c>
      <c r="M3387" s="7">
        <v>7.2000000000000008E-2</v>
      </c>
      <c r="P3387">
        <v>0</v>
      </c>
    </row>
    <row r="3388" spans="1:16" x14ac:dyDescent="0.25">
      <c r="A3388">
        <v>1116131587</v>
      </c>
      <c r="B3388" t="s">
        <v>4517</v>
      </c>
      <c r="C3388" t="s">
        <v>2</v>
      </c>
      <c r="D3388" t="s">
        <v>325</v>
      </c>
      <c r="E3388" t="s">
        <v>85</v>
      </c>
      <c r="F3388" t="s">
        <v>89</v>
      </c>
      <c r="G3388" t="s">
        <v>728</v>
      </c>
      <c r="H3388" t="s">
        <v>542</v>
      </c>
      <c r="I3388">
        <v>65309</v>
      </c>
      <c r="J3388">
        <v>44075</v>
      </c>
      <c r="K3388">
        <v>9</v>
      </c>
      <c r="L3388">
        <v>15</v>
      </c>
      <c r="M3388" s="7">
        <v>1</v>
      </c>
      <c r="P3388">
        <v>1</v>
      </c>
    </row>
    <row r="3389" spans="1:16" x14ac:dyDescent="0.25">
      <c r="A3389">
        <v>1116238484</v>
      </c>
      <c r="B3389" t="s">
        <v>4518</v>
      </c>
      <c r="C3389" t="s">
        <v>2</v>
      </c>
      <c r="D3389" t="s">
        <v>285</v>
      </c>
      <c r="E3389" t="s">
        <v>63</v>
      </c>
      <c r="F3389" t="s">
        <v>89</v>
      </c>
      <c r="G3389" t="s">
        <v>728</v>
      </c>
      <c r="H3389" t="s">
        <v>212</v>
      </c>
      <c r="I3389">
        <v>65311</v>
      </c>
      <c r="J3389">
        <v>43500</v>
      </c>
      <c r="K3389">
        <v>2</v>
      </c>
      <c r="L3389">
        <v>23.63</v>
      </c>
      <c r="M3389" s="7">
        <v>1.5753333333333333</v>
      </c>
      <c r="P3389">
        <v>1</v>
      </c>
    </row>
    <row r="3390" spans="1:16" x14ac:dyDescent="0.25">
      <c r="A3390">
        <v>1116239744</v>
      </c>
      <c r="B3390" t="s">
        <v>4519</v>
      </c>
      <c r="C3390" t="s">
        <v>7</v>
      </c>
      <c r="D3390" t="s">
        <v>7</v>
      </c>
      <c r="E3390" t="s">
        <v>52</v>
      </c>
      <c r="F3390" t="s">
        <v>66</v>
      </c>
      <c r="G3390" t="s">
        <v>30</v>
      </c>
      <c r="H3390" t="s">
        <v>533</v>
      </c>
      <c r="I3390">
        <v>60910</v>
      </c>
      <c r="J3390">
        <v>41617</v>
      </c>
      <c r="K3390">
        <v>12</v>
      </c>
      <c r="L3390">
        <v>10.92</v>
      </c>
      <c r="M3390" s="7">
        <v>0.72799999999999998</v>
      </c>
      <c r="P3390">
        <v>0</v>
      </c>
    </row>
    <row r="3391" spans="1:16" x14ac:dyDescent="0.25">
      <c r="A3391">
        <v>1116240053</v>
      </c>
      <c r="B3391" t="s">
        <v>4520</v>
      </c>
      <c r="C3391" t="s">
        <v>7</v>
      </c>
      <c r="D3391" t="s">
        <v>7</v>
      </c>
      <c r="E3391" t="s">
        <v>111</v>
      </c>
      <c r="F3391" t="s">
        <v>66</v>
      </c>
      <c r="G3391" t="s">
        <v>30</v>
      </c>
      <c r="H3391" t="s">
        <v>195</v>
      </c>
      <c r="I3391">
        <v>60000</v>
      </c>
      <c r="J3391">
        <v>43753</v>
      </c>
      <c r="K3391">
        <v>10</v>
      </c>
      <c r="L3391">
        <v>13.17</v>
      </c>
      <c r="M3391" s="7">
        <v>0.878</v>
      </c>
      <c r="P3391">
        <v>0</v>
      </c>
    </row>
    <row r="3392" spans="1:16" x14ac:dyDescent="0.25">
      <c r="A3392">
        <v>1116243527</v>
      </c>
      <c r="B3392" t="s">
        <v>4521</v>
      </c>
      <c r="C3392" t="s">
        <v>2</v>
      </c>
      <c r="D3392" t="s">
        <v>104</v>
      </c>
      <c r="E3392" t="s">
        <v>100</v>
      </c>
      <c r="F3392" t="s">
        <v>66</v>
      </c>
      <c r="G3392" t="s">
        <v>728</v>
      </c>
      <c r="H3392" t="s">
        <v>2533</v>
      </c>
      <c r="I3392">
        <v>65310</v>
      </c>
      <c r="J3392">
        <v>41061</v>
      </c>
      <c r="K3392">
        <v>6</v>
      </c>
      <c r="L3392">
        <v>18.75</v>
      </c>
      <c r="M3392" s="7">
        <v>1.25</v>
      </c>
      <c r="P3392">
        <v>1</v>
      </c>
    </row>
    <row r="3393" spans="1:16" x14ac:dyDescent="0.25">
      <c r="A3393">
        <v>1116243917</v>
      </c>
      <c r="B3393" t="s">
        <v>4522</v>
      </c>
      <c r="C3393" t="s">
        <v>2</v>
      </c>
      <c r="D3393" t="s">
        <v>285</v>
      </c>
      <c r="E3393" t="s">
        <v>63</v>
      </c>
      <c r="F3393" t="s">
        <v>66</v>
      </c>
      <c r="G3393" t="s">
        <v>728</v>
      </c>
      <c r="H3393" t="s">
        <v>2533</v>
      </c>
      <c r="I3393">
        <v>65310</v>
      </c>
      <c r="J3393">
        <v>44655</v>
      </c>
      <c r="K3393">
        <v>4</v>
      </c>
      <c r="L3393">
        <v>6.13</v>
      </c>
      <c r="M3393" s="7">
        <v>0.40866666666666668</v>
      </c>
      <c r="P3393">
        <v>0</v>
      </c>
    </row>
    <row r="3394" spans="1:16" x14ac:dyDescent="0.25">
      <c r="A3394">
        <v>1116256059</v>
      </c>
      <c r="B3394" t="s">
        <v>4523</v>
      </c>
      <c r="C3394" t="s">
        <v>2</v>
      </c>
      <c r="D3394" t="s">
        <v>104</v>
      </c>
      <c r="E3394" t="s">
        <v>70</v>
      </c>
      <c r="F3394" t="s">
        <v>66</v>
      </c>
      <c r="G3394" t="s">
        <v>728</v>
      </c>
      <c r="H3394" t="s">
        <v>4494</v>
      </c>
      <c r="I3394">
        <v>65304</v>
      </c>
      <c r="J3394">
        <v>44105</v>
      </c>
      <c r="K3394">
        <v>10</v>
      </c>
      <c r="L3394">
        <v>13.75</v>
      </c>
      <c r="M3394" s="7">
        <v>0.91666666666666663</v>
      </c>
      <c r="P3394">
        <v>0</v>
      </c>
    </row>
    <row r="3395" spans="1:16" x14ac:dyDescent="0.25">
      <c r="A3395">
        <v>1116266733</v>
      </c>
      <c r="B3395" t="s">
        <v>672</v>
      </c>
      <c r="C3395" t="s">
        <v>2</v>
      </c>
      <c r="D3395" t="s">
        <v>285</v>
      </c>
      <c r="E3395" t="s">
        <v>63</v>
      </c>
      <c r="F3395" t="s">
        <v>66</v>
      </c>
      <c r="G3395" t="s">
        <v>728</v>
      </c>
      <c r="H3395" t="s">
        <v>2533</v>
      </c>
      <c r="I3395">
        <v>65310</v>
      </c>
      <c r="J3395">
        <v>44683</v>
      </c>
      <c r="K3395">
        <v>5</v>
      </c>
      <c r="L3395">
        <v>4.96</v>
      </c>
      <c r="M3395" s="7">
        <v>0.33066666666666666</v>
      </c>
      <c r="P3395">
        <v>0</v>
      </c>
    </row>
    <row r="3396" spans="1:16" x14ac:dyDescent="0.25">
      <c r="A3396">
        <v>1116443516</v>
      </c>
      <c r="B3396" t="s">
        <v>4524</v>
      </c>
      <c r="C3396" t="s">
        <v>2</v>
      </c>
      <c r="D3396" t="s">
        <v>104</v>
      </c>
      <c r="E3396" t="s">
        <v>70</v>
      </c>
      <c r="F3396" t="s">
        <v>89</v>
      </c>
      <c r="G3396" t="s">
        <v>728</v>
      </c>
      <c r="H3396" t="s">
        <v>212</v>
      </c>
      <c r="I3396">
        <v>65311</v>
      </c>
      <c r="J3396">
        <v>43263</v>
      </c>
      <c r="K3396">
        <v>6</v>
      </c>
      <c r="L3396">
        <v>18.29</v>
      </c>
      <c r="M3396" s="7">
        <v>1.2193333333333334</v>
      </c>
      <c r="P3396">
        <v>1</v>
      </c>
    </row>
    <row r="3397" spans="1:16" x14ac:dyDescent="0.25">
      <c r="A3397">
        <v>11165455</v>
      </c>
      <c r="B3397" t="s">
        <v>4525</v>
      </c>
      <c r="C3397" t="s">
        <v>2</v>
      </c>
      <c r="D3397" t="s">
        <v>104</v>
      </c>
      <c r="E3397" t="s">
        <v>84</v>
      </c>
      <c r="F3397" t="s">
        <v>64</v>
      </c>
      <c r="G3397" t="s">
        <v>728</v>
      </c>
      <c r="H3397" t="s">
        <v>2844</v>
      </c>
      <c r="I3397">
        <v>42912</v>
      </c>
      <c r="J3397">
        <v>43437</v>
      </c>
      <c r="K3397">
        <v>12</v>
      </c>
      <c r="L3397">
        <v>11.17</v>
      </c>
      <c r="M3397" s="7">
        <v>0.7446666666666667</v>
      </c>
      <c r="P3397">
        <v>0</v>
      </c>
    </row>
    <row r="3398" spans="1:16" x14ac:dyDescent="0.25">
      <c r="A3398">
        <v>1116550327</v>
      </c>
      <c r="B3398" t="s">
        <v>4526</v>
      </c>
      <c r="C3398" t="s">
        <v>2</v>
      </c>
      <c r="D3398" t="s">
        <v>104</v>
      </c>
      <c r="E3398" t="s">
        <v>68</v>
      </c>
      <c r="F3398" t="s">
        <v>94</v>
      </c>
      <c r="G3398" t="s">
        <v>728</v>
      </c>
      <c r="H3398" t="s">
        <v>290</v>
      </c>
      <c r="I3398">
        <v>75811</v>
      </c>
      <c r="J3398">
        <v>43745</v>
      </c>
      <c r="K3398">
        <v>10</v>
      </c>
      <c r="L3398">
        <v>13.5</v>
      </c>
      <c r="M3398" s="7">
        <v>0.9</v>
      </c>
      <c r="P3398">
        <v>0</v>
      </c>
    </row>
    <row r="3399" spans="1:16" x14ac:dyDescent="0.25">
      <c r="A3399">
        <v>1116550442</v>
      </c>
      <c r="B3399" t="s">
        <v>4527</v>
      </c>
      <c r="C3399" t="s">
        <v>2</v>
      </c>
      <c r="D3399" t="s">
        <v>104</v>
      </c>
      <c r="E3399" t="s">
        <v>68</v>
      </c>
      <c r="F3399" t="s">
        <v>94</v>
      </c>
      <c r="G3399" t="s">
        <v>728</v>
      </c>
      <c r="H3399" t="s">
        <v>290</v>
      </c>
      <c r="I3399">
        <v>75811</v>
      </c>
      <c r="J3399">
        <v>43731</v>
      </c>
      <c r="K3399">
        <v>9</v>
      </c>
      <c r="L3399">
        <v>14.08</v>
      </c>
      <c r="M3399" s="7">
        <v>0.93866666666666665</v>
      </c>
      <c r="P3399">
        <v>0</v>
      </c>
    </row>
    <row r="3400" spans="1:16" x14ac:dyDescent="0.25">
      <c r="A3400">
        <v>1116553031</v>
      </c>
      <c r="B3400" t="s">
        <v>4528</v>
      </c>
      <c r="C3400" t="s">
        <v>2</v>
      </c>
      <c r="D3400" t="s">
        <v>285</v>
      </c>
      <c r="E3400" t="s">
        <v>63</v>
      </c>
      <c r="F3400" t="s">
        <v>94</v>
      </c>
      <c r="G3400" t="s">
        <v>728</v>
      </c>
      <c r="H3400" t="s">
        <v>290</v>
      </c>
      <c r="I3400">
        <v>75811</v>
      </c>
      <c r="J3400">
        <v>43711</v>
      </c>
      <c r="K3400">
        <v>9</v>
      </c>
      <c r="L3400">
        <v>14.92</v>
      </c>
      <c r="M3400" s="7">
        <v>0.9946666666666667</v>
      </c>
      <c r="P3400">
        <v>0</v>
      </c>
    </row>
    <row r="3401" spans="1:16" x14ac:dyDescent="0.25">
      <c r="A3401">
        <v>1116614000</v>
      </c>
      <c r="B3401" t="s">
        <v>4529</v>
      </c>
      <c r="C3401" t="s">
        <v>2</v>
      </c>
      <c r="D3401" t="s">
        <v>104</v>
      </c>
      <c r="E3401" t="s">
        <v>47</v>
      </c>
      <c r="F3401" t="s">
        <v>94</v>
      </c>
      <c r="G3401" t="s">
        <v>728</v>
      </c>
      <c r="H3401" t="s">
        <v>2394</v>
      </c>
      <c r="I3401">
        <v>75801</v>
      </c>
      <c r="J3401">
        <v>43437</v>
      </c>
      <c r="K3401">
        <v>12</v>
      </c>
      <c r="L3401">
        <v>11.17</v>
      </c>
      <c r="M3401" s="7">
        <v>0.7446666666666667</v>
      </c>
      <c r="P3401">
        <v>0</v>
      </c>
    </row>
    <row r="3402" spans="1:16" x14ac:dyDescent="0.25">
      <c r="A3402">
        <v>1116664163</v>
      </c>
      <c r="B3402" t="s">
        <v>4530</v>
      </c>
      <c r="C3402" t="s">
        <v>2</v>
      </c>
      <c r="D3402" t="s">
        <v>325</v>
      </c>
      <c r="E3402" t="s">
        <v>85</v>
      </c>
      <c r="F3402" t="s">
        <v>94</v>
      </c>
      <c r="G3402" t="s">
        <v>728</v>
      </c>
      <c r="H3402" t="s">
        <v>4531</v>
      </c>
      <c r="I3402">
        <v>75807</v>
      </c>
      <c r="J3402">
        <v>43906</v>
      </c>
      <c r="K3402">
        <v>3</v>
      </c>
      <c r="L3402">
        <v>21.88</v>
      </c>
      <c r="M3402" s="7">
        <v>1.4586666666666666</v>
      </c>
      <c r="P3402">
        <v>1</v>
      </c>
    </row>
    <row r="3403" spans="1:16" x14ac:dyDescent="0.25">
      <c r="A3403">
        <v>1116664614</v>
      </c>
      <c r="B3403" t="s">
        <v>4532</v>
      </c>
      <c r="C3403" t="s">
        <v>2</v>
      </c>
      <c r="D3403" t="s">
        <v>104</v>
      </c>
      <c r="E3403" t="s">
        <v>70</v>
      </c>
      <c r="F3403" t="s">
        <v>94</v>
      </c>
      <c r="G3403" t="s">
        <v>728</v>
      </c>
      <c r="H3403" t="s">
        <v>4531</v>
      </c>
      <c r="I3403">
        <v>75807</v>
      </c>
      <c r="J3403">
        <v>44138</v>
      </c>
      <c r="K3403">
        <v>11</v>
      </c>
      <c r="L3403">
        <v>12.42</v>
      </c>
      <c r="M3403" s="7">
        <v>0.82799999999999996</v>
      </c>
      <c r="P3403">
        <v>0</v>
      </c>
    </row>
    <row r="3404" spans="1:16" x14ac:dyDescent="0.25">
      <c r="A3404">
        <v>1116664642</v>
      </c>
      <c r="B3404" t="s">
        <v>4533</v>
      </c>
      <c r="C3404" t="s">
        <v>2</v>
      </c>
      <c r="D3404" t="s">
        <v>325</v>
      </c>
      <c r="E3404" t="s">
        <v>85</v>
      </c>
      <c r="F3404" t="s">
        <v>94</v>
      </c>
      <c r="G3404" t="s">
        <v>728</v>
      </c>
      <c r="H3404" t="s">
        <v>290</v>
      </c>
      <c r="I3404">
        <v>75811</v>
      </c>
      <c r="J3404">
        <v>44117</v>
      </c>
      <c r="K3404">
        <v>10</v>
      </c>
      <c r="L3404">
        <v>13.25</v>
      </c>
      <c r="M3404" s="7">
        <v>0.8833333333333333</v>
      </c>
      <c r="P3404">
        <v>0</v>
      </c>
    </row>
    <row r="3405" spans="1:16" x14ac:dyDescent="0.25">
      <c r="A3405">
        <v>1116666320</v>
      </c>
      <c r="B3405" t="s">
        <v>4534</v>
      </c>
      <c r="C3405" t="s">
        <v>2</v>
      </c>
      <c r="D3405" t="s">
        <v>104</v>
      </c>
      <c r="E3405" t="s">
        <v>84</v>
      </c>
      <c r="F3405" t="s">
        <v>94</v>
      </c>
      <c r="G3405" t="s">
        <v>728</v>
      </c>
      <c r="H3405" t="s">
        <v>4531</v>
      </c>
      <c r="I3405">
        <v>75807</v>
      </c>
      <c r="J3405">
        <v>42156</v>
      </c>
      <c r="K3405">
        <v>6</v>
      </c>
      <c r="L3405">
        <v>18.75</v>
      </c>
      <c r="M3405" s="7">
        <v>1.25</v>
      </c>
      <c r="P3405">
        <v>1</v>
      </c>
    </row>
    <row r="3406" spans="1:16" x14ac:dyDescent="0.25">
      <c r="A3406">
        <v>1116724830</v>
      </c>
      <c r="B3406" t="s">
        <v>4535</v>
      </c>
      <c r="C3406" t="s">
        <v>2</v>
      </c>
      <c r="D3406" t="s">
        <v>325</v>
      </c>
      <c r="E3406" t="s">
        <v>85</v>
      </c>
      <c r="F3406" t="s">
        <v>66</v>
      </c>
      <c r="G3406" t="s">
        <v>728</v>
      </c>
      <c r="H3406" t="s">
        <v>4419</v>
      </c>
      <c r="I3406">
        <v>65314</v>
      </c>
      <c r="J3406">
        <v>43787</v>
      </c>
      <c r="K3406">
        <v>11</v>
      </c>
      <c r="L3406">
        <v>11.79</v>
      </c>
      <c r="M3406" s="7">
        <v>0.78599999999999992</v>
      </c>
      <c r="P3406">
        <v>0</v>
      </c>
    </row>
    <row r="3407" spans="1:16" x14ac:dyDescent="0.25">
      <c r="A3407">
        <v>1116773783</v>
      </c>
      <c r="B3407" t="s">
        <v>4536</v>
      </c>
      <c r="C3407" t="s">
        <v>2</v>
      </c>
      <c r="D3407" t="s">
        <v>104</v>
      </c>
      <c r="E3407" t="s">
        <v>47</v>
      </c>
      <c r="F3407" t="s">
        <v>57</v>
      </c>
      <c r="G3407" t="s">
        <v>728</v>
      </c>
      <c r="H3407" t="s">
        <v>640</v>
      </c>
      <c r="I3407">
        <v>70303</v>
      </c>
      <c r="J3407">
        <v>42956</v>
      </c>
      <c r="K3407">
        <v>8</v>
      </c>
      <c r="L3407">
        <v>15.92</v>
      </c>
      <c r="M3407" s="7">
        <v>1.0613333333333332</v>
      </c>
      <c r="P3407">
        <v>1</v>
      </c>
    </row>
    <row r="3408" spans="1:16" x14ac:dyDescent="0.25">
      <c r="A3408">
        <v>1116776177</v>
      </c>
      <c r="B3408" t="s">
        <v>4537</v>
      </c>
      <c r="C3408" t="s">
        <v>2</v>
      </c>
      <c r="D3408" t="s">
        <v>325</v>
      </c>
      <c r="E3408" t="s">
        <v>85</v>
      </c>
      <c r="F3408" t="s">
        <v>57</v>
      </c>
      <c r="G3408" t="s">
        <v>728</v>
      </c>
      <c r="H3408" t="s">
        <v>279</v>
      </c>
      <c r="I3408">
        <v>70301</v>
      </c>
      <c r="J3408">
        <v>43717</v>
      </c>
      <c r="K3408">
        <v>9</v>
      </c>
      <c r="L3408">
        <v>14.67</v>
      </c>
      <c r="M3408" s="7">
        <v>0.97799999999999998</v>
      </c>
      <c r="P3408">
        <v>0</v>
      </c>
    </row>
    <row r="3409" spans="1:16" x14ac:dyDescent="0.25">
      <c r="A3409">
        <v>1116788862</v>
      </c>
      <c r="B3409" t="s">
        <v>4538</v>
      </c>
      <c r="C3409" t="s">
        <v>2</v>
      </c>
      <c r="D3409" t="s">
        <v>285</v>
      </c>
      <c r="E3409" t="s">
        <v>63</v>
      </c>
      <c r="F3409" t="s">
        <v>57</v>
      </c>
      <c r="G3409" t="s">
        <v>728</v>
      </c>
      <c r="H3409" t="s">
        <v>279</v>
      </c>
      <c r="I3409">
        <v>70301</v>
      </c>
      <c r="J3409">
        <v>43269</v>
      </c>
      <c r="K3409">
        <v>6</v>
      </c>
      <c r="L3409">
        <v>18.04</v>
      </c>
      <c r="M3409" s="7">
        <v>1.2026666666666666</v>
      </c>
      <c r="P3409">
        <v>1</v>
      </c>
    </row>
    <row r="3410" spans="1:16" x14ac:dyDescent="0.25">
      <c r="A3410">
        <v>1116789653</v>
      </c>
      <c r="B3410" t="s">
        <v>4539</v>
      </c>
      <c r="C3410" t="s">
        <v>2</v>
      </c>
      <c r="D3410" t="s">
        <v>104</v>
      </c>
      <c r="E3410" t="s">
        <v>68</v>
      </c>
      <c r="F3410" t="s">
        <v>57</v>
      </c>
      <c r="G3410" t="s">
        <v>728</v>
      </c>
      <c r="H3410" t="s">
        <v>1872</v>
      </c>
      <c r="I3410">
        <v>70302</v>
      </c>
      <c r="J3410">
        <v>43070</v>
      </c>
      <c r="K3410">
        <v>12</v>
      </c>
      <c r="L3410">
        <v>11.25</v>
      </c>
      <c r="M3410" s="7">
        <v>0.75</v>
      </c>
      <c r="P3410">
        <v>0</v>
      </c>
    </row>
    <row r="3411" spans="1:16" x14ac:dyDescent="0.25">
      <c r="A3411">
        <v>1116793373</v>
      </c>
      <c r="B3411" t="s">
        <v>4540</v>
      </c>
      <c r="C3411" t="s">
        <v>2</v>
      </c>
      <c r="D3411" t="s">
        <v>285</v>
      </c>
      <c r="E3411" t="s">
        <v>63</v>
      </c>
      <c r="F3411" t="s">
        <v>57</v>
      </c>
      <c r="G3411" t="s">
        <v>728</v>
      </c>
      <c r="H3411" t="s">
        <v>546</v>
      </c>
      <c r="I3411">
        <v>70304</v>
      </c>
      <c r="J3411">
        <v>42436</v>
      </c>
      <c r="K3411">
        <v>3</v>
      </c>
      <c r="L3411">
        <v>22.25</v>
      </c>
      <c r="M3411" s="7">
        <v>1.4833333333333334</v>
      </c>
      <c r="P3411">
        <v>1</v>
      </c>
    </row>
    <row r="3412" spans="1:16" x14ac:dyDescent="0.25">
      <c r="A3412">
        <v>1116795465</v>
      </c>
      <c r="B3412" t="s">
        <v>4541</v>
      </c>
      <c r="C3412" t="s">
        <v>2</v>
      </c>
      <c r="D3412" t="s">
        <v>104</v>
      </c>
      <c r="E3412" t="s">
        <v>68</v>
      </c>
      <c r="F3412" t="s">
        <v>57</v>
      </c>
      <c r="G3412" t="s">
        <v>728</v>
      </c>
      <c r="H3412" t="s">
        <v>279</v>
      </c>
      <c r="I3412">
        <v>70301</v>
      </c>
      <c r="J3412">
        <v>44445</v>
      </c>
      <c r="K3412">
        <v>9</v>
      </c>
      <c r="L3412">
        <v>14.79</v>
      </c>
      <c r="M3412" s="7">
        <v>0.98599999999999999</v>
      </c>
      <c r="P3412">
        <v>0</v>
      </c>
    </row>
    <row r="3413" spans="1:16" x14ac:dyDescent="0.25">
      <c r="A3413">
        <v>1116800165</v>
      </c>
      <c r="B3413" t="s">
        <v>4542</v>
      </c>
      <c r="C3413" t="s">
        <v>2</v>
      </c>
      <c r="D3413" t="s">
        <v>104</v>
      </c>
      <c r="E3413" t="s">
        <v>84</v>
      </c>
      <c r="F3413" t="s">
        <v>57</v>
      </c>
      <c r="G3413" t="s">
        <v>728</v>
      </c>
      <c r="H3413" t="s">
        <v>279</v>
      </c>
      <c r="I3413">
        <v>70301</v>
      </c>
      <c r="J3413">
        <v>43724</v>
      </c>
      <c r="K3413">
        <v>9</v>
      </c>
      <c r="L3413">
        <v>14.38</v>
      </c>
      <c r="M3413" s="7">
        <v>0.95866666666666667</v>
      </c>
      <c r="P3413">
        <v>0</v>
      </c>
    </row>
    <row r="3414" spans="1:16" x14ac:dyDescent="0.25">
      <c r="A3414">
        <v>1116801083</v>
      </c>
      <c r="B3414" t="s">
        <v>4543</v>
      </c>
      <c r="C3414" t="s">
        <v>2</v>
      </c>
      <c r="D3414" t="s">
        <v>104</v>
      </c>
      <c r="E3414" t="s">
        <v>70</v>
      </c>
      <c r="F3414" t="s">
        <v>57</v>
      </c>
      <c r="G3414" t="s">
        <v>728</v>
      </c>
      <c r="H3414" t="s">
        <v>279</v>
      </c>
      <c r="I3414">
        <v>70301</v>
      </c>
      <c r="J3414">
        <v>43724</v>
      </c>
      <c r="K3414">
        <v>9</v>
      </c>
      <c r="L3414">
        <v>14.38</v>
      </c>
      <c r="M3414" s="7">
        <v>0.95866666666666667</v>
      </c>
      <c r="P3414">
        <v>0</v>
      </c>
    </row>
    <row r="3415" spans="1:16" x14ac:dyDescent="0.25">
      <c r="A3415">
        <v>1116859350</v>
      </c>
      <c r="B3415" t="s">
        <v>4544</v>
      </c>
      <c r="C3415" t="s">
        <v>2</v>
      </c>
      <c r="D3415" t="s">
        <v>104</v>
      </c>
      <c r="E3415" t="s">
        <v>70</v>
      </c>
      <c r="F3415" t="s">
        <v>57</v>
      </c>
      <c r="G3415" t="s">
        <v>728</v>
      </c>
      <c r="H3415" t="s">
        <v>643</v>
      </c>
      <c r="I3415">
        <v>70305</v>
      </c>
      <c r="J3415">
        <v>44784</v>
      </c>
      <c r="K3415">
        <v>8</v>
      </c>
      <c r="L3415">
        <v>0.83</v>
      </c>
      <c r="M3415" s="7">
        <v>5.5333333333333332E-2</v>
      </c>
      <c r="P3415">
        <v>0</v>
      </c>
    </row>
    <row r="3416" spans="1:16" x14ac:dyDescent="0.25">
      <c r="A3416">
        <v>1116860994</v>
      </c>
      <c r="B3416" t="s">
        <v>4545</v>
      </c>
      <c r="C3416" t="s">
        <v>2</v>
      </c>
      <c r="D3416" t="s">
        <v>285</v>
      </c>
      <c r="E3416" t="s">
        <v>63</v>
      </c>
      <c r="F3416" t="s">
        <v>57</v>
      </c>
      <c r="G3416" t="s">
        <v>728</v>
      </c>
      <c r="H3416" t="s">
        <v>643</v>
      </c>
      <c r="I3416">
        <v>70305</v>
      </c>
      <c r="J3416">
        <v>43563</v>
      </c>
      <c r="K3416">
        <v>4</v>
      </c>
      <c r="L3416">
        <v>20.96</v>
      </c>
      <c r="M3416" s="7">
        <v>1.3973333333333333</v>
      </c>
      <c r="P3416">
        <v>1</v>
      </c>
    </row>
    <row r="3417" spans="1:16" x14ac:dyDescent="0.25">
      <c r="A3417">
        <v>1116861038</v>
      </c>
      <c r="B3417" t="s">
        <v>4546</v>
      </c>
      <c r="C3417" t="s">
        <v>2</v>
      </c>
      <c r="D3417" t="s">
        <v>104</v>
      </c>
      <c r="E3417" t="s">
        <v>68</v>
      </c>
      <c r="F3417" t="s">
        <v>57</v>
      </c>
      <c r="G3417" t="s">
        <v>728</v>
      </c>
      <c r="H3417" t="s">
        <v>643</v>
      </c>
      <c r="I3417">
        <v>70305</v>
      </c>
      <c r="J3417">
        <v>41470</v>
      </c>
      <c r="K3417">
        <v>7</v>
      </c>
      <c r="L3417">
        <v>1.42</v>
      </c>
      <c r="M3417" s="7">
        <v>9.4666666666666663E-2</v>
      </c>
      <c r="P3417">
        <v>0</v>
      </c>
    </row>
    <row r="3418" spans="1:16" x14ac:dyDescent="0.25">
      <c r="A3418">
        <v>1116864205</v>
      </c>
      <c r="B3418" t="s">
        <v>4547</v>
      </c>
      <c r="C3418" t="s">
        <v>2</v>
      </c>
      <c r="D3418" t="s">
        <v>325</v>
      </c>
      <c r="E3418" t="s">
        <v>85</v>
      </c>
      <c r="F3418" t="s">
        <v>57</v>
      </c>
      <c r="G3418" t="s">
        <v>728</v>
      </c>
      <c r="H3418" t="s">
        <v>643</v>
      </c>
      <c r="I3418">
        <v>70305</v>
      </c>
      <c r="J3418">
        <v>42558</v>
      </c>
      <c r="K3418">
        <v>7</v>
      </c>
      <c r="L3418">
        <v>16.75</v>
      </c>
      <c r="M3418" s="7">
        <v>1.1166666666666667</v>
      </c>
      <c r="P3418">
        <v>1</v>
      </c>
    </row>
    <row r="3419" spans="1:16" x14ac:dyDescent="0.25">
      <c r="A3419">
        <v>1116865758</v>
      </c>
      <c r="B3419" t="s">
        <v>4548</v>
      </c>
      <c r="C3419" t="s">
        <v>2</v>
      </c>
      <c r="D3419" t="s">
        <v>104</v>
      </c>
      <c r="E3419" t="s">
        <v>68</v>
      </c>
      <c r="F3419" t="s">
        <v>57</v>
      </c>
      <c r="G3419" t="s">
        <v>728</v>
      </c>
      <c r="H3419" t="s">
        <v>486</v>
      </c>
      <c r="I3419">
        <v>70306</v>
      </c>
      <c r="J3419">
        <v>44440</v>
      </c>
      <c r="K3419">
        <v>9</v>
      </c>
      <c r="L3419">
        <v>15</v>
      </c>
      <c r="M3419" s="7">
        <v>1</v>
      </c>
      <c r="P3419">
        <v>1</v>
      </c>
    </row>
    <row r="3420" spans="1:16" x14ac:dyDescent="0.25">
      <c r="A3420">
        <v>1116867915</v>
      </c>
      <c r="B3420" t="s">
        <v>4549</v>
      </c>
      <c r="C3420" t="s">
        <v>2</v>
      </c>
      <c r="D3420" t="s">
        <v>104</v>
      </c>
      <c r="E3420" t="s">
        <v>70</v>
      </c>
      <c r="F3420" t="s">
        <v>57</v>
      </c>
      <c r="G3420" t="s">
        <v>728</v>
      </c>
      <c r="H3420" t="s">
        <v>643</v>
      </c>
      <c r="I3420">
        <v>70305</v>
      </c>
      <c r="J3420">
        <v>42956</v>
      </c>
      <c r="K3420">
        <v>8</v>
      </c>
      <c r="L3420">
        <v>15.837</v>
      </c>
      <c r="M3420" s="7">
        <v>1.0558000000000001</v>
      </c>
      <c r="P3420">
        <v>1</v>
      </c>
    </row>
    <row r="3421" spans="1:16" x14ac:dyDescent="0.25">
      <c r="A3421">
        <v>1116868320</v>
      </c>
      <c r="B3421" t="s">
        <v>4550</v>
      </c>
      <c r="C3421" t="s">
        <v>2</v>
      </c>
      <c r="D3421" t="s">
        <v>104</v>
      </c>
      <c r="E3421" t="s">
        <v>84</v>
      </c>
      <c r="F3421" t="s">
        <v>57</v>
      </c>
      <c r="G3421" t="s">
        <v>728</v>
      </c>
      <c r="H3421" t="s">
        <v>643</v>
      </c>
      <c r="I3421">
        <v>70305</v>
      </c>
      <c r="J3421">
        <v>43055</v>
      </c>
      <c r="K3421">
        <v>11</v>
      </c>
      <c r="L3421">
        <v>11.827999999999999</v>
      </c>
      <c r="M3421" s="7">
        <v>0.78853333333333331</v>
      </c>
      <c r="P3421">
        <v>0</v>
      </c>
    </row>
    <row r="3422" spans="1:16" x14ac:dyDescent="0.25">
      <c r="A3422">
        <v>1116919319</v>
      </c>
      <c r="B3422" t="s">
        <v>4551</v>
      </c>
      <c r="C3422" t="s">
        <v>2</v>
      </c>
      <c r="D3422" t="s">
        <v>325</v>
      </c>
      <c r="E3422" t="s">
        <v>85</v>
      </c>
      <c r="F3422" t="s">
        <v>41</v>
      </c>
      <c r="G3422" t="s">
        <v>728</v>
      </c>
      <c r="H3422" t="s">
        <v>1311</v>
      </c>
      <c r="I3422">
        <v>32109</v>
      </c>
      <c r="J3422">
        <v>43777</v>
      </c>
      <c r="K3422">
        <v>11</v>
      </c>
      <c r="L3422">
        <v>12.21</v>
      </c>
      <c r="M3422" s="7">
        <v>0.81400000000000006</v>
      </c>
      <c r="P3422">
        <v>0</v>
      </c>
    </row>
    <row r="3423" spans="1:16" x14ac:dyDescent="0.25">
      <c r="A3423">
        <v>1116919326</v>
      </c>
      <c r="B3423" t="s">
        <v>4552</v>
      </c>
      <c r="C3423" t="s">
        <v>2</v>
      </c>
      <c r="D3423" t="s">
        <v>325</v>
      </c>
      <c r="E3423" t="s">
        <v>85</v>
      </c>
      <c r="F3423" t="s">
        <v>41</v>
      </c>
      <c r="G3423" t="s">
        <v>728</v>
      </c>
      <c r="H3423" t="s">
        <v>3472</v>
      </c>
      <c r="I3423">
        <v>32104</v>
      </c>
      <c r="J3423">
        <v>43717</v>
      </c>
      <c r="K3423">
        <v>9</v>
      </c>
      <c r="L3423">
        <v>14.67</v>
      </c>
      <c r="M3423" s="7">
        <v>0.97799999999999998</v>
      </c>
      <c r="P3423">
        <v>0</v>
      </c>
    </row>
    <row r="3424" spans="1:16" x14ac:dyDescent="0.25">
      <c r="A3424">
        <v>1116922966</v>
      </c>
      <c r="B3424" t="s">
        <v>4553</v>
      </c>
      <c r="C3424" t="s">
        <v>2</v>
      </c>
      <c r="D3424" t="s">
        <v>104</v>
      </c>
      <c r="E3424" t="s">
        <v>84</v>
      </c>
      <c r="F3424" t="s">
        <v>41</v>
      </c>
      <c r="G3424" t="s">
        <v>728</v>
      </c>
      <c r="H3424" t="s">
        <v>442</v>
      </c>
      <c r="I3424">
        <v>32115</v>
      </c>
      <c r="J3424">
        <v>44713</v>
      </c>
      <c r="K3424">
        <v>6</v>
      </c>
      <c r="L3424">
        <v>3.75</v>
      </c>
      <c r="M3424" s="7">
        <v>0.25</v>
      </c>
      <c r="P3424">
        <v>0</v>
      </c>
    </row>
    <row r="3425" spans="1:16" x14ac:dyDescent="0.25">
      <c r="A3425">
        <v>1117267503</v>
      </c>
      <c r="B3425" t="s">
        <v>4554</v>
      </c>
      <c r="C3425" t="s">
        <v>2</v>
      </c>
      <c r="D3425" t="s">
        <v>285</v>
      </c>
      <c r="E3425" t="s">
        <v>63</v>
      </c>
      <c r="F3425" t="s">
        <v>41</v>
      </c>
      <c r="G3425" t="s">
        <v>728</v>
      </c>
      <c r="H3425" t="s">
        <v>208</v>
      </c>
      <c r="I3425">
        <v>32106</v>
      </c>
      <c r="J3425">
        <v>44452</v>
      </c>
      <c r="K3425">
        <v>9</v>
      </c>
      <c r="L3425">
        <v>14.5</v>
      </c>
      <c r="M3425" s="7">
        <v>0.96666666666666667</v>
      </c>
      <c r="P3425">
        <v>0</v>
      </c>
    </row>
    <row r="3426" spans="1:16" x14ac:dyDescent="0.25">
      <c r="A3426">
        <v>1117459399</v>
      </c>
      <c r="B3426" t="s">
        <v>4555</v>
      </c>
      <c r="C3426" t="s">
        <v>2</v>
      </c>
      <c r="D3426" t="s">
        <v>104</v>
      </c>
      <c r="E3426" t="s">
        <v>84</v>
      </c>
      <c r="F3426" t="s">
        <v>57</v>
      </c>
      <c r="G3426" t="s">
        <v>728</v>
      </c>
      <c r="H3426" t="s">
        <v>1872</v>
      </c>
      <c r="I3426">
        <v>70302</v>
      </c>
      <c r="J3426">
        <v>42983</v>
      </c>
      <c r="K3426">
        <v>9</v>
      </c>
      <c r="L3426">
        <v>14.83</v>
      </c>
      <c r="M3426" s="7">
        <v>0.98866666666666669</v>
      </c>
      <c r="P3426">
        <v>0</v>
      </c>
    </row>
    <row r="3427" spans="1:16" x14ac:dyDescent="0.25">
      <c r="A3427">
        <v>1117486998</v>
      </c>
      <c r="B3427" t="s">
        <v>4556</v>
      </c>
      <c r="C3427" t="s">
        <v>2</v>
      </c>
      <c r="D3427" t="s">
        <v>104</v>
      </c>
      <c r="E3427" t="s">
        <v>273</v>
      </c>
      <c r="F3427" t="s">
        <v>41</v>
      </c>
      <c r="G3427" t="s">
        <v>728</v>
      </c>
      <c r="H3427" t="s">
        <v>208</v>
      </c>
      <c r="I3427">
        <v>32106</v>
      </c>
      <c r="J3427">
        <v>44454</v>
      </c>
      <c r="K3427">
        <v>9</v>
      </c>
      <c r="L3427">
        <v>14.42</v>
      </c>
      <c r="M3427" s="7">
        <v>0.96133333333333337</v>
      </c>
      <c r="P3427">
        <v>0</v>
      </c>
    </row>
    <row r="3428" spans="1:16" x14ac:dyDescent="0.25">
      <c r="A3428">
        <v>1117489915</v>
      </c>
      <c r="B3428" t="s">
        <v>4557</v>
      </c>
      <c r="C3428" t="s">
        <v>2</v>
      </c>
      <c r="D3428" t="s">
        <v>104</v>
      </c>
      <c r="E3428" t="s">
        <v>84</v>
      </c>
      <c r="F3428" t="s">
        <v>41</v>
      </c>
      <c r="G3428" t="s">
        <v>728</v>
      </c>
      <c r="H3428" t="s">
        <v>337</v>
      </c>
      <c r="I3428">
        <v>32103</v>
      </c>
      <c r="J3428">
        <v>43598</v>
      </c>
      <c r="K3428">
        <v>5</v>
      </c>
      <c r="L3428">
        <v>4.5</v>
      </c>
      <c r="M3428" s="7">
        <v>0.3</v>
      </c>
      <c r="P3428">
        <v>0</v>
      </c>
    </row>
    <row r="3429" spans="1:16" x14ac:dyDescent="0.25">
      <c r="A3429">
        <v>1117490808</v>
      </c>
      <c r="B3429" t="s">
        <v>4558</v>
      </c>
      <c r="C3429" t="s">
        <v>2</v>
      </c>
      <c r="D3429" t="s">
        <v>104</v>
      </c>
      <c r="E3429" t="s">
        <v>264</v>
      </c>
      <c r="F3429" t="s">
        <v>72</v>
      </c>
      <c r="G3429" t="s">
        <v>30</v>
      </c>
      <c r="H3429" t="s">
        <v>667</v>
      </c>
      <c r="I3429">
        <v>51509</v>
      </c>
      <c r="J3429">
        <v>42430</v>
      </c>
      <c r="K3429">
        <v>3</v>
      </c>
      <c r="L3429">
        <v>22.457999999999998</v>
      </c>
      <c r="M3429" s="7">
        <v>1.4971999999999999</v>
      </c>
      <c r="P3429">
        <v>1</v>
      </c>
    </row>
    <row r="3430" spans="1:16" x14ac:dyDescent="0.25">
      <c r="A3430">
        <v>1117495510</v>
      </c>
      <c r="B3430" t="s">
        <v>4559</v>
      </c>
      <c r="C3430" t="s">
        <v>2</v>
      </c>
      <c r="D3430" t="s">
        <v>104</v>
      </c>
      <c r="E3430" t="s">
        <v>527</v>
      </c>
      <c r="F3430" t="s">
        <v>41</v>
      </c>
      <c r="G3430" t="s">
        <v>728</v>
      </c>
      <c r="H3430" t="s">
        <v>442</v>
      </c>
      <c r="I3430">
        <v>32115</v>
      </c>
      <c r="J3430">
        <v>39693</v>
      </c>
      <c r="K3430">
        <v>9</v>
      </c>
      <c r="L3430">
        <v>14.96</v>
      </c>
      <c r="M3430" s="7">
        <v>0.9973333333333334</v>
      </c>
      <c r="P3430">
        <v>0</v>
      </c>
    </row>
    <row r="3431" spans="1:16" x14ac:dyDescent="0.25">
      <c r="A3431">
        <v>1117502545</v>
      </c>
      <c r="B3431" t="s">
        <v>4560</v>
      </c>
      <c r="C3431" t="s">
        <v>2</v>
      </c>
      <c r="D3431" t="s">
        <v>325</v>
      </c>
      <c r="E3431" t="s">
        <v>85</v>
      </c>
      <c r="F3431" t="s">
        <v>41</v>
      </c>
      <c r="G3431" t="s">
        <v>728</v>
      </c>
      <c r="H3431" t="s">
        <v>495</v>
      </c>
      <c r="I3431">
        <v>32105</v>
      </c>
      <c r="J3431">
        <v>43717</v>
      </c>
      <c r="K3431">
        <v>9</v>
      </c>
      <c r="L3431">
        <v>14.67</v>
      </c>
      <c r="M3431" s="7">
        <v>0.97799999999999998</v>
      </c>
      <c r="P3431">
        <v>0</v>
      </c>
    </row>
    <row r="3432" spans="1:16" x14ac:dyDescent="0.25">
      <c r="A3432">
        <v>1117503256</v>
      </c>
      <c r="B3432" t="s">
        <v>4561</v>
      </c>
      <c r="C3432" t="s">
        <v>4</v>
      </c>
      <c r="D3432" t="s">
        <v>853</v>
      </c>
      <c r="E3432" t="s">
        <v>47</v>
      </c>
      <c r="F3432" t="s">
        <v>41</v>
      </c>
      <c r="G3432" t="s">
        <v>30</v>
      </c>
      <c r="H3432" t="s">
        <v>3306</v>
      </c>
      <c r="I3432">
        <v>32110</v>
      </c>
      <c r="J3432">
        <v>43745</v>
      </c>
      <c r="K3432">
        <v>10</v>
      </c>
      <c r="L3432">
        <v>13.5</v>
      </c>
      <c r="M3432" s="7">
        <v>0.9</v>
      </c>
      <c r="P3432">
        <v>0</v>
      </c>
    </row>
    <row r="3433" spans="1:16" x14ac:dyDescent="0.25">
      <c r="A3433">
        <v>1117506025</v>
      </c>
      <c r="B3433" t="s">
        <v>4562</v>
      </c>
      <c r="C3433" t="s">
        <v>2</v>
      </c>
      <c r="D3433" t="s">
        <v>104</v>
      </c>
      <c r="E3433" t="s">
        <v>314</v>
      </c>
      <c r="F3433" t="s">
        <v>41</v>
      </c>
      <c r="G3433" t="s">
        <v>728</v>
      </c>
      <c r="H3433" t="s">
        <v>3306</v>
      </c>
      <c r="I3433">
        <v>32110</v>
      </c>
      <c r="J3433">
        <v>41113</v>
      </c>
      <c r="K3433">
        <v>7</v>
      </c>
      <c r="L3433">
        <v>16.579999999999998</v>
      </c>
      <c r="M3433" s="7">
        <v>1.1053333333333333</v>
      </c>
      <c r="P3433">
        <v>1</v>
      </c>
    </row>
    <row r="3434" spans="1:16" x14ac:dyDescent="0.25">
      <c r="A3434">
        <v>1117511171</v>
      </c>
      <c r="B3434" t="s">
        <v>4563</v>
      </c>
      <c r="C3434" t="s">
        <v>2</v>
      </c>
      <c r="D3434" t="s">
        <v>325</v>
      </c>
      <c r="E3434" t="s">
        <v>85</v>
      </c>
      <c r="F3434" t="s">
        <v>41</v>
      </c>
      <c r="G3434" t="s">
        <v>728</v>
      </c>
      <c r="H3434" t="s">
        <v>783</v>
      </c>
      <c r="I3434">
        <v>32112</v>
      </c>
      <c r="J3434">
        <v>42563</v>
      </c>
      <c r="K3434">
        <v>7</v>
      </c>
      <c r="L3434">
        <v>16.957000000000001</v>
      </c>
      <c r="M3434" s="7">
        <v>1.1304666666666667</v>
      </c>
      <c r="P3434">
        <v>1</v>
      </c>
    </row>
    <row r="3435" spans="1:16" x14ac:dyDescent="0.25">
      <c r="A3435">
        <v>1117512286</v>
      </c>
      <c r="B3435" t="s">
        <v>4564</v>
      </c>
      <c r="C3435" t="s">
        <v>0</v>
      </c>
      <c r="D3435" t="s">
        <v>745</v>
      </c>
      <c r="E3435" t="s">
        <v>52</v>
      </c>
      <c r="F3435" t="s">
        <v>48</v>
      </c>
      <c r="G3435" t="s">
        <v>734</v>
      </c>
      <c r="H3435" t="s">
        <v>50</v>
      </c>
      <c r="I3435">
        <v>80000</v>
      </c>
      <c r="J3435">
        <v>44300</v>
      </c>
      <c r="K3435">
        <v>4</v>
      </c>
      <c r="L3435">
        <v>20.71</v>
      </c>
      <c r="M3435" s="7">
        <v>1.3806666666666667</v>
      </c>
      <c r="P3435">
        <v>1</v>
      </c>
    </row>
    <row r="3436" spans="1:16" x14ac:dyDescent="0.25">
      <c r="A3436">
        <v>1117513995</v>
      </c>
      <c r="B3436" t="s">
        <v>4565</v>
      </c>
      <c r="C3436" t="s">
        <v>2</v>
      </c>
      <c r="D3436" t="s">
        <v>325</v>
      </c>
      <c r="E3436" t="s">
        <v>85</v>
      </c>
      <c r="F3436" t="s">
        <v>41</v>
      </c>
      <c r="G3436" t="s">
        <v>728</v>
      </c>
      <c r="H3436" t="s">
        <v>622</v>
      </c>
      <c r="I3436">
        <v>32101</v>
      </c>
      <c r="J3436">
        <v>42290</v>
      </c>
      <c r="K3436">
        <v>10</v>
      </c>
      <c r="L3436">
        <v>13.25</v>
      </c>
      <c r="M3436" s="7">
        <v>0.8833333333333333</v>
      </c>
      <c r="P3436">
        <v>0</v>
      </c>
    </row>
    <row r="3437" spans="1:16" x14ac:dyDescent="0.25">
      <c r="A3437">
        <v>1117516131</v>
      </c>
      <c r="B3437" t="s">
        <v>4566</v>
      </c>
      <c r="C3437" t="s">
        <v>2</v>
      </c>
      <c r="D3437" t="s">
        <v>104</v>
      </c>
      <c r="E3437" t="s">
        <v>47</v>
      </c>
      <c r="F3437" t="s">
        <v>41</v>
      </c>
      <c r="G3437" t="s">
        <v>728</v>
      </c>
      <c r="H3437" t="s">
        <v>337</v>
      </c>
      <c r="I3437">
        <v>32103</v>
      </c>
      <c r="J3437">
        <v>43654</v>
      </c>
      <c r="K3437">
        <v>7</v>
      </c>
      <c r="L3437">
        <v>17.21</v>
      </c>
      <c r="M3437" s="7">
        <v>1.1473333333333333</v>
      </c>
      <c r="P3437">
        <v>1</v>
      </c>
    </row>
    <row r="3438" spans="1:16" x14ac:dyDescent="0.25">
      <c r="A3438">
        <v>1117522144</v>
      </c>
      <c r="B3438" t="s">
        <v>4567</v>
      </c>
      <c r="C3438" t="s">
        <v>2</v>
      </c>
      <c r="D3438" t="s">
        <v>285</v>
      </c>
      <c r="E3438" t="s">
        <v>63</v>
      </c>
      <c r="F3438" t="s">
        <v>41</v>
      </c>
      <c r="G3438" t="s">
        <v>728</v>
      </c>
      <c r="H3438" t="s">
        <v>208</v>
      </c>
      <c r="I3438">
        <v>32106</v>
      </c>
      <c r="J3438">
        <v>44480</v>
      </c>
      <c r="K3438">
        <v>10</v>
      </c>
      <c r="L3438">
        <v>13.33</v>
      </c>
      <c r="M3438" s="7">
        <v>0.88866666666666672</v>
      </c>
      <c r="P3438">
        <v>0</v>
      </c>
    </row>
    <row r="3439" spans="1:16" x14ac:dyDescent="0.25">
      <c r="A3439">
        <v>1117526345</v>
      </c>
      <c r="B3439" t="s">
        <v>4568</v>
      </c>
      <c r="C3439" t="s">
        <v>2</v>
      </c>
      <c r="D3439" t="s">
        <v>104</v>
      </c>
      <c r="E3439" t="s">
        <v>70</v>
      </c>
      <c r="F3439" t="s">
        <v>41</v>
      </c>
      <c r="G3439" t="s">
        <v>728</v>
      </c>
      <c r="H3439" t="s">
        <v>3472</v>
      </c>
      <c r="I3439">
        <v>32104</v>
      </c>
      <c r="J3439">
        <v>44774</v>
      </c>
      <c r="K3439">
        <v>8</v>
      </c>
      <c r="L3439">
        <v>1.25</v>
      </c>
      <c r="M3439" s="7">
        <v>8.3333333333333329E-2</v>
      </c>
      <c r="P3439">
        <v>0</v>
      </c>
    </row>
    <row r="3440" spans="1:16" x14ac:dyDescent="0.25">
      <c r="A3440">
        <v>1117530798</v>
      </c>
      <c r="B3440" t="s">
        <v>4569</v>
      </c>
      <c r="C3440" t="s">
        <v>2</v>
      </c>
      <c r="D3440" t="s">
        <v>325</v>
      </c>
      <c r="E3440" t="s">
        <v>85</v>
      </c>
      <c r="F3440" t="s">
        <v>41</v>
      </c>
      <c r="G3440" t="s">
        <v>728</v>
      </c>
      <c r="H3440" t="s">
        <v>3306</v>
      </c>
      <c r="I3440">
        <v>32110</v>
      </c>
      <c r="J3440">
        <v>43906</v>
      </c>
      <c r="K3440">
        <v>3</v>
      </c>
      <c r="L3440">
        <v>21.88</v>
      </c>
      <c r="M3440" s="7">
        <v>1.4586666666666666</v>
      </c>
      <c r="P3440">
        <v>1</v>
      </c>
    </row>
    <row r="3441" spans="1:16" x14ac:dyDescent="0.25">
      <c r="A3441">
        <v>1117532649</v>
      </c>
      <c r="B3441" t="s">
        <v>4570</v>
      </c>
      <c r="C3441" t="s">
        <v>2</v>
      </c>
      <c r="D3441" t="s">
        <v>104</v>
      </c>
      <c r="E3441" t="s">
        <v>70</v>
      </c>
      <c r="F3441" t="s">
        <v>41</v>
      </c>
      <c r="G3441" t="s">
        <v>728</v>
      </c>
      <c r="H3441" t="s">
        <v>208</v>
      </c>
      <c r="I3441">
        <v>32106</v>
      </c>
      <c r="J3441">
        <v>43864</v>
      </c>
      <c r="K3441">
        <v>2</v>
      </c>
      <c r="L3441">
        <v>23.67</v>
      </c>
      <c r="M3441" s="7">
        <v>1.5780000000000001</v>
      </c>
      <c r="P3441">
        <v>1</v>
      </c>
    </row>
    <row r="3442" spans="1:16" x14ac:dyDescent="0.25">
      <c r="A3442">
        <v>1117534051</v>
      </c>
      <c r="B3442" t="s">
        <v>4571</v>
      </c>
      <c r="C3442" t="s">
        <v>2</v>
      </c>
      <c r="D3442" t="s">
        <v>104</v>
      </c>
      <c r="E3442" t="s">
        <v>68</v>
      </c>
      <c r="F3442" t="s">
        <v>41</v>
      </c>
      <c r="G3442" t="s">
        <v>728</v>
      </c>
      <c r="H3442" t="s">
        <v>83</v>
      </c>
      <c r="I3442">
        <v>32111</v>
      </c>
      <c r="J3442">
        <v>43346</v>
      </c>
      <c r="K3442">
        <v>9</v>
      </c>
      <c r="L3442">
        <v>14.92</v>
      </c>
      <c r="M3442" s="7">
        <v>0.9946666666666667</v>
      </c>
      <c r="P3442">
        <v>0</v>
      </c>
    </row>
    <row r="3443" spans="1:16" x14ac:dyDescent="0.25">
      <c r="A3443">
        <v>1117534844</v>
      </c>
      <c r="B3443" t="s">
        <v>4572</v>
      </c>
      <c r="C3443" t="s">
        <v>2</v>
      </c>
      <c r="D3443" t="s">
        <v>104</v>
      </c>
      <c r="E3443" t="s">
        <v>84</v>
      </c>
      <c r="F3443" t="s">
        <v>41</v>
      </c>
      <c r="G3443" t="s">
        <v>728</v>
      </c>
      <c r="H3443" t="s">
        <v>642</v>
      </c>
      <c r="I3443">
        <v>32107</v>
      </c>
      <c r="J3443">
        <v>44033</v>
      </c>
      <c r="K3443">
        <v>7</v>
      </c>
      <c r="L3443">
        <v>16.670000000000002</v>
      </c>
      <c r="M3443" s="7">
        <v>1.1113333333333335</v>
      </c>
      <c r="P3443">
        <v>1</v>
      </c>
    </row>
    <row r="3444" spans="1:16" x14ac:dyDescent="0.25">
      <c r="A3444">
        <v>1117538938</v>
      </c>
      <c r="B3444" t="s">
        <v>4573</v>
      </c>
      <c r="C3444" t="s">
        <v>2</v>
      </c>
      <c r="D3444" t="s">
        <v>104</v>
      </c>
      <c r="E3444" t="s">
        <v>47</v>
      </c>
      <c r="F3444" t="s">
        <v>41</v>
      </c>
      <c r="G3444" t="s">
        <v>728</v>
      </c>
      <c r="H3444" t="s">
        <v>783</v>
      </c>
      <c r="I3444">
        <v>32112</v>
      </c>
      <c r="J3444">
        <v>41491</v>
      </c>
      <c r="K3444">
        <v>8</v>
      </c>
      <c r="L3444">
        <v>16.079999999999998</v>
      </c>
      <c r="M3444" s="7">
        <v>1.0719999999999998</v>
      </c>
      <c r="P3444">
        <v>1</v>
      </c>
    </row>
    <row r="3445" spans="1:16" x14ac:dyDescent="0.25">
      <c r="A3445">
        <v>1117545231</v>
      </c>
      <c r="B3445" t="s">
        <v>4574</v>
      </c>
      <c r="C3445" t="s">
        <v>2</v>
      </c>
      <c r="D3445" t="s">
        <v>285</v>
      </c>
      <c r="E3445" t="s">
        <v>63</v>
      </c>
      <c r="F3445" t="s">
        <v>41</v>
      </c>
      <c r="G3445" t="s">
        <v>728</v>
      </c>
      <c r="H3445" t="s">
        <v>208</v>
      </c>
      <c r="I3445">
        <v>32106</v>
      </c>
      <c r="J3445">
        <v>44697</v>
      </c>
      <c r="K3445">
        <v>5</v>
      </c>
      <c r="L3445">
        <v>4.37</v>
      </c>
      <c r="M3445" s="7">
        <v>0.29133333333333333</v>
      </c>
      <c r="P3445">
        <v>0</v>
      </c>
    </row>
    <row r="3446" spans="1:16" x14ac:dyDescent="0.25">
      <c r="A3446">
        <v>1117546445</v>
      </c>
      <c r="B3446" t="s">
        <v>4575</v>
      </c>
      <c r="C3446" t="s">
        <v>2</v>
      </c>
      <c r="D3446" t="s">
        <v>104</v>
      </c>
      <c r="E3446" t="s">
        <v>68</v>
      </c>
      <c r="F3446" t="s">
        <v>41</v>
      </c>
      <c r="G3446" t="s">
        <v>728</v>
      </c>
      <c r="H3446" t="s">
        <v>2557</v>
      </c>
      <c r="I3446">
        <v>32102</v>
      </c>
      <c r="J3446">
        <v>44747</v>
      </c>
      <c r="K3446">
        <v>7</v>
      </c>
      <c r="L3446">
        <v>2.33</v>
      </c>
      <c r="M3446" s="7">
        <v>0.15533333333333335</v>
      </c>
      <c r="P3446">
        <v>0</v>
      </c>
    </row>
    <row r="3447" spans="1:16" x14ac:dyDescent="0.25">
      <c r="A3447">
        <v>1117814205</v>
      </c>
      <c r="B3447" t="s">
        <v>4576</v>
      </c>
      <c r="C3447" t="s">
        <v>2</v>
      </c>
      <c r="D3447" t="s">
        <v>104</v>
      </c>
      <c r="E3447" t="s">
        <v>258</v>
      </c>
      <c r="F3447" t="s">
        <v>41</v>
      </c>
      <c r="G3447" t="s">
        <v>728</v>
      </c>
      <c r="H3447" t="s">
        <v>783</v>
      </c>
      <c r="I3447">
        <v>32112</v>
      </c>
      <c r="J3447">
        <v>39909</v>
      </c>
      <c r="K3447">
        <v>4</v>
      </c>
      <c r="L3447">
        <v>20.998000000000001</v>
      </c>
      <c r="M3447" s="7">
        <v>1.3998666666666668</v>
      </c>
      <c r="P3447">
        <v>1</v>
      </c>
    </row>
    <row r="3448" spans="1:16" x14ac:dyDescent="0.25">
      <c r="A3448">
        <v>1117815478</v>
      </c>
      <c r="B3448" t="s">
        <v>4577</v>
      </c>
      <c r="C3448" t="s">
        <v>2</v>
      </c>
      <c r="D3448" t="s">
        <v>104</v>
      </c>
      <c r="E3448" t="s">
        <v>68</v>
      </c>
      <c r="F3448" t="s">
        <v>41</v>
      </c>
      <c r="G3448" t="s">
        <v>728</v>
      </c>
      <c r="H3448" t="s">
        <v>3306</v>
      </c>
      <c r="I3448">
        <v>32110</v>
      </c>
      <c r="J3448">
        <v>43417</v>
      </c>
      <c r="K3448">
        <v>11</v>
      </c>
      <c r="L3448">
        <v>12</v>
      </c>
      <c r="M3448" s="7">
        <v>0.8</v>
      </c>
      <c r="P3448">
        <v>0</v>
      </c>
    </row>
    <row r="3449" spans="1:16" x14ac:dyDescent="0.25">
      <c r="A3449">
        <v>1117967379</v>
      </c>
      <c r="B3449" t="s">
        <v>4578</v>
      </c>
      <c r="C3449" t="s">
        <v>2</v>
      </c>
      <c r="D3449" t="s">
        <v>325</v>
      </c>
      <c r="E3449" t="s">
        <v>85</v>
      </c>
      <c r="F3449" t="s">
        <v>41</v>
      </c>
      <c r="G3449" t="s">
        <v>728</v>
      </c>
      <c r="H3449" t="s">
        <v>337</v>
      </c>
      <c r="I3449">
        <v>32103</v>
      </c>
      <c r="J3449">
        <v>43353</v>
      </c>
      <c r="K3449">
        <v>9</v>
      </c>
      <c r="L3449">
        <v>14.587999999999999</v>
      </c>
      <c r="M3449" s="7">
        <v>0.97253333333333325</v>
      </c>
      <c r="P3449">
        <v>0</v>
      </c>
    </row>
    <row r="3450" spans="1:16" x14ac:dyDescent="0.25">
      <c r="A3450">
        <v>1117967489</v>
      </c>
      <c r="B3450" t="s">
        <v>4579</v>
      </c>
      <c r="C3450" t="s">
        <v>2</v>
      </c>
      <c r="D3450" t="s">
        <v>104</v>
      </c>
      <c r="E3450" t="s">
        <v>68</v>
      </c>
      <c r="F3450" t="s">
        <v>41</v>
      </c>
      <c r="G3450" t="s">
        <v>728</v>
      </c>
      <c r="H3450" t="s">
        <v>337</v>
      </c>
      <c r="I3450">
        <v>32103</v>
      </c>
      <c r="J3450">
        <v>43747</v>
      </c>
      <c r="K3450">
        <v>10</v>
      </c>
      <c r="L3450">
        <v>13.42</v>
      </c>
      <c r="M3450" s="7">
        <v>0.89466666666666661</v>
      </c>
      <c r="P3450">
        <v>0</v>
      </c>
    </row>
    <row r="3451" spans="1:16" x14ac:dyDescent="0.25">
      <c r="A3451">
        <v>1117970590</v>
      </c>
      <c r="B3451" t="s">
        <v>4580</v>
      </c>
      <c r="C3451" t="s">
        <v>2</v>
      </c>
      <c r="D3451" t="s">
        <v>104</v>
      </c>
      <c r="E3451" t="s">
        <v>70</v>
      </c>
      <c r="F3451" t="s">
        <v>41</v>
      </c>
      <c r="G3451" t="s">
        <v>728</v>
      </c>
      <c r="H3451" t="s">
        <v>337</v>
      </c>
      <c r="I3451">
        <v>32103</v>
      </c>
      <c r="J3451">
        <v>43871</v>
      </c>
      <c r="K3451">
        <v>2</v>
      </c>
      <c r="L3451">
        <v>8.3800000000000008</v>
      </c>
      <c r="M3451" s="7">
        <v>0.55866666666666676</v>
      </c>
      <c r="P3451">
        <v>0</v>
      </c>
    </row>
    <row r="3452" spans="1:16" x14ac:dyDescent="0.25">
      <c r="A3452">
        <v>1117973116</v>
      </c>
      <c r="B3452" t="s">
        <v>4581</v>
      </c>
      <c r="C3452" t="s">
        <v>2</v>
      </c>
      <c r="D3452" t="s">
        <v>104</v>
      </c>
      <c r="E3452" t="s">
        <v>47</v>
      </c>
      <c r="F3452" t="s">
        <v>41</v>
      </c>
      <c r="G3452" t="s">
        <v>728</v>
      </c>
      <c r="H3452" t="s">
        <v>495</v>
      </c>
      <c r="I3452">
        <v>32105</v>
      </c>
      <c r="J3452">
        <v>42933</v>
      </c>
      <c r="K3452">
        <v>7</v>
      </c>
      <c r="L3452">
        <v>16.829999999999998</v>
      </c>
      <c r="M3452" s="7">
        <v>1.1219999999999999</v>
      </c>
      <c r="P3452">
        <v>1</v>
      </c>
    </row>
    <row r="3453" spans="1:16" x14ac:dyDescent="0.25">
      <c r="A3453">
        <v>1118026037</v>
      </c>
      <c r="B3453" t="s">
        <v>4582</v>
      </c>
      <c r="C3453" t="s">
        <v>2</v>
      </c>
      <c r="D3453" t="s">
        <v>325</v>
      </c>
      <c r="E3453" t="s">
        <v>85</v>
      </c>
      <c r="F3453" t="s">
        <v>41</v>
      </c>
      <c r="G3453" t="s">
        <v>728</v>
      </c>
      <c r="H3453" t="s">
        <v>3306</v>
      </c>
      <c r="I3453">
        <v>32110</v>
      </c>
      <c r="J3453">
        <v>44013</v>
      </c>
      <c r="K3453">
        <v>7</v>
      </c>
      <c r="L3453">
        <v>17.5</v>
      </c>
      <c r="M3453" s="7">
        <v>1.1666666666666667</v>
      </c>
      <c r="P3453">
        <v>1</v>
      </c>
    </row>
    <row r="3454" spans="1:16" x14ac:dyDescent="0.25">
      <c r="A3454">
        <v>1118028035</v>
      </c>
      <c r="B3454" t="s">
        <v>4583</v>
      </c>
      <c r="C3454" t="s">
        <v>2</v>
      </c>
      <c r="D3454" t="s">
        <v>104</v>
      </c>
      <c r="E3454" t="s">
        <v>84</v>
      </c>
      <c r="F3454" t="s">
        <v>41</v>
      </c>
      <c r="G3454" t="s">
        <v>728</v>
      </c>
      <c r="H3454" t="s">
        <v>495</v>
      </c>
      <c r="I3454">
        <v>32105</v>
      </c>
      <c r="J3454">
        <v>44440</v>
      </c>
      <c r="K3454">
        <v>9</v>
      </c>
      <c r="L3454">
        <v>15</v>
      </c>
      <c r="M3454" s="7">
        <v>1</v>
      </c>
      <c r="P3454">
        <v>1</v>
      </c>
    </row>
    <row r="3455" spans="1:16" x14ac:dyDescent="0.25">
      <c r="A3455">
        <v>1118070790</v>
      </c>
      <c r="B3455" t="s">
        <v>4584</v>
      </c>
      <c r="C3455" t="s">
        <v>2</v>
      </c>
      <c r="D3455" t="s">
        <v>104</v>
      </c>
      <c r="E3455" t="s">
        <v>47</v>
      </c>
      <c r="F3455" t="s">
        <v>41</v>
      </c>
      <c r="G3455" t="s">
        <v>728</v>
      </c>
      <c r="H3455" t="s">
        <v>4331</v>
      </c>
      <c r="I3455">
        <v>32402</v>
      </c>
      <c r="J3455">
        <v>44564</v>
      </c>
      <c r="K3455">
        <v>1</v>
      </c>
      <c r="L3455">
        <v>9.92</v>
      </c>
      <c r="M3455" s="7">
        <v>0.66133333333333333</v>
      </c>
      <c r="P3455">
        <v>0</v>
      </c>
    </row>
    <row r="3456" spans="1:16" x14ac:dyDescent="0.25">
      <c r="A3456">
        <v>1118071973</v>
      </c>
      <c r="B3456" t="s">
        <v>4585</v>
      </c>
      <c r="C3456" t="s">
        <v>2</v>
      </c>
      <c r="D3456" t="s">
        <v>104</v>
      </c>
      <c r="E3456" t="s">
        <v>68</v>
      </c>
      <c r="F3456" t="s">
        <v>41</v>
      </c>
      <c r="G3456" t="s">
        <v>728</v>
      </c>
      <c r="H3456" t="s">
        <v>783</v>
      </c>
      <c r="I3456">
        <v>32112</v>
      </c>
      <c r="J3456">
        <v>42982</v>
      </c>
      <c r="K3456">
        <v>9</v>
      </c>
      <c r="L3456">
        <v>14.787000000000001</v>
      </c>
      <c r="M3456" s="7">
        <v>0.98580000000000001</v>
      </c>
      <c r="P3456">
        <v>0</v>
      </c>
    </row>
    <row r="3457" spans="1:16" x14ac:dyDescent="0.25">
      <c r="A3457">
        <v>1118121510</v>
      </c>
      <c r="B3457" t="s">
        <v>4586</v>
      </c>
      <c r="C3457" t="s">
        <v>2</v>
      </c>
      <c r="D3457" t="s">
        <v>104</v>
      </c>
      <c r="E3457" t="s">
        <v>68</v>
      </c>
      <c r="F3457" t="s">
        <v>94</v>
      </c>
      <c r="G3457" t="s">
        <v>728</v>
      </c>
      <c r="H3457" t="s">
        <v>240</v>
      </c>
      <c r="I3457">
        <v>75802</v>
      </c>
      <c r="J3457">
        <v>42401</v>
      </c>
      <c r="K3457">
        <v>2</v>
      </c>
      <c r="L3457">
        <v>8.75</v>
      </c>
      <c r="M3457" s="7">
        <v>0.58333333333333337</v>
      </c>
      <c r="P3457">
        <v>0</v>
      </c>
    </row>
    <row r="3458" spans="1:16" x14ac:dyDescent="0.25">
      <c r="A3458">
        <v>1118146273</v>
      </c>
      <c r="B3458" t="s">
        <v>4587</v>
      </c>
      <c r="C3458" t="s">
        <v>2</v>
      </c>
      <c r="D3458" t="s">
        <v>104</v>
      </c>
      <c r="E3458" t="s">
        <v>284</v>
      </c>
      <c r="F3458" t="s">
        <v>94</v>
      </c>
      <c r="G3458" t="s">
        <v>728</v>
      </c>
      <c r="H3458" t="s">
        <v>4531</v>
      </c>
      <c r="I3458">
        <v>75807</v>
      </c>
      <c r="J3458">
        <v>42311</v>
      </c>
      <c r="K3458">
        <v>11</v>
      </c>
      <c r="L3458">
        <v>27.212</v>
      </c>
      <c r="M3458" s="7">
        <v>1.8141333333333334</v>
      </c>
      <c r="P3458">
        <v>1</v>
      </c>
    </row>
    <row r="3459" spans="1:16" x14ac:dyDescent="0.25">
      <c r="A3459">
        <v>1118166335</v>
      </c>
      <c r="B3459" t="s">
        <v>4588</v>
      </c>
      <c r="C3459" t="s">
        <v>2</v>
      </c>
      <c r="D3459" t="s">
        <v>104</v>
      </c>
      <c r="E3459" t="s">
        <v>284</v>
      </c>
      <c r="F3459" t="s">
        <v>94</v>
      </c>
      <c r="G3459" t="s">
        <v>728</v>
      </c>
      <c r="H3459" t="s">
        <v>293</v>
      </c>
      <c r="I3459">
        <v>75808</v>
      </c>
      <c r="J3459">
        <v>39237</v>
      </c>
      <c r="K3459">
        <v>6</v>
      </c>
      <c r="L3459">
        <v>18.62</v>
      </c>
      <c r="M3459" s="7">
        <v>1.2413333333333334</v>
      </c>
      <c r="P3459">
        <v>1</v>
      </c>
    </row>
    <row r="3460" spans="1:16" x14ac:dyDescent="0.25">
      <c r="A3460">
        <v>1118168034</v>
      </c>
      <c r="B3460" t="s">
        <v>4589</v>
      </c>
      <c r="C3460" t="s">
        <v>2</v>
      </c>
      <c r="D3460" t="s">
        <v>104</v>
      </c>
      <c r="E3460" t="s">
        <v>68</v>
      </c>
      <c r="F3460" t="s">
        <v>94</v>
      </c>
      <c r="G3460" t="s">
        <v>728</v>
      </c>
      <c r="H3460" t="s">
        <v>293</v>
      </c>
      <c r="I3460">
        <v>75808</v>
      </c>
      <c r="J3460">
        <v>41219</v>
      </c>
      <c r="K3460">
        <v>11</v>
      </c>
      <c r="L3460">
        <v>11.832000000000001</v>
      </c>
      <c r="M3460" s="7">
        <v>0.78880000000000006</v>
      </c>
      <c r="P3460">
        <v>0</v>
      </c>
    </row>
    <row r="3461" spans="1:16" x14ac:dyDescent="0.25">
      <c r="A3461">
        <v>1118236272</v>
      </c>
      <c r="B3461" t="s">
        <v>4590</v>
      </c>
      <c r="C3461" t="s">
        <v>2</v>
      </c>
      <c r="D3461" t="s">
        <v>104</v>
      </c>
      <c r="E3461" t="s">
        <v>258</v>
      </c>
      <c r="F3461" t="s">
        <v>72</v>
      </c>
      <c r="G3461" t="s">
        <v>728</v>
      </c>
      <c r="H3461" t="s">
        <v>3909</v>
      </c>
      <c r="I3461">
        <v>54604</v>
      </c>
      <c r="J3461">
        <v>43451</v>
      </c>
      <c r="K3461">
        <v>12</v>
      </c>
      <c r="L3461">
        <v>10.58</v>
      </c>
      <c r="M3461" s="7">
        <v>0.70533333333333337</v>
      </c>
      <c r="P3461">
        <v>0</v>
      </c>
    </row>
    <row r="3462" spans="1:16" x14ac:dyDescent="0.25">
      <c r="A3462">
        <v>1118236634</v>
      </c>
      <c r="B3462" t="s">
        <v>4591</v>
      </c>
      <c r="C3462" t="s">
        <v>2</v>
      </c>
      <c r="D3462" t="s">
        <v>104</v>
      </c>
      <c r="E3462" t="s">
        <v>68</v>
      </c>
      <c r="F3462" t="s">
        <v>89</v>
      </c>
      <c r="G3462" t="s">
        <v>728</v>
      </c>
      <c r="H3462" t="s">
        <v>180</v>
      </c>
      <c r="I3462">
        <v>34111</v>
      </c>
      <c r="J3462">
        <v>44257</v>
      </c>
      <c r="K3462">
        <v>3</v>
      </c>
      <c r="L3462">
        <v>7.46</v>
      </c>
      <c r="M3462" s="7">
        <v>0.49733333333333335</v>
      </c>
      <c r="P3462">
        <v>0</v>
      </c>
    </row>
    <row r="3463" spans="1:16" x14ac:dyDescent="0.25">
      <c r="A3463">
        <v>1118258735</v>
      </c>
      <c r="B3463" t="s">
        <v>4592</v>
      </c>
      <c r="C3463" t="s">
        <v>2</v>
      </c>
      <c r="D3463" t="s">
        <v>104</v>
      </c>
      <c r="E3463" t="s">
        <v>95</v>
      </c>
      <c r="F3463" t="s">
        <v>57</v>
      </c>
      <c r="G3463" t="s">
        <v>728</v>
      </c>
      <c r="H3463" t="s">
        <v>239</v>
      </c>
      <c r="I3463">
        <v>20702</v>
      </c>
      <c r="J3463">
        <v>43222</v>
      </c>
      <c r="K3463">
        <v>5</v>
      </c>
      <c r="L3463">
        <v>19.96</v>
      </c>
      <c r="M3463" s="7">
        <v>1.3306666666666667</v>
      </c>
      <c r="P3463">
        <v>1</v>
      </c>
    </row>
    <row r="3464" spans="1:16" x14ac:dyDescent="0.25">
      <c r="A3464">
        <v>1118259638</v>
      </c>
      <c r="B3464" t="s">
        <v>4593</v>
      </c>
      <c r="C3464" t="s">
        <v>2</v>
      </c>
      <c r="D3464" t="s">
        <v>104</v>
      </c>
      <c r="E3464" t="s">
        <v>68</v>
      </c>
      <c r="F3464" t="s">
        <v>66</v>
      </c>
      <c r="G3464" t="s">
        <v>728</v>
      </c>
      <c r="H3464" t="s">
        <v>4594</v>
      </c>
      <c r="I3464">
        <v>65317</v>
      </c>
      <c r="J3464">
        <v>43724</v>
      </c>
      <c r="K3464">
        <v>9</v>
      </c>
      <c r="L3464">
        <v>14.38</v>
      </c>
      <c r="M3464" s="7">
        <v>0.95866666666666667</v>
      </c>
      <c r="P3464">
        <v>0</v>
      </c>
    </row>
    <row r="3465" spans="1:16" x14ac:dyDescent="0.25">
      <c r="A3465">
        <v>1118365233</v>
      </c>
      <c r="B3465" t="s">
        <v>4595</v>
      </c>
      <c r="C3465" t="s">
        <v>2</v>
      </c>
      <c r="D3465" t="s">
        <v>104</v>
      </c>
      <c r="E3465" t="s">
        <v>68</v>
      </c>
      <c r="F3465" t="s">
        <v>41</v>
      </c>
      <c r="G3465" t="s">
        <v>728</v>
      </c>
      <c r="H3465" t="s">
        <v>442</v>
      </c>
      <c r="I3465">
        <v>32115</v>
      </c>
      <c r="J3465">
        <v>44473</v>
      </c>
      <c r="K3465">
        <v>10</v>
      </c>
      <c r="L3465">
        <v>13.63</v>
      </c>
      <c r="M3465" s="7">
        <v>0.90866666666666673</v>
      </c>
      <c r="P3465">
        <v>0</v>
      </c>
    </row>
    <row r="3466" spans="1:16" x14ac:dyDescent="0.25">
      <c r="A3466">
        <v>1118471360</v>
      </c>
      <c r="B3466" t="s">
        <v>4596</v>
      </c>
      <c r="C3466" t="s">
        <v>2</v>
      </c>
      <c r="D3466" t="s">
        <v>285</v>
      </c>
      <c r="E3466" t="s">
        <v>63</v>
      </c>
      <c r="F3466" t="s">
        <v>41</v>
      </c>
      <c r="G3466" t="s">
        <v>728</v>
      </c>
      <c r="H3466" t="s">
        <v>622</v>
      </c>
      <c r="I3466">
        <v>32101</v>
      </c>
      <c r="J3466">
        <v>44747</v>
      </c>
      <c r="K3466">
        <v>7</v>
      </c>
      <c r="L3466">
        <v>2.33</v>
      </c>
      <c r="M3466" s="7">
        <v>0.15533333333333335</v>
      </c>
      <c r="P3466">
        <v>0</v>
      </c>
    </row>
    <row r="3467" spans="1:16" x14ac:dyDescent="0.25">
      <c r="A3467">
        <v>1118471798</v>
      </c>
      <c r="B3467" t="s">
        <v>4597</v>
      </c>
      <c r="C3467" t="s">
        <v>2</v>
      </c>
      <c r="D3467" t="s">
        <v>104</v>
      </c>
      <c r="E3467" t="s">
        <v>68</v>
      </c>
      <c r="F3467" t="s">
        <v>41</v>
      </c>
      <c r="G3467" t="s">
        <v>728</v>
      </c>
      <c r="H3467" t="s">
        <v>4598</v>
      </c>
      <c r="I3467">
        <v>32108</v>
      </c>
      <c r="J3467">
        <v>44480</v>
      </c>
      <c r="K3467">
        <v>10</v>
      </c>
      <c r="L3467">
        <v>13.33</v>
      </c>
      <c r="M3467" s="7">
        <v>0.88866666666666672</v>
      </c>
      <c r="P3467">
        <v>0</v>
      </c>
    </row>
    <row r="3468" spans="1:16" x14ac:dyDescent="0.25">
      <c r="A3468">
        <v>1118472507</v>
      </c>
      <c r="B3468" t="s">
        <v>4599</v>
      </c>
      <c r="C3468" t="s">
        <v>2</v>
      </c>
      <c r="D3468" t="s">
        <v>325</v>
      </c>
      <c r="E3468" t="s">
        <v>85</v>
      </c>
      <c r="F3468" t="s">
        <v>41</v>
      </c>
      <c r="G3468" t="s">
        <v>728</v>
      </c>
      <c r="H3468" t="s">
        <v>208</v>
      </c>
      <c r="I3468">
        <v>32106</v>
      </c>
      <c r="J3468">
        <v>43892</v>
      </c>
      <c r="K3468">
        <v>3</v>
      </c>
      <c r="L3468">
        <v>7.3769999999999998</v>
      </c>
      <c r="M3468" s="7">
        <v>0.49179999999999996</v>
      </c>
      <c r="P3468">
        <v>0</v>
      </c>
    </row>
    <row r="3469" spans="1:16" x14ac:dyDescent="0.25">
      <c r="A3469">
        <v>1118537508</v>
      </c>
      <c r="B3469" t="s">
        <v>4600</v>
      </c>
      <c r="C3469" t="s">
        <v>2</v>
      </c>
      <c r="D3469" t="s">
        <v>733</v>
      </c>
      <c r="E3469" t="s">
        <v>52</v>
      </c>
      <c r="F3469" t="s">
        <v>94</v>
      </c>
      <c r="G3469" t="s">
        <v>30</v>
      </c>
      <c r="H3469" t="s">
        <v>252</v>
      </c>
      <c r="I3469">
        <v>70000</v>
      </c>
      <c r="J3469">
        <v>43122</v>
      </c>
      <c r="K3469">
        <v>1</v>
      </c>
      <c r="L3469">
        <v>9.0879999999999992</v>
      </c>
      <c r="M3469" s="7">
        <v>0.60586666666666666</v>
      </c>
      <c r="P3469">
        <v>0</v>
      </c>
    </row>
    <row r="3470" spans="1:16" x14ac:dyDescent="0.25">
      <c r="A3470">
        <v>1118538814</v>
      </c>
      <c r="B3470" t="s">
        <v>4601</v>
      </c>
      <c r="C3470" t="s">
        <v>7</v>
      </c>
      <c r="D3470" t="s">
        <v>749</v>
      </c>
      <c r="E3470" t="s">
        <v>52</v>
      </c>
      <c r="F3470" t="s">
        <v>48</v>
      </c>
      <c r="G3470" t="s">
        <v>734</v>
      </c>
      <c r="H3470" t="s">
        <v>50</v>
      </c>
      <c r="I3470">
        <v>80000</v>
      </c>
      <c r="J3470">
        <v>43046</v>
      </c>
      <c r="K3470">
        <v>11</v>
      </c>
      <c r="L3470">
        <v>27.25</v>
      </c>
      <c r="M3470" s="7">
        <v>1.8166666666666667</v>
      </c>
      <c r="P3470">
        <v>1</v>
      </c>
    </row>
    <row r="3471" spans="1:16" x14ac:dyDescent="0.25">
      <c r="A3471">
        <v>1118539302</v>
      </c>
      <c r="B3471" t="s">
        <v>4602</v>
      </c>
      <c r="C3471" t="s">
        <v>2</v>
      </c>
      <c r="D3471" t="s">
        <v>325</v>
      </c>
      <c r="E3471" t="s">
        <v>85</v>
      </c>
      <c r="F3471" t="s">
        <v>89</v>
      </c>
      <c r="G3471" t="s">
        <v>728</v>
      </c>
      <c r="H3471" t="s">
        <v>338</v>
      </c>
      <c r="I3471">
        <v>30409</v>
      </c>
      <c r="J3471">
        <v>42506</v>
      </c>
      <c r="K3471">
        <v>5</v>
      </c>
      <c r="L3471">
        <v>19.37</v>
      </c>
      <c r="M3471" s="7">
        <v>1.2913333333333334</v>
      </c>
      <c r="P3471">
        <v>1</v>
      </c>
    </row>
    <row r="3472" spans="1:16" x14ac:dyDescent="0.25">
      <c r="A3472">
        <v>1118539481</v>
      </c>
      <c r="B3472" t="s">
        <v>4603</v>
      </c>
      <c r="C3472" t="s">
        <v>2</v>
      </c>
      <c r="D3472" t="s">
        <v>104</v>
      </c>
      <c r="E3472" t="s">
        <v>47</v>
      </c>
      <c r="F3472" t="s">
        <v>94</v>
      </c>
      <c r="G3472" t="s">
        <v>728</v>
      </c>
      <c r="H3472" t="s">
        <v>391</v>
      </c>
      <c r="I3472">
        <v>75806</v>
      </c>
      <c r="J3472">
        <v>42219</v>
      </c>
      <c r="K3472">
        <v>8</v>
      </c>
      <c r="L3472">
        <v>16.170000000000002</v>
      </c>
      <c r="M3472" s="7">
        <v>1.0780000000000001</v>
      </c>
      <c r="P3472">
        <v>1</v>
      </c>
    </row>
    <row r="3473" spans="1:16" x14ac:dyDescent="0.25">
      <c r="A3473">
        <v>1118539865</v>
      </c>
      <c r="B3473" t="s">
        <v>4604</v>
      </c>
      <c r="C3473" t="s">
        <v>2</v>
      </c>
      <c r="D3473" t="s">
        <v>285</v>
      </c>
      <c r="E3473" t="s">
        <v>63</v>
      </c>
      <c r="F3473" t="s">
        <v>94</v>
      </c>
      <c r="G3473" t="s">
        <v>728</v>
      </c>
      <c r="H3473" t="s">
        <v>166</v>
      </c>
      <c r="I3473">
        <v>75809</v>
      </c>
      <c r="J3473">
        <v>41659</v>
      </c>
      <c r="K3473">
        <v>1</v>
      </c>
      <c r="L3473">
        <v>24.085000000000001</v>
      </c>
      <c r="M3473" s="7">
        <v>1.6056666666666668</v>
      </c>
      <c r="P3473">
        <v>1</v>
      </c>
    </row>
    <row r="3474" spans="1:16" x14ac:dyDescent="0.25">
      <c r="A3474">
        <v>1118540562</v>
      </c>
      <c r="B3474" t="s">
        <v>4605</v>
      </c>
      <c r="C3474" t="s">
        <v>4</v>
      </c>
      <c r="D3474" t="s">
        <v>853</v>
      </c>
      <c r="E3474" t="s">
        <v>52</v>
      </c>
      <c r="F3474" t="s">
        <v>94</v>
      </c>
      <c r="G3474" t="s">
        <v>30</v>
      </c>
      <c r="H3474" t="s">
        <v>252</v>
      </c>
      <c r="I3474">
        <v>70000</v>
      </c>
      <c r="J3474">
        <v>43122</v>
      </c>
      <c r="K3474">
        <v>1</v>
      </c>
      <c r="L3474">
        <v>24.13</v>
      </c>
      <c r="M3474" s="7">
        <v>1.6086666666666667</v>
      </c>
      <c r="P3474">
        <v>1</v>
      </c>
    </row>
    <row r="3475" spans="1:16" x14ac:dyDescent="0.25">
      <c r="A3475">
        <v>1118541267</v>
      </c>
      <c r="B3475" t="s">
        <v>4606</v>
      </c>
      <c r="C3475" t="s">
        <v>2</v>
      </c>
      <c r="D3475" t="s">
        <v>633</v>
      </c>
      <c r="E3475" t="s">
        <v>92</v>
      </c>
      <c r="F3475" t="s">
        <v>94</v>
      </c>
      <c r="G3475" t="s">
        <v>728</v>
      </c>
      <c r="H3475" t="s">
        <v>166</v>
      </c>
      <c r="I3475">
        <v>75809</v>
      </c>
      <c r="J3475">
        <v>44117</v>
      </c>
      <c r="K3475">
        <v>10</v>
      </c>
      <c r="L3475">
        <v>13.25</v>
      </c>
      <c r="M3475" s="7">
        <v>0.8833333333333333</v>
      </c>
      <c r="P3475">
        <v>0</v>
      </c>
    </row>
    <row r="3476" spans="1:16" x14ac:dyDescent="0.25">
      <c r="A3476">
        <v>1118542379</v>
      </c>
      <c r="B3476" t="s">
        <v>4607</v>
      </c>
      <c r="C3476" t="s">
        <v>2</v>
      </c>
      <c r="D3476" t="s">
        <v>104</v>
      </c>
      <c r="E3476" t="s">
        <v>68</v>
      </c>
      <c r="F3476" t="s">
        <v>94</v>
      </c>
      <c r="G3476" t="s">
        <v>728</v>
      </c>
      <c r="H3476" t="s">
        <v>2628</v>
      </c>
      <c r="I3476">
        <v>75203</v>
      </c>
      <c r="J3476">
        <v>41708</v>
      </c>
      <c r="K3476">
        <v>3</v>
      </c>
      <c r="L3476">
        <v>22.13</v>
      </c>
      <c r="M3476" s="7">
        <v>1.4753333333333332</v>
      </c>
      <c r="P3476">
        <v>1</v>
      </c>
    </row>
    <row r="3477" spans="1:16" x14ac:dyDescent="0.25">
      <c r="A3477">
        <v>1118543381</v>
      </c>
      <c r="B3477" t="s">
        <v>4608</v>
      </c>
      <c r="C3477" t="s">
        <v>2</v>
      </c>
      <c r="D3477" t="s">
        <v>104</v>
      </c>
      <c r="E3477" t="s">
        <v>258</v>
      </c>
      <c r="F3477" t="s">
        <v>94</v>
      </c>
      <c r="G3477" t="s">
        <v>728</v>
      </c>
      <c r="H3477" t="s">
        <v>240</v>
      </c>
      <c r="I3477">
        <v>75802</v>
      </c>
      <c r="J3477">
        <v>42961</v>
      </c>
      <c r="K3477">
        <v>8</v>
      </c>
      <c r="L3477">
        <v>15.71</v>
      </c>
      <c r="M3477" s="7">
        <v>1.0473333333333334</v>
      </c>
      <c r="P3477">
        <v>1</v>
      </c>
    </row>
    <row r="3478" spans="1:16" x14ac:dyDescent="0.25">
      <c r="A3478">
        <v>1118544438</v>
      </c>
      <c r="B3478" t="s">
        <v>4609</v>
      </c>
      <c r="C3478" t="s">
        <v>2</v>
      </c>
      <c r="D3478" t="s">
        <v>325</v>
      </c>
      <c r="E3478" t="s">
        <v>85</v>
      </c>
      <c r="F3478" t="s">
        <v>57</v>
      </c>
      <c r="G3478" t="s">
        <v>728</v>
      </c>
      <c r="H3478" t="s">
        <v>465</v>
      </c>
      <c r="I3478">
        <v>22012</v>
      </c>
      <c r="J3478">
        <v>44336</v>
      </c>
      <c r="K3478">
        <v>5</v>
      </c>
      <c r="L3478">
        <v>19.21</v>
      </c>
      <c r="M3478" s="7">
        <v>1.2806666666666666</v>
      </c>
      <c r="P3478">
        <v>1</v>
      </c>
    </row>
    <row r="3479" spans="1:16" x14ac:dyDescent="0.25">
      <c r="A3479">
        <v>1118544889</v>
      </c>
      <c r="B3479" t="s">
        <v>4610</v>
      </c>
      <c r="C3479" t="s">
        <v>2</v>
      </c>
      <c r="D3479" t="s">
        <v>104</v>
      </c>
      <c r="E3479" t="s">
        <v>68</v>
      </c>
      <c r="F3479" t="s">
        <v>94</v>
      </c>
      <c r="G3479" t="s">
        <v>728</v>
      </c>
      <c r="H3479" t="s">
        <v>166</v>
      </c>
      <c r="I3479">
        <v>75809</v>
      </c>
      <c r="J3479">
        <v>44547</v>
      </c>
      <c r="K3479">
        <v>12</v>
      </c>
      <c r="L3479">
        <v>10.58</v>
      </c>
      <c r="M3479" s="7">
        <v>0.70533333333333337</v>
      </c>
      <c r="P3479">
        <v>0</v>
      </c>
    </row>
    <row r="3480" spans="1:16" x14ac:dyDescent="0.25">
      <c r="A3480">
        <v>1118546103</v>
      </c>
      <c r="B3480" t="s">
        <v>4611</v>
      </c>
      <c r="C3480" t="s">
        <v>0</v>
      </c>
      <c r="D3480" t="s">
        <v>745</v>
      </c>
      <c r="E3480" t="s">
        <v>52</v>
      </c>
      <c r="F3480" t="s">
        <v>48</v>
      </c>
      <c r="G3480" t="s">
        <v>734</v>
      </c>
      <c r="H3480" t="s">
        <v>50</v>
      </c>
      <c r="I3480">
        <v>80000</v>
      </c>
      <c r="J3480">
        <v>44334</v>
      </c>
      <c r="K3480">
        <v>5</v>
      </c>
      <c r="L3480">
        <v>19.29</v>
      </c>
      <c r="M3480" s="7">
        <v>1.286</v>
      </c>
      <c r="O3480">
        <v>44846</v>
      </c>
      <c r="P3480">
        <v>1</v>
      </c>
    </row>
    <row r="3481" spans="1:16" x14ac:dyDescent="0.25">
      <c r="A3481">
        <v>1118547341</v>
      </c>
      <c r="B3481" t="s">
        <v>4612</v>
      </c>
      <c r="C3481" t="s">
        <v>2</v>
      </c>
      <c r="D3481" t="s">
        <v>104</v>
      </c>
      <c r="E3481" t="s">
        <v>84</v>
      </c>
      <c r="F3481" t="s">
        <v>94</v>
      </c>
      <c r="G3481" t="s">
        <v>728</v>
      </c>
      <c r="H3481" t="s">
        <v>290</v>
      </c>
      <c r="I3481">
        <v>75811</v>
      </c>
      <c r="J3481">
        <v>43661</v>
      </c>
      <c r="K3481">
        <v>7</v>
      </c>
      <c r="L3481">
        <v>16.920000000000002</v>
      </c>
      <c r="M3481" s="7">
        <v>1.1280000000000001</v>
      </c>
      <c r="P3481">
        <v>1</v>
      </c>
    </row>
    <row r="3482" spans="1:16" x14ac:dyDescent="0.25">
      <c r="A3482">
        <v>1118547981</v>
      </c>
      <c r="B3482" t="s">
        <v>4613</v>
      </c>
      <c r="C3482" t="s">
        <v>2</v>
      </c>
      <c r="D3482" t="s">
        <v>104</v>
      </c>
      <c r="E3482" t="s">
        <v>284</v>
      </c>
      <c r="F3482" t="s">
        <v>94</v>
      </c>
      <c r="G3482" t="s">
        <v>728</v>
      </c>
      <c r="H3482" t="s">
        <v>391</v>
      </c>
      <c r="I3482">
        <v>75806</v>
      </c>
      <c r="J3482">
        <v>43360</v>
      </c>
      <c r="K3482">
        <v>9</v>
      </c>
      <c r="L3482">
        <v>14.33</v>
      </c>
      <c r="M3482" s="7">
        <v>0.95533333333333337</v>
      </c>
      <c r="P3482">
        <v>0</v>
      </c>
    </row>
    <row r="3483" spans="1:16" x14ac:dyDescent="0.25">
      <c r="A3483">
        <v>1118550246</v>
      </c>
      <c r="B3483" t="s">
        <v>4614</v>
      </c>
      <c r="C3483" t="s">
        <v>2</v>
      </c>
      <c r="D3483" t="s">
        <v>325</v>
      </c>
      <c r="E3483" t="s">
        <v>85</v>
      </c>
      <c r="F3483" t="s">
        <v>94</v>
      </c>
      <c r="G3483" t="s">
        <v>728</v>
      </c>
      <c r="H3483" t="s">
        <v>166</v>
      </c>
      <c r="I3483">
        <v>75809</v>
      </c>
      <c r="J3483">
        <v>44606</v>
      </c>
      <c r="K3483">
        <v>2</v>
      </c>
      <c r="L3483">
        <v>8.2100000000000009</v>
      </c>
      <c r="M3483" s="7">
        <v>0.54733333333333334</v>
      </c>
      <c r="P3483">
        <v>0</v>
      </c>
    </row>
    <row r="3484" spans="1:16" x14ac:dyDescent="0.25">
      <c r="A3484">
        <v>1118551218</v>
      </c>
      <c r="B3484" t="s">
        <v>4615</v>
      </c>
      <c r="C3484" t="s">
        <v>2</v>
      </c>
      <c r="D3484" t="s">
        <v>104</v>
      </c>
      <c r="E3484" t="s">
        <v>68</v>
      </c>
      <c r="F3484" t="s">
        <v>94</v>
      </c>
      <c r="G3484" t="s">
        <v>728</v>
      </c>
      <c r="H3484" t="s">
        <v>166</v>
      </c>
      <c r="I3484">
        <v>75809</v>
      </c>
      <c r="J3484">
        <v>43174</v>
      </c>
      <c r="K3484">
        <v>3</v>
      </c>
      <c r="L3484">
        <v>21.92</v>
      </c>
      <c r="M3484" s="7">
        <v>1.4613333333333334</v>
      </c>
      <c r="P3484">
        <v>1</v>
      </c>
    </row>
    <row r="3485" spans="1:16" x14ac:dyDescent="0.25">
      <c r="A3485">
        <v>1118552149</v>
      </c>
      <c r="B3485" t="s">
        <v>4616</v>
      </c>
      <c r="C3485" t="s">
        <v>2</v>
      </c>
      <c r="D3485" t="s">
        <v>104</v>
      </c>
      <c r="E3485" t="s">
        <v>84</v>
      </c>
      <c r="F3485" t="s">
        <v>94</v>
      </c>
      <c r="G3485" t="s">
        <v>728</v>
      </c>
      <c r="H3485" t="s">
        <v>166</v>
      </c>
      <c r="I3485">
        <v>75809</v>
      </c>
      <c r="J3485">
        <v>43678</v>
      </c>
      <c r="K3485">
        <v>8</v>
      </c>
      <c r="L3485">
        <v>16.25</v>
      </c>
      <c r="M3485" s="7">
        <v>1.0833333333333333</v>
      </c>
      <c r="P3485">
        <v>1</v>
      </c>
    </row>
    <row r="3486" spans="1:16" x14ac:dyDescent="0.25">
      <c r="A3486">
        <v>1118558241</v>
      </c>
      <c r="B3486" t="s">
        <v>4617</v>
      </c>
      <c r="C3486" t="s">
        <v>2</v>
      </c>
      <c r="D3486" t="s">
        <v>104</v>
      </c>
      <c r="E3486" t="s">
        <v>258</v>
      </c>
      <c r="F3486" t="s">
        <v>94</v>
      </c>
      <c r="G3486" t="s">
        <v>728</v>
      </c>
      <c r="H3486" t="s">
        <v>4618</v>
      </c>
      <c r="I3486">
        <v>74002</v>
      </c>
      <c r="J3486">
        <v>43500</v>
      </c>
      <c r="K3486">
        <v>2</v>
      </c>
      <c r="L3486">
        <v>23.422000000000001</v>
      </c>
      <c r="M3486" s="7">
        <v>1.5614666666666668</v>
      </c>
      <c r="P3486">
        <v>1</v>
      </c>
    </row>
    <row r="3487" spans="1:16" x14ac:dyDescent="0.25">
      <c r="A3487">
        <v>1118570766</v>
      </c>
      <c r="B3487" t="s">
        <v>4619</v>
      </c>
      <c r="C3487" t="s">
        <v>2</v>
      </c>
      <c r="D3487" t="s">
        <v>325</v>
      </c>
      <c r="E3487" t="s">
        <v>85</v>
      </c>
      <c r="F3487" t="s">
        <v>94</v>
      </c>
      <c r="G3487" t="s">
        <v>728</v>
      </c>
      <c r="H3487" t="s">
        <v>4618</v>
      </c>
      <c r="I3487">
        <v>74002</v>
      </c>
      <c r="J3487">
        <v>44725</v>
      </c>
      <c r="K3487">
        <v>6</v>
      </c>
      <c r="L3487">
        <v>3.25</v>
      </c>
      <c r="M3487" s="7">
        <v>0.21666666666666667</v>
      </c>
      <c r="P3487">
        <v>0</v>
      </c>
    </row>
    <row r="3488" spans="1:16" x14ac:dyDescent="0.25">
      <c r="A3488">
        <v>1118572996</v>
      </c>
      <c r="B3488" t="s">
        <v>4620</v>
      </c>
      <c r="C3488" t="s">
        <v>2</v>
      </c>
      <c r="D3488" t="s">
        <v>104</v>
      </c>
      <c r="E3488" t="s">
        <v>70</v>
      </c>
      <c r="F3488" t="s">
        <v>94</v>
      </c>
      <c r="G3488" t="s">
        <v>728</v>
      </c>
      <c r="H3488" t="s">
        <v>166</v>
      </c>
      <c r="I3488">
        <v>75809</v>
      </c>
      <c r="J3488">
        <v>44594</v>
      </c>
      <c r="K3488">
        <v>2</v>
      </c>
      <c r="L3488">
        <v>8.7100000000000009</v>
      </c>
      <c r="M3488" s="7">
        <v>0.58066666666666678</v>
      </c>
      <c r="P3488">
        <v>0</v>
      </c>
    </row>
    <row r="3489" spans="1:16" x14ac:dyDescent="0.25">
      <c r="A3489">
        <v>11186148</v>
      </c>
      <c r="B3489" t="s">
        <v>4621</v>
      </c>
      <c r="C3489" t="s">
        <v>7</v>
      </c>
      <c r="D3489" t="s">
        <v>742</v>
      </c>
      <c r="E3489" t="s">
        <v>52</v>
      </c>
      <c r="F3489" t="s">
        <v>48</v>
      </c>
      <c r="G3489" t="s">
        <v>734</v>
      </c>
      <c r="H3489" t="s">
        <v>50</v>
      </c>
      <c r="I3489">
        <v>80000</v>
      </c>
      <c r="J3489">
        <v>36693</v>
      </c>
      <c r="K3489">
        <v>6</v>
      </c>
      <c r="L3489">
        <v>18.13</v>
      </c>
      <c r="M3489" s="7">
        <v>1.2086666666666666</v>
      </c>
      <c r="P3489">
        <v>1</v>
      </c>
    </row>
    <row r="3490" spans="1:16" x14ac:dyDescent="0.25">
      <c r="A3490">
        <v>1118648975</v>
      </c>
      <c r="B3490" t="s">
        <v>4622</v>
      </c>
      <c r="C3490" t="s">
        <v>2</v>
      </c>
      <c r="D3490" t="s">
        <v>104</v>
      </c>
      <c r="E3490" t="s">
        <v>68</v>
      </c>
      <c r="F3490" t="s">
        <v>94</v>
      </c>
      <c r="G3490" t="s">
        <v>728</v>
      </c>
      <c r="H3490" t="s">
        <v>194</v>
      </c>
      <c r="I3490">
        <v>74003</v>
      </c>
      <c r="J3490">
        <v>44033</v>
      </c>
      <c r="K3490">
        <v>7</v>
      </c>
      <c r="L3490">
        <v>16.670000000000002</v>
      </c>
      <c r="M3490" s="7">
        <v>1.1113333333333335</v>
      </c>
      <c r="P3490">
        <v>1</v>
      </c>
    </row>
    <row r="3491" spans="1:16" x14ac:dyDescent="0.25">
      <c r="A3491">
        <v>1118649137</v>
      </c>
      <c r="B3491" t="s">
        <v>4623</v>
      </c>
      <c r="C3491" t="s">
        <v>2</v>
      </c>
      <c r="D3491" t="s">
        <v>104</v>
      </c>
      <c r="E3491" t="s">
        <v>47</v>
      </c>
      <c r="F3491" t="s">
        <v>94</v>
      </c>
      <c r="G3491" t="s">
        <v>728</v>
      </c>
      <c r="H3491" t="s">
        <v>386</v>
      </c>
      <c r="I3491">
        <v>74001</v>
      </c>
      <c r="J3491">
        <v>42107</v>
      </c>
      <c r="K3491">
        <v>4</v>
      </c>
      <c r="L3491">
        <v>20.75</v>
      </c>
      <c r="M3491" s="7">
        <v>1.3833333333333333</v>
      </c>
      <c r="P3491">
        <v>1</v>
      </c>
    </row>
    <row r="3492" spans="1:16" x14ac:dyDescent="0.25">
      <c r="A3492">
        <v>1118804830</v>
      </c>
      <c r="B3492" t="s">
        <v>4624</v>
      </c>
      <c r="C3492" t="s">
        <v>2</v>
      </c>
      <c r="D3492" t="s">
        <v>104</v>
      </c>
      <c r="E3492" t="s">
        <v>68</v>
      </c>
      <c r="F3492" t="s">
        <v>74</v>
      </c>
      <c r="G3492" t="s">
        <v>728</v>
      </c>
      <c r="H3492" t="s">
        <v>213</v>
      </c>
      <c r="I3492">
        <v>44506</v>
      </c>
      <c r="J3492">
        <v>44123</v>
      </c>
      <c r="K3492">
        <v>10</v>
      </c>
      <c r="L3492">
        <v>13</v>
      </c>
      <c r="M3492" s="7">
        <v>0.8666666666666667</v>
      </c>
      <c r="P3492">
        <v>0</v>
      </c>
    </row>
    <row r="3493" spans="1:16" x14ac:dyDescent="0.25">
      <c r="A3493">
        <v>1118821022</v>
      </c>
      <c r="B3493" t="s">
        <v>4625</v>
      </c>
      <c r="C3493" t="s">
        <v>2</v>
      </c>
      <c r="D3493" t="s">
        <v>104</v>
      </c>
      <c r="E3493" t="s">
        <v>47</v>
      </c>
      <c r="F3493" t="s">
        <v>74</v>
      </c>
      <c r="G3493" t="s">
        <v>728</v>
      </c>
      <c r="H3493" t="s">
        <v>213</v>
      </c>
      <c r="I3493">
        <v>44506</v>
      </c>
      <c r="J3493">
        <v>43712</v>
      </c>
      <c r="K3493">
        <v>9</v>
      </c>
      <c r="L3493">
        <v>14.87</v>
      </c>
      <c r="M3493" s="7">
        <v>0.99133333333333329</v>
      </c>
      <c r="P3493">
        <v>0</v>
      </c>
    </row>
    <row r="3494" spans="1:16" x14ac:dyDescent="0.25">
      <c r="A3494">
        <v>1118828462</v>
      </c>
      <c r="B3494" t="s">
        <v>4626</v>
      </c>
      <c r="C3494" t="s">
        <v>2</v>
      </c>
      <c r="D3494" t="s">
        <v>104</v>
      </c>
      <c r="E3494" t="s">
        <v>84</v>
      </c>
      <c r="F3494" t="s">
        <v>74</v>
      </c>
      <c r="G3494" t="s">
        <v>728</v>
      </c>
      <c r="H3494" t="s">
        <v>348</v>
      </c>
      <c r="I3494">
        <v>44502</v>
      </c>
      <c r="J3494">
        <v>44179</v>
      </c>
      <c r="K3494">
        <v>12</v>
      </c>
      <c r="L3494">
        <v>10.71</v>
      </c>
      <c r="M3494" s="7">
        <v>0.71400000000000008</v>
      </c>
      <c r="P3494">
        <v>0</v>
      </c>
    </row>
    <row r="3495" spans="1:16" x14ac:dyDescent="0.25">
      <c r="A3495">
        <v>11188634</v>
      </c>
      <c r="B3495" t="s">
        <v>4627</v>
      </c>
      <c r="C3495" t="s">
        <v>2</v>
      </c>
      <c r="D3495" t="s">
        <v>104</v>
      </c>
      <c r="E3495" t="s">
        <v>100</v>
      </c>
      <c r="F3495" t="s">
        <v>57</v>
      </c>
      <c r="G3495" t="s">
        <v>728</v>
      </c>
      <c r="H3495" t="s">
        <v>239</v>
      </c>
      <c r="I3495">
        <v>20702</v>
      </c>
      <c r="J3495">
        <v>36626</v>
      </c>
      <c r="K3495">
        <v>4</v>
      </c>
      <c r="L3495">
        <v>20.87</v>
      </c>
      <c r="M3495" s="7">
        <v>1.3913333333333333</v>
      </c>
      <c r="P3495">
        <v>1</v>
      </c>
    </row>
    <row r="3496" spans="1:16" x14ac:dyDescent="0.25">
      <c r="A3496">
        <v>11189657</v>
      </c>
      <c r="B3496" t="s">
        <v>4628</v>
      </c>
      <c r="C3496" t="s">
        <v>4</v>
      </c>
      <c r="D3496" t="s">
        <v>853</v>
      </c>
      <c r="E3496" t="s">
        <v>52</v>
      </c>
      <c r="F3496" t="s">
        <v>48</v>
      </c>
      <c r="G3496" t="s">
        <v>734</v>
      </c>
      <c r="H3496" t="s">
        <v>50</v>
      </c>
      <c r="I3496">
        <v>80000</v>
      </c>
      <c r="J3496">
        <v>42261</v>
      </c>
      <c r="K3496">
        <v>9</v>
      </c>
      <c r="L3496">
        <v>14.127000000000001</v>
      </c>
      <c r="M3496" s="7">
        <v>0.94180000000000008</v>
      </c>
      <c r="P3496">
        <v>0</v>
      </c>
    </row>
    <row r="3497" spans="1:16" x14ac:dyDescent="0.25">
      <c r="A3497">
        <v>1119215620</v>
      </c>
      <c r="B3497" t="s">
        <v>4629</v>
      </c>
      <c r="C3497" t="s">
        <v>2</v>
      </c>
      <c r="D3497" t="s">
        <v>104</v>
      </c>
      <c r="E3497" t="s">
        <v>258</v>
      </c>
      <c r="F3497" t="s">
        <v>41</v>
      </c>
      <c r="G3497" t="s">
        <v>728</v>
      </c>
      <c r="H3497" t="s">
        <v>83</v>
      </c>
      <c r="I3497">
        <v>32111</v>
      </c>
      <c r="J3497">
        <v>43592</v>
      </c>
      <c r="K3497">
        <v>5</v>
      </c>
      <c r="L3497">
        <v>19.75</v>
      </c>
      <c r="M3497" s="7">
        <v>1.3166666666666667</v>
      </c>
      <c r="P3497">
        <v>1</v>
      </c>
    </row>
    <row r="3498" spans="1:16" x14ac:dyDescent="0.25">
      <c r="A3498">
        <v>1119510080</v>
      </c>
      <c r="B3498" t="s">
        <v>4630</v>
      </c>
      <c r="C3498" t="s">
        <v>2</v>
      </c>
      <c r="D3498" t="s">
        <v>104</v>
      </c>
      <c r="E3498" t="s">
        <v>68</v>
      </c>
      <c r="F3498" t="s">
        <v>57</v>
      </c>
      <c r="G3498" t="s">
        <v>728</v>
      </c>
      <c r="H3498" t="s">
        <v>643</v>
      </c>
      <c r="I3498">
        <v>70305</v>
      </c>
      <c r="J3498">
        <v>41408</v>
      </c>
      <c r="K3498">
        <v>5</v>
      </c>
      <c r="L3498">
        <v>19.46</v>
      </c>
      <c r="M3498" s="7">
        <v>1.2973333333333334</v>
      </c>
      <c r="P3498">
        <v>1</v>
      </c>
    </row>
    <row r="3499" spans="1:16" x14ac:dyDescent="0.25">
      <c r="A3499">
        <v>1119511286</v>
      </c>
      <c r="B3499" t="s">
        <v>4631</v>
      </c>
      <c r="C3499" t="s">
        <v>2</v>
      </c>
      <c r="D3499" t="s">
        <v>104</v>
      </c>
      <c r="E3499" t="s">
        <v>273</v>
      </c>
      <c r="F3499" t="s">
        <v>57</v>
      </c>
      <c r="G3499" t="s">
        <v>728</v>
      </c>
      <c r="H3499" t="s">
        <v>486</v>
      </c>
      <c r="I3499">
        <v>70306</v>
      </c>
      <c r="J3499">
        <v>43819</v>
      </c>
      <c r="K3499">
        <v>12</v>
      </c>
      <c r="L3499">
        <v>10.46</v>
      </c>
      <c r="M3499" s="7">
        <v>0.69733333333333336</v>
      </c>
      <c r="P3499">
        <v>0</v>
      </c>
    </row>
    <row r="3500" spans="1:16" x14ac:dyDescent="0.25">
      <c r="A3500">
        <v>1119511720</v>
      </c>
      <c r="B3500" t="s">
        <v>4632</v>
      </c>
      <c r="C3500" t="s">
        <v>2</v>
      </c>
      <c r="D3500" t="s">
        <v>104</v>
      </c>
      <c r="E3500" t="s">
        <v>68</v>
      </c>
      <c r="F3500" t="s">
        <v>57</v>
      </c>
      <c r="G3500" t="s">
        <v>728</v>
      </c>
      <c r="H3500" t="s">
        <v>4633</v>
      </c>
      <c r="I3500">
        <v>70307</v>
      </c>
      <c r="J3500">
        <v>43609</v>
      </c>
      <c r="K3500">
        <v>5</v>
      </c>
      <c r="L3500">
        <v>4.04</v>
      </c>
      <c r="M3500" s="7">
        <v>0.26933333333333331</v>
      </c>
      <c r="P3500">
        <v>0</v>
      </c>
    </row>
    <row r="3501" spans="1:16" x14ac:dyDescent="0.25">
      <c r="A3501">
        <v>1119583126</v>
      </c>
      <c r="B3501" t="s">
        <v>4634</v>
      </c>
      <c r="C3501" t="s">
        <v>2</v>
      </c>
      <c r="D3501" t="s">
        <v>104</v>
      </c>
      <c r="E3501" t="s">
        <v>84</v>
      </c>
      <c r="F3501" t="s">
        <v>41</v>
      </c>
      <c r="G3501" t="s">
        <v>728</v>
      </c>
      <c r="H3501" t="s">
        <v>208</v>
      </c>
      <c r="I3501">
        <v>32106</v>
      </c>
      <c r="J3501">
        <v>43297</v>
      </c>
      <c r="K3501">
        <v>7</v>
      </c>
      <c r="L3501">
        <v>16.88</v>
      </c>
      <c r="M3501" s="7">
        <v>1.1253333333333333</v>
      </c>
      <c r="P3501">
        <v>1</v>
      </c>
    </row>
    <row r="3502" spans="1:16" x14ac:dyDescent="0.25">
      <c r="A3502">
        <v>1119887792</v>
      </c>
      <c r="B3502" t="s">
        <v>4635</v>
      </c>
      <c r="C3502" t="s">
        <v>2</v>
      </c>
      <c r="D3502" t="s">
        <v>104</v>
      </c>
      <c r="E3502" t="s">
        <v>258</v>
      </c>
      <c r="F3502" t="s">
        <v>57</v>
      </c>
      <c r="G3502" t="s">
        <v>728</v>
      </c>
      <c r="H3502" t="s">
        <v>403</v>
      </c>
      <c r="I3502">
        <v>21005</v>
      </c>
      <c r="J3502">
        <v>42996</v>
      </c>
      <c r="K3502">
        <v>9</v>
      </c>
      <c r="L3502">
        <v>29.29</v>
      </c>
      <c r="M3502" s="7">
        <v>1.9526666666666666</v>
      </c>
      <c r="P3502">
        <v>1</v>
      </c>
    </row>
    <row r="3503" spans="1:16" x14ac:dyDescent="0.25">
      <c r="A3503">
        <v>1119888111</v>
      </c>
      <c r="B3503" t="s">
        <v>4636</v>
      </c>
      <c r="C3503" t="s">
        <v>2</v>
      </c>
      <c r="D3503" t="s">
        <v>104</v>
      </c>
      <c r="E3503" t="s">
        <v>47</v>
      </c>
      <c r="F3503" t="s">
        <v>57</v>
      </c>
      <c r="G3503" t="s">
        <v>728</v>
      </c>
      <c r="H3503" t="s">
        <v>4637</v>
      </c>
      <c r="I3503">
        <v>25705</v>
      </c>
      <c r="J3503">
        <v>41519</v>
      </c>
      <c r="K3503">
        <v>9</v>
      </c>
      <c r="L3503">
        <v>14.96</v>
      </c>
      <c r="M3503" s="7">
        <v>0.9973333333333334</v>
      </c>
      <c r="P3503">
        <v>0</v>
      </c>
    </row>
    <row r="3504" spans="1:16" x14ac:dyDescent="0.25">
      <c r="A3504">
        <v>1119889769</v>
      </c>
      <c r="B3504" t="s">
        <v>4638</v>
      </c>
      <c r="C3504" t="s">
        <v>2</v>
      </c>
      <c r="D3504" t="s">
        <v>104</v>
      </c>
      <c r="E3504" t="s">
        <v>84</v>
      </c>
      <c r="F3504" t="s">
        <v>57</v>
      </c>
      <c r="G3504" t="s">
        <v>728</v>
      </c>
      <c r="H3504" t="s">
        <v>514</v>
      </c>
      <c r="I3504">
        <v>25711</v>
      </c>
      <c r="J3504">
        <v>43805</v>
      </c>
      <c r="K3504">
        <v>12</v>
      </c>
      <c r="L3504">
        <v>26.04</v>
      </c>
      <c r="M3504" s="7">
        <v>1.736</v>
      </c>
      <c r="P3504">
        <v>1</v>
      </c>
    </row>
    <row r="3505" spans="1:16" x14ac:dyDescent="0.25">
      <c r="A3505">
        <v>1119890042</v>
      </c>
      <c r="B3505" t="s">
        <v>4639</v>
      </c>
      <c r="C3505" t="s">
        <v>2</v>
      </c>
      <c r="D3505" t="s">
        <v>325</v>
      </c>
      <c r="E3505" t="s">
        <v>85</v>
      </c>
      <c r="F3505" t="s">
        <v>57</v>
      </c>
      <c r="G3505" t="s">
        <v>728</v>
      </c>
      <c r="H3505" t="s">
        <v>4637</v>
      </c>
      <c r="I3505">
        <v>25705</v>
      </c>
      <c r="J3505">
        <v>44046</v>
      </c>
      <c r="K3505">
        <v>8</v>
      </c>
      <c r="L3505">
        <v>16.170000000000002</v>
      </c>
      <c r="M3505" s="7">
        <v>1.0780000000000001</v>
      </c>
      <c r="P3505">
        <v>1</v>
      </c>
    </row>
    <row r="3506" spans="1:16" x14ac:dyDescent="0.25">
      <c r="A3506">
        <v>1119890562</v>
      </c>
      <c r="B3506" t="s">
        <v>4640</v>
      </c>
      <c r="C3506" t="s">
        <v>2</v>
      </c>
      <c r="D3506" t="s">
        <v>104</v>
      </c>
      <c r="E3506" t="s">
        <v>68</v>
      </c>
      <c r="F3506" t="s">
        <v>57</v>
      </c>
      <c r="G3506" t="s">
        <v>728</v>
      </c>
      <c r="H3506" t="s">
        <v>4637</v>
      </c>
      <c r="I3506">
        <v>25705</v>
      </c>
      <c r="J3506">
        <v>42261</v>
      </c>
      <c r="K3506">
        <v>9</v>
      </c>
      <c r="L3506">
        <v>14.46</v>
      </c>
      <c r="M3506" s="7">
        <v>0.96400000000000008</v>
      </c>
      <c r="P3506">
        <v>0</v>
      </c>
    </row>
    <row r="3507" spans="1:16" x14ac:dyDescent="0.25">
      <c r="A3507">
        <v>1119949003</v>
      </c>
      <c r="B3507" t="s">
        <v>4641</v>
      </c>
      <c r="C3507" t="s">
        <v>2</v>
      </c>
      <c r="D3507" t="s">
        <v>104</v>
      </c>
      <c r="E3507" t="s">
        <v>68</v>
      </c>
      <c r="F3507" t="s">
        <v>57</v>
      </c>
      <c r="G3507" t="s">
        <v>728</v>
      </c>
      <c r="H3507" t="s">
        <v>506</v>
      </c>
      <c r="I3507">
        <v>22305</v>
      </c>
      <c r="J3507">
        <v>43761</v>
      </c>
      <c r="K3507">
        <v>10</v>
      </c>
      <c r="L3507">
        <v>12.83</v>
      </c>
      <c r="M3507" s="7">
        <v>0.85533333333333339</v>
      </c>
      <c r="P3507">
        <v>0</v>
      </c>
    </row>
    <row r="3508" spans="1:16" x14ac:dyDescent="0.25">
      <c r="A3508">
        <v>1120354860</v>
      </c>
      <c r="B3508" t="s">
        <v>4642</v>
      </c>
      <c r="C3508" t="s">
        <v>2</v>
      </c>
      <c r="D3508" t="s">
        <v>285</v>
      </c>
      <c r="E3508" t="s">
        <v>63</v>
      </c>
      <c r="F3508" t="s">
        <v>57</v>
      </c>
      <c r="G3508" t="s">
        <v>728</v>
      </c>
      <c r="H3508" t="s">
        <v>647</v>
      </c>
      <c r="I3508">
        <v>22303</v>
      </c>
      <c r="J3508">
        <v>41365</v>
      </c>
      <c r="K3508">
        <v>4</v>
      </c>
      <c r="L3508">
        <v>6.25</v>
      </c>
      <c r="M3508" s="7">
        <v>0.41666666666666669</v>
      </c>
      <c r="P3508">
        <v>0</v>
      </c>
    </row>
    <row r="3509" spans="1:16" x14ac:dyDescent="0.25">
      <c r="A3509">
        <v>1120359516</v>
      </c>
      <c r="B3509" t="s">
        <v>4643</v>
      </c>
      <c r="C3509" t="s">
        <v>4</v>
      </c>
      <c r="D3509" t="s">
        <v>853</v>
      </c>
      <c r="E3509" t="s">
        <v>47</v>
      </c>
      <c r="F3509" t="s">
        <v>57</v>
      </c>
      <c r="G3509" t="s">
        <v>30</v>
      </c>
      <c r="H3509" t="s">
        <v>647</v>
      </c>
      <c r="I3509">
        <v>22303</v>
      </c>
      <c r="J3509">
        <v>43719</v>
      </c>
      <c r="K3509">
        <v>9</v>
      </c>
      <c r="L3509">
        <v>14.58</v>
      </c>
      <c r="M3509" s="7">
        <v>0.97199999999999998</v>
      </c>
      <c r="P3509">
        <v>0</v>
      </c>
    </row>
    <row r="3510" spans="1:16" x14ac:dyDescent="0.25">
      <c r="A3510">
        <v>1120359537</v>
      </c>
      <c r="B3510" t="s">
        <v>4644</v>
      </c>
      <c r="C3510" t="s">
        <v>2</v>
      </c>
      <c r="D3510" t="s">
        <v>285</v>
      </c>
      <c r="E3510" t="s">
        <v>63</v>
      </c>
      <c r="F3510" t="s">
        <v>57</v>
      </c>
      <c r="G3510" t="s">
        <v>728</v>
      </c>
      <c r="H3510" t="s">
        <v>647</v>
      </c>
      <c r="I3510">
        <v>22303</v>
      </c>
      <c r="J3510">
        <v>41680</v>
      </c>
      <c r="K3510">
        <v>2</v>
      </c>
      <c r="L3510">
        <v>8.3800000000000008</v>
      </c>
      <c r="M3510" s="7">
        <v>0.55866666666666676</v>
      </c>
      <c r="P3510">
        <v>0</v>
      </c>
    </row>
    <row r="3511" spans="1:16" x14ac:dyDescent="0.25">
      <c r="A3511">
        <v>1120362786</v>
      </c>
      <c r="B3511" t="s">
        <v>4645</v>
      </c>
      <c r="C3511" t="s">
        <v>2</v>
      </c>
      <c r="D3511" t="s">
        <v>104</v>
      </c>
      <c r="E3511" t="s">
        <v>258</v>
      </c>
      <c r="F3511" t="s">
        <v>57</v>
      </c>
      <c r="G3511" t="s">
        <v>728</v>
      </c>
      <c r="H3511" t="s">
        <v>548</v>
      </c>
      <c r="I3511">
        <v>22309</v>
      </c>
      <c r="J3511">
        <v>41045</v>
      </c>
      <c r="K3511">
        <v>5</v>
      </c>
      <c r="L3511">
        <v>4.37</v>
      </c>
      <c r="M3511" s="7">
        <v>0.29133333333333333</v>
      </c>
      <c r="P3511">
        <v>0</v>
      </c>
    </row>
    <row r="3512" spans="1:16" x14ac:dyDescent="0.25">
      <c r="A3512">
        <v>1120362936</v>
      </c>
      <c r="B3512" t="s">
        <v>4646</v>
      </c>
      <c r="C3512" t="s">
        <v>2</v>
      </c>
      <c r="D3512" t="s">
        <v>104</v>
      </c>
      <c r="E3512" t="s">
        <v>68</v>
      </c>
      <c r="F3512" t="s">
        <v>57</v>
      </c>
      <c r="G3512" t="s">
        <v>728</v>
      </c>
      <c r="H3512" t="s">
        <v>647</v>
      </c>
      <c r="I3512">
        <v>22303</v>
      </c>
      <c r="J3512">
        <v>40470</v>
      </c>
      <c r="K3512">
        <v>10</v>
      </c>
      <c r="L3512">
        <v>13</v>
      </c>
      <c r="M3512" s="7">
        <v>0.8666666666666667</v>
      </c>
      <c r="P3512">
        <v>0</v>
      </c>
    </row>
    <row r="3513" spans="1:16" x14ac:dyDescent="0.25">
      <c r="A3513">
        <v>1120367609</v>
      </c>
      <c r="B3513" t="s">
        <v>4647</v>
      </c>
      <c r="C3513" t="s">
        <v>2</v>
      </c>
      <c r="D3513" t="s">
        <v>104</v>
      </c>
      <c r="E3513" t="s">
        <v>68</v>
      </c>
      <c r="F3513" t="s">
        <v>57</v>
      </c>
      <c r="G3513" t="s">
        <v>728</v>
      </c>
      <c r="H3513" t="s">
        <v>532</v>
      </c>
      <c r="I3513">
        <v>22302</v>
      </c>
      <c r="J3513">
        <v>42767</v>
      </c>
      <c r="K3513">
        <v>2</v>
      </c>
      <c r="L3513">
        <v>8.75</v>
      </c>
      <c r="M3513" s="7">
        <v>0.58333333333333337</v>
      </c>
      <c r="P3513">
        <v>0</v>
      </c>
    </row>
    <row r="3514" spans="1:16" x14ac:dyDescent="0.25">
      <c r="A3514">
        <v>1120367636</v>
      </c>
      <c r="B3514" t="s">
        <v>4648</v>
      </c>
      <c r="C3514" t="s">
        <v>2</v>
      </c>
      <c r="D3514" t="s">
        <v>104</v>
      </c>
      <c r="E3514" t="s">
        <v>284</v>
      </c>
      <c r="F3514" t="s">
        <v>57</v>
      </c>
      <c r="G3514" t="s">
        <v>728</v>
      </c>
      <c r="H3514" t="s">
        <v>1157</v>
      </c>
      <c r="I3514">
        <v>22308</v>
      </c>
      <c r="J3514">
        <v>41015</v>
      </c>
      <c r="K3514">
        <v>4</v>
      </c>
      <c r="L3514">
        <v>20.63</v>
      </c>
      <c r="M3514" s="7">
        <v>1.3753333333333333</v>
      </c>
      <c r="P3514">
        <v>1</v>
      </c>
    </row>
    <row r="3515" spans="1:16" x14ac:dyDescent="0.25">
      <c r="A3515">
        <v>1120369263</v>
      </c>
      <c r="B3515" t="s">
        <v>4649</v>
      </c>
      <c r="C3515" t="s">
        <v>2</v>
      </c>
      <c r="D3515" t="s">
        <v>104</v>
      </c>
      <c r="E3515" t="s">
        <v>68</v>
      </c>
      <c r="F3515" t="s">
        <v>57</v>
      </c>
      <c r="G3515" t="s">
        <v>728</v>
      </c>
      <c r="H3515" t="s">
        <v>532</v>
      </c>
      <c r="I3515">
        <v>22302</v>
      </c>
      <c r="J3515">
        <v>44543</v>
      </c>
      <c r="K3515">
        <v>12</v>
      </c>
      <c r="L3515">
        <v>10.75</v>
      </c>
      <c r="M3515" s="7">
        <v>0.71666666666666667</v>
      </c>
      <c r="P3515">
        <v>0</v>
      </c>
    </row>
    <row r="3516" spans="1:16" x14ac:dyDescent="0.25">
      <c r="A3516">
        <v>1120373153</v>
      </c>
      <c r="B3516" t="s">
        <v>4650</v>
      </c>
      <c r="C3516" t="s">
        <v>2</v>
      </c>
      <c r="D3516" t="s">
        <v>104</v>
      </c>
      <c r="E3516" t="s">
        <v>84</v>
      </c>
      <c r="F3516" t="s">
        <v>57</v>
      </c>
      <c r="G3516" t="s">
        <v>728</v>
      </c>
      <c r="H3516" t="s">
        <v>548</v>
      </c>
      <c r="I3516">
        <v>22309</v>
      </c>
      <c r="J3516">
        <v>44720</v>
      </c>
      <c r="K3516">
        <v>6</v>
      </c>
      <c r="L3516">
        <v>3.46</v>
      </c>
      <c r="M3516" s="7">
        <v>0.23066666666666666</v>
      </c>
      <c r="P3516">
        <v>0</v>
      </c>
    </row>
    <row r="3517" spans="1:16" x14ac:dyDescent="0.25">
      <c r="A3517">
        <v>1120375426</v>
      </c>
      <c r="B3517" t="s">
        <v>4651</v>
      </c>
      <c r="C3517" t="s">
        <v>2</v>
      </c>
      <c r="D3517" t="s">
        <v>285</v>
      </c>
      <c r="E3517" t="s">
        <v>63</v>
      </c>
      <c r="F3517" t="s">
        <v>57</v>
      </c>
      <c r="G3517" t="s">
        <v>728</v>
      </c>
      <c r="H3517" t="s">
        <v>1157</v>
      </c>
      <c r="I3517">
        <v>22308</v>
      </c>
      <c r="J3517">
        <v>43805</v>
      </c>
      <c r="K3517">
        <v>12</v>
      </c>
      <c r="L3517">
        <v>11.04</v>
      </c>
      <c r="M3517" s="7">
        <v>0.73599999999999999</v>
      </c>
      <c r="P3517">
        <v>0</v>
      </c>
    </row>
    <row r="3518" spans="1:16" x14ac:dyDescent="0.25">
      <c r="A3518">
        <v>1120379164</v>
      </c>
      <c r="B3518" t="s">
        <v>4652</v>
      </c>
      <c r="C3518" t="s">
        <v>2</v>
      </c>
      <c r="D3518" t="s">
        <v>325</v>
      </c>
      <c r="E3518" t="s">
        <v>85</v>
      </c>
      <c r="F3518" t="s">
        <v>57</v>
      </c>
      <c r="G3518" t="s">
        <v>728</v>
      </c>
      <c r="H3518" t="s">
        <v>532</v>
      </c>
      <c r="I3518">
        <v>22302</v>
      </c>
      <c r="J3518">
        <v>43724</v>
      </c>
      <c r="K3518">
        <v>9</v>
      </c>
      <c r="L3518">
        <v>14.38</v>
      </c>
      <c r="M3518" s="7">
        <v>0.95866666666666667</v>
      </c>
      <c r="P3518">
        <v>0</v>
      </c>
    </row>
    <row r="3519" spans="1:16" x14ac:dyDescent="0.25">
      <c r="A3519">
        <v>1120381898</v>
      </c>
      <c r="B3519" t="s">
        <v>4653</v>
      </c>
      <c r="C3519" t="s">
        <v>2</v>
      </c>
      <c r="D3519" t="s">
        <v>104</v>
      </c>
      <c r="E3519" t="s">
        <v>68</v>
      </c>
      <c r="F3519" t="s">
        <v>57</v>
      </c>
      <c r="G3519" t="s">
        <v>728</v>
      </c>
      <c r="H3519" t="s">
        <v>1157</v>
      </c>
      <c r="I3519">
        <v>22308</v>
      </c>
      <c r="J3519">
        <v>44531</v>
      </c>
      <c r="K3519">
        <v>12</v>
      </c>
      <c r="L3519">
        <v>11.25</v>
      </c>
      <c r="M3519" s="7">
        <v>0.75</v>
      </c>
      <c r="P3519">
        <v>0</v>
      </c>
    </row>
    <row r="3520" spans="1:16" x14ac:dyDescent="0.25">
      <c r="A3520">
        <v>1120383376</v>
      </c>
      <c r="B3520" t="s">
        <v>4654</v>
      </c>
      <c r="C3520" t="s">
        <v>2</v>
      </c>
      <c r="D3520" t="s">
        <v>104</v>
      </c>
      <c r="E3520" t="s">
        <v>68</v>
      </c>
      <c r="F3520" t="s">
        <v>57</v>
      </c>
      <c r="G3520" t="s">
        <v>728</v>
      </c>
      <c r="H3520" t="s">
        <v>647</v>
      </c>
      <c r="I3520">
        <v>22303</v>
      </c>
      <c r="J3520">
        <v>43697</v>
      </c>
      <c r="K3520">
        <v>8</v>
      </c>
      <c r="L3520">
        <v>15.46</v>
      </c>
      <c r="M3520" s="7">
        <v>1.0306666666666666</v>
      </c>
      <c r="P3520">
        <v>1</v>
      </c>
    </row>
    <row r="3521" spans="1:16" x14ac:dyDescent="0.25">
      <c r="A3521">
        <v>1120383457</v>
      </c>
      <c r="B3521" t="s">
        <v>4655</v>
      </c>
      <c r="C3521" t="s">
        <v>2</v>
      </c>
      <c r="D3521" t="s">
        <v>104</v>
      </c>
      <c r="E3521" t="s">
        <v>70</v>
      </c>
      <c r="F3521" t="s">
        <v>57</v>
      </c>
      <c r="G3521" t="s">
        <v>728</v>
      </c>
      <c r="H3521" t="s">
        <v>1157</v>
      </c>
      <c r="I3521">
        <v>22308</v>
      </c>
      <c r="J3521">
        <v>44166</v>
      </c>
      <c r="K3521">
        <v>12</v>
      </c>
      <c r="L3521">
        <v>11.25</v>
      </c>
      <c r="M3521" s="7">
        <v>0.75</v>
      </c>
      <c r="P3521">
        <v>0</v>
      </c>
    </row>
    <row r="3522" spans="1:16" x14ac:dyDescent="0.25">
      <c r="A3522">
        <v>1120387873</v>
      </c>
      <c r="B3522" t="s">
        <v>4656</v>
      </c>
      <c r="C3522" t="s">
        <v>2</v>
      </c>
      <c r="D3522" t="s">
        <v>104</v>
      </c>
      <c r="E3522" t="s">
        <v>273</v>
      </c>
      <c r="F3522" t="s">
        <v>57</v>
      </c>
      <c r="G3522" t="s">
        <v>728</v>
      </c>
      <c r="H3522" t="s">
        <v>532</v>
      </c>
      <c r="I3522">
        <v>22302</v>
      </c>
      <c r="J3522">
        <v>43733</v>
      </c>
      <c r="K3522">
        <v>9</v>
      </c>
      <c r="L3522">
        <v>14</v>
      </c>
      <c r="M3522" s="7">
        <v>0.93333333333333335</v>
      </c>
      <c r="P3522">
        <v>0</v>
      </c>
    </row>
    <row r="3523" spans="1:16" x14ac:dyDescent="0.25">
      <c r="A3523">
        <v>11204853</v>
      </c>
      <c r="B3523" t="s">
        <v>4657</v>
      </c>
      <c r="C3523" t="s">
        <v>4</v>
      </c>
      <c r="D3523" t="s">
        <v>853</v>
      </c>
      <c r="E3523" t="s">
        <v>52</v>
      </c>
      <c r="F3523" t="s">
        <v>48</v>
      </c>
      <c r="G3523" t="s">
        <v>734</v>
      </c>
      <c r="H3523" t="s">
        <v>50</v>
      </c>
      <c r="I3523">
        <v>80000</v>
      </c>
      <c r="J3523">
        <v>44763</v>
      </c>
      <c r="K3523">
        <v>7</v>
      </c>
      <c r="L3523">
        <v>1.67</v>
      </c>
      <c r="M3523" s="7">
        <v>0.11133333333333333</v>
      </c>
      <c r="P3523">
        <v>0</v>
      </c>
    </row>
    <row r="3524" spans="1:16" x14ac:dyDescent="0.25">
      <c r="A3524">
        <v>1120504545</v>
      </c>
      <c r="B3524" t="s">
        <v>4658</v>
      </c>
      <c r="C3524" t="s">
        <v>2</v>
      </c>
      <c r="D3524" t="s">
        <v>104</v>
      </c>
      <c r="E3524" t="s">
        <v>68</v>
      </c>
      <c r="F3524" t="s">
        <v>57</v>
      </c>
      <c r="G3524" t="s">
        <v>728</v>
      </c>
      <c r="H3524" t="s">
        <v>506</v>
      </c>
      <c r="I3524">
        <v>22305</v>
      </c>
      <c r="J3524">
        <v>43438</v>
      </c>
      <c r="K3524">
        <v>12</v>
      </c>
      <c r="L3524">
        <v>11.12</v>
      </c>
      <c r="M3524" s="7">
        <v>0.74133333333333329</v>
      </c>
      <c r="P3524">
        <v>0</v>
      </c>
    </row>
    <row r="3525" spans="1:16" x14ac:dyDescent="0.25">
      <c r="A3525">
        <v>1120506347</v>
      </c>
      <c r="B3525" t="s">
        <v>4659</v>
      </c>
      <c r="C3525" t="s">
        <v>7</v>
      </c>
      <c r="D3525" t="s">
        <v>7</v>
      </c>
      <c r="E3525" t="s">
        <v>111</v>
      </c>
      <c r="F3525" t="s">
        <v>57</v>
      </c>
      <c r="G3525" t="s">
        <v>30</v>
      </c>
      <c r="H3525" t="s">
        <v>186</v>
      </c>
      <c r="I3525">
        <v>20000</v>
      </c>
      <c r="J3525">
        <v>43010</v>
      </c>
      <c r="K3525">
        <v>10</v>
      </c>
      <c r="L3525">
        <v>13.71</v>
      </c>
      <c r="M3525" s="7">
        <v>0.91400000000000003</v>
      </c>
      <c r="P3525">
        <v>0</v>
      </c>
    </row>
    <row r="3526" spans="1:16" x14ac:dyDescent="0.25">
      <c r="A3526">
        <v>1120558052</v>
      </c>
      <c r="B3526" t="s">
        <v>4660</v>
      </c>
      <c r="C3526" t="s">
        <v>2</v>
      </c>
      <c r="D3526" t="s">
        <v>104</v>
      </c>
      <c r="E3526" t="s">
        <v>84</v>
      </c>
      <c r="F3526" t="s">
        <v>57</v>
      </c>
      <c r="G3526" t="s">
        <v>728</v>
      </c>
      <c r="H3526" t="s">
        <v>4661</v>
      </c>
      <c r="I3526">
        <v>25716</v>
      </c>
      <c r="J3526">
        <v>43438</v>
      </c>
      <c r="K3526">
        <v>12</v>
      </c>
      <c r="L3526">
        <v>11.12</v>
      </c>
      <c r="M3526" s="7">
        <v>0.74133333333333329</v>
      </c>
      <c r="P3526">
        <v>0</v>
      </c>
    </row>
    <row r="3527" spans="1:16" x14ac:dyDescent="0.25">
      <c r="A3527">
        <v>1120558555</v>
      </c>
      <c r="B3527" t="s">
        <v>4662</v>
      </c>
      <c r="C3527" t="s">
        <v>2</v>
      </c>
      <c r="D3527" t="s">
        <v>104</v>
      </c>
      <c r="E3527" t="s">
        <v>100</v>
      </c>
      <c r="F3527" t="s">
        <v>57</v>
      </c>
      <c r="G3527" t="s">
        <v>728</v>
      </c>
      <c r="H3527" t="s">
        <v>1883</v>
      </c>
      <c r="I3527">
        <v>24703</v>
      </c>
      <c r="J3527">
        <v>39258</v>
      </c>
      <c r="K3527">
        <v>6</v>
      </c>
      <c r="L3527">
        <v>17.625</v>
      </c>
      <c r="M3527" s="7">
        <v>1.175</v>
      </c>
      <c r="P3527">
        <v>1</v>
      </c>
    </row>
    <row r="3528" spans="1:16" x14ac:dyDescent="0.25">
      <c r="A3528">
        <v>1120564382</v>
      </c>
      <c r="B3528" t="s">
        <v>4663</v>
      </c>
      <c r="C3528" t="s">
        <v>2</v>
      </c>
      <c r="D3528" t="s">
        <v>104</v>
      </c>
      <c r="E3528" t="s">
        <v>586</v>
      </c>
      <c r="F3528" t="s">
        <v>57</v>
      </c>
      <c r="G3528" t="s">
        <v>728</v>
      </c>
      <c r="H3528" t="s">
        <v>1883</v>
      </c>
      <c r="I3528">
        <v>24703</v>
      </c>
      <c r="J3528">
        <v>42436</v>
      </c>
      <c r="K3528">
        <v>3</v>
      </c>
      <c r="L3528">
        <v>7.25</v>
      </c>
      <c r="M3528" s="7">
        <v>0.48333333333333334</v>
      </c>
      <c r="P3528">
        <v>0</v>
      </c>
    </row>
    <row r="3529" spans="1:16" x14ac:dyDescent="0.25">
      <c r="A3529">
        <v>1120571177</v>
      </c>
      <c r="B3529" t="s">
        <v>4664</v>
      </c>
      <c r="C3529" t="s">
        <v>2</v>
      </c>
      <c r="D3529" t="s">
        <v>104</v>
      </c>
      <c r="E3529" t="s">
        <v>258</v>
      </c>
      <c r="F3529" t="s">
        <v>57</v>
      </c>
      <c r="G3529" t="s">
        <v>728</v>
      </c>
      <c r="H3529" t="s">
        <v>3032</v>
      </c>
      <c r="I3529">
        <v>25911</v>
      </c>
      <c r="J3529">
        <v>41323</v>
      </c>
      <c r="K3529">
        <v>2</v>
      </c>
      <c r="L3529">
        <v>7.9980000000000002</v>
      </c>
      <c r="M3529" s="7">
        <v>0.53320000000000001</v>
      </c>
      <c r="P3529">
        <v>0</v>
      </c>
    </row>
    <row r="3530" spans="1:16" x14ac:dyDescent="0.25">
      <c r="A3530">
        <v>1120571761</v>
      </c>
      <c r="B3530" t="s">
        <v>4665</v>
      </c>
      <c r="C3530" t="s">
        <v>2</v>
      </c>
      <c r="D3530" t="s">
        <v>104</v>
      </c>
      <c r="E3530" t="s">
        <v>84</v>
      </c>
      <c r="F3530" t="s">
        <v>57</v>
      </c>
      <c r="G3530" t="s">
        <v>728</v>
      </c>
      <c r="H3530" t="s">
        <v>532</v>
      </c>
      <c r="I3530">
        <v>22302</v>
      </c>
      <c r="J3530">
        <v>42261</v>
      </c>
      <c r="K3530">
        <v>9</v>
      </c>
      <c r="L3530">
        <v>14.46</v>
      </c>
      <c r="M3530" s="7">
        <v>0.96400000000000008</v>
      </c>
      <c r="P3530">
        <v>0</v>
      </c>
    </row>
    <row r="3531" spans="1:16" x14ac:dyDescent="0.25">
      <c r="A3531">
        <v>1120573365</v>
      </c>
      <c r="B3531" t="s">
        <v>4666</v>
      </c>
      <c r="C3531" t="s">
        <v>2</v>
      </c>
      <c r="D3531" t="s">
        <v>325</v>
      </c>
      <c r="E3531" t="s">
        <v>85</v>
      </c>
      <c r="F3531" t="s">
        <v>57</v>
      </c>
      <c r="G3531" t="s">
        <v>728</v>
      </c>
      <c r="H3531" t="s">
        <v>1883</v>
      </c>
      <c r="I3531">
        <v>24703</v>
      </c>
      <c r="J3531">
        <v>44774</v>
      </c>
      <c r="K3531">
        <v>8</v>
      </c>
      <c r="L3531">
        <v>1.25</v>
      </c>
      <c r="M3531" s="7">
        <v>8.3333333333333329E-2</v>
      </c>
      <c r="P3531">
        <v>0</v>
      </c>
    </row>
    <row r="3532" spans="1:16" x14ac:dyDescent="0.25">
      <c r="A3532">
        <v>1120575059</v>
      </c>
      <c r="B3532" t="s">
        <v>4667</v>
      </c>
      <c r="C3532" t="s">
        <v>2</v>
      </c>
      <c r="D3532" t="s">
        <v>285</v>
      </c>
      <c r="E3532" t="s">
        <v>63</v>
      </c>
      <c r="F3532" t="s">
        <v>57</v>
      </c>
      <c r="G3532" t="s">
        <v>728</v>
      </c>
      <c r="H3532" t="s">
        <v>1883</v>
      </c>
      <c r="I3532">
        <v>24703</v>
      </c>
      <c r="J3532">
        <v>43346</v>
      </c>
      <c r="K3532">
        <v>9</v>
      </c>
      <c r="L3532">
        <v>14.92</v>
      </c>
      <c r="M3532" s="7">
        <v>0.9946666666666667</v>
      </c>
      <c r="P3532">
        <v>0</v>
      </c>
    </row>
    <row r="3533" spans="1:16" x14ac:dyDescent="0.25">
      <c r="A3533">
        <v>1120576922</v>
      </c>
      <c r="B3533" t="s">
        <v>4668</v>
      </c>
      <c r="C3533" t="s">
        <v>2</v>
      </c>
      <c r="D3533" t="s">
        <v>325</v>
      </c>
      <c r="E3533" t="s">
        <v>85</v>
      </c>
      <c r="F3533" t="s">
        <v>57</v>
      </c>
      <c r="G3533" t="s">
        <v>728</v>
      </c>
      <c r="H3533" t="s">
        <v>1883</v>
      </c>
      <c r="I3533">
        <v>24703</v>
      </c>
      <c r="J3533">
        <v>43727</v>
      </c>
      <c r="K3533">
        <v>9</v>
      </c>
      <c r="L3533">
        <v>14.25</v>
      </c>
      <c r="M3533" s="7">
        <v>0.95</v>
      </c>
      <c r="P3533">
        <v>0</v>
      </c>
    </row>
    <row r="3534" spans="1:16" x14ac:dyDescent="0.25">
      <c r="A3534">
        <v>1120742048</v>
      </c>
      <c r="B3534" t="s">
        <v>4669</v>
      </c>
      <c r="C3534" t="s">
        <v>2</v>
      </c>
      <c r="D3534" t="s">
        <v>104</v>
      </c>
      <c r="E3534" t="s">
        <v>84</v>
      </c>
      <c r="F3534" t="s">
        <v>74</v>
      </c>
      <c r="G3534" t="s">
        <v>728</v>
      </c>
      <c r="H3534" t="s">
        <v>213</v>
      </c>
      <c r="I3534">
        <v>44506</v>
      </c>
      <c r="J3534">
        <v>43444</v>
      </c>
      <c r="K3534">
        <v>12</v>
      </c>
      <c r="L3534">
        <v>10.88</v>
      </c>
      <c r="M3534" s="7">
        <v>0.72533333333333339</v>
      </c>
      <c r="P3534">
        <v>0</v>
      </c>
    </row>
    <row r="3535" spans="1:16" x14ac:dyDescent="0.25">
      <c r="A3535">
        <v>1120864602</v>
      </c>
      <c r="B3535" t="s">
        <v>4670</v>
      </c>
      <c r="C3535" t="s">
        <v>2</v>
      </c>
      <c r="D3535" t="s">
        <v>104</v>
      </c>
      <c r="E3535" t="s">
        <v>70</v>
      </c>
      <c r="F3535" t="s">
        <v>57</v>
      </c>
      <c r="G3535" t="s">
        <v>728</v>
      </c>
      <c r="H3535" t="s">
        <v>185</v>
      </c>
      <c r="I3535">
        <v>25712</v>
      </c>
      <c r="J3535">
        <v>43235</v>
      </c>
      <c r="K3535">
        <v>5</v>
      </c>
      <c r="L3535">
        <v>4.42</v>
      </c>
      <c r="M3535" s="7">
        <v>0.29466666666666669</v>
      </c>
      <c r="P3535">
        <v>0</v>
      </c>
    </row>
    <row r="3536" spans="1:16" x14ac:dyDescent="0.25">
      <c r="A3536">
        <v>1120867665</v>
      </c>
      <c r="B3536" t="s">
        <v>4671</v>
      </c>
      <c r="C3536" t="s">
        <v>2</v>
      </c>
      <c r="D3536" t="s">
        <v>104</v>
      </c>
      <c r="E3536" t="s">
        <v>84</v>
      </c>
      <c r="F3536" t="s">
        <v>57</v>
      </c>
      <c r="G3536" t="s">
        <v>728</v>
      </c>
      <c r="H3536" t="s">
        <v>4672</v>
      </c>
      <c r="I3536">
        <v>25709</v>
      </c>
      <c r="J3536">
        <v>43074</v>
      </c>
      <c r="K3536">
        <v>12</v>
      </c>
      <c r="L3536">
        <v>11.08</v>
      </c>
      <c r="M3536" s="7">
        <v>0.73866666666666669</v>
      </c>
      <c r="P3536">
        <v>0</v>
      </c>
    </row>
    <row r="3537" spans="1:16" x14ac:dyDescent="0.25">
      <c r="A3537">
        <v>1120954444</v>
      </c>
      <c r="B3537" t="s">
        <v>4673</v>
      </c>
      <c r="C3537" t="s">
        <v>2</v>
      </c>
      <c r="D3537" t="s">
        <v>104</v>
      </c>
      <c r="E3537" t="s">
        <v>68</v>
      </c>
      <c r="F3537" t="s">
        <v>57</v>
      </c>
      <c r="G3537" t="s">
        <v>728</v>
      </c>
      <c r="H3537" t="s">
        <v>1883</v>
      </c>
      <c r="I3537">
        <v>24703</v>
      </c>
      <c r="J3537">
        <v>41001</v>
      </c>
      <c r="K3537">
        <v>4</v>
      </c>
      <c r="L3537">
        <v>6.21</v>
      </c>
      <c r="M3537" s="7">
        <v>0.41399999999999998</v>
      </c>
      <c r="P3537">
        <v>0</v>
      </c>
    </row>
    <row r="3538" spans="1:16" x14ac:dyDescent="0.25">
      <c r="A3538">
        <v>1120980172</v>
      </c>
      <c r="B3538" t="s">
        <v>4674</v>
      </c>
      <c r="C3538" t="s">
        <v>2</v>
      </c>
      <c r="D3538" t="s">
        <v>104</v>
      </c>
      <c r="E3538" t="s">
        <v>84</v>
      </c>
      <c r="F3538" t="s">
        <v>74</v>
      </c>
      <c r="G3538" t="s">
        <v>728</v>
      </c>
      <c r="H3538" t="s">
        <v>364</v>
      </c>
      <c r="I3538">
        <v>40109</v>
      </c>
      <c r="J3538">
        <v>42464</v>
      </c>
      <c r="K3538">
        <v>4</v>
      </c>
      <c r="L3538">
        <v>6.13</v>
      </c>
      <c r="M3538" s="7">
        <v>0.40866666666666668</v>
      </c>
      <c r="P3538">
        <v>0</v>
      </c>
    </row>
    <row r="3539" spans="1:16" x14ac:dyDescent="0.25">
      <c r="A3539">
        <v>1121147748</v>
      </c>
      <c r="B3539" t="s">
        <v>4675</v>
      </c>
      <c r="C3539" t="s">
        <v>2</v>
      </c>
      <c r="D3539" t="s">
        <v>325</v>
      </c>
      <c r="E3539" t="s">
        <v>85</v>
      </c>
      <c r="F3539" t="s">
        <v>57</v>
      </c>
      <c r="G3539" t="s">
        <v>728</v>
      </c>
      <c r="H3539" t="s">
        <v>270</v>
      </c>
      <c r="I3539">
        <v>22306</v>
      </c>
      <c r="J3539">
        <v>43819</v>
      </c>
      <c r="K3539">
        <v>12</v>
      </c>
      <c r="L3539">
        <v>10.46</v>
      </c>
      <c r="M3539" s="7">
        <v>0.69733333333333336</v>
      </c>
      <c r="P3539">
        <v>0</v>
      </c>
    </row>
    <row r="3540" spans="1:16" x14ac:dyDescent="0.25">
      <c r="A3540">
        <v>1121202220</v>
      </c>
      <c r="B3540" t="s">
        <v>4676</v>
      </c>
      <c r="C3540" t="s">
        <v>2</v>
      </c>
      <c r="D3540" t="s">
        <v>104</v>
      </c>
      <c r="E3540" t="s">
        <v>84</v>
      </c>
      <c r="F3540" t="s">
        <v>57</v>
      </c>
      <c r="G3540" t="s">
        <v>728</v>
      </c>
      <c r="H3540" t="s">
        <v>199</v>
      </c>
      <c r="I3540">
        <v>20701</v>
      </c>
      <c r="J3540">
        <v>43104</v>
      </c>
      <c r="K3540">
        <v>1</v>
      </c>
      <c r="L3540">
        <v>9.8800000000000008</v>
      </c>
      <c r="M3540" s="7">
        <v>0.65866666666666673</v>
      </c>
      <c r="P3540">
        <v>0</v>
      </c>
    </row>
    <row r="3541" spans="1:16" x14ac:dyDescent="0.25">
      <c r="A3541">
        <v>1121215149</v>
      </c>
      <c r="B3541" t="s">
        <v>4677</v>
      </c>
      <c r="C3541" t="s">
        <v>2</v>
      </c>
      <c r="D3541" t="s">
        <v>104</v>
      </c>
      <c r="E3541" t="s">
        <v>68</v>
      </c>
      <c r="F3541" t="s">
        <v>57</v>
      </c>
      <c r="G3541" t="s">
        <v>728</v>
      </c>
      <c r="H3541" t="s">
        <v>199</v>
      </c>
      <c r="I3541">
        <v>20701</v>
      </c>
      <c r="J3541">
        <v>44473</v>
      </c>
      <c r="K3541">
        <v>10</v>
      </c>
      <c r="L3541">
        <v>13.63</v>
      </c>
      <c r="M3541" s="7">
        <v>0.90866666666666673</v>
      </c>
      <c r="P3541">
        <v>0</v>
      </c>
    </row>
    <row r="3542" spans="1:16" x14ac:dyDescent="0.25">
      <c r="A3542">
        <v>1121326511</v>
      </c>
      <c r="B3542" t="s">
        <v>4678</v>
      </c>
      <c r="C3542" t="s">
        <v>2</v>
      </c>
      <c r="D3542" t="s">
        <v>104</v>
      </c>
      <c r="E3542" t="s">
        <v>284</v>
      </c>
      <c r="F3542" t="s">
        <v>74</v>
      </c>
      <c r="G3542" t="s">
        <v>728</v>
      </c>
      <c r="H3542" t="s">
        <v>334</v>
      </c>
      <c r="I3542">
        <v>44501</v>
      </c>
      <c r="J3542">
        <v>43437</v>
      </c>
      <c r="K3542">
        <v>12</v>
      </c>
      <c r="L3542">
        <v>26.17</v>
      </c>
      <c r="M3542" s="7">
        <v>1.7446666666666668</v>
      </c>
      <c r="P3542">
        <v>1</v>
      </c>
    </row>
    <row r="3543" spans="1:16" x14ac:dyDescent="0.25">
      <c r="A3543">
        <v>1121419342</v>
      </c>
      <c r="B3543" t="s">
        <v>4679</v>
      </c>
      <c r="C3543" t="s">
        <v>2</v>
      </c>
      <c r="D3543" t="s">
        <v>104</v>
      </c>
      <c r="E3543" t="s">
        <v>84</v>
      </c>
      <c r="F3543" t="s">
        <v>57</v>
      </c>
      <c r="G3543" t="s">
        <v>728</v>
      </c>
      <c r="H3543" t="s">
        <v>962</v>
      </c>
      <c r="I3543">
        <v>22307</v>
      </c>
      <c r="J3543">
        <v>44391</v>
      </c>
      <c r="K3543">
        <v>7</v>
      </c>
      <c r="L3543">
        <v>16.96</v>
      </c>
      <c r="M3543" s="7">
        <v>1.1306666666666667</v>
      </c>
      <c r="P3543">
        <v>1</v>
      </c>
    </row>
    <row r="3544" spans="1:16" x14ac:dyDescent="0.25">
      <c r="A3544">
        <v>1121712006</v>
      </c>
      <c r="B3544" t="s">
        <v>4680</v>
      </c>
      <c r="C3544" t="s">
        <v>2</v>
      </c>
      <c r="D3544" t="s">
        <v>104</v>
      </c>
      <c r="E3544" t="s">
        <v>68</v>
      </c>
      <c r="F3544" t="s">
        <v>57</v>
      </c>
      <c r="G3544" t="s">
        <v>728</v>
      </c>
      <c r="H3544" t="s">
        <v>4681</v>
      </c>
      <c r="I3544">
        <v>75803</v>
      </c>
      <c r="J3544">
        <v>44152</v>
      </c>
      <c r="K3544">
        <v>11</v>
      </c>
      <c r="L3544">
        <v>11.83</v>
      </c>
      <c r="M3544" s="7">
        <v>0.78866666666666663</v>
      </c>
      <c r="P3544">
        <v>0</v>
      </c>
    </row>
    <row r="3545" spans="1:16" x14ac:dyDescent="0.25">
      <c r="A3545">
        <v>1121717998</v>
      </c>
      <c r="B3545" t="s">
        <v>4682</v>
      </c>
      <c r="C3545" t="s">
        <v>2</v>
      </c>
      <c r="D3545" t="s">
        <v>104</v>
      </c>
      <c r="E3545" t="s">
        <v>70</v>
      </c>
      <c r="F3545" t="s">
        <v>57</v>
      </c>
      <c r="G3545" t="s">
        <v>728</v>
      </c>
      <c r="H3545" t="s">
        <v>2966</v>
      </c>
      <c r="I3545">
        <v>24701</v>
      </c>
      <c r="J3545">
        <v>43081</v>
      </c>
      <c r="K3545">
        <v>12</v>
      </c>
      <c r="L3545">
        <v>10.747999999999999</v>
      </c>
      <c r="M3545" s="7">
        <v>0.71653333333333324</v>
      </c>
      <c r="P3545">
        <v>0</v>
      </c>
    </row>
    <row r="3546" spans="1:16" x14ac:dyDescent="0.25">
      <c r="A3546">
        <v>1121719805</v>
      </c>
      <c r="B3546" t="s">
        <v>4683</v>
      </c>
      <c r="C3546" t="s">
        <v>2</v>
      </c>
      <c r="D3546" t="s">
        <v>104</v>
      </c>
      <c r="E3546" t="s">
        <v>68</v>
      </c>
      <c r="F3546" t="s">
        <v>57</v>
      </c>
      <c r="G3546" t="s">
        <v>728</v>
      </c>
      <c r="H3546" t="s">
        <v>2966</v>
      </c>
      <c r="I3546">
        <v>24701</v>
      </c>
      <c r="J3546">
        <v>44531</v>
      </c>
      <c r="K3546">
        <v>12</v>
      </c>
      <c r="L3546">
        <v>11.25</v>
      </c>
      <c r="M3546" s="7">
        <v>0.75</v>
      </c>
      <c r="P3546">
        <v>0</v>
      </c>
    </row>
    <row r="3547" spans="1:16" x14ac:dyDescent="0.25">
      <c r="A3547">
        <v>1121818514</v>
      </c>
      <c r="B3547" t="s">
        <v>4684</v>
      </c>
      <c r="C3547" t="s">
        <v>2</v>
      </c>
      <c r="D3547" t="s">
        <v>104</v>
      </c>
      <c r="E3547" t="s">
        <v>100</v>
      </c>
      <c r="F3547" t="s">
        <v>57</v>
      </c>
      <c r="G3547" t="s">
        <v>728</v>
      </c>
      <c r="H3547" t="s">
        <v>279</v>
      </c>
      <c r="I3547">
        <v>70301</v>
      </c>
      <c r="J3547">
        <v>41226</v>
      </c>
      <c r="K3547">
        <v>11</v>
      </c>
      <c r="L3547">
        <v>8.4580000000000002</v>
      </c>
      <c r="M3547" s="7">
        <v>0.56386666666666663</v>
      </c>
      <c r="P3547">
        <v>0</v>
      </c>
    </row>
    <row r="3548" spans="1:16" x14ac:dyDescent="0.25">
      <c r="A3548">
        <v>1121820740</v>
      </c>
      <c r="B3548" t="s">
        <v>4685</v>
      </c>
      <c r="C3548" t="s">
        <v>2</v>
      </c>
      <c r="D3548" t="s">
        <v>325</v>
      </c>
      <c r="E3548" t="s">
        <v>85</v>
      </c>
      <c r="F3548" t="s">
        <v>57</v>
      </c>
      <c r="G3548" t="s">
        <v>728</v>
      </c>
      <c r="H3548" t="s">
        <v>1883</v>
      </c>
      <c r="I3548">
        <v>24703</v>
      </c>
      <c r="J3548">
        <v>43721</v>
      </c>
      <c r="K3548">
        <v>9</v>
      </c>
      <c r="L3548">
        <v>14.5</v>
      </c>
      <c r="M3548" s="7">
        <v>0.96666666666666667</v>
      </c>
      <c r="P3548">
        <v>0</v>
      </c>
    </row>
    <row r="3549" spans="1:16" x14ac:dyDescent="0.25">
      <c r="A3549">
        <v>1121824516</v>
      </c>
      <c r="B3549" t="s">
        <v>4686</v>
      </c>
      <c r="C3549" t="s">
        <v>2</v>
      </c>
      <c r="D3549" t="s">
        <v>104</v>
      </c>
      <c r="E3549" t="s">
        <v>84</v>
      </c>
      <c r="F3549" t="s">
        <v>57</v>
      </c>
      <c r="G3549" t="s">
        <v>728</v>
      </c>
      <c r="H3549" t="s">
        <v>4687</v>
      </c>
      <c r="I3549">
        <v>22304</v>
      </c>
      <c r="J3549">
        <v>39077</v>
      </c>
      <c r="K3549">
        <v>12</v>
      </c>
      <c r="L3549">
        <v>10.210000000000001</v>
      </c>
      <c r="M3549" s="7">
        <v>0.68066666666666675</v>
      </c>
      <c r="P3549">
        <v>0</v>
      </c>
    </row>
    <row r="3550" spans="1:16" x14ac:dyDescent="0.25">
      <c r="A3550">
        <v>1121828399</v>
      </c>
      <c r="B3550" t="s">
        <v>4688</v>
      </c>
      <c r="C3550" t="s">
        <v>2</v>
      </c>
      <c r="D3550" t="s">
        <v>104</v>
      </c>
      <c r="E3550" t="s">
        <v>70</v>
      </c>
      <c r="F3550" t="s">
        <v>57</v>
      </c>
      <c r="G3550" t="s">
        <v>728</v>
      </c>
      <c r="H3550" t="s">
        <v>482</v>
      </c>
      <c r="I3550">
        <v>25701</v>
      </c>
      <c r="J3550">
        <v>43907</v>
      </c>
      <c r="K3550">
        <v>3</v>
      </c>
      <c r="L3550">
        <v>6.83</v>
      </c>
      <c r="M3550" s="7">
        <v>0.45533333333333331</v>
      </c>
      <c r="P3550">
        <v>0</v>
      </c>
    </row>
    <row r="3551" spans="1:16" x14ac:dyDescent="0.25">
      <c r="A3551">
        <v>1121830494</v>
      </c>
      <c r="B3551" t="s">
        <v>4689</v>
      </c>
      <c r="C3551" t="s">
        <v>2</v>
      </c>
      <c r="D3551" t="s">
        <v>325</v>
      </c>
      <c r="E3551" t="s">
        <v>85</v>
      </c>
      <c r="F3551" t="s">
        <v>57</v>
      </c>
      <c r="G3551" t="s">
        <v>728</v>
      </c>
      <c r="H3551" t="s">
        <v>584</v>
      </c>
      <c r="I3551">
        <v>25704</v>
      </c>
      <c r="J3551">
        <v>43712</v>
      </c>
      <c r="K3551">
        <v>9</v>
      </c>
      <c r="L3551">
        <v>14.87</v>
      </c>
      <c r="M3551" s="7">
        <v>0.99133333333333329</v>
      </c>
      <c r="P3551">
        <v>0</v>
      </c>
    </row>
    <row r="3552" spans="1:16" x14ac:dyDescent="0.25">
      <c r="A3552">
        <v>1121831267</v>
      </c>
      <c r="B3552" t="s">
        <v>4690</v>
      </c>
      <c r="C3552" t="s">
        <v>2</v>
      </c>
      <c r="D3552" t="s">
        <v>104</v>
      </c>
      <c r="E3552" t="s">
        <v>68</v>
      </c>
      <c r="F3552" t="s">
        <v>57</v>
      </c>
      <c r="G3552" t="s">
        <v>728</v>
      </c>
      <c r="H3552" t="s">
        <v>4661</v>
      </c>
      <c r="I3552">
        <v>25716</v>
      </c>
      <c r="J3552">
        <v>42186</v>
      </c>
      <c r="K3552">
        <v>7</v>
      </c>
      <c r="L3552">
        <v>17.5</v>
      </c>
      <c r="M3552" s="7">
        <v>1.1666666666666667</v>
      </c>
      <c r="P3552">
        <v>1</v>
      </c>
    </row>
    <row r="3553" spans="1:16" x14ac:dyDescent="0.25">
      <c r="A3553">
        <v>1121833272</v>
      </c>
      <c r="B3553" t="s">
        <v>4691</v>
      </c>
      <c r="C3553" t="s">
        <v>2</v>
      </c>
      <c r="D3553" t="s">
        <v>104</v>
      </c>
      <c r="E3553" t="s">
        <v>84</v>
      </c>
      <c r="F3553" t="s">
        <v>57</v>
      </c>
      <c r="G3553" t="s">
        <v>728</v>
      </c>
      <c r="H3553" t="s">
        <v>584</v>
      </c>
      <c r="I3553">
        <v>25704</v>
      </c>
      <c r="J3553">
        <v>44692</v>
      </c>
      <c r="K3553">
        <v>5</v>
      </c>
      <c r="L3553">
        <v>4.58</v>
      </c>
      <c r="M3553" s="7">
        <v>0.30533333333333335</v>
      </c>
      <c r="P3553">
        <v>0</v>
      </c>
    </row>
    <row r="3554" spans="1:16" x14ac:dyDescent="0.25">
      <c r="A3554">
        <v>1121845350</v>
      </c>
      <c r="B3554" t="s">
        <v>4692</v>
      </c>
      <c r="C3554" t="s">
        <v>2</v>
      </c>
      <c r="D3554" t="s">
        <v>325</v>
      </c>
      <c r="E3554" t="s">
        <v>85</v>
      </c>
      <c r="F3554" t="s">
        <v>57</v>
      </c>
      <c r="G3554" t="s">
        <v>728</v>
      </c>
      <c r="H3554" t="s">
        <v>584</v>
      </c>
      <c r="I3554">
        <v>25704</v>
      </c>
      <c r="J3554">
        <v>44796</v>
      </c>
      <c r="K3554">
        <v>8</v>
      </c>
      <c r="L3554">
        <v>0.33</v>
      </c>
      <c r="M3554" s="7">
        <v>2.2000000000000002E-2</v>
      </c>
      <c r="P3554">
        <v>0</v>
      </c>
    </row>
    <row r="3555" spans="1:16" x14ac:dyDescent="0.25">
      <c r="A3555">
        <v>1121853530</v>
      </c>
      <c r="B3555" t="s">
        <v>4693</v>
      </c>
      <c r="C3555" t="s">
        <v>2</v>
      </c>
      <c r="D3555" t="s">
        <v>325</v>
      </c>
      <c r="E3555" t="s">
        <v>85</v>
      </c>
      <c r="F3555" t="s">
        <v>57</v>
      </c>
      <c r="G3555" t="s">
        <v>728</v>
      </c>
      <c r="H3555" t="s">
        <v>548</v>
      </c>
      <c r="I3555">
        <v>22309</v>
      </c>
      <c r="J3555">
        <v>43724</v>
      </c>
      <c r="K3555">
        <v>9</v>
      </c>
      <c r="L3555">
        <v>14.38</v>
      </c>
      <c r="M3555" s="7">
        <v>0.95866666666666667</v>
      </c>
      <c r="P3555">
        <v>0</v>
      </c>
    </row>
    <row r="3556" spans="1:16" x14ac:dyDescent="0.25">
      <c r="A3556">
        <v>1121853557</v>
      </c>
      <c r="B3556" t="s">
        <v>4694</v>
      </c>
      <c r="C3556" t="s">
        <v>2</v>
      </c>
      <c r="D3556" t="s">
        <v>104</v>
      </c>
      <c r="E3556" t="s">
        <v>47</v>
      </c>
      <c r="F3556" t="s">
        <v>57</v>
      </c>
      <c r="G3556" t="s">
        <v>728</v>
      </c>
      <c r="H3556" t="s">
        <v>322</v>
      </c>
      <c r="I3556">
        <v>25707</v>
      </c>
      <c r="J3556">
        <v>43081</v>
      </c>
      <c r="K3556">
        <v>12</v>
      </c>
      <c r="L3556">
        <v>10.747999999999999</v>
      </c>
      <c r="M3556" s="7">
        <v>0.71653333333333324</v>
      </c>
      <c r="P3556">
        <v>0</v>
      </c>
    </row>
    <row r="3557" spans="1:16" x14ac:dyDescent="0.25">
      <c r="A3557">
        <v>1121854674</v>
      </c>
      <c r="B3557" t="s">
        <v>4695</v>
      </c>
      <c r="C3557" t="s">
        <v>7</v>
      </c>
      <c r="D3557" t="s">
        <v>7</v>
      </c>
      <c r="E3557" t="s">
        <v>86</v>
      </c>
      <c r="F3557" t="s">
        <v>57</v>
      </c>
      <c r="G3557" t="s">
        <v>30</v>
      </c>
      <c r="H3557" t="s">
        <v>186</v>
      </c>
      <c r="I3557">
        <v>20000</v>
      </c>
      <c r="J3557">
        <v>42325</v>
      </c>
      <c r="K3557">
        <v>11</v>
      </c>
      <c r="L3557">
        <v>11.83</v>
      </c>
      <c r="M3557" s="7">
        <v>0.78866666666666663</v>
      </c>
      <c r="P3557">
        <v>0</v>
      </c>
    </row>
    <row r="3558" spans="1:16" x14ac:dyDescent="0.25">
      <c r="A3558">
        <v>1121854775</v>
      </c>
      <c r="B3558" t="s">
        <v>4696</v>
      </c>
      <c r="C3558" t="s">
        <v>2</v>
      </c>
      <c r="D3558" t="s">
        <v>104</v>
      </c>
      <c r="E3558" t="s">
        <v>47</v>
      </c>
      <c r="F3558" t="s">
        <v>64</v>
      </c>
      <c r="G3558" t="s">
        <v>728</v>
      </c>
      <c r="H3558" t="s">
        <v>244</v>
      </c>
      <c r="I3558">
        <v>11304</v>
      </c>
      <c r="J3558">
        <v>44300</v>
      </c>
      <c r="K3558">
        <v>4</v>
      </c>
      <c r="L3558">
        <v>20.71</v>
      </c>
      <c r="M3558" s="7">
        <v>1.3806666666666667</v>
      </c>
      <c r="P3558">
        <v>1</v>
      </c>
    </row>
    <row r="3559" spans="1:16" x14ac:dyDescent="0.25">
      <c r="A3559">
        <v>1121856421</v>
      </c>
      <c r="B3559" t="s">
        <v>4697</v>
      </c>
      <c r="C3559" t="s">
        <v>2</v>
      </c>
      <c r="D3559" t="s">
        <v>104</v>
      </c>
      <c r="E3559" t="s">
        <v>84</v>
      </c>
      <c r="F3559" t="s">
        <v>57</v>
      </c>
      <c r="G3559" t="s">
        <v>728</v>
      </c>
      <c r="H3559" t="s">
        <v>4698</v>
      </c>
      <c r="I3559">
        <v>25710</v>
      </c>
      <c r="J3559">
        <v>44685</v>
      </c>
      <c r="K3559">
        <v>5</v>
      </c>
      <c r="L3559">
        <v>4.88</v>
      </c>
      <c r="M3559" s="7">
        <v>0.32533333333333331</v>
      </c>
      <c r="P3559">
        <v>0</v>
      </c>
    </row>
    <row r="3560" spans="1:16" x14ac:dyDescent="0.25">
      <c r="A3560">
        <v>1121857643</v>
      </c>
      <c r="B3560" t="s">
        <v>4699</v>
      </c>
      <c r="C3560" t="s">
        <v>2</v>
      </c>
      <c r="D3560" t="s">
        <v>104</v>
      </c>
      <c r="E3560" t="s">
        <v>84</v>
      </c>
      <c r="F3560" t="s">
        <v>57</v>
      </c>
      <c r="G3560" t="s">
        <v>728</v>
      </c>
      <c r="H3560" t="s">
        <v>185</v>
      </c>
      <c r="I3560">
        <v>25712</v>
      </c>
      <c r="J3560">
        <v>41533</v>
      </c>
      <c r="K3560">
        <v>9</v>
      </c>
      <c r="L3560">
        <v>14.38</v>
      </c>
      <c r="M3560" s="7">
        <v>0.95866666666666667</v>
      </c>
      <c r="P3560">
        <v>0</v>
      </c>
    </row>
    <row r="3561" spans="1:16" x14ac:dyDescent="0.25">
      <c r="A3561">
        <v>1121860468</v>
      </c>
      <c r="B3561" t="s">
        <v>4700</v>
      </c>
      <c r="C3561" t="s">
        <v>2</v>
      </c>
      <c r="D3561" t="s">
        <v>104</v>
      </c>
      <c r="E3561" t="s">
        <v>100</v>
      </c>
      <c r="F3561" t="s">
        <v>57</v>
      </c>
      <c r="G3561" t="s">
        <v>728</v>
      </c>
      <c r="H3561" t="s">
        <v>1201</v>
      </c>
      <c r="I3561">
        <v>25923</v>
      </c>
      <c r="J3561">
        <v>40205</v>
      </c>
      <c r="K3561">
        <v>1</v>
      </c>
      <c r="L3561">
        <v>23.92</v>
      </c>
      <c r="M3561" s="7">
        <v>1.5946666666666667</v>
      </c>
      <c r="P3561">
        <v>1</v>
      </c>
    </row>
    <row r="3562" spans="1:16" x14ac:dyDescent="0.25">
      <c r="A3562">
        <v>1121865146</v>
      </c>
      <c r="B3562" t="s">
        <v>4701</v>
      </c>
      <c r="C3562" t="s">
        <v>2</v>
      </c>
      <c r="D3562" t="s">
        <v>733</v>
      </c>
      <c r="E3562" t="s">
        <v>52</v>
      </c>
      <c r="F3562" t="s">
        <v>57</v>
      </c>
      <c r="G3562" t="s">
        <v>30</v>
      </c>
      <c r="H3562" t="s">
        <v>186</v>
      </c>
      <c r="I3562">
        <v>20000</v>
      </c>
      <c r="J3562">
        <v>43122</v>
      </c>
      <c r="K3562">
        <v>1</v>
      </c>
      <c r="L3562">
        <v>24.13</v>
      </c>
      <c r="M3562" s="7">
        <v>1.6086666666666667</v>
      </c>
      <c r="P3562">
        <v>1</v>
      </c>
    </row>
    <row r="3563" spans="1:16" x14ac:dyDescent="0.25">
      <c r="A3563">
        <v>1121870394</v>
      </c>
      <c r="B3563" t="s">
        <v>4702</v>
      </c>
      <c r="C3563" t="s">
        <v>0</v>
      </c>
      <c r="D3563" t="s">
        <v>756</v>
      </c>
      <c r="E3563" t="s">
        <v>52</v>
      </c>
      <c r="F3563" t="s">
        <v>48</v>
      </c>
      <c r="G3563" t="s">
        <v>734</v>
      </c>
      <c r="H3563" t="s">
        <v>50</v>
      </c>
      <c r="I3563">
        <v>80000</v>
      </c>
      <c r="J3563">
        <v>44357</v>
      </c>
      <c r="K3563">
        <v>6</v>
      </c>
      <c r="L3563">
        <v>18.38</v>
      </c>
      <c r="M3563" s="7">
        <v>1.2253333333333332</v>
      </c>
      <c r="P3563">
        <v>1</v>
      </c>
    </row>
    <row r="3564" spans="1:16" x14ac:dyDescent="0.25">
      <c r="A3564">
        <v>1121872050</v>
      </c>
      <c r="B3564" t="s">
        <v>4703</v>
      </c>
      <c r="C3564" t="s">
        <v>2</v>
      </c>
      <c r="D3564" t="s">
        <v>104</v>
      </c>
      <c r="E3564" t="s">
        <v>68</v>
      </c>
      <c r="F3564" t="s">
        <v>57</v>
      </c>
      <c r="G3564" t="s">
        <v>728</v>
      </c>
      <c r="H3564" t="s">
        <v>4704</v>
      </c>
      <c r="I3564">
        <v>24702</v>
      </c>
      <c r="J3564">
        <v>44112</v>
      </c>
      <c r="K3564">
        <v>10</v>
      </c>
      <c r="L3564">
        <v>13.46</v>
      </c>
      <c r="M3564" s="7">
        <v>0.89733333333333343</v>
      </c>
      <c r="P3564">
        <v>0</v>
      </c>
    </row>
    <row r="3565" spans="1:16" x14ac:dyDescent="0.25">
      <c r="A3565">
        <v>1121873703</v>
      </c>
      <c r="B3565" t="s">
        <v>4705</v>
      </c>
      <c r="C3565" t="s">
        <v>2</v>
      </c>
      <c r="D3565" t="s">
        <v>104</v>
      </c>
      <c r="E3565" t="s">
        <v>68</v>
      </c>
      <c r="F3565" t="s">
        <v>57</v>
      </c>
      <c r="G3565" t="s">
        <v>728</v>
      </c>
      <c r="H3565" t="s">
        <v>1157</v>
      </c>
      <c r="I3565">
        <v>22308</v>
      </c>
      <c r="J3565">
        <v>41113</v>
      </c>
      <c r="K3565">
        <v>7</v>
      </c>
      <c r="L3565">
        <v>1.58</v>
      </c>
      <c r="M3565" s="7">
        <v>0.10533333333333333</v>
      </c>
      <c r="P3565">
        <v>0</v>
      </c>
    </row>
    <row r="3566" spans="1:16" x14ac:dyDescent="0.25">
      <c r="A3566">
        <v>1121873773</v>
      </c>
      <c r="B3566" t="s">
        <v>4706</v>
      </c>
      <c r="C3566" t="s">
        <v>2</v>
      </c>
      <c r="D3566" t="s">
        <v>104</v>
      </c>
      <c r="E3566" t="s">
        <v>586</v>
      </c>
      <c r="F3566" t="s">
        <v>57</v>
      </c>
      <c r="G3566" t="s">
        <v>728</v>
      </c>
      <c r="H3566" t="s">
        <v>482</v>
      </c>
      <c r="I3566">
        <v>25701</v>
      </c>
      <c r="J3566">
        <v>40518</v>
      </c>
      <c r="K3566">
        <v>12</v>
      </c>
      <c r="L3566">
        <v>10.497999999999999</v>
      </c>
      <c r="M3566" s="7">
        <v>0.69986666666666664</v>
      </c>
      <c r="P3566">
        <v>0</v>
      </c>
    </row>
    <row r="3567" spans="1:16" x14ac:dyDescent="0.25">
      <c r="A3567">
        <v>1121876978</v>
      </c>
      <c r="B3567" t="s">
        <v>4707</v>
      </c>
      <c r="C3567" t="s">
        <v>2</v>
      </c>
      <c r="D3567" t="s">
        <v>104</v>
      </c>
      <c r="E3567" t="s">
        <v>68</v>
      </c>
      <c r="F3567" t="s">
        <v>57</v>
      </c>
      <c r="G3567" t="s">
        <v>728</v>
      </c>
      <c r="H3567" t="s">
        <v>962</v>
      </c>
      <c r="I3567">
        <v>22307</v>
      </c>
      <c r="J3567">
        <v>43892</v>
      </c>
      <c r="K3567">
        <v>3</v>
      </c>
      <c r="L3567">
        <v>22.46</v>
      </c>
      <c r="M3567" s="7">
        <v>1.4973333333333334</v>
      </c>
      <c r="P3567">
        <v>1</v>
      </c>
    </row>
    <row r="3568" spans="1:16" x14ac:dyDescent="0.25">
      <c r="A3568">
        <v>1121879017</v>
      </c>
      <c r="B3568" t="s">
        <v>4708</v>
      </c>
      <c r="C3568" t="s">
        <v>2</v>
      </c>
      <c r="D3568" t="s">
        <v>285</v>
      </c>
      <c r="E3568" t="s">
        <v>63</v>
      </c>
      <c r="F3568" t="s">
        <v>94</v>
      </c>
      <c r="G3568" t="s">
        <v>728</v>
      </c>
      <c r="H3568" t="s">
        <v>391</v>
      </c>
      <c r="I3568">
        <v>75806</v>
      </c>
      <c r="J3568">
        <v>44182</v>
      </c>
      <c r="K3568">
        <v>12</v>
      </c>
      <c r="L3568">
        <v>10.58</v>
      </c>
      <c r="M3568" s="7">
        <v>0.70533333333333337</v>
      </c>
      <c r="P3568">
        <v>0</v>
      </c>
    </row>
    <row r="3569" spans="1:16" x14ac:dyDescent="0.25">
      <c r="A3569">
        <v>1121879957</v>
      </c>
      <c r="B3569" t="s">
        <v>4709</v>
      </c>
      <c r="C3569" t="s">
        <v>2</v>
      </c>
      <c r="D3569" t="s">
        <v>104</v>
      </c>
      <c r="E3569" t="s">
        <v>284</v>
      </c>
      <c r="F3569" t="s">
        <v>57</v>
      </c>
      <c r="G3569" t="s">
        <v>728</v>
      </c>
      <c r="H3569" t="s">
        <v>4637</v>
      </c>
      <c r="I3569">
        <v>25705</v>
      </c>
      <c r="J3569">
        <v>42072</v>
      </c>
      <c r="K3569">
        <v>3</v>
      </c>
      <c r="L3569">
        <v>6.9619999999999997</v>
      </c>
      <c r="M3569" s="7">
        <v>0.46413333333333334</v>
      </c>
      <c r="P3569">
        <v>0</v>
      </c>
    </row>
    <row r="3570" spans="1:16" x14ac:dyDescent="0.25">
      <c r="A3570">
        <v>1121880805</v>
      </c>
      <c r="B3570" t="s">
        <v>4710</v>
      </c>
      <c r="C3570" t="s">
        <v>2</v>
      </c>
      <c r="D3570" t="s">
        <v>104</v>
      </c>
      <c r="E3570" t="s">
        <v>68</v>
      </c>
      <c r="F3570" t="s">
        <v>57</v>
      </c>
      <c r="G3570" t="s">
        <v>728</v>
      </c>
      <c r="H3570" t="s">
        <v>2966</v>
      </c>
      <c r="I3570">
        <v>24701</v>
      </c>
      <c r="J3570">
        <v>43126</v>
      </c>
      <c r="K3570">
        <v>1</v>
      </c>
      <c r="L3570">
        <v>8.4600000000000009</v>
      </c>
      <c r="M3570" s="7">
        <v>0.56400000000000006</v>
      </c>
      <c r="P3570">
        <v>0</v>
      </c>
    </row>
    <row r="3571" spans="1:16" x14ac:dyDescent="0.25">
      <c r="A3571">
        <v>1121881890</v>
      </c>
      <c r="B3571" t="s">
        <v>4711</v>
      </c>
      <c r="C3571" t="s">
        <v>2</v>
      </c>
      <c r="D3571" t="s">
        <v>104</v>
      </c>
      <c r="E3571" t="s">
        <v>284</v>
      </c>
      <c r="F3571" t="s">
        <v>57</v>
      </c>
      <c r="G3571" t="s">
        <v>728</v>
      </c>
      <c r="H3571" t="s">
        <v>1080</v>
      </c>
      <c r="I3571">
        <v>25929</v>
      </c>
      <c r="J3571">
        <v>43754</v>
      </c>
      <c r="K3571">
        <v>10</v>
      </c>
      <c r="L3571">
        <v>13.13</v>
      </c>
      <c r="M3571" s="7">
        <v>0.87533333333333341</v>
      </c>
      <c r="P3571">
        <v>0</v>
      </c>
    </row>
    <row r="3572" spans="1:16" x14ac:dyDescent="0.25">
      <c r="A3572">
        <v>1121885562</v>
      </c>
      <c r="B3572" t="s">
        <v>4712</v>
      </c>
      <c r="C3572" t="s">
        <v>2</v>
      </c>
      <c r="D3572" t="s">
        <v>104</v>
      </c>
      <c r="E3572" t="s">
        <v>68</v>
      </c>
      <c r="F3572" t="s">
        <v>57</v>
      </c>
      <c r="G3572" t="s">
        <v>728</v>
      </c>
      <c r="H3572" t="s">
        <v>4672</v>
      </c>
      <c r="I3572">
        <v>25709</v>
      </c>
      <c r="J3572">
        <v>42128</v>
      </c>
      <c r="K3572">
        <v>5</v>
      </c>
      <c r="L3572">
        <v>4.88</v>
      </c>
      <c r="M3572" s="7">
        <v>0.32533333333333331</v>
      </c>
      <c r="P3572">
        <v>0</v>
      </c>
    </row>
    <row r="3573" spans="1:16" x14ac:dyDescent="0.25">
      <c r="A3573">
        <v>1121886917</v>
      </c>
      <c r="B3573" t="s">
        <v>4713</v>
      </c>
      <c r="C3573" t="s">
        <v>2</v>
      </c>
      <c r="D3573" t="s">
        <v>104</v>
      </c>
      <c r="E3573" t="s">
        <v>84</v>
      </c>
      <c r="F3573" t="s">
        <v>57</v>
      </c>
      <c r="G3573" t="s">
        <v>728</v>
      </c>
      <c r="H3573" t="s">
        <v>322</v>
      </c>
      <c r="I3573">
        <v>25707</v>
      </c>
      <c r="J3573">
        <v>42828</v>
      </c>
      <c r="K3573">
        <v>4</v>
      </c>
      <c r="L3573">
        <v>21.17</v>
      </c>
      <c r="M3573" s="7">
        <v>1.4113333333333336</v>
      </c>
      <c r="P3573">
        <v>1</v>
      </c>
    </row>
    <row r="3574" spans="1:16" x14ac:dyDescent="0.25">
      <c r="A3574">
        <v>1121890554</v>
      </c>
      <c r="B3574" t="s">
        <v>4714</v>
      </c>
      <c r="C3574" t="s">
        <v>2</v>
      </c>
      <c r="D3574" t="s">
        <v>104</v>
      </c>
      <c r="E3574" t="s">
        <v>47</v>
      </c>
      <c r="F3574" t="s">
        <v>57</v>
      </c>
      <c r="G3574" t="s">
        <v>728</v>
      </c>
      <c r="H3574" t="s">
        <v>4681</v>
      </c>
      <c r="I3574">
        <v>75803</v>
      </c>
      <c r="J3574">
        <v>43046</v>
      </c>
      <c r="K3574">
        <v>11</v>
      </c>
      <c r="L3574">
        <v>12.25</v>
      </c>
      <c r="M3574" s="7">
        <v>0.81666666666666665</v>
      </c>
      <c r="P3574">
        <v>0</v>
      </c>
    </row>
    <row r="3575" spans="1:16" x14ac:dyDescent="0.25">
      <c r="A3575">
        <v>1121890807</v>
      </c>
      <c r="B3575" t="s">
        <v>4715</v>
      </c>
      <c r="C3575" t="s">
        <v>2</v>
      </c>
      <c r="D3575" t="s">
        <v>325</v>
      </c>
      <c r="E3575" t="s">
        <v>85</v>
      </c>
      <c r="F3575" t="s">
        <v>57</v>
      </c>
      <c r="G3575" t="s">
        <v>728</v>
      </c>
      <c r="H3575" t="s">
        <v>4672</v>
      </c>
      <c r="I3575">
        <v>25709</v>
      </c>
      <c r="J3575">
        <v>42219</v>
      </c>
      <c r="K3575">
        <v>8</v>
      </c>
      <c r="L3575">
        <v>15.545</v>
      </c>
      <c r="M3575" s="7">
        <v>1.0363333333333333</v>
      </c>
      <c r="P3575">
        <v>1</v>
      </c>
    </row>
    <row r="3576" spans="1:16" x14ac:dyDescent="0.25">
      <c r="A3576">
        <v>1121893139</v>
      </c>
      <c r="B3576" t="s">
        <v>4716</v>
      </c>
      <c r="C3576" t="s">
        <v>2</v>
      </c>
      <c r="D3576" t="s">
        <v>104</v>
      </c>
      <c r="E3576" t="s">
        <v>70</v>
      </c>
      <c r="F3576" t="s">
        <v>57</v>
      </c>
      <c r="G3576" t="s">
        <v>728</v>
      </c>
      <c r="H3576" t="s">
        <v>185</v>
      </c>
      <c r="I3576">
        <v>25712</v>
      </c>
      <c r="J3576">
        <v>43742</v>
      </c>
      <c r="K3576">
        <v>10</v>
      </c>
      <c r="L3576">
        <v>13.63</v>
      </c>
      <c r="M3576" s="7">
        <v>0.90866666666666673</v>
      </c>
      <c r="P3576">
        <v>0</v>
      </c>
    </row>
    <row r="3577" spans="1:16" x14ac:dyDescent="0.25">
      <c r="A3577">
        <v>1121893436</v>
      </c>
      <c r="B3577" t="s">
        <v>4717</v>
      </c>
      <c r="C3577" t="s">
        <v>2</v>
      </c>
      <c r="D3577" t="s">
        <v>104</v>
      </c>
      <c r="E3577" t="s">
        <v>84</v>
      </c>
      <c r="F3577" t="s">
        <v>57</v>
      </c>
      <c r="G3577" t="s">
        <v>728</v>
      </c>
      <c r="H3577" t="s">
        <v>522</v>
      </c>
      <c r="I3577">
        <v>24707</v>
      </c>
      <c r="J3577">
        <v>44531</v>
      </c>
      <c r="K3577">
        <v>12</v>
      </c>
      <c r="L3577">
        <v>11.25</v>
      </c>
      <c r="M3577" s="7">
        <v>0.75</v>
      </c>
      <c r="P3577">
        <v>0</v>
      </c>
    </row>
    <row r="3578" spans="1:16" x14ac:dyDescent="0.25">
      <c r="A3578">
        <v>1121893675</v>
      </c>
      <c r="B3578" t="s">
        <v>4718</v>
      </c>
      <c r="C3578" t="s">
        <v>2</v>
      </c>
      <c r="D3578" t="s">
        <v>104</v>
      </c>
      <c r="E3578" t="s">
        <v>84</v>
      </c>
      <c r="F3578" t="s">
        <v>57</v>
      </c>
      <c r="G3578" t="s">
        <v>728</v>
      </c>
      <c r="H3578" t="s">
        <v>385</v>
      </c>
      <c r="I3578">
        <v>22301</v>
      </c>
      <c r="J3578">
        <v>44256</v>
      </c>
      <c r="K3578">
        <v>3</v>
      </c>
      <c r="L3578">
        <v>7.5</v>
      </c>
      <c r="M3578" s="7">
        <v>0.5</v>
      </c>
      <c r="P3578">
        <v>0</v>
      </c>
    </row>
    <row r="3579" spans="1:16" x14ac:dyDescent="0.25">
      <c r="A3579">
        <v>1121896873</v>
      </c>
      <c r="B3579" t="s">
        <v>4719</v>
      </c>
      <c r="C3579" t="s">
        <v>2</v>
      </c>
      <c r="D3579" t="s">
        <v>104</v>
      </c>
      <c r="E3579" t="s">
        <v>258</v>
      </c>
      <c r="F3579" t="s">
        <v>57</v>
      </c>
      <c r="G3579" t="s">
        <v>728</v>
      </c>
      <c r="H3579" t="s">
        <v>4672</v>
      </c>
      <c r="I3579">
        <v>25709</v>
      </c>
      <c r="J3579">
        <v>43727</v>
      </c>
      <c r="K3579">
        <v>9</v>
      </c>
      <c r="L3579">
        <v>14.25</v>
      </c>
      <c r="M3579" s="7">
        <v>0.95</v>
      </c>
      <c r="P3579">
        <v>0</v>
      </c>
    </row>
    <row r="3580" spans="1:16" x14ac:dyDescent="0.25">
      <c r="A3580">
        <v>1121898351</v>
      </c>
      <c r="B3580" t="s">
        <v>4720</v>
      </c>
      <c r="C3580" t="s">
        <v>2</v>
      </c>
      <c r="D3580" t="s">
        <v>104</v>
      </c>
      <c r="E3580" t="s">
        <v>68</v>
      </c>
      <c r="F3580" t="s">
        <v>57</v>
      </c>
      <c r="G3580" t="s">
        <v>728</v>
      </c>
      <c r="H3580" t="s">
        <v>403</v>
      </c>
      <c r="I3580">
        <v>21005</v>
      </c>
      <c r="J3580">
        <v>44410</v>
      </c>
      <c r="K3580">
        <v>8</v>
      </c>
      <c r="L3580">
        <v>16.21</v>
      </c>
      <c r="M3580" s="7">
        <v>1.0806666666666667</v>
      </c>
      <c r="P3580">
        <v>1</v>
      </c>
    </row>
    <row r="3581" spans="1:16" x14ac:dyDescent="0.25">
      <c r="A3581">
        <v>1121899748</v>
      </c>
      <c r="B3581" t="s">
        <v>4721</v>
      </c>
      <c r="C3581" t="s">
        <v>2</v>
      </c>
      <c r="D3581" t="s">
        <v>325</v>
      </c>
      <c r="E3581" t="s">
        <v>85</v>
      </c>
      <c r="F3581" t="s">
        <v>57</v>
      </c>
      <c r="G3581" t="s">
        <v>728</v>
      </c>
      <c r="H3581" t="s">
        <v>647</v>
      </c>
      <c r="I3581">
        <v>22303</v>
      </c>
      <c r="J3581">
        <v>42128</v>
      </c>
      <c r="K3581">
        <v>5</v>
      </c>
      <c r="L3581">
        <v>4.88</v>
      </c>
      <c r="M3581" s="7">
        <v>0.32533333333333331</v>
      </c>
      <c r="P3581">
        <v>0</v>
      </c>
    </row>
    <row r="3582" spans="1:16" x14ac:dyDescent="0.25">
      <c r="A3582">
        <v>1121900990</v>
      </c>
      <c r="B3582" t="s">
        <v>4722</v>
      </c>
      <c r="C3582" t="s">
        <v>2</v>
      </c>
      <c r="D3582" t="s">
        <v>104</v>
      </c>
      <c r="E3582" t="s">
        <v>84</v>
      </c>
      <c r="F3582" t="s">
        <v>57</v>
      </c>
      <c r="G3582" t="s">
        <v>728</v>
      </c>
      <c r="H3582" t="s">
        <v>147</v>
      </c>
      <c r="I3582">
        <v>24706</v>
      </c>
      <c r="J3582">
        <v>44166</v>
      </c>
      <c r="K3582">
        <v>12</v>
      </c>
      <c r="L3582">
        <v>11.25</v>
      </c>
      <c r="M3582" s="7">
        <v>0.75</v>
      </c>
      <c r="P3582">
        <v>0</v>
      </c>
    </row>
    <row r="3583" spans="1:16" x14ac:dyDescent="0.25">
      <c r="A3583">
        <v>1121904610</v>
      </c>
      <c r="B3583" t="s">
        <v>4723</v>
      </c>
      <c r="C3583" t="s">
        <v>2</v>
      </c>
      <c r="D3583" t="s">
        <v>633</v>
      </c>
      <c r="E3583" t="s">
        <v>92</v>
      </c>
      <c r="F3583" t="s">
        <v>66</v>
      </c>
      <c r="G3583" t="s">
        <v>728</v>
      </c>
      <c r="H3583" t="s">
        <v>275</v>
      </c>
      <c r="I3583">
        <v>60901</v>
      </c>
      <c r="J3583">
        <v>44636</v>
      </c>
      <c r="K3583">
        <v>3</v>
      </c>
      <c r="L3583">
        <v>6.88</v>
      </c>
      <c r="M3583" s="7">
        <v>0.45866666666666667</v>
      </c>
      <c r="P3583">
        <v>0</v>
      </c>
    </row>
    <row r="3584" spans="1:16" x14ac:dyDescent="0.25">
      <c r="A3584">
        <v>1121910510</v>
      </c>
      <c r="B3584" t="s">
        <v>4724</v>
      </c>
      <c r="C3584" t="s">
        <v>2</v>
      </c>
      <c r="D3584" t="s">
        <v>104</v>
      </c>
      <c r="E3584" t="s">
        <v>84</v>
      </c>
      <c r="F3584" t="s">
        <v>57</v>
      </c>
      <c r="G3584" t="s">
        <v>728</v>
      </c>
      <c r="H3584" t="s">
        <v>1883</v>
      </c>
      <c r="I3584">
        <v>24703</v>
      </c>
      <c r="J3584">
        <v>42961</v>
      </c>
      <c r="K3584">
        <v>8</v>
      </c>
      <c r="L3584">
        <v>15.71</v>
      </c>
      <c r="M3584" s="7">
        <v>1.0473333333333334</v>
      </c>
      <c r="P3584">
        <v>1</v>
      </c>
    </row>
    <row r="3585" spans="1:16" x14ac:dyDescent="0.25">
      <c r="A3585">
        <v>1121912687</v>
      </c>
      <c r="B3585" t="s">
        <v>4725</v>
      </c>
      <c r="C3585" t="s">
        <v>2</v>
      </c>
      <c r="D3585" t="s">
        <v>325</v>
      </c>
      <c r="E3585" t="s">
        <v>85</v>
      </c>
      <c r="F3585" t="s">
        <v>94</v>
      </c>
      <c r="G3585" t="s">
        <v>728</v>
      </c>
      <c r="H3585" t="s">
        <v>293</v>
      </c>
      <c r="I3585">
        <v>75808</v>
      </c>
      <c r="J3585">
        <v>44410</v>
      </c>
      <c r="K3585">
        <v>8</v>
      </c>
      <c r="L3585">
        <v>16.21</v>
      </c>
      <c r="M3585" s="7">
        <v>1.0806666666666667</v>
      </c>
      <c r="P3585">
        <v>1</v>
      </c>
    </row>
    <row r="3586" spans="1:16" x14ac:dyDescent="0.25">
      <c r="A3586">
        <v>1121912953</v>
      </c>
      <c r="B3586" t="s">
        <v>679</v>
      </c>
      <c r="C3586" t="s">
        <v>2</v>
      </c>
      <c r="D3586" t="s">
        <v>325</v>
      </c>
      <c r="E3586" t="s">
        <v>85</v>
      </c>
      <c r="F3586" t="s">
        <v>94</v>
      </c>
      <c r="G3586" t="s">
        <v>728</v>
      </c>
      <c r="H3586" t="s">
        <v>293</v>
      </c>
      <c r="I3586">
        <v>75808</v>
      </c>
      <c r="J3586">
        <v>44480</v>
      </c>
      <c r="K3586">
        <v>10</v>
      </c>
      <c r="L3586">
        <v>13.33</v>
      </c>
      <c r="M3586" s="7">
        <v>0.88866666666666672</v>
      </c>
      <c r="P3586">
        <v>0</v>
      </c>
    </row>
    <row r="3587" spans="1:16" x14ac:dyDescent="0.25">
      <c r="A3587">
        <v>1121913777</v>
      </c>
      <c r="B3587" t="s">
        <v>4726</v>
      </c>
      <c r="C3587" t="s">
        <v>2</v>
      </c>
      <c r="D3587" t="s">
        <v>285</v>
      </c>
      <c r="E3587" t="s">
        <v>63</v>
      </c>
      <c r="F3587" t="s">
        <v>57</v>
      </c>
      <c r="G3587" t="s">
        <v>728</v>
      </c>
      <c r="H3587" t="s">
        <v>185</v>
      </c>
      <c r="I3587">
        <v>25712</v>
      </c>
      <c r="J3587">
        <v>44293</v>
      </c>
      <c r="K3587">
        <v>4</v>
      </c>
      <c r="L3587">
        <v>6</v>
      </c>
      <c r="M3587" s="7">
        <v>0.4</v>
      </c>
      <c r="P3587">
        <v>0</v>
      </c>
    </row>
    <row r="3588" spans="1:16" x14ac:dyDescent="0.25">
      <c r="A3588">
        <v>1121933659</v>
      </c>
      <c r="B3588" t="s">
        <v>4727</v>
      </c>
      <c r="C3588" t="s">
        <v>2</v>
      </c>
      <c r="D3588" t="s">
        <v>325</v>
      </c>
      <c r="E3588" t="s">
        <v>85</v>
      </c>
      <c r="F3588" t="s">
        <v>57</v>
      </c>
      <c r="G3588" t="s">
        <v>728</v>
      </c>
      <c r="H3588" t="s">
        <v>506</v>
      </c>
      <c r="I3588">
        <v>22305</v>
      </c>
      <c r="J3588">
        <v>43727</v>
      </c>
      <c r="K3588">
        <v>9</v>
      </c>
      <c r="L3588">
        <v>14.25</v>
      </c>
      <c r="M3588" s="7">
        <v>0.95</v>
      </c>
      <c r="P3588">
        <v>0</v>
      </c>
    </row>
    <row r="3589" spans="1:16" x14ac:dyDescent="0.25">
      <c r="A3589">
        <v>1121934123</v>
      </c>
      <c r="B3589" t="s">
        <v>4728</v>
      </c>
      <c r="C3589" t="s">
        <v>2</v>
      </c>
      <c r="D3589" t="s">
        <v>733</v>
      </c>
      <c r="E3589" t="s">
        <v>52</v>
      </c>
      <c r="F3589" t="s">
        <v>57</v>
      </c>
      <c r="G3589" t="s">
        <v>30</v>
      </c>
      <c r="H3589" t="s">
        <v>186</v>
      </c>
      <c r="I3589">
        <v>20000</v>
      </c>
      <c r="J3589">
        <v>43381</v>
      </c>
      <c r="K3589">
        <v>10</v>
      </c>
      <c r="L3589">
        <v>13.46</v>
      </c>
      <c r="M3589" s="7">
        <v>0.89733333333333343</v>
      </c>
      <c r="P3589">
        <v>0</v>
      </c>
    </row>
    <row r="3590" spans="1:16" x14ac:dyDescent="0.25">
      <c r="A3590">
        <v>1121936270</v>
      </c>
      <c r="B3590" t="s">
        <v>4729</v>
      </c>
      <c r="C3590" t="s">
        <v>2</v>
      </c>
      <c r="D3590" t="s">
        <v>104</v>
      </c>
      <c r="E3590" t="s">
        <v>84</v>
      </c>
      <c r="F3590" t="s">
        <v>57</v>
      </c>
      <c r="G3590" t="s">
        <v>728</v>
      </c>
      <c r="H3590" t="s">
        <v>4730</v>
      </c>
      <c r="I3590">
        <v>25702</v>
      </c>
      <c r="J3590">
        <v>44152</v>
      </c>
      <c r="K3590">
        <v>11</v>
      </c>
      <c r="L3590">
        <v>11.83</v>
      </c>
      <c r="M3590" s="7">
        <v>0.78866666666666663</v>
      </c>
      <c r="P3590">
        <v>0</v>
      </c>
    </row>
    <row r="3591" spans="1:16" x14ac:dyDescent="0.25">
      <c r="A3591">
        <v>1121947905</v>
      </c>
      <c r="B3591" t="s">
        <v>4731</v>
      </c>
      <c r="C3591" t="s">
        <v>2</v>
      </c>
      <c r="D3591" t="s">
        <v>104</v>
      </c>
      <c r="E3591" t="s">
        <v>84</v>
      </c>
      <c r="F3591" t="s">
        <v>57</v>
      </c>
      <c r="G3591" t="s">
        <v>728</v>
      </c>
      <c r="H3591" t="s">
        <v>403</v>
      </c>
      <c r="I3591">
        <v>21005</v>
      </c>
      <c r="J3591">
        <v>44564</v>
      </c>
      <c r="K3591">
        <v>1</v>
      </c>
      <c r="L3591">
        <v>9.92</v>
      </c>
      <c r="M3591" s="7">
        <v>0.66133333333333333</v>
      </c>
      <c r="P3591">
        <v>0</v>
      </c>
    </row>
    <row r="3592" spans="1:16" x14ac:dyDescent="0.25">
      <c r="A3592">
        <v>1122117502</v>
      </c>
      <c r="B3592" t="s">
        <v>4732</v>
      </c>
      <c r="C3592" t="s">
        <v>2</v>
      </c>
      <c r="D3592" t="s">
        <v>104</v>
      </c>
      <c r="E3592" t="s">
        <v>68</v>
      </c>
      <c r="F3592" t="s">
        <v>57</v>
      </c>
      <c r="G3592" t="s">
        <v>728</v>
      </c>
      <c r="H3592" t="s">
        <v>528</v>
      </c>
      <c r="I3592">
        <v>21006</v>
      </c>
      <c r="J3592">
        <v>44586</v>
      </c>
      <c r="K3592">
        <v>1</v>
      </c>
      <c r="L3592">
        <v>9</v>
      </c>
      <c r="M3592" s="7">
        <v>0.6</v>
      </c>
      <c r="P3592">
        <v>0</v>
      </c>
    </row>
    <row r="3593" spans="1:16" x14ac:dyDescent="0.25">
      <c r="A3593">
        <v>1122119703</v>
      </c>
      <c r="B3593" t="s">
        <v>4733</v>
      </c>
      <c r="C3593" t="s">
        <v>2</v>
      </c>
      <c r="D3593" t="s">
        <v>325</v>
      </c>
      <c r="E3593" t="s">
        <v>85</v>
      </c>
      <c r="F3593" t="s">
        <v>57</v>
      </c>
      <c r="G3593" t="s">
        <v>728</v>
      </c>
      <c r="H3593" t="s">
        <v>482</v>
      </c>
      <c r="I3593">
        <v>25701</v>
      </c>
      <c r="J3593">
        <v>40035</v>
      </c>
      <c r="K3593">
        <v>8</v>
      </c>
      <c r="L3593">
        <v>15.797000000000001</v>
      </c>
      <c r="M3593" s="7">
        <v>1.0531333333333335</v>
      </c>
      <c r="P3593">
        <v>1</v>
      </c>
    </row>
    <row r="3594" spans="1:16" x14ac:dyDescent="0.25">
      <c r="A3594">
        <v>1122121308</v>
      </c>
      <c r="B3594" t="s">
        <v>4734</v>
      </c>
      <c r="C3594" t="s">
        <v>2</v>
      </c>
      <c r="D3594" t="s">
        <v>325</v>
      </c>
      <c r="E3594" t="s">
        <v>85</v>
      </c>
      <c r="F3594" t="s">
        <v>57</v>
      </c>
      <c r="G3594" t="s">
        <v>728</v>
      </c>
      <c r="H3594" t="s">
        <v>514</v>
      </c>
      <c r="I3594">
        <v>25711</v>
      </c>
      <c r="J3594">
        <v>44566</v>
      </c>
      <c r="K3594">
        <v>1</v>
      </c>
      <c r="L3594">
        <v>9.83</v>
      </c>
      <c r="M3594" s="7">
        <v>0.65533333333333332</v>
      </c>
      <c r="P3594">
        <v>0</v>
      </c>
    </row>
    <row r="3595" spans="1:16" x14ac:dyDescent="0.25">
      <c r="A3595">
        <v>1122125460</v>
      </c>
      <c r="B3595" t="s">
        <v>4735</v>
      </c>
      <c r="C3595" t="s">
        <v>2</v>
      </c>
      <c r="D3595" t="s">
        <v>104</v>
      </c>
      <c r="E3595" t="s">
        <v>527</v>
      </c>
      <c r="F3595" t="s">
        <v>57</v>
      </c>
      <c r="G3595" t="s">
        <v>728</v>
      </c>
      <c r="H3595" t="s">
        <v>514</v>
      </c>
      <c r="I3595">
        <v>25711</v>
      </c>
      <c r="J3595">
        <v>41730</v>
      </c>
      <c r="K3595">
        <v>4</v>
      </c>
      <c r="L3595">
        <v>20</v>
      </c>
      <c r="M3595" s="7">
        <v>1.3333333333333333</v>
      </c>
      <c r="P3595">
        <v>1</v>
      </c>
    </row>
    <row r="3596" spans="1:16" x14ac:dyDescent="0.25">
      <c r="A3596">
        <v>1122126334</v>
      </c>
      <c r="B3596" t="s">
        <v>4736</v>
      </c>
      <c r="C3596" t="s">
        <v>2</v>
      </c>
      <c r="D3596" t="s">
        <v>325</v>
      </c>
      <c r="E3596" t="s">
        <v>85</v>
      </c>
      <c r="F3596" t="s">
        <v>48</v>
      </c>
      <c r="G3596" t="s">
        <v>734</v>
      </c>
      <c r="H3596" t="s">
        <v>50</v>
      </c>
      <c r="I3596">
        <v>80000</v>
      </c>
      <c r="J3596">
        <v>44589</v>
      </c>
      <c r="K3596">
        <v>1</v>
      </c>
      <c r="L3596">
        <v>8.8699999999999992</v>
      </c>
      <c r="M3596" s="7">
        <v>0.59133333333333327</v>
      </c>
      <c r="P3596">
        <v>0</v>
      </c>
    </row>
    <row r="3597" spans="1:16" x14ac:dyDescent="0.25">
      <c r="A3597">
        <v>1122126646</v>
      </c>
      <c r="B3597" t="s">
        <v>4737</v>
      </c>
      <c r="C3597" t="s">
        <v>4</v>
      </c>
      <c r="D3597" t="s">
        <v>853</v>
      </c>
      <c r="E3597" t="s">
        <v>47</v>
      </c>
      <c r="F3597" t="s">
        <v>57</v>
      </c>
      <c r="G3597" t="s">
        <v>30</v>
      </c>
      <c r="H3597" t="s">
        <v>270</v>
      </c>
      <c r="I3597">
        <v>22306</v>
      </c>
      <c r="J3597">
        <v>43969</v>
      </c>
      <c r="K3597">
        <v>5</v>
      </c>
      <c r="L3597">
        <v>4.29</v>
      </c>
      <c r="M3597" s="7">
        <v>0.28599999999999998</v>
      </c>
      <c r="P3597">
        <v>0</v>
      </c>
    </row>
    <row r="3598" spans="1:16" x14ac:dyDescent="0.25">
      <c r="A3598">
        <v>1122127805</v>
      </c>
      <c r="B3598" t="s">
        <v>4738</v>
      </c>
      <c r="C3598" t="s">
        <v>2</v>
      </c>
      <c r="D3598" t="s">
        <v>104</v>
      </c>
      <c r="E3598" t="s">
        <v>84</v>
      </c>
      <c r="F3598" t="s">
        <v>57</v>
      </c>
      <c r="G3598" t="s">
        <v>728</v>
      </c>
      <c r="H3598" t="s">
        <v>482</v>
      </c>
      <c r="I3598">
        <v>25701</v>
      </c>
      <c r="J3598">
        <v>43679</v>
      </c>
      <c r="K3598">
        <v>8</v>
      </c>
      <c r="L3598">
        <v>16.21</v>
      </c>
      <c r="M3598" s="7">
        <v>1.0806666666666667</v>
      </c>
      <c r="P3598">
        <v>1</v>
      </c>
    </row>
    <row r="3599" spans="1:16" x14ac:dyDescent="0.25">
      <c r="A3599">
        <v>1122130274</v>
      </c>
      <c r="B3599" t="s">
        <v>4739</v>
      </c>
      <c r="C3599" t="s">
        <v>2</v>
      </c>
      <c r="D3599" t="s">
        <v>104</v>
      </c>
      <c r="E3599" t="s">
        <v>258</v>
      </c>
      <c r="F3599" t="s">
        <v>57</v>
      </c>
      <c r="G3599" t="s">
        <v>728</v>
      </c>
      <c r="H3599" t="s">
        <v>584</v>
      </c>
      <c r="I3599">
        <v>25704</v>
      </c>
      <c r="J3599">
        <v>43074</v>
      </c>
      <c r="K3599">
        <v>12</v>
      </c>
      <c r="L3599">
        <v>26.08</v>
      </c>
      <c r="M3599" s="7">
        <v>1.7386666666666666</v>
      </c>
      <c r="P3599">
        <v>1</v>
      </c>
    </row>
    <row r="3600" spans="1:16" x14ac:dyDescent="0.25">
      <c r="A3600">
        <v>1122130800</v>
      </c>
      <c r="B3600" t="s">
        <v>4740</v>
      </c>
      <c r="C3600" t="s">
        <v>2</v>
      </c>
      <c r="D3600" t="s">
        <v>104</v>
      </c>
      <c r="E3600" t="s">
        <v>68</v>
      </c>
      <c r="F3600" t="s">
        <v>57</v>
      </c>
      <c r="G3600" t="s">
        <v>728</v>
      </c>
      <c r="H3600" t="s">
        <v>482</v>
      </c>
      <c r="I3600">
        <v>25701</v>
      </c>
      <c r="J3600">
        <v>42219</v>
      </c>
      <c r="K3600">
        <v>8</v>
      </c>
      <c r="L3600">
        <v>16.170000000000002</v>
      </c>
      <c r="M3600" s="7">
        <v>1.0780000000000001</v>
      </c>
      <c r="P3600">
        <v>1</v>
      </c>
    </row>
    <row r="3601" spans="1:16" x14ac:dyDescent="0.25">
      <c r="A3601">
        <v>1122135417</v>
      </c>
      <c r="B3601" t="s">
        <v>4741</v>
      </c>
      <c r="C3601" t="s">
        <v>7</v>
      </c>
      <c r="D3601" t="s">
        <v>7</v>
      </c>
      <c r="E3601" t="s">
        <v>111</v>
      </c>
      <c r="F3601" t="s">
        <v>57</v>
      </c>
      <c r="G3601" t="s">
        <v>30</v>
      </c>
      <c r="H3601" t="s">
        <v>186</v>
      </c>
      <c r="I3601">
        <v>20000</v>
      </c>
      <c r="J3601">
        <v>44692</v>
      </c>
      <c r="K3601">
        <v>5</v>
      </c>
      <c r="L3601">
        <v>4.58</v>
      </c>
      <c r="M3601" s="7">
        <v>0.30533333333333335</v>
      </c>
      <c r="P3601">
        <v>0</v>
      </c>
    </row>
    <row r="3602" spans="1:16" x14ac:dyDescent="0.25">
      <c r="A3602">
        <v>1122138048</v>
      </c>
      <c r="B3602" t="s">
        <v>4742</v>
      </c>
      <c r="C3602" t="s">
        <v>2</v>
      </c>
      <c r="D3602" t="s">
        <v>285</v>
      </c>
      <c r="E3602" t="s">
        <v>63</v>
      </c>
      <c r="F3602" t="s">
        <v>57</v>
      </c>
      <c r="G3602" t="s">
        <v>728</v>
      </c>
      <c r="H3602" t="s">
        <v>482</v>
      </c>
      <c r="I3602">
        <v>25701</v>
      </c>
      <c r="J3602">
        <v>42387</v>
      </c>
      <c r="K3602">
        <v>1</v>
      </c>
      <c r="L3602">
        <v>9.2070000000000007</v>
      </c>
      <c r="M3602" s="7">
        <v>0.61380000000000001</v>
      </c>
      <c r="P3602">
        <v>0</v>
      </c>
    </row>
    <row r="3603" spans="1:16" x14ac:dyDescent="0.25">
      <c r="A3603">
        <v>1122141988</v>
      </c>
      <c r="B3603" t="s">
        <v>4743</v>
      </c>
      <c r="C3603" t="s">
        <v>2</v>
      </c>
      <c r="D3603" t="s">
        <v>104</v>
      </c>
      <c r="E3603" t="s">
        <v>68</v>
      </c>
      <c r="F3603" t="s">
        <v>57</v>
      </c>
      <c r="G3603" t="s">
        <v>728</v>
      </c>
      <c r="H3603" t="s">
        <v>4672</v>
      </c>
      <c r="I3603">
        <v>25709</v>
      </c>
      <c r="J3603">
        <v>44427</v>
      </c>
      <c r="K3603">
        <v>8</v>
      </c>
      <c r="L3603">
        <v>15.5</v>
      </c>
      <c r="M3603" s="7">
        <v>1.0333333333333334</v>
      </c>
      <c r="P3603">
        <v>1</v>
      </c>
    </row>
    <row r="3604" spans="1:16" x14ac:dyDescent="0.25">
      <c r="A3604">
        <v>1122143155</v>
      </c>
      <c r="B3604" t="s">
        <v>4744</v>
      </c>
      <c r="C3604" t="s">
        <v>2</v>
      </c>
      <c r="D3604" t="s">
        <v>104</v>
      </c>
      <c r="E3604" t="s">
        <v>68</v>
      </c>
      <c r="F3604" t="s">
        <v>57</v>
      </c>
      <c r="G3604" t="s">
        <v>728</v>
      </c>
      <c r="H3604" t="s">
        <v>482</v>
      </c>
      <c r="I3604">
        <v>25701</v>
      </c>
      <c r="J3604">
        <v>44774</v>
      </c>
      <c r="K3604">
        <v>8</v>
      </c>
      <c r="L3604">
        <v>1.25</v>
      </c>
      <c r="M3604" s="7">
        <v>8.3333333333333329E-2</v>
      </c>
      <c r="P3604">
        <v>0</v>
      </c>
    </row>
    <row r="3605" spans="1:16" x14ac:dyDescent="0.25">
      <c r="A3605">
        <v>1122143771</v>
      </c>
      <c r="B3605" t="s">
        <v>4745</v>
      </c>
      <c r="C3605" t="s">
        <v>2</v>
      </c>
      <c r="D3605" t="s">
        <v>325</v>
      </c>
      <c r="E3605" t="s">
        <v>85</v>
      </c>
      <c r="F3605" t="s">
        <v>57</v>
      </c>
      <c r="G3605" t="s">
        <v>728</v>
      </c>
      <c r="H3605" t="s">
        <v>404</v>
      </c>
      <c r="I3605">
        <v>20708</v>
      </c>
      <c r="J3605">
        <v>43728</v>
      </c>
      <c r="K3605">
        <v>9</v>
      </c>
      <c r="L3605">
        <v>14.21</v>
      </c>
      <c r="M3605" s="7">
        <v>0.94733333333333336</v>
      </c>
      <c r="P3605">
        <v>0</v>
      </c>
    </row>
    <row r="3606" spans="1:16" x14ac:dyDescent="0.25">
      <c r="A3606">
        <v>11222510</v>
      </c>
      <c r="B3606" t="s">
        <v>4746</v>
      </c>
      <c r="C3606" t="s">
        <v>7</v>
      </c>
      <c r="D3606" t="s">
        <v>761</v>
      </c>
      <c r="E3606" t="s">
        <v>116</v>
      </c>
      <c r="F3606" t="s">
        <v>48</v>
      </c>
      <c r="G3606" t="s">
        <v>734</v>
      </c>
      <c r="H3606" t="s">
        <v>50</v>
      </c>
      <c r="I3606">
        <v>80000</v>
      </c>
      <c r="J3606">
        <v>43781</v>
      </c>
      <c r="K3606">
        <v>11</v>
      </c>
      <c r="L3606">
        <v>12.04</v>
      </c>
      <c r="M3606" s="7">
        <v>0.80266666666666664</v>
      </c>
      <c r="P3606">
        <v>0</v>
      </c>
    </row>
    <row r="3607" spans="1:16" x14ac:dyDescent="0.25">
      <c r="A3607">
        <v>1122337360</v>
      </c>
      <c r="B3607" t="s">
        <v>4747</v>
      </c>
      <c r="C3607" t="s">
        <v>2</v>
      </c>
      <c r="D3607" t="s">
        <v>104</v>
      </c>
      <c r="E3607" t="s">
        <v>68</v>
      </c>
      <c r="F3607" t="s">
        <v>41</v>
      </c>
      <c r="G3607" t="s">
        <v>728</v>
      </c>
      <c r="H3607" t="s">
        <v>587</v>
      </c>
      <c r="I3607">
        <v>63411</v>
      </c>
      <c r="J3607">
        <v>41822</v>
      </c>
      <c r="K3607">
        <v>7</v>
      </c>
      <c r="L3607">
        <v>2.46</v>
      </c>
      <c r="M3607" s="7">
        <v>0.16400000000000001</v>
      </c>
      <c r="P3607">
        <v>0</v>
      </c>
    </row>
    <row r="3608" spans="1:16" x14ac:dyDescent="0.25">
      <c r="A3608">
        <v>1122341411</v>
      </c>
      <c r="B3608" t="s">
        <v>4748</v>
      </c>
      <c r="C3608" t="s">
        <v>2</v>
      </c>
      <c r="D3608" t="s">
        <v>104</v>
      </c>
      <c r="E3608" t="s">
        <v>47</v>
      </c>
      <c r="F3608" t="s">
        <v>41</v>
      </c>
      <c r="G3608" t="s">
        <v>728</v>
      </c>
      <c r="H3608" t="s">
        <v>587</v>
      </c>
      <c r="I3608">
        <v>63411</v>
      </c>
      <c r="J3608">
        <v>44697</v>
      </c>
      <c r="K3608">
        <v>5</v>
      </c>
      <c r="L3608">
        <v>4.37</v>
      </c>
      <c r="M3608" s="7">
        <v>0.29133333333333333</v>
      </c>
      <c r="P3608">
        <v>0</v>
      </c>
    </row>
    <row r="3609" spans="1:16" x14ac:dyDescent="0.25">
      <c r="A3609">
        <v>11223732</v>
      </c>
      <c r="B3609" t="s">
        <v>4749</v>
      </c>
      <c r="C3609" t="s">
        <v>2</v>
      </c>
      <c r="D3609" t="s">
        <v>104</v>
      </c>
      <c r="E3609" t="s">
        <v>258</v>
      </c>
      <c r="F3609" t="s">
        <v>57</v>
      </c>
      <c r="G3609" t="s">
        <v>728</v>
      </c>
      <c r="H3609" t="s">
        <v>2593</v>
      </c>
      <c r="I3609">
        <v>22015</v>
      </c>
      <c r="J3609">
        <v>41764</v>
      </c>
      <c r="K3609">
        <v>5</v>
      </c>
      <c r="L3609">
        <v>4.7469999999999999</v>
      </c>
      <c r="M3609" s="7">
        <v>0.31646666666666667</v>
      </c>
      <c r="P3609">
        <v>0</v>
      </c>
    </row>
    <row r="3610" spans="1:16" x14ac:dyDescent="0.25">
      <c r="A3610">
        <v>1122401439</v>
      </c>
      <c r="B3610" t="s">
        <v>4750</v>
      </c>
      <c r="C3610" t="s">
        <v>2</v>
      </c>
      <c r="D3610" t="s">
        <v>104</v>
      </c>
      <c r="E3610" t="s">
        <v>84</v>
      </c>
      <c r="F3610" t="s">
        <v>74</v>
      </c>
      <c r="G3610" t="s">
        <v>728</v>
      </c>
      <c r="H3610" t="s">
        <v>2873</v>
      </c>
      <c r="I3610">
        <v>44504</v>
      </c>
      <c r="J3610">
        <v>42290</v>
      </c>
      <c r="K3610">
        <v>10</v>
      </c>
      <c r="L3610">
        <v>13.25</v>
      </c>
      <c r="M3610" s="7">
        <v>0.8833333333333333</v>
      </c>
      <c r="P3610">
        <v>0</v>
      </c>
    </row>
    <row r="3611" spans="1:16" x14ac:dyDescent="0.25">
      <c r="A3611">
        <v>1122406734</v>
      </c>
      <c r="B3611" t="s">
        <v>4751</v>
      </c>
      <c r="C3611" t="s">
        <v>2</v>
      </c>
      <c r="D3611" t="s">
        <v>104</v>
      </c>
      <c r="E3611" t="s">
        <v>68</v>
      </c>
      <c r="F3611" t="s">
        <v>74</v>
      </c>
      <c r="G3611" t="s">
        <v>728</v>
      </c>
      <c r="H3611" t="s">
        <v>4752</v>
      </c>
      <c r="I3611">
        <v>44505</v>
      </c>
      <c r="J3611">
        <v>44182</v>
      </c>
      <c r="K3611">
        <v>12</v>
      </c>
      <c r="L3611">
        <v>10.58</v>
      </c>
      <c r="M3611" s="7">
        <v>0.70533333333333337</v>
      </c>
      <c r="P3611">
        <v>0</v>
      </c>
    </row>
    <row r="3612" spans="1:16" x14ac:dyDescent="0.25">
      <c r="A3612">
        <v>1122407456</v>
      </c>
      <c r="B3612" t="s">
        <v>4753</v>
      </c>
      <c r="C3612" t="s">
        <v>2</v>
      </c>
      <c r="D3612" t="s">
        <v>104</v>
      </c>
      <c r="E3612" t="s">
        <v>84</v>
      </c>
      <c r="F3612" t="s">
        <v>74</v>
      </c>
      <c r="G3612" t="s">
        <v>728</v>
      </c>
      <c r="H3612" t="s">
        <v>4752</v>
      </c>
      <c r="I3612">
        <v>44505</v>
      </c>
      <c r="J3612">
        <v>43256</v>
      </c>
      <c r="K3612">
        <v>6</v>
      </c>
      <c r="L3612">
        <v>3.58</v>
      </c>
      <c r="M3612" s="7">
        <v>0.23866666666666667</v>
      </c>
      <c r="P3612">
        <v>0</v>
      </c>
    </row>
    <row r="3613" spans="1:16" x14ac:dyDescent="0.25">
      <c r="A3613">
        <v>1122411026</v>
      </c>
      <c r="B3613" t="s">
        <v>4754</v>
      </c>
      <c r="C3613" t="s">
        <v>9</v>
      </c>
      <c r="D3613" t="s">
        <v>1379</v>
      </c>
      <c r="E3613" t="s">
        <v>52</v>
      </c>
      <c r="F3613" t="s">
        <v>48</v>
      </c>
      <c r="G3613" t="s">
        <v>734</v>
      </c>
      <c r="H3613" t="s">
        <v>50</v>
      </c>
      <c r="I3613">
        <v>80000</v>
      </c>
      <c r="J3613">
        <v>44755</v>
      </c>
      <c r="K3613">
        <v>7</v>
      </c>
      <c r="L3613">
        <v>2</v>
      </c>
      <c r="M3613" s="7">
        <v>0.13333333333333333</v>
      </c>
      <c r="P3613">
        <v>0</v>
      </c>
    </row>
    <row r="3614" spans="1:16" x14ac:dyDescent="0.25">
      <c r="A3614">
        <v>1122651515</v>
      </c>
      <c r="B3614" t="s">
        <v>4755</v>
      </c>
      <c r="C3614" t="s">
        <v>2</v>
      </c>
      <c r="D3614" t="s">
        <v>104</v>
      </c>
      <c r="E3614" t="s">
        <v>258</v>
      </c>
      <c r="F3614" t="s">
        <v>57</v>
      </c>
      <c r="G3614" t="s">
        <v>728</v>
      </c>
      <c r="H3614" t="s">
        <v>962</v>
      </c>
      <c r="I3614">
        <v>22307</v>
      </c>
      <c r="J3614">
        <v>43714</v>
      </c>
      <c r="K3614">
        <v>9</v>
      </c>
      <c r="L3614">
        <v>14.79</v>
      </c>
      <c r="M3614" s="7">
        <v>0.98599999999999999</v>
      </c>
      <c r="P3614">
        <v>0</v>
      </c>
    </row>
    <row r="3615" spans="1:16" x14ac:dyDescent="0.25">
      <c r="A3615">
        <v>1122653716</v>
      </c>
      <c r="B3615" t="s">
        <v>4756</v>
      </c>
      <c r="C3615" t="s">
        <v>2</v>
      </c>
      <c r="D3615" t="s">
        <v>104</v>
      </c>
      <c r="E3615" t="s">
        <v>47</v>
      </c>
      <c r="F3615" t="s">
        <v>57</v>
      </c>
      <c r="G3615" t="s">
        <v>728</v>
      </c>
      <c r="H3615" t="s">
        <v>147</v>
      </c>
      <c r="I3615">
        <v>24706</v>
      </c>
      <c r="J3615">
        <v>43679</v>
      </c>
      <c r="K3615">
        <v>8</v>
      </c>
      <c r="L3615">
        <v>16.042999999999999</v>
      </c>
      <c r="M3615" s="7">
        <v>1.0695333333333332</v>
      </c>
      <c r="P3615">
        <v>1</v>
      </c>
    </row>
    <row r="3616" spans="1:16" x14ac:dyDescent="0.25">
      <c r="A3616">
        <v>11226855</v>
      </c>
      <c r="B3616" t="s">
        <v>4757</v>
      </c>
      <c r="C3616" t="s">
        <v>7</v>
      </c>
      <c r="D3616" t="s">
        <v>749</v>
      </c>
      <c r="E3616" t="s">
        <v>52</v>
      </c>
      <c r="F3616" t="s">
        <v>48</v>
      </c>
      <c r="G3616" t="s">
        <v>734</v>
      </c>
      <c r="H3616" t="s">
        <v>50</v>
      </c>
      <c r="I3616">
        <v>80000</v>
      </c>
      <c r="J3616">
        <v>41043</v>
      </c>
      <c r="K3616">
        <v>5</v>
      </c>
      <c r="L3616">
        <v>19.46</v>
      </c>
      <c r="M3616" s="7">
        <v>1.2973333333333334</v>
      </c>
      <c r="P3616">
        <v>1</v>
      </c>
    </row>
    <row r="3617" spans="1:16" x14ac:dyDescent="0.25">
      <c r="A3617">
        <v>1122725037</v>
      </c>
      <c r="B3617" t="s">
        <v>4758</v>
      </c>
      <c r="C3617" t="s">
        <v>2</v>
      </c>
      <c r="D3617" t="s">
        <v>104</v>
      </c>
      <c r="E3617" t="s">
        <v>68</v>
      </c>
      <c r="F3617" t="s">
        <v>41</v>
      </c>
      <c r="G3617" t="s">
        <v>728</v>
      </c>
      <c r="H3617" t="s">
        <v>4759</v>
      </c>
      <c r="I3617">
        <v>63406</v>
      </c>
      <c r="J3617">
        <v>44217</v>
      </c>
      <c r="K3617">
        <v>1</v>
      </c>
      <c r="L3617">
        <v>9.17</v>
      </c>
      <c r="M3617" s="7">
        <v>0.61133333333333328</v>
      </c>
      <c r="P3617">
        <v>0</v>
      </c>
    </row>
    <row r="3618" spans="1:16" x14ac:dyDescent="0.25">
      <c r="A3618">
        <v>1122725874</v>
      </c>
      <c r="B3618" t="s">
        <v>4760</v>
      </c>
      <c r="C3618" t="s">
        <v>2</v>
      </c>
      <c r="D3618" t="s">
        <v>104</v>
      </c>
      <c r="E3618" t="s">
        <v>84</v>
      </c>
      <c r="F3618" t="s">
        <v>41</v>
      </c>
      <c r="G3618" t="s">
        <v>728</v>
      </c>
      <c r="H3618" t="s">
        <v>4759</v>
      </c>
      <c r="I3618">
        <v>63406</v>
      </c>
      <c r="J3618">
        <v>44488</v>
      </c>
      <c r="K3618">
        <v>10</v>
      </c>
      <c r="L3618">
        <v>13</v>
      </c>
      <c r="M3618" s="7">
        <v>0.8666666666666667</v>
      </c>
      <c r="P3618">
        <v>0</v>
      </c>
    </row>
    <row r="3619" spans="1:16" x14ac:dyDescent="0.25">
      <c r="A3619">
        <v>1122728890</v>
      </c>
      <c r="B3619" t="s">
        <v>4761</v>
      </c>
      <c r="C3619" t="s">
        <v>2</v>
      </c>
      <c r="D3619" t="s">
        <v>104</v>
      </c>
      <c r="E3619" t="s">
        <v>70</v>
      </c>
      <c r="F3619" t="s">
        <v>41</v>
      </c>
      <c r="G3619" t="s">
        <v>728</v>
      </c>
      <c r="H3619" t="s">
        <v>4759</v>
      </c>
      <c r="I3619">
        <v>63406</v>
      </c>
      <c r="J3619">
        <v>44760</v>
      </c>
      <c r="K3619">
        <v>7</v>
      </c>
      <c r="L3619">
        <v>1.79</v>
      </c>
      <c r="M3619" s="7">
        <v>0.11933333333333333</v>
      </c>
      <c r="P3619">
        <v>0</v>
      </c>
    </row>
    <row r="3620" spans="1:16" x14ac:dyDescent="0.25">
      <c r="A3620">
        <v>1122782720</v>
      </c>
      <c r="B3620" t="s">
        <v>4762</v>
      </c>
      <c r="C3620" t="s">
        <v>2</v>
      </c>
      <c r="D3620" t="s">
        <v>104</v>
      </c>
      <c r="E3620" t="s">
        <v>95</v>
      </c>
      <c r="F3620" t="s">
        <v>41</v>
      </c>
      <c r="G3620" t="s">
        <v>728</v>
      </c>
      <c r="H3620" t="s">
        <v>519</v>
      </c>
      <c r="I3620">
        <v>63407</v>
      </c>
      <c r="J3620">
        <v>41583</v>
      </c>
      <c r="K3620">
        <v>11</v>
      </c>
      <c r="L3620">
        <v>12.33</v>
      </c>
      <c r="M3620" s="7">
        <v>0.82199999999999995</v>
      </c>
      <c r="P3620">
        <v>0</v>
      </c>
    </row>
    <row r="3621" spans="1:16" x14ac:dyDescent="0.25">
      <c r="A3621">
        <v>1122783868</v>
      </c>
      <c r="B3621" t="s">
        <v>4763</v>
      </c>
      <c r="C3621" t="s">
        <v>2</v>
      </c>
      <c r="D3621" t="s">
        <v>104</v>
      </c>
      <c r="E3621" t="s">
        <v>68</v>
      </c>
      <c r="F3621" t="s">
        <v>41</v>
      </c>
      <c r="G3621" t="s">
        <v>728</v>
      </c>
      <c r="H3621" t="s">
        <v>519</v>
      </c>
      <c r="I3621">
        <v>63407</v>
      </c>
      <c r="J3621">
        <v>44138</v>
      </c>
      <c r="K3621">
        <v>11</v>
      </c>
      <c r="L3621">
        <v>12.42</v>
      </c>
      <c r="M3621" s="7">
        <v>0.82799999999999996</v>
      </c>
      <c r="P3621">
        <v>0</v>
      </c>
    </row>
    <row r="3622" spans="1:16" x14ac:dyDescent="0.25">
      <c r="A3622">
        <v>1122785141</v>
      </c>
      <c r="B3622" t="s">
        <v>4764</v>
      </c>
      <c r="C3622" t="s">
        <v>2</v>
      </c>
      <c r="D3622" t="s">
        <v>104</v>
      </c>
      <c r="E3622" t="s">
        <v>84</v>
      </c>
      <c r="F3622" t="s">
        <v>41</v>
      </c>
      <c r="G3622" t="s">
        <v>728</v>
      </c>
      <c r="H3622" t="s">
        <v>471</v>
      </c>
      <c r="I3622">
        <v>63403</v>
      </c>
      <c r="J3622">
        <v>44655</v>
      </c>
      <c r="K3622">
        <v>4</v>
      </c>
      <c r="L3622">
        <v>6.13</v>
      </c>
      <c r="M3622" s="7">
        <v>0.40866666666666668</v>
      </c>
      <c r="P3622">
        <v>0</v>
      </c>
    </row>
    <row r="3623" spans="1:16" x14ac:dyDescent="0.25">
      <c r="A3623">
        <v>1123038767</v>
      </c>
      <c r="B3623" t="s">
        <v>4765</v>
      </c>
      <c r="C3623" t="s">
        <v>2</v>
      </c>
      <c r="D3623" t="s">
        <v>104</v>
      </c>
      <c r="E3623" t="s">
        <v>527</v>
      </c>
      <c r="F3623" t="s">
        <v>57</v>
      </c>
      <c r="G3623" t="s">
        <v>728</v>
      </c>
      <c r="H3623" t="s">
        <v>4730</v>
      </c>
      <c r="I3623">
        <v>25702</v>
      </c>
      <c r="J3623">
        <v>42891</v>
      </c>
      <c r="K3623">
        <v>6</v>
      </c>
      <c r="L3623">
        <v>18.579999999999998</v>
      </c>
      <c r="M3623" s="7">
        <v>1.2386666666666666</v>
      </c>
      <c r="P3623">
        <v>1</v>
      </c>
    </row>
    <row r="3624" spans="1:16" x14ac:dyDescent="0.25">
      <c r="A3624">
        <v>11230592</v>
      </c>
      <c r="B3624" t="s">
        <v>4766</v>
      </c>
      <c r="C3624" t="s">
        <v>0</v>
      </c>
      <c r="D3624" t="s">
        <v>0</v>
      </c>
      <c r="E3624" t="s">
        <v>689</v>
      </c>
      <c r="F3624" t="s">
        <v>48</v>
      </c>
      <c r="G3624" t="s">
        <v>734</v>
      </c>
      <c r="H3624" t="s">
        <v>50</v>
      </c>
      <c r="I3624">
        <v>80000</v>
      </c>
      <c r="J3624">
        <v>44778</v>
      </c>
      <c r="K3624">
        <v>8</v>
      </c>
      <c r="L3624">
        <v>1.08</v>
      </c>
      <c r="M3624" s="7">
        <v>7.2000000000000008E-2</v>
      </c>
      <c r="P3624">
        <v>0</v>
      </c>
    </row>
    <row r="3625" spans="1:16" x14ac:dyDescent="0.25">
      <c r="A3625">
        <v>1123059906</v>
      </c>
      <c r="B3625" t="s">
        <v>4767</v>
      </c>
      <c r="C3625" t="s">
        <v>2</v>
      </c>
      <c r="D3625" t="s">
        <v>325</v>
      </c>
      <c r="E3625" t="s">
        <v>85</v>
      </c>
      <c r="F3625" t="s">
        <v>57</v>
      </c>
      <c r="G3625" t="s">
        <v>728</v>
      </c>
      <c r="H3625" t="s">
        <v>385</v>
      </c>
      <c r="I3625">
        <v>22301</v>
      </c>
      <c r="J3625">
        <v>43727</v>
      </c>
      <c r="K3625">
        <v>9</v>
      </c>
      <c r="L3625">
        <v>14.25</v>
      </c>
      <c r="M3625" s="7">
        <v>0.95</v>
      </c>
      <c r="P3625">
        <v>0</v>
      </c>
    </row>
    <row r="3626" spans="1:16" x14ac:dyDescent="0.25">
      <c r="A3626">
        <v>1123084550</v>
      </c>
      <c r="B3626" t="s">
        <v>4768</v>
      </c>
      <c r="C3626" t="s">
        <v>2</v>
      </c>
      <c r="D3626" t="s">
        <v>104</v>
      </c>
      <c r="E3626" t="s">
        <v>84</v>
      </c>
      <c r="F3626" t="s">
        <v>57</v>
      </c>
      <c r="G3626" t="s">
        <v>728</v>
      </c>
      <c r="H3626" t="s">
        <v>1086</v>
      </c>
      <c r="I3626">
        <v>25706</v>
      </c>
      <c r="J3626">
        <v>42261</v>
      </c>
      <c r="K3626">
        <v>9</v>
      </c>
      <c r="L3626">
        <v>14.46</v>
      </c>
      <c r="M3626" s="7">
        <v>0.96400000000000008</v>
      </c>
      <c r="P3626">
        <v>0</v>
      </c>
    </row>
    <row r="3627" spans="1:16" x14ac:dyDescent="0.25">
      <c r="A3627">
        <v>1123085939</v>
      </c>
      <c r="B3627" t="s">
        <v>4769</v>
      </c>
      <c r="C3627" t="s">
        <v>2</v>
      </c>
      <c r="D3627" t="s">
        <v>104</v>
      </c>
      <c r="E3627" t="s">
        <v>68</v>
      </c>
      <c r="F3627" t="s">
        <v>57</v>
      </c>
      <c r="G3627" t="s">
        <v>728</v>
      </c>
      <c r="H3627" t="s">
        <v>385</v>
      </c>
      <c r="I3627">
        <v>22301</v>
      </c>
      <c r="J3627">
        <v>42191</v>
      </c>
      <c r="K3627">
        <v>7</v>
      </c>
      <c r="L3627">
        <v>32.247999999999998</v>
      </c>
      <c r="M3627" s="7">
        <v>2.1498666666666666</v>
      </c>
      <c r="P3627">
        <v>2</v>
      </c>
    </row>
    <row r="3628" spans="1:16" x14ac:dyDescent="0.25">
      <c r="A3628">
        <v>1123086845</v>
      </c>
      <c r="B3628" t="s">
        <v>4770</v>
      </c>
      <c r="C3628" t="s">
        <v>2</v>
      </c>
      <c r="D3628" t="s">
        <v>325</v>
      </c>
      <c r="E3628" t="s">
        <v>85</v>
      </c>
      <c r="F3628" t="s">
        <v>57</v>
      </c>
      <c r="G3628" t="s">
        <v>728</v>
      </c>
      <c r="H3628" t="s">
        <v>1086</v>
      </c>
      <c r="I3628">
        <v>25706</v>
      </c>
      <c r="J3628">
        <v>42898</v>
      </c>
      <c r="K3628">
        <v>6</v>
      </c>
      <c r="L3628">
        <v>17.414999999999999</v>
      </c>
      <c r="M3628" s="7">
        <v>1.161</v>
      </c>
      <c r="P3628">
        <v>1</v>
      </c>
    </row>
    <row r="3629" spans="1:16" x14ac:dyDescent="0.25">
      <c r="A3629">
        <v>1123088014</v>
      </c>
      <c r="B3629" t="s">
        <v>4771</v>
      </c>
      <c r="C3629" t="s">
        <v>2</v>
      </c>
      <c r="D3629" t="s">
        <v>285</v>
      </c>
      <c r="E3629" t="s">
        <v>63</v>
      </c>
      <c r="F3629" t="s">
        <v>57</v>
      </c>
      <c r="G3629" t="s">
        <v>728</v>
      </c>
      <c r="H3629" t="s">
        <v>514</v>
      </c>
      <c r="I3629">
        <v>25711</v>
      </c>
      <c r="J3629">
        <v>44643</v>
      </c>
      <c r="K3629">
        <v>3</v>
      </c>
      <c r="L3629">
        <v>6.58</v>
      </c>
      <c r="M3629" s="7">
        <v>0.43866666666666665</v>
      </c>
      <c r="P3629">
        <v>0</v>
      </c>
    </row>
    <row r="3630" spans="1:16" x14ac:dyDescent="0.25">
      <c r="A3630">
        <v>1123114021</v>
      </c>
      <c r="B3630" t="s">
        <v>4772</v>
      </c>
      <c r="C3630" t="s">
        <v>2</v>
      </c>
      <c r="D3630" t="s">
        <v>104</v>
      </c>
      <c r="E3630" t="s">
        <v>68</v>
      </c>
      <c r="F3630" t="s">
        <v>57</v>
      </c>
      <c r="G3630" t="s">
        <v>728</v>
      </c>
      <c r="H3630" t="s">
        <v>514</v>
      </c>
      <c r="I3630">
        <v>25711</v>
      </c>
      <c r="J3630">
        <v>41246</v>
      </c>
      <c r="K3630">
        <v>12</v>
      </c>
      <c r="L3630">
        <v>11.17</v>
      </c>
      <c r="M3630" s="7">
        <v>0.7446666666666667</v>
      </c>
      <c r="P3630">
        <v>0</v>
      </c>
    </row>
    <row r="3631" spans="1:16" x14ac:dyDescent="0.25">
      <c r="A3631">
        <v>1123161517</v>
      </c>
      <c r="B3631" t="s">
        <v>4773</v>
      </c>
      <c r="C3631" t="s">
        <v>2</v>
      </c>
      <c r="D3631" t="s">
        <v>104</v>
      </c>
      <c r="E3631" t="s">
        <v>68</v>
      </c>
      <c r="F3631" t="s">
        <v>57</v>
      </c>
      <c r="G3631" t="s">
        <v>728</v>
      </c>
      <c r="H3631" t="s">
        <v>1883</v>
      </c>
      <c r="I3631">
        <v>24703</v>
      </c>
      <c r="J3631">
        <v>43698</v>
      </c>
      <c r="K3631">
        <v>8</v>
      </c>
      <c r="L3631">
        <v>15.42</v>
      </c>
      <c r="M3631" s="7">
        <v>1.028</v>
      </c>
      <c r="P3631">
        <v>1</v>
      </c>
    </row>
    <row r="3632" spans="1:16" x14ac:dyDescent="0.25">
      <c r="A3632">
        <v>1123161850</v>
      </c>
      <c r="B3632" t="s">
        <v>4774</v>
      </c>
      <c r="C3632" t="s">
        <v>2</v>
      </c>
      <c r="D3632" t="s">
        <v>104</v>
      </c>
      <c r="E3632" t="s">
        <v>527</v>
      </c>
      <c r="F3632" t="s">
        <v>57</v>
      </c>
      <c r="G3632" t="s">
        <v>728</v>
      </c>
      <c r="H3632" t="s">
        <v>4704</v>
      </c>
      <c r="I3632">
        <v>24702</v>
      </c>
      <c r="J3632">
        <v>43609</v>
      </c>
      <c r="K3632">
        <v>5</v>
      </c>
      <c r="L3632">
        <v>3.915</v>
      </c>
      <c r="M3632" s="7">
        <v>0.26100000000000001</v>
      </c>
      <c r="P3632">
        <v>0</v>
      </c>
    </row>
    <row r="3633" spans="1:16" x14ac:dyDescent="0.25">
      <c r="A3633">
        <v>1123208201</v>
      </c>
      <c r="B3633" t="s">
        <v>4775</v>
      </c>
      <c r="C3633" t="s">
        <v>2</v>
      </c>
      <c r="D3633" t="s">
        <v>104</v>
      </c>
      <c r="E3633" t="s">
        <v>84</v>
      </c>
      <c r="F3633" t="s">
        <v>41</v>
      </c>
      <c r="G3633" t="s">
        <v>728</v>
      </c>
      <c r="H3633" t="s">
        <v>3234</v>
      </c>
      <c r="I3633">
        <v>63405</v>
      </c>
      <c r="J3633">
        <v>42387</v>
      </c>
      <c r="K3633">
        <v>1</v>
      </c>
      <c r="L3633">
        <v>24.29</v>
      </c>
      <c r="M3633" s="7">
        <v>1.6193333333333333</v>
      </c>
      <c r="P3633">
        <v>1</v>
      </c>
    </row>
    <row r="3634" spans="1:16" x14ac:dyDescent="0.25">
      <c r="A3634">
        <v>1123301014</v>
      </c>
      <c r="B3634" t="s">
        <v>4776</v>
      </c>
      <c r="C3634" t="s">
        <v>2</v>
      </c>
      <c r="D3634" t="s">
        <v>104</v>
      </c>
      <c r="E3634" t="s">
        <v>68</v>
      </c>
      <c r="F3634" t="s">
        <v>66</v>
      </c>
      <c r="G3634" t="s">
        <v>728</v>
      </c>
      <c r="H3634" t="s">
        <v>219</v>
      </c>
      <c r="I3634">
        <v>63907</v>
      </c>
      <c r="J3634">
        <v>44627</v>
      </c>
      <c r="K3634">
        <v>3</v>
      </c>
      <c r="L3634">
        <v>7.25</v>
      </c>
      <c r="M3634" s="7">
        <v>0.48333333333333334</v>
      </c>
      <c r="P3634">
        <v>0</v>
      </c>
    </row>
    <row r="3635" spans="1:16" x14ac:dyDescent="0.25">
      <c r="A3635">
        <v>1123301806</v>
      </c>
      <c r="B3635" t="s">
        <v>4777</v>
      </c>
      <c r="C3635" t="s">
        <v>4</v>
      </c>
      <c r="D3635" t="s">
        <v>853</v>
      </c>
      <c r="E3635" t="s">
        <v>47</v>
      </c>
      <c r="F3635" t="s">
        <v>41</v>
      </c>
      <c r="G3635" t="s">
        <v>30</v>
      </c>
      <c r="H3635" t="s">
        <v>441</v>
      </c>
      <c r="I3635">
        <v>32720</v>
      </c>
      <c r="J3635">
        <v>43514</v>
      </c>
      <c r="K3635">
        <v>2</v>
      </c>
      <c r="L3635">
        <v>8.0399999999999991</v>
      </c>
      <c r="M3635" s="7">
        <v>0.53599999999999992</v>
      </c>
      <c r="P3635">
        <v>0</v>
      </c>
    </row>
    <row r="3636" spans="1:16" x14ac:dyDescent="0.25">
      <c r="A3636">
        <v>1123305485</v>
      </c>
      <c r="B3636" t="s">
        <v>4778</v>
      </c>
      <c r="C3636" t="s">
        <v>2</v>
      </c>
      <c r="D3636" t="s">
        <v>325</v>
      </c>
      <c r="E3636" t="s">
        <v>85</v>
      </c>
      <c r="F3636" t="s">
        <v>41</v>
      </c>
      <c r="G3636" t="s">
        <v>728</v>
      </c>
      <c r="H3636" t="s">
        <v>2312</v>
      </c>
      <c r="I3636">
        <v>63408</v>
      </c>
      <c r="J3636">
        <v>43864</v>
      </c>
      <c r="K3636">
        <v>2</v>
      </c>
      <c r="L3636">
        <v>23.67</v>
      </c>
      <c r="M3636" s="7">
        <v>1.5780000000000001</v>
      </c>
      <c r="P3636">
        <v>1</v>
      </c>
    </row>
    <row r="3637" spans="1:16" x14ac:dyDescent="0.25">
      <c r="A3637">
        <v>1123308443</v>
      </c>
      <c r="B3637" t="s">
        <v>4779</v>
      </c>
      <c r="C3637" t="s">
        <v>2</v>
      </c>
      <c r="D3637" t="s">
        <v>325</v>
      </c>
      <c r="E3637" t="s">
        <v>85</v>
      </c>
      <c r="F3637" t="s">
        <v>41</v>
      </c>
      <c r="G3637" t="s">
        <v>728</v>
      </c>
      <c r="H3637" t="s">
        <v>3234</v>
      </c>
      <c r="I3637">
        <v>63405</v>
      </c>
      <c r="J3637">
        <v>43766</v>
      </c>
      <c r="K3637">
        <v>10</v>
      </c>
      <c r="L3637">
        <v>12.62</v>
      </c>
      <c r="M3637" s="7">
        <v>0.84133333333333327</v>
      </c>
      <c r="P3637">
        <v>0</v>
      </c>
    </row>
    <row r="3638" spans="1:16" x14ac:dyDescent="0.25">
      <c r="A3638">
        <v>1123322688</v>
      </c>
      <c r="B3638" t="s">
        <v>4780</v>
      </c>
      <c r="C3638" t="s">
        <v>2</v>
      </c>
      <c r="D3638" t="s">
        <v>104</v>
      </c>
      <c r="E3638" t="s">
        <v>68</v>
      </c>
      <c r="F3638" t="s">
        <v>41</v>
      </c>
      <c r="G3638" t="s">
        <v>728</v>
      </c>
      <c r="H3638" t="s">
        <v>579</v>
      </c>
      <c r="I3638">
        <v>63402</v>
      </c>
      <c r="J3638">
        <v>44589</v>
      </c>
      <c r="K3638">
        <v>1</v>
      </c>
      <c r="L3638">
        <v>8.8699999999999992</v>
      </c>
      <c r="M3638" s="7">
        <v>0.59133333333333327</v>
      </c>
      <c r="P3638">
        <v>0</v>
      </c>
    </row>
    <row r="3639" spans="1:16" x14ac:dyDescent="0.25">
      <c r="A3639">
        <v>1123323514</v>
      </c>
      <c r="B3639" t="s">
        <v>4781</v>
      </c>
      <c r="C3639" t="s">
        <v>2</v>
      </c>
      <c r="D3639" t="s">
        <v>285</v>
      </c>
      <c r="E3639" t="s">
        <v>63</v>
      </c>
      <c r="F3639" t="s">
        <v>41</v>
      </c>
      <c r="G3639" t="s">
        <v>728</v>
      </c>
      <c r="H3639" t="s">
        <v>471</v>
      </c>
      <c r="I3639">
        <v>63403</v>
      </c>
      <c r="J3639">
        <v>42373</v>
      </c>
      <c r="K3639">
        <v>1</v>
      </c>
      <c r="L3639">
        <v>9.8800000000000008</v>
      </c>
      <c r="M3639" s="7">
        <v>0.65866666666666673</v>
      </c>
      <c r="P3639">
        <v>0</v>
      </c>
    </row>
    <row r="3640" spans="1:16" x14ac:dyDescent="0.25">
      <c r="A3640">
        <v>1123327072</v>
      </c>
      <c r="B3640" t="s">
        <v>4782</v>
      </c>
      <c r="C3640" t="s">
        <v>2</v>
      </c>
      <c r="D3640" t="s">
        <v>104</v>
      </c>
      <c r="E3640" t="s">
        <v>68</v>
      </c>
      <c r="F3640" t="s">
        <v>41</v>
      </c>
      <c r="G3640" t="s">
        <v>728</v>
      </c>
      <c r="H3640" t="s">
        <v>510</v>
      </c>
      <c r="I3640">
        <v>63401</v>
      </c>
      <c r="J3640">
        <v>42415</v>
      </c>
      <c r="K3640">
        <v>2</v>
      </c>
      <c r="L3640">
        <v>23.17</v>
      </c>
      <c r="M3640" s="7">
        <v>1.5446666666666669</v>
      </c>
      <c r="P3640">
        <v>1</v>
      </c>
    </row>
    <row r="3641" spans="1:16" x14ac:dyDescent="0.25">
      <c r="A3641">
        <v>1123327687</v>
      </c>
      <c r="B3641" t="s">
        <v>4783</v>
      </c>
      <c r="C3641" t="s">
        <v>2</v>
      </c>
      <c r="D3641" t="s">
        <v>104</v>
      </c>
      <c r="E3641" t="s">
        <v>68</v>
      </c>
      <c r="F3641" t="s">
        <v>41</v>
      </c>
      <c r="G3641" t="s">
        <v>728</v>
      </c>
      <c r="H3641" t="s">
        <v>471</v>
      </c>
      <c r="I3641">
        <v>63403</v>
      </c>
      <c r="J3641">
        <v>43844</v>
      </c>
      <c r="K3641">
        <v>1</v>
      </c>
      <c r="L3641">
        <v>9.4600000000000009</v>
      </c>
      <c r="M3641" s="7">
        <v>0.63066666666666671</v>
      </c>
      <c r="P3641">
        <v>0</v>
      </c>
    </row>
    <row r="3642" spans="1:16" x14ac:dyDescent="0.25">
      <c r="A3642">
        <v>1123327805</v>
      </c>
      <c r="B3642" t="s">
        <v>4784</v>
      </c>
      <c r="C3642" t="s">
        <v>2</v>
      </c>
      <c r="D3642" t="s">
        <v>104</v>
      </c>
      <c r="E3642" t="s">
        <v>527</v>
      </c>
      <c r="F3642" t="s">
        <v>41</v>
      </c>
      <c r="G3642" t="s">
        <v>728</v>
      </c>
      <c r="H3642" t="s">
        <v>3467</v>
      </c>
      <c r="I3642">
        <v>32722</v>
      </c>
      <c r="J3642">
        <v>44760</v>
      </c>
      <c r="K3642">
        <v>7</v>
      </c>
      <c r="L3642">
        <v>1.79</v>
      </c>
      <c r="M3642" s="7">
        <v>0.11933333333333333</v>
      </c>
      <c r="P3642">
        <v>0</v>
      </c>
    </row>
    <row r="3643" spans="1:16" x14ac:dyDescent="0.25">
      <c r="A3643">
        <v>1123328468</v>
      </c>
      <c r="B3643" t="s">
        <v>4785</v>
      </c>
      <c r="C3643" t="s">
        <v>2</v>
      </c>
      <c r="D3643" t="s">
        <v>104</v>
      </c>
      <c r="E3643" t="s">
        <v>70</v>
      </c>
      <c r="F3643" t="s">
        <v>41</v>
      </c>
      <c r="G3643" t="s">
        <v>728</v>
      </c>
      <c r="H3643" t="s">
        <v>3234</v>
      </c>
      <c r="I3643">
        <v>63405</v>
      </c>
      <c r="J3643">
        <v>44796</v>
      </c>
      <c r="K3643">
        <v>8</v>
      </c>
      <c r="L3643">
        <v>0.33</v>
      </c>
      <c r="M3643" s="7">
        <v>2.2000000000000002E-2</v>
      </c>
      <c r="P3643">
        <v>0</v>
      </c>
    </row>
    <row r="3644" spans="1:16" x14ac:dyDescent="0.25">
      <c r="A3644">
        <v>1123330639</v>
      </c>
      <c r="B3644" t="s">
        <v>4786</v>
      </c>
      <c r="C3644" t="s">
        <v>2</v>
      </c>
      <c r="D3644" t="s">
        <v>104</v>
      </c>
      <c r="E3644" t="s">
        <v>68</v>
      </c>
      <c r="F3644" t="s">
        <v>41</v>
      </c>
      <c r="G3644" t="s">
        <v>728</v>
      </c>
      <c r="H3644" t="s">
        <v>471</v>
      </c>
      <c r="I3644">
        <v>63403</v>
      </c>
      <c r="J3644">
        <v>43864</v>
      </c>
      <c r="K3644">
        <v>2</v>
      </c>
      <c r="L3644">
        <v>23.67</v>
      </c>
      <c r="M3644" s="7">
        <v>1.5780000000000001</v>
      </c>
      <c r="P3644">
        <v>1</v>
      </c>
    </row>
    <row r="3645" spans="1:16" x14ac:dyDescent="0.25">
      <c r="A3645">
        <v>1123407028</v>
      </c>
      <c r="B3645" t="s">
        <v>4787</v>
      </c>
      <c r="C3645" t="s">
        <v>2</v>
      </c>
      <c r="D3645" t="s">
        <v>325</v>
      </c>
      <c r="E3645" t="s">
        <v>85</v>
      </c>
      <c r="F3645" t="s">
        <v>74</v>
      </c>
      <c r="G3645" t="s">
        <v>728</v>
      </c>
      <c r="H3645" t="s">
        <v>336</v>
      </c>
      <c r="I3645">
        <v>44503</v>
      </c>
      <c r="J3645">
        <v>43755</v>
      </c>
      <c r="K3645">
        <v>10</v>
      </c>
      <c r="L3645">
        <v>13.08</v>
      </c>
      <c r="M3645" s="7">
        <v>0.872</v>
      </c>
      <c r="P3645">
        <v>0</v>
      </c>
    </row>
    <row r="3646" spans="1:16" x14ac:dyDescent="0.25">
      <c r="A3646">
        <v>1123511401</v>
      </c>
      <c r="B3646" t="s">
        <v>4788</v>
      </c>
      <c r="C3646" t="s">
        <v>7</v>
      </c>
      <c r="D3646" t="s">
        <v>7</v>
      </c>
      <c r="E3646" t="s">
        <v>52</v>
      </c>
      <c r="F3646" t="s">
        <v>57</v>
      </c>
      <c r="G3646" t="s">
        <v>30</v>
      </c>
      <c r="H3646" t="s">
        <v>185</v>
      </c>
      <c r="I3646">
        <v>25712</v>
      </c>
      <c r="J3646">
        <v>41226</v>
      </c>
      <c r="K3646">
        <v>11</v>
      </c>
      <c r="L3646">
        <v>12</v>
      </c>
      <c r="M3646" s="7">
        <v>0.8</v>
      </c>
      <c r="P3646">
        <v>0</v>
      </c>
    </row>
    <row r="3647" spans="1:16" x14ac:dyDescent="0.25">
      <c r="A3647">
        <v>1123532340</v>
      </c>
      <c r="B3647" t="s">
        <v>4789</v>
      </c>
      <c r="C3647" t="s">
        <v>2</v>
      </c>
      <c r="D3647" t="s">
        <v>104</v>
      </c>
      <c r="E3647" t="s">
        <v>258</v>
      </c>
      <c r="F3647" t="s">
        <v>57</v>
      </c>
      <c r="G3647" t="s">
        <v>728</v>
      </c>
      <c r="H3647" t="s">
        <v>555</v>
      </c>
      <c r="I3647">
        <v>22310</v>
      </c>
      <c r="J3647">
        <v>42811</v>
      </c>
      <c r="K3647">
        <v>3</v>
      </c>
      <c r="L3647">
        <v>21.83</v>
      </c>
      <c r="M3647" s="7">
        <v>1.4553333333333331</v>
      </c>
      <c r="P3647">
        <v>1</v>
      </c>
    </row>
    <row r="3648" spans="1:16" x14ac:dyDescent="0.25">
      <c r="A3648">
        <v>1123533768</v>
      </c>
      <c r="B3648" t="s">
        <v>4790</v>
      </c>
      <c r="C3648" t="s">
        <v>2</v>
      </c>
      <c r="D3648" t="s">
        <v>285</v>
      </c>
      <c r="E3648" t="s">
        <v>63</v>
      </c>
      <c r="F3648" t="s">
        <v>57</v>
      </c>
      <c r="G3648" t="s">
        <v>728</v>
      </c>
      <c r="H3648" t="s">
        <v>4637</v>
      </c>
      <c r="I3648">
        <v>25705</v>
      </c>
      <c r="J3648">
        <v>44336</v>
      </c>
      <c r="K3648">
        <v>5</v>
      </c>
      <c r="L3648">
        <v>4.21</v>
      </c>
      <c r="M3648" s="7">
        <v>0.28066666666666668</v>
      </c>
      <c r="P3648">
        <v>0</v>
      </c>
    </row>
    <row r="3649" spans="1:16" x14ac:dyDescent="0.25">
      <c r="A3649">
        <v>1123633759</v>
      </c>
      <c r="B3649" t="s">
        <v>4791</v>
      </c>
      <c r="C3649" t="s">
        <v>2</v>
      </c>
      <c r="D3649" t="s">
        <v>104</v>
      </c>
      <c r="E3649" t="s">
        <v>68</v>
      </c>
      <c r="F3649" t="s">
        <v>74</v>
      </c>
      <c r="G3649" t="s">
        <v>728</v>
      </c>
      <c r="H3649" t="s">
        <v>2226</v>
      </c>
      <c r="I3649">
        <v>40108</v>
      </c>
      <c r="J3649">
        <v>44235</v>
      </c>
      <c r="K3649">
        <v>2</v>
      </c>
      <c r="L3649">
        <v>23.46</v>
      </c>
      <c r="M3649" s="7">
        <v>1.5640000000000001</v>
      </c>
      <c r="P3649">
        <v>1</v>
      </c>
    </row>
    <row r="3650" spans="1:16" x14ac:dyDescent="0.25">
      <c r="A3650">
        <v>1123731410</v>
      </c>
      <c r="B3650" t="s">
        <v>4792</v>
      </c>
      <c r="C3650" t="s">
        <v>2</v>
      </c>
      <c r="D3650" t="s">
        <v>104</v>
      </c>
      <c r="E3650" t="s">
        <v>47</v>
      </c>
      <c r="F3650" t="s">
        <v>74</v>
      </c>
      <c r="G3650" t="s">
        <v>728</v>
      </c>
      <c r="H3650" t="s">
        <v>2863</v>
      </c>
      <c r="I3650">
        <v>45503</v>
      </c>
      <c r="J3650">
        <v>41673</v>
      </c>
      <c r="K3650">
        <v>2</v>
      </c>
      <c r="L3650">
        <v>8.67</v>
      </c>
      <c r="M3650" s="7">
        <v>0.57799999999999996</v>
      </c>
      <c r="P3650">
        <v>0</v>
      </c>
    </row>
    <row r="3651" spans="1:16" x14ac:dyDescent="0.25">
      <c r="A3651">
        <v>1123861898</v>
      </c>
      <c r="B3651" t="s">
        <v>4793</v>
      </c>
      <c r="C3651" t="s">
        <v>2</v>
      </c>
      <c r="D3651" t="s">
        <v>104</v>
      </c>
      <c r="E3651" t="s">
        <v>586</v>
      </c>
      <c r="F3651" t="s">
        <v>57</v>
      </c>
      <c r="G3651" t="s">
        <v>728</v>
      </c>
      <c r="H3651" t="s">
        <v>322</v>
      </c>
      <c r="I3651">
        <v>25707</v>
      </c>
      <c r="J3651">
        <v>43535</v>
      </c>
      <c r="K3651">
        <v>3</v>
      </c>
      <c r="L3651">
        <v>22.08</v>
      </c>
      <c r="M3651" s="7">
        <v>1.472</v>
      </c>
      <c r="P3651">
        <v>1</v>
      </c>
    </row>
    <row r="3652" spans="1:16" x14ac:dyDescent="0.25">
      <c r="A3652">
        <v>1123862474</v>
      </c>
      <c r="B3652" t="s">
        <v>4794</v>
      </c>
      <c r="C3652" t="s">
        <v>2</v>
      </c>
      <c r="D3652" t="s">
        <v>325</v>
      </c>
      <c r="E3652" t="s">
        <v>85</v>
      </c>
      <c r="F3652" t="s">
        <v>57</v>
      </c>
      <c r="G3652" t="s">
        <v>728</v>
      </c>
      <c r="H3652" t="s">
        <v>322</v>
      </c>
      <c r="I3652">
        <v>25707</v>
      </c>
      <c r="J3652">
        <v>43055</v>
      </c>
      <c r="K3652">
        <v>11</v>
      </c>
      <c r="L3652">
        <v>11.87</v>
      </c>
      <c r="M3652" s="7">
        <v>0.79133333333333333</v>
      </c>
      <c r="P3652">
        <v>0</v>
      </c>
    </row>
    <row r="3653" spans="1:16" x14ac:dyDescent="0.25">
      <c r="A3653">
        <v>1124005885</v>
      </c>
      <c r="B3653" t="s">
        <v>4795</v>
      </c>
      <c r="C3653" t="s">
        <v>2</v>
      </c>
      <c r="D3653" t="s">
        <v>104</v>
      </c>
      <c r="E3653" t="s">
        <v>84</v>
      </c>
      <c r="F3653" t="s">
        <v>74</v>
      </c>
      <c r="G3653" t="s">
        <v>728</v>
      </c>
      <c r="H3653" t="s">
        <v>4796</v>
      </c>
      <c r="I3653">
        <v>45514</v>
      </c>
      <c r="J3653">
        <v>44753</v>
      </c>
      <c r="K3653">
        <v>7</v>
      </c>
      <c r="L3653">
        <v>2.08</v>
      </c>
      <c r="M3653" s="7">
        <v>0.13866666666666666</v>
      </c>
      <c r="P3653">
        <v>0</v>
      </c>
    </row>
    <row r="3654" spans="1:16" x14ac:dyDescent="0.25">
      <c r="A3654">
        <v>1124015306</v>
      </c>
      <c r="B3654" t="s">
        <v>4797</v>
      </c>
      <c r="C3654" t="s">
        <v>2</v>
      </c>
      <c r="D3654" t="s">
        <v>285</v>
      </c>
      <c r="E3654" t="s">
        <v>63</v>
      </c>
      <c r="F3654" t="s">
        <v>74</v>
      </c>
      <c r="G3654" t="s">
        <v>728</v>
      </c>
      <c r="H3654" t="s">
        <v>336</v>
      </c>
      <c r="I3654">
        <v>44503</v>
      </c>
      <c r="J3654">
        <v>43535</v>
      </c>
      <c r="K3654">
        <v>3</v>
      </c>
      <c r="L3654">
        <v>22.08</v>
      </c>
      <c r="M3654" s="7">
        <v>1.472</v>
      </c>
      <c r="P3654">
        <v>1</v>
      </c>
    </row>
    <row r="3655" spans="1:16" x14ac:dyDescent="0.25">
      <c r="A3655">
        <v>1124029282</v>
      </c>
      <c r="B3655" t="s">
        <v>4798</v>
      </c>
      <c r="C3655" t="s">
        <v>2</v>
      </c>
      <c r="D3655" t="s">
        <v>104</v>
      </c>
      <c r="E3655" t="s">
        <v>68</v>
      </c>
      <c r="F3655" t="s">
        <v>64</v>
      </c>
      <c r="G3655" t="s">
        <v>728</v>
      </c>
      <c r="H3655" t="s">
        <v>2975</v>
      </c>
      <c r="I3655">
        <v>42910</v>
      </c>
      <c r="J3655">
        <v>44572</v>
      </c>
      <c r="K3655">
        <v>1</v>
      </c>
      <c r="L3655">
        <v>9.58</v>
      </c>
      <c r="M3655" s="7">
        <v>0.63866666666666672</v>
      </c>
      <c r="P3655">
        <v>0</v>
      </c>
    </row>
    <row r="3656" spans="1:16" x14ac:dyDescent="0.25">
      <c r="A3656">
        <v>1124056488</v>
      </c>
      <c r="B3656" t="s">
        <v>4799</v>
      </c>
      <c r="C3656" t="s">
        <v>2</v>
      </c>
      <c r="D3656" t="s">
        <v>104</v>
      </c>
      <c r="E3656" t="s">
        <v>84</v>
      </c>
      <c r="F3656" t="s">
        <v>74</v>
      </c>
      <c r="G3656" t="s">
        <v>728</v>
      </c>
      <c r="H3656" t="s">
        <v>334</v>
      </c>
      <c r="I3656">
        <v>44501</v>
      </c>
      <c r="J3656">
        <v>44774</v>
      </c>
      <c r="K3656">
        <v>8</v>
      </c>
      <c r="L3656">
        <v>1.25</v>
      </c>
      <c r="M3656" s="7">
        <v>8.3333333333333329E-2</v>
      </c>
      <c r="P3656">
        <v>0</v>
      </c>
    </row>
    <row r="3657" spans="1:16" x14ac:dyDescent="0.25">
      <c r="A3657">
        <v>1124218609</v>
      </c>
      <c r="B3657" t="s">
        <v>4800</v>
      </c>
      <c r="C3657" t="s">
        <v>2</v>
      </c>
      <c r="D3657" t="s">
        <v>104</v>
      </c>
      <c r="E3657" t="s">
        <v>68</v>
      </c>
      <c r="F3657" t="s">
        <v>57</v>
      </c>
      <c r="G3657" t="s">
        <v>728</v>
      </c>
      <c r="H3657" t="s">
        <v>548</v>
      </c>
      <c r="I3657">
        <v>22309</v>
      </c>
      <c r="J3657">
        <v>43745</v>
      </c>
      <c r="K3657">
        <v>10</v>
      </c>
      <c r="L3657">
        <v>13.5</v>
      </c>
      <c r="M3657" s="7">
        <v>0.9</v>
      </c>
      <c r="P3657">
        <v>0</v>
      </c>
    </row>
    <row r="3658" spans="1:16" x14ac:dyDescent="0.25">
      <c r="A3658">
        <v>1124823281</v>
      </c>
      <c r="B3658" t="s">
        <v>4801</v>
      </c>
      <c r="C3658" t="s">
        <v>2</v>
      </c>
      <c r="D3658" t="s">
        <v>104</v>
      </c>
      <c r="E3658" t="s">
        <v>68</v>
      </c>
      <c r="F3658" t="s">
        <v>57</v>
      </c>
      <c r="G3658" t="s">
        <v>728</v>
      </c>
      <c r="H3658" t="s">
        <v>4049</v>
      </c>
      <c r="I3658">
        <v>25708</v>
      </c>
      <c r="J3658">
        <v>43329</v>
      </c>
      <c r="K3658">
        <v>8</v>
      </c>
      <c r="L3658">
        <v>15.58</v>
      </c>
      <c r="M3658" s="7">
        <v>1.0386666666666666</v>
      </c>
      <c r="P3658">
        <v>1</v>
      </c>
    </row>
    <row r="3659" spans="1:16" x14ac:dyDescent="0.25">
      <c r="A3659">
        <v>1124848265</v>
      </c>
      <c r="B3659" t="s">
        <v>4802</v>
      </c>
      <c r="C3659" t="s">
        <v>2</v>
      </c>
      <c r="D3659" t="s">
        <v>104</v>
      </c>
      <c r="E3659" t="s">
        <v>68</v>
      </c>
      <c r="F3659" t="s">
        <v>41</v>
      </c>
      <c r="G3659" t="s">
        <v>728</v>
      </c>
      <c r="H3659" t="s">
        <v>579</v>
      </c>
      <c r="I3659">
        <v>63402</v>
      </c>
      <c r="J3659">
        <v>41337</v>
      </c>
      <c r="K3659">
        <v>3</v>
      </c>
      <c r="L3659">
        <v>22.37</v>
      </c>
      <c r="M3659" s="7">
        <v>1.4913333333333334</v>
      </c>
      <c r="P3659">
        <v>1</v>
      </c>
    </row>
    <row r="3660" spans="1:16" x14ac:dyDescent="0.25">
      <c r="A3660">
        <v>1124848829</v>
      </c>
      <c r="B3660" t="s">
        <v>4803</v>
      </c>
      <c r="C3660" t="s">
        <v>2</v>
      </c>
      <c r="D3660" t="s">
        <v>285</v>
      </c>
      <c r="E3660" t="s">
        <v>63</v>
      </c>
      <c r="F3660" t="s">
        <v>41</v>
      </c>
      <c r="G3660" t="s">
        <v>728</v>
      </c>
      <c r="H3660" t="s">
        <v>579</v>
      </c>
      <c r="I3660">
        <v>63402</v>
      </c>
      <c r="J3660">
        <v>40695</v>
      </c>
      <c r="K3660">
        <v>6</v>
      </c>
      <c r="L3660">
        <v>18.75</v>
      </c>
      <c r="M3660" s="7">
        <v>1.25</v>
      </c>
      <c r="P3660">
        <v>1</v>
      </c>
    </row>
    <row r="3661" spans="1:16" x14ac:dyDescent="0.25">
      <c r="A3661">
        <v>1124851274</v>
      </c>
      <c r="B3661" t="s">
        <v>4804</v>
      </c>
      <c r="C3661" t="s">
        <v>2</v>
      </c>
      <c r="D3661" t="s">
        <v>325</v>
      </c>
      <c r="E3661" t="s">
        <v>85</v>
      </c>
      <c r="F3661" t="s">
        <v>41</v>
      </c>
      <c r="G3661" t="s">
        <v>728</v>
      </c>
      <c r="H3661" t="s">
        <v>208</v>
      </c>
      <c r="I3661">
        <v>32106</v>
      </c>
      <c r="J3661">
        <v>43766</v>
      </c>
      <c r="K3661">
        <v>10</v>
      </c>
      <c r="L3661">
        <v>27.62</v>
      </c>
      <c r="M3661" s="7">
        <v>1.8413333333333335</v>
      </c>
      <c r="P3661">
        <v>1</v>
      </c>
    </row>
    <row r="3662" spans="1:16" x14ac:dyDescent="0.25">
      <c r="A3662">
        <v>1124851999</v>
      </c>
      <c r="B3662" t="s">
        <v>4805</v>
      </c>
      <c r="C3662" t="s">
        <v>2</v>
      </c>
      <c r="D3662" t="s">
        <v>285</v>
      </c>
      <c r="E3662" t="s">
        <v>63</v>
      </c>
      <c r="F3662" t="s">
        <v>41</v>
      </c>
      <c r="G3662" t="s">
        <v>728</v>
      </c>
      <c r="H3662" t="s">
        <v>579</v>
      </c>
      <c r="I3662">
        <v>63402</v>
      </c>
      <c r="J3662">
        <v>39714</v>
      </c>
      <c r="K3662">
        <v>9</v>
      </c>
      <c r="L3662">
        <v>14.08</v>
      </c>
      <c r="M3662" s="7">
        <v>0.93866666666666665</v>
      </c>
      <c r="P3662">
        <v>0</v>
      </c>
    </row>
    <row r="3663" spans="1:16" x14ac:dyDescent="0.25">
      <c r="A3663">
        <v>1124853954</v>
      </c>
      <c r="B3663" t="s">
        <v>4806</v>
      </c>
      <c r="C3663" t="s">
        <v>2</v>
      </c>
      <c r="D3663" t="s">
        <v>104</v>
      </c>
      <c r="E3663" t="s">
        <v>100</v>
      </c>
      <c r="F3663" t="s">
        <v>41</v>
      </c>
      <c r="G3663" t="s">
        <v>728</v>
      </c>
      <c r="H3663" t="s">
        <v>510</v>
      </c>
      <c r="I3663">
        <v>63401</v>
      </c>
      <c r="J3663">
        <v>41701</v>
      </c>
      <c r="K3663">
        <v>3</v>
      </c>
      <c r="L3663">
        <v>22.42</v>
      </c>
      <c r="M3663" s="7">
        <v>1.4946666666666668</v>
      </c>
      <c r="P3663">
        <v>1</v>
      </c>
    </row>
    <row r="3664" spans="1:16" x14ac:dyDescent="0.25">
      <c r="A3664">
        <v>1124855164</v>
      </c>
      <c r="B3664" t="s">
        <v>4807</v>
      </c>
      <c r="C3664" t="s">
        <v>2</v>
      </c>
      <c r="D3664" t="s">
        <v>104</v>
      </c>
      <c r="E3664" t="s">
        <v>95</v>
      </c>
      <c r="F3664" t="s">
        <v>41</v>
      </c>
      <c r="G3664" t="s">
        <v>728</v>
      </c>
      <c r="H3664" t="s">
        <v>579</v>
      </c>
      <c r="I3664">
        <v>63402</v>
      </c>
      <c r="J3664">
        <v>42128</v>
      </c>
      <c r="K3664">
        <v>5</v>
      </c>
      <c r="L3664">
        <v>4.5469999999999997</v>
      </c>
      <c r="M3664" s="7">
        <v>0.30313333333333331</v>
      </c>
      <c r="P3664">
        <v>0</v>
      </c>
    </row>
    <row r="3665" spans="1:16" x14ac:dyDescent="0.25">
      <c r="A3665">
        <v>1124856839</v>
      </c>
      <c r="B3665" t="s">
        <v>4808</v>
      </c>
      <c r="C3665" t="s">
        <v>2</v>
      </c>
      <c r="D3665" t="s">
        <v>285</v>
      </c>
      <c r="E3665" t="s">
        <v>63</v>
      </c>
      <c r="F3665" t="s">
        <v>41</v>
      </c>
      <c r="G3665" t="s">
        <v>728</v>
      </c>
      <c r="H3665" t="s">
        <v>3234</v>
      </c>
      <c r="I3665">
        <v>63405</v>
      </c>
      <c r="J3665">
        <v>43692</v>
      </c>
      <c r="K3665">
        <v>8</v>
      </c>
      <c r="L3665">
        <v>15.67</v>
      </c>
      <c r="M3665" s="7">
        <v>1.0446666666666666</v>
      </c>
      <c r="P3665">
        <v>1</v>
      </c>
    </row>
    <row r="3666" spans="1:16" x14ac:dyDescent="0.25">
      <c r="A3666">
        <v>1124862451</v>
      </c>
      <c r="B3666" t="s">
        <v>4809</v>
      </c>
      <c r="C3666" t="s">
        <v>2</v>
      </c>
      <c r="D3666" t="s">
        <v>104</v>
      </c>
      <c r="E3666" t="s">
        <v>68</v>
      </c>
      <c r="F3666" t="s">
        <v>41</v>
      </c>
      <c r="G3666" t="s">
        <v>728</v>
      </c>
      <c r="H3666" t="s">
        <v>579</v>
      </c>
      <c r="I3666">
        <v>63402</v>
      </c>
      <c r="J3666">
        <v>44699</v>
      </c>
      <c r="K3666">
        <v>5</v>
      </c>
      <c r="L3666">
        <v>4.29</v>
      </c>
      <c r="M3666" s="7">
        <v>0.28599999999999998</v>
      </c>
      <c r="P3666">
        <v>0</v>
      </c>
    </row>
    <row r="3667" spans="1:16" x14ac:dyDescent="0.25">
      <c r="A3667">
        <v>1124863282</v>
      </c>
      <c r="B3667" t="s">
        <v>4810</v>
      </c>
      <c r="C3667" t="s">
        <v>2</v>
      </c>
      <c r="D3667" t="s">
        <v>104</v>
      </c>
      <c r="E3667" t="s">
        <v>70</v>
      </c>
      <c r="F3667" t="s">
        <v>41</v>
      </c>
      <c r="G3667" t="s">
        <v>728</v>
      </c>
      <c r="H3667" t="s">
        <v>3234</v>
      </c>
      <c r="I3667">
        <v>63405</v>
      </c>
      <c r="J3667">
        <v>44480</v>
      </c>
      <c r="K3667">
        <v>10</v>
      </c>
      <c r="L3667">
        <v>13.33</v>
      </c>
      <c r="M3667" s="7">
        <v>0.88866666666666672</v>
      </c>
      <c r="P3667">
        <v>0</v>
      </c>
    </row>
    <row r="3668" spans="1:16" x14ac:dyDescent="0.25">
      <c r="A3668">
        <v>1124866382</v>
      </c>
      <c r="B3668" t="s">
        <v>4811</v>
      </c>
      <c r="C3668" t="s">
        <v>2</v>
      </c>
      <c r="D3668" t="s">
        <v>285</v>
      </c>
      <c r="E3668" t="s">
        <v>63</v>
      </c>
      <c r="F3668" t="s">
        <v>41</v>
      </c>
      <c r="G3668" t="s">
        <v>728</v>
      </c>
      <c r="H3668" t="s">
        <v>587</v>
      </c>
      <c r="I3668">
        <v>63411</v>
      </c>
      <c r="J3668">
        <v>43770</v>
      </c>
      <c r="K3668">
        <v>11</v>
      </c>
      <c r="L3668">
        <v>12.5</v>
      </c>
      <c r="M3668" s="7">
        <v>0.83333333333333337</v>
      </c>
      <c r="P3668">
        <v>0</v>
      </c>
    </row>
    <row r="3669" spans="1:16" x14ac:dyDescent="0.25">
      <c r="A3669">
        <v>1125181210</v>
      </c>
      <c r="B3669" t="s">
        <v>4812</v>
      </c>
      <c r="C3669" t="s">
        <v>2</v>
      </c>
      <c r="D3669" t="s">
        <v>325</v>
      </c>
      <c r="E3669" t="s">
        <v>85</v>
      </c>
      <c r="F3669" t="s">
        <v>41</v>
      </c>
      <c r="G3669" t="s">
        <v>728</v>
      </c>
      <c r="H3669" t="s">
        <v>3234</v>
      </c>
      <c r="I3669">
        <v>63405</v>
      </c>
      <c r="J3669">
        <v>42135</v>
      </c>
      <c r="K3669">
        <v>5</v>
      </c>
      <c r="L3669">
        <v>19.579999999999998</v>
      </c>
      <c r="M3669" s="7">
        <v>1.3053333333333332</v>
      </c>
      <c r="P3669">
        <v>1</v>
      </c>
    </row>
    <row r="3670" spans="1:16" x14ac:dyDescent="0.25">
      <c r="A3670">
        <v>1125183841</v>
      </c>
      <c r="B3670" t="s">
        <v>4813</v>
      </c>
      <c r="C3670" t="s">
        <v>2</v>
      </c>
      <c r="D3670" t="s">
        <v>104</v>
      </c>
      <c r="E3670" t="s">
        <v>84</v>
      </c>
      <c r="F3670" t="s">
        <v>41</v>
      </c>
      <c r="G3670" t="s">
        <v>728</v>
      </c>
      <c r="H3670" t="s">
        <v>3162</v>
      </c>
      <c r="I3670">
        <v>63410</v>
      </c>
      <c r="J3670">
        <v>44543</v>
      </c>
      <c r="K3670">
        <v>12</v>
      </c>
      <c r="L3670">
        <v>10.75</v>
      </c>
      <c r="M3670" s="7">
        <v>0.71666666666666667</v>
      </c>
      <c r="P3670">
        <v>0</v>
      </c>
    </row>
    <row r="3671" spans="1:16" x14ac:dyDescent="0.25">
      <c r="A3671">
        <v>1125468372</v>
      </c>
      <c r="B3671" t="s">
        <v>4814</v>
      </c>
      <c r="C3671" t="s">
        <v>2</v>
      </c>
      <c r="D3671" t="s">
        <v>104</v>
      </c>
      <c r="E3671" t="s">
        <v>47</v>
      </c>
      <c r="F3671" t="s">
        <v>57</v>
      </c>
      <c r="G3671" t="s">
        <v>728</v>
      </c>
      <c r="H3671" t="s">
        <v>4815</v>
      </c>
      <c r="I3671">
        <v>24704</v>
      </c>
      <c r="J3671">
        <v>44172</v>
      </c>
      <c r="K3671">
        <v>12</v>
      </c>
      <c r="L3671">
        <v>11</v>
      </c>
      <c r="M3671" s="7">
        <v>0.73333333333333328</v>
      </c>
      <c r="P3671">
        <v>0</v>
      </c>
    </row>
    <row r="3672" spans="1:16" x14ac:dyDescent="0.25">
      <c r="A3672">
        <v>1125474040</v>
      </c>
      <c r="B3672" t="s">
        <v>4816</v>
      </c>
      <c r="C3672" t="s">
        <v>2</v>
      </c>
      <c r="D3672" t="s">
        <v>104</v>
      </c>
      <c r="E3672" t="s">
        <v>84</v>
      </c>
      <c r="F3672" t="s">
        <v>57</v>
      </c>
      <c r="G3672" t="s">
        <v>728</v>
      </c>
      <c r="H3672" t="s">
        <v>4815</v>
      </c>
      <c r="I3672">
        <v>24704</v>
      </c>
      <c r="J3672">
        <v>44112</v>
      </c>
      <c r="K3672">
        <v>10</v>
      </c>
      <c r="L3672">
        <v>13.46</v>
      </c>
      <c r="M3672" s="7">
        <v>0.89733333333333343</v>
      </c>
      <c r="P3672">
        <v>0</v>
      </c>
    </row>
    <row r="3673" spans="1:16" x14ac:dyDescent="0.25">
      <c r="A3673">
        <v>1125476858</v>
      </c>
      <c r="B3673" t="s">
        <v>4817</v>
      </c>
      <c r="C3673" t="s">
        <v>2</v>
      </c>
      <c r="D3673" t="s">
        <v>104</v>
      </c>
      <c r="E3673" t="s">
        <v>70</v>
      </c>
      <c r="F3673" t="s">
        <v>57</v>
      </c>
      <c r="G3673" t="s">
        <v>728</v>
      </c>
      <c r="H3673" t="s">
        <v>4815</v>
      </c>
      <c r="I3673">
        <v>24704</v>
      </c>
      <c r="J3673">
        <v>44425</v>
      </c>
      <c r="K3673">
        <v>8</v>
      </c>
      <c r="L3673">
        <v>15.58</v>
      </c>
      <c r="M3673" s="7">
        <v>1.0386666666666666</v>
      </c>
      <c r="P3673">
        <v>1</v>
      </c>
    </row>
    <row r="3674" spans="1:16" x14ac:dyDescent="0.25">
      <c r="A3674">
        <v>1125477567</v>
      </c>
      <c r="B3674" t="s">
        <v>4818</v>
      </c>
      <c r="C3674" t="s">
        <v>2</v>
      </c>
      <c r="D3674" t="s">
        <v>104</v>
      </c>
      <c r="E3674" t="s">
        <v>68</v>
      </c>
      <c r="F3674" t="s">
        <v>57</v>
      </c>
      <c r="G3674" t="s">
        <v>728</v>
      </c>
      <c r="H3674" t="s">
        <v>4815</v>
      </c>
      <c r="I3674">
        <v>24704</v>
      </c>
      <c r="J3674">
        <v>44410</v>
      </c>
      <c r="K3674">
        <v>8</v>
      </c>
      <c r="L3674">
        <v>16.21</v>
      </c>
      <c r="M3674" s="7">
        <v>1.0806666666666667</v>
      </c>
      <c r="P3674">
        <v>1</v>
      </c>
    </row>
    <row r="3675" spans="1:16" x14ac:dyDescent="0.25">
      <c r="A3675">
        <v>1125549055</v>
      </c>
      <c r="B3675" t="s">
        <v>4819</v>
      </c>
      <c r="C3675" t="s">
        <v>2</v>
      </c>
      <c r="D3675" t="s">
        <v>104</v>
      </c>
      <c r="E3675" t="s">
        <v>84</v>
      </c>
      <c r="F3675" t="s">
        <v>57</v>
      </c>
      <c r="G3675" t="s">
        <v>728</v>
      </c>
      <c r="H3675" t="s">
        <v>1526</v>
      </c>
      <c r="I3675">
        <v>24705</v>
      </c>
      <c r="J3675">
        <v>42387</v>
      </c>
      <c r="K3675">
        <v>1</v>
      </c>
      <c r="L3675">
        <v>9.2899999999999991</v>
      </c>
      <c r="M3675" s="7">
        <v>0.61933333333333329</v>
      </c>
      <c r="P3675">
        <v>0</v>
      </c>
    </row>
    <row r="3676" spans="1:16" x14ac:dyDescent="0.25">
      <c r="A3676">
        <v>1125550961</v>
      </c>
      <c r="B3676" t="s">
        <v>4820</v>
      </c>
      <c r="C3676" t="s">
        <v>2</v>
      </c>
      <c r="D3676" t="s">
        <v>104</v>
      </c>
      <c r="E3676" t="s">
        <v>68</v>
      </c>
      <c r="F3676" t="s">
        <v>57</v>
      </c>
      <c r="G3676" t="s">
        <v>728</v>
      </c>
      <c r="H3676" t="s">
        <v>1526</v>
      </c>
      <c r="I3676">
        <v>24705</v>
      </c>
      <c r="J3676">
        <v>42898</v>
      </c>
      <c r="K3676">
        <v>6</v>
      </c>
      <c r="L3676">
        <v>3.1230000000000002</v>
      </c>
      <c r="M3676" s="7">
        <v>0.20820000000000002</v>
      </c>
      <c r="P3676">
        <v>0</v>
      </c>
    </row>
    <row r="3677" spans="1:16" x14ac:dyDescent="0.25">
      <c r="A3677">
        <v>11256749</v>
      </c>
      <c r="B3677" t="s">
        <v>4821</v>
      </c>
      <c r="C3677" t="s">
        <v>2</v>
      </c>
      <c r="D3677" t="s">
        <v>104</v>
      </c>
      <c r="E3677" t="s">
        <v>527</v>
      </c>
      <c r="F3677" t="s">
        <v>57</v>
      </c>
      <c r="G3677" t="s">
        <v>728</v>
      </c>
      <c r="H3677" t="s">
        <v>376</v>
      </c>
      <c r="I3677">
        <v>22614</v>
      </c>
      <c r="J3677">
        <v>43256</v>
      </c>
      <c r="K3677">
        <v>6</v>
      </c>
      <c r="L3677">
        <v>18.579999999999998</v>
      </c>
      <c r="M3677" s="7">
        <v>1.2386666666666666</v>
      </c>
      <c r="P3677">
        <v>1</v>
      </c>
    </row>
    <row r="3678" spans="1:16" x14ac:dyDescent="0.25">
      <c r="A3678">
        <v>1126445664</v>
      </c>
      <c r="B3678" t="s">
        <v>4822</v>
      </c>
      <c r="C3678" t="s">
        <v>2</v>
      </c>
      <c r="D3678" t="s">
        <v>104</v>
      </c>
      <c r="E3678" t="s">
        <v>84</v>
      </c>
      <c r="F3678" t="s">
        <v>41</v>
      </c>
      <c r="G3678" t="s">
        <v>728</v>
      </c>
      <c r="H3678" t="s">
        <v>587</v>
      </c>
      <c r="I3678">
        <v>63411</v>
      </c>
      <c r="J3678">
        <v>43927</v>
      </c>
      <c r="K3678">
        <v>4</v>
      </c>
      <c r="L3678">
        <v>21.04</v>
      </c>
      <c r="M3678" s="7">
        <v>1.4026666666666665</v>
      </c>
      <c r="P3678">
        <v>1</v>
      </c>
    </row>
    <row r="3679" spans="1:16" x14ac:dyDescent="0.25">
      <c r="A3679">
        <v>1126456611</v>
      </c>
      <c r="B3679" t="s">
        <v>4823</v>
      </c>
      <c r="C3679" t="s">
        <v>2</v>
      </c>
      <c r="D3679" t="s">
        <v>104</v>
      </c>
      <c r="E3679" t="s">
        <v>68</v>
      </c>
      <c r="F3679" t="s">
        <v>41</v>
      </c>
      <c r="G3679" t="s">
        <v>728</v>
      </c>
      <c r="H3679" t="s">
        <v>3234</v>
      </c>
      <c r="I3679">
        <v>63405</v>
      </c>
      <c r="J3679">
        <v>43633</v>
      </c>
      <c r="K3679">
        <v>6</v>
      </c>
      <c r="L3679">
        <v>18.079999999999998</v>
      </c>
      <c r="M3679" s="7">
        <v>1.2053333333333331</v>
      </c>
      <c r="P3679">
        <v>1</v>
      </c>
    </row>
    <row r="3680" spans="1:16" x14ac:dyDescent="0.25">
      <c r="A3680">
        <v>1127074894</v>
      </c>
      <c r="B3680" t="s">
        <v>4824</v>
      </c>
      <c r="C3680" t="s">
        <v>2</v>
      </c>
      <c r="D3680" t="s">
        <v>104</v>
      </c>
      <c r="E3680" t="s">
        <v>68</v>
      </c>
      <c r="F3680" t="s">
        <v>41</v>
      </c>
      <c r="G3680" t="s">
        <v>728</v>
      </c>
      <c r="H3680" t="s">
        <v>2312</v>
      </c>
      <c r="I3680">
        <v>63408</v>
      </c>
      <c r="J3680">
        <v>43689</v>
      </c>
      <c r="K3680">
        <v>8</v>
      </c>
      <c r="L3680">
        <v>15.707000000000001</v>
      </c>
      <c r="M3680" s="7">
        <v>1.0471333333333335</v>
      </c>
      <c r="P3680">
        <v>1</v>
      </c>
    </row>
    <row r="3681" spans="1:16" x14ac:dyDescent="0.25">
      <c r="A3681">
        <v>1127078314</v>
      </c>
      <c r="B3681" t="s">
        <v>4825</v>
      </c>
      <c r="C3681" t="s">
        <v>2</v>
      </c>
      <c r="D3681" t="s">
        <v>104</v>
      </c>
      <c r="E3681" t="s">
        <v>70</v>
      </c>
      <c r="F3681" t="s">
        <v>41</v>
      </c>
      <c r="G3681" t="s">
        <v>728</v>
      </c>
      <c r="H3681" t="s">
        <v>2312</v>
      </c>
      <c r="I3681">
        <v>63408</v>
      </c>
      <c r="J3681">
        <v>44203</v>
      </c>
      <c r="K3681">
        <v>1</v>
      </c>
      <c r="L3681">
        <v>9.75</v>
      </c>
      <c r="M3681" s="7">
        <v>0.65</v>
      </c>
      <c r="P3681">
        <v>0</v>
      </c>
    </row>
    <row r="3682" spans="1:16" x14ac:dyDescent="0.25">
      <c r="A3682">
        <v>1127340447</v>
      </c>
      <c r="B3682" t="s">
        <v>4826</v>
      </c>
      <c r="C3682" t="s">
        <v>6</v>
      </c>
      <c r="D3682" t="s">
        <v>1401</v>
      </c>
      <c r="E3682" t="s">
        <v>52</v>
      </c>
      <c r="F3682" t="s">
        <v>48</v>
      </c>
      <c r="G3682" t="s">
        <v>734</v>
      </c>
      <c r="H3682" t="s">
        <v>50</v>
      </c>
      <c r="I3682">
        <v>80000</v>
      </c>
      <c r="J3682">
        <v>43417</v>
      </c>
      <c r="K3682">
        <v>11</v>
      </c>
      <c r="L3682">
        <v>12</v>
      </c>
      <c r="M3682" s="7">
        <v>0.8</v>
      </c>
      <c r="P3682">
        <v>0</v>
      </c>
    </row>
    <row r="3683" spans="1:16" x14ac:dyDescent="0.25">
      <c r="A3683">
        <v>1127939195</v>
      </c>
      <c r="B3683" t="s">
        <v>4827</v>
      </c>
      <c r="C3683" t="s">
        <v>2</v>
      </c>
      <c r="D3683" t="s">
        <v>104</v>
      </c>
      <c r="E3683" t="s">
        <v>84</v>
      </c>
      <c r="F3683" t="s">
        <v>94</v>
      </c>
      <c r="G3683" t="s">
        <v>728</v>
      </c>
      <c r="H3683" t="s">
        <v>2302</v>
      </c>
      <c r="I3683">
        <v>71703</v>
      </c>
      <c r="J3683">
        <v>44634</v>
      </c>
      <c r="K3683">
        <v>3</v>
      </c>
      <c r="L3683">
        <v>6.96</v>
      </c>
      <c r="M3683" s="7">
        <v>0.46400000000000002</v>
      </c>
      <c r="P3683">
        <v>0</v>
      </c>
    </row>
    <row r="3684" spans="1:16" x14ac:dyDescent="0.25">
      <c r="A3684">
        <v>1128046670</v>
      </c>
      <c r="B3684" t="s">
        <v>4828</v>
      </c>
      <c r="C3684" t="s">
        <v>2</v>
      </c>
      <c r="D3684" t="s">
        <v>104</v>
      </c>
      <c r="E3684" t="s">
        <v>47</v>
      </c>
      <c r="F3684" t="s">
        <v>74</v>
      </c>
      <c r="G3684" t="s">
        <v>728</v>
      </c>
      <c r="H3684" t="s">
        <v>521</v>
      </c>
      <c r="I3684">
        <v>41202</v>
      </c>
      <c r="J3684">
        <v>41113</v>
      </c>
      <c r="K3684">
        <v>7</v>
      </c>
      <c r="L3684">
        <v>16.579999999999998</v>
      </c>
      <c r="M3684" s="7">
        <v>1.1053333333333333</v>
      </c>
      <c r="P3684">
        <v>1</v>
      </c>
    </row>
    <row r="3685" spans="1:16" x14ac:dyDescent="0.25">
      <c r="A3685">
        <v>1128062564</v>
      </c>
      <c r="B3685" t="s">
        <v>4829</v>
      </c>
      <c r="C3685" t="s">
        <v>2</v>
      </c>
      <c r="D3685" t="s">
        <v>104</v>
      </c>
      <c r="E3685" t="s">
        <v>258</v>
      </c>
      <c r="F3685" t="s">
        <v>74</v>
      </c>
      <c r="G3685" t="s">
        <v>728</v>
      </c>
      <c r="H3685" t="s">
        <v>428</v>
      </c>
      <c r="I3685">
        <v>41209</v>
      </c>
      <c r="J3685">
        <v>43893</v>
      </c>
      <c r="K3685">
        <v>3</v>
      </c>
      <c r="L3685">
        <v>22.42</v>
      </c>
      <c r="M3685" s="7">
        <v>1.4946666666666668</v>
      </c>
      <c r="P3685">
        <v>1</v>
      </c>
    </row>
    <row r="3686" spans="1:16" x14ac:dyDescent="0.25">
      <c r="A3686">
        <v>1128191610</v>
      </c>
      <c r="B3686" t="s">
        <v>4830</v>
      </c>
      <c r="C3686" t="s">
        <v>2</v>
      </c>
      <c r="D3686" t="s">
        <v>104</v>
      </c>
      <c r="E3686" t="s">
        <v>70</v>
      </c>
      <c r="F3686" t="s">
        <v>74</v>
      </c>
      <c r="G3686" t="s">
        <v>728</v>
      </c>
      <c r="H3686" t="s">
        <v>1710</v>
      </c>
      <c r="I3686">
        <v>44804</v>
      </c>
      <c r="J3686">
        <v>41219</v>
      </c>
      <c r="K3686">
        <v>11</v>
      </c>
      <c r="L3686">
        <v>12.29</v>
      </c>
      <c r="M3686" s="7">
        <v>0.81933333333333325</v>
      </c>
      <c r="P3686">
        <v>0</v>
      </c>
    </row>
    <row r="3687" spans="1:16" x14ac:dyDescent="0.25">
      <c r="A3687">
        <v>1128265035</v>
      </c>
      <c r="B3687" t="s">
        <v>4831</v>
      </c>
      <c r="C3687" t="s">
        <v>2</v>
      </c>
      <c r="D3687" t="s">
        <v>104</v>
      </c>
      <c r="E3687" t="s">
        <v>84</v>
      </c>
      <c r="F3687" t="s">
        <v>41</v>
      </c>
      <c r="G3687" t="s">
        <v>728</v>
      </c>
      <c r="H3687" t="s">
        <v>396</v>
      </c>
      <c r="I3687">
        <v>32710</v>
      </c>
      <c r="J3687">
        <v>40802</v>
      </c>
      <c r="K3687">
        <v>9</v>
      </c>
      <c r="L3687">
        <v>14.38</v>
      </c>
      <c r="M3687" s="7">
        <v>0.95866666666666667</v>
      </c>
      <c r="P3687">
        <v>0</v>
      </c>
    </row>
    <row r="3688" spans="1:16" x14ac:dyDescent="0.25">
      <c r="A3688">
        <v>1128265174</v>
      </c>
      <c r="B3688" t="s">
        <v>4832</v>
      </c>
      <c r="C3688" t="s">
        <v>2</v>
      </c>
      <c r="D3688" t="s">
        <v>104</v>
      </c>
      <c r="E3688" t="s">
        <v>70</v>
      </c>
      <c r="F3688" t="s">
        <v>64</v>
      </c>
      <c r="G3688" t="s">
        <v>728</v>
      </c>
      <c r="H3688" t="s">
        <v>537</v>
      </c>
      <c r="I3688">
        <v>14910</v>
      </c>
      <c r="J3688">
        <v>44574</v>
      </c>
      <c r="K3688">
        <v>1</v>
      </c>
      <c r="L3688">
        <v>9.5</v>
      </c>
      <c r="M3688" s="7">
        <v>0.6333333333333333</v>
      </c>
      <c r="P3688">
        <v>0</v>
      </c>
    </row>
    <row r="3689" spans="1:16" x14ac:dyDescent="0.25">
      <c r="A3689">
        <v>1128269376</v>
      </c>
      <c r="B3689" t="s">
        <v>4833</v>
      </c>
      <c r="C3689" t="s">
        <v>2</v>
      </c>
      <c r="D3689" t="s">
        <v>285</v>
      </c>
      <c r="E3689" t="s">
        <v>63</v>
      </c>
      <c r="F3689" t="s">
        <v>64</v>
      </c>
      <c r="G3689" t="s">
        <v>728</v>
      </c>
      <c r="H3689" t="s">
        <v>1708</v>
      </c>
      <c r="I3689">
        <v>10201</v>
      </c>
      <c r="J3689">
        <v>41533</v>
      </c>
      <c r="K3689">
        <v>9</v>
      </c>
      <c r="L3689">
        <v>14.337999999999999</v>
      </c>
      <c r="M3689" s="7">
        <v>0.95586666666666664</v>
      </c>
      <c r="N3689" t="s">
        <v>4834</v>
      </c>
      <c r="P3689">
        <v>0</v>
      </c>
    </row>
    <row r="3690" spans="1:16" x14ac:dyDescent="0.25">
      <c r="A3690">
        <v>1128270886</v>
      </c>
      <c r="B3690" t="s">
        <v>4835</v>
      </c>
      <c r="C3690" t="s">
        <v>2</v>
      </c>
      <c r="D3690" t="s">
        <v>285</v>
      </c>
      <c r="E3690" t="s">
        <v>63</v>
      </c>
      <c r="F3690" t="s">
        <v>74</v>
      </c>
      <c r="G3690" t="s">
        <v>728</v>
      </c>
      <c r="H3690" t="s">
        <v>218</v>
      </c>
      <c r="I3690">
        <v>45108</v>
      </c>
      <c r="J3690">
        <v>43724</v>
      </c>
      <c r="K3690">
        <v>9</v>
      </c>
      <c r="L3690">
        <v>29.38</v>
      </c>
      <c r="M3690" s="7">
        <v>1.9586666666666666</v>
      </c>
      <c r="P3690">
        <v>1</v>
      </c>
    </row>
    <row r="3691" spans="1:16" x14ac:dyDescent="0.25">
      <c r="A3691">
        <v>1128273482</v>
      </c>
      <c r="B3691" t="s">
        <v>4836</v>
      </c>
      <c r="C3691" t="s">
        <v>2</v>
      </c>
      <c r="D3691" t="s">
        <v>104</v>
      </c>
      <c r="E3691" t="s">
        <v>70</v>
      </c>
      <c r="F3691" t="s">
        <v>72</v>
      </c>
      <c r="G3691" t="s">
        <v>728</v>
      </c>
      <c r="H3691" t="s">
        <v>444</v>
      </c>
      <c r="I3691">
        <v>50801</v>
      </c>
      <c r="J3691">
        <v>43739</v>
      </c>
      <c r="K3691">
        <v>10</v>
      </c>
      <c r="L3691">
        <v>13.75</v>
      </c>
      <c r="M3691" s="7">
        <v>0.91666666666666663</v>
      </c>
      <c r="P3691">
        <v>0</v>
      </c>
    </row>
    <row r="3692" spans="1:16" x14ac:dyDescent="0.25">
      <c r="A3692">
        <v>1128274211</v>
      </c>
      <c r="B3692" t="s">
        <v>4837</v>
      </c>
      <c r="C3692" t="s">
        <v>7</v>
      </c>
      <c r="D3692" t="s">
        <v>7</v>
      </c>
      <c r="E3692" t="s">
        <v>52</v>
      </c>
      <c r="F3692" t="s">
        <v>64</v>
      </c>
      <c r="G3692" t="s">
        <v>30</v>
      </c>
      <c r="H3692" t="s">
        <v>224</v>
      </c>
      <c r="I3692">
        <v>13312</v>
      </c>
      <c r="J3692">
        <v>42072</v>
      </c>
      <c r="K3692">
        <v>3</v>
      </c>
      <c r="L3692">
        <v>7.17</v>
      </c>
      <c r="M3692" s="7">
        <v>0.47799999999999998</v>
      </c>
      <c r="P3692">
        <v>0</v>
      </c>
    </row>
    <row r="3693" spans="1:16" x14ac:dyDescent="0.25">
      <c r="A3693">
        <v>1128395440</v>
      </c>
      <c r="B3693" t="s">
        <v>4838</v>
      </c>
      <c r="C3693" t="s">
        <v>2</v>
      </c>
      <c r="D3693" t="s">
        <v>104</v>
      </c>
      <c r="E3693" t="s">
        <v>68</v>
      </c>
      <c r="F3693" t="s">
        <v>64</v>
      </c>
      <c r="G3693" t="s">
        <v>728</v>
      </c>
      <c r="H3693" t="s">
        <v>517</v>
      </c>
      <c r="I3693">
        <v>10603</v>
      </c>
      <c r="J3693">
        <v>42842</v>
      </c>
      <c r="K3693">
        <v>4</v>
      </c>
      <c r="L3693">
        <v>20.58</v>
      </c>
      <c r="M3693" s="7">
        <v>1.3719999999999999</v>
      </c>
      <c r="P3693">
        <v>1</v>
      </c>
    </row>
    <row r="3694" spans="1:16" x14ac:dyDescent="0.25">
      <c r="A3694">
        <v>1128396037</v>
      </c>
      <c r="B3694" t="s">
        <v>4839</v>
      </c>
      <c r="C3694" t="s">
        <v>2</v>
      </c>
      <c r="D3694" t="s">
        <v>325</v>
      </c>
      <c r="E3694" t="s">
        <v>85</v>
      </c>
      <c r="F3694" t="s">
        <v>64</v>
      </c>
      <c r="G3694" t="s">
        <v>728</v>
      </c>
      <c r="H3694" t="s">
        <v>505</v>
      </c>
      <c r="I3694">
        <v>10610</v>
      </c>
      <c r="J3694">
        <v>44013</v>
      </c>
      <c r="K3694">
        <v>7</v>
      </c>
      <c r="L3694">
        <v>17.5</v>
      </c>
      <c r="M3694" s="7">
        <v>1.1666666666666667</v>
      </c>
      <c r="P3694">
        <v>1</v>
      </c>
    </row>
    <row r="3695" spans="1:16" x14ac:dyDescent="0.25">
      <c r="A3695">
        <v>1128396710</v>
      </c>
      <c r="B3695" t="s">
        <v>4840</v>
      </c>
      <c r="C3695" t="s">
        <v>2</v>
      </c>
      <c r="D3695" t="s">
        <v>104</v>
      </c>
      <c r="E3695" t="s">
        <v>527</v>
      </c>
      <c r="F3695" t="s">
        <v>64</v>
      </c>
      <c r="G3695" t="s">
        <v>728</v>
      </c>
      <c r="H3695" t="s">
        <v>440</v>
      </c>
      <c r="I3695">
        <v>11811</v>
      </c>
      <c r="J3695">
        <v>43819</v>
      </c>
      <c r="K3695">
        <v>12</v>
      </c>
      <c r="L3695">
        <v>25.46</v>
      </c>
      <c r="M3695" s="7">
        <v>1.6973333333333334</v>
      </c>
      <c r="P3695">
        <v>1</v>
      </c>
    </row>
    <row r="3696" spans="1:16" x14ac:dyDescent="0.25">
      <c r="A3696">
        <v>1128397437</v>
      </c>
      <c r="B3696" t="s">
        <v>4841</v>
      </c>
      <c r="C3696" t="s">
        <v>7</v>
      </c>
      <c r="D3696" t="s">
        <v>7</v>
      </c>
      <c r="E3696" t="s">
        <v>86</v>
      </c>
      <c r="F3696" t="s">
        <v>64</v>
      </c>
      <c r="G3696" t="s">
        <v>30</v>
      </c>
      <c r="H3696" t="s">
        <v>156</v>
      </c>
      <c r="I3696">
        <v>10000</v>
      </c>
      <c r="J3696">
        <v>42842</v>
      </c>
      <c r="K3696">
        <v>4</v>
      </c>
      <c r="L3696">
        <v>20.288</v>
      </c>
      <c r="M3696" s="7">
        <v>1.3525333333333334</v>
      </c>
      <c r="P3696">
        <v>1</v>
      </c>
    </row>
    <row r="3697" spans="1:16" x14ac:dyDescent="0.25">
      <c r="A3697">
        <v>1128400084</v>
      </c>
      <c r="B3697" t="s">
        <v>4842</v>
      </c>
      <c r="C3697" t="s">
        <v>2</v>
      </c>
      <c r="D3697" t="s">
        <v>104</v>
      </c>
      <c r="E3697" t="s">
        <v>68</v>
      </c>
      <c r="F3697" t="s">
        <v>64</v>
      </c>
      <c r="G3697" t="s">
        <v>728</v>
      </c>
      <c r="H3697" t="s">
        <v>537</v>
      </c>
      <c r="I3697">
        <v>14910</v>
      </c>
      <c r="J3697">
        <v>44019</v>
      </c>
      <c r="K3697">
        <v>7</v>
      </c>
      <c r="L3697">
        <v>17.25</v>
      </c>
      <c r="M3697" s="7">
        <v>1.1499999999999999</v>
      </c>
      <c r="P3697">
        <v>1</v>
      </c>
    </row>
    <row r="3698" spans="1:16" x14ac:dyDescent="0.25">
      <c r="A3698">
        <v>1128400885</v>
      </c>
      <c r="B3698" t="s">
        <v>4843</v>
      </c>
      <c r="C3698" t="s">
        <v>2</v>
      </c>
      <c r="D3698" t="s">
        <v>104</v>
      </c>
      <c r="E3698" t="s">
        <v>68</v>
      </c>
      <c r="F3698" t="s">
        <v>64</v>
      </c>
      <c r="G3698" t="s">
        <v>728</v>
      </c>
      <c r="H3698" t="s">
        <v>221</v>
      </c>
      <c r="I3698">
        <v>11812</v>
      </c>
      <c r="J3698">
        <v>44091</v>
      </c>
      <c r="K3698">
        <v>9</v>
      </c>
      <c r="L3698">
        <v>14.33</v>
      </c>
      <c r="M3698" s="7">
        <v>0.95533333333333337</v>
      </c>
      <c r="P3698">
        <v>0</v>
      </c>
    </row>
    <row r="3699" spans="1:16" x14ac:dyDescent="0.25">
      <c r="A3699">
        <v>1128403313</v>
      </c>
      <c r="B3699" t="s">
        <v>4844</v>
      </c>
      <c r="C3699" t="s">
        <v>2</v>
      </c>
      <c r="D3699" t="s">
        <v>104</v>
      </c>
      <c r="E3699" t="s">
        <v>70</v>
      </c>
      <c r="F3699" t="s">
        <v>64</v>
      </c>
      <c r="G3699" t="s">
        <v>728</v>
      </c>
      <c r="H3699" t="s">
        <v>517</v>
      </c>
      <c r="I3699">
        <v>10603</v>
      </c>
      <c r="J3699">
        <v>43116</v>
      </c>
      <c r="K3699">
        <v>1</v>
      </c>
      <c r="L3699">
        <v>19.088000000000001</v>
      </c>
      <c r="M3699" s="7">
        <v>1.2725333333333333</v>
      </c>
      <c r="P3699">
        <v>1</v>
      </c>
    </row>
    <row r="3700" spans="1:16" x14ac:dyDescent="0.25">
      <c r="A3700">
        <v>1128434267</v>
      </c>
      <c r="B3700" t="s">
        <v>4845</v>
      </c>
      <c r="C3700" t="s">
        <v>2</v>
      </c>
      <c r="D3700" t="s">
        <v>733</v>
      </c>
      <c r="E3700" t="s">
        <v>52</v>
      </c>
      <c r="F3700" t="s">
        <v>64</v>
      </c>
      <c r="G3700" t="s">
        <v>30</v>
      </c>
      <c r="H3700" t="s">
        <v>156</v>
      </c>
      <c r="I3700">
        <v>10000</v>
      </c>
      <c r="J3700">
        <v>43124</v>
      </c>
      <c r="K3700">
        <v>1</v>
      </c>
      <c r="L3700">
        <v>9.0399999999999991</v>
      </c>
      <c r="M3700" s="7">
        <v>0.60266666666666657</v>
      </c>
      <c r="P3700">
        <v>0</v>
      </c>
    </row>
    <row r="3701" spans="1:16" x14ac:dyDescent="0.25">
      <c r="A3701">
        <v>1128435105</v>
      </c>
      <c r="B3701" t="s">
        <v>4846</v>
      </c>
      <c r="C3701" t="s">
        <v>2</v>
      </c>
      <c r="D3701" t="s">
        <v>733</v>
      </c>
      <c r="E3701" t="s">
        <v>52</v>
      </c>
      <c r="F3701" t="s">
        <v>64</v>
      </c>
      <c r="G3701" t="s">
        <v>30</v>
      </c>
      <c r="H3701" t="s">
        <v>156</v>
      </c>
      <c r="I3701">
        <v>10000</v>
      </c>
      <c r="J3701">
        <v>40940</v>
      </c>
      <c r="K3701">
        <v>2</v>
      </c>
      <c r="L3701">
        <v>8.75</v>
      </c>
      <c r="M3701" s="7">
        <v>0.58333333333333337</v>
      </c>
      <c r="P3701">
        <v>0</v>
      </c>
    </row>
    <row r="3702" spans="1:16" x14ac:dyDescent="0.25">
      <c r="A3702">
        <v>1128437792</v>
      </c>
      <c r="B3702" t="s">
        <v>4847</v>
      </c>
      <c r="C3702" t="s">
        <v>2</v>
      </c>
      <c r="D3702" t="s">
        <v>104</v>
      </c>
      <c r="E3702" t="s">
        <v>84</v>
      </c>
      <c r="F3702" t="s">
        <v>64</v>
      </c>
      <c r="G3702" t="s">
        <v>728</v>
      </c>
      <c r="H3702" t="s">
        <v>1930</v>
      </c>
      <c r="I3702">
        <v>11803</v>
      </c>
      <c r="J3702">
        <v>44518</v>
      </c>
      <c r="K3702">
        <v>11</v>
      </c>
      <c r="L3702">
        <v>11.79</v>
      </c>
      <c r="M3702" s="7">
        <v>0.78599999999999992</v>
      </c>
      <c r="P3702">
        <v>0</v>
      </c>
    </row>
    <row r="3703" spans="1:16" x14ac:dyDescent="0.25">
      <c r="A3703">
        <v>1128454834</v>
      </c>
      <c r="B3703" t="s">
        <v>4848</v>
      </c>
      <c r="C3703" t="s">
        <v>2</v>
      </c>
      <c r="D3703" t="s">
        <v>325</v>
      </c>
      <c r="E3703" t="s">
        <v>85</v>
      </c>
      <c r="F3703" t="s">
        <v>64</v>
      </c>
      <c r="G3703" t="s">
        <v>728</v>
      </c>
      <c r="H3703" t="s">
        <v>534</v>
      </c>
      <c r="I3703">
        <v>14303</v>
      </c>
      <c r="J3703">
        <v>44578</v>
      </c>
      <c r="K3703">
        <v>1</v>
      </c>
      <c r="L3703">
        <v>9.33</v>
      </c>
      <c r="M3703" s="7">
        <v>0.622</v>
      </c>
      <c r="P3703">
        <v>0</v>
      </c>
    </row>
    <row r="3704" spans="1:16" x14ac:dyDescent="0.25">
      <c r="A3704">
        <v>1128462961</v>
      </c>
      <c r="B3704" t="s">
        <v>4849</v>
      </c>
      <c r="C3704" t="s">
        <v>2</v>
      </c>
      <c r="D3704" t="s">
        <v>104</v>
      </c>
      <c r="E3704" t="s">
        <v>70</v>
      </c>
      <c r="F3704" t="s">
        <v>64</v>
      </c>
      <c r="G3704" t="s">
        <v>728</v>
      </c>
      <c r="H3704" t="s">
        <v>1722</v>
      </c>
      <c r="I3704">
        <v>10616</v>
      </c>
      <c r="J3704">
        <v>44760</v>
      </c>
      <c r="K3704">
        <v>7</v>
      </c>
      <c r="L3704">
        <v>1.79</v>
      </c>
      <c r="M3704" s="7">
        <v>0.11933333333333333</v>
      </c>
      <c r="P3704">
        <v>0</v>
      </c>
    </row>
    <row r="3705" spans="1:16" x14ac:dyDescent="0.25">
      <c r="A3705">
        <v>1128481459</v>
      </c>
      <c r="B3705" t="s">
        <v>4850</v>
      </c>
      <c r="C3705" t="s">
        <v>2</v>
      </c>
      <c r="D3705" t="s">
        <v>104</v>
      </c>
      <c r="E3705" t="s">
        <v>273</v>
      </c>
      <c r="F3705" t="s">
        <v>64</v>
      </c>
      <c r="G3705" t="s">
        <v>728</v>
      </c>
      <c r="H3705" t="s">
        <v>798</v>
      </c>
      <c r="I3705">
        <v>13309</v>
      </c>
      <c r="J3705">
        <v>44061</v>
      </c>
      <c r="K3705">
        <v>8</v>
      </c>
      <c r="L3705">
        <v>30.414999999999999</v>
      </c>
      <c r="M3705" s="7">
        <v>2.0276666666666667</v>
      </c>
      <c r="P3705">
        <v>2</v>
      </c>
    </row>
    <row r="3706" spans="1:16" x14ac:dyDescent="0.25">
      <c r="A3706">
        <v>1128482373</v>
      </c>
      <c r="B3706" t="s">
        <v>4851</v>
      </c>
      <c r="C3706" t="s">
        <v>2</v>
      </c>
      <c r="D3706" t="s">
        <v>104</v>
      </c>
      <c r="E3706" t="s">
        <v>84</v>
      </c>
      <c r="F3706" t="s">
        <v>64</v>
      </c>
      <c r="G3706" t="s">
        <v>728</v>
      </c>
      <c r="H3706" t="s">
        <v>353</v>
      </c>
      <c r="I3706">
        <v>11802</v>
      </c>
      <c r="J3706">
        <v>44210</v>
      </c>
      <c r="K3706">
        <v>1</v>
      </c>
      <c r="L3706">
        <v>24.46</v>
      </c>
      <c r="M3706" s="7">
        <v>1.6306666666666667</v>
      </c>
      <c r="P3706">
        <v>1</v>
      </c>
    </row>
    <row r="3707" spans="1:16" x14ac:dyDescent="0.25">
      <c r="A3707">
        <v>1128624151</v>
      </c>
      <c r="B3707" t="s">
        <v>4852</v>
      </c>
      <c r="C3707" t="s">
        <v>2</v>
      </c>
      <c r="D3707" t="s">
        <v>104</v>
      </c>
      <c r="E3707" t="s">
        <v>68</v>
      </c>
      <c r="F3707" t="s">
        <v>89</v>
      </c>
      <c r="G3707" t="s">
        <v>728</v>
      </c>
      <c r="H3707" t="s">
        <v>2777</v>
      </c>
      <c r="I3707">
        <v>33109</v>
      </c>
      <c r="J3707">
        <v>43227</v>
      </c>
      <c r="K3707">
        <v>5</v>
      </c>
      <c r="L3707">
        <v>4.75</v>
      </c>
      <c r="M3707" s="7">
        <v>0.31666666666666665</v>
      </c>
      <c r="P3707">
        <v>0</v>
      </c>
    </row>
    <row r="3708" spans="1:16" x14ac:dyDescent="0.25">
      <c r="A3708">
        <v>1128625627</v>
      </c>
      <c r="B3708" t="s">
        <v>4853</v>
      </c>
      <c r="C3708" t="s">
        <v>2</v>
      </c>
      <c r="D3708" t="s">
        <v>325</v>
      </c>
      <c r="E3708" t="s">
        <v>85</v>
      </c>
      <c r="F3708" t="s">
        <v>89</v>
      </c>
      <c r="G3708" t="s">
        <v>728</v>
      </c>
      <c r="H3708" t="s">
        <v>2777</v>
      </c>
      <c r="I3708">
        <v>33109</v>
      </c>
      <c r="J3708">
        <v>43747</v>
      </c>
      <c r="K3708">
        <v>10</v>
      </c>
      <c r="L3708">
        <v>13.42</v>
      </c>
      <c r="M3708" s="7">
        <v>0.89466666666666661</v>
      </c>
      <c r="P3708">
        <v>0</v>
      </c>
    </row>
    <row r="3709" spans="1:16" x14ac:dyDescent="0.25">
      <c r="A3709">
        <v>1128726073</v>
      </c>
      <c r="B3709" t="s">
        <v>4854</v>
      </c>
      <c r="C3709" t="s">
        <v>2</v>
      </c>
      <c r="D3709" t="s">
        <v>325</v>
      </c>
      <c r="E3709" t="s">
        <v>85</v>
      </c>
      <c r="F3709" t="s">
        <v>64</v>
      </c>
      <c r="G3709" t="s">
        <v>728</v>
      </c>
      <c r="H3709" t="s">
        <v>332</v>
      </c>
      <c r="I3709">
        <v>11102</v>
      </c>
      <c r="J3709">
        <v>44208</v>
      </c>
      <c r="K3709">
        <v>1</v>
      </c>
      <c r="L3709">
        <v>9.5399999999999991</v>
      </c>
      <c r="M3709" s="7">
        <v>0.6359999999999999</v>
      </c>
      <c r="P3709">
        <v>0</v>
      </c>
    </row>
    <row r="3710" spans="1:16" x14ac:dyDescent="0.25">
      <c r="A3710">
        <v>1129045672</v>
      </c>
      <c r="B3710" t="s">
        <v>4855</v>
      </c>
      <c r="C3710" t="s">
        <v>2</v>
      </c>
      <c r="D3710" t="s">
        <v>104</v>
      </c>
      <c r="E3710" t="s">
        <v>68</v>
      </c>
      <c r="F3710" t="s">
        <v>64</v>
      </c>
      <c r="G3710" t="s">
        <v>728</v>
      </c>
      <c r="H3710" t="s">
        <v>165</v>
      </c>
      <c r="I3710">
        <v>11104</v>
      </c>
      <c r="J3710">
        <v>43755</v>
      </c>
      <c r="K3710">
        <v>10</v>
      </c>
      <c r="L3710">
        <v>13.08</v>
      </c>
      <c r="M3710" s="7">
        <v>0.872</v>
      </c>
      <c r="P3710">
        <v>0</v>
      </c>
    </row>
    <row r="3711" spans="1:16" x14ac:dyDescent="0.25">
      <c r="A3711">
        <v>1129501246</v>
      </c>
      <c r="B3711" t="s">
        <v>4856</v>
      </c>
      <c r="C3711" t="s">
        <v>2</v>
      </c>
      <c r="D3711" t="s">
        <v>104</v>
      </c>
      <c r="E3711" t="s">
        <v>68</v>
      </c>
      <c r="F3711" t="s">
        <v>74</v>
      </c>
      <c r="G3711" t="s">
        <v>728</v>
      </c>
      <c r="H3711" t="s">
        <v>339</v>
      </c>
      <c r="I3711">
        <v>40501</v>
      </c>
      <c r="J3711">
        <v>41457</v>
      </c>
      <c r="K3711">
        <v>7</v>
      </c>
      <c r="L3711">
        <v>17.46</v>
      </c>
      <c r="M3711" s="7">
        <v>1.1640000000000001</v>
      </c>
      <c r="P3711">
        <v>1</v>
      </c>
    </row>
    <row r="3712" spans="1:16" x14ac:dyDescent="0.25">
      <c r="A3712">
        <v>1129509455</v>
      </c>
      <c r="B3712" t="s">
        <v>4857</v>
      </c>
      <c r="C3712" t="s">
        <v>9</v>
      </c>
      <c r="D3712" t="s">
        <v>1011</v>
      </c>
      <c r="E3712" t="s">
        <v>52</v>
      </c>
      <c r="F3712" t="s">
        <v>74</v>
      </c>
      <c r="G3712" t="s">
        <v>30</v>
      </c>
      <c r="H3712" t="s">
        <v>259</v>
      </c>
      <c r="I3712">
        <v>40000</v>
      </c>
      <c r="J3712">
        <v>43740</v>
      </c>
      <c r="K3712">
        <v>10</v>
      </c>
      <c r="L3712">
        <v>13.71</v>
      </c>
      <c r="M3712" s="7">
        <v>0.91400000000000003</v>
      </c>
      <c r="P3712">
        <v>0</v>
      </c>
    </row>
    <row r="3713" spans="1:16" x14ac:dyDescent="0.25">
      <c r="A3713">
        <v>1129510826</v>
      </c>
      <c r="B3713" t="s">
        <v>4858</v>
      </c>
      <c r="C3713" t="s">
        <v>2</v>
      </c>
      <c r="D3713" t="s">
        <v>104</v>
      </c>
      <c r="E3713" t="s">
        <v>70</v>
      </c>
      <c r="F3713" t="s">
        <v>74</v>
      </c>
      <c r="G3713" t="s">
        <v>728</v>
      </c>
      <c r="H3713" t="s">
        <v>296</v>
      </c>
      <c r="I3713">
        <v>40502</v>
      </c>
      <c r="J3713">
        <v>42492</v>
      </c>
      <c r="K3713">
        <v>5</v>
      </c>
      <c r="L3713">
        <v>19.96</v>
      </c>
      <c r="M3713" s="7">
        <v>1.3306666666666667</v>
      </c>
      <c r="P3713">
        <v>1</v>
      </c>
    </row>
    <row r="3714" spans="1:16" x14ac:dyDescent="0.25">
      <c r="A3714">
        <v>1129518515</v>
      </c>
      <c r="B3714" t="s">
        <v>4859</v>
      </c>
      <c r="C3714" t="s">
        <v>2</v>
      </c>
      <c r="D3714" t="s">
        <v>325</v>
      </c>
      <c r="E3714" t="s">
        <v>85</v>
      </c>
      <c r="F3714" t="s">
        <v>74</v>
      </c>
      <c r="G3714" t="s">
        <v>728</v>
      </c>
      <c r="H3714" t="s">
        <v>2176</v>
      </c>
      <c r="I3714">
        <v>40516</v>
      </c>
      <c r="J3714">
        <v>43747</v>
      </c>
      <c r="K3714">
        <v>10</v>
      </c>
      <c r="L3714">
        <v>28.42</v>
      </c>
      <c r="M3714" s="7">
        <v>1.8946666666666667</v>
      </c>
      <c r="P3714">
        <v>1</v>
      </c>
    </row>
    <row r="3715" spans="1:16" x14ac:dyDescent="0.25">
      <c r="A3715">
        <v>1129521391</v>
      </c>
      <c r="B3715" t="s">
        <v>4860</v>
      </c>
      <c r="C3715" t="s">
        <v>2</v>
      </c>
      <c r="D3715" t="s">
        <v>285</v>
      </c>
      <c r="E3715" t="s">
        <v>63</v>
      </c>
      <c r="F3715" t="s">
        <v>74</v>
      </c>
      <c r="G3715" t="s">
        <v>728</v>
      </c>
      <c r="H3715" t="s">
        <v>339</v>
      </c>
      <c r="I3715">
        <v>40501</v>
      </c>
      <c r="J3715">
        <v>43689</v>
      </c>
      <c r="K3715">
        <v>8</v>
      </c>
      <c r="L3715">
        <v>30.79</v>
      </c>
      <c r="M3715" s="7">
        <v>2.0526666666666666</v>
      </c>
      <c r="P3715">
        <v>2</v>
      </c>
    </row>
    <row r="3716" spans="1:16" x14ac:dyDescent="0.25">
      <c r="A3716">
        <v>1129528604</v>
      </c>
      <c r="B3716" t="s">
        <v>4861</v>
      </c>
      <c r="C3716" t="s">
        <v>7</v>
      </c>
      <c r="D3716" t="s">
        <v>7</v>
      </c>
      <c r="E3716" t="s">
        <v>111</v>
      </c>
      <c r="F3716" t="s">
        <v>74</v>
      </c>
      <c r="G3716" t="s">
        <v>30</v>
      </c>
      <c r="H3716" t="s">
        <v>259</v>
      </c>
      <c r="I3716">
        <v>40000</v>
      </c>
      <c r="J3716">
        <v>43678</v>
      </c>
      <c r="K3716">
        <v>8</v>
      </c>
      <c r="L3716">
        <v>16.25</v>
      </c>
      <c r="M3716" s="7">
        <v>1.0833333333333333</v>
      </c>
      <c r="P3716">
        <v>1</v>
      </c>
    </row>
    <row r="3717" spans="1:16" x14ac:dyDescent="0.25">
      <c r="A3717">
        <v>1129532713</v>
      </c>
      <c r="B3717" t="s">
        <v>4862</v>
      </c>
      <c r="C3717" t="s">
        <v>2</v>
      </c>
      <c r="D3717" t="s">
        <v>104</v>
      </c>
      <c r="E3717" t="s">
        <v>84</v>
      </c>
      <c r="F3717" t="s">
        <v>74</v>
      </c>
      <c r="G3717" t="s">
        <v>728</v>
      </c>
      <c r="H3717" t="s">
        <v>216</v>
      </c>
      <c r="I3717">
        <v>45516</v>
      </c>
      <c r="J3717">
        <v>43721</v>
      </c>
      <c r="K3717">
        <v>9</v>
      </c>
      <c r="L3717">
        <v>14.5</v>
      </c>
      <c r="M3717" s="7">
        <v>0.96666666666666667</v>
      </c>
      <c r="P3717">
        <v>0</v>
      </c>
    </row>
    <row r="3718" spans="1:16" x14ac:dyDescent="0.25">
      <c r="A3718">
        <v>1129566480</v>
      </c>
      <c r="B3718" t="s">
        <v>4863</v>
      </c>
      <c r="C3718" t="s">
        <v>4</v>
      </c>
      <c r="D3718" t="s">
        <v>853</v>
      </c>
      <c r="E3718" t="s">
        <v>81</v>
      </c>
      <c r="F3718" t="s">
        <v>74</v>
      </c>
      <c r="G3718" t="s">
        <v>30</v>
      </c>
      <c r="H3718" t="s">
        <v>259</v>
      </c>
      <c r="I3718">
        <v>40000</v>
      </c>
      <c r="J3718">
        <v>43122</v>
      </c>
      <c r="K3718">
        <v>1</v>
      </c>
      <c r="L3718">
        <v>24.13</v>
      </c>
      <c r="M3718" s="7">
        <v>1.6086666666666667</v>
      </c>
      <c r="P3718">
        <v>1</v>
      </c>
    </row>
    <row r="3719" spans="1:16" x14ac:dyDescent="0.25">
      <c r="A3719">
        <v>1129575501</v>
      </c>
      <c r="B3719" t="s">
        <v>4864</v>
      </c>
      <c r="C3719" t="s">
        <v>7</v>
      </c>
      <c r="D3719" t="s">
        <v>7</v>
      </c>
      <c r="E3719" t="s">
        <v>86</v>
      </c>
      <c r="F3719" t="s">
        <v>74</v>
      </c>
      <c r="G3719" t="s">
        <v>30</v>
      </c>
      <c r="H3719" t="s">
        <v>259</v>
      </c>
      <c r="I3719">
        <v>40000</v>
      </c>
      <c r="J3719">
        <v>44749</v>
      </c>
      <c r="K3719">
        <v>7</v>
      </c>
      <c r="L3719">
        <v>2.25</v>
      </c>
      <c r="M3719" s="7">
        <v>0.15</v>
      </c>
      <c r="P3719">
        <v>0</v>
      </c>
    </row>
    <row r="3720" spans="1:16" x14ac:dyDescent="0.25">
      <c r="A3720">
        <v>1129579238</v>
      </c>
      <c r="B3720" t="s">
        <v>4865</v>
      </c>
      <c r="C3720" t="s">
        <v>4</v>
      </c>
      <c r="D3720" t="s">
        <v>751</v>
      </c>
      <c r="E3720" t="s">
        <v>123</v>
      </c>
      <c r="F3720" t="s">
        <v>74</v>
      </c>
      <c r="G3720" t="s">
        <v>30</v>
      </c>
      <c r="H3720" t="s">
        <v>259</v>
      </c>
      <c r="I3720">
        <v>40000</v>
      </c>
      <c r="J3720">
        <v>41554</v>
      </c>
      <c r="K3720">
        <v>10</v>
      </c>
      <c r="L3720">
        <v>13.5</v>
      </c>
      <c r="M3720" s="7">
        <v>0.9</v>
      </c>
      <c r="P3720">
        <v>0</v>
      </c>
    </row>
    <row r="3721" spans="1:16" x14ac:dyDescent="0.25">
      <c r="A3721">
        <v>1129580322</v>
      </c>
      <c r="B3721" t="s">
        <v>4866</v>
      </c>
      <c r="C3721" t="s">
        <v>3</v>
      </c>
      <c r="D3721" t="s">
        <v>463</v>
      </c>
      <c r="E3721" t="s">
        <v>116</v>
      </c>
      <c r="F3721" t="s">
        <v>48</v>
      </c>
      <c r="G3721" t="s">
        <v>734</v>
      </c>
      <c r="H3721" t="s">
        <v>50</v>
      </c>
      <c r="I3721">
        <v>80000</v>
      </c>
      <c r="J3721">
        <v>41519</v>
      </c>
      <c r="K3721">
        <v>9</v>
      </c>
      <c r="L3721">
        <v>14.96</v>
      </c>
      <c r="M3721" s="7">
        <v>0.9973333333333334</v>
      </c>
      <c r="P3721">
        <v>0</v>
      </c>
    </row>
    <row r="3722" spans="1:16" x14ac:dyDescent="0.25">
      <c r="A3722">
        <v>1129581435</v>
      </c>
      <c r="B3722" t="s">
        <v>4867</v>
      </c>
      <c r="C3722" t="s">
        <v>7</v>
      </c>
      <c r="D3722" t="s">
        <v>7</v>
      </c>
      <c r="E3722" t="s">
        <v>547</v>
      </c>
      <c r="F3722" t="s">
        <v>74</v>
      </c>
      <c r="G3722" t="s">
        <v>30</v>
      </c>
      <c r="H3722" t="s">
        <v>259</v>
      </c>
      <c r="I3722">
        <v>40000</v>
      </c>
      <c r="J3722">
        <v>41400</v>
      </c>
      <c r="K3722">
        <v>5</v>
      </c>
      <c r="L3722">
        <v>19.79</v>
      </c>
      <c r="M3722" s="7">
        <v>1.3193333333333332</v>
      </c>
      <c r="P3722">
        <v>1</v>
      </c>
    </row>
    <row r="3723" spans="1:16" x14ac:dyDescent="0.25">
      <c r="A3723">
        <v>1130598236</v>
      </c>
      <c r="B3723" t="s">
        <v>4868</v>
      </c>
      <c r="C3723" t="s">
        <v>7</v>
      </c>
      <c r="D3723" t="s">
        <v>7</v>
      </c>
      <c r="E3723" t="s">
        <v>52</v>
      </c>
      <c r="F3723" t="s">
        <v>66</v>
      </c>
      <c r="G3723" t="s">
        <v>30</v>
      </c>
      <c r="H3723" t="s">
        <v>533</v>
      </c>
      <c r="I3723">
        <v>60910</v>
      </c>
      <c r="J3723">
        <v>41134</v>
      </c>
      <c r="K3723">
        <v>8</v>
      </c>
      <c r="L3723">
        <v>15.75</v>
      </c>
      <c r="M3723" s="7">
        <v>1.05</v>
      </c>
      <c r="P3723">
        <v>1</v>
      </c>
    </row>
    <row r="3724" spans="1:16" x14ac:dyDescent="0.25">
      <c r="A3724">
        <v>1130608771</v>
      </c>
      <c r="B3724" t="s">
        <v>4869</v>
      </c>
      <c r="C3724" t="s">
        <v>2</v>
      </c>
      <c r="D3724" t="s">
        <v>104</v>
      </c>
      <c r="E3724" t="s">
        <v>68</v>
      </c>
      <c r="F3724" t="s">
        <v>41</v>
      </c>
      <c r="G3724" t="s">
        <v>728</v>
      </c>
      <c r="H3724" t="s">
        <v>1588</v>
      </c>
      <c r="I3724">
        <v>31902</v>
      </c>
      <c r="J3724">
        <v>44398</v>
      </c>
      <c r="K3724">
        <v>7</v>
      </c>
      <c r="L3724">
        <v>16.670000000000002</v>
      </c>
      <c r="M3724" s="7">
        <v>1.1113333333333335</v>
      </c>
      <c r="P3724">
        <v>1</v>
      </c>
    </row>
    <row r="3725" spans="1:16" x14ac:dyDescent="0.25">
      <c r="A3725">
        <v>1130610342</v>
      </c>
      <c r="B3725" t="s">
        <v>4870</v>
      </c>
      <c r="C3725" t="s">
        <v>2</v>
      </c>
      <c r="D3725" t="s">
        <v>104</v>
      </c>
      <c r="E3725" t="s">
        <v>47</v>
      </c>
      <c r="F3725" t="s">
        <v>66</v>
      </c>
      <c r="G3725" t="s">
        <v>728</v>
      </c>
      <c r="H3725" t="s">
        <v>503</v>
      </c>
      <c r="I3725">
        <v>64219</v>
      </c>
      <c r="J3725">
        <v>43563</v>
      </c>
      <c r="K3725">
        <v>4</v>
      </c>
      <c r="L3725">
        <v>5.96</v>
      </c>
      <c r="M3725" s="7">
        <v>0.39733333333333332</v>
      </c>
      <c r="P3725">
        <v>0</v>
      </c>
    </row>
    <row r="3726" spans="1:16" x14ac:dyDescent="0.25">
      <c r="A3726">
        <v>1130615700</v>
      </c>
      <c r="B3726" t="s">
        <v>4871</v>
      </c>
      <c r="C3726" t="s">
        <v>613</v>
      </c>
      <c r="D3726" t="s">
        <v>4872</v>
      </c>
      <c r="E3726" t="s">
        <v>116</v>
      </c>
      <c r="F3726" t="s">
        <v>48</v>
      </c>
      <c r="G3726" t="s">
        <v>734</v>
      </c>
      <c r="H3726" t="s">
        <v>50</v>
      </c>
      <c r="I3726">
        <v>80000</v>
      </c>
      <c r="J3726">
        <v>44336</v>
      </c>
      <c r="K3726">
        <v>5</v>
      </c>
      <c r="L3726">
        <v>19.21</v>
      </c>
      <c r="M3726" s="7">
        <v>1.2806666666666666</v>
      </c>
      <c r="P3726">
        <v>1</v>
      </c>
    </row>
    <row r="3727" spans="1:16" x14ac:dyDescent="0.25">
      <c r="A3727">
        <v>1130618104</v>
      </c>
      <c r="B3727" t="s">
        <v>4873</v>
      </c>
      <c r="C3727" t="s">
        <v>3</v>
      </c>
      <c r="D3727" t="s">
        <v>388</v>
      </c>
      <c r="E3727" t="s">
        <v>570</v>
      </c>
      <c r="F3727" t="s">
        <v>66</v>
      </c>
      <c r="G3727" t="s">
        <v>30</v>
      </c>
      <c r="H3727" t="s">
        <v>195</v>
      </c>
      <c r="I3727">
        <v>60000</v>
      </c>
      <c r="J3727">
        <v>43935</v>
      </c>
      <c r="K3727">
        <v>4</v>
      </c>
      <c r="L3727">
        <v>20.71</v>
      </c>
      <c r="M3727" s="7">
        <v>1.3806666666666667</v>
      </c>
      <c r="P3727">
        <v>1</v>
      </c>
    </row>
    <row r="3728" spans="1:16" x14ac:dyDescent="0.25">
      <c r="A3728">
        <v>1130618708</v>
      </c>
      <c r="B3728" t="s">
        <v>4874</v>
      </c>
      <c r="C3728" t="s">
        <v>2</v>
      </c>
      <c r="D3728" t="s">
        <v>325</v>
      </c>
      <c r="E3728" t="s">
        <v>85</v>
      </c>
      <c r="F3728" t="s">
        <v>41</v>
      </c>
      <c r="G3728" t="s">
        <v>728</v>
      </c>
      <c r="H3728" t="s">
        <v>472</v>
      </c>
      <c r="I3728">
        <v>32716</v>
      </c>
      <c r="J3728">
        <v>43390</v>
      </c>
      <c r="K3728">
        <v>10</v>
      </c>
      <c r="L3728">
        <v>13.08</v>
      </c>
      <c r="M3728" s="7">
        <v>0.872</v>
      </c>
      <c r="P3728">
        <v>0</v>
      </c>
    </row>
    <row r="3729" spans="1:16" x14ac:dyDescent="0.25">
      <c r="A3729">
        <v>1130621811</v>
      </c>
      <c r="B3729" t="s">
        <v>4875</v>
      </c>
      <c r="C3729" t="s">
        <v>2</v>
      </c>
      <c r="D3729" t="s">
        <v>325</v>
      </c>
      <c r="E3729" t="s">
        <v>85</v>
      </c>
      <c r="F3729" t="s">
        <v>66</v>
      </c>
      <c r="G3729" t="s">
        <v>728</v>
      </c>
      <c r="H3729" t="s">
        <v>402</v>
      </c>
      <c r="I3729">
        <v>65011</v>
      </c>
      <c r="J3729">
        <v>43235</v>
      </c>
      <c r="K3729">
        <v>5</v>
      </c>
      <c r="L3729">
        <v>4.42</v>
      </c>
      <c r="M3729" s="7">
        <v>0.29466666666666669</v>
      </c>
      <c r="P3729">
        <v>0</v>
      </c>
    </row>
    <row r="3730" spans="1:16" x14ac:dyDescent="0.25">
      <c r="A3730">
        <v>1130623177</v>
      </c>
      <c r="B3730" t="s">
        <v>4876</v>
      </c>
      <c r="C3730" t="s">
        <v>2</v>
      </c>
      <c r="D3730" t="s">
        <v>104</v>
      </c>
      <c r="E3730" t="s">
        <v>70</v>
      </c>
      <c r="F3730" t="s">
        <v>66</v>
      </c>
      <c r="G3730" t="s">
        <v>728</v>
      </c>
      <c r="H3730" t="s">
        <v>291</v>
      </c>
      <c r="I3730">
        <v>65012</v>
      </c>
      <c r="J3730">
        <v>41400</v>
      </c>
      <c r="K3730">
        <v>5</v>
      </c>
      <c r="L3730">
        <v>18.373000000000001</v>
      </c>
      <c r="M3730" s="7">
        <v>1.2248666666666668</v>
      </c>
      <c r="P3730">
        <v>1</v>
      </c>
    </row>
    <row r="3731" spans="1:16" x14ac:dyDescent="0.25">
      <c r="A3731">
        <v>1130627940</v>
      </c>
      <c r="B3731" t="s">
        <v>4877</v>
      </c>
      <c r="C3731" t="s">
        <v>7</v>
      </c>
      <c r="D3731" t="s">
        <v>7</v>
      </c>
      <c r="E3731" t="s">
        <v>81</v>
      </c>
      <c r="F3731" t="s">
        <v>66</v>
      </c>
      <c r="G3731" t="s">
        <v>30</v>
      </c>
      <c r="H3731" t="s">
        <v>533</v>
      </c>
      <c r="I3731">
        <v>60910</v>
      </c>
      <c r="J3731">
        <v>41806</v>
      </c>
      <c r="K3731">
        <v>6</v>
      </c>
      <c r="L3731">
        <v>18.13</v>
      </c>
      <c r="M3731" s="7">
        <v>1.2086666666666666</v>
      </c>
      <c r="P3731">
        <v>1</v>
      </c>
    </row>
    <row r="3732" spans="1:16" x14ac:dyDescent="0.25">
      <c r="A3732">
        <v>1130630432</v>
      </c>
      <c r="B3732" t="s">
        <v>4878</v>
      </c>
      <c r="C3732" t="s">
        <v>7</v>
      </c>
      <c r="D3732" t="s">
        <v>7</v>
      </c>
      <c r="E3732" t="s">
        <v>52</v>
      </c>
      <c r="F3732" t="s">
        <v>66</v>
      </c>
      <c r="G3732" t="s">
        <v>30</v>
      </c>
      <c r="H3732" t="s">
        <v>533</v>
      </c>
      <c r="I3732">
        <v>60910</v>
      </c>
      <c r="J3732">
        <v>44025</v>
      </c>
      <c r="K3732">
        <v>7</v>
      </c>
      <c r="L3732">
        <v>2</v>
      </c>
      <c r="M3732" s="7">
        <v>0.13333333333333333</v>
      </c>
      <c r="P3732">
        <v>0</v>
      </c>
    </row>
    <row r="3733" spans="1:16" x14ac:dyDescent="0.25">
      <c r="A3733">
        <v>1130633741</v>
      </c>
      <c r="B3733" t="s">
        <v>4879</v>
      </c>
      <c r="C3733" t="s">
        <v>2</v>
      </c>
      <c r="D3733" t="s">
        <v>104</v>
      </c>
      <c r="E3733" t="s">
        <v>47</v>
      </c>
      <c r="F3733" t="s">
        <v>66</v>
      </c>
      <c r="G3733" t="s">
        <v>728</v>
      </c>
      <c r="H3733" t="s">
        <v>390</v>
      </c>
      <c r="I3733">
        <v>60905</v>
      </c>
      <c r="J3733">
        <v>38740</v>
      </c>
      <c r="K3733">
        <v>1</v>
      </c>
      <c r="L3733">
        <v>9.08</v>
      </c>
      <c r="M3733" s="7">
        <v>0.60533333333333339</v>
      </c>
      <c r="P3733">
        <v>0</v>
      </c>
    </row>
    <row r="3734" spans="1:16" x14ac:dyDescent="0.25">
      <c r="A3734">
        <v>1130653044</v>
      </c>
      <c r="B3734" t="s">
        <v>4880</v>
      </c>
      <c r="C3734" t="s">
        <v>2</v>
      </c>
      <c r="D3734" t="s">
        <v>104</v>
      </c>
      <c r="E3734" t="s">
        <v>527</v>
      </c>
      <c r="F3734" t="s">
        <v>66</v>
      </c>
      <c r="G3734" t="s">
        <v>728</v>
      </c>
      <c r="H3734" t="s">
        <v>827</v>
      </c>
      <c r="I3734">
        <v>64211</v>
      </c>
      <c r="J3734">
        <v>40120</v>
      </c>
      <c r="K3734">
        <v>11</v>
      </c>
      <c r="L3734">
        <v>27.42</v>
      </c>
      <c r="M3734" s="7">
        <v>1.8280000000000001</v>
      </c>
      <c r="P3734">
        <v>1</v>
      </c>
    </row>
    <row r="3735" spans="1:16" x14ac:dyDescent="0.25">
      <c r="A3735">
        <v>1130653865</v>
      </c>
      <c r="B3735" t="s">
        <v>4881</v>
      </c>
      <c r="C3735" t="s">
        <v>2</v>
      </c>
      <c r="D3735" t="s">
        <v>633</v>
      </c>
      <c r="E3735" t="s">
        <v>52</v>
      </c>
      <c r="F3735" t="s">
        <v>66</v>
      </c>
      <c r="G3735" t="s">
        <v>30</v>
      </c>
      <c r="H3735" t="s">
        <v>195</v>
      </c>
      <c r="I3735">
        <v>60000</v>
      </c>
      <c r="J3735">
        <v>42758</v>
      </c>
      <c r="K3735">
        <v>1</v>
      </c>
      <c r="L3735">
        <v>24.08</v>
      </c>
      <c r="M3735" s="7">
        <v>1.6053333333333333</v>
      </c>
      <c r="P3735">
        <v>1</v>
      </c>
    </row>
    <row r="3736" spans="1:16" x14ac:dyDescent="0.25">
      <c r="A3736">
        <v>1130666660</v>
      </c>
      <c r="B3736" t="s">
        <v>4882</v>
      </c>
      <c r="C3736" t="s">
        <v>2</v>
      </c>
      <c r="D3736" t="s">
        <v>104</v>
      </c>
      <c r="E3736" t="s">
        <v>583</v>
      </c>
      <c r="F3736" t="s">
        <v>66</v>
      </c>
      <c r="G3736" t="s">
        <v>30</v>
      </c>
      <c r="H3736" t="s">
        <v>195</v>
      </c>
      <c r="I3736">
        <v>60000</v>
      </c>
      <c r="J3736">
        <v>44784</v>
      </c>
      <c r="K3736">
        <v>8</v>
      </c>
      <c r="L3736">
        <v>0.83</v>
      </c>
      <c r="M3736" s="7">
        <v>5.5333333333333332E-2</v>
      </c>
      <c r="P3736">
        <v>0</v>
      </c>
    </row>
    <row r="3737" spans="1:16" x14ac:dyDescent="0.25">
      <c r="A3737">
        <v>1130668017</v>
      </c>
      <c r="B3737" t="s">
        <v>4883</v>
      </c>
      <c r="C3737" t="s">
        <v>4</v>
      </c>
      <c r="D3737" t="s">
        <v>751</v>
      </c>
      <c r="E3737" t="s">
        <v>81</v>
      </c>
      <c r="F3737" t="s">
        <v>66</v>
      </c>
      <c r="G3737" t="s">
        <v>30</v>
      </c>
      <c r="H3737" t="s">
        <v>195</v>
      </c>
      <c r="I3737">
        <v>60000</v>
      </c>
      <c r="J3737">
        <v>41113</v>
      </c>
      <c r="K3737">
        <v>7</v>
      </c>
      <c r="L3737">
        <v>1.58</v>
      </c>
      <c r="M3737" s="7">
        <v>0.10533333333333333</v>
      </c>
      <c r="P3737">
        <v>0</v>
      </c>
    </row>
    <row r="3738" spans="1:16" x14ac:dyDescent="0.25">
      <c r="A3738">
        <v>1130672658</v>
      </c>
      <c r="B3738" t="s">
        <v>4884</v>
      </c>
      <c r="C3738" t="s">
        <v>2</v>
      </c>
      <c r="D3738" t="s">
        <v>733</v>
      </c>
      <c r="E3738" t="s">
        <v>81</v>
      </c>
      <c r="F3738" t="s">
        <v>66</v>
      </c>
      <c r="G3738" t="s">
        <v>30</v>
      </c>
      <c r="H3738" t="s">
        <v>195</v>
      </c>
      <c r="I3738">
        <v>60000</v>
      </c>
      <c r="J3738">
        <v>41113</v>
      </c>
      <c r="K3738">
        <v>7</v>
      </c>
      <c r="L3738">
        <v>16.579999999999998</v>
      </c>
      <c r="M3738" s="7">
        <v>1.1053333333333333</v>
      </c>
      <c r="P3738">
        <v>1</v>
      </c>
    </row>
    <row r="3739" spans="1:16" x14ac:dyDescent="0.25">
      <c r="A3739">
        <v>11321577</v>
      </c>
      <c r="B3739" t="s">
        <v>4885</v>
      </c>
      <c r="C3739" t="s">
        <v>2</v>
      </c>
      <c r="D3739" t="s">
        <v>104</v>
      </c>
      <c r="E3739" t="s">
        <v>527</v>
      </c>
      <c r="F3739" t="s">
        <v>89</v>
      </c>
      <c r="G3739" t="s">
        <v>728</v>
      </c>
      <c r="H3739" t="s">
        <v>197</v>
      </c>
      <c r="I3739">
        <v>33107</v>
      </c>
      <c r="J3739">
        <v>43581</v>
      </c>
      <c r="K3739">
        <v>4</v>
      </c>
      <c r="L3739">
        <v>20.21</v>
      </c>
      <c r="M3739" s="7">
        <v>1.3473333333333335</v>
      </c>
      <c r="P3739">
        <v>1</v>
      </c>
    </row>
    <row r="3740" spans="1:16" x14ac:dyDescent="0.25">
      <c r="A3740">
        <v>11322461</v>
      </c>
      <c r="B3740" t="s">
        <v>4886</v>
      </c>
      <c r="C3740" t="s">
        <v>2</v>
      </c>
      <c r="D3740" t="s">
        <v>285</v>
      </c>
      <c r="E3740" t="s">
        <v>79</v>
      </c>
      <c r="F3740" t="s">
        <v>48</v>
      </c>
      <c r="G3740" t="s">
        <v>734</v>
      </c>
      <c r="H3740" t="s">
        <v>50</v>
      </c>
      <c r="I3740">
        <v>80000</v>
      </c>
      <c r="J3740">
        <v>39449</v>
      </c>
      <c r="K3740">
        <v>1</v>
      </c>
      <c r="L3740">
        <v>24.96</v>
      </c>
      <c r="M3740" s="7">
        <v>1.6640000000000001</v>
      </c>
      <c r="P3740">
        <v>1</v>
      </c>
    </row>
    <row r="3741" spans="1:16" x14ac:dyDescent="0.25">
      <c r="A3741">
        <v>11322736</v>
      </c>
      <c r="B3741" t="s">
        <v>4887</v>
      </c>
      <c r="C3741" t="s">
        <v>7</v>
      </c>
      <c r="D3741" t="s">
        <v>761</v>
      </c>
      <c r="E3741" t="s">
        <v>52</v>
      </c>
      <c r="F3741" t="s">
        <v>48</v>
      </c>
      <c r="G3741" t="s">
        <v>734</v>
      </c>
      <c r="H3741" t="s">
        <v>50</v>
      </c>
      <c r="I3741">
        <v>80000</v>
      </c>
      <c r="J3741">
        <v>41113</v>
      </c>
      <c r="K3741">
        <v>7</v>
      </c>
      <c r="L3741">
        <v>16.372</v>
      </c>
      <c r="M3741" s="7">
        <v>1.0914666666666666</v>
      </c>
      <c r="P3741">
        <v>1</v>
      </c>
    </row>
    <row r="3742" spans="1:16" x14ac:dyDescent="0.25">
      <c r="A3742">
        <v>11323373</v>
      </c>
      <c r="B3742" t="s">
        <v>4888</v>
      </c>
      <c r="C3742" t="s">
        <v>2</v>
      </c>
      <c r="D3742" t="s">
        <v>325</v>
      </c>
      <c r="E3742" t="s">
        <v>85</v>
      </c>
      <c r="F3742" t="s">
        <v>57</v>
      </c>
      <c r="G3742" t="s">
        <v>728</v>
      </c>
      <c r="H3742" t="s">
        <v>3026</v>
      </c>
      <c r="I3742">
        <v>22601</v>
      </c>
      <c r="J3742">
        <v>42186</v>
      </c>
      <c r="K3742">
        <v>7</v>
      </c>
      <c r="L3742">
        <v>17.5</v>
      </c>
      <c r="M3742" s="7">
        <v>1.1666666666666667</v>
      </c>
      <c r="P3742">
        <v>1</v>
      </c>
    </row>
    <row r="3743" spans="1:16" x14ac:dyDescent="0.25">
      <c r="A3743">
        <v>11325369</v>
      </c>
      <c r="B3743" t="s">
        <v>4889</v>
      </c>
      <c r="C3743" t="s">
        <v>2</v>
      </c>
      <c r="D3743" t="s">
        <v>325</v>
      </c>
      <c r="E3743" t="s">
        <v>85</v>
      </c>
      <c r="F3743" t="s">
        <v>57</v>
      </c>
      <c r="G3743" t="s">
        <v>728</v>
      </c>
      <c r="H3743" t="s">
        <v>420</v>
      </c>
      <c r="I3743">
        <v>25903</v>
      </c>
      <c r="J3743">
        <v>43805</v>
      </c>
      <c r="K3743">
        <v>12</v>
      </c>
      <c r="L3743">
        <v>26.04</v>
      </c>
      <c r="M3743" s="7">
        <v>1.736</v>
      </c>
      <c r="P3743">
        <v>1</v>
      </c>
    </row>
    <row r="3744" spans="1:16" x14ac:dyDescent="0.25">
      <c r="A3744">
        <v>1133149543</v>
      </c>
      <c r="B3744" t="s">
        <v>4890</v>
      </c>
      <c r="C3744" t="s">
        <v>2</v>
      </c>
      <c r="D3744" t="s">
        <v>104</v>
      </c>
      <c r="E3744" t="s">
        <v>70</v>
      </c>
      <c r="F3744" t="s">
        <v>41</v>
      </c>
      <c r="G3744" t="s">
        <v>728</v>
      </c>
      <c r="H3744" t="s">
        <v>3306</v>
      </c>
      <c r="I3744">
        <v>32110</v>
      </c>
      <c r="J3744">
        <v>44683</v>
      </c>
      <c r="K3744">
        <v>5</v>
      </c>
      <c r="L3744">
        <v>4.96</v>
      </c>
      <c r="M3744" s="7">
        <v>0.33066666666666666</v>
      </c>
      <c r="P3744">
        <v>0</v>
      </c>
    </row>
    <row r="3745" spans="1:16" x14ac:dyDescent="0.25">
      <c r="A3745">
        <v>1133719761</v>
      </c>
      <c r="B3745" t="s">
        <v>4891</v>
      </c>
      <c r="C3745" t="s">
        <v>2</v>
      </c>
      <c r="D3745" t="s">
        <v>104</v>
      </c>
      <c r="E3745" t="s">
        <v>70</v>
      </c>
      <c r="F3745" t="s">
        <v>64</v>
      </c>
      <c r="G3745" t="s">
        <v>728</v>
      </c>
      <c r="H3745" t="s">
        <v>943</v>
      </c>
      <c r="I3745">
        <v>11103</v>
      </c>
      <c r="J3745">
        <v>43360</v>
      </c>
      <c r="K3745">
        <v>9</v>
      </c>
      <c r="L3745">
        <v>14.33</v>
      </c>
      <c r="M3745" s="7">
        <v>0.95533333333333337</v>
      </c>
      <c r="P3745">
        <v>0</v>
      </c>
    </row>
    <row r="3746" spans="1:16" x14ac:dyDescent="0.25">
      <c r="A3746">
        <v>11340023</v>
      </c>
      <c r="B3746" t="s">
        <v>4892</v>
      </c>
      <c r="C3746" t="s">
        <v>2</v>
      </c>
      <c r="D3746" t="s">
        <v>104</v>
      </c>
      <c r="E3746" t="s">
        <v>68</v>
      </c>
      <c r="F3746" t="s">
        <v>57</v>
      </c>
      <c r="G3746" t="s">
        <v>728</v>
      </c>
      <c r="H3746" t="s">
        <v>438</v>
      </c>
      <c r="I3746">
        <v>22008</v>
      </c>
      <c r="J3746">
        <v>41115</v>
      </c>
      <c r="K3746">
        <v>7</v>
      </c>
      <c r="L3746">
        <v>16</v>
      </c>
      <c r="M3746" s="7">
        <v>1.0666666666666667</v>
      </c>
      <c r="P3746">
        <v>1</v>
      </c>
    </row>
    <row r="3747" spans="1:16" x14ac:dyDescent="0.25">
      <c r="A3747">
        <v>11340902</v>
      </c>
      <c r="B3747" t="s">
        <v>4893</v>
      </c>
      <c r="C3747" t="s">
        <v>7</v>
      </c>
      <c r="D3747" t="s">
        <v>736</v>
      </c>
      <c r="E3747" t="s">
        <v>52</v>
      </c>
      <c r="F3747" t="s">
        <v>48</v>
      </c>
      <c r="G3747" t="s">
        <v>734</v>
      </c>
      <c r="H3747" t="s">
        <v>50</v>
      </c>
      <c r="I3747">
        <v>80000</v>
      </c>
      <c r="J3747">
        <v>37368</v>
      </c>
      <c r="K3747">
        <v>4</v>
      </c>
      <c r="L3747">
        <v>5.38</v>
      </c>
      <c r="M3747" s="7">
        <v>0.35866666666666663</v>
      </c>
      <c r="P3747">
        <v>0</v>
      </c>
    </row>
    <row r="3748" spans="1:16" x14ac:dyDescent="0.25">
      <c r="A3748">
        <v>11342114</v>
      </c>
      <c r="B3748" t="s">
        <v>4894</v>
      </c>
      <c r="C3748" t="s">
        <v>2</v>
      </c>
      <c r="D3748" t="s">
        <v>104</v>
      </c>
      <c r="E3748" t="s">
        <v>84</v>
      </c>
      <c r="F3748" t="s">
        <v>57</v>
      </c>
      <c r="G3748" t="s">
        <v>728</v>
      </c>
      <c r="H3748" t="s">
        <v>1201</v>
      </c>
      <c r="I3748">
        <v>25923</v>
      </c>
      <c r="J3748">
        <v>36663</v>
      </c>
      <c r="K3748">
        <v>5</v>
      </c>
      <c r="L3748">
        <v>19.329999999999998</v>
      </c>
      <c r="M3748" s="7">
        <v>1.2886666666666666</v>
      </c>
      <c r="P3748">
        <v>1</v>
      </c>
    </row>
    <row r="3749" spans="1:16" x14ac:dyDescent="0.25">
      <c r="A3749">
        <v>11344875</v>
      </c>
      <c r="B3749" t="s">
        <v>4895</v>
      </c>
      <c r="C3749" t="s">
        <v>2</v>
      </c>
      <c r="D3749" t="s">
        <v>104</v>
      </c>
      <c r="E3749" t="s">
        <v>68</v>
      </c>
      <c r="F3749" t="s">
        <v>57</v>
      </c>
      <c r="G3749" t="s">
        <v>728</v>
      </c>
      <c r="H3749" t="s">
        <v>1201</v>
      </c>
      <c r="I3749">
        <v>25923</v>
      </c>
      <c r="J3749">
        <v>36724</v>
      </c>
      <c r="K3749">
        <v>7</v>
      </c>
      <c r="L3749">
        <v>16.829999999999998</v>
      </c>
      <c r="M3749" s="7">
        <v>1.1219999999999999</v>
      </c>
      <c r="P3749">
        <v>1</v>
      </c>
    </row>
    <row r="3750" spans="1:16" x14ac:dyDescent="0.25">
      <c r="A3750">
        <v>11365248</v>
      </c>
      <c r="B3750" t="s">
        <v>4896</v>
      </c>
      <c r="C3750" t="s">
        <v>7</v>
      </c>
      <c r="D3750" t="s">
        <v>761</v>
      </c>
      <c r="E3750" t="s">
        <v>52</v>
      </c>
      <c r="F3750" t="s">
        <v>48</v>
      </c>
      <c r="G3750" t="s">
        <v>734</v>
      </c>
      <c r="H3750" t="s">
        <v>50</v>
      </c>
      <c r="I3750">
        <v>80000</v>
      </c>
      <c r="J3750">
        <v>41043</v>
      </c>
      <c r="K3750">
        <v>5</v>
      </c>
      <c r="L3750">
        <v>19.46</v>
      </c>
      <c r="M3750" s="7">
        <v>1.2973333333333334</v>
      </c>
      <c r="P3750">
        <v>1</v>
      </c>
    </row>
    <row r="3751" spans="1:16" x14ac:dyDescent="0.25">
      <c r="A3751">
        <v>1136882106</v>
      </c>
      <c r="B3751" t="s">
        <v>4897</v>
      </c>
      <c r="C3751" t="s">
        <v>4</v>
      </c>
      <c r="D3751" t="s">
        <v>751</v>
      </c>
      <c r="E3751" t="s">
        <v>52</v>
      </c>
      <c r="F3751" t="s">
        <v>48</v>
      </c>
      <c r="G3751" t="s">
        <v>734</v>
      </c>
      <c r="H3751" t="s">
        <v>50</v>
      </c>
      <c r="I3751">
        <v>80000</v>
      </c>
      <c r="J3751">
        <v>42325</v>
      </c>
      <c r="K3751">
        <v>11</v>
      </c>
      <c r="L3751">
        <v>11.83</v>
      </c>
      <c r="M3751" s="7">
        <v>0.78866666666666663</v>
      </c>
      <c r="P3751">
        <v>0</v>
      </c>
    </row>
    <row r="3752" spans="1:16" x14ac:dyDescent="0.25">
      <c r="A3752">
        <v>1136884372</v>
      </c>
      <c r="B3752" t="s">
        <v>4898</v>
      </c>
      <c r="C3752" t="s">
        <v>1</v>
      </c>
      <c r="D3752" t="s">
        <v>1150</v>
      </c>
      <c r="E3752" t="s">
        <v>52</v>
      </c>
      <c r="F3752" t="s">
        <v>48</v>
      </c>
      <c r="G3752" t="s">
        <v>734</v>
      </c>
      <c r="H3752" t="s">
        <v>50</v>
      </c>
      <c r="I3752">
        <v>80000</v>
      </c>
      <c r="J3752">
        <v>44018</v>
      </c>
      <c r="K3752">
        <v>7</v>
      </c>
      <c r="L3752">
        <v>17.29</v>
      </c>
      <c r="M3752" s="7">
        <v>1.1526666666666665</v>
      </c>
      <c r="P3752">
        <v>1</v>
      </c>
    </row>
    <row r="3753" spans="1:16" x14ac:dyDescent="0.25">
      <c r="A3753">
        <v>1136886025</v>
      </c>
      <c r="B3753" t="s">
        <v>4899</v>
      </c>
      <c r="C3753" t="s">
        <v>1</v>
      </c>
      <c r="D3753" t="s">
        <v>767</v>
      </c>
      <c r="E3753" t="s">
        <v>52</v>
      </c>
      <c r="F3753" t="s">
        <v>48</v>
      </c>
      <c r="G3753" t="s">
        <v>734</v>
      </c>
      <c r="H3753" t="s">
        <v>50</v>
      </c>
      <c r="I3753">
        <v>80000</v>
      </c>
      <c r="J3753">
        <v>43745</v>
      </c>
      <c r="K3753">
        <v>10</v>
      </c>
      <c r="L3753">
        <v>13.5</v>
      </c>
      <c r="M3753" s="7">
        <v>0.9</v>
      </c>
      <c r="P3753">
        <v>0</v>
      </c>
    </row>
    <row r="3754" spans="1:16" x14ac:dyDescent="0.25">
      <c r="A3754">
        <v>1136886656</v>
      </c>
      <c r="B3754" t="s">
        <v>462</v>
      </c>
      <c r="C3754" t="s">
        <v>0</v>
      </c>
      <c r="D3754" t="s">
        <v>756</v>
      </c>
      <c r="E3754" t="s">
        <v>52</v>
      </c>
      <c r="F3754" t="s">
        <v>48</v>
      </c>
      <c r="G3754" t="s">
        <v>734</v>
      </c>
      <c r="H3754" t="s">
        <v>50</v>
      </c>
      <c r="I3754">
        <v>80000</v>
      </c>
      <c r="J3754">
        <v>44510</v>
      </c>
      <c r="K3754">
        <v>11</v>
      </c>
      <c r="L3754">
        <v>12.13</v>
      </c>
      <c r="M3754" s="7">
        <v>0.80866666666666676</v>
      </c>
      <c r="P3754">
        <v>0</v>
      </c>
    </row>
    <row r="3755" spans="1:16" x14ac:dyDescent="0.25">
      <c r="A3755">
        <v>1136887695</v>
      </c>
      <c r="B3755" t="s">
        <v>4900</v>
      </c>
      <c r="C3755" t="s">
        <v>9</v>
      </c>
      <c r="D3755" t="s">
        <v>1379</v>
      </c>
      <c r="E3755" t="s">
        <v>273</v>
      </c>
      <c r="F3755" t="s">
        <v>48</v>
      </c>
      <c r="G3755" t="s">
        <v>734</v>
      </c>
      <c r="H3755" t="s">
        <v>50</v>
      </c>
      <c r="I3755">
        <v>80000</v>
      </c>
      <c r="J3755">
        <v>44363</v>
      </c>
      <c r="K3755">
        <v>6</v>
      </c>
      <c r="L3755">
        <v>18.13</v>
      </c>
      <c r="M3755" s="7">
        <v>1.2086666666666666</v>
      </c>
      <c r="P3755">
        <v>1</v>
      </c>
    </row>
    <row r="3756" spans="1:16" x14ac:dyDescent="0.25">
      <c r="A3756">
        <v>11381541</v>
      </c>
      <c r="B3756" t="s">
        <v>4901</v>
      </c>
      <c r="C3756" t="s">
        <v>2</v>
      </c>
      <c r="D3756" t="s">
        <v>104</v>
      </c>
      <c r="E3756" t="s">
        <v>314</v>
      </c>
      <c r="F3756" t="s">
        <v>57</v>
      </c>
      <c r="G3756" t="s">
        <v>728</v>
      </c>
      <c r="H3756" t="s">
        <v>979</v>
      </c>
      <c r="I3756">
        <v>20703</v>
      </c>
      <c r="J3756">
        <v>41113</v>
      </c>
      <c r="K3756">
        <v>7</v>
      </c>
      <c r="L3756">
        <v>16.579999999999998</v>
      </c>
      <c r="M3756" s="7">
        <v>1.1053333333333333</v>
      </c>
      <c r="P3756">
        <v>1</v>
      </c>
    </row>
    <row r="3757" spans="1:16" x14ac:dyDescent="0.25">
      <c r="A3757">
        <v>11384902</v>
      </c>
      <c r="B3757" t="s">
        <v>4902</v>
      </c>
      <c r="C3757" t="s">
        <v>5</v>
      </c>
      <c r="D3757" t="s">
        <v>5</v>
      </c>
      <c r="E3757" t="s">
        <v>116</v>
      </c>
      <c r="F3757" t="s">
        <v>48</v>
      </c>
      <c r="G3757" t="s">
        <v>734</v>
      </c>
      <c r="H3757" t="s">
        <v>50</v>
      </c>
      <c r="I3757">
        <v>80000</v>
      </c>
      <c r="J3757">
        <v>39084</v>
      </c>
      <c r="K3757">
        <v>1</v>
      </c>
      <c r="L3757">
        <v>9.9600000000000009</v>
      </c>
      <c r="M3757" s="7">
        <v>0.66400000000000003</v>
      </c>
      <c r="P3757">
        <v>0</v>
      </c>
    </row>
    <row r="3758" spans="1:16" x14ac:dyDescent="0.25">
      <c r="A3758">
        <v>11388271</v>
      </c>
      <c r="B3758" t="s">
        <v>4903</v>
      </c>
      <c r="C3758" t="s">
        <v>1</v>
      </c>
      <c r="D3758" t="s">
        <v>764</v>
      </c>
      <c r="E3758" t="s">
        <v>52</v>
      </c>
      <c r="F3758" t="s">
        <v>48</v>
      </c>
      <c r="G3758" t="s">
        <v>734</v>
      </c>
      <c r="H3758" t="s">
        <v>50</v>
      </c>
      <c r="I3758">
        <v>80000</v>
      </c>
      <c r="J3758">
        <v>42926</v>
      </c>
      <c r="K3758">
        <v>7</v>
      </c>
      <c r="L3758">
        <v>17.12</v>
      </c>
      <c r="M3758" s="7">
        <v>1.1413333333333333</v>
      </c>
      <c r="P3758">
        <v>1</v>
      </c>
    </row>
    <row r="3759" spans="1:16" x14ac:dyDescent="0.25">
      <c r="A3759">
        <v>11388934</v>
      </c>
      <c r="B3759" t="s">
        <v>4904</v>
      </c>
      <c r="C3759" t="s">
        <v>0</v>
      </c>
      <c r="D3759" t="s">
        <v>756</v>
      </c>
      <c r="E3759" t="s">
        <v>52</v>
      </c>
      <c r="F3759" t="s">
        <v>48</v>
      </c>
      <c r="G3759" t="s">
        <v>734</v>
      </c>
      <c r="H3759" t="s">
        <v>50</v>
      </c>
      <c r="I3759">
        <v>80000</v>
      </c>
      <c r="J3759">
        <v>41001</v>
      </c>
      <c r="K3759">
        <v>4</v>
      </c>
      <c r="L3759">
        <v>6.21</v>
      </c>
      <c r="M3759" s="7">
        <v>0.41399999999999998</v>
      </c>
      <c r="P3759">
        <v>0</v>
      </c>
    </row>
    <row r="3760" spans="1:16" x14ac:dyDescent="0.25">
      <c r="A3760">
        <v>11389714</v>
      </c>
      <c r="B3760" t="s">
        <v>4905</v>
      </c>
      <c r="C3760" t="s">
        <v>7</v>
      </c>
      <c r="D3760" t="s">
        <v>761</v>
      </c>
      <c r="E3760" t="s">
        <v>52</v>
      </c>
      <c r="F3760" t="s">
        <v>48</v>
      </c>
      <c r="G3760" t="s">
        <v>734</v>
      </c>
      <c r="H3760" t="s">
        <v>50</v>
      </c>
      <c r="I3760">
        <v>80000</v>
      </c>
      <c r="J3760">
        <v>39449</v>
      </c>
      <c r="K3760">
        <v>1</v>
      </c>
      <c r="L3760">
        <v>9.9600000000000009</v>
      </c>
      <c r="M3760" s="7">
        <v>0.66400000000000003</v>
      </c>
      <c r="P3760">
        <v>0</v>
      </c>
    </row>
    <row r="3761" spans="1:16" x14ac:dyDescent="0.25">
      <c r="A3761">
        <v>1140814776</v>
      </c>
      <c r="B3761" t="s">
        <v>4906</v>
      </c>
      <c r="C3761" t="s">
        <v>2</v>
      </c>
      <c r="D3761" t="s">
        <v>325</v>
      </c>
      <c r="E3761" t="s">
        <v>85</v>
      </c>
      <c r="F3761" t="s">
        <v>74</v>
      </c>
      <c r="G3761" t="s">
        <v>728</v>
      </c>
      <c r="H3761" t="s">
        <v>339</v>
      </c>
      <c r="I3761">
        <v>40501</v>
      </c>
      <c r="J3761">
        <v>42198</v>
      </c>
      <c r="K3761">
        <v>7</v>
      </c>
      <c r="L3761">
        <v>32</v>
      </c>
      <c r="M3761" s="7">
        <v>2.1333333333333333</v>
      </c>
      <c r="P3761">
        <v>2</v>
      </c>
    </row>
    <row r="3762" spans="1:16" x14ac:dyDescent="0.25">
      <c r="A3762">
        <v>1140815704</v>
      </c>
      <c r="B3762" t="s">
        <v>4907</v>
      </c>
      <c r="C3762" t="s">
        <v>4</v>
      </c>
      <c r="D3762" t="s">
        <v>751</v>
      </c>
      <c r="E3762" t="s">
        <v>52</v>
      </c>
      <c r="F3762" t="s">
        <v>48</v>
      </c>
      <c r="G3762" t="s">
        <v>734</v>
      </c>
      <c r="H3762" t="s">
        <v>50</v>
      </c>
      <c r="I3762">
        <v>80000</v>
      </c>
      <c r="J3762">
        <v>44321</v>
      </c>
      <c r="K3762">
        <v>5</v>
      </c>
      <c r="L3762">
        <v>4.83</v>
      </c>
      <c r="M3762" s="7">
        <v>0.32200000000000001</v>
      </c>
      <c r="P3762">
        <v>0</v>
      </c>
    </row>
    <row r="3763" spans="1:16" x14ac:dyDescent="0.25">
      <c r="A3763">
        <v>1140819618</v>
      </c>
      <c r="B3763" t="s">
        <v>4908</v>
      </c>
      <c r="C3763" t="s">
        <v>4</v>
      </c>
      <c r="D3763" t="s">
        <v>853</v>
      </c>
      <c r="E3763" t="s">
        <v>52</v>
      </c>
      <c r="F3763" t="s">
        <v>74</v>
      </c>
      <c r="G3763" t="s">
        <v>30</v>
      </c>
      <c r="H3763" t="s">
        <v>259</v>
      </c>
      <c r="I3763">
        <v>40000</v>
      </c>
      <c r="J3763">
        <v>44242</v>
      </c>
      <c r="K3763">
        <v>2</v>
      </c>
      <c r="L3763">
        <v>23.17</v>
      </c>
      <c r="M3763" s="7">
        <v>1.5446666666666669</v>
      </c>
      <c r="P3763">
        <v>1</v>
      </c>
    </row>
    <row r="3764" spans="1:16" x14ac:dyDescent="0.25">
      <c r="A3764">
        <v>1140819860</v>
      </c>
      <c r="B3764" t="s">
        <v>4909</v>
      </c>
      <c r="C3764" t="s">
        <v>2</v>
      </c>
      <c r="D3764" t="s">
        <v>104</v>
      </c>
      <c r="E3764" t="s">
        <v>258</v>
      </c>
      <c r="F3764" t="s">
        <v>74</v>
      </c>
      <c r="G3764" t="s">
        <v>728</v>
      </c>
      <c r="H3764" t="s">
        <v>2179</v>
      </c>
      <c r="I3764">
        <v>44808</v>
      </c>
      <c r="J3764">
        <v>43507</v>
      </c>
      <c r="K3764">
        <v>2</v>
      </c>
      <c r="L3764">
        <v>23.33</v>
      </c>
      <c r="M3764" s="7">
        <v>1.5553333333333332</v>
      </c>
      <c r="P3764">
        <v>1</v>
      </c>
    </row>
    <row r="3765" spans="1:16" x14ac:dyDescent="0.25">
      <c r="A3765">
        <v>1140820028</v>
      </c>
      <c r="B3765" t="s">
        <v>4910</v>
      </c>
      <c r="C3765" t="s">
        <v>2</v>
      </c>
      <c r="D3765" t="s">
        <v>104</v>
      </c>
      <c r="E3765" t="s">
        <v>527</v>
      </c>
      <c r="F3765" t="s">
        <v>74</v>
      </c>
      <c r="G3765" t="s">
        <v>728</v>
      </c>
      <c r="H3765" t="s">
        <v>4196</v>
      </c>
      <c r="I3765">
        <v>40505</v>
      </c>
      <c r="J3765">
        <v>43906</v>
      </c>
      <c r="K3765">
        <v>3</v>
      </c>
      <c r="L3765">
        <v>21.88</v>
      </c>
      <c r="M3765" s="7">
        <v>1.4586666666666666</v>
      </c>
      <c r="P3765">
        <v>1</v>
      </c>
    </row>
    <row r="3766" spans="1:16" x14ac:dyDescent="0.25">
      <c r="A3766">
        <v>1140821312</v>
      </c>
      <c r="B3766" t="s">
        <v>670</v>
      </c>
      <c r="C3766" t="s">
        <v>2</v>
      </c>
      <c r="D3766" t="s">
        <v>285</v>
      </c>
      <c r="E3766" t="s">
        <v>63</v>
      </c>
      <c r="F3766" t="s">
        <v>74</v>
      </c>
      <c r="G3766" t="s">
        <v>728</v>
      </c>
      <c r="H3766" t="s">
        <v>296</v>
      </c>
      <c r="I3766">
        <v>40502</v>
      </c>
      <c r="J3766">
        <v>44547</v>
      </c>
      <c r="K3766">
        <v>12</v>
      </c>
      <c r="L3766">
        <v>10.58</v>
      </c>
      <c r="M3766" s="7">
        <v>0.70533333333333337</v>
      </c>
      <c r="P3766">
        <v>0</v>
      </c>
    </row>
    <row r="3767" spans="1:16" x14ac:dyDescent="0.25">
      <c r="A3767">
        <v>1140824024</v>
      </c>
      <c r="B3767" t="s">
        <v>4911</v>
      </c>
      <c r="C3767" t="s">
        <v>2</v>
      </c>
      <c r="D3767" t="s">
        <v>733</v>
      </c>
      <c r="E3767" t="s">
        <v>52</v>
      </c>
      <c r="F3767" t="s">
        <v>74</v>
      </c>
      <c r="G3767" t="s">
        <v>30</v>
      </c>
      <c r="H3767" t="s">
        <v>259</v>
      </c>
      <c r="I3767">
        <v>40000</v>
      </c>
      <c r="J3767">
        <v>43124</v>
      </c>
      <c r="K3767">
        <v>1</v>
      </c>
      <c r="L3767">
        <v>9.0399999999999991</v>
      </c>
      <c r="M3767" s="7">
        <v>0.60266666666666657</v>
      </c>
      <c r="P3767">
        <v>0</v>
      </c>
    </row>
    <row r="3768" spans="1:16" x14ac:dyDescent="0.25">
      <c r="A3768">
        <v>1140827233</v>
      </c>
      <c r="B3768" t="s">
        <v>4912</v>
      </c>
      <c r="C3768" t="s">
        <v>2</v>
      </c>
      <c r="D3768" t="s">
        <v>104</v>
      </c>
      <c r="E3768" t="s">
        <v>68</v>
      </c>
      <c r="F3768" t="s">
        <v>74</v>
      </c>
      <c r="G3768" t="s">
        <v>728</v>
      </c>
      <c r="H3768" t="s">
        <v>2219</v>
      </c>
      <c r="I3768">
        <v>40508</v>
      </c>
      <c r="J3768">
        <v>44228</v>
      </c>
      <c r="K3768">
        <v>2</v>
      </c>
      <c r="L3768">
        <v>8.75</v>
      </c>
      <c r="M3768" s="7">
        <v>0.58333333333333337</v>
      </c>
      <c r="P3768">
        <v>0</v>
      </c>
    </row>
    <row r="3769" spans="1:16" x14ac:dyDescent="0.25">
      <c r="A3769">
        <v>1140829115</v>
      </c>
      <c r="B3769" t="s">
        <v>4913</v>
      </c>
      <c r="C3769" t="s">
        <v>2</v>
      </c>
      <c r="D3769" t="s">
        <v>104</v>
      </c>
      <c r="E3769" t="s">
        <v>258</v>
      </c>
      <c r="F3769" t="s">
        <v>64</v>
      </c>
      <c r="G3769" t="s">
        <v>728</v>
      </c>
      <c r="H3769" t="s">
        <v>1268</v>
      </c>
      <c r="I3769">
        <v>10204</v>
      </c>
      <c r="J3769">
        <v>41064</v>
      </c>
      <c r="K3769">
        <v>6</v>
      </c>
      <c r="L3769">
        <v>18.161999999999999</v>
      </c>
      <c r="M3769" s="7">
        <v>1.2107999999999999</v>
      </c>
      <c r="P3769">
        <v>1</v>
      </c>
    </row>
    <row r="3770" spans="1:16" x14ac:dyDescent="0.25">
      <c r="A3770">
        <v>1140829989</v>
      </c>
      <c r="B3770" t="s">
        <v>4914</v>
      </c>
      <c r="C3770" t="s">
        <v>2</v>
      </c>
      <c r="D3770" t="s">
        <v>104</v>
      </c>
      <c r="E3770" t="s">
        <v>258</v>
      </c>
      <c r="F3770" t="s">
        <v>74</v>
      </c>
      <c r="G3770" t="s">
        <v>728</v>
      </c>
      <c r="H3770" t="s">
        <v>339</v>
      </c>
      <c r="I3770">
        <v>40501</v>
      </c>
      <c r="J3770">
        <v>43508</v>
      </c>
      <c r="K3770">
        <v>2</v>
      </c>
      <c r="L3770">
        <v>23.29</v>
      </c>
      <c r="M3770" s="7">
        <v>1.5526666666666666</v>
      </c>
      <c r="P3770">
        <v>1</v>
      </c>
    </row>
    <row r="3771" spans="1:16" x14ac:dyDescent="0.25">
      <c r="A3771">
        <v>1140830517</v>
      </c>
      <c r="B3771" t="s">
        <v>4915</v>
      </c>
      <c r="C3771" t="s">
        <v>2</v>
      </c>
      <c r="D3771" t="s">
        <v>104</v>
      </c>
      <c r="E3771" t="s">
        <v>68</v>
      </c>
      <c r="F3771" t="s">
        <v>74</v>
      </c>
      <c r="G3771" t="s">
        <v>728</v>
      </c>
      <c r="H3771" t="s">
        <v>2179</v>
      </c>
      <c r="I3771">
        <v>44808</v>
      </c>
      <c r="J3771">
        <v>44067</v>
      </c>
      <c r="K3771">
        <v>8</v>
      </c>
      <c r="L3771">
        <v>0.28999999999999998</v>
      </c>
      <c r="M3771" s="7">
        <v>1.9333333333333331E-2</v>
      </c>
      <c r="P3771">
        <v>0</v>
      </c>
    </row>
    <row r="3772" spans="1:16" x14ac:dyDescent="0.25">
      <c r="A3772">
        <v>1140831133</v>
      </c>
      <c r="B3772" t="s">
        <v>4916</v>
      </c>
      <c r="C3772" t="s">
        <v>4</v>
      </c>
      <c r="D3772" t="s">
        <v>751</v>
      </c>
      <c r="E3772" t="s">
        <v>52</v>
      </c>
      <c r="F3772" t="s">
        <v>74</v>
      </c>
      <c r="G3772" t="s">
        <v>30</v>
      </c>
      <c r="H3772" t="s">
        <v>259</v>
      </c>
      <c r="I3772">
        <v>40000</v>
      </c>
      <c r="J3772">
        <v>44242</v>
      </c>
      <c r="K3772">
        <v>2</v>
      </c>
      <c r="L3772">
        <v>23.17</v>
      </c>
      <c r="M3772" s="7">
        <v>1.5446666666666669</v>
      </c>
      <c r="P3772">
        <v>1</v>
      </c>
    </row>
    <row r="3773" spans="1:16" x14ac:dyDescent="0.25">
      <c r="A3773">
        <v>1140831787</v>
      </c>
      <c r="B3773" t="s">
        <v>4917</v>
      </c>
      <c r="C3773" t="s">
        <v>2</v>
      </c>
      <c r="D3773" t="s">
        <v>651</v>
      </c>
      <c r="E3773" t="s">
        <v>123</v>
      </c>
      <c r="F3773" t="s">
        <v>74</v>
      </c>
      <c r="G3773" t="s">
        <v>30</v>
      </c>
      <c r="H3773" t="s">
        <v>259</v>
      </c>
      <c r="I3773">
        <v>40000</v>
      </c>
      <c r="J3773">
        <v>42492</v>
      </c>
      <c r="K3773">
        <v>5</v>
      </c>
      <c r="L3773">
        <v>19.835000000000001</v>
      </c>
      <c r="M3773" s="7">
        <v>1.3223333333333334</v>
      </c>
      <c r="P3773">
        <v>1</v>
      </c>
    </row>
    <row r="3774" spans="1:16" x14ac:dyDescent="0.25">
      <c r="A3774">
        <v>1140840060</v>
      </c>
      <c r="B3774" t="s">
        <v>4918</v>
      </c>
      <c r="C3774" t="s">
        <v>2</v>
      </c>
      <c r="D3774" t="s">
        <v>285</v>
      </c>
      <c r="E3774" t="s">
        <v>63</v>
      </c>
      <c r="F3774" t="s">
        <v>74</v>
      </c>
      <c r="G3774" t="s">
        <v>728</v>
      </c>
      <c r="H3774" t="s">
        <v>313</v>
      </c>
      <c r="I3774">
        <v>40513</v>
      </c>
      <c r="J3774">
        <v>44574</v>
      </c>
      <c r="K3774">
        <v>1</v>
      </c>
      <c r="L3774">
        <v>9.5</v>
      </c>
      <c r="M3774" s="7">
        <v>0.6333333333333333</v>
      </c>
      <c r="P3774">
        <v>0</v>
      </c>
    </row>
    <row r="3775" spans="1:16" x14ac:dyDescent="0.25">
      <c r="A3775">
        <v>1140842335</v>
      </c>
      <c r="B3775" t="s">
        <v>4919</v>
      </c>
      <c r="C3775" t="s">
        <v>2</v>
      </c>
      <c r="D3775" t="s">
        <v>104</v>
      </c>
      <c r="E3775" t="s">
        <v>68</v>
      </c>
      <c r="F3775" t="s">
        <v>74</v>
      </c>
      <c r="G3775" t="s">
        <v>728</v>
      </c>
      <c r="H3775" t="s">
        <v>313</v>
      </c>
      <c r="I3775">
        <v>40513</v>
      </c>
      <c r="J3775">
        <v>42248</v>
      </c>
      <c r="K3775">
        <v>9</v>
      </c>
      <c r="L3775">
        <v>15</v>
      </c>
      <c r="M3775" s="7">
        <v>1</v>
      </c>
      <c r="P3775">
        <v>1</v>
      </c>
    </row>
    <row r="3776" spans="1:16" x14ac:dyDescent="0.25">
      <c r="A3776">
        <v>1140843431</v>
      </c>
      <c r="B3776" t="s">
        <v>4920</v>
      </c>
      <c r="C3776" t="s">
        <v>2</v>
      </c>
      <c r="D3776" t="s">
        <v>733</v>
      </c>
      <c r="E3776" t="s">
        <v>52</v>
      </c>
      <c r="F3776" t="s">
        <v>74</v>
      </c>
      <c r="G3776" t="s">
        <v>30</v>
      </c>
      <c r="H3776" t="s">
        <v>259</v>
      </c>
      <c r="I3776">
        <v>40000</v>
      </c>
      <c r="J3776">
        <v>43122</v>
      </c>
      <c r="K3776">
        <v>1</v>
      </c>
      <c r="L3776">
        <v>9.1300000000000008</v>
      </c>
      <c r="M3776" s="7">
        <v>0.60866666666666669</v>
      </c>
      <c r="P3776">
        <v>0</v>
      </c>
    </row>
    <row r="3777" spans="1:16" x14ac:dyDescent="0.25">
      <c r="A3777">
        <v>1140843980</v>
      </c>
      <c r="B3777" t="s">
        <v>4921</v>
      </c>
      <c r="C3777" t="s">
        <v>4</v>
      </c>
      <c r="D3777" t="s">
        <v>853</v>
      </c>
      <c r="E3777" t="s">
        <v>52</v>
      </c>
      <c r="F3777" t="s">
        <v>74</v>
      </c>
      <c r="G3777" t="s">
        <v>30</v>
      </c>
      <c r="H3777" t="s">
        <v>259</v>
      </c>
      <c r="I3777">
        <v>40000</v>
      </c>
      <c r="J3777">
        <v>42982</v>
      </c>
      <c r="K3777">
        <v>9</v>
      </c>
      <c r="L3777">
        <v>21.87</v>
      </c>
      <c r="M3777" s="7">
        <v>1.458</v>
      </c>
      <c r="P3777">
        <v>1</v>
      </c>
    </row>
    <row r="3778" spans="1:16" x14ac:dyDescent="0.25">
      <c r="A3778">
        <v>1140844562</v>
      </c>
      <c r="B3778" t="s">
        <v>4922</v>
      </c>
      <c r="C3778" t="s">
        <v>2</v>
      </c>
      <c r="D3778" t="s">
        <v>104</v>
      </c>
      <c r="E3778" t="s">
        <v>68</v>
      </c>
      <c r="F3778" t="s">
        <v>74</v>
      </c>
      <c r="G3778" t="s">
        <v>728</v>
      </c>
      <c r="H3778" t="s">
        <v>339</v>
      </c>
      <c r="I3778">
        <v>40501</v>
      </c>
      <c r="J3778">
        <v>43437</v>
      </c>
      <c r="K3778">
        <v>12</v>
      </c>
      <c r="L3778">
        <v>26.17</v>
      </c>
      <c r="M3778" s="7">
        <v>1.7446666666666668</v>
      </c>
      <c r="P3778">
        <v>1</v>
      </c>
    </row>
    <row r="3779" spans="1:16" x14ac:dyDescent="0.25">
      <c r="A3779">
        <v>1140849240</v>
      </c>
      <c r="B3779" t="s">
        <v>4923</v>
      </c>
      <c r="C3779" t="s">
        <v>2</v>
      </c>
      <c r="D3779" t="s">
        <v>285</v>
      </c>
      <c r="E3779" t="s">
        <v>63</v>
      </c>
      <c r="F3779" t="s">
        <v>74</v>
      </c>
      <c r="G3779" t="s">
        <v>728</v>
      </c>
      <c r="H3779" t="s">
        <v>2185</v>
      </c>
      <c r="I3779">
        <v>40504</v>
      </c>
      <c r="J3779">
        <v>43755</v>
      </c>
      <c r="K3779">
        <v>10</v>
      </c>
      <c r="L3779">
        <v>13.08</v>
      </c>
      <c r="M3779" s="7">
        <v>0.872</v>
      </c>
      <c r="P3779">
        <v>0</v>
      </c>
    </row>
    <row r="3780" spans="1:16" x14ac:dyDescent="0.25">
      <c r="A3780">
        <v>1140850412</v>
      </c>
      <c r="B3780" t="s">
        <v>4924</v>
      </c>
      <c r="C3780" t="s">
        <v>2</v>
      </c>
      <c r="D3780" t="s">
        <v>325</v>
      </c>
      <c r="E3780" t="s">
        <v>52</v>
      </c>
      <c r="F3780" t="s">
        <v>74</v>
      </c>
      <c r="G3780" t="s">
        <v>30</v>
      </c>
      <c r="H3780" t="s">
        <v>259</v>
      </c>
      <c r="I3780">
        <v>40000</v>
      </c>
      <c r="J3780">
        <v>43717</v>
      </c>
      <c r="K3780">
        <v>9</v>
      </c>
      <c r="L3780">
        <v>14.67</v>
      </c>
      <c r="M3780" s="7">
        <v>0.97799999999999998</v>
      </c>
      <c r="P3780">
        <v>0</v>
      </c>
    </row>
    <row r="3781" spans="1:16" x14ac:dyDescent="0.25">
      <c r="A3781">
        <v>1140854097</v>
      </c>
      <c r="B3781" t="s">
        <v>4925</v>
      </c>
      <c r="C3781" t="s">
        <v>2</v>
      </c>
      <c r="D3781" t="s">
        <v>104</v>
      </c>
      <c r="E3781" t="s">
        <v>70</v>
      </c>
      <c r="F3781" t="s">
        <v>74</v>
      </c>
      <c r="G3781" t="s">
        <v>728</v>
      </c>
      <c r="H3781" t="s">
        <v>296</v>
      </c>
      <c r="I3781">
        <v>40502</v>
      </c>
      <c r="J3781">
        <v>44774</v>
      </c>
      <c r="K3781">
        <v>8</v>
      </c>
      <c r="L3781">
        <v>1.25</v>
      </c>
      <c r="M3781" s="7">
        <v>8.3333333333333329E-2</v>
      </c>
      <c r="P3781">
        <v>0</v>
      </c>
    </row>
    <row r="3782" spans="1:16" x14ac:dyDescent="0.25">
      <c r="A3782">
        <v>1140868212</v>
      </c>
      <c r="B3782" t="s">
        <v>4926</v>
      </c>
      <c r="C3782" t="s">
        <v>2</v>
      </c>
      <c r="D3782" t="s">
        <v>104</v>
      </c>
      <c r="E3782" t="s">
        <v>68</v>
      </c>
      <c r="F3782" t="s">
        <v>74</v>
      </c>
      <c r="G3782" t="s">
        <v>728</v>
      </c>
      <c r="H3782" t="s">
        <v>2426</v>
      </c>
      <c r="I3782">
        <v>41204</v>
      </c>
      <c r="J3782">
        <v>43467</v>
      </c>
      <c r="K3782">
        <v>1</v>
      </c>
      <c r="L3782">
        <v>9.9600000000000009</v>
      </c>
      <c r="M3782" s="7">
        <v>0.66400000000000003</v>
      </c>
      <c r="P3782">
        <v>0</v>
      </c>
    </row>
    <row r="3783" spans="1:16" x14ac:dyDescent="0.25">
      <c r="A3783">
        <v>1140868737</v>
      </c>
      <c r="B3783" t="s">
        <v>4927</v>
      </c>
      <c r="C3783" t="s">
        <v>2</v>
      </c>
      <c r="D3783" t="s">
        <v>104</v>
      </c>
      <c r="E3783" t="s">
        <v>273</v>
      </c>
      <c r="F3783" t="s">
        <v>74</v>
      </c>
      <c r="G3783" t="s">
        <v>728</v>
      </c>
      <c r="H3783" t="s">
        <v>3717</v>
      </c>
      <c r="I3783">
        <v>45112</v>
      </c>
      <c r="J3783">
        <v>43818</v>
      </c>
      <c r="K3783">
        <v>12</v>
      </c>
      <c r="L3783">
        <v>25.5</v>
      </c>
      <c r="M3783" s="7">
        <v>1.7</v>
      </c>
      <c r="P3783">
        <v>1</v>
      </c>
    </row>
    <row r="3784" spans="1:16" x14ac:dyDescent="0.25">
      <c r="A3784">
        <v>1140873803</v>
      </c>
      <c r="B3784" t="s">
        <v>4928</v>
      </c>
      <c r="C3784" t="s">
        <v>2</v>
      </c>
      <c r="D3784" t="s">
        <v>733</v>
      </c>
      <c r="E3784" t="s">
        <v>52</v>
      </c>
      <c r="F3784" t="s">
        <v>74</v>
      </c>
      <c r="G3784" t="s">
        <v>30</v>
      </c>
      <c r="H3784" t="s">
        <v>259</v>
      </c>
      <c r="I3784">
        <v>40000</v>
      </c>
      <c r="J3784">
        <v>42828</v>
      </c>
      <c r="K3784">
        <v>4</v>
      </c>
      <c r="L3784">
        <v>21.17</v>
      </c>
      <c r="M3784" s="7">
        <v>1.4113333333333336</v>
      </c>
      <c r="P3784">
        <v>1</v>
      </c>
    </row>
    <row r="3785" spans="1:16" x14ac:dyDescent="0.25">
      <c r="A3785">
        <v>1140876937</v>
      </c>
      <c r="B3785" t="s">
        <v>4929</v>
      </c>
      <c r="C3785" t="s">
        <v>3</v>
      </c>
      <c r="D3785" t="s">
        <v>451</v>
      </c>
      <c r="E3785" t="s">
        <v>570</v>
      </c>
      <c r="F3785" t="s">
        <v>74</v>
      </c>
      <c r="G3785" t="s">
        <v>30</v>
      </c>
      <c r="H3785" t="s">
        <v>259</v>
      </c>
      <c r="I3785">
        <v>40000</v>
      </c>
      <c r="J3785">
        <v>43570</v>
      </c>
      <c r="K3785">
        <v>4</v>
      </c>
      <c r="L3785">
        <v>20.337</v>
      </c>
      <c r="M3785" s="7">
        <v>1.3557999999999999</v>
      </c>
      <c r="P3785">
        <v>1</v>
      </c>
    </row>
    <row r="3786" spans="1:16" x14ac:dyDescent="0.25">
      <c r="A3786">
        <v>1140878147</v>
      </c>
      <c r="B3786" t="s">
        <v>4930</v>
      </c>
      <c r="C3786" t="s">
        <v>3</v>
      </c>
      <c r="D3786" t="s">
        <v>1449</v>
      </c>
      <c r="E3786" t="s">
        <v>2648</v>
      </c>
      <c r="F3786" t="s">
        <v>64</v>
      </c>
      <c r="G3786" t="s">
        <v>30</v>
      </c>
      <c r="H3786" t="s">
        <v>156</v>
      </c>
      <c r="I3786">
        <v>10000</v>
      </c>
      <c r="J3786">
        <v>44244</v>
      </c>
      <c r="K3786">
        <v>2</v>
      </c>
      <c r="L3786">
        <v>8.08</v>
      </c>
      <c r="M3786" s="7">
        <v>0.53866666666666663</v>
      </c>
      <c r="P3786">
        <v>0</v>
      </c>
    </row>
    <row r="3787" spans="1:16" x14ac:dyDescent="0.25">
      <c r="A3787">
        <v>1140879884</v>
      </c>
      <c r="B3787" t="s">
        <v>4931</v>
      </c>
      <c r="C3787" t="s">
        <v>2</v>
      </c>
      <c r="D3787" t="s">
        <v>104</v>
      </c>
      <c r="E3787" t="s">
        <v>70</v>
      </c>
      <c r="F3787" t="s">
        <v>74</v>
      </c>
      <c r="G3787" t="s">
        <v>728</v>
      </c>
      <c r="H3787" t="s">
        <v>296</v>
      </c>
      <c r="I3787">
        <v>40502</v>
      </c>
      <c r="J3787">
        <v>44774</v>
      </c>
      <c r="K3787">
        <v>8</v>
      </c>
      <c r="L3787">
        <v>1.25</v>
      </c>
      <c r="M3787" s="7">
        <v>8.3333333333333329E-2</v>
      </c>
      <c r="P3787">
        <v>0</v>
      </c>
    </row>
    <row r="3788" spans="1:16" x14ac:dyDescent="0.25">
      <c r="A3788">
        <v>1140885568</v>
      </c>
      <c r="B3788" t="s">
        <v>4932</v>
      </c>
      <c r="C3788" t="s">
        <v>3</v>
      </c>
      <c r="D3788" t="s">
        <v>451</v>
      </c>
      <c r="E3788" t="s">
        <v>570</v>
      </c>
      <c r="F3788" t="s">
        <v>74</v>
      </c>
      <c r="G3788" t="s">
        <v>30</v>
      </c>
      <c r="H3788" t="s">
        <v>259</v>
      </c>
      <c r="I3788">
        <v>40000</v>
      </c>
      <c r="J3788">
        <v>43747</v>
      </c>
      <c r="K3788">
        <v>10</v>
      </c>
      <c r="L3788">
        <v>12.92</v>
      </c>
      <c r="M3788" s="7">
        <v>0.86133333333333328</v>
      </c>
      <c r="P3788">
        <v>0</v>
      </c>
    </row>
    <row r="3789" spans="1:16" x14ac:dyDescent="0.25">
      <c r="A3789">
        <v>1140891782</v>
      </c>
      <c r="B3789" t="s">
        <v>4933</v>
      </c>
      <c r="C3789" t="s">
        <v>2</v>
      </c>
      <c r="D3789" t="s">
        <v>104</v>
      </c>
      <c r="E3789" t="s">
        <v>583</v>
      </c>
      <c r="F3789" t="s">
        <v>74</v>
      </c>
      <c r="G3789" t="s">
        <v>30</v>
      </c>
      <c r="H3789" t="s">
        <v>259</v>
      </c>
      <c r="I3789">
        <v>40000</v>
      </c>
      <c r="J3789">
        <v>44046</v>
      </c>
      <c r="K3789">
        <v>8</v>
      </c>
      <c r="L3789">
        <v>1.17</v>
      </c>
      <c r="M3789" s="7">
        <v>7.8E-2</v>
      </c>
      <c r="P3789">
        <v>0</v>
      </c>
    </row>
    <row r="3790" spans="1:16" x14ac:dyDescent="0.25">
      <c r="A3790">
        <v>1140895313</v>
      </c>
      <c r="B3790" t="s">
        <v>4934</v>
      </c>
      <c r="C3790" t="s">
        <v>2</v>
      </c>
      <c r="D3790" t="s">
        <v>733</v>
      </c>
      <c r="E3790" t="s">
        <v>81</v>
      </c>
      <c r="F3790" t="s">
        <v>74</v>
      </c>
      <c r="G3790" t="s">
        <v>30</v>
      </c>
      <c r="H3790" t="s">
        <v>259</v>
      </c>
      <c r="I3790">
        <v>40000</v>
      </c>
      <c r="J3790">
        <v>44298</v>
      </c>
      <c r="K3790">
        <v>4</v>
      </c>
      <c r="L3790">
        <v>5.79</v>
      </c>
      <c r="M3790" s="7">
        <v>0.38600000000000001</v>
      </c>
      <c r="P3790">
        <v>0</v>
      </c>
    </row>
    <row r="3791" spans="1:16" x14ac:dyDescent="0.25">
      <c r="A3791">
        <v>1140897942</v>
      </c>
      <c r="B3791" t="s">
        <v>4935</v>
      </c>
      <c r="C3791" t="s">
        <v>7</v>
      </c>
      <c r="D3791" t="s">
        <v>7</v>
      </c>
      <c r="E3791" t="s">
        <v>111</v>
      </c>
      <c r="F3791" t="s">
        <v>74</v>
      </c>
      <c r="G3791" t="s">
        <v>30</v>
      </c>
      <c r="H3791" t="s">
        <v>259</v>
      </c>
      <c r="I3791">
        <v>40000</v>
      </c>
      <c r="J3791">
        <v>44547</v>
      </c>
      <c r="K3791">
        <v>12</v>
      </c>
      <c r="L3791">
        <v>10.58</v>
      </c>
      <c r="M3791" s="7">
        <v>0.70533333333333337</v>
      </c>
      <c r="P3791">
        <v>0</v>
      </c>
    </row>
    <row r="3792" spans="1:16" x14ac:dyDescent="0.25">
      <c r="A3792">
        <v>11409918</v>
      </c>
      <c r="B3792" t="s">
        <v>4936</v>
      </c>
      <c r="C3792" t="s">
        <v>2</v>
      </c>
      <c r="D3792" t="s">
        <v>104</v>
      </c>
      <c r="E3792" t="s">
        <v>47</v>
      </c>
      <c r="F3792" t="s">
        <v>57</v>
      </c>
      <c r="G3792" t="s">
        <v>728</v>
      </c>
      <c r="H3792" t="s">
        <v>3012</v>
      </c>
      <c r="I3792">
        <v>21001</v>
      </c>
      <c r="J3792">
        <v>38964</v>
      </c>
      <c r="K3792">
        <v>9</v>
      </c>
      <c r="L3792">
        <v>14.787000000000001</v>
      </c>
      <c r="M3792" s="7">
        <v>0.98580000000000001</v>
      </c>
      <c r="P3792">
        <v>0</v>
      </c>
    </row>
    <row r="3793" spans="1:16" x14ac:dyDescent="0.25">
      <c r="A3793">
        <v>1143119205</v>
      </c>
      <c r="B3793" t="s">
        <v>4937</v>
      </c>
      <c r="C3793" t="s">
        <v>2</v>
      </c>
      <c r="D3793" t="s">
        <v>104</v>
      </c>
      <c r="E3793" t="s">
        <v>68</v>
      </c>
      <c r="F3793" t="s">
        <v>74</v>
      </c>
      <c r="G3793" t="s">
        <v>728</v>
      </c>
      <c r="H3793" t="s">
        <v>296</v>
      </c>
      <c r="I3793">
        <v>40502</v>
      </c>
      <c r="J3793">
        <v>44725</v>
      </c>
      <c r="K3793">
        <v>6</v>
      </c>
      <c r="L3793">
        <v>3.25</v>
      </c>
      <c r="M3793" s="7">
        <v>0.21666666666666667</v>
      </c>
      <c r="P3793">
        <v>0</v>
      </c>
    </row>
    <row r="3794" spans="1:16" x14ac:dyDescent="0.25">
      <c r="A3794">
        <v>1143120209</v>
      </c>
      <c r="B3794" t="s">
        <v>4938</v>
      </c>
      <c r="C3794" t="s">
        <v>0</v>
      </c>
      <c r="D3794" t="s">
        <v>459</v>
      </c>
      <c r="E3794" t="s">
        <v>52</v>
      </c>
      <c r="F3794" t="s">
        <v>48</v>
      </c>
      <c r="G3794" t="s">
        <v>734</v>
      </c>
      <c r="H3794" t="s">
        <v>50</v>
      </c>
      <c r="I3794">
        <v>80000</v>
      </c>
      <c r="J3794">
        <v>42107</v>
      </c>
      <c r="K3794">
        <v>4</v>
      </c>
      <c r="L3794">
        <v>12.75</v>
      </c>
      <c r="M3794" s="7">
        <v>0.85</v>
      </c>
      <c r="P3794">
        <v>0</v>
      </c>
    </row>
    <row r="3795" spans="1:16" x14ac:dyDescent="0.25">
      <c r="A3795">
        <v>1143129559</v>
      </c>
      <c r="B3795" t="s">
        <v>4939</v>
      </c>
      <c r="C3795" t="s">
        <v>4</v>
      </c>
      <c r="D3795" t="s">
        <v>853</v>
      </c>
      <c r="E3795" t="s">
        <v>123</v>
      </c>
      <c r="F3795" t="s">
        <v>74</v>
      </c>
      <c r="G3795" t="s">
        <v>30</v>
      </c>
      <c r="H3795" t="s">
        <v>259</v>
      </c>
      <c r="I3795">
        <v>40000</v>
      </c>
      <c r="J3795">
        <v>43122</v>
      </c>
      <c r="K3795">
        <v>1</v>
      </c>
      <c r="L3795">
        <v>9.1300000000000008</v>
      </c>
      <c r="M3795" s="7">
        <v>0.60866666666666669</v>
      </c>
      <c r="P3795">
        <v>0</v>
      </c>
    </row>
    <row r="3796" spans="1:16" x14ac:dyDescent="0.25">
      <c r="A3796">
        <v>1143131211</v>
      </c>
      <c r="B3796" t="s">
        <v>4940</v>
      </c>
      <c r="C3796" t="s">
        <v>2</v>
      </c>
      <c r="D3796" t="s">
        <v>104</v>
      </c>
      <c r="E3796" t="s">
        <v>81</v>
      </c>
      <c r="F3796" t="s">
        <v>74</v>
      </c>
      <c r="G3796" t="s">
        <v>30</v>
      </c>
      <c r="H3796" t="s">
        <v>259</v>
      </c>
      <c r="I3796">
        <v>40000</v>
      </c>
      <c r="J3796">
        <v>42248</v>
      </c>
      <c r="K3796">
        <v>9</v>
      </c>
      <c r="L3796">
        <v>15</v>
      </c>
      <c r="M3796" s="7">
        <v>1</v>
      </c>
      <c r="P3796">
        <v>1</v>
      </c>
    </row>
    <row r="3797" spans="1:16" x14ac:dyDescent="0.25">
      <c r="A3797">
        <v>1143140439</v>
      </c>
      <c r="B3797" t="s">
        <v>4941</v>
      </c>
      <c r="C3797" t="s">
        <v>10</v>
      </c>
      <c r="D3797" t="s">
        <v>1009</v>
      </c>
      <c r="E3797" t="s">
        <v>116</v>
      </c>
      <c r="F3797" t="s">
        <v>48</v>
      </c>
      <c r="G3797" t="s">
        <v>734</v>
      </c>
      <c r="H3797" t="s">
        <v>50</v>
      </c>
      <c r="I3797">
        <v>80000</v>
      </c>
      <c r="J3797">
        <v>44410</v>
      </c>
      <c r="K3797">
        <v>8</v>
      </c>
      <c r="L3797">
        <v>16.21</v>
      </c>
      <c r="M3797" s="7">
        <v>1.0806666666666667</v>
      </c>
      <c r="P3797">
        <v>1</v>
      </c>
    </row>
    <row r="3798" spans="1:16" x14ac:dyDescent="0.25">
      <c r="A3798">
        <v>1143144103</v>
      </c>
      <c r="B3798" t="s">
        <v>4942</v>
      </c>
      <c r="C3798" t="s">
        <v>2</v>
      </c>
      <c r="D3798" t="s">
        <v>104</v>
      </c>
      <c r="E3798" t="s">
        <v>68</v>
      </c>
      <c r="F3798" t="s">
        <v>74</v>
      </c>
      <c r="G3798" t="s">
        <v>728</v>
      </c>
      <c r="H3798" t="s">
        <v>218</v>
      </c>
      <c r="I3798">
        <v>45108</v>
      </c>
      <c r="J3798">
        <v>44326</v>
      </c>
      <c r="K3798">
        <v>5</v>
      </c>
      <c r="L3798">
        <v>4.63</v>
      </c>
      <c r="M3798" s="7">
        <v>0.30866666666666664</v>
      </c>
      <c r="P3798">
        <v>0</v>
      </c>
    </row>
    <row r="3799" spans="1:16" x14ac:dyDescent="0.25">
      <c r="A3799">
        <v>1143153968</v>
      </c>
      <c r="B3799" t="s">
        <v>4943</v>
      </c>
      <c r="C3799" t="s">
        <v>2</v>
      </c>
      <c r="D3799" t="s">
        <v>104</v>
      </c>
      <c r="E3799" t="s">
        <v>68</v>
      </c>
      <c r="F3799" t="s">
        <v>74</v>
      </c>
      <c r="G3799" t="s">
        <v>728</v>
      </c>
      <c r="H3799" t="s">
        <v>2219</v>
      </c>
      <c r="I3799">
        <v>40508</v>
      </c>
      <c r="J3799">
        <v>44175</v>
      </c>
      <c r="K3799">
        <v>12</v>
      </c>
      <c r="L3799">
        <v>10.88</v>
      </c>
      <c r="M3799" s="7">
        <v>0.72533333333333339</v>
      </c>
      <c r="P3799">
        <v>0</v>
      </c>
    </row>
    <row r="3800" spans="1:16" x14ac:dyDescent="0.25">
      <c r="A3800">
        <v>1143156962</v>
      </c>
      <c r="B3800" t="s">
        <v>4944</v>
      </c>
      <c r="C3800" t="s">
        <v>2</v>
      </c>
      <c r="D3800" t="s">
        <v>104</v>
      </c>
      <c r="E3800" t="s">
        <v>47</v>
      </c>
      <c r="F3800" t="s">
        <v>74</v>
      </c>
      <c r="G3800" t="s">
        <v>728</v>
      </c>
      <c r="H3800" t="s">
        <v>2219</v>
      </c>
      <c r="I3800">
        <v>40508</v>
      </c>
      <c r="J3800">
        <v>44749</v>
      </c>
      <c r="K3800">
        <v>7</v>
      </c>
      <c r="L3800">
        <v>2.25</v>
      </c>
      <c r="M3800" s="7">
        <v>0.15</v>
      </c>
      <c r="P3800">
        <v>0</v>
      </c>
    </row>
    <row r="3801" spans="1:16" x14ac:dyDescent="0.25">
      <c r="A3801">
        <v>1143244583</v>
      </c>
      <c r="B3801" t="s">
        <v>4945</v>
      </c>
      <c r="C3801" t="s">
        <v>2</v>
      </c>
      <c r="D3801" t="s">
        <v>104</v>
      </c>
      <c r="E3801" t="s">
        <v>70</v>
      </c>
      <c r="F3801" t="s">
        <v>74</v>
      </c>
      <c r="G3801" t="s">
        <v>728</v>
      </c>
      <c r="H3801" t="s">
        <v>2159</v>
      </c>
      <c r="I3801">
        <v>40507</v>
      </c>
      <c r="J3801">
        <v>42171</v>
      </c>
      <c r="K3801">
        <v>6</v>
      </c>
      <c r="L3801">
        <v>18.13</v>
      </c>
      <c r="M3801" s="7">
        <v>1.2086666666666666</v>
      </c>
      <c r="P3801">
        <v>1</v>
      </c>
    </row>
    <row r="3802" spans="1:16" x14ac:dyDescent="0.25">
      <c r="A3802">
        <v>1143258892</v>
      </c>
      <c r="B3802" t="s">
        <v>4946</v>
      </c>
      <c r="C3802" t="s">
        <v>4</v>
      </c>
      <c r="D3802" t="s">
        <v>751</v>
      </c>
      <c r="E3802" t="s">
        <v>81</v>
      </c>
      <c r="F3802" t="s">
        <v>74</v>
      </c>
      <c r="G3802" t="s">
        <v>30</v>
      </c>
      <c r="H3802" t="s">
        <v>259</v>
      </c>
      <c r="I3802">
        <v>40000</v>
      </c>
      <c r="J3802">
        <v>44704</v>
      </c>
      <c r="K3802">
        <v>5</v>
      </c>
      <c r="L3802">
        <v>4.08</v>
      </c>
      <c r="M3802" s="7">
        <v>0.27200000000000002</v>
      </c>
      <c r="P3802">
        <v>0</v>
      </c>
    </row>
    <row r="3803" spans="1:16" x14ac:dyDescent="0.25">
      <c r="A3803">
        <v>1143329198</v>
      </c>
      <c r="B3803" t="s">
        <v>4947</v>
      </c>
      <c r="C3803" t="s">
        <v>2</v>
      </c>
      <c r="D3803" t="s">
        <v>325</v>
      </c>
      <c r="E3803" t="s">
        <v>85</v>
      </c>
      <c r="F3803" t="s">
        <v>74</v>
      </c>
      <c r="G3803" t="s">
        <v>728</v>
      </c>
      <c r="H3803" t="s">
        <v>521</v>
      </c>
      <c r="I3803">
        <v>41202</v>
      </c>
      <c r="J3803">
        <v>44578</v>
      </c>
      <c r="K3803">
        <v>1</v>
      </c>
      <c r="L3803">
        <v>9.33</v>
      </c>
      <c r="M3803" s="7">
        <v>0.622</v>
      </c>
      <c r="P3803">
        <v>0</v>
      </c>
    </row>
    <row r="3804" spans="1:16" x14ac:dyDescent="0.25">
      <c r="A3804">
        <v>1143330685</v>
      </c>
      <c r="B3804" t="s">
        <v>4948</v>
      </c>
      <c r="C3804" t="s">
        <v>2</v>
      </c>
      <c r="D3804" t="s">
        <v>104</v>
      </c>
      <c r="E3804" t="s">
        <v>68</v>
      </c>
      <c r="F3804" t="s">
        <v>74</v>
      </c>
      <c r="G3804" t="s">
        <v>728</v>
      </c>
      <c r="H3804" t="s">
        <v>4949</v>
      </c>
      <c r="I3804">
        <v>44802</v>
      </c>
      <c r="J3804">
        <v>41457</v>
      </c>
      <c r="K3804">
        <v>7</v>
      </c>
      <c r="L3804">
        <v>2.46</v>
      </c>
      <c r="M3804" s="7">
        <v>0.16400000000000001</v>
      </c>
      <c r="P3804">
        <v>0</v>
      </c>
    </row>
    <row r="3805" spans="1:16" x14ac:dyDescent="0.25">
      <c r="A3805">
        <v>1143343615</v>
      </c>
      <c r="B3805" t="s">
        <v>4950</v>
      </c>
      <c r="C3805" t="s">
        <v>2</v>
      </c>
      <c r="D3805" t="s">
        <v>104</v>
      </c>
      <c r="E3805" t="s">
        <v>273</v>
      </c>
      <c r="F3805" t="s">
        <v>74</v>
      </c>
      <c r="G3805" t="s">
        <v>728</v>
      </c>
      <c r="H3805" t="s">
        <v>254</v>
      </c>
      <c r="I3805">
        <v>41203</v>
      </c>
      <c r="J3805">
        <v>41947</v>
      </c>
      <c r="K3805">
        <v>11</v>
      </c>
      <c r="L3805">
        <v>12.38</v>
      </c>
      <c r="M3805" s="7">
        <v>0.82533333333333336</v>
      </c>
      <c r="P3805">
        <v>0</v>
      </c>
    </row>
    <row r="3806" spans="1:16" x14ac:dyDescent="0.25">
      <c r="A3806">
        <v>1143344028</v>
      </c>
      <c r="B3806" t="s">
        <v>4951</v>
      </c>
      <c r="C3806" t="s">
        <v>2</v>
      </c>
      <c r="D3806" t="s">
        <v>285</v>
      </c>
      <c r="E3806" t="s">
        <v>63</v>
      </c>
      <c r="F3806" t="s">
        <v>74</v>
      </c>
      <c r="G3806" t="s">
        <v>728</v>
      </c>
      <c r="H3806" t="s">
        <v>433</v>
      </c>
      <c r="I3806">
        <v>45113</v>
      </c>
      <c r="J3806">
        <v>42598</v>
      </c>
      <c r="K3806">
        <v>8</v>
      </c>
      <c r="L3806">
        <v>30.62</v>
      </c>
      <c r="M3806" s="7">
        <v>2.0413333333333332</v>
      </c>
      <c r="P3806">
        <v>2</v>
      </c>
    </row>
    <row r="3807" spans="1:16" x14ac:dyDescent="0.25">
      <c r="A3807">
        <v>1143349474</v>
      </c>
      <c r="B3807" t="s">
        <v>4952</v>
      </c>
      <c r="C3807" t="s">
        <v>2</v>
      </c>
      <c r="D3807" t="s">
        <v>104</v>
      </c>
      <c r="E3807" t="s">
        <v>47</v>
      </c>
      <c r="F3807" t="s">
        <v>74</v>
      </c>
      <c r="G3807" t="s">
        <v>728</v>
      </c>
      <c r="H3807" t="s">
        <v>254</v>
      </c>
      <c r="I3807">
        <v>41203</v>
      </c>
      <c r="J3807">
        <v>42156</v>
      </c>
      <c r="K3807">
        <v>6</v>
      </c>
      <c r="L3807">
        <v>18.75</v>
      </c>
      <c r="M3807" s="7">
        <v>1.25</v>
      </c>
      <c r="P3807">
        <v>1</v>
      </c>
    </row>
    <row r="3808" spans="1:16" x14ac:dyDescent="0.25">
      <c r="A3808">
        <v>1143372713</v>
      </c>
      <c r="B3808" t="s">
        <v>4953</v>
      </c>
      <c r="C3808" t="s">
        <v>2</v>
      </c>
      <c r="D3808" t="s">
        <v>325</v>
      </c>
      <c r="E3808" t="s">
        <v>85</v>
      </c>
      <c r="F3808" t="s">
        <v>74</v>
      </c>
      <c r="G3808" t="s">
        <v>728</v>
      </c>
      <c r="H3808" t="s">
        <v>254</v>
      </c>
      <c r="I3808">
        <v>41203</v>
      </c>
      <c r="J3808">
        <v>43720</v>
      </c>
      <c r="K3808">
        <v>9</v>
      </c>
      <c r="L3808">
        <v>14.54</v>
      </c>
      <c r="M3808" s="7">
        <v>0.96933333333333327</v>
      </c>
      <c r="P3808">
        <v>0</v>
      </c>
    </row>
    <row r="3809" spans="1:16" x14ac:dyDescent="0.25">
      <c r="A3809">
        <v>1143386197</v>
      </c>
      <c r="B3809" t="s">
        <v>4954</v>
      </c>
      <c r="C3809" t="s">
        <v>7</v>
      </c>
      <c r="D3809" t="s">
        <v>7</v>
      </c>
      <c r="E3809" t="s">
        <v>111</v>
      </c>
      <c r="F3809" t="s">
        <v>64</v>
      </c>
      <c r="G3809" t="s">
        <v>30</v>
      </c>
      <c r="H3809" t="s">
        <v>156</v>
      </c>
      <c r="I3809">
        <v>10000</v>
      </c>
      <c r="J3809">
        <v>44228</v>
      </c>
      <c r="K3809">
        <v>2</v>
      </c>
      <c r="L3809">
        <v>23.75</v>
      </c>
      <c r="M3809" s="7">
        <v>1.5833333333333333</v>
      </c>
      <c r="P3809">
        <v>1</v>
      </c>
    </row>
    <row r="3810" spans="1:16" x14ac:dyDescent="0.25">
      <c r="A3810">
        <v>1143399211</v>
      </c>
      <c r="B3810" t="s">
        <v>4955</v>
      </c>
      <c r="C3810" t="s">
        <v>2</v>
      </c>
      <c r="D3810" t="s">
        <v>104</v>
      </c>
      <c r="E3810" t="s">
        <v>68</v>
      </c>
      <c r="F3810" t="s">
        <v>57</v>
      </c>
      <c r="G3810" t="s">
        <v>728</v>
      </c>
      <c r="H3810" t="s">
        <v>340</v>
      </c>
      <c r="I3810">
        <v>25703</v>
      </c>
      <c r="J3810">
        <v>44547</v>
      </c>
      <c r="K3810">
        <v>12</v>
      </c>
      <c r="L3810">
        <v>9.6219999999999999</v>
      </c>
      <c r="M3810" s="7">
        <v>0.64146666666666663</v>
      </c>
      <c r="P3810">
        <v>0</v>
      </c>
    </row>
    <row r="3811" spans="1:16" x14ac:dyDescent="0.25">
      <c r="A3811">
        <v>1143459738</v>
      </c>
      <c r="B3811" t="s">
        <v>4956</v>
      </c>
      <c r="C3811" t="s">
        <v>2</v>
      </c>
      <c r="D3811" t="s">
        <v>325</v>
      </c>
      <c r="E3811" t="s">
        <v>85</v>
      </c>
      <c r="F3811" t="s">
        <v>74</v>
      </c>
      <c r="G3811" t="s">
        <v>728</v>
      </c>
      <c r="H3811" t="s">
        <v>4202</v>
      </c>
      <c r="I3811">
        <v>41201</v>
      </c>
      <c r="J3811">
        <v>43535</v>
      </c>
      <c r="K3811">
        <v>3</v>
      </c>
      <c r="L3811">
        <v>22.08</v>
      </c>
      <c r="M3811" s="7">
        <v>1.472</v>
      </c>
      <c r="P3811">
        <v>1</v>
      </c>
    </row>
    <row r="3812" spans="1:16" x14ac:dyDescent="0.25">
      <c r="A3812">
        <v>1143462777</v>
      </c>
      <c r="B3812" t="s">
        <v>4957</v>
      </c>
      <c r="C3812" t="s">
        <v>2</v>
      </c>
      <c r="D3812" t="s">
        <v>104</v>
      </c>
      <c r="E3812" t="s">
        <v>68</v>
      </c>
      <c r="F3812" t="s">
        <v>74</v>
      </c>
      <c r="G3812" t="s">
        <v>728</v>
      </c>
      <c r="H3812" t="s">
        <v>1710</v>
      </c>
      <c r="I3812">
        <v>44804</v>
      </c>
      <c r="J3812">
        <v>44621</v>
      </c>
      <c r="K3812">
        <v>3</v>
      </c>
      <c r="L3812">
        <v>7.5</v>
      </c>
      <c r="M3812" s="7">
        <v>0.5</v>
      </c>
      <c r="P3812">
        <v>0</v>
      </c>
    </row>
    <row r="3813" spans="1:16" x14ac:dyDescent="0.25">
      <c r="A3813">
        <v>11437201</v>
      </c>
      <c r="B3813" t="s">
        <v>4958</v>
      </c>
      <c r="C3813" t="s">
        <v>2</v>
      </c>
      <c r="D3813" t="s">
        <v>104</v>
      </c>
      <c r="E3813" t="s">
        <v>84</v>
      </c>
      <c r="F3813" t="s">
        <v>74</v>
      </c>
      <c r="G3813" t="s">
        <v>728</v>
      </c>
      <c r="H3813" t="s">
        <v>150</v>
      </c>
      <c r="I3813">
        <v>45119</v>
      </c>
      <c r="J3813">
        <v>43405</v>
      </c>
      <c r="K3813">
        <v>11</v>
      </c>
      <c r="L3813">
        <v>27.5</v>
      </c>
      <c r="M3813" s="7">
        <v>1.8333333333333333</v>
      </c>
      <c r="P3813">
        <v>1</v>
      </c>
    </row>
    <row r="3814" spans="1:16" x14ac:dyDescent="0.25">
      <c r="A3814">
        <v>1143837090</v>
      </c>
      <c r="B3814" t="s">
        <v>4959</v>
      </c>
      <c r="C3814" t="s">
        <v>4</v>
      </c>
      <c r="D3814" t="s">
        <v>751</v>
      </c>
      <c r="E3814" t="s">
        <v>81</v>
      </c>
      <c r="F3814" t="s">
        <v>66</v>
      </c>
      <c r="G3814" t="s">
        <v>30</v>
      </c>
      <c r="H3814" t="s">
        <v>195</v>
      </c>
      <c r="I3814">
        <v>60000</v>
      </c>
      <c r="J3814">
        <v>43126</v>
      </c>
      <c r="K3814">
        <v>1</v>
      </c>
      <c r="L3814">
        <v>8.9600000000000009</v>
      </c>
      <c r="M3814" s="7">
        <v>0.59733333333333338</v>
      </c>
      <c r="P3814">
        <v>0</v>
      </c>
    </row>
    <row r="3815" spans="1:16" x14ac:dyDescent="0.25">
      <c r="A3815">
        <v>1143837926</v>
      </c>
      <c r="B3815" t="s">
        <v>4960</v>
      </c>
      <c r="C3815" t="s">
        <v>2</v>
      </c>
      <c r="D3815" t="s">
        <v>285</v>
      </c>
      <c r="E3815" t="s">
        <v>63</v>
      </c>
      <c r="F3815" t="s">
        <v>66</v>
      </c>
      <c r="G3815" t="s">
        <v>728</v>
      </c>
      <c r="H3815" t="s">
        <v>3723</v>
      </c>
      <c r="I3815">
        <v>65315</v>
      </c>
      <c r="J3815">
        <v>44755</v>
      </c>
      <c r="K3815">
        <v>7</v>
      </c>
      <c r="L3815">
        <v>2</v>
      </c>
      <c r="M3815" s="7">
        <v>0.13333333333333333</v>
      </c>
      <c r="P3815">
        <v>0</v>
      </c>
    </row>
    <row r="3816" spans="1:16" x14ac:dyDescent="0.25">
      <c r="A3816">
        <v>1143842659</v>
      </c>
      <c r="B3816" t="s">
        <v>4961</v>
      </c>
      <c r="C3816" t="s">
        <v>4</v>
      </c>
      <c r="D3816" t="s">
        <v>751</v>
      </c>
      <c r="E3816" t="s">
        <v>52</v>
      </c>
      <c r="F3816" t="s">
        <v>66</v>
      </c>
      <c r="G3816" t="s">
        <v>30</v>
      </c>
      <c r="H3816" t="s">
        <v>195</v>
      </c>
      <c r="I3816">
        <v>60000</v>
      </c>
      <c r="J3816">
        <v>43126</v>
      </c>
      <c r="K3816">
        <v>1</v>
      </c>
      <c r="L3816">
        <v>8.9600000000000009</v>
      </c>
      <c r="M3816" s="7">
        <v>0.59733333333333338</v>
      </c>
      <c r="P3816">
        <v>0</v>
      </c>
    </row>
    <row r="3817" spans="1:16" x14ac:dyDescent="0.25">
      <c r="A3817">
        <v>1143848529</v>
      </c>
      <c r="B3817" t="s">
        <v>4962</v>
      </c>
      <c r="C3817" t="s">
        <v>2</v>
      </c>
      <c r="D3817" t="s">
        <v>285</v>
      </c>
      <c r="E3817" t="s">
        <v>63</v>
      </c>
      <c r="F3817" t="s">
        <v>66</v>
      </c>
      <c r="G3817" t="s">
        <v>728</v>
      </c>
      <c r="H3817" t="s">
        <v>4483</v>
      </c>
      <c r="I3817">
        <v>60909</v>
      </c>
      <c r="J3817">
        <v>42051</v>
      </c>
      <c r="K3817">
        <v>2</v>
      </c>
      <c r="L3817">
        <v>8.1199999999999992</v>
      </c>
      <c r="M3817" s="7">
        <v>0.54133333333333333</v>
      </c>
      <c r="P3817">
        <v>0</v>
      </c>
    </row>
    <row r="3818" spans="1:16" x14ac:dyDescent="0.25">
      <c r="A3818">
        <v>1143863611</v>
      </c>
      <c r="B3818" t="s">
        <v>4963</v>
      </c>
      <c r="C3818" t="s">
        <v>2</v>
      </c>
      <c r="D3818" t="s">
        <v>104</v>
      </c>
      <c r="E3818" t="s">
        <v>47</v>
      </c>
      <c r="F3818" t="s">
        <v>66</v>
      </c>
      <c r="G3818" t="s">
        <v>728</v>
      </c>
      <c r="H3818" t="s">
        <v>291</v>
      </c>
      <c r="I3818">
        <v>65012</v>
      </c>
      <c r="J3818">
        <v>44586</v>
      </c>
      <c r="K3818">
        <v>1</v>
      </c>
      <c r="L3818">
        <v>9</v>
      </c>
      <c r="M3818" s="7">
        <v>0.6</v>
      </c>
      <c r="P3818">
        <v>0</v>
      </c>
    </row>
    <row r="3819" spans="1:16" x14ac:dyDescent="0.25">
      <c r="A3819">
        <v>1143872227</v>
      </c>
      <c r="B3819" t="s">
        <v>4964</v>
      </c>
      <c r="C3819" t="s">
        <v>4</v>
      </c>
      <c r="D3819" t="s">
        <v>751</v>
      </c>
      <c r="E3819" t="s">
        <v>81</v>
      </c>
      <c r="F3819" t="s">
        <v>66</v>
      </c>
      <c r="G3819" t="s">
        <v>30</v>
      </c>
      <c r="H3819" t="s">
        <v>195</v>
      </c>
      <c r="I3819">
        <v>60000</v>
      </c>
      <c r="J3819">
        <v>44263</v>
      </c>
      <c r="K3819">
        <v>3</v>
      </c>
      <c r="L3819">
        <v>22.21</v>
      </c>
      <c r="M3819" s="7">
        <v>1.4806666666666668</v>
      </c>
      <c r="P3819">
        <v>1</v>
      </c>
    </row>
    <row r="3820" spans="1:16" x14ac:dyDescent="0.25">
      <c r="A3820">
        <v>11439373</v>
      </c>
      <c r="B3820" t="s">
        <v>4965</v>
      </c>
      <c r="C3820" t="s">
        <v>7</v>
      </c>
      <c r="D3820" t="s">
        <v>7</v>
      </c>
      <c r="E3820" t="s">
        <v>86</v>
      </c>
      <c r="F3820" t="s">
        <v>57</v>
      </c>
      <c r="G3820" t="s">
        <v>30</v>
      </c>
      <c r="H3820" t="s">
        <v>186</v>
      </c>
      <c r="I3820">
        <v>20000</v>
      </c>
      <c r="J3820">
        <v>39035</v>
      </c>
      <c r="K3820">
        <v>11</v>
      </c>
      <c r="L3820">
        <v>26.96</v>
      </c>
      <c r="M3820" s="7">
        <v>1.7973333333333334</v>
      </c>
      <c r="P3820">
        <v>1</v>
      </c>
    </row>
    <row r="3821" spans="1:16" x14ac:dyDescent="0.25">
      <c r="A3821">
        <v>1144030405</v>
      </c>
      <c r="B3821" t="s">
        <v>4966</v>
      </c>
      <c r="C3821" t="s">
        <v>2</v>
      </c>
      <c r="D3821" t="s">
        <v>325</v>
      </c>
      <c r="E3821" t="s">
        <v>85</v>
      </c>
      <c r="F3821" t="s">
        <v>66</v>
      </c>
      <c r="G3821" t="s">
        <v>728</v>
      </c>
      <c r="H3821" t="s">
        <v>291</v>
      </c>
      <c r="I3821">
        <v>65012</v>
      </c>
      <c r="J3821">
        <v>44082</v>
      </c>
      <c r="K3821">
        <v>9</v>
      </c>
      <c r="L3821">
        <v>14.71</v>
      </c>
      <c r="M3821" s="7">
        <v>0.98066666666666669</v>
      </c>
      <c r="P3821">
        <v>0</v>
      </c>
    </row>
    <row r="3822" spans="1:16" x14ac:dyDescent="0.25">
      <c r="A3822">
        <v>1144031185</v>
      </c>
      <c r="B3822" t="s">
        <v>4967</v>
      </c>
      <c r="C3822" t="s">
        <v>0</v>
      </c>
      <c r="D3822" t="s">
        <v>745</v>
      </c>
      <c r="E3822" t="s">
        <v>52</v>
      </c>
      <c r="F3822" t="s">
        <v>48</v>
      </c>
      <c r="G3822" t="s">
        <v>734</v>
      </c>
      <c r="H3822" t="s">
        <v>50</v>
      </c>
      <c r="I3822">
        <v>80000</v>
      </c>
      <c r="J3822">
        <v>44643</v>
      </c>
      <c r="K3822">
        <v>3</v>
      </c>
      <c r="L3822">
        <v>6.58</v>
      </c>
      <c r="M3822" s="7">
        <v>0.43866666666666665</v>
      </c>
      <c r="P3822">
        <v>0</v>
      </c>
    </row>
    <row r="3823" spans="1:16" x14ac:dyDescent="0.25">
      <c r="A3823">
        <v>1144033981</v>
      </c>
      <c r="B3823" t="s">
        <v>4968</v>
      </c>
      <c r="C3823" t="s">
        <v>2</v>
      </c>
      <c r="D3823" t="s">
        <v>104</v>
      </c>
      <c r="E3823" t="s">
        <v>258</v>
      </c>
      <c r="F3823" t="s">
        <v>66</v>
      </c>
      <c r="G3823" t="s">
        <v>728</v>
      </c>
      <c r="H3823" t="s">
        <v>2774</v>
      </c>
      <c r="I3823">
        <v>65013</v>
      </c>
      <c r="J3823">
        <v>41316</v>
      </c>
      <c r="K3823">
        <v>2</v>
      </c>
      <c r="L3823">
        <v>23.33</v>
      </c>
      <c r="M3823" s="7">
        <v>1.5553333333333332</v>
      </c>
      <c r="P3823">
        <v>1</v>
      </c>
    </row>
    <row r="3824" spans="1:16" x14ac:dyDescent="0.25">
      <c r="A3824">
        <v>1144035230</v>
      </c>
      <c r="B3824" t="s">
        <v>4969</v>
      </c>
      <c r="C3824" t="s">
        <v>0</v>
      </c>
      <c r="D3824" t="s">
        <v>459</v>
      </c>
      <c r="E3824" t="s">
        <v>81</v>
      </c>
      <c r="F3824" t="s">
        <v>66</v>
      </c>
      <c r="G3824" t="s">
        <v>30</v>
      </c>
      <c r="H3824" t="s">
        <v>195</v>
      </c>
      <c r="I3824">
        <v>60000</v>
      </c>
      <c r="J3824">
        <v>41708</v>
      </c>
      <c r="K3824">
        <v>3</v>
      </c>
      <c r="L3824">
        <v>22.004999999999999</v>
      </c>
      <c r="M3824" s="7">
        <v>1.4669999999999999</v>
      </c>
      <c r="P3824">
        <v>1</v>
      </c>
    </row>
    <row r="3825" spans="1:16" x14ac:dyDescent="0.25">
      <c r="A3825">
        <v>1144044100</v>
      </c>
      <c r="B3825" t="s">
        <v>4970</v>
      </c>
      <c r="C3825" t="s">
        <v>2</v>
      </c>
      <c r="D3825" t="s">
        <v>104</v>
      </c>
      <c r="E3825" t="s">
        <v>527</v>
      </c>
      <c r="F3825" t="s">
        <v>66</v>
      </c>
      <c r="G3825" t="s">
        <v>728</v>
      </c>
      <c r="H3825" t="s">
        <v>524</v>
      </c>
      <c r="I3825">
        <v>65009</v>
      </c>
      <c r="J3825">
        <v>41113</v>
      </c>
      <c r="K3825">
        <v>7</v>
      </c>
      <c r="L3825">
        <v>15.497</v>
      </c>
      <c r="M3825" s="7">
        <v>1.0331333333333332</v>
      </c>
      <c r="P3825">
        <v>1</v>
      </c>
    </row>
    <row r="3826" spans="1:16" x14ac:dyDescent="0.25">
      <c r="A3826">
        <v>1144046672</v>
      </c>
      <c r="B3826" t="s">
        <v>4971</v>
      </c>
      <c r="C3826" t="s">
        <v>2</v>
      </c>
      <c r="D3826" t="s">
        <v>285</v>
      </c>
      <c r="E3826" t="s">
        <v>63</v>
      </c>
      <c r="F3826" t="s">
        <v>66</v>
      </c>
      <c r="G3826" t="s">
        <v>728</v>
      </c>
      <c r="H3826" t="s">
        <v>632</v>
      </c>
      <c r="I3826">
        <v>65004</v>
      </c>
      <c r="J3826">
        <v>44755</v>
      </c>
      <c r="K3826">
        <v>7</v>
      </c>
      <c r="L3826">
        <v>2</v>
      </c>
      <c r="M3826" s="7">
        <v>0.13333333333333333</v>
      </c>
      <c r="P3826">
        <v>0</v>
      </c>
    </row>
    <row r="3827" spans="1:16" x14ac:dyDescent="0.25">
      <c r="A3827">
        <v>1144048348</v>
      </c>
      <c r="B3827" t="s">
        <v>4972</v>
      </c>
      <c r="C3827" t="s">
        <v>4</v>
      </c>
      <c r="D3827" t="s">
        <v>751</v>
      </c>
      <c r="E3827" t="s">
        <v>52</v>
      </c>
      <c r="F3827" t="s">
        <v>66</v>
      </c>
      <c r="G3827" t="s">
        <v>30</v>
      </c>
      <c r="H3827" t="s">
        <v>195</v>
      </c>
      <c r="I3827">
        <v>60000</v>
      </c>
      <c r="J3827">
        <v>43126</v>
      </c>
      <c r="K3827">
        <v>1</v>
      </c>
      <c r="L3827">
        <v>8.9600000000000009</v>
      </c>
      <c r="M3827" s="7">
        <v>0.59733333333333338</v>
      </c>
      <c r="P3827">
        <v>0</v>
      </c>
    </row>
    <row r="3828" spans="1:16" x14ac:dyDescent="0.25">
      <c r="A3828">
        <v>1144049382</v>
      </c>
      <c r="B3828" t="s">
        <v>4973</v>
      </c>
      <c r="C3828" t="s">
        <v>2</v>
      </c>
      <c r="D3828" t="s">
        <v>104</v>
      </c>
      <c r="E3828" t="s">
        <v>68</v>
      </c>
      <c r="F3828" t="s">
        <v>66</v>
      </c>
      <c r="G3828" t="s">
        <v>728</v>
      </c>
      <c r="H3828" t="s">
        <v>632</v>
      </c>
      <c r="I3828">
        <v>65004</v>
      </c>
      <c r="J3828">
        <v>42219</v>
      </c>
      <c r="K3828">
        <v>8</v>
      </c>
      <c r="L3828">
        <v>16.087</v>
      </c>
      <c r="M3828" s="7">
        <v>1.0724666666666667</v>
      </c>
      <c r="P3828">
        <v>1</v>
      </c>
    </row>
    <row r="3829" spans="1:16" x14ac:dyDescent="0.25">
      <c r="A3829">
        <v>1144055444</v>
      </c>
      <c r="B3829" t="s">
        <v>4974</v>
      </c>
      <c r="C3829" t="s">
        <v>613</v>
      </c>
      <c r="D3829" t="s">
        <v>1119</v>
      </c>
      <c r="E3829" t="s">
        <v>116</v>
      </c>
      <c r="F3829" t="s">
        <v>48</v>
      </c>
      <c r="G3829" t="s">
        <v>734</v>
      </c>
      <c r="H3829" t="s">
        <v>50</v>
      </c>
      <c r="I3829">
        <v>80000</v>
      </c>
      <c r="J3829">
        <v>42948</v>
      </c>
      <c r="K3829">
        <v>8</v>
      </c>
      <c r="L3829">
        <v>16.25</v>
      </c>
      <c r="M3829" s="7">
        <v>1.0833333333333333</v>
      </c>
      <c r="P3829">
        <v>1</v>
      </c>
    </row>
    <row r="3830" spans="1:16" x14ac:dyDescent="0.25">
      <c r="A3830">
        <v>1144087366</v>
      </c>
      <c r="B3830" t="s">
        <v>4975</v>
      </c>
      <c r="C3830" t="s">
        <v>2</v>
      </c>
      <c r="D3830" t="s">
        <v>104</v>
      </c>
      <c r="E3830" t="s">
        <v>84</v>
      </c>
      <c r="F3830" t="s">
        <v>66</v>
      </c>
      <c r="G3830" t="s">
        <v>728</v>
      </c>
      <c r="H3830" t="s">
        <v>4594</v>
      </c>
      <c r="I3830">
        <v>65317</v>
      </c>
      <c r="J3830">
        <v>44510</v>
      </c>
      <c r="K3830">
        <v>11</v>
      </c>
      <c r="L3830">
        <v>12.13</v>
      </c>
      <c r="M3830" s="7">
        <v>0.80866666666666676</v>
      </c>
      <c r="P3830">
        <v>0</v>
      </c>
    </row>
    <row r="3831" spans="1:16" x14ac:dyDescent="0.25">
      <c r="A3831">
        <v>1144126717</v>
      </c>
      <c r="B3831" t="s">
        <v>4976</v>
      </c>
      <c r="C3831" t="s">
        <v>2</v>
      </c>
      <c r="D3831" t="s">
        <v>104</v>
      </c>
      <c r="E3831" t="s">
        <v>47</v>
      </c>
      <c r="F3831" t="s">
        <v>64</v>
      </c>
      <c r="G3831" t="s">
        <v>728</v>
      </c>
      <c r="H3831" t="s">
        <v>1430</v>
      </c>
      <c r="I3831">
        <v>13207</v>
      </c>
      <c r="J3831">
        <v>43564</v>
      </c>
      <c r="K3831">
        <v>4</v>
      </c>
      <c r="L3831">
        <v>20.92</v>
      </c>
      <c r="M3831" s="7">
        <v>1.3946666666666667</v>
      </c>
      <c r="P3831">
        <v>1</v>
      </c>
    </row>
    <row r="3832" spans="1:16" x14ac:dyDescent="0.25">
      <c r="A3832">
        <v>1144135571</v>
      </c>
      <c r="B3832" t="s">
        <v>4977</v>
      </c>
      <c r="C3832" t="s">
        <v>5</v>
      </c>
      <c r="D3832" t="s">
        <v>5</v>
      </c>
      <c r="E3832" t="s">
        <v>52</v>
      </c>
      <c r="F3832" t="s">
        <v>48</v>
      </c>
      <c r="G3832" t="s">
        <v>734</v>
      </c>
      <c r="H3832" t="s">
        <v>50</v>
      </c>
      <c r="I3832">
        <v>80000</v>
      </c>
      <c r="J3832">
        <v>42857</v>
      </c>
      <c r="K3832">
        <v>5</v>
      </c>
      <c r="L3832">
        <v>19.96</v>
      </c>
      <c r="M3832" s="7">
        <v>1.3306666666666667</v>
      </c>
      <c r="O3832">
        <v>44894</v>
      </c>
      <c r="P3832">
        <v>1</v>
      </c>
    </row>
    <row r="3833" spans="1:16" x14ac:dyDescent="0.25">
      <c r="A3833">
        <v>1144137664</v>
      </c>
      <c r="B3833" t="s">
        <v>4978</v>
      </c>
      <c r="C3833" t="s">
        <v>4</v>
      </c>
      <c r="D3833" t="s">
        <v>751</v>
      </c>
      <c r="E3833" t="s">
        <v>52</v>
      </c>
      <c r="F3833" t="s">
        <v>66</v>
      </c>
      <c r="G3833" t="s">
        <v>30</v>
      </c>
      <c r="H3833" t="s">
        <v>195</v>
      </c>
      <c r="I3833">
        <v>60000</v>
      </c>
      <c r="J3833">
        <v>42081</v>
      </c>
      <c r="K3833">
        <v>3</v>
      </c>
      <c r="L3833">
        <v>6.79</v>
      </c>
      <c r="M3833" s="7">
        <v>0.45266666666666666</v>
      </c>
      <c r="P3833">
        <v>0</v>
      </c>
    </row>
    <row r="3834" spans="1:16" x14ac:dyDescent="0.25">
      <c r="A3834">
        <v>1144138414</v>
      </c>
      <c r="B3834" t="s">
        <v>4979</v>
      </c>
      <c r="C3834" t="s">
        <v>2</v>
      </c>
      <c r="D3834" t="s">
        <v>104</v>
      </c>
      <c r="E3834" t="s">
        <v>84</v>
      </c>
      <c r="F3834" t="s">
        <v>66</v>
      </c>
      <c r="G3834" t="s">
        <v>728</v>
      </c>
      <c r="H3834" t="s">
        <v>631</v>
      </c>
      <c r="I3834">
        <v>64212</v>
      </c>
      <c r="J3834">
        <v>42443</v>
      </c>
      <c r="K3834">
        <v>3</v>
      </c>
      <c r="L3834">
        <v>6.5430000000000001</v>
      </c>
      <c r="M3834" s="7">
        <v>0.43620000000000003</v>
      </c>
      <c r="P3834">
        <v>0</v>
      </c>
    </row>
    <row r="3835" spans="1:16" x14ac:dyDescent="0.25">
      <c r="A3835">
        <v>1144141164</v>
      </c>
      <c r="B3835" t="s">
        <v>4980</v>
      </c>
      <c r="C3835" t="s">
        <v>2</v>
      </c>
      <c r="D3835" t="s">
        <v>104</v>
      </c>
      <c r="E3835" t="s">
        <v>47</v>
      </c>
      <c r="F3835" t="s">
        <v>66</v>
      </c>
      <c r="G3835" t="s">
        <v>728</v>
      </c>
      <c r="H3835" t="s">
        <v>275</v>
      </c>
      <c r="I3835">
        <v>60901</v>
      </c>
      <c r="J3835">
        <v>41134</v>
      </c>
      <c r="K3835">
        <v>8</v>
      </c>
      <c r="L3835">
        <v>15.667</v>
      </c>
      <c r="M3835" s="7">
        <v>1.0444666666666667</v>
      </c>
      <c r="P3835">
        <v>1</v>
      </c>
    </row>
    <row r="3836" spans="1:16" x14ac:dyDescent="0.25">
      <c r="A3836">
        <v>1144154018</v>
      </c>
      <c r="B3836" t="s">
        <v>4981</v>
      </c>
      <c r="C3836" t="s">
        <v>2</v>
      </c>
      <c r="D3836" t="s">
        <v>325</v>
      </c>
      <c r="E3836" t="s">
        <v>85</v>
      </c>
      <c r="F3836" t="s">
        <v>66</v>
      </c>
      <c r="G3836" t="s">
        <v>728</v>
      </c>
      <c r="H3836" t="s">
        <v>2752</v>
      </c>
      <c r="I3836">
        <v>65003</v>
      </c>
      <c r="J3836">
        <v>43728</v>
      </c>
      <c r="K3836">
        <v>9</v>
      </c>
      <c r="L3836">
        <v>14.21</v>
      </c>
      <c r="M3836" s="7">
        <v>0.94733333333333336</v>
      </c>
      <c r="P3836">
        <v>0</v>
      </c>
    </row>
    <row r="3837" spans="1:16" x14ac:dyDescent="0.25">
      <c r="A3837">
        <v>1144155816</v>
      </c>
      <c r="B3837" t="s">
        <v>4982</v>
      </c>
      <c r="C3837" t="s">
        <v>2</v>
      </c>
      <c r="D3837" t="s">
        <v>285</v>
      </c>
      <c r="E3837" t="s">
        <v>63</v>
      </c>
      <c r="F3837" t="s">
        <v>66</v>
      </c>
      <c r="G3837" t="s">
        <v>728</v>
      </c>
      <c r="H3837" t="s">
        <v>402</v>
      </c>
      <c r="I3837">
        <v>65011</v>
      </c>
      <c r="J3837">
        <v>43192</v>
      </c>
      <c r="K3837">
        <v>4</v>
      </c>
      <c r="L3837">
        <v>6.21</v>
      </c>
      <c r="M3837" s="7">
        <v>0.41399999999999998</v>
      </c>
      <c r="P3837">
        <v>0</v>
      </c>
    </row>
    <row r="3838" spans="1:16" x14ac:dyDescent="0.25">
      <c r="A3838">
        <v>1144164237</v>
      </c>
      <c r="B3838" t="s">
        <v>4983</v>
      </c>
      <c r="C3838" t="s">
        <v>2</v>
      </c>
      <c r="D3838" t="s">
        <v>285</v>
      </c>
      <c r="E3838" t="s">
        <v>63</v>
      </c>
      <c r="F3838" t="s">
        <v>66</v>
      </c>
      <c r="G3838" t="s">
        <v>728</v>
      </c>
      <c r="H3838" t="s">
        <v>271</v>
      </c>
      <c r="I3838">
        <v>60913</v>
      </c>
      <c r="J3838">
        <v>44725</v>
      </c>
      <c r="K3838">
        <v>6</v>
      </c>
      <c r="L3838">
        <v>3.25</v>
      </c>
      <c r="M3838" s="7">
        <v>0.21666666666666667</v>
      </c>
      <c r="P3838">
        <v>0</v>
      </c>
    </row>
    <row r="3839" spans="1:16" x14ac:dyDescent="0.25">
      <c r="A3839">
        <v>1144180857</v>
      </c>
      <c r="B3839" t="s">
        <v>4984</v>
      </c>
      <c r="C3839" t="s">
        <v>2</v>
      </c>
      <c r="D3839" t="s">
        <v>104</v>
      </c>
      <c r="E3839" t="s">
        <v>68</v>
      </c>
      <c r="F3839" t="s">
        <v>66</v>
      </c>
      <c r="G3839" t="s">
        <v>728</v>
      </c>
      <c r="H3839" t="s">
        <v>402</v>
      </c>
      <c r="I3839">
        <v>65011</v>
      </c>
      <c r="J3839">
        <v>43839</v>
      </c>
      <c r="K3839">
        <v>1</v>
      </c>
      <c r="L3839">
        <v>9.67</v>
      </c>
      <c r="M3839" s="7">
        <v>0.64466666666666661</v>
      </c>
      <c r="P3839">
        <v>0</v>
      </c>
    </row>
    <row r="3840" spans="1:16" x14ac:dyDescent="0.25">
      <c r="A3840">
        <v>1144204116</v>
      </c>
      <c r="B3840" t="s">
        <v>682</v>
      </c>
      <c r="C3840" t="s">
        <v>2</v>
      </c>
      <c r="D3840" t="s">
        <v>104</v>
      </c>
      <c r="E3840" t="s">
        <v>68</v>
      </c>
      <c r="F3840" t="s">
        <v>66</v>
      </c>
      <c r="G3840" t="s">
        <v>728</v>
      </c>
      <c r="H3840" t="s">
        <v>271</v>
      </c>
      <c r="I3840">
        <v>60913</v>
      </c>
      <c r="J3840">
        <v>44655</v>
      </c>
      <c r="K3840">
        <v>4</v>
      </c>
      <c r="L3840">
        <v>6.13</v>
      </c>
      <c r="M3840" s="7">
        <v>0.40866666666666668</v>
      </c>
      <c r="P3840">
        <v>0</v>
      </c>
    </row>
    <row r="3841" spans="1:16" x14ac:dyDescent="0.25">
      <c r="A3841">
        <v>11445393</v>
      </c>
      <c r="B3841" t="s">
        <v>4985</v>
      </c>
      <c r="C3841" t="s">
        <v>2</v>
      </c>
      <c r="D3841" t="s">
        <v>104</v>
      </c>
      <c r="E3841" t="s">
        <v>84</v>
      </c>
      <c r="F3841" t="s">
        <v>57</v>
      </c>
      <c r="G3841" t="s">
        <v>728</v>
      </c>
      <c r="H3841" t="s">
        <v>2593</v>
      </c>
      <c r="I3841">
        <v>22015</v>
      </c>
      <c r="J3841">
        <v>44419</v>
      </c>
      <c r="K3841">
        <v>8</v>
      </c>
      <c r="L3841">
        <v>15.83</v>
      </c>
      <c r="M3841" s="7">
        <v>1.0553333333333332</v>
      </c>
      <c r="P3841">
        <v>1</v>
      </c>
    </row>
    <row r="3842" spans="1:16" x14ac:dyDescent="0.25">
      <c r="A3842">
        <v>11449384</v>
      </c>
      <c r="B3842" t="s">
        <v>4986</v>
      </c>
      <c r="C3842" t="s">
        <v>2</v>
      </c>
      <c r="D3842" t="s">
        <v>285</v>
      </c>
      <c r="E3842" t="s">
        <v>63</v>
      </c>
      <c r="F3842" t="s">
        <v>57</v>
      </c>
      <c r="G3842" t="s">
        <v>728</v>
      </c>
      <c r="H3842" t="s">
        <v>636</v>
      </c>
      <c r="I3842">
        <v>22010</v>
      </c>
      <c r="J3842">
        <v>40695</v>
      </c>
      <c r="K3842">
        <v>6</v>
      </c>
      <c r="L3842">
        <v>3.75</v>
      </c>
      <c r="M3842" s="7">
        <v>0.25</v>
      </c>
      <c r="P3842">
        <v>0</v>
      </c>
    </row>
    <row r="3843" spans="1:16" x14ac:dyDescent="0.25">
      <c r="A3843">
        <v>11449453</v>
      </c>
      <c r="B3843" t="s">
        <v>4987</v>
      </c>
      <c r="C3843" t="s">
        <v>2</v>
      </c>
      <c r="D3843" t="s">
        <v>285</v>
      </c>
      <c r="E3843" t="s">
        <v>63</v>
      </c>
      <c r="F3843" t="s">
        <v>66</v>
      </c>
      <c r="G3843" t="s">
        <v>728</v>
      </c>
      <c r="H3843" t="s">
        <v>2559</v>
      </c>
      <c r="I3843">
        <v>62512</v>
      </c>
      <c r="J3843">
        <v>43724</v>
      </c>
      <c r="K3843">
        <v>9</v>
      </c>
      <c r="L3843">
        <v>14.38</v>
      </c>
      <c r="M3843" s="7">
        <v>0.95866666666666667</v>
      </c>
      <c r="P3843">
        <v>0</v>
      </c>
    </row>
    <row r="3844" spans="1:16" x14ac:dyDescent="0.25">
      <c r="A3844">
        <v>11451030</v>
      </c>
      <c r="B3844" t="s">
        <v>4988</v>
      </c>
      <c r="C3844" t="s">
        <v>4</v>
      </c>
      <c r="D3844" t="s">
        <v>1421</v>
      </c>
      <c r="E3844" t="s">
        <v>175</v>
      </c>
      <c r="F3844" t="s">
        <v>48</v>
      </c>
      <c r="G3844" t="s">
        <v>734</v>
      </c>
      <c r="H3844" t="s">
        <v>50</v>
      </c>
      <c r="I3844">
        <v>80000</v>
      </c>
      <c r="J3844">
        <v>41761</v>
      </c>
      <c r="K3844">
        <v>5</v>
      </c>
      <c r="L3844">
        <v>19.96</v>
      </c>
      <c r="M3844" s="7">
        <v>1.3306666666666667</v>
      </c>
      <c r="P3844">
        <v>1</v>
      </c>
    </row>
    <row r="3845" spans="1:16" x14ac:dyDescent="0.25">
      <c r="A3845">
        <v>1147951392</v>
      </c>
      <c r="B3845" t="s">
        <v>4989</v>
      </c>
      <c r="C3845" t="s">
        <v>2</v>
      </c>
      <c r="D3845" t="s">
        <v>325</v>
      </c>
      <c r="E3845" t="s">
        <v>85</v>
      </c>
      <c r="F3845" t="s">
        <v>64</v>
      </c>
      <c r="G3845" t="s">
        <v>728</v>
      </c>
      <c r="H3845" t="s">
        <v>332</v>
      </c>
      <c r="I3845">
        <v>11102</v>
      </c>
      <c r="J3845">
        <v>44018</v>
      </c>
      <c r="K3845">
        <v>7</v>
      </c>
      <c r="L3845">
        <v>17.29</v>
      </c>
      <c r="M3845" s="7">
        <v>1.1526666666666665</v>
      </c>
      <c r="P3845">
        <v>1</v>
      </c>
    </row>
    <row r="3846" spans="1:16" x14ac:dyDescent="0.25">
      <c r="A3846">
        <v>11480860</v>
      </c>
      <c r="B3846" t="s">
        <v>4990</v>
      </c>
      <c r="C3846" t="s">
        <v>4</v>
      </c>
      <c r="D3846" t="s">
        <v>853</v>
      </c>
      <c r="E3846" t="s">
        <v>47</v>
      </c>
      <c r="F3846" t="s">
        <v>57</v>
      </c>
      <c r="G3846" t="s">
        <v>30</v>
      </c>
      <c r="H3846" t="s">
        <v>468</v>
      </c>
      <c r="I3846">
        <v>25926</v>
      </c>
      <c r="J3846">
        <v>43507</v>
      </c>
      <c r="K3846">
        <v>2</v>
      </c>
      <c r="L3846">
        <v>23.33</v>
      </c>
      <c r="M3846" s="7">
        <v>1.5553333333333332</v>
      </c>
      <c r="P3846">
        <v>1</v>
      </c>
    </row>
    <row r="3847" spans="1:16" x14ac:dyDescent="0.25">
      <c r="A3847">
        <v>1148441780</v>
      </c>
      <c r="B3847" t="s">
        <v>4991</v>
      </c>
      <c r="C3847" t="s">
        <v>2</v>
      </c>
      <c r="D3847" t="s">
        <v>104</v>
      </c>
      <c r="E3847" t="s">
        <v>68</v>
      </c>
      <c r="F3847" t="s">
        <v>66</v>
      </c>
      <c r="G3847" t="s">
        <v>728</v>
      </c>
      <c r="H3847" t="s">
        <v>4483</v>
      </c>
      <c r="I3847">
        <v>60909</v>
      </c>
      <c r="J3847">
        <v>42100</v>
      </c>
      <c r="K3847">
        <v>4</v>
      </c>
      <c r="L3847">
        <v>5.9569999999999999</v>
      </c>
      <c r="M3847" s="7">
        <v>0.39713333333333334</v>
      </c>
      <c r="P3847">
        <v>0</v>
      </c>
    </row>
    <row r="3848" spans="1:16" x14ac:dyDescent="0.25">
      <c r="A3848">
        <v>1148448533</v>
      </c>
      <c r="B3848" t="s">
        <v>4992</v>
      </c>
      <c r="C3848" t="s">
        <v>2</v>
      </c>
      <c r="D3848" t="s">
        <v>325</v>
      </c>
      <c r="E3848" t="s">
        <v>85</v>
      </c>
      <c r="F3848" t="s">
        <v>66</v>
      </c>
      <c r="G3848" t="s">
        <v>728</v>
      </c>
      <c r="H3848" t="s">
        <v>454</v>
      </c>
      <c r="I3848">
        <v>60912</v>
      </c>
      <c r="J3848">
        <v>43728</v>
      </c>
      <c r="K3848">
        <v>9</v>
      </c>
      <c r="L3848">
        <v>14.127000000000001</v>
      </c>
      <c r="M3848" s="7">
        <v>0.94180000000000008</v>
      </c>
      <c r="P3848">
        <v>0</v>
      </c>
    </row>
    <row r="3849" spans="1:16" x14ac:dyDescent="0.25">
      <c r="A3849">
        <v>1148685179</v>
      </c>
      <c r="B3849" t="s">
        <v>4993</v>
      </c>
      <c r="C3849" t="s">
        <v>2</v>
      </c>
      <c r="D3849" t="s">
        <v>104</v>
      </c>
      <c r="E3849" t="s">
        <v>68</v>
      </c>
      <c r="F3849" t="s">
        <v>72</v>
      </c>
      <c r="G3849" t="s">
        <v>728</v>
      </c>
      <c r="H3849" t="s">
        <v>3933</v>
      </c>
      <c r="I3849">
        <v>14311</v>
      </c>
      <c r="J3849">
        <v>41113</v>
      </c>
      <c r="K3849">
        <v>7</v>
      </c>
      <c r="L3849">
        <v>1.4970000000000001</v>
      </c>
      <c r="M3849" s="7">
        <v>9.9800000000000014E-2</v>
      </c>
      <c r="P3849">
        <v>0</v>
      </c>
    </row>
    <row r="3850" spans="1:16" x14ac:dyDescent="0.25">
      <c r="A3850">
        <v>11516847</v>
      </c>
      <c r="B3850" t="s">
        <v>4994</v>
      </c>
      <c r="C3850" t="s">
        <v>6</v>
      </c>
      <c r="D3850" t="s">
        <v>1373</v>
      </c>
      <c r="E3850" t="s">
        <v>175</v>
      </c>
      <c r="F3850" t="s">
        <v>48</v>
      </c>
      <c r="G3850" t="s">
        <v>734</v>
      </c>
      <c r="H3850" t="s">
        <v>50</v>
      </c>
      <c r="I3850">
        <v>80000</v>
      </c>
      <c r="J3850">
        <v>40134</v>
      </c>
      <c r="K3850">
        <v>11</v>
      </c>
      <c r="L3850">
        <v>11.83</v>
      </c>
      <c r="M3850" s="7">
        <v>0.78866666666666663</v>
      </c>
      <c r="P3850">
        <v>0</v>
      </c>
    </row>
    <row r="3851" spans="1:16" x14ac:dyDescent="0.25">
      <c r="A3851">
        <v>1151944839</v>
      </c>
      <c r="B3851" t="s">
        <v>4995</v>
      </c>
      <c r="C3851" t="s">
        <v>7</v>
      </c>
      <c r="D3851" t="s">
        <v>7</v>
      </c>
      <c r="E3851" t="s">
        <v>52</v>
      </c>
      <c r="F3851" t="s">
        <v>66</v>
      </c>
      <c r="G3851" t="s">
        <v>30</v>
      </c>
      <c r="H3851" t="s">
        <v>195</v>
      </c>
      <c r="I3851">
        <v>60000</v>
      </c>
      <c r="J3851">
        <v>43353</v>
      </c>
      <c r="K3851">
        <v>9</v>
      </c>
      <c r="L3851">
        <v>14.63</v>
      </c>
      <c r="M3851" s="7">
        <v>0.97533333333333339</v>
      </c>
      <c r="P3851">
        <v>0</v>
      </c>
    </row>
    <row r="3852" spans="1:16" x14ac:dyDescent="0.25">
      <c r="A3852">
        <v>1151952786</v>
      </c>
      <c r="B3852" t="s">
        <v>4996</v>
      </c>
      <c r="C3852" t="s">
        <v>2</v>
      </c>
      <c r="D3852" t="s">
        <v>104</v>
      </c>
      <c r="E3852" t="s">
        <v>68</v>
      </c>
      <c r="F3852" t="s">
        <v>66</v>
      </c>
      <c r="G3852" t="s">
        <v>728</v>
      </c>
      <c r="H3852" t="s">
        <v>1734</v>
      </c>
      <c r="I3852">
        <v>64213</v>
      </c>
      <c r="J3852">
        <v>43928</v>
      </c>
      <c r="K3852">
        <v>4</v>
      </c>
      <c r="L3852">
        <v>21</v>
      </c>
      <c r="M3852" s="7">
        <v>1.4</v>
      </c>
      <c r="P3852">
        <v>1</v>
      </c>
    </row>
    <row r="3853" spans="1:16" x14ac:dyDescent="0.25">
      <c r="A3853">
        <v>1151956333</v>
      </c>
      <c r="B3853" t="s">
        <v>4997</v>
      </c>
      <c r="C3853" t="s">
        <v>2</v>
      </c>
      <c r="D3853" t="s">
        <v>104</v>
      </c>
      <c r="E3853" t="s">
        <v>84</v>
      </c>
      <c r="F3853" t="s">
        <v>66</v>
      </c>
      <c r="G3853" t="s">
        <v>728</v>
      </c>
      <c r="H3853" t="s">
        <v>3538</v>
      </c>
      <c r="I3853">
        <v>62801</v>
      </c>
      <c r="J3853">
        <v>42443</v>
      </c>
      <c r="K3853">
        <v>3</v>
      </c>
      <c r="L3853">
        <v>6.96</v>
      </c>
      <c r="M3853" s="7">
        <v>0.46400000000000002</v>
      </c>
      <c r="P3853">
        <v>0</v>
      </c>
    </row>
    <row r="3854" spans="1:16" x14ac:dyDescent="0.25">
      <c r="A3854">
        <v>11519598</v>
      </c>
      <c r="B3854" t="s">
        <v>4998</v>
      </c>
      <c r="C3854" t="s">
        <v>2</v>
      </c>
      <c r="D3854" t="s">
        <v>104</v>
      </c>
      <c r="E3854" t="s">
        <v>258</v>
      </c>
      <c r="F3854" t="s">
        <v>57</v>
      </c>
      <c r="G3854" t="s">
        <v>728</v>
      </c>
      <c r="H3854" t="s">
        <v>272</v>
      </c>
      <c r="I3854">
        <v>25917</v>
      </c>
      <c r="J3854">
        <v>36724</v>
      </c>
      <c r="K3854">
        <v>7</v>
      </c>
      <c r="L3854">
        <v>13.038</v>
      </c>
      <c r="M3854" s="7">
        <v>0.86919999999999997</v>
      </c>
      <c r="P3854">
        <v>0</v>
      </c>
    </row>
    <row r="3855" spans="1:16" x14ac:dyDescent="0.25">
      <c r="A3855">
        <v>1151968176</v>
      </c>
      <c r="B3855" t="s">
        <v>4999</v>
      </c>
      <c r="C3855" t="s">
        <v>2</v>
      </c>
      <c r="D3855" t="s">
        <v>104</v>
      </c>
      <c r="E3855" t="s">
        <v>84</v>
      </c>
      <c r="F3855" t="s">
        <v>64</v>
      </c>
      <c r="G3855" t="s">
        <v>728</v>
      </c>
      <c r="H3855" t="s">
        <v>1712</v>
      </c>
      <c r="I3855">
        <v>10203</v>
      </c>
      <c r="J3855">
        <v>44305</v>
      </c>
      <c r="K3855">
        <v>4</v>
      </c>
      <c r="L3855">
        <v>20.5</v>
      </c>
      <c r="M3855" s="7">
        <v>1.3666666666666667</v>
      </c>
      <c r="P3855">
        <v>1</v>
      </c>
    </row>
    <row r="3856" spans="1:16" x14ac:dyDescent="0.25">
      <c r="A3856">
        <v>1152186012</v>
      </c>
      <c r="B3856" t="s">
        <v>5000</v>
      </c>
      <c r="C3856" t="s">
        <v>2</v>
      </c>
      <c r="D3856" t="s">
        <v>104</v>
      </c>
      <c r="E3856" t="s">
        <v>68</v>
      </c>
      <c r="F3856" t="s">
        <v>66</v>
      </c>
      <c r="G3856" t="s">
        <v>728</v>
      </c>
      <c r="H3856" t="s">
        <v>4421</v>
      </c>
      <c r="I3856">
        <v>65306</v>
      </c>
      <c r="J3856">
        <v>42100</v>
      </c>
      <c r="K3856">
        <v>4</v>
      </c>
      <c r="L3856">
        <v>18.54</v>
      </c>
      <c r="M3856" s="7">
        <v>1.236</v>
      </c>
      <c r="P3856">
        <v>1</v>
      </c>
    </row>
    <row r="3857" spans="1:16" x14ac:dyDescent="0.25">
      <c r="A3857">
        <v>1152190612</v>
      </c>
      <c r="B3857" t="s">
        <v>5001</v>
      </c>
      <c r="C3857" t="s">
        <v>2</v>
      </c>
      <c r="D3857" t="s">
        <v>633</v>
      </c>
      <c r="E3857" t="s">
        <v>92</v>
      </c>
      <c r="F3857" t="s">
        <v>64</v>
      </c>
      <c r="G3857" t="s">
        <v>728</v>
      </c>
      <c r="H3857" t="s">
        <v>1285</v>
      </c>
      <c r="I3857">
        <v>13306</v>
      </c>
      <c r="J3857">
        <v>43017</v>
      </c>
      <c r="K3857">
        <v>10</v>
      </c>
      <c r="L3857">
        <v>13.42</v>
      </c>
      <c r="M3857" s="7">
        <v>0.89466666666666661</v>
      </c>
      <c r="P3857">
        <v>0</v>
      </c>
    </row>
    <row r="3858" spans="1:16" x14ac:dyDescent="0.25">
      <c r="A3858">
        <v>1152198208</v>
      </c>
      <c r="B3858" t="s">
        <v>5002</v>
      </c>
      <c r="C3858" t="s">
        <v>2</v>
      </c>
      <c r="D3858" t="s">
        <v>733</v>
      </c>
      <c r="E3858" t="s">
        <v>81</v>
      </c>
      <c r="F3858" t="s">
        <v>64</v>
      </c>
      <c r="G3858" t="s">
        <v>30</v>
      </c>
      <c r="H3858" t="s">
        <v>156</v>
      </c>
      <c r="I3858">
        <v>10000</v>
      </c>
      <c r="J3858">
        <v>42857</v>
      </c>
      <c r="K3858">
        <v>5</v>
      </c>
      <c r="L3858">
        <v>4.96</v>
      </c>
      <c r="M3858" s="7">
        <v>0.33066666666666666</v>
      </c>
      <c r="P3858">
        <v>0</v>
      </c>
    </row>
    <row r="3859" spans="1:16" x14ac:dyDescent="0.25">
      <c r="A3859">
        <v>1152210865</v>
      </c>
      <c r="B3859" t="s">
        <v>5003</v>
      </c>
      <c r="C3859" t="s">
        <v>2</v>
      </c>
      <c r="D3859" t="s">
        <v>104</v>
      </c>
      <c r="E3859" t="s">
        <v>68</v>
      </c>
      <c r="F3859" t="s">
        <v>64</v>
      </c>
      <c r="G3859" t="s">
        <v>728</v>
      </c>
      <c r="H3859" t="s">
        <v>265</v>
      </c>
      <c r="I3859">
        <v>43601</v>
      </c>
      <c r="J3859">
        <v>42191</v>
      </c>
      <c r="K3859">
        <v>7</v>
      </c>
      <c r="L3859">
        <v>17.29</v>
      </c>
      <c r="M3859" s="7">
        <v>1.1526666666666665</v>
      </c>
      <c r="P3859">
        <v>1</v>
      </c>
    </row>
    <row r="3860" spans="1:16" x14ac:dyDescent="0.25">
      <c r="A3860">
        <v>11523618</v>
      </c>
      <c r="B3860" t="s">
        <v>5004</v>
      </c>
      <c r="C3860" t="s">
        <v>2</v>
      </c>
      <c r="D3860" t="s">
        <v>104</v>
      </c>
      <c r="E3860" t="s">
        <v>68</v>
      </c>
      <c r="F3860" t="s">
        <v>57</v>
      </c>
      <c r="G3860" t="s">
        <v>728</v>
      </c>
      <c r="H3860" t="s">
        <v>1201</v>
      </c>
      <c r="I3860">
        <v>25923</v>
      </c>
      <c r="J3860">
        <v>44747</v>
      </c>
      <c r="K3860">
        <v>7</v>
      </c>
      <c r="L3860">
        <v>2.33</v>
      </c>
      <c r="M3860" s="7">
        <v>0.15533333333333335</v>
      </c>
      <c r="P3860">
        <v>0</v>
      </c>
    </row>
    <row r="3861" spans="1:16" x14ac:dyDescent="0.25">
      <c r="A3861">
        <v>1152434174</v>
      </c>
      <c r="B3861" t="s">
        <v>5005</v>
      </c>
      <c r="C3861" t="s">
        <v>2</v>
      </c>
      <c r="D3861" t="s">
        <v>325</v>
      </c>
      <c r="E3861" t="s">
        <v>85</v>
      </c>
      <c r="F3861" t="s">
        <v>64</v>
      </c>
      <c r="G3861" t="s">
        <v>728</v>
      </c>
      <c r="H3861" t="s">
        <v>1430</v>
      </c>
      <c r="I3861">
        <v>13207</v>
      </c>
      <c r="J3861">
        <v>44613</v>
      </c>
      <c r="K3861">
        <v>2</v>
      </c>
      <c r="L3861">
        <v>7.92</v>
      </c>
      <c r="M3861" s="7">
        <v>0.52800000000000002</v>
      </c>
      <c r="P3861">
        <v>0</v>
      </c>
    </row>
    <row r="3862" spans="1:16" x14ac:dyDescent="0.25">
      <c r="A3862">
        <v>1152436329</v>
      </c>
      <c r="B3862" t="s">
        <v>5006</v>
      </c>
      <c r="C3862" t="s">
        <v>2</v>
      </c>
      <c r="D3862" t="s">
        <v>325</v>
      </c>
      <c r="E3862" t="s">
        <v>85</v>
      </c>
      <c r="F3862" t="s">
        <v>64</v>
      </c>
      <c r="G3862" t="s">
        <v>728</v>
      </c>
      <c r="H3862" t="s">
        <v>1722</v>
      </c>
      <c r="I3862">
        <v>10616</v>
      </c>
      <c r="J3862">
        <v>43621</v>
      </c>
      <c r="K3862">
        <v>6</v>
      </c>
      <c r="L3862">
        <v>18.538</v>
      </c>
      <c r="M3862" s="7">
        <v>1.2358666666666667</v>
      </c>
      <c r="P3862">
        <v>1</v>
      </c>
    </row>
    <row r="3863" spans="1:16" x14ac:dyDescent="0.25">
      <c r="A3863">
        <v>1152451091</v>
      </c>
      <c r="B3863" t="s">
        <v>5007</v>
      </c>
      <c r="C3863" t="s">
        <v>2</v>
      </c>
      <c r="D3863" t="s">
        <v>104</v>
      </c>
      <c r="E3863" t="s">
        <v>47</v>
      </c>
      <c r="F3863" t="s">
        <v>64</v>
      </c>
      <c r="G3863" t="s">
        <v>728</v>
      </c>
      <c r="H3863" t="s">
        <v>265</v>
      </c>
      <c r="I3863">
        <v>43601</v>
      </c>
      <c r="J3863">
        <v>44564</v>
      </c>
      <c r="K3863">
        <v>1</v>
      </c>
      <c r="L3863">
        <v>9.92</v>
      </c>
      <c r="M3863" s="7">
        <v>0.66133333333333333</v>
      </c>
      <c r="P3863">
        <v>0</v>
      </c>
    </row>
    <row r="3864" spans="1:16" x14ac:dyDescent="0.25">
      <c r="A3864">
        <v>1152452038</v>
      </c>
      <c r="B3864" t="s">
        <v>5008</v>
      </c>
      <c r="C3864" t="s">
        <v>2</v>
      </c>
      <c r="D3864" t="s">
        <v>104</v>
      </c>
      <c r="E3864" t="s">
        <v>68</v>
      </c>
      <c r="F3864" t="s">
        <v>64</v>
      </c>
      <c r="G3864" t="s">
        <v>728</v>
      </c>
      <c r="H3864" t="s">
        <v>363</v>
      </c>
      <c r="I3864">
        <v>13305</v>
      </c>
      <c r="J3864">
        <v>44210</v>
      </c>
      <c r="K3864">
        <v>1</v>
      </c>
      <c r="L3864">
        <v>9.4600000000000009</v>
      </c>
      <c r="M3864" s="7">
        <v>0.63066666666666671</v>
      </c>
      <c r="P3864">
        <v>0</v>
      </c>
    </row>
    <row r="3865" spans="1:16" x14ac:dyDescent="0.25">
      <c r="A3865">
        <v>1152455743</v>
      </c>
      <c r="B3865" t="s">
        <v>5009</v>
      </c>
      <c r="C3865" t="s">
        <v>2</v>
      </c>
      <c r="D3865" t="s">
        <v>104</v>
      </c>
      <c r="E3865" t="s">
        <v>47</v>
      </c>
      <c r="F3865" t="s">
        <v>41</v>
      </c>
      <c r="G3865" t="s">
        <v>728</v>
      </c>
      <c r="H3865" t="s">
        <v>442</v>
      </c>
      <c r="I3865">
        <v>32115</v>
      </c>
      <c r="J3865">
        <v>43754</v>
      </c>
      <c r="K3865">
        <v>10</v>
      </c>
      <c r="L3865">
        <v>13.13</v>
      </c>
      <c r="M3865" s="7">
        <v>0.87533333333333341</v>
      </c>
      <c r="P3865">
        <v>0</v>
      </c>
    </row>
    <row r="3866" spans="1:16" x14ac:dyDescent="0.25">
      <c r="A3866">
        <v>11524571</v>
      </c>
      <c r="B3866" t="s">
        <v>5010</v>
      </c>
      <c r="C3866" t="s">
        <v>2</v>
      </c>
      <c r="D3866" t="s">
        <v>104</v>
      </c>
      <c r="E3866" t="s">
        <v>68</v>
      </c>
      <c r="F3866" t="s">
        <v>57</v>
      </c>
      <c r="G3866" t="s">
        <v>728</v>
      </c>
      <c r="H3866" t="s">
        <v>848</v>
      </c>
      <c r="I3866">
        <v>25927</v>
      </c>
      <c r="J3866">
        <v>43892</v>
      </c>
      <c r="K3866">
        <v>3</v>
      </c>
      <c r="L3866">
        <v>7.46</v>
      </c>
      <c r="M3866" s="7">
        <v>0.49733333333333335</v>
      </c>
      <c r="P3866">
        <v>0</v>
      </c>
    </row>
    <row r="3867" spans="1:16" x14ac:dyDescent="0.25">
      <c r="A3867">
        <v>1152457957</v>
      </c>
      <c r="B3867" t="s">
        <v>5011</v>
      </c>
      <c r="C3867" t="s">
        <v>7</v>
      </c>
      <c r="D3867" t="s">
        <v>7</v>
      </c>
      <c r="E3867" t="s">
        <v>273</v>
      </c>
      <c r="F3867" t="s">
        <v>64</v>
      </c>
      <c r="G3867" t="s">
        <v>30</v>
      </c>
      <c r="H3867" t="s">
        <v>224</v>
      </c>
      <c r="I3867">
        <v>13312</v>
      </c>
      <c r="J3867">
        <v>44587</v>
      </c>
      <c r="K3867">
        <v>1</v>
      </c>
      <c r="L3867">
        <v>8.9600000000000009</v>
      </c>
      <c r="M3867" s="7">
        <v>0.59733333333333338</v>
      </c>
      <c r="P3867">
        <v>0</v>
      </c>
    </row>
    <row r="3868" spans="1:16" x14ac:dyDescent="0.25">
      <c r="A3868">
        <v>1152459927</v>
      </c>
      <c r="B3868" t="s">
        <v>5012</v>
      </c>
      <c r="C3868" t="s">
        <v>2</v>
      </c>
      <c r="D3868" t="s">
        <v>285</v>
      </c>
      <c r="E3868" t="s">
        <v>63</v>
      </c>
      <c r="F3868" t="s">
        <v>64</v>
      </c>
      <c r="G3868" t="s">
        <v>728</v>
      </c>
      <c r="H3868" t="s">
        <v>1722</v>
      </c>
      <c r="I3868">
        <v>10616</v>
      </c>
      <c r="J3868">
        <v>44480</v>
      </c>
      <c r="K3868">
        <v>10</v>
      </c>
      <c r="L3868">
        <v>13.33</v>
      </c>
      <c r="M3868" s="7">
        <v>0.88866666666666672</v>
      </c>
      <c r="P3868">
        <v>0</v>
      </c>
    </row>
    <row r="3869" spans="1:16" x14ac:dyDescent="0.25">
      <c r="A3869">
        <v>1152696209</v>
      </c>
      <c r="B3869" t="s">
        <v>5013</v>
      </c>
      <c r="C3869" t="s">
        <v>2</v>
      </c>
      <c r="D3869" t="s">
        <v>104</v>
      </c>
      <c r="E3869" t="s">
        <v>68</v>
      </c>
      <c r="F3869" t="s">
        <v>64</v>
      </c>
      <c r="G3869" t="s">
        <v>728</v>
      </c>
      <c r="H3869" t="s">
        <v>2090</v>
      </c>
      <c r="I3869">
        <v>10605</v>
      </c>
      <c r="J3869">
        <v>43755</v>
      </c>
      <c r="K3869">
        <v>10</v>
      </c>
      <c r="L3869">
        <v>13.08</v>
      </c>
      <c r="M3869" s="7">
        <v>0.872</v>
      </c>
      <c r="P3869">
        <v>0</v>
      </c>
    </row>
    <row r="3870" spans="1:16" x14ac:dyDescent="0.25">
      <c r="A3870">
        <v>1152698557</v>
      </c>
      <c r="B3870" t="s">
        <v>5014</v>
      </c>
      <c r="C3870" t="s">
        <v>2</v>
      </c>
      <c r="D3870" t="s">
        <v>104</v>
      </c>
      <c r="E3870" t="s">
        <v>84</v>
      </c>
      <c r="F3870" t="s">
        <v>64</v>
      </c>
      <c r="G3870" t="s">
        <v>728</v>
      </c>
      <c r="H3870" t="s">
        <v>1722</v>
      </c>
      <c r="I3870">
        <v>10616</v>
      </c>
      <c r="J3870">
        <v>44364</v>
      </c>
      <c r="K3870">
        <v>6</v>
      </c>
      <c r="L3870">
        <v>18.079999999999998</v>
      </c>
      <c r="M3870" s="7">
        <v>1.2053333333333331</v>
      </c>
      <c r="P3870">
        <v>1</v>
      </c>
    </row>
    <row r="3871" spans="1:16" x14ac:dyDescent="0.25">
      <c r="A3871">
        <v>1152702190</v>
      </c>
      <c r="B3871" t="s">
        <v>5015</v>
      </c>
      <c r="C3871" t="s">
        <v>2</v>
      </c>
      <c r="D3871" t="s">
        <v>325</v>
      </c>
      <c r="E3871" t="s">
        <v>85</v>
      </c>
      <c r="F3871" t="s">
        <v>64</v>
      </c>
      <c r="G3871" t="s">
        <v>728</v>
      </c>
      <c r="H3871" t="s">
        <v>937</v>
      </c>
      <c r="I3871">
        <v>14914</v>
      </c>
      <c r="J3871">
        <v>43865</v>
      </c>
      <c r="K3871">
        <v>2</v>
      </c>
      <c r="L3871">
        <v>23.63</v>
      </c>
      <c r="M3871" s="7">
        <v>1.5753333333333333</v>
      </c>
      <c r="P3871">
        <v>1</v>
      </c>
    </row>
    <row r="3872" spans="1:16" x14ac:dyDescent="0.25">
      <c r="A3872">
        <v>1152703541</v>
      </c>
      <c r="B3872" t="s">
        <v>5016</v>
      </c>
      <c r="C3872" t="s">
        <v>2</v>
      </c>
      <c r="D3872" t="s">
        <v>104</v>
      </c>
      <c r="E3872">
        <v>0</v>
      </c>
      <c r="F3872" t="s">
        <v>64</v>
      </c>
      <c r="G3872" t="s">
        <v>728</v>
      </c>
      <c r="H3872" t="s">
        <v>1978</v>
      </c>
      <c r="I3872">
        <v>14918</v>
      </c>
      <c r="J3872">
        <v>44774</v>
      </c>
      <c r="K3872">
        <v>8</v>
      </c>
      <c r="L3872">
        <v>1.25</v>
      </c>
      <c r="M3872" s="7">
        <v>8.3333333333333329E-2</v>
      </c>
      <c r="P3872">
        <v>0</v>
      </c>
    </row>
    <row r="3873" spans="1:16" x14ac:dyDescent="0.25">
      <c r="A3873">
        <v>1152705136</v>
      </c>
      <c r="B3873" t="s">
        <v>5017</v>
      </c>
      <c r="C3873" t="s">
        <v>2</v>
      </c>
      <c r="D3873" t="s">
        <v>104</v>
      </c>
      <c r="E3873" t="s">
        <v>68</v>
      </c>
      <c r="F3873" t="s">
        <v>64</v>
      </c>
      <c r="G3873" t="s">
        <v>728</v>
      </c>
      <c r="H3873" t="s">
        <v>575</v>
      </c>
      <c r="I3873">
        <v>13213</v>
      </c>
      <c r="J3873">
        <v>44655</v>
      </c>
      <c r="K3873">
        <v>4</v>
      </c>
      <c r="L3873">
        <v>6.13</v>
      </c>
      <c r="M3873" s="7">
        <v>0.40866666666666668</v>
      </c>
      <c r="P3873">
        <v>0</v>
      </c>
    </row>
    <row r="3874" spans="1:16" x14ac:dyDescent="0.25">
      <c r="A3874">
        <v>11708470</v>
      </c>
      <c r="B3874" t="s">
        <v>5018</v>
      </c>
      <c r="C3874" t="s">
        <v>2</v>
      </c>
      <c r="D3874" t="s">
        <v>104</v>
      </c>
      <c r="E3874" t="s">
        <v>84</v>
      </c>
      <c r="F3874" t="s">
        <v>64</v>
      </c>
      <c r="G3874" t="s">
        <v>728</v>
      </c>
      <c r="H3874" t="s">
        <v>332</v>
      </c>
      <c r="I3874">
        <v>11102</v>
      </c>
      <c r="J3874">
        <v>43693</v>
      </c>
      <c r="K3874">
        <v>8</v>
      </c>
      <c r="L3874">
        <v>15.62</v>
      </c>
      <c r="M3874" s="7">
        <v>1.0413333333333332</v>
      </c>
      <c r="P3874">
        <v>1</v>
      </c>
    </row>
    <row r="3875" spans="1:16" x14ac:dyDescent="0.25">
      <c r="A3875">
        <v>11797979</v>
      </c>
      <c r="B3875" t="s">
        <v>5019</v>
      </c>
      <c r="C3875" t="s">
        <v>4</v>
      </c>
      <c r="D3875" t="s">
        <v>853</v>
      </c>
      <c r="E3875" t="s">
        <v>47</v>
      </c>
      <c r="F3875" t="s">
        <v>64</v>
      </c>
      <c r="G3875" t="s">
        <v>30</v>
      </c>
      <c r="H3875" t="s">
        <v>371</v>
      </c>
      <c r="I3875">
        <v>10606</v>
      </c>
      <c r="J3875">
        <v>43747</v>
      </c>
      <c r="K3875">
        <v>10</v>
      </c>
      <c r="L3875">
        <v>13.42</v>
      </c>
      <c r="M3875" s="7">
        <v>0.89466666666666661</v>
      </c>
      <c r="P3875">
        <v>0</v>
      </c>
    </row>
    <row r="3876" spans="1:16" x14ac:dyDescent="0.25">
      <c r="A3876">
        <v>1192770963</v>
      </c>
      <c r="B3876" t="s">
        <v>5020</v>
      </c>
      <c r="C3876" t="s">
        <v>2</v>
      </c>
      <c r="D3876" t="s">
        <v>104</v>
      </c>
      <c r="E3876" t="s">
        <v>70</v>
      </c>
      <c r="F3876" t="s">
        <v>74</v>
      </c>
      <c r="G3876" t="s">
        <v>728</v>
      </c>
      <c r="H3876" t="s">
        <v>296</v>
      </c>
      <c r="I3876">
        <v>40502</v>
      </c>
      <c r="J3876">
        <v>44774</v>
      </c>
      <c r="K3876">
        <v>8</v>
      </c>
      <c r="L3876">
        <v>1.25</v>
      </c>
      <c r="M3876" s="7">
        <v>8.3333333333333329E-2</v>
      </c>
      <c r="P3876">
        <v>0</v>
      </c>
    </row>
    <row r="3877" spans="1:16" x14ac:dyDescent="0.25">
      <c r="A3877">
        <v>1192794215</v>
      </c>
      <c r="B3877" t="s">
        <v>5021</v>
      </c>
      <c r="C3877" t="s">
        <v>2</v>
      </c>
      <c r="D3877" t="s">
        <v>104</v>
      </c>
      <c r="E3877" t="s">
        <v>68</v>
      </c>
      <c r="F3877" t="s">
        <v>41</v>
      </c>
      <c r="G3877" t="s">
        <v>728</v>
      </c>
      <c r="H3877" t="s">
        <v>490</v>
      </c>
      <c r="I3877">
        <v>31918</v>
      </c>
      <c r="J3877">
        <v>42857</v>
      </c>
      <c r="K3877">
        <v>5</v>
      </c>
      <c r="L3877">
        <v>19.96</v>
      </c>
      <c r="M3877" s="7">
        <v>1.3306666666666667</v>
      </c>
      <c r="P3877">
        <v>1</v>
      </c>
    </row>
    <row r="3878" spans="1:16" x14ac:dyDescent="0.25">
      <c r="A3878">
        <v>1192916475</v>
      </c>
      <c r="B3878" t="s">
        <v>5022</v>
      </c>
      <c r="C3878" t="s">
        <v>2</v>
      </c>
      <c r="D3878" t="s">
        <v>104</v>
      </c>
      <c r="E3878" t="s">
        <v>70</v>
      </c>
      <c r="F3878" t="s">
        <v>64</v>
      </c>
      <c r="G3878" t="s">
        <v>728</v>
      </c>
      <c r="H3878" t="s">
        <v>517</v>
      </c>
      <c r="I3878">
        <v>10603</v>
      </c>
      <c r="J3878">
        <v>44417</v>
      </c>
      <c r="K3878">
        <v>8</v>
      </c>
      <c r="L3878">
        <v>0.92</v>
      </c>
      <c r="M3878" s="7">
        <v>6.1333333333333337E-2</v>
      </c>
      <c r="P3878">
        <v>0</v>
      </c>
    </row>
    <row r="3879" spans="1:16" x14ac:dyDescent="0.25">
      <c r="A3879">
        <v>1193028932</v>
      </c>
      <c r="B3879" t="s">
        <v>5023</v>
      </c>
      <c r="C3879" t="s">
        <v>2</v>
      </c>
      <c r="D3879" t="s">
        <v>104</v>
      </c>
      <c r="E3879" t="s">
        <v>583</v>
      </c>
      <c r="F3879" t="s">
        <v>57</v>
      </c>
      <c r="G3879" t="s">
        <v>30</v>
      </c>
      <c r="H3879" t="s">
        <v>186</v>
      </c>
      <c r="I3879">
        <v>20000</v>
      </c>
      <c r="J3879">
        <v>43990</v>
      </c>
      <c r="K3879">
        <v>6</v>
      </c>
      <c r="L3879">
        <v>18.292999999999999</v>
      </c>
      <c r="M3879" s="7">
        <v>1.2195333333333334</v>
      </c>
      <c r="P3879">
        <v>1</v>
      </c>
    </row>
    <row r="3880" spans="1:16" x14ac:dyDescent="0.25">
      <c r="A3880">
        <v>1193041775</v>
      </c>
      <c r="B3880" t="s">
        <v>5024</v>
      </c>
      <c r="C3880" t="s">
        <v>2</v>
      </c>
      <c r="D3880" t="s">
        <v>325</v>
      </c>
      <c r="E3880" t="s">
        <v>85</v>
      </c>
      <c r="F3880" t="s">
        <v>74</v>
      </c>
      <c r="G3880" t="s">
        <v>728</v>
      </c>
      <c r="H3880" t="s">
        <v>367</v>
      </c>
      <c r="I3880">
        <v>44814</v>
      </c>
      <c r="J3880">
        <v>44228</v>
      </c>
      <c r="K3880">
        <v>2</v>
      </c>
      <c r="L3880">
        <v>23.75</v>
      </c>
      <c r="M3880" s="7">
        <v>1.5833333333333333</v>
      </c>
      <c r="P3880">
        <v>1</v>
      </c>
    </row>
    <row r="3881" spans="1:16" x14ac:dyDescent="0.25">
      <c r="A3881">
        <v>1193218753</v>
      </c>
      <c r="B3881" t="s">
        <v>5025</v>
      </c>
      <c r="C3881" t="s">
        <v>2</v>
      </c>
      <c r="D3881" t="s">
        <v>104</v>
      </c>
      <c r="E3881" t="s">
        <v>68</v>
      </c>
      <c r="F3881" t="s">
        <v>66</v>
      </c>
      <c r="G3881" t="s">
        <v>728</v>
      </c>
      <c r="H3881" t="s">
        <v>4483</v>
      </c>
      <c r="I3881">
        <v>60909</v>
      </c>
      <c r="J3881">
        <v>43878</v>
      </c>
      <c r="K3881">
        <v>2</v>
      </c>
      <c r="L3881">
        <v>23.08</v>
      </c>
      <c r="M3881" s="7">
        <v>1.5386666666666666</v>
      </c>
      <c r="P3881">
        <v>1</v>
      </c>
    </row>
    <row r="3882" spans="1:16" x14ac:dyDescent="0.25">
      <c r="A3882">
        <v>11938061</v>
      </c>
      <c r="B3882" t="s">
        <v>5026</v>
      </c>
      <c r="C3882" t="s">
        <v>2</v>
      </c>
      <c r="D3882" t="s">
        <v>104</v>
      </c>
      <c r="E3882" t="s">
        <v>258</v>
      </c>
      <c r="F3882" t="s">
        <v>64</v>
      </c>
      <c r="G3882" t="s">
        <v>728</v>
      </c>
      <c r="H3882" t="s">
        <v>1280</v>
      </c>
      <c r="I3882">
        <v>14917</v>
      </c>
      <c r="J3882">
        <v>44105</v>
      </c>
      <c r="K3882">
        <v>10</v>
      </c>
      <c r="L3882">
        <v>13.75</v>
      </c>
      <c r="M3882" s="7">
        <v>0.91666666666666663</v>
      </c>
      <c r="P3882">
        <v>0</v>
      </c>
    </row>
    <row r="3883" spans="1:16" x14ac:dyDescent="0.25">
      <c r="A3883">
        <v>12020888</v>
      </c>
      <c r="B3883" t="s">
        <v>5027</v>
      </c>
      <c r="C3883" t="s">
        <v>2</v>
      </c>
      <c r="D3883" t="s">
        <v>104</v>
      </c>
      <c r="E3883" t="s">
        <v>68</v>
      </c>
      <c r="F3883" t="s">
        <v>64</v>
      </c>
      <c r="G3883" t="s">
        <v>728</v>
      </c>
      <c r="H3883" t="s">
        <v>943</v>
      </c>
      <c r="I3883">
        <v>11103</v>
      </c>
      <c r="J3883">
        <v>44790</v>
      </c>
      <c r="K3883">
        <v>8</v>
      </c>
      <c r="L3883">
        <v>0.57999999999999996</v>
      </c>
      <c r="M3883" s="7">
        <v>3.8666666666666662E-2</v>
      </c>
      <c r="P3883">
        <v>0</v>
      </c>
    </row>
    <row r="3884" spans="1:16" x14ac:dyDescent="0.25">
      <c r="A3884">
        <v>12020899</v>
      </c>
      <c r="B3884" t="s">
        <v>5028</v>
      </c>
      <c r="C3884" t="s">
        <v>2</v>
      </c>
      <c r="D3884" t="s">
        <v>325</v>
      </c>
      <c r="E3884" t="s">
        <v>85</v>
      </c>
      <c r="F3884" t="s">
        <v>64</v>
      </c>
      <c r="G3884" t="s">
        <v>728</v>
      </c>
      <c r="H3884" t="s">
        <v>943</v>
      </c>
      <c r="I3884">
        <v>11103</v>
      </c>
      <c r="J3884">
        <v>43761</v>
      </c>
      <c r="K3884">
        <v>10</v>
      </c>
      <c r="L3884">
        <v>27.83</v>
      </c>
      <c r="M3884" s="7">
        <v>1.8553333333333333</v>
      </c>
      <c r="P3884">
        <v>1</v>
      </c>
    </row>
    <row r="3885" spans="1:16" x14ac:dyDescent="0.25">
      <c r="A3885">
        <v>12021213</v>
      </c>
      <c r="B3885" t="s">
        <v>5029</v>
      </c>
      <c r="C3885" t="s">
        <v>2</v>
      </c>
      <c r="D3885" t="s">
        <v>104</v>
      </c>
      <c r="E3885" t="s">
        <v>273</v>
      </c>
      <c r="F3885" t="s">
        <v>64</v>
      </c>
      <c r="G3885" t="s">
        <v>728</v>
      </c>
      <c r="H3885" t="s">
        <v>943</v>
      </c>
      <c r="I3885">
        <v>11103</v>
      </c>
      <c r="J3885">
        <v>42891</v>
      </c>
      <c r="K3885">
        <v>6</v>
      </c>
      <c r="L3885">
        <v>17.329999999999998</v>
      </c>
      <c r="M3885" s="7">
        <v>1.1553333333333333</v>
      </c>
      <c r="P3885">
        <v>1</v>
      </c>
    </row>
    <row r="3886" spans="1:16" x14ac:dyDescent="0.25">
      <c r="A3886">
        <v>12107888</v>
      </c>
      <c r="B3886" t="s">
        <v>5030</v>
      </c>
      <c r="C3886" t="s">
        <v>2</v>
      </c>
      <c r="D3886" t="s">
        <v>2</v>
      </c>
      <c r="E3886" t="s">
        <v>79</v>
      </c>
      <c r="F3886" t="s">
        <v>48</v>
      </c>
      <c r="G3886" t="s">
        <v>734</v>
      </c>
      <c r="H3886" t="s">
        <v>50</v>
      </c>
      <c r="I3886">
        <v>80000</v>
      </c>
      <c r="J3886">
        <v>40695</v>
      </c>
      <c r="K3886">
        <v>6</v>
      </c>
      <c r="L3886">
        <v>3.75</v>
      </c>
      <c r="M3886" s="7">
        <v>0.25</v>
      </c>
      <c r="P3886">
        <v>0</v>
      </c>
    </row>
    <row r="3887" spans="1:16" x14ac:dyDescent="0.25">
      <c r="A3887">
        <v>12114743</v>
      </c>
      <c r="B3887" t="s">
        <v>5031</v>
      </c>
      <c r="C3887" t="s">
        <v>4</v>
      </c>
      <c r="D3887" t="s">
        <v>853</v>
      </c>
      <c r="E3887" t="s">
        <v>52</v>
      </c>
      <c r="F3887" t="s">
        <v>48</v>
      </c>
      <c r="G3887" t="s">
        <v>734</v>
      </c>
      <c r="H3887" t="s">
        <v>50</v>
      </c>
      <c r="I3887">
        <v>80000</v>
      </c>
      <c r="J3887">
        <v>38341</v>
      </c>
      <c r="K3887">
        <v>12</v>
      </c>
      <c r="L3887">
        <v>10.46</v>
      </c>
      <c r="M3887" s="7">
        <v>0.69733333333333336</v>
      </c>
      <c r="P3887">
        <v>0</v>
      </c>
    </row>
    <row r="3888" spans="1:16" x14ac:dyDescent="0.25">
      <c r="A3888">
        <v>12116614</v>
      </c>
      <c r="B3888" t="s">
        <v>5032</v>
      </c>
      <c r="C3888" t="s">
        <v>4</v>
      </c>
      <c r="D3888" t="s">
        <v>853</v>
      </c>
      <c r="E3888" t="s">
        <v>207</v>
      </c>
      <c r="F3888" t="s">
        <v>94</v>
      </c>
      <c r="G3888" t="s">
        <v>30</v>
      </c>
      <c r="H3888" t="s">
        <v>252</v>
      </c>
      <c r="I3888">
        <v>70000</v>
      </c>
      <c r="J3888">
        <v>36724</v>
      </c>
      <c r="K3888">
        <v>7</v>
      </c>
      <c r="L3888">
        <v>16.829999999999998</v>
      </c>
      <c r="M3888" s="7">
        <v>1.1219999999999999</v>
      </c>
      <c r="P3888">
        <v>1</v>
      </c>
    </row>
    <row r="3889" spans="1:16" x14ac:dyDescent="0.25">
      <c r="A3889">
        <v>12119460</v>
      </c>
      <c r="B3889" t="s">
        <v>5033</v>
      </c>
      <c r="C3889" t="s">
        <v>7</v>
      </c>
      <c r="D3889" t="s">
        <v>7</v>
      </c>
      <c r="E3889" t="s">
        <v>81</v>
      </c>
      <c r="F3889" t="s">
        <v>41</v>
      </c>
      <c r="G3889" t="s">
        <v>30</v>
      </c>
      <c r="H3889" t="s">
        <v>148</v>
      </c>
      <c r="I3889">
        <v>33715</v>
      </c>
      <c r="J3889">
        <v>40973</v>
      </c>
      <c r="K3889">
        <v>3</v>
      </c>
      <c r="L3889">
        <v>7.1630000000000003</v>
      </c>
      <c r="M3889" s="7">
        <v>0.47753333333333337</v>
      </c>
      <c r="P3889">
        <v>0</v>
      </c>
    </row>
    <row r="3890" spans="1:16" x14ac:dyDescent="0.25">
      <c r="A3890">
        <v>12119703</v>
      </c>
      <c r="B3890" t="s">
        <v>5034</v>
      </c>
      <c r="C3890" t="s">
        <v>7</v>
      </c>
      <c r="D3890" t="s">
        <v>736</v>
      </c>
      <c r="E3890" t="s">
        <v>116</v>
      </c>
      <c r="F3890" t="s">
        <v>48</v>
      </c>
      <c r="G3890" t="s">
        <v>734</v>
      </c>
      <c r="H3890" t="s">
        <v>50</v>
      </c>
      <c r="I3890">
        <v>80000</v>
      </c>
      <c r="J3890">
        <v>39449</v>
      </c>
      <c r="K3890">
        <v>1</v>
      </c>
      <c r="L3890">
        <v>24.96</v>
      </c>
      <c r="M3890" s="7">
        <v>1.6640000000000001</v>
      </c>
      <c r="O3890">
        <v>44886</v>
      </c>
      <c r="P3890">
        <v>1</v>
      </c>
    </row>
    <row r="3891" spans="1:16" x14ac:dyDescent="0.25">
      <c r="A3891">
        <v>12121125</v>
      </c>
      <c r="B3891" t="s">
        <v>5035</v>
      </c>
      <c r="C3891" t="s">
        <v>1</v>
      </c>
      <c r="D3891" t="s">
        <v>767</v>
      </c>
      <c r="E3891" t="s">
        <v>52</v>
      </c>
      <c r="F3891" t="s">
        <v>48</v>
      </c>
      <c r="G3891" t="s">
        <v>734</v>
      </c>
      <c r="H3891" t="s">
        <v>50</v>
      </c>
      <c r="I3891">
        <v>80000</v>
      </c>
      <c r="J3891">
        <v>43327</v>
      </c>
      <c r="K3891">
        <v>8</v>
      </c>
      <c r="L3891">
        <v>30.67</v>
      </c>
      <c r="M3891" s="7">
        <v>2.0446666666666666</v>
      </c>
      <c r="P3891">
        <v>2</v>
      </c>
    </row>
    <row r="3892" spans="1:16" x14ac:dyDescent="0.25">
      <c r="A3892">
        <v>12121421</v>
      </c>
      <c r="B3892" t="s">
        <v>5036</v>
      </c>
      <c r="C3892" t="s">
        <v>7</v>
      </c>
      <c r="D3892" t="s">
        <v>7</v>
      </c>
      <c r="E3892" t="s">
        <v>207</v>
      </c>
      <c r="F3892" t="s">
        <v>41</v>
      </c>
      <c r="G3892" t="s">
        <v>30</v>
      </c>
      <c r="H3892" t="s">
        <v>148</v>
      </c>
      <c r="I3892">
        <v>33715</v>
      </c>
      <c r="J3892">
        <v>37690</v>
      </c>
      <c r="K3892">
        <v>3</v>
      </c>
      <c r="L3892">
        <v>21.922000000000001</v>
      </c>
      <c r="M3892" s="7">
        <v>1.4614666666666667</v>
      </c>
      <c r="P3892">
        <v>1</v>
      </c>
    </row>
    <row r="3893" spans="1:16" x14ac:dyDescent="0.25">
      <c r="A3893">
        <v>12122092</v>
      </c>
      <c r="B3893" t="s">
        <v>5037</v>
      </c>
      <c r="C3893" t="s">
        <v>7</v>
      </c>
      <c r="D3893" t="s">
        <v>7</v>
      </c>
      <c r="E3893" t="s">
        <v>86</v>
      </c>
      <c r="F3893" t="s">
        <v>41</v>
      </c>
      <c r="G3893" t="s">
        <v>30</v>
      </c>
      <c r="H3893" t="s">
        <v>204</v>
      </c>
      <c r="I3893">
        <v>90000</v>
      </c>
      <c r="J3893">
        <v>39048</v>
      </c>
      <c r="K3893">
        <v>11</v>
      </c>
      <c r="L3893">
        <v>11.42</v>
      </c>
      <c r="M3893" s="7">
        <v>0.76133333333333331</v>
      </c>
      <c r="P3893">
        <v>0</v>
      </c>
    </row>
    <row r="3894" spans="1:16" x14ac:dyDescent="0.25">
      <c r="A3894">
        <v>12122317</v>
      </c>
      <c r="B3894" t="s">
        <v>5038</v>
      </c>
      <c r="C3894" t="s">
        <v>7</v>
      </c>
      <c r="D3894" t="s">
        <v>7</v>
      </c>
      <c r="E3894" t="s">
        <v>81</v>
      </c>
      <c r="F3894" t="s">
        <v>41</v>
      </c>
      <c r="G3894" t="s">
        <v>30</v>
      </c>
      <c r="H3894" t="s">
        <v>148</v>
      </c>
      <c r="I3894">
        <v>33715</v>
      </c>
      <c r="J3894">
        <v>41115</v>
      </c>
      <c r="K3894">
        <v>7</v>
      </c>
      <c r="L3894">
        <v>1.5</v>
      </c>
      <c r="M3894" s="7">
        <v>0.1</v>
      </c>
      <c r="P3894">
        <v>0</v>
      </c>
    </row>
    <row r="3895" spans="1:16" x14ac:dyDescent="0.25">
      <c r="A3895">
        <v>12123658</v>
      </c>
      <c r="B3895" t="s">
        <v>5039</v>
      </c>
      <c r="C3895" t="s">
        <v>2</v>
      </c>
      <c r="D3895" t="s">
        <v>104</v>
      </c>
      <c r="E3895" t="s">
        <v>84</v>
      </c>
      <c r="F3895" t="s">
        <v>41</v>
      </c>
      <c r="G3895" t="s">
        <v>728</v>
      </c>
      <c r="H3895" t="s">
        <v>3300</v>
      </c>
      <c r="I3895">
        <v>32719</v>
      </c>
      <c r="J3895">
        <v>36746</v>
      </c>
      <c r="K3895">
        <v>8</v>
      </c>
      <c r="L3895">
        <v>15.96</v>
      </c>
      <c r="M3895" s="7">
        <v>1.0640000000000001</v>
      </c>
      <c r="P3895">
        <v>1</v>
      </c>
    </row>
    <row r="3896" spans="1:16" x14ac:dyDescent="0.25">
      <c r="A3896">
        <v>12127913</v>
      </c>
      <c r="B3896" t="s">
        <v>5040</v>
      </c>
      <c r="C3896" t="s">
        <v>2</v>
      </c>
      <c r="D3896" t="s">
        <v>104</v>
      </c>
      <c r="E3896" t="s">
        <v>586</v>
      </c>
      <c r="F3896" t="s">
        <v>41</v>
      </c>
      <c r="G3896" t="s">
        <v>728</v>
      </c>
      <c r="H3896" t="s">
        <v>579</v>
      </c>
      <c r="I3896">
        <v>63402</v>
      </c>
      <c r="J3896">
        <v>41226</v>
      </c>
      <c r="K3896">
        <v>11</v>
      </c>
      <c r="L3896">
        <v>12</v>
      </c>
      <c r="M3896" s="7">
        <v>0.8</v>
      </c>
      <c r="P3896">
        <v>0</v>
      </c>
    </row>
    <row r="3897" spans="1:16" x14ac:dyDescent="0.25">
      <c r="A3897">
        <v>12128642</v>
      </c>
      <c r="B3897" t="s">
        <v>5041</v>
      </c>
      <c r="C3897" t="s">
        <v>2</v>
      </c>
      <c r="D3897" t="s">
        <v>733</v>
      </c>
      <c r="E3897" t="s">
        <v>52</v>
      </c>
      <c r="F3897" t="s">
        <v>41</v>
      </c>
      <c r="G3897" t="s">
        <v>30</v>
      </c>
      <c r="H3897" t="s">
        <v>204</v>
      </c>
      <c r="I3897">
        <v>90000</v>
      </c>
      <c r="J3897">
        <v>43122</v>
      </c>
      <c r="K3897">
        <v>1</v>
      </c>
      <c r="L3897">
        <v>24.13</v>
      </c>
      <c r="M3897" s="7">
        <v>1.6086666666666667</v>
      </c>
      <c r="P3897">
        <v>1</v>
      </c>
    </row>
    <row r="3898" spans="1:16" x14ac:dyDescent="0.25">
      <c r="A3898">
        <v>12130565</v>
      </c>
      <c r="B3898" t="s">
        <v>5042</v>
      </c>
      <c r="C3898" t="s">
        <v>2</v>
      </c>
      <c r="D3898" t="s">
        <v>104</v>
      </c>
      <c r="E3898" t="s">
        <v>47</v>
      </c>
      <c r="F3898" t="s">
        <v>41</v>
      </c>
      <c r="G3898" t="s">
        <v>728</v>
      </c>
      <c r="H3898" t="s">
        <v>3433</v>
      </c>
      <c r="I3898">
        <v>32709</v>
      </c>
      <c r="J3898">
        <v>43655</v>
      </c>
      <c r="K3898">
        <v>7</v>
      </c>
      <c r="L3898">
        <v>17.003</v>
      </c>
      <c r="M3898" s="7">
        <v>1.1335333333333333</v>
      </c>
      <c r="P3898">
        <v>1</v>
      </c>
    </row>
    <row r="3899" spans="1:16" x14ac:dyDescent="0.25">
      <c r="A3899">
        <v>12133172</v>
      </c>
      <c r="B3899" t="s">
        <v>5043</v>
      </c>
      <c r="C3899" t="s">
        <v>2</v>
      </c>
      <c r="D3899" t="s">
        <v>104</v>
      </c>
      <c r="E3899" t="s">
        <v>84</v>
      </c>
      <c r="F3899" t="s">
        <v>41</v>
      </c>
      <c r="G3899" t="s">
        <v>728</v>
      </c>
      <c r="H3899" t="s">
        <v>191</v>
      </c>
      <c r="I3899">
        <v>33707</v>
      </c>
      <c r="J3899">
        <v>39224</v>
      </c>
      <c r="K3899">
        <v>5</v>
      </c>
      <c r="L3899">
        <v>19.088000000000001</v>
      </c>
      <c r="M3899" s="7">
        <v>1.2725333333333333</v>
      </c>
      <c r="P3899">
        <v>1</v>
      </c>
    </row>
    <row r="3900" spans="1:16" x14ac:dyDescent="0.25">
      <c r="A3900">
        <v>12133952</v>
      </c>
      <c r="B3900" t="s">
        <v>5044</v>
      </c>
      <c r="C3900" t="s">
        <v>6</v>
      </c>
      <c r="D3900" t="s">
        <v>1401</v>
      </c>
      <c r="E3900" t="s">
        <v>116</v>
      </c>
      <c r="F3900" t="s">
        <v>48</v>
      </c>
      <c r="G3900" t="s">
        <v>734</v>
      </c>
      <c r="H3900" t="s">
        <v>50</v>
      </c>
      <c r="I3900">
        <v>80000</v>
      </c>
      <c r="J3900">
        <v>39020</v>
      </c>
      <c r="K3900">
        <v>10</v>
      </c>
      <c r="L3900">
        <v>27.54</v>
      </c>
      <c r="M3900" s="7">
        <v>1.8359999999999999</v>
      </c>
      <c r="P3900">
        <v>1</v>
      </c>
    </row>
    <row r="3901" spans="1:16" x14ac:dyDescent="0.25">
      <c r="A3901">
        <v>12136048</v>
      </c>
      <c r="B3901" t="s">
        <v>5045</v>
      </c>
      <c r="C3901" t="s">
        <v>7</v>
      </c>
      <c r="D3901" t="s">
        <v>7</v>
      </c>
      <c r="E3901" t="s">
        <v>111</v>
      </c>
      <c r="F3901" t="s">
        <v>41</v>
      </c>
      <c r="G3901" t="s">
        <v>30</v>
      </c>
      <c r="H3901" t="s">
        <v>204</v>
      </c>
      <c r="I3901">
        <v>90000</v>
      </c>
      <c r="J3901">
        <v>38681</v>
      </c>
      <c r="K3901">
        <v>11</v>
      </c>
      <c r="L3901">
        <v>11.5</v>
      </c>
      <c r="M3901" s="7">
        <v>0.76666666666666672</v>
      </c>
      <c r="P3901">
        <v>0</v>
      </c>
    </row>
    <row r="3902" spans="1:16" x14ac:dyDescent="0.25">
      <c r="A3902">
        <v>12138541</v>
      </c>
      <c r="B3902" t="s">
        <v>5046</v>
      </c>
      <c r="C3902" t="s">
        <v>4</v>
      </c>
      <c r="D3902" t="s">
        <v>853</v>
      </c>
      <c r="E3902" t="s">
        <v>52</v>
      </c>
      <c r="F3902" t="s">
        <v>41</v>
      </c>
      <c r="G3902" t="s">
        <v>30</v>
      </c>
      <c r="H3902" t="s">
        <v>204</v>
      </c>
      <c r="I3902">
        <v>90000</v>
      </c>
      <c r="J3902">
        <v>39449</v>
      </c>
      <c r="K3902">
        <v>1</v>
      </c>
      <c r="L3902">
        <v>9.9600000000000009</v>
      </c>
      <c r="M3902" s="7">
        <v>0.66400000000000003</v>
      </c>
      <c r="P3902">
        <v>0</v>
      </c>
    </row>
    <row r="3903" spans="1:16" x14ac:dyDescent="0.25">
      <c r="A3903">
        <v>1214213057</v>
      </c>
      <c r="B3903" t="s">
        <v>5047</v>
      </c>
      <c r="C3903" t="s">
        <v>2</v>
      </c>
      <c r="D3903" t="s">
        <v>104</v>
      </c>
      <c r="E3903" t="s">
        <v>273</v>
      </c>
      <c r="F3903" t="s">
        <v>57</v>
      </c>
      <c r="G3903" t="s">
        <v>728</v>
      </c>
      <c r="H3903" t="s">
        <v>1143</v>
      </c>
      <c r="I3903">
        <v>20709</v>
      </c>
      <c r="J3903">
        <v>42339</v>
      </c>
      <c r="K3903">
        <v>12</v>
      </c>
      <c r="L3903">
        <v>26.25</v>
      </c>
      <c r="M3903" s="7">
        <v>1.75</v>
      </c>
      <c r="P3903">
        <v>1</v>
      </c>
    </row>
    <row r="3904" spans="1:16" x14ac:dyDescent="0.25">
      <c r="A3904">
        <v>12143883</v>
      </c>
      <c r="B3904" t="s">
        <v>5048</v>
      </c>
      <c r="C3904" t="s">
        <v>2</v>
      </c>
      <c r="D3904" t="s">
        <v>325</v>
      </c>
      <c r="E3904" t="s">
        <v>85</v>
      </c>
      <c r="F3904" t="s">
        <v>41</v>
      </c>
      <c r="G3904" t="s">
        <v>728</v>
      </c>
      <c r="H3904" t="s">
        <v>1196</v>
      </c>
      <c r="I3904">
        <v>32713</v>
      </c>
      <c r="J3904">
        <v>41219</v>
      </c>
      <c r="K3904">
        <v>11</v>
      </c>
      <c r="L3904">
        <v>12.29</v>
      </c>
      <c r="M3904" s="7">
        <v>0.81933333333333325</v>
      </c>
      <c r="P3904">
        <v>0</v>
      </c>
    </row>
    <row r="3905" spans="1:16" x14ac:dyDescent="0.25">
      <c r="A3905">
        <v>12144699</v>
      </c>
      <c r="B3905" t="s">
        <v>5049</v>
      </c>
      <c r="C3905" t="s">
        <v>4</v>
      </c>
      <c r="D3905" t="s">
        <v>853</v>
      </c>
      <c r="E3905" t="s">
        <v>47</v>
      </c>
      <c r="F3905" t="s">
        <v>41</v>
      </c>
      <c r="G3905" t="s">
        <v>30</v>
      </c>
      <c r="H3905" t="s">
        <v>1196</v>
      </c>
      <c r="I3905">
        <v>32713</v>
      </c>
      <c r="J3905">
        <v>43745</v>
      </c>
      <c r="K3905">
        <v>10</v>
      </c>
      <c r="L3905">
        <v>13.5</v>
      </c>
      <c r="M3905" s="7">
        <v>0.9</v>
      </c>
      <c r="P3905">
        <v>0</v>
      </c>
    </row>
    <row r="3906" spans="1:16" x14ac:dyDescent="0.25">
      <c r="A3906">
        <v>1214715880</v>
      </c>
      <c r="B3906" t="s">
        <v>5050</v>
      </c>
      <c r="C3906" t="s">
        <v>2</v>
      </c>
      <c r="D3906" t="s">
        <v>104</v>
      </c>
      <c r="E3906" t="s">
        <v>70</v>
      </c>
      <c r="F3906" t="s">
        <v>64</v>
      </c>
      <c r="G3906" t="s">
        <v>728</v>
      </c>
      <c r="H3906" t="s">
        <v>1285</v>
      </c>
      <c r="I3906">
        <v>13306</v>
      </c>
      <c r="J3906">
        <v>44655</v>
      </c>
      <c r="K3906">
        <v>4</v>
      </c>
      <c r="L3906">
        <v>6.13</v>
      </c>
      <c r="M3906" s="7">
        <v>0.40866666666666668</v>
      </c>
      <c r="P3906">
        <v>0</v>
      </c>
    </row>
    <row r="3907" spans="1:16" x14ac:dyDescent="0.25">
      <c r="A3907">
        <v>1214716206</v>
      </c>
      <c r="B3907" t="s">
        <v>5051</v>
      </c>
      <c r="C3907" t="s">
        <v>2</v>
      </c>
      <c r="D3907" t="s">
        <v>104</v>
      </c>
      <c r="E3907" t="s">
        <v>258</v>
      </c>
      <c r="F3907" t="s">
        <v>64</v>
      </c>
      <c r="G3907" t="s">
        <v>728</v>
      </c>
      <c r="H3907" t="s">
        <v>353</v>
      </c>
      <c r="I3907">
        <v>11802</v>
      </c>
      <c r="J3907">
        <v>41457</v>
      </c>
      <c r="K3907">
        <v>7</v>
      </c>
      <c r="L3907">
        <v>17.335000000000001</v>
      </c>
      <c r="M3907" s="7">
        <v>1.1556666666666666</v>
      </c>
      <c r="P3907">
        <v>1</v>
      </c>
    </row>
    <row r="3908" spans="1:16" x14ac:dyDescent="0.25">
      <c r="A3908">
        <v>1214722491</v>
      </c>
      <c r="B3908" t="s">
        <v>5052</v>
      </c>
      <c r="C3908" t="s">
        <v>2</v>
      </c>
      <c r="D3908" t="s">
        <v>325</v>
      </c>
      <c r="E3908" t="s">
        <v>85</v>
      </c>
      <c r="F3908" t="s">
        <v>64</v>
      </c>
      <c r="G3908" t="s">
        <v>728</v>
      </c>
      <c r="H3908" t="s">
        <v>517</v>
      </c>
      <c r="I3908">
        <v>10603</v>
      </c>
      <c r="J3908">
        <v>42317</v>
      </c>
      <c r="K3908">
        <v>11</v>
      </c>
      <c r="L3908">
        <v>11.795</v>
      </c>
      <c r="M3908" s="7">
        <v>0.78633333333333333</v>
      </c>
      <c r="P3908">
        <v>0</v>
      </c>
    </row>
    <row r="3909" spans="1:16" x14ac:dyDescent="0.25">
      <c r="A3909">
        <v>1214723728</v>
      </c>
      <c r="B3909" t="s">
        <v>5053</v>
      </c>
      <c r="C3909" t="s">
        <v>2</v>
      </c>
      <c r="D3909" t="s">
        <v>104</v>
      </c>
      <c r="E3909" t="s">
        <v>70</v>
      </c>
      <c r="F3909" t="s">
        <v>64</v>
      </c>
      <c r="G3909" t="s">
        <v>728</v>
      </c>
      <c r="H3909" t="s">
        <v>798</v>
      </c>
      <c r="I3909">
        <v>13309</v>
      </c>
      <c r="J3909">
        <v>43878</v>
      </c>
      <c r="K3909">
        <v>2</v>
      </c>
      <c r="L3909">
        <v>23.08</v>
      </c>
      <c r="M3909" s="7">
        <v>1.5386666666666666</v>
      </c>
      <c r="P3909">
        <v>1</v>
      </c>
    </row>
    <row r="3910" spans="1:16" x14ac:dyDescent="0.25">
      <c r="A3910">
        <v>1214728310</v>
      </c>
      <c r="B3910" t="s">
        <v>5054</v>
      </c>
      <c r="C3910" t="s">
        <v>2</v>
      </c>
      <c r="D3910" t="s">
        <v>104</v>
      </c>
      <c r="E3910" t="s">
        <v>258</v>
      </c>
      <c r="F3910" t="s">
        <v>64</v>
      </c>
      <c r="G3910" t="s">
        <v>728</v>
      </c>
      <c r="H3910" t="s">
        <v>731</v>
      </c>
      <c r="I3910">
        <v>14911</v>
      </c>
      <c r="J3910">
        <v>42191</v>
      </c>
      <c r="K3910">
        <v>7</v>
      </c>
      <c r="L3910">
        <v>17.29</v>
      </c>
      <c r="M3910" s="7">
        <v>1.1526666666666665</v>
      </c>
      <c r="P3910">
        <v>1</v>
      </c>
    </row>
    <row r="3911" spans="1:16" x14ac:dyDescent="0.25">
      <c r="A3911">
        <v>1214736457</v>
      </c>
      <c r="B3911" t="s">
        <v>5055</v>
      </c>
      <c r="C3911" t="s">
        <v>2</v>
      </c>
      <c r="D3911" t="s">
        <v>104</v>
      </c>
      <c r="E3911" t="s">
        <v>70</v>
      </c>
      <c r="F3911" t="s">
        <v>64</v>
      </c>
      <c r="G3911" t="s">
        <v>728</v>
      </c>
      <c r="H3911" t="s">
        <v>948</v>
      </c>
      <c r="I3911">
        <v>13308</v>
      </c>
      <c r="J3911">
        <v>44774</v>
      </c>
      <c r="K3911">
        <v>8</v>
      </c>
      <c r="L3911">
        <v>1.25</v>
      </c>
      <c r="M3911" s="7">
        <v>8.3333333333333329E-2</v>
      </c>
      <c r="P3911">
        <v>0</v>
      </c>
    </row>
    <row r="3912" spans="1:16" x14ac:dyDescent="0.25">
      <c r="A3912">
        <v>1214737434</v>
      </c>
      <c r="B3912" t="s">
        <v>5056</v>
      </c>
      <c r="C3912" t="s">
        <v>2</v>
      </c>
      <c r="D3912" t="s">
        <v>104</v>
      </c>
      <c r="E3912" t="s">
        <v>68</v>
      </c>
      <c r="F3912" t="s">
        <v>64</v>
      </c>
      <c r="G3912" t="s">
        <v>728</v>
      </c>
      <c r="H3912" t="s">
        <v>5057</v>
      </c>
      <c r="I3912">
        <v>11805</v>
      </c>
      <c r="J3912">
        <v>43390</v>
      </c>
      <c r="K3912">
        <v>10</v>
      </c>
      <c r="L3912">
        <v>13.038</v>
      </c>
      <c r="M3912" s="7">
        <v>0.86919999999999997</v>
      </c>
      <c r="P3912">
        <v>0</v>
      </c>
    </row>
    <row r="3913" spans="1:16" x14ac:dyDescent="0.25">
      <c r="A3913">
        <v>1214739840</v>
      </c>
      <c r="B3913" t="s">
        <v>5058</v>
      </c>
      <c r="C3913" t="s">
        <v>2</v>
      </c>
      <c r="D3913" t="s">
        <v>104</v>
      </c>
      <c r="E3913" t="s">
        <v>68</v>
      </c>
      <c r="F3913" t="s">
        <v>64</v>
      </c>
      <c r="G3913" t="s">
        <v>728</v>
      </c>
      <c r="H3913" t="s">
        <v>543</v>
      </c>
      <c r="I3913">
        <v>11307</v>
      </c>
      <c r="J3913">
        <v>44763</v>
      </c>
      <c r="K3913">
        <v>7</v>
      </c>
      <c r="L3913">
        <v>1.67</v>
      </c>
      <c r="M3913" s="7">
        <v>0.11133333333333333</v>
      </c>
      <c r="P3913">
        <v>0</v>
      </c>
    </row>
    <row r="3914" spans="1:16" x14ac:dyDescent="0.25">
      <c r="A3914">
        <v>12166643</v>
      </c>
      <c r="B3914" t="s">
        <v>5059</v>
      </c>
      <c r="C3914" t="s">
        <v>2</v>
      </c>
      <c r="D3914" t="s">
        <v>104</v>
      </c>
      <c r="E3914" t="s">
        <v>95</v>
      </c>
      <c r="F3914" t="s">
        <v>41</v>
      </c>
      <c r="G3914" t="s">
        <v>728</v>
      </c>
      <c r="H3914" t="s">
        <v>531</v>
      </c>
      <c r="I3914">
        <v>32706</v>
      </c>
      <c r="J3914">
        <v>41316</v>
      </c>
      <c r="K3914">
        <v>2</v>
      </c>
      <c r="L3914">
        <v>8.33</v>
      </c>
      <c r="M3914" s="7">
        <v>0.55533333333333335</v>
      </c>
      <c r="P3914">
        <v>0</v>
      </c>
    </row>
    <row r="3915" spans="1:16" x14ac:dyDescent="0.25">
      <c r="A3915">
        <v>12191845</v>
      </c>
      <c r="B3915" t="s">
        <v>5060</v>
      </c>
      <c r="C3915" t="s">
        <v>2</v>
      </c>
      <c r="D3915" t="s">
        <v>104</v>
      </c>
      <c r="E3915" t="s">
        <v>47</v>
      </c>
      <c r="F3915" t="s">
        <v>41</v>
      </c>
      <c r="G3915" t="s">
        <v>728</v>
      </c>
      <c r="H3915" t="s">
        <v>696</v>
      </c>
      <c r="I3915">
        <v>32714</v>
      </c>
      <c r="J3915">
        <v>43073</v>
      </c>
      <c r="K3915">
        <v>12</v>
      </c>
      <c r="L3915">
        <v>11.12</v>
      </c>
      <c r="M3915" s="7">
        <v>0.74133333333333329</v>
      </c>
      <c r="P3915">
        <v>0</v>
      </c>
    </row>
    <row r="3916" spans="1:16" x14ac:dyDescent="0.25">
      <c r="A3916">
        <v>12193499</v>
      </c>
      <c r="B3916" t="s">
        <v>5061</v>
      </c>
      <c r="C3916" t="s">
        <v>2</v>
      </c>
      <c r="D3916" t="s">
        <v>104</v>
      </c>
      <c r="E3916" t="s">
        <v>100</v>
      </c>
      <c r="F3916" t="s">
        <v>66</v>
      </c>
      <c r="G3916" t="s">
        <v>728</v>
      </c>
      <c r="H3916" t="s">
        <v>298</v>
      </c>
      <c r="I3916">
        <v>60903</v>
      </c>
      <c r="J3916">
        <v>36705</v>
      </c>
      <c r="K3916">
        <v>6</v>
      </c>
      <c r="L3916">
        <v>2.5880000000000001</v>
      </c>
      <c r="M3916" s="7">
        <v>0.17253333333333334</v>
      </c>
      <c r="P3916">
        <v>0</v>
      </c>
    </row>
    <row r="3917" spans="1:16" x14ac:dyDescent="0.25">
      <c r="A3917">
        <v>12193849</v>
      </c>
      <c r="B3917" t="s">
        <v>5062</v>
      </c>
      <c r="C3917" t="s">
        <v>2</v>
      </c>
      <c r="D3917" t="s">
        <v>104</v>
      </c>
      <c r="E3917" t="s">
        <v>100</v>
      </c>
      <c r="F3917" t="s">
        <v>41</v>
      </c>
      <c r="G3917" t="s">
        <v>728</v>
      </c>
      <c r="H3917" t="s">
        <v>3306</v>
      </c>
      <c r="I3917">
        <v>32110</v>
      </c>
      <c r="J3917">
        <v>43353</v>
      </c>
      <c r="K3917">
        <v>9</v>
      </c>
      <c r="L3917">
        <v>14.63</v>
      </c>
      <c r="M3917" s="7">
        <v>0.97533333333333339</v>
      </c>
      <c r="P3917">
        <v>0</v>
      </c>
    </row>
    <row r="3918" spans="1:16" x14ac:dyDescent="0.25">
      <c r="A3918">
        <v>12193878</v>
      </c>
      <c r="B3918" t="s">
        <v>5063</v>
      </c>
      <c r="C3918" t="s">
        <v>7</v>
      </c>
      <c r="D3918" t="s">
        <v>7</v>
      </c>
      <c r="E3918" t="s">
        <v>86</v>
      </c>
      <c r="F3918" t="s">
        <v>57</v>
      </c>
      <c r="G3918" t="s">
        <v>30</v>
      </c>
      <c r="H3918" t="s">
        <v>186</v>
      </c>
      <c r="I3918">
        <v>20000</v>
      </c>
      <c r="J3918">
        <v>41155</v>
      </c>
      <c r="K3918">
        <v>9</v>
      </c>
      <c r="L3918">
        <v>14.087</v>
      </c>
      <c r="M3918" s="7">
        <v>0.93913333333333326</v>
      </c>
      <c r="P3918">
        <v>0</v>
      </c>
    </row>
    <row r="3919" spans="1:16" x14ac:dyDescent="0.25">
      <c r="A3919">
        <v>12197849</v>
      </c>
      <c r="B3919" t="s">
        <v>5064</v>
      </c>
      <c r="C3919" t="s">
        <v>7</v>
      </c>
      <c r="D3919" t="s">
        <v>7</v>
      </c>
      <c r="E3919" t="s">
        <v>52</v>
      </c>
      <c r="F3919" t="s">
        <v>41</v>
      </c>
      <c r="G3919" t="s">
        <v>30</v>
      </c>
      <c r="H3919" t="s">
        <v>204</v>
      </c>
      <c r="I3919">
        <v>90000</v>
      </c>
      <c r="J3919">
        <v>40560</v>
      </c>
      <c r="K3919">
        <v>1</v>
      </c>
      <c r="L3919">
        <v>24.33</v>
      </c>
      <c r="M3919" s="7">
        <v>1.6219999999999999</v>
      </c>
      <c r="P3919">
        <v>1</v>
      </c>
    </row>
    <row r="3920" spans="1:16" x14ac:dyDescent="0.25">
      <c r="A3920">
        <v>12200447</v>
      </c>
      <c r="B3920" t="s">
        <v>5065</v>
      </c>
      <c r="C3920" t="s">
        <v>2</v>
      </c>
      <c r="D3920" t="s">
        <v>104</v>
      </c>
      <c r="E3920" t="s">
        <v>68</v>
      </c>
      <c r="F3920" t="s">
        <v>41</v>
      </c>
      <c r="G3920" t="s">
        <v>728</v>
      </c>
      <c r="H3920" t="s">
        <v>3262</v>
      </c>
      <c r="I3920">
        <v>32721</v>
      </c>
      <c r="J3920">
        <v>41793</v>
      </c>
      <c r="K3920">
        <v>6</v>
      </c>
      <c r="L3920">
        <v>18.670000000000002</v>
      </c>
      <c r="M3920" s="7">
        <v>1.2446666666666668</v>
      </c>
      <c r="P3920">
        <v>1</v>
      </c>
    </row>
    <row r="3921" spans="1:16" x14ac:dyDescent="0.25">
      <c r="A3921">
        <v>12209398</v>
      </c>
      <c r="B3921" t="s">
        <v>5066</v>
      </c>
      <c r="C3921" t="s">
        <v>2</v>
      </c>
      <c r="D3921" t="s">
        <v>104</v>
      </c>
      <c r="E3921" t="s">
        <v>258</v>
      </c>
      <c r="F3921" t="s">
        <v>41</v>
      </c>
      <c r="G3921" t="s">
        <v>728</v>
      </c>
      <c r="H3921" t="s">
        <v>2794</v>
      </c>
      <c r="I3921">
        <v>65010</v>
      </c>
      <c r="J3921">
        <v>39700</v>
      </c>
      <c r="K3921">
        <v>9</v>
      </c>
      <c r="L3921">
        <v>14.67</v>
      </c>
      <c r="M3921" s="7">
        <v>0.97799999999999998</v>
      </c>
      <c r="P3921">
        <v>0</v>
      </c>
    </row>
    <row r="3922" spans="1:16" x14ac:dyDescent="0.25">
      <c r="A3922">
        <v>12227353</v>
      </c>
      <c r="B3922" t="s">
        <v>5067</v>
      </c>
      <c r="C3922" t="s">
        <v>10</v>
      </c>
      <c r="D3922" t="s">
        <v>1783</v>
      </c>
      <c r="E3922" t="s">
        <v>52</v>
      </c>
      <c r="F3922" t="s">
        <v>48</v>
      </c>
      <c r="G3922" t="s">
        <v>734</v>
      </c>
      <c r="H3922" t="s">
        <v>50</v>
      </c>
      <c r="I3922">
        <v>80000</v>
      </c>
      <c r="J3922">
        <v>43381</v>
      </c>
      <c r="K3922">
        <v>10</v>
      </c>
      <c r="L3922">
        <v>13.46</v>
      </c>
      <c r="M3922" s="7">
        <v>0.89733333333333343</v>
      </c>
      <c r="P3922">
        <v>0</v>
      </c>
    </row>
    <row r="3923" spans="1:16" x14ac:dyDescent="0.25">
      <c r="A3923">
        <v>12233401</v>
      </c>
      <c r="B3923" t="s">
        <v>5068</v>
      </c>
      <c r="C3923" t="s">
        <v>2</v>
      </c>
      <c r="D3923" t="s">
        <v>104</v>
      </c>
      <c r="E3923" t="s">
        <v>84</v>
      </c>
      <c r="F3923" t="s">
        <v>41</v>
      </c>
      <c r="G3923" t="s">
        <v>728</v>
      </c>
      <c r="H3923" t="s">
        <v>311</v>
      </c>
      <c r="I3923">
        <v>32711</v>
      </c>
      <c r="J3923">
        <v>39077</v>
      </c>
      <c r="K3923">
        <v>12</v>
      </c>
      <c r="L3923">
        <v>10.210000000000001</v>
      </c>
      <c r="M3923" s="7">
        <v>0.68066666666666675</v>
      </c>
      <c r="P3923">
        <v>0</v>
      </c>
    </row>
    <row r="3924" spans="1:16" x14ac:dyDescent="0.25">
      <c r="A3924">
        <v>12237263</v>
      </c>
      <c r="B3924" t="s">
        <v>5069</v>
      </c>
      <c r="C3924" t="s">
        <v>2</v>
      </c>
      <c r="D3924" t="s">
        <v>325</v>
      </c>
      <c r="E3924" t="s">
        <v>85</v>
      </c>
      <c r="F3924" t="s">
        <v>41</v>
      </c>
      <c r="G3924" t="s">
        <v>728</v>
      </c>
      <c r="H3924" t="s">
        <v>441</v>
      </c>
      <c r="I3924">
        <v>32720</v>
      </c>
      <c r="J3924">
        <v>44306</v>
      </c>
      <c r="K3924">
        <v>4</v>
      </c>
      <c r="L3924">
        <v>20.46</v>
      </c>
      <c r="M3924" s="7">
        <v>1.3640000000000001</v>
      </c>
      <c r="P3924">
        <v>1</v>
      </c>
    </row>
    <row r="3925" spans="1:16" x14ac:dyDescent="0.25">
      <c r="A3925">
        <v>1225089528</v>
      </c>
      <c r="B3925" t="s">
        <v>5070</v>
      </c>
      <c r="C3925" t="s">
        <v>2</v>
      </c>
      <c r="D3925" t="s">
        <v>104</v>
      </c>
      <c r="E3925" t="s">
        <v>68</v>
      </c>
      <c r="F3925" t="s">
        <v>89</v>
      </c>
      <c r="G3925" t="s">
        <v>728</v>
      </c>
      <c r="H3925" t="s">
        <v>159</v>
      </c>
      <c r="I3925">
        <v>34115</v>
      </c>
      <c r="J3925">
        <v>44578</v>
      </c>
      <c r="K3925">
        <v>1</v>
      </c>
      <c r="L3925">
        <v>9.33</v>
      </c>
      <c r="M3925" s="7">
        <v>0.622</v>
      </c>
      <c r="P3925">
        <v>0</v>
      </c>
    </row>
    <row r="3926" spans="1:16" x14ac:dyDescent="0.25">
      <c r="A3926">
        <v>12273774</v>
      </c>
      <c r="B3926" t="s">
        <v>5071</v>
      </c>
      <c r="C3926" t="s">
        <v>7</v>
      </c>
      <c r="D3926" t="s">
        <v>7</v>
      </c>
      <c r="E3926" t="s">
        <v>123</v>
      </c>
      <c r="F3926" t="s">
        <v>41</v>
      </c>
      <c r="G3926" t="s">
        <v>30</v>
      </c>
      <c r="H3926" t="s">
        <v>1124</v>
      </c>
      <c r="I3926">
        <v>32408</v>
      </c>
      <c r="J3926">
        <v>36747</v>
      </c>
      <c r="K3926">
        <v>8</v>
      </c>
      <c r="L3926">
        <v>15.545</v>
      </c>
      <c r="M3926" s="7">
        <v>1.0363333333333333</v>
      </c>
      <c r="P3926">
        <v>1</v>
      </c>
    </row>
    <row r="3927" spans="1:16" x14ac:dyDescent="0.25">
      <c r="A3927">
        <v>12275763</v>
      </c>
      <c r="B3927" t="s">
        <v>5072</v>
      </c>
      <c r="C3927" t="s">
        <v>4</v>
      </c>
      <c r="D3927" t="s">
        <v>853</v>
      </c>
      <c r="E3927" t="s">
        <v>52</v>
      </c>
      <c r="F3927" t="s">
        <v>48</v>
      </c>
      <c r="G3927" t="s">
        <v>734</v>
      </c>
      <c r="H3927" t="s">
        <v>50</v>
      </c>
      <c r="I3927">
        <v>80000</v>
      </c>
      <c r="J3927">
        <v>41379</v>
      </c>
      <c r="K3927">
        <v>4</v>
      </c>
      <c r="L3927">
        <v>20.587</v>
      </c>
      <c r="M3927" s="7">
        <v>1.3724666666666667</v>
      </c>
      <c r="P3927">
        <v>1</v>
      </c>
    </row>
    <row r="3928" spans="1:16" x14ac:dyDescent="0.25">
      <c r="A3928">
        <v>12276838</v>
      </c>
      <c r="B3928" t="s">
        <v>5073</v>
      </c>
      <c r="C3928" t="s">
        <v>2</v>
      </c>
      <c r="D3928" t="s">
        <v>104</v>
      </c>
      <c r="E3928" t="s">
        <v>84</v>
      </c>
      <c r="F3928" t="s">
        <v>41</v>
      </c>
      <c r="G3928" t="s">
        <v>728</v>
      </c>
      <c r="H3928" t="s">
        <v>60</v>
      </c>
      <c r="I3928">
        <v>32708</v>
      </c>
      <c r="J3928">
        <v>41113</v>
      </c>
      <c r="K3928">
        <v>7</v>
      </c>
      <c r="L3928">
        <v>16.538</v>
      </c>
      <c r="M3928" s="7">
        <v>1.1025333333333334</v>
      </c>
      <c r="P3928">
        <v>1</v>
      </c>
    </row>
    <row r="3929" spans="1:16" x14ac:dyDescent="0.25">
      <c r="A3929">
        <v>12278131</v>
      </c>
      <c r="B3929" t="s">
        <v>5074</v>
      </c>
      <c r="C3929" t="s">
        <v>2</v>
      </c>
      <c r="D3929" t="s">
        <v>325</v>
      </c>
      <c r="E3929" t="s">
        <v>85</v>
      </c>
      <c r="F3929" t="s">
        <v>41</v>
      </c>
      <c r="G3929" t="s">
        <v>728</v>
      </c>
      <c r="H3929" t="s">
        <v>531</v>
      </c>
      <c r="I3929">
        <v>32706</v>
      </c>
      <c r="J3929">
        <v>40197</v>
      </c>
      <c r="K3929">
        <v>1</v>
      </c>
      <c r="L3929">
        <v>24.25</v>
      </c>
      <c r="M3929" s="7">
        <v>1.6166666666666667</v>
      </c>
      <c r="P3929">
        <v>1</v>
      </c>
    </row>
    <row r="3930" spans="1:16" x14ac:dyDescent="0.25">
      <c r="A3930">
        <v>12279204</v>
      </c>
      <c r="B3930" t="s">
        <v>5075</v>
      </c>
      <c r="C3930" t="s">
        <v>2</v>
      </c>
      <c r="D3930" t="s">
        <v>325</v>
      </c>
      <c r="E3930" t="s">
        <v>85</v>
      </c>
      <c r="F3930" t="s">
        <v>41</v>
      </c>
      <c r="G3930" t="s">
        <v>728</v>
      </c>
      <c r="H3930" t="s">
        <v>60</v>
      </c>
      <c r="I3930">
        <v>32708</v>
      </c>
      <c r="J3930">
        <v>40197</v>
      </c>
      <c r="K3930">
        <v>1</v>
      </c>
      <c r="L3930">
        <v>24.25</v>
      </c>
      <c r="M3930" s="7">
        <v>1.6166666666666667</v>
      </c>
      <c r="P3930">
        <v>1</v>
      </c>
    </row>
    <row r="3931" spans="1:16" x14ac:dyDescent="0.25">
      <c r="A3931">
        <v>12281732</v>
      </c>
      <c r="B3931" t="s">
        <v>5076</v>
      </c>
      <c r="C3931" t="s">
        <v>2</v>
      </c>
      <c r="D3931" t="s">
        <v>104</v>
      </c>
      <c r="E3931" t="s">
        <v>258</v>
      </c>
      <c r="F3931" t="s">
        <v>41</v>
      </c>
      <c r="G3931" t="s">
        <v>728</v>
      </c>
      <c r="H3931" t="s">
        <v>3486</v>
      </c>
      <c r="I3931">
        <v>32718</v>
      </c>
      <c r="J3931">
        <v>42444</v>
      </c>
      <c r="K3931">
        <v>3</v>
      </c>
      <c r="L3931">
        <v>21.92</v>
      </c>
      <c r="M3931" s="7">
        <v>1.4613333333333334</v>
      </c>
      <c r="P3931">
        <v>1</v>
      </c>
    </row>
    <row r="3932" spans="1:16" x14ac:dyDescent="0.25">
      <c r="A3932">
        <v>12282746</v>
      </c>
      <c r="B3932" t="s">
        <v>5077</v>
      </c>
      <c r="C3932" t="s">
        <v>2</v>
      </c>
      <c r="D3932" t="s">
        <v>325</v>
      </c>
      <c r="E3932" t="s">
        <v>85</v>
      </c>
      <c r="F3932" t="s">
        <v>41</v>
      </c>
      <c r="G3932" t="s">
        <v>728</v>
      </c>
      <c r="H3932" t="s">
        <v>373</v>
      </c>
      <c r="I3932">
        <v>33719</v>
      </c>
      <c r="J3932">
        <v>41219</v>
      </c>
      <c r="K3932">
        <v>11</v>
      </c>
      <c r="L3932">
        <v>12.29</v>
      </c>
      <c r="M3932" s="7">
        <v>0.81933333333333325</v>
      </c>
      <c r="P3932">
        <v>0</v>
      </c>
    </row>
    <row r="3933" spans="1:16" x14ac:dyDescent="0.25">
      <c r="A3933">
        <v>1233509887</v>
      </c>
      <c r="B3933" t="s">
        <v>5078</v>
      </c>
      <c r="C3933" t="s">
        <v>2</v>
      </c>
      <c r="D3933" t="s">
        <v>285</v>
      </c>
      <c r="E3933" t="s">
        <v>63</v>
      </c>
      <c r="F3933" t="s">
        <v>57</v>
      </c>
      <c r="G3933" t="s">
        <v>728</v>
      </c>
      <c r="H3933" t="s">
        <v>404</v>
      </c>
      <c r="I3933">
        <v>20708</v>
      </c>
      <c r="J3933">
        <v>43587</v>
      </c>
      <c r="K3933">
        <v>5</v>
      </c>
      <c r="L3933">
        <v>19.96</v>
      </c>
      <c r="M3933" s="7">
        <v>1.3306666666666667</v>
      </c>
      <c r="P3933">
        <v>1</v>
      </c>
    </row>
    <row r="3934" spans="1:16" x14ac:dyDescent="0.25">
      <c r="A3934">
        <v>1233891345</v>
      </c>
      <c r="B3934" t="s">
        <v>5079</v>
      </c>
      <c r="C3934" t="s">
        <v>4</v>
      </c>
      <c r="D3934" t="s">
        <v>853</v>
      </c>
      <c r="E3934" t="s">
        <v>52</v>
      </c>
      <c r="F3934" t="s">
        <v>48</v>
      </c>
      <c r="G3934" t="s">
        <v>734</v>
      </c>
      <c r="H3934" t="s">
        <v>50</v>
      </c>
      <c r="I3934">
        <v>80000</v>
      </c>
      <c r="J3934">
        <v>44796</v>
      </c>
      <c r="K3934">
        <v>8</v>
      </c>
      <c r="L3934">
        <v>0.33</v>
      </c>
      <c r="M3934" s="7">
        <v>2.2000000000000002E-2</v>
      </c>
      <c r="P3934">
        <v>0</v>
      </c>
    </row>
    <row r="3935" spans="1:16" x14ac:dyDescent="0.25">
      <c r="A3935">
        <v>1233911329</v>
      </c>
      <c r="B3935" t="s">
        <v>5080</v>
      </c>
      <c r="C3935" t="s">
        <v>6</v>
      </c>
      <c r="D3935" t="s">
        <v>1110</v>
      </c>
      <c r="E3935" t="s">
        <v>273</v>
      </c>
      <c r="F3935" t="s">
        <v>48</v>
      </c>
      <c r="G3935" t="s">
        <v>734</v>
      </c>
      <c r="H3935" t="s">
        <v>50</v>
      </c>
      <c r="I3935">
        <v>80000</v>
      </c>
      <c r="J3935">
        <v>44621</v>
      </c>
      <c r="K3935">
        <v>3</v>
      </c>
      <c r="L3935">
        <v>7.5</v>
      </c>
      <c r="M3935" s="7">
        <v>0.5</v>
      </c>
      <c r="P3935">
        <v>0</v>
      </c>
    </row>
    <row r="3936" spans="1:16" x14ac:dyDescent="0.25">
      <c r="A3936">
        <v>1234092590</v>
      </c>
      <c r="B3936" t="s">
        <v>5081</v>
      </c>
      <c r="C3936" t="s">
        <v>3</v>
      </c>
      <c r="D3936" t="s">
        <v>388</v>
      </c>
      <c r="E3936" t="s">
        <v>570</v>
      </c>
      <c r="F3936" t="s">
        <v>74</v>
      </c>
      <c r="G3936" t="s">
        <v>30</v>
      </c>
      <c r="H3936" t="s">
        <v>259</v>
      </c>
      <c r="I3936">
        <v>40000</v>
      </c>
      <c r="J3936">
        <v>43811</v>
      </c>
      <c r="K3936">
        <v>12</v>
      </c>
      <c r="L3936">
        <v>10.79</v>
      </c>
      <c r="M3936" s="7">
        <v>0.71933333333333327</v>
      </c>
      <c r="P3936">
        <v>0</v>
      </c>
    </row>
    <row r="3937" spans="1:16" x14ac:dyDescent="0.25">
      <c r="A3937">
        <v>1234194019</v>
      </c>
      <c r="B3937" t="s">
        <v>5082</v>
      </c>
      <c r="C3937" t="s">
        <v>2</v>
      </c>
      <c r="D3937" t="s">
        <v>104</v>
      </c>
      <c r="E3937" t="s">
        <v>273</v>
      </c>
      <c r="F3937" t="s">
        <v>66</v>
      </c>
      <c r="G3937" t="s">
        <v>728</v>
      </c>
      <c r="H3937" t="s">
        <v>167</v>
      </c>
      <c r="I3937">
        <v>65002</v>
      </c>
      <c r="J3937">
        <v>43990</v>
      </c>
      <c r="K3937">
        <v>6</v>
      </c>
      <c r="L3937">
        <v>18.46</v>
      </c>
      <c r="M3937" s="7">
        <v>1.2306666666666668</v>
      </c>
      <c r="P3937">
        <v>1</v>
      </c>
    </row>
    <row r="3938" spans="1:16" x14ac:dyDescent="0.25">
      <c r="A3938">
        <v>1234638861</v>
      </c>
      <c r="B3938" t="s">
        <v>5083</v>
      </c>
      <c r="C3938" t="s">
        <v>2</v>
      </c>
      <c r="D3938" t="s">
        <v>104</v>
      </c>
      <c r="E3938" t="s">
        <v>84</v>
      </c>
      <c r="F3938" t="s">
        <v>41</v>
      </c>
      <c r="G3938" t="s">
        <v>728</v>
      </c>
      <c r="H3938" t="s">
        <v>432</v>
      </c>
      <c r="I3938">
        <v>32410</v>
      </c>
      <c r="J3938">
        <v>44334</v>
      </c>
      <c r="K3938">
        <v>5</v>
      </c>
      <c r="L3938">
        <v>19.29</v>
      </c>
      <c r="M3938" s="7">
        <v>1.286</v>
      </c>
      <c r="P3938">
        <v>1</v>
      </c>
    </row>
    <row r="3939" spans="1:16" x14ac:dyDescent="0.25">
      <c r="A3939">
        <v>1234639884</v>
      </c>
      <c r="B3939" t="s">
        <v>5084</v>
      </c>
      <c r="C3939" t="s">
        <v>2</v>
      </c>
      <c r="D3939" t="s">
        <v>104</v>
      </c>
      <c r="E3939" t="s">
        <v>68</v>
      </c>
      <c r="F3939" t="s">
        <v>41</v>
      </c>
      <c r="G3939" t="s">
        <v>728</v>
      </c>
      <c r="H3939" t="s">
        <v>515</v>
      </c>
      <c r="I3939">
        <v>31920</v>
      </c>
      <c r="J3939">
        <v>44580</v>
      </c>
      <c r="K3939">
        <v>1</v>
      </c>
      <c r="L3939">
        <v>9.25</v>
      </c>
      <c r="M3939" s="7">
        <v>0.6166666666666667</v>
      </c>
      <c r="P3939">
        <v>0</v>
      </c>
    </row>
    <row r="3940" spans="1:16" x14ac:dyDescent="0.25">
      <c r="A3940">
        <v>1234790201</v>
      </c>
      <c r="B3940" t="s">
        <v>5085</v>
      </c>
      <c r="C3940" t="s">
        <v>10</v>
      </c>
      <c r="D3940" t="s">
        <v>1009</v>
      </c>
      <c r="E3940" t="s">
        <v>52</v>
      </c>
      <c r="F3940" t="s">
        <v>48</v>
      </c>
      <c r="G3940" t="s">
        <v>734</v>
      </c>
      <c r="H3940" t="s">
        <v>50</v>
      </c>
      <c r="I3940">
        <v>80000</v>
      </c>
      <c r="J3940">
        <v>44585</v>
      </c>
      <c r="K3940">
        <v>1</v>
      </c>
      <c r="L3940">
        <v>9.0399999999999991</v>
      </c>
      <c r="M3940" s="7">
        <v>0.60266666666666657</v>
      </c>
      <c r="P3940">
        <v>0</v>
      </c>
    </row>
    <row r="3941" spans="1:16" x14ac:dyDescent="0.25">
      <c r="A3941">
        <v>12554939</v>
      </c>
      <c r="B3941" t="s">
        <v>5086</v>
      </c>
      <c r="C3941" t="s">
        <v>2</v>
      </c>
      <c r="D3941" t="s">
        <v>104</v>
      </c>
      <c r="E3941" t="s">
        <v>84</v>
      </c>
      <c r="F3941" t="s">
        <v>74</v>
      </c>
      <c r="G3941" t="s">
        <v>728</v>
      </c>
      <c r="H3941" t="s">
        <v>3447</v>
      </c>
      <c r="I3941">
        <v>44801</v>
      </c>
      <c r="J3941">
        <v>36746</v>
      </c>
      <c r="K3941">
        <v>8</v>
      </c>
      <c r="L3941">
        <v>154.71</v>
      </c>
      <c r="M3941" s="7">
        <v>10.314</v>
      </c>
      <c r="N3941" t="s">
        <v>1511</v>
      </c>
      <c r="P3941">
        <v>10</v>
      </c>
    </row>
    <row r="3942" spans="1:16" x14ac:dyDescent="0.25">
      <c r="A3942">
        <v>12592097</v>
      </c>
      <c r="B3942" t="s">
        <v>5087</v>
      </c>
      <c r="C3942" t="s">
        <v>2</v>
      </c>
      <c r="D3942" t="s">
        <v>104</v>
      </c>
      <c r="E3942" t="s">
        <v>68</v>
      </c>
      <c r="F3942" t="s">
        <v>74</v>
      </c>
      <c r="G3942" t="s">
        <v>728</v>
      </c>
      <c r="H3942" t="s">
        <v>296</v>
      </c>
      <c r="I3942">
        <v>40502</v>
      </c>
      <c r="J3942">
        <v>36746</v>
      </c>
      <c r="K3942">
        <v>8</v>
      </c>
      <c r="L3942">
        <v>15.96</v>
      </c>
      <c r="M3942" s="7">
        <v>1.0640000000000001</v>
      </c>
      <c r="P3942">
        <v>1</v>
      </c>
    </row>
    <row r="3943" spans="1:16" x14ac:dyDescent="0.25">
      <c r="A3943">
        <v>12616577</v>
      </c>
      <c r="B3943" t="s">
        <v>5088</v>
      </c>
      <c r="C3943" t="s">
        <v>2</v>
      </c>
      <c r="D3943" t="s">
        <v>104</v>
      </c>
      <c r="E3943" t="s">
        <v>258</v>
      </c>
      <c r="F3943" t="s">
        <v>74</v>
      </c>
      <c r="G3943" t="s">
        <v>728</v>
      </c>
      <c r="H3943" t="s">
        <v>268</v>
      </c>
      <c r="I3943">
        <v>44812</v>
      </c>
      <c r="J3943">
        <v>39482</v>
      </c>
      <c r="K3943">
        <v>2</v>
      </c>
      <c r="L3943">
        <v>8.6300000000000008</v>
      </c>
      <c r="M3943" s="7">
        <v>0.57533333333333336</v>
      </c>
      <c r="P3943">
        <v>0</v>
      </c>
    </row>
    <row r="3944" spans="1:16" x14ac:dyDescent="0.25">
      <c r="A3944">
        <v>12632915</v>
      </c>
      <c r="B3944" t="s">
        <v>5089</v>
      </c>
      <c r="C3944" t="s">
        <v>7</v>
      </c>
      <c r="D3944" t="s">
        <v>7</v>
      </c>
      <c r="E3944" t="s">
        <v>81</v>
      </c>
      <c r="F3944" t="s">
        <v>74</v>
      </c>
      <c r="G3944" t="s">
        <v>30</v>
      </c>
      <c r="H3944" t="s">
        <v>445</v>
      </c>
      <c r="I3944">
        <v>45116</v>
      </c>
      <c r="J3944">
        <v>38740</v>
      </c>
      <c r="K3944">
        <v>1</v>
      </c>
      <c r="L3944">
        <v>9.08</v>
      </c>
      <c r="M3944" s="7">
        <v>0.60533333333333339</v>
      </c>
      <c r="P3944">
        <v>0</v>
      </c>
    </row>
    <row r="3945" spans="1:16" x14ac:dyDescent="0.25">
      <c r="A3945">
        <v>12642304</v>
      </c>
      <c r="B3945" t="s">
        <v>5090</v>
      </c>
      <c r="C3945" t="s">
        <v>9</v>
      </c>
      <c r="D3945" t="s">
        <v>1056</v>
      </c>
      <c r="E3945" t="s">
        <v>52</v>
      </c>
      <c r="F3945" t="s">
        <v>74</v>
      </c>
      <c r="G3945" t="s">
        <v>30</v>
      </c>
      <c r="H3945" t="s">
        <v>259</v>
      </c>
      <c r="I3945">
        <v>40000</v>
      </c>
      <c r="J3945">
        <v>36705</v>
      </c>
      <c r="K3945">
        <v>6</v>
      </c>
      <c r="L3945">
        <v>17.63</v>
      </c>
      <c r="M3945" s="7">
        <v>1.1753333333333333</v>
      </c>
      <c r="P3945">
        <v>1</v>
      </c>
    </row>
    <row r="3946" spans="1:16" x14ac:dyDescent="0.25">
      <c r="A3946">
        <v>12751355</v>
      </c>
      <c r="B3946" t="s">
        <v>5091</v>
      </c>
      <c r="C3946" t="s">
        <v>0</v>
      </c>
      <c r="D3946" t="s">
        <v>756</v>
      </c>
      <c r="E3946" t="s">
        <v>116</v>
      </c>
      <c r="F3946" t="s">
        <v>48</v>
      </c>
      <c r="G3946" t="s">
        <v>734</v>
      </c>
      <c r="H3946" t="s">
        <v>50</v>
      </c>
      <c r="I3946">
        <v>80000</v>
      </c>
      <c r="J3946">
        <v>43878</v>
      </c>
      <c r="K3946">
        <v>2</v>
      </c>
      <c r="L3946">
        <v>8.08</v>
      </c>
      <c r="M3946" s="7">
        <v>0.53866666666666663</v>
      </c>
      <c r="P3946">
        <v>0</v>
      </c>
    </row>
    <row r="3947" spans="1:16" x14ac:dyDescent="0.25">
      <c r="A3947">
        <v>12752900</v>
      </c>
      <c r="B3947" t="s">
        <v>5092</v>
      </c>
      <c r="C3947" t="s">
        <v>2</v>
      </c>
      <c r="D3947" t="s">
        <v>104</v>
      </c>
      <c r="E3947" t="s">
        <v>47</v>
      </c>
      <c r="F3947" t="s">
        <v>66</v>
      </c>
      <c r="G3947" t="s">
        <v>728</v>
      </c>
      <c r="H3947" t="s">
        <v>219</v>
      </c>
      <c r="I3947">
        <v>63907</v>
      </c>
      <c r="J3947">
        <v>40787</v>
      </c>
      <c r="K3947">
        <v>9</v>
      </c>
      <c r="L3947">
        <v>15</v>
      </c>
      <c r="M3947" s="7">
        <v>1</v>
      </c>
      <c r="P3947">
        <v>1</v>
      </c>
    </row>
    <row r="3948" spans="1:16" x14ac:dyDescent="0.25">
      <c r="A3948">
        <v>12989620</v>
      </c>
      <c r="B3948" t="s">
        <v>5093</v>
      </c>
      <c r="C3948" t="s">
        <v>2</v>
      </c>
      <c r="D3948" t="s">
        <v>104</v>
      </c>
      <c r="E3948" t="s">
        <v>100</v>
      </c>
      <c r="F3948" t="s">
        <v>66</v>
      </c>
      <c r="G3948" t="s">
        <v>728</v>
      </c>
      <c r="H3948" t="s">
        <v>4494</v>
      </c>
      <c r="I3948">
        <v>65304</v>
      </c>
      <c r="J3948">
        <v>39077</v>
      </c>
      <c r="K3948">
        <v>12</v>
      </c>
      <c r="L3948">
        <v>7.6680000000000001</v>
      </c>
      <c r="M3948" s="7">
        <v>0.51119999999999999</v>
      </c>
      <c r="P3948">
        <v>0</v>
      </c>
    </row>
    <row r="3949" spans="1:16" x14ac:dyDescent="0.25">
      <c r="A3949">
        <v>12991688</v>
      </c>
      <c r="B3949" t="s">
        <v>5094</v>
      </c>
      <c r="C3949" t="s">
        <v>2</v>
      </c>
      <c r="D3949" t="s">
        <v>104</v>
      </c>
      <c r="E3949" t="s">
        <v>68</v>
      </c>
      <c r="F3949" t="s">
        <v>66</v>
      </c>
      <c r="G3949" t="s">
        <v>728</v>
      </c>
      <c r="H3949" t="s">
        <v>577</v>
      </c>
      <c r="I3949">
        <v>62508</v>
      </c>
      <c r="J3949">
        <v>42828</v>
      </c>
      <c r="K3949">
        <v>4</v>
      </c>
      <c r="L3949">
        <v>6.17</v>
      </c>
      <c r="M3949" s="7">
        <v>0.41133333333333333</v>
      </c>
      <c r="P3949">
        <v>0</v>
      </c>
    </row>
    <row r="3950" spans="1:16" x14ac:dyDescent="0.25">
      <c r="A3950">
        <v>12997866</v>
      </c>
      <c r="B3950" t="s">
        <v>5095</v>
      </c>
      <c r="C3950" t="s">
        <v>2</v>
      </c>
      <c r="D3950" t="s">
        <v>104</v>
      </c>
      <c r="E3950" t="s">
        <v>527</v>
      </c>
      <c r="F3950" t="s">
        <v>41</v>
      </c>
      <c r="G3950" t="s">
        <v>728</v>
      </c>
      <c r="H3950" t="s">
        <v>3481</v>
      </c>
      <c r="I3950">
        <v>31901</v>
      </c>
      <c r="J3950">
        <v>39259</v>
      </c>
      <c r="K3950">
        <v>6</v>
      </c>
      <c r="L3950">
        <v>17.71</v>
      </c>
      <c r="M3950" s="7">
        <v>1.1806666666666668</v>
      </c>
      <c r="P3950">
        <v>1</v>
      </c>
    </row>
    <row r="3951" spans="1:16" x14ac:dyDescent="0.25">
      <c r="A3951">
        <v>13010718</v>
      </c>
      <c r="B3951" t="s">
        <v>5096</v>
      </c>
      <c r="C3951" t="s">
        <v>8</v>
      </c>
      <c r="D3951" t="s">
        <v>997</v>
      </c>
      <c r="E3951" t="s">
        <v>52</v>
      </c>
      <c r="F3951" t="s">
        <v>48</v>
      </c>
      <c r="G3951" t="s">
        <v>734</v>
      </c>
      <c r="H3951" t="s">
        <v>50</v>
      </c>
      <c r="I3951">
        <v>80000</v>
      </c>
      <c r="J3951">
        <v>39510</v>
      </c>
      <c r="K3951">
        <v>3</v>
      </c>
      <c r="L3951">
        <v>22.253</v>
      </c>
      <c r="M3951" s="7">
        <v>1.4835333333333334</v>
      </c>
      <c r="P3951">
        <v>1</v>
      </c>
    </row>
    <row r="3952" spans="1:16" x14ac:dyDescent="0.25">
      <c r="A3952">
        <v>13016307</v>
      </c>
      <c r="B3952" t="s">
        <v>5097</v>
      </c>
      <c r="C3952" t="s">
        <v>2</v>
      </c>
      <c r="D3952" t="s">
        <v>325</v>
      </c>
      <c r="E3952" t="s">
        <v>85</v>
      </c>
      <c r="F3952" t="s">
        <v>66</v>
      </c>
      <c r="G3952" t="s">
        <v>728</v>
      </c>
      <c r="H3952" t="s">
        <v>399</v>
      </c>
      <c r="I3952">
        <v>62507</v>
      </c>
      <c r="J3952">
        <v>40196</v>
      </c>
      <c r="K3952">
        <v>1</v>
      </c>
      <c r="L3952">
        <v>24.29</v>
      </c>
      <c r="M3952" s="7">
        <v>1.6193333333333333</v>
      </c>
      <c r="P3952">
        <v>1</v>
      </c>
    </row>
    <row r="3953" spans="1:16" x14ac:dyDescent="0.25">
      <c r="A3953">
        <v>13016731</v>
      </c>
      <c r="B3953" t="s">
        <v>5098</v>
      </c>
      <c r="C3953" t="s">
        <v>2</v>
      </c>
      <c r="D3953" t="s">
        <v>104</v>
      </c>
      <c r="E3953" t="s">
        <v>84</v>
      </c>
      <c r="F3953" t="s">
        <v>66</v>
      </c>
      <c r="G3953" t="s">
        <v>728</v>
      </c>
      <c r="H3953" t="s">
        <v>1738</v>
      </c>
      <c r="I3953">
        <v>64214</v>
      </c>
      <c r="J3953">
        <v>40616</v>
      </c>
      <c r="K3953">
        <v>3</v>
      </c>
      <c r="L3953">
        <v>6.96</v>
      </c>
      <c r="M3953" s="7">
        <v>0.46400000000000002</v>
      </c>
      <c r="P3953">
        <v>0</v>
      </c>
    </row>
    <row r="3954" spans="1:16" x14ac:dyDescent="0.25">
      <c r="A3954">
        <v>13040304</v>
      </c>
      <c r="B3954" t="s">
        <v>5099</v>
      </c>
      <c r="C3954" t="s">
        <v>2</v>
      </c>
      <c r="D3954" t="s">
        <v>104</v>
      </c>
      <c r="E3954" t="s">
        <v>68</v>
      </c>
      <c r="F3954" t="s">
        <v>66</v>
      </c>
      <c r="G3954" t="s">
        <v>728</v>
      </c>
      <c r="H3954" t="s">
        <v>3490</v>
      </c>
      <c r="I3954">
        <v>62807</v>
      </c>
      <c r="J3954">
        <v>41113</v>
      </c>
      <c r="K3954">
        <v>7</v>
      </c>
      <c r="L3954">
        <v>16.579999999999998</v>
      </c>
      <c r="M3954" s="7">
        <v>1.1053333333333333</v>
      </c>
      <c r="P3954">
        <v>1</v>
      </c>
    </row>
    <row r="3955" spans="1:16" x14ac:dyDescent="0.25">
      <c r="A3955">
        <v>13057789</v>
      </c>
      <c r="B3955" t="s">
        <v>5100</v>
      </c>
      <c r="C3955" t="s">
        <v>2</v>
      </c>
      <c r="D3955" t="s">
        <v>104</v>
      </c>
      <c r="E3955" t="s">
        <v>273</v>
      </c>
      <c r="F3955" t="s">
        <v>66</v>
      </c>
      <c r="G3955" t="s">
        <v>728</v>
      </c>
      <c r="H3955" t="s">
        <v>184</v>
      </c>
      <c r="I3955">
        <v>63913</v>
      </c>
      <c r="J3955">
        <v>42079</v>
      </c>
      <c r="K3955">
        <v>3</v>
      </c>
      <c r="L3955">
        <v>21.88</v>
      </c>
      <c r="M3955" s="7">
        <v>1.4586666666666666</v>
      </c>
      <c r="P3955">
        <v>1</v>
      </c>
    </row>
    <row r="3956" spans="1:16" x14ac:dyDescent="0.25">
      <c r="A3956">
        <v>13068700</v>
      </c>
      <c r="B3956" t="s">
        <v>5101</v>
      </c>
      <c r="C3956" t="s">
        <v>4</v>
      </c>
      <c r="D3956" t="s">
        <v>853</v>
      </c>
      <c r="E3956" t="s">
        <v>116</v>
      </c>
      <c r="F3956" t="s">
        <v>48</v>
      </c>
      <c r="G3956" t="s">
        <v>734</v>
      </c>
      <c r="H3956" t="s">
        <v>50</v>
      </c>
      <c r="I3956">
        <v>80000</v>
      </c>
      <c r="J3956">
        <v>39602</v>
      </c>
      <c r="K3956">
        <v>6</v>
      </c>
      <c r="L3956">
        <v>18.670000000000002</v>
      </c>
      <c r="M3956" s="7">
        <v>1.2446666666666668</v>
      </c>
      <c r="P3956">
        <v>1</v>
      </c>
    </row>
    <row r="3957" spans="1:16" x14ac:dyDescent="0.25">
      <c r="A3957">
        <v>13069511</v>
      </c>
      <c r="B3957" t="s">
        <v>5102</v>
      </c>
      <c r="C3957" t="s">
        <v>2</v>
      </c>
      <c r="D3957" t="s">
        <v>325</v>
      </c>
      <c r="E3957" t="s">
        <v>85</v>
      </c>
      <c r="F3957" t="s">
        <v>66</v>
      </c>
      <c r="G3957" t="s">
        <v>728</v>
      </c>
      <c r="H3957" t="s">
        <v>219</v>
      </c>
      <c r="I3957">
        <v>63907</v>
      </c>
      <c r="J3957">
        <v>42891</v>
      </c>
      <c r="K3957">
        <v>6</v>
      </c>
      <c r="L3957">
        <v>18.579999999999998</v>
      </c>
      <c r="M3957" s="7">
        <v>1.2386666666666666</v>
      </c>
      <c r="P3957">
        <v>1</v>
      </c>
    </row>
    <row r="3958" spans="1:16" x14ac:dyDescent="0.25">
      <c r="A3958">
        <v>13072314</v>
      </c>
      <c r="B3958" t="s">
        <v>5103</v>
      </c>
      <c r="C3958" t="s">
        <v>2</v>
      </c>
      <c r="D3958" t="s">
        <v>104</v>
      </c>
      <c r="E3958" t="s">
        <v>314</v>
      </c>
      <c r="F3958" t="s">
        <v>66</v>
      </c>
      <c r="G3958" t="s">
        <v>728</v>
      </c>
      <c r="H3958" t="s">
        <v>219</v>
      </c>
      <c r="I3958">
        <v>63907</v>
      </c>
      <c r="J3958">
        <v>40546</v>
      </c>
      <c r="K3958">
        <v>1</v>
      </c>
      <c r="L3958">
        <v>9.92</v>
      </c>
      <c r="M3958" s="7">
        <v>0.66133333333333333</v>
      </c>
      <c r="P3958">
        <v>0</v>
      </c>
    </row>
    <row r="3959" spans="1:16" x14ac:dyDescent="0.25">
      <c r="A3959">
        <v>13072905</v>
      </c>
      <c r="B3959" t="s">
        <v>5104</v>
      </c>
      <c r="C3959" t="s">
        <v>2</v>
      </c>
      <c r="D3959" t="s">
        <v>325</v>
      </c>
      <c r="E3959" t="s">
        <v>85</v>
      </c>
      <c r="F3959" t="s">
        <v>66</v>
      </c>
      <c r="G3959" t="s">
        <v>728</v>
      </c>
      <c r="H3959" t="s">
        <v>355</v>
      </c>
      <c r="I3959">
        <v>62510</v>
      </c>
      <c r="J3959">
        <v>43087</v>
      </c>
      <c r="K3959">
        <v>12</v>
      </c>
      <c r="L3959">
        <v>10.54</v>
      </c>
      <c r="M3959" s="7">
        <v>0.70266666666666666</v>
      </c>
      <c r="P3959">
        <v>0</v>
      </c>
    </row>
    <row r="3960" spans="1:16" x14ac:dyDescent="0.25">
      <c r="A3960">
        <v>13107877</v>
      </c>
      <c r="B3960" t="s">
        <v>5105</v>
      </c>
      <c r="C3960" t="s">
        <v>2</v>
      </c>
      <c r="D3960" t="s">
        <v>325</v>
      </c>
      <c r="E3960" t="s">
        <v>85</v>
      </c>
      <c r="F3960" t="s">
        <v>66</v>
      </c>
      <c r="G3960" t="s">
        <v>728</v>
      </c>
      <c r="H3960" t="s">
        <v>890</v>
      </c>
      <c r="I3960">
        <v>63903</v>
      </c>
      <c r="J3960">
        <v>43728</v>
      </c>
      <c r="K3960">
        <v>9</v>
      </c>
      <c r="L3960">
        <v>14.21</v>
      </c>
      <c r="M3960" s="7">
        <v>0.94733333333333336</v>
      </c>
      <c r="P3960">
        <v>0</v>
      </c>
    </row>
    <row r="3961" spans="1:16" x14ac:dyDescent="0.25">
      <c r="A3961">
        <v>13108370</v>
      </c>
      <c r="B3961" t="s">
        <v>5106</v>
      </c>
      <c r="C3961" t="s">
        <v>2</v>
      </c>
      <c r="D3961" t="s">
        <v>104</v>
      </c>
      <c r="E3961" t="s">
        <v>527</v>
      </c>
      <c r="F3961" t="s">
        <v>66</v>
      </c>
      <c r="G3961" t="s">
        <v>728</v>
      </c>
      <c r="H3961" t="s">
        <v>3730</v>
      </c>
      <c r="I3961">
        <v>63901</v>
      </c>
      <c r="J3961">
        <v>42695</v>
      </c>
      <c r="K3961">
        <v>11</v>
      </c>
      <c r="L3961">
        <v>11.67</v>
      </c>
      <c r="M3961" s="7">
        <v>0.77800000000000002</v>
      </c>
      <c r="P3961">
        <v>0</v>
      </c>
    </row>
    <row r="3962" spans="1:16" x14ac:dyDescent="0.25">
      <c r="A3962">
        <v>13169847</v>
      </c>
      <c r="B3962" t="s">
        <v>5107</v>
      </c>
      <c r="C3962" t="s">
        <v>2</v>
      </c>
      <c r="D3962" t="s">
        <v>104</v>
      </c>
      <c r="E3962" t="s">
        <v>258</v>
      </c>
      <c r="F3962" t="s">
        <v>72</v>
      </c>
      <c r="G3962" t="s">
        <v>728</v>
      </c>
      <c r="H3962" t="s">
        <v>628</v>
      </c>
      <c r="I3962">
        <v>51504</v>
      </c>
      <c r="J3962">
        <v>43733</v>
      </c>
      <c r="K3962">
        <v>9</v>
      </c>
      <c r="L3962">
        <v>14</v>
      </c>
      <c r="M3962" s="7">
        <v>0.93333333333333335</v>
      </c>
      <c r="P3962">
        <v>0</v>
      </c>
    </row>
    <row r="3963" spans="1:16" x14ac:dyDescent="0.25">
      <c r="A3963">
        <v>13177025</v>
      </c>
      <c r="B3963" t="s">
        <v>5108</v>
      </c>
      <c r="C3963" t="s">
        <v>2</v>
      </c>
      <c r="D3963" t="s">
        <v>104</v>
      </c>
      <c r="E3963" t="s">
        <v>68</v>
      </c>
      <c r="F3963" t="s">
        <v>72</v>
      </c>
      <c r="G3963" t="s">
        <v>728</v>
      </c>
      <c r="H3963" t="s">
        <v>2876</v>
      </c>
      <c r="I3963">
        <v>40104</v>
      </c>
      <c r="J3963">
        <v>42786</v>
      </c>
      <c r="K3963">
        <v>2</v>
      </c>
      <c r="L3963">
        <v>7.96</v>
      </c>
      <c r="M3963" s="7">
        <v>0.53066666666666662</v>
      </c>
      <c r="P3963">
        <v>0</v>
      </c>
    </row>
    <row r="3964" spans="1:16" x14ac:dyDescent="0.25">
      <c r="A3964">
        <v>13178448</v>
      </c>
      <c r="B3964" t="s">
        <v>5109</v>
      </c>
      <c r="C3964" t="s">
        <v>2</v>
      </c>
      <c r="D3964" t="s">
        <v>104</v>
      </c>
      <c r="E3964" t="s">
        <v>84</v>
      </c>
      <c r="F3964" t="s">
        <v>72</v>
      </c>
      <c r="G3964" t="s">
        <v>728</v>
      </c>
      <c r="H3964" t="s">
        <v>73</v>
      </c>
      <c r="I3964">
        <v>51501</v>
      </c>
      <c r="J3964">
        <v>40484</v>
      </c>
      <c r="K3964">
        <v>11</v>
      </c>
      <c r="L3964">
        <v>11.21</v>
      </c>
      <c r="M3964" s="7">
        <v>0.7473333333333334</v>
      </c>
      <c r="P3964">
        <v>0</v>
      </c>
    </row>
    <row r="3965" spans="1:16" x14ac:dyDescent="0.25">
      <c r="A3965">
        <v>13196178</v>
      </c>
      <c r="B3965" t="s">
        <v>5110</v>
      </c>
      <c r="C3965" t="s">
        <v>2</v>
      </c>
      <c r="D3965" t="s">
        <v>104</v>
      </c>
      <c r="E3965" t="s">
        <v>258</v>
      </c>
      <c r="F3965" t="s">
        <v>72</v>
      </c>
      <c r="G3965" t="s">
        <v>728</v>
      </c>
      <c r="H3965" t="s">
        <v>3935</v>
      </c>
      <c r="I3965">
        <v>50816</v>
      </c>
      <c r="J3965">
        <v>36705</v>
      </c>
      <c r="K3965">
        <v>6</v>
      </c>
      <c r="L3965">
        <v>2.63</v>
      </c>
      <c r="M3965" s="7">
        <v>0.17533333333333331</v>
      </c>
      <c r="P3965">
        <v>0</v>
      </c>
    </row>
    <row r="3966" spans="1:16" x14ac:dyDescent="0.25">
      <c r="A3966">
        <v>13277309</v>
      </c>
      <c r="B3966" t="s">
        <v>5111</v>
      </c>
      <c r="C3966" t="s">
        <v>2</v>
      </c>
      <c r="D3966" t="s">
        <v>104</v>
      </c>
      <c r="E3966" t="s">
        <v>284</v>
      </c>
      <c r="F3966" t="s">
        <v>72</v>
      </c>
      <c r="G3966" t="s">
        <v>728</v>
      </c>
      <c r="H3966" t="s">
        <v>3918</v>
      </c>
      <c r="I3966">
        <v>50806</v>
      </c>
      <c r="J3966">
        <v>44005</v>
      </c>
      <c r="K3966">
        <v>6</v>
      </c>
      <c r="L3966">
        <v>17.829999999999998</v>
      </c>
      <c r="M3966" s="7">
        <v>1.1886666666666665</v>
      </c>
      <c r="P3966">
        <v>1</v>
      </c>
    </row>
    <row r="3967" spans="1:16" x14ac:dyDescent="0.25">
      <c r="A3967">
        <v>13363580</v>
      </c>
      <c r="B3967" t="s">
        <v>5112</v>
      </c>
      <c r="C3967" t="s">
        <v>0</v>
      </c>
      <c r="D3967" t="s">
        <v>756</v>
      </c>
      <c r="E3967" t="s">
        <v>123</v>
      </c>
      <c r="F3967" t="s">
        <v>48</v>
      </c>
      <c r="G3967" t="s">
        <v>734</v>
      </c>
      <c r="H3967" t="s">
        <v>50</v>
      </c>
      <c r="I3967">
        <v>80000</v>
      </c>
      <c r="J3967">
        <v>36705</v>
      </c>
      <c r="K3967">
        <v>6</v>
      </c>
      <c r="L3967">
        <v>17.63</v>
      </c>
      <c r="M3967" s="7">
        <v>1.1753333333333333</v>
      </c>
      <c r="P3967">
        <v>1</v>
      </c>
    </row>
    <row r="3968" spans="1:16" x14ac:dyDescent="0.25">
      <c r="A3968">
        <v>13444271</v>
      </c>
      <c r="B3968" t="s">
        <v>5113</v>
      </c>
      <c r="C3968" t="s">
        <v>613</v>
      </c>
      <c r="D3968" t="s">
        <v>659</v>
      </c>
      <c r="E3968" t="s">
        <v>207</v>
      </c>
      <c r="F3968" t="s">
        <v>48</v>
      </c>
      <c r="G3968" t="s">
        <v>734</v>
      </c>
      <c r="H3968" t="s">
        <v>50</v>
      </c>
      <c r="I3968">
        <v>80000</v>
      </c>
      <c r="J3968">
        <v>37865</v>
      </c>
      <c r="K3968">
        <v>9</v>
      </c>
      <c r="L3968">
        <v>30</v>
      </c>
      <c r="M3968" s="7">
        <v>2</v>
      </c>
      <c r="O3968">
        <v>44873</v>
      </c>
      <c r="P3968">
        <v>2</v>
      </c>
    </row>
    <row r="3969" spans="1:16" x14ac:dyDescent="0.25">
      <c r="A3969">
        <v>13474734</v>
      </c>
      <c r="B3969" t="s">
        <v>5114</v>
      </c>
      <c r="C3969" t="s">
        <v>2</v>
      </c>
      <c r="D3969" t="s">
        <v>104</v>
      </c>
      <c r="E3969" t="s">
        <v>68</v>
      </c>
      <c r="F3969" t="s">
        <v>94</v>
      </c>
      <c r="G3969" t="s">
        <v>728</v>
      </c>
      <c r="H3969" t="s">
        <v>1877</v>
      </c>
      <c r="I3969">
        <v>75413</v>
      </c>
      <c r="J3969">
        <v>38681</v>
      </c>
      <c r="K3969">
        <v>11</v>
      </c>
      <c r="L3969">
        <v>11.458</v>
      </c>
      <c r="M3969" s="7">
        <v>0.76386666666666669</v>
      </c>
      <c r="P3969">
        <v>0</v>
      </c>
    </row>
    <row r="3970" spans="1:16" x14ac:dyDescent="0.25">
      <c r="A3970">
        <v>13478441</v>
      </c>
      <c r="B3970" t="s">
        <v>5115</v>
      </c>
      <c r="C3970" t="s">
        <v>7</v>
      </c>
      <c r="D3970" t="s">
        <v>7</v>
      </c>
      <c r="E3970" t="s">
        <v>81</v>
      </c>
      <c r="F3970" t="s">
        <v>72</v>
      </c>
      <c r="G3970" t="s">
        <v>30</v>
      </c>
      <c r="H3970" t="s">
        <v>256</v>
      </c>
      <c r="I3970">
        <v>51503</v>
      </c>
      <c r="J3970">
        <v>37431</v>
      </c>
      <c r="K3970">
        <v>6</v>
      </c>
      <c r="L3970">
        <v>17.79</v>
      </c>
      <c r="M3970" s="7">
        <v>1.1859999999999999</v>
      </c>
      <c r="P3970">
        <v>1</v>
      </c>
    </row>
    <row r="3971" spans="1:16" x14ac:dyDescent="0.25">
      <c r="A3971">
        <v>13493229</v>
      </c>
      <c r="B3971" t="s">
        <v>5116</v>
      </c>
      <c r="C3971" t="s">
        <v>3</v>
      </c>
      <c r="D3971" t="s">
        <v>388</v>
      </c>
      <c r="E3971" t="s">
        <v>389</v>
      </c>
      <c r="F3971" t="s">
        <v>72</v>
      </c>
      <c r="G3971" t="s">
        <v>30</v>
      </c>
      <c r="H3971" t="s">
        <v>266</v>
      </c>
      <c r="I3971">
        <v>50000</v>
      </c>
      <c r="J3971">
        <v>42290</v>
      </c>
      <c r="K3971">
        <v>10</v>
      </c>
      <c r="L3971">
        <v>13.25</v>
      </c>
      <c r="M3971" s="7">
        <v>0.8833333333333333</v>
      </c>
      <c r="P3971">
        <v>0</v>
      </c>
    </row>
    <row r="3972" spans="1:16" x14ac:dyDescent="0.25">
      <c r="A3972">
        <v>13504505</v>
      </c>
      <c r="B3972" t="s">
        <v>5117</v>
      </c>
      <c r="C3972" t="s">
        <v>3</v>
      </c>
      <c r="D3972" t="s">
        <v>388</v>
      </c>
      <c r="E3972" t="s">
        <v>570</v>
      </c>
      <c r="F3972" t="s">
        <v>72</v>
      </c>
      <c r="G3972" t="s">
        <v>30</v>
      </c>
      <c r="H3972" t="s">
        <v>266</v>
      </c>
      <c r="I3972">
        <v>50000</v>
      </c>
      <c r="J3972">
        <v>36705</v>
      </c>
      <c r="K3972">
        <v>6</v>
      </c>
      <c r="L3972">
        <v>17.63</v>
      </c>
      <c r="M3972" s="7">
        <v>1.1753333333333333</v>
      </c>
      <c r="P3972">
        <v>1</v>
      </c>
    </row>
    <row r="3973" spans="1:16" x14ac:dyDescent="0.25">
      <c r="A3973">
        <v>13508695</v>
      </c>
      <c r="B3973" t="s">
        <v>5118</v>
      </c>
      <c r="C3973" t="s">
        <v>7</v>
      </c>
      <c r="D3973" t="s">
        <v>7</v>
      </c>
      <c r="E3973" t="s">
        <v>111</v>
      </c>
      <c r="F3973" t="s">
        <v>72</v>
      </c>
      <c r="G3973" t="s">
        <v>30</v>
      </c>
      <c r="H3973" t="s">
        <v>266</v>
      </c>
      <c r="I3973">
        <v>50000</v>
      </c>
      <c r="J3973">
        <v>36705</v>
      </c>
      <c r="K3973">
        <v>6</v>
      </c>
      <c r="L3973">
        <v>2.63</v>
      </c>
      <c r="M3973" s="7">
        <v>0.17533333333333331</v>
      </c>
      <c r="P3973">
        <v>0</v>
      </c>
    </row>
    <row r="3974" spans="1:16" x14ac:dyDescent="0.25">
      <c r="A3974">
        <v>13540302</v>
      </c>
      <c r="B3974" t="s">
        <v>5119</v>
      </c>
      <c r="C3974" t="s">
        <v>2</v>
      </c>
      <c r="D3974" t="s">
        <v>285</v>
      </c>
      <c r="E3974" t="s">
        <v>63</v>
      </c>
      <c r="F3974" t="s">
        <v>72</v>
      </c>
      <c r="G3974" t="s">
        <v>728</v>
      </c>
      <c r="H3974" t="s">
        <v>301</v>
      </c>
      <c r="I3974">
        <v>50805</v>
      </c>
      <c r="J3974">
        <v>40802</v>
      </c>
      <c r="K3974">
        <v>9</v>
      </c>
      <c r="L3974">
        <v>0</v>
      </c>
      <c r="M3974" s="7">
        <v>0</v>
      </c>
      <c r="P3974">
        <v>0</v>
      </c>
    </row>
    <row r="3975" spans="1:16" x14ac:dyDescent="0.25">
      <c r="A3975">
        <v>13541771</v>
      </c>
      <c r="B3975" t="s">
        <v>5120</v>
      </c>
      <c r="C3975" t="s">
        <v>7</v>
      </c>
      <c r="D3975" t="s">
        <v>7</v>
      </c>
      <c r="E3975" t="s">
        <v>86</v>
      </c>
      <c r="F3975" t="s">
        <v>72</v>
      </c>
      <c r="G3975" t="s">
        <v>30</v>
      </c>
      <c r="H3975" t="s">
        <v>266</v>
      </c>
      <c r="I3975">
        <v>50000</v>
      </c>
      <c r="J3975">
        <v>41113</v>
      </c>
      <c r="K3975">
        <v>7</v>
      </c>
      <c r="L3975">
        <v>15.33</v>
      </c>
      <c r="M3975" s="7">
        <v>1.022</v>
      </c>
      <c r="P3975">
        <v>1</v>
      </c>
    </row>
    <row r="3976" spans="1:16" x14ac:dyDescent="0.25">
      <c r="A3976">
        <v>13541876</v>
      </c>
      <c r="B3976" t="s">
        <v>5121</v>
      </c>
      <c r="C3976" t="s">
        <v>2</v>
      </c>
      <c r="D3976" t="s">
        <v>104</v>
      </c>
      <c r="E3976" t="s">
        <v>70</v>
      </c>
      <c r="F3976" t="s">
        <v>72</v>
      </c>
      <c r="G3976" t="s">
        <v>728</v>
      </c>
      <c r="H3976" t="s">
        <v>864</v>
      </c>
      <c r="I3976">
        <v>50810</v>
      </c>
      <c r="J3976">
        <v>39888</v>
      </c>
      <c r="K3976">
        <v>3</v>
      </c>
      <c r="L3976">
        <v>21.88</v>
      </c>
      <c r="M3976" s="7">
        <v>1.4586666666666666</v>
      </c>
      <c r="P3976">
        <v>1</v>
      </c>
    </row>
    <row r="3977" spans="1:16" x14ac:dyDescent="0.25">
      <c r="A3977">
        <v>13541936</v>
      </c>
      <c r="B3977" t="s">
        <v>5122</v>
      </c>
      <c r="C3977" t="s">
        <v>4</v>
      </c>
      <c r="D3977" t="s">
        <v>1000</v>
      </c>
      <c r="E3977" t="s">
        <v>79</v>
      </c>
      <c r="F3977" t="s">
        <v>48</v>
      </c>
      <c r="G3977" t="s">
        <v>734</v>
      </c>
      <c r="H3977" t="s">
        <v>50</v>
      </c>
      <c r="I3977">
        <v>80000</v>
      </c>
      <c r="J3977">
        <v>41457</v>
      </c>
      <c r="K3977">
        <v>7</v>
      </c>
      <c r="L3977">
        <v>17.46</v>
      </c>
      <c r="M3977" s="7">
        <v>1.1640000000000001</v>
      </c>
      <c r="P3977">
        <v>1</v>
      </c>
    </row>
    <row r="3978" spans="1:16" x14ac:dyDescent="0.25">
      <c r="A3978">
        <v>13543823</v>
      </c>
      <c r="B3978" t="s">
        <v>5123</v>
      </c>
      <c r="C3978" t="s">
        <v>2</v>
      </c>
      <c r="D3978" t="s">
        <v>104</v>
      </c>
      <c r="E3978" t="s">
        <v>84</v>
      </c>
      <c r="F3978" t="s">
        <v>72</v>
      </c>
      <c r="G3978" t="s">
        <v>728</v>
      </c>
      <c r="H3978" t="s">
        <v>3918</v>
      </c>
      <c r="I3978">
        <v>50806</v>
      </c>
      <c r="J3978">
        <v>42186</v>
      </c>
      <c r="K3978">
        <v>7</v>
      </c>
      <c r="L3978">
        <v>17.5</v>
      </c>
      <c r="M3978" s="7">
        <v>1.1666666666666667</v>
      </c>
      <c r="P3978">
        <v>1</v>
      </c>
    </row>
    <row r="3979" spans="1:16" x14ac:dyDescent="0.25">
      <c r="A3979">
        <v>13544365</v>
      </c>
      <c r="B3979" t="s">
        <v>5124</v>
      </c>
      <c r="C3979" t="s">
        <v>2</v>
      </c>
      <c r="D3979" t="s">
        <v>104</v>
      </c>
      <c r="E3979" t="s">
        <v>68</v>
      </c>
      <c r="F3979" t="s">
        <v>72</v>
      </c>
      <c r="G3979" t="s">
        <v>728</v>
      </c>
      <c r="H3979" t="s">
        <v>217</v>
      </c>
      <c r="I3979">
        <v>50803</v>
      </c>
      <c r="J3979">
        <v>41583</v>
      </c>
      <c r="K3979">
        <v>11</v>
      </c>
      <c r="L3979">
        <v>26.497</v>
      </c>
      <c r="M3979" s="7">
        <v>1.7664666666666666</v>
      </c>
      <c r="P3979">
        <v>1</v>
      </c>
    </row>
    <row r="3980" spans="1:16" x14ac:dyDescent="0.25">
      <c r="A3980">
        <v>13620711</v>
      </c>
      <c r="B3980" t="s">
        <v>5125</v>
      </c>
      <c r="C3980" t="s">
        <v>2</v>
      </c>
      <c r="D3980" t="s">
        <v>325</v>
      </c>
      <c r="E3980" t="s">
        <v>85</v>
      </c>
      <c r="F3980" t="s">
        <v>72</v>
      </c>
      <c r="G3980" t="s">
        <v>728</v>
      </c>
      <c r="H3980" t="s">
        <v>483</v>
      </c>
      <c r="I3980">
        <v>54611</v>
      </c>
      <c r="J3980">
        <v>44636</v>
      </c>
      <c r="K3980">
        <v>3</v>
      </c>
      <c r="L3980">
        <v>6.88</v>
      </c>
      <c r="M3980" s="7">
        <v>0.45866666666666667</v>
      </c>
      <c r="P3980">
        <v>0</v>
      </c>
    </row>
    <row r="3981" spans="1:16" x14ac:dyDescent="0.25">
      <c r="A3981">
        <v>13688051</v>
      </c>
      <c r="B3981" t="s">
        <v>5126</v>
      </c>
      <c r="C3981" t="s">
        <v>2</v>
      </c>
      <c r="D3981" t="s">
        <v>104</v>
      </c>
      <c r="E3981" t="s">
        <v>258</v>
      </c>
      <c r="F3981" t="s">
        <v>94</v>
      </c>
      <c r="G3981" t="s">
        <v>728</v>
      </c>
      <c r="H3981" t="s">
        <v>4128</v>
      </c>
      <c r="I3981">
        <v>55612</v>
      </c>
      <c r="J3981">
        <v>37403</v>
      </c>
      <c r="K3981">
        <v>5</v>
      </c>
      <c r="L3981">
        <v>17.587</v>
      </c>
      <c r="M3981" s="7">
        <v>1.1724666666666665</v>
      </c>
      <c r="P3981">
        <v>1</v>
      </c>
    </row>
    <row r="3982" spans="1:16" x14ac:dyDescent="0.25">
      <c r="A3982">
        <v>13718123</v>
      </c>
      <c r="B3982" t="s">
        <v>5127</v>
      </c>
      <c r="C3982" t="s">
        <v>2</v>
      </c>
      <c r="D3982" t="s">
        <v>325</v>
      </c>
      <c r="E3982" t="s">
        <v>85</v>
      </c>
      <c r="F3982" t="s">
        <v>72</v>
      </c>
      <c r="G3982" t="s">
        <v>728</v>
      </c>
      <c r="H3982" t="s">
        <v>803</v>
      </c>
      <c r="I3982">
        <v>41210</v>
      </c>
      <c r="J3982">
        <v>44109</v>
      </c>
      <c r="K3982">
        <v>10</v>
      </c>
      <c r="L3982">
        <v>13.58</v>
      </c>
      <c r="M3982" s="7">
        <v>0.90533333333333332</v>
      </c>
      <c r="P3982">
        <v>0</v>
      </c>
    </row>
    <row r="3983" spans="1:16" x14ac:dyDescent="0.25">
      <c r="A3983">
        <v>13741379</v>
      </c>
      <c r="B3983" t="s">
        <v>5128</v>
      </c>
      <c r="C3983" t="s">
        <v>2</v>
      </c>
      <c r="D3983" t="s">
        <v>104</v>
      </c>
      <c r="E3983" t="s">
        <v>258</v>
      </c>
      <c r="F3983" t="s">
        <v>94</v>
      </c>
      <c r="G3983" t="s">
        <v>728</v>
      </c>
      <c r="H3983" t="s">
        <v>4086</v>
      </c>
      <c r="I3983">
        <v>53001</v>
      </c>
      <c r="J3983">
        <v>38719</v>
      </c>
      <c r="K3983">
        <v>1</v>
      </c>
      <c r="L3983">
        <v>24.96</v>
      </c>
      <c r="M3983" s="7">
        <v>1.6640000000000001</v>
      </c>
      <c r="P3983">
        <v>1</v>
      </c>
    </row>
    <row r="3984" spans="1:16" x14ac:dyDescent="0.25">
      <c r="A3984">
        <v>13741899</v>
      </c>
      <c r="B3984" t="s">
        <v>5129</v>
      </c>
      <c r="C3984" t="s">
        <v>7</v>
      </c>
      <c r="D3984" t="s">
        <v>7</v>
      </c>
      <c r="E3984" t="s">
        <v>273</v>
      </c>
      <c r="F3984" t="s">
        <v>72</v>
      </c>
      <c r="G3984" t="s">
        <v>30</v>
      </c>
      <c r="H3984" t="s">
        <v>217</v>
      </c>
      <c r="I3984">
        <v>50818</v>
      </c>
      <c r="J3984">
        <v>41533</v>
      </c>
      <c r="K3984">
        <v>9</v>
      </c>
      <c r="L3984">
        <v>14.172000000000001</v>
      </c>
      <c r="M3984" s="7">
        <v>0.94480000000000008</v>
      </c>
      <c r="P3984">
        <v>0</v>
      </c>
    </row>
    <row r="3985" spans="1:16" x14ac:dyDescent="0.25">
      <c r="A3985">
        <v>13742906</v>
      </c>
      <c r="B3985" t="s">
        <v>5130</v>
      </c>
      <c r="C3985" t="s">
        <v>4</v>
      </c>
      <c r="D3985" t="s">
        <v>853</v>
      </c>
      <c r="E3985" t="s">
        <v>123</v>
      </c>
      <c r="F3985" t="s">
        <v>72</v>
      </c>
      <c r="G3985" t="s">
        <v>30</v>
      </c>
      <c r="H3985" t="s">
        <v>266</v>
      </c>
      <c r="I3985">
        <v>50000</v>
      </c>
      <c r="J3985">
        <v>43122</v>
      </c>
      <c r="K3985">
        <v>1</v>
      </c>
      <c r="L3985">
        <v>24.13</v>
      </c>
      <c r="M3985" s="7">
        <v>1.6086666666666667</v>
      </c>
      <c r="P3985">
        <v>1</v>
      </c>
    </row>
    <row r="3986" spans="1:16" x14ac:dyDescent="0.25">
      <c r="A3986">
        <v>13848090</v>
      </c>
      <c r="B3986" t="s">
        <v>5131</v>
      </c>
      <c r="C3986" t="s">
        <v>7</v>
      </c>
      <c r="D3986" t="s">
        <v>7</v>
      </c>
      <c r="E3986" t="s">
        <v>111</v>
      </c>
      <c r="F3986" t="s">
        <v>72</v>
      </c>
      <c r="G3986" t="s">
        <v>30</v>
      </c>
      <c r="H3986" t="s">
        <v>266</v>
      </c>
      <c r="I3986">
        <v>50000</v>
      </c>
      <c r="J3986">
        <v>37228</v>
      </c>
      <c r="K3986">
        <v>12</v>
      </c>
      <c r="L3986">
        <v>11.17</v>
      </c>
      <c r="M3986" s="7">
        <v>0.7446666666666667</v>
      </c>
      <c r="P3986">
        <v>0</v>
      </c>
    </row>
    <row r="3987" spans="1:16" x14ac:dyDescent="0.25">
      <c r="A3987">
        <v>13874426</v>
      </c>
      <c r="B3987" t="s">
        <v>5132</v>
      </c>
      <c r="C3987" t="s">
        <v>10</v>
      </c>
      <c r="D3987" t="s">
        <v>738</v>
      </c>
      <c r="E3987" t="s">
        <v>81</v>
      </c>
      <c r="F3987" t="s">
        <v>48</v>
      </c>
      <c r="G3987" t="s">
        <v>734</v>
      </c>
      <c r="H3987" t="s">
        <v>50</v>
      </c>
      <c r="I3987">
        <v>80000</v>
      </c>
      <c r="J3987">
        <v>44629</v>
      </c>
      <c r="K3987">
        <v>3</v>
      </c>
      <c r="L3987">
        <v>7.17</v>
      </c>
      <c r="M3987" s="7">
        <v>0.47799999999999998</v>
      </c>
      <c r="P3987">
        <v>0</v>
      </c>
    </row>
    <row r="3988" spans="1:16" x14ac:dyDescent="0.25">
      <c r="A3988">
        <v>13894738</v>
      </c>
      <c r="B3988" t="s">
        <v>5133</v>
      </c>
      <c r="C3988" t="s">
        <v>10</v>
      </c>
      <c r="D3988" t="s">
        <v>1082</v>
      </c>
      <c r="E3988" t="s">
        <v>116</v>
      </c>
      <c r="F3988" t="s">
        <v>48</v>
      </c>
      <c r="G3988" t="s">
        <v>734</v>
      </c>
      <c r="H3988" t="s">
        <v>50</v>
      </c>
      <c r="I3988">
        <v>80000</v>
      </c>
      <c r="J3988">
        <v>39455</v>
      </c>
      <c r="K3988">
        <v>1</v>
      </c>
      <c r="L3988">
        <v>24.626999999999999</v>
      </c>
      <c r="M3988" s="7">
        <v>1.6417999999999999</v>
      </c>
      <c r="P3988">
        <v>1</v>
      </c>
    </row>
    <row r="3989" spans="1:16" x14ac:dyDescent="0.25">
      <c r="A3989">
        <v>13957545</v>
      </c>
      <c r="B3989" t="s">
        <v>5134</v>
      </c>
      <c r="C3989" t="s">
        <v>4</v>
      </c>
      <c r="D3989" t="s">
        <v>751</v>
      </c>
      <c r="E3989" t="s">
        <v>52</v>
      </c>
      <c r="F3989" t="s">
        <v>66</v>
      </c>
      <c r="G3989" t="s">
        <v>30</v>
      </c>
      <c r="H3989" t="s">
        <v>195</v>
      </c>
      <c r="I3989">
        <v>60000</v>
      </c>
      <c r="J3989">
        <v>43126</v>
      </c>
      <c r="K3989">
        <v>1</v>
      </c>
      <c r="L3989">
        <v>8.9600000000000009</v>
      </c>
      <c r="M3989" s="7">
        <v>0.59733333333333338</v>
      </c>
      <c r="P3989">
        <v>0</v>
      </c>
    </row>
    <row r="3990" spans="1:16" x14ac:dyDescent="0.25">
      <c r="A3990">
        <v>13958690</v>
      </c>
      <c r="B3990" t="s">
        <v>5135</v>
      </c>
      <c r="C3990" t="s">
        <v>2</v>
      </c>
      <c r="D3990" t="s">
        <v>325</v>
      </c>
      <c r="E3990" t="s">
        <v>85</v>
      </c>
      <c r="F3990" t="s">
        <v>94</v>
      </c>
      <c r="G3990" t="s">
        <v>728</v>
      </c>
      <c r="H3990" t="s">
        <v>280</v>
      </c>
      <c r="I3990">
        <v>73502</v>
      </c>
      <c r="J3990">
        <v>44109</v>
      </c>
      <c r="K3990">
        <v>10</v>
      </c>
      <c r="L3990">
        <v>13.58</v>
      </c>
      <c r="M3990" s="7">
        <v>0.90533333333333332</v>
      </c>
      <c r="P3990">
        <v>0</v>
      </c>
    </row>
    <row r="3991" spans="1:16" x14ac:dyDescent="0.25">
      <c r="A3991">
        <v>14135043</v>
      </c>
      <c r="B3991" t="s">
        <v>5136</v>
      </c>
      <c r="C3991" t="s">
        <v>0</v>
      </c>
      <c r="D3991" t="s">
        <v>756</v>
      </c>
      <c r="E3991" t="s">
        <v>207</v>
      </c>
      <c r="F3991" t="s">
        <v>48</v>
      </c>
      <c r="G3991" t="s">
        <v>734</v>
      </c>
      <c r="H3991" t="s">
        <v>50</v>
      </c>
      <c r="I3991">
        <v>80000</v>
      </c>
      <c r="J3991">
        <v>43878</v>
      </c>
      <c r="K3991">
        <v>2</v>
      </c>
      <c r="L3991">
        <v>23.08</v>
      </c>
      <c r="M3991" s="7">
        <v>1.5386666666666666</v>
      </c>
      <c r="P3991">
        <v>1</v>
      </c>
    </row>
    <row r="3992" spans="1:16" x14ac:dyDescent="0.25">
      <c r="A3992">
        <v>14135781</v>
      </c>
      <c r="B3992" t="s">
        <v>5137</v>
      </c>
      <c r="C3992" t="s">
        <v>2</v>
      </c>
      <c r="D3992" t="s">
        <v>104</v>
      </c>
      <c r="E3992" t="s">
        <v>527</v>
      </c>
      <c r="F3992" t="s">
        <v>57</v>
      </c>
      <c r="G3992" t="s">
        <v>728</v>
      </c>
      <c r="H3992" t="s">
        <v>257</v>
      </c>
      <c r="I3992">
        <v>22602</v>
      </c>
      <c r="J3992">
        <v>40407</v>
      </c>
      <c r="K3992">
        <v>8</v>
      </c>
      <c r="L3992">
        <v>30.58</v>
      </c>
      <c r="M3992" s="7">
        <v>2.0386666666666664</v>
      </c>
      <c r="P3992">
        <v>2</v>
      </c>
    </row>
    <row r="3993" spans="1:16" x14ac:dyDescent="0.25">
      <c r="A3993">
        <v>14135823</v>
      </c>
      <c r="B3993" t="s">
        <v>5138</v>
      </c>
      <c r="C3993" t="s">
        <v>2</v>
      </c>
      <c r="D3993" t="s">
        <v>104</v>
      </c>
      <c r="E3993" t="s">
        <v>258</v>
      </c>
      <c r="F3993" t="s">
        <v>41</v>
      </c>
      <c r="G3993" t="s">
        <v>728</v>
      </c>
      <c r="H3993" t="s">
        <v>372</v>
      </c>
      <c r="I3993">
        <v>31915</v>
      </c>
      <c r="J3993">
        <v>40091</v>
      </c>
      <c r="K3993">
        <v>10</v>
      </c>
      <c r="L3993">
        <v>13.497</v>
      </c>
      <c r="M3993" s="7">
        <v>0.89980000000000004</v>
      </c>
      <c r="P3993">
        <v>0</v>
      </c>
    </row>
    <row r="3994" spans="1:16" x14ac:dyDescent="0.25">
      <c r="A3994">
        <v>14236224</v>
      </c>
      <c r="B3994" t="s">
        <v>5139</v>
      </c>
      <c r="C3994" t="s">
        <v>2</v>
      </c>
      <c r="D3994" t="s">
        <v>104</v>
      </c>
      <c r="E3994" t="s">
        <v>264</v>
      </c>
      <c r="F3994" t="s">
        <v>57</v>
      </c>
      <c r="G3994" t="s">
        <v>30</v>
      </c>
      <c r="H3994" t="s">
        <v>909</v>
      </c>
      <c r="I3994">
        <v>22616</v>
      </c>
      <c r="J3994">
        <v>39497</v>
      </c>
      <c r="K3994">
        <v>2</v>
      </c>
      <c r="L3994">
        <v>38</v>
      </c>
      <c r="M3994" s="7">
        <v>2.5333333333333332</v>
      </c>
      <c r="P3994">
        <v>2</v>
      </c>
    </row>
    <row r="3995" spans="1:16" x14ac:dyDescent="0.25">
      <c r="A3995">
        <v>14239595</v>
      </c>
      <c r="B3995" t="s">
        <v>5140</v>
      </c>
      <c r="C3995" t="s">
        <v>2</v>
      </c>
      <c r="D3995" t="s">
        <v>104</v>
      </c>
      <c r="E3995" t="s">
        <v>284</v>
      </c>
      <c r="F3995" t="s">
        <v>41</v>
      </c>
      <c r="G3995" t="s">
        <v>728</v>
      </c>
      <c r="H3995" t="s">
        <v>4234</v>
      </c>
      <c r="I3995">
        <v>31911</v>
      </c>
      <c r="J3995">
        <v>39581</v>
      </c>
      <c r="K3995">
        <v>5</v>
      </c>
      <c r="L3995">
        <v>19.5</v>
      </c>
      <c r="M3995" s="7">
        <v>1.3</v>
      </c>
      <c r="P3995">
        <v>1</v>
      </c>
    </row>
    <row r="3996" spans="1:16" x14ac:dyDescent="0.25">
      <c r="A3996">
        <v>14242246</v>
      </c>
      <c r="B3996" t="s">
        <v>5141</v>
      </c>
      <c r="C3996" t="s">
        <v>2</v>
      </c>
      <c r="D3996" t="s">
        <v>104</v>
      </c>
      <c r="E3996" t="s">
        <v>68</v>
      </c>
      <c r="F3996" t="s">
        <v>41</v>
      </c>
      <c r="G3996" t="s">
        <v>728</v>
      </c>
      <c r="H3996" t="s">
        <v>307</v>
      </c>
      <c r="I3996">
        <v>32414</v>
      </c>
      <c r="J3996">
        <v>41260</v>
      </c>
      <c r="K3996">
        <v>12</v>
      </c>
      <c r="L3996">
        <v>10.58</v>
      </c>
      <c r="M3996" s="7">
        <v>0.70533333333333337</v>
      </c>
      <c r="P3996">
        <v>0</v>
      </c>
    </row>
    <row r="3997" spans="1:16" x14ac:dyDescent="0.25">
      <c r="A3997">
        <v>14244760</v>
      </c>
      <c r="B3997" t="s">
        <v>5142</v>
      </c>
      <c r="C3997" t="s">
        <v>2</v>
      </c>
      <c r="D3997" t="s">
        <v>733</v>
      </c>
      <c r="E3997" t="s">
        <v>52</v>
      </c>
      <c r="F3997" t="s">
        <v>41</v>
      </c>
      <c r="G3997" t="s">
        <v>30</v>
      </c>
      <c r="H3997" t="s">
        <v>204</v>
      </c>
      <c r="I3997">
        <v>90000</v>
      </c>
      <c r="J3997">
        <v>43124</v>
      </c>
      <c r="K3997">
        <v>1</v>
      </c>
      <c r="L3997">
        <v>9.0399999999999991</v>
      </c>
      <c r="M3997" s="7">
        <v>0.60266666666666657</v>
      </c>
      <c r="P3997">
        <v>0</v>
      </c>
    </row>
    <row r="3998" spans="1:16" x14ac:dyDescent="0.25">
      <c r="A3998">
        <v>14322989</v>
      </c>
      <c r="B3998" t="s">
        <v>5143</v>
      </c>
      <c r="C3998" t="s">
        <v>2</v>
      </c>
      <c r="D3998" t="s">
        <v>104</v>
      </c>
      <c r="E3998" t="s">
        <v>84</v>
      </c>
      <c r="F3998" t="s">
        <v>41</v>
      </c>
      <c r="G3998" t="s">
        <v>728</v>
      </c>
      <c r="H3998" t="s">
        <v>2563</v>
      </c>
      <c r="I3998">
        <v>32406</v>
      </c>
      <c r="J3998">
        <v>41400</v>
      </c>
      <c r="K3998">
        <v>5</v>
      </c>
      <c r="L3998">
        <v>4.79</v>
      </c>
      <c r="M3998" s="7">
        <v>0.31933333333333336</v>
      </c>
      <c r="P3998">
        <v>0</v>
      </c>
    </row>
    <row r="3999" spans="1:16" x14ac:dyDescent="0.25">
      <c r="A3999">
        <v>14324916</v>
      </c>
      <c r="B3999" t="s">
        <v>5144</v>
      </c>
      <c r="C3999" t="s">
        <v>5</v>
      </c>
      <c r="D3999" t="s">
        <v>5</v>
      </c>
      <c r="E3999" t="s">
        <v>116</v>
      </c>
      <c r="F3999" t="s">
        <v>48</v>
      </c>
      <c r="G3999" t="s">
        <v>734</v>
      </c>
      <c r="H3999" t="s">
        <v>50</v>
      </c>
      <c r="I3999">
        <v>80000</v>
      </c>
      <c r="J3999">
        <v>42828</v>
      </c>
      <c r="K3999">
        <v>4</v>
      </c>
      <c r="L3999">
        <v>21.17</v>
      </c>
      <c r="M3999" s="7">
        <v>1.4113333333333336</v>
      </c>
      <c r="O3999">
        <v>44919</v>
      </c>
      <c r="P3999">
        <v>1</v>
      </c>
    </row>
    <row r="4000" spans="1:16" x14ac:dyDescent="0.25">
      <c r="A4000">
        <v>14327296</v>
      </c>
      <c r="B4000" t="s">
        <v>5145</v>
      </c>
      <c r="C4000" t="s">
        <v>2</v>
      </c>
      <c r="D4000" t="s">
        <v>285</v>
      </c>
      <c r="E4000" t="s">
        <v>63</v>
      </c>
      <c r="F4000" t="s">
        <v>41</v>
      </c>
      <c r="G4000" t="s">
        <v>728</v>
      </c>
      <c r="H4000" t="s">
        <v>429</v>
      </c>
      <c r="I4000">
        <v>31929</v>
      </c>
      <c r="J4000">
        <v>43745</v>
      </c>
      <c r="K4000">
        <v>10</v>
      </c>
      <c r="L4000">
        <v>13.5</v>
      </c>
      <c r="M4000" s="7">
        <v>0.9</v>
      </c>
      <c r="P4000">
        <v>0</v>
      </c>
    </row>
    <row r="4001" spans="1:16" x14ac:dyDescent="0.25">
      <c r="A4001">
        <v>14396364</v>
      </c>
      <c r="B4001" t="s">
        <v>5146</v>
      </c>
      <c r="C4001" t="s">
        <v>2</v>
      </c>
      <c r="D4001" t="s">
        <v>104</v>
      </c>
      <c r="E4001" t="s">
        <v>70</v>
      </c>
      <c r="F4001" t="s">
        <v>41</v>
      </c>
      <c r="G4001" t="s">
        <v>728</v>
      </c>
      <c r="H4001" t="s">
        <v>1124</v>
      </c>
      <c r="I4001">
        <v>32408</v>
      </c>
      <c r="J4001">
        <v>44398</v>
      </c>
      <c r="K4001">
        <v>7</v>
      </c>
      <c r="L4001">
        <v>16.670000000000002</v>
      </c>
      <c r="M4001" s="7">
        <v>1.1113333333333335</v>
      </c>
      <c r="P4001">
        <v>1</v>
      </c>
    </row>
    <row r="4002" spans="1:16" x14ac:dyDescent="0.25">
      <c r="A4002">
        <v>14477754</v>
      </c>
      <c r="B4002" t="s">
        <v>5147</v>
      </c>
      <c r="C4002" t="s">
        <v>2</v>
      </c>
      <c r="D4002" t="s">
        <v>325</v>
      </c>
      <c r="E4002" t="s">
        <v>85</v>
      </c>
      <c r="F4002" t="s">
        <v>66</v>
      </c>
      <c r="G4002" t="s">
        <v>728</v>
      </c>
      <c r="H4002" t="s">
        <v>328</v>
      </c>
      <c r="I4002">
        <v>63210</v>
      </c>
      <c r="J4002">
        <v>41134</v>
      </c>
      <c r="K4002">
        <v>8</v>
      </c>
      <c r="L4002">
        <v>15.708</v>
      </c>
      <c r="M4002" s="7">
        <v>1.0471999999999999</v>
      </c>
      <c r="P4002">
        <v>1</v>
      </c>
    </row>
    <row r="4003" spans="1:16" x14ac:dyDescent="0.25">
      <c r="A4003">
        <v>14565329</v>
      </c>
      <c r="B4003" t="s">
        <v>5148</v>
      </c>
      <c r="C4003" t="s">
        <v>2</v>
      </c>
      <c r="D4003" t="s">
        <v>104</v>
      </c>
      <c r="E4003" t="s">
        <v>258</v>
      </c>
      <c r="F4003" t="s">
        <v>66</v>
      </c>
      <c r="G4003" t="s">
        <v>728</v>
      </c>
      <c r="H4003" t="s">
        <v>2752</v>
      </c>
      <c r="I4003">
        <v>65003</v>
      </c>
      <c r="J4003">
        <v>43892</v>
      </c>
      <c r="K4003">
        <v>3</v>
      </c>
      <c r="L4003">
        <v>22.46</v>
      </c>
      <c r="M4003" s="7">
        <v>1.4973333333333334</v>
      </c>
      <c r="P4003">
        <v>1</v>
      </c>
    </row>
    <row r="4004" spans="1:16" x14ac:dyDescent="0.25">
      <c r="A4004">
        <v>14566449</v>
      </c>
      <c r="B4004" t="s">
        <v>5149</v>
      </c>
      <c r="C4004" t="s">
        <v>2</v>
      </c>
      <c r="D4004" t="s">
        <v>325</v>
      </c>
      <c r="E4004" t="s">
        <v>85</v>
      </c>
      <c r="F4004" t="s">
        <v>89</v>
      </c>
      <c r="G4004" t="s">
        <v>728</v>
      </c>
      <c r="H4004" t="s">
        <v>423</v>
      </c>
      <c r="I4004">
        <v>65307</v>
      </c>
      <c r="J4004">
        <v>43775</v>
      </c>
      <c r="K4004">
        <v>11</v>
      </c>
      <c r="L4004">
        <v>12.29</v>
      </c>
      <c r="M4004" s="7">
        <v>0.81933333333333325</v>
      </c>
      <c r="P4004">
        <v>0</v>
      </c>
    </row>
    <row r="4005" spans="1:16" x14ac:dyDescent="0.25">
      <c r="A4005">
        <v>14568916</v>
      </c>
      <c r="B4005" t="s">
        <v>5150</v>
      </c>
      <c r="C4005" t="s">
        <v>2</v>
      </c>
      <c r="D4005" t="s">
        <v>325</v>
      </c>
      <c r="E4005" t="s">
        <v>85</v>
      </c>
      <c r="F4005" t="s">
        <v>89</v>
      </c>
      <c r="G4005" t="s">
        <v>728</v>
      </c>
      <c r="H4005" t="s">
        <v>831</v>
      </c>
      <c r="I4005">
        <v>65319</v>
      </c>
      <c r="J4005">
        <v>43514</v>
      </c>
      <c r="K4005">
        <v>2</v>
      </c>
      <c r="L4005">
        <v>8.0399999999999991</v>
      </c>
      <c r="M4005" s="7">
        <v>0.53599999999999992</v>
      </c>
      <c r="P4005">
        <v>0</v>
      </c>
    </row>
    <row r="4006" spans="1:16" x14ac:dyDescent="0.25">
      <c r="A4006">
        <v>14605574</v>
      </c>
      <c r="B4006" t="s">
        <v>5151</v>
      </c>
      <c r="C4006" t="s">
        <v>7</v>
      </c>
      <c r="D4006" t="s">
        <v>7</v>
      </c>
      <c r="E4006" t="s">
        <v>52</v>
      </c>
      <c r="F4006" t="s">
        <v>66</v>
      </c>
      <c r="G4006" t="s">
        <v>30</v>
      </c>
      <c r="H4006" t="s">
        <v>195</v>
      </c>
      <c r="I4006">
        <v>60000</v>
      </c>
      <c r="J4006">
        <v>41226</v>
      </c>
      <c r="K4006">
        <v>11</v>
      </c>
      <c r="L4006">
        <v>12</v>
      </c>
      <c r="M4006" s="7">
        <v>0.8</v>
      </c>
      <c r="P4006">
        <v>0</v>
      </c>
    </row>
    <row r="4007" spans="1:16" x14ac:dyDescent="0.25">
      <c r="A4007">
        <v>14624498</v>
      </c>
      <c r="B4007" t="s">
        <v>5152</v>
      </c>
      <c r="C4007" t="s">
        <v>1</v>
      </c>
      <c r="D4007" t="s">
        <v>767</v>
      </c>
      <c r="E4007" t="s">
        <v>52</v>
      </c>
      <c r="F4007" t="s">
        <v>48</v>
      </c>
      <c r="G4007" t="s">
        <v>734</v>
      </c>
      <c r="H4007" t="s">
        <v>50</v>
      </c>
      <c r="I4007">
        <v>80000</v>
      </c>
      <c r="J4007">
        <v>44494</v>
      </c>
      <c r="K4007">
        <v>10</v>
      </c>
      <c r="L4007">
        <v>12.75</v>
      </c>
      <c r="M4007" s="7">
        <v>0.85</v>
      </c>
      <c r="P4007">
        <v>0</v>
      </c>
    </row>
    <row r="4008" spans="1:16" x14ac:dyDescent="0.25">
      <c r="A4008">
        <v>14650366</v>
      </c>
      <c r="B4008" t="s">
        <v>5153</v>
      </c>
      <c r="C4008" t="s">
        <v>2</v>
      </c>
      <c r="D4008" t="s">
        <v>104</v>
      </c>
      <c r="E4008" t="s">
        <v>258</v>
      </c>
      <c r="F4008" t="s">
        <v>66</v>
      </c>
      <c r="G4008" t="s">
        <v>728</v>
      </c>
      <c r="H4008" t="s">
        <v>4421</v>
      </c>
      <c r="I4008">
        <v>65306</v>
      </c>
      <c r="J4008">
        <v>40575</v>
      </c>
      <c r="K4008">
        <v>2</v>
      </c>
      <c r="L4008">
        <v>8.75</v>
      </c>
      <c r="M4008" s="7">
        <v>0.58333333333333337</v>
      </c>
      <c r="P4008">
        <v>0</v>
      </c>
    </row>
    <row r="4009" spans="1:16" x14ac:dyDescent="0.25">
      <c r="A4009">
        <v>14695421</v>
      </c>
      <c r="B4009" t="s">
        <v>5154</v>
      </c>
      <c r="C4009" t="s">
        <v>2</v>
      </c>
      <c r="D4009" t="s">
        <v>104</v>
      </c>
      <c r="E4009" t="s">
        <v>264</v>
      </c>
      <c r="F4009" t="s">
        <v>66</v>
      </c>
      <c r="G4009" t="s">
        <v>30</v>
      </c>
      <c r="H4009" t="s">
        <v>3620</v>
      </c>
      <c r="I4009">
        <v>62806</v>
      </c>
      <c r="J4009">
        <v>43126</v>
      </c>
      <c r="K4009">
        <v>1</v>
      </c>
      <c r="L4009">
        <v>15.96</v>
      </c>
      <c r="M4009" s="7">
        <v>1.0640000000000001</v>
      </c>
      <c r="P4009">
        <v>1</v>
      </c>
    </row>
    <row r="4010" spans="1:16" x14ac:dyDescent="0.25">
      <c r="A4010">
        <v>14801030</v>
      </c>
      <c r="B4010" t="s">
        <v>5155</v>
      </c>
      <c r="C4010" t="s">
        <v>2</v>
      </c>
      <c r="D4010" t="s">
        <v>104</v>
      </c>
      <c r="E4010" t="s">
        <v>258</v>
      </c>
      <c r="F4010" t="s">
        <v>66</v>
      </c>
      <c r="G4010" t="s">
        <v>728</v>
      </c>
      <c r="H4010" t="s">
        <v>4483</v>
      </c>
      <c r="I4010">
        <v>60909</v>
      </c>
      <c r="J4010">
        <v>42569</v>
      </c>
      <c r="K4010">
        <v>7</v>
      </c>
      <c r="L4010">
        <v>16.707000000000001</v>
      </c>
      <c r="M4010" s="7">
        <v>1.1138000000000001</v>
      </c>
      <c r="P4010">
        <v>1</v>
      </c>
    </row>
    <row r="4011" spans="1:16" x14ac:dyDescent="0.25">
      <c r="A4011">
        <v>14886621</v>
      </c>
      <c r="B4011" t="s">
        <v>5156</v>
      </c>
      <c r="C4011" t="s">
        <v>4</v>
      </c>
      <c r="D4011" t="s">
        <v>853</v>
      </c>
      <c r="E4011" t="s">
        <v>47</v>
      </c>
      <c r="F4011" t="s">
        <v>66</v>
      </c>
      <c r="G4011" t="s">
        <v>30</v>
      </c>
      <c r="H4011" t="s">
        <v>219</v>
      </c>
      <c r="I4011">
        <v>63907</v>
      </c>
      <c r="J4011">
        <v>43983</v>
      </c>
      <c r="K4011">
        <v>6</v>
      </c>
      <c r="L4011">
        <v>3.75</v>
      </c>
      <c r="M4011" s="7">
        <v>0.25</v>
      </c>
      <c r="P4011">
        <v>0</v>
      </c>
    </row>
    <row r="4012" spans="1:16" x14ac:dyDescent="0.25">
      <c r="A4012">
        <v>15045474</v>
      </c>
      <c r="B4012" t="s">
        <v>5157</v>
      </c>
      <c r="C4012" t="s">
        <v>10</v>
      </c>
      <c r="D4012" t="s">
        <v>1082</v>
      </c>
      <c r="E4012" t="s">
        <v>207</v>
      </c>
      <c r="F4012" t="s">
        <v>48</v>
      </c>
      <c r="G4012" t="s">
        <v>734</v>
      </c>
      <c r="H4012" t="s">
        <v>50</v>
      </c>
      <c r="I4012">
        <v>80000</v>
      </c>
      <c r="J4012">
        <v>38525</v>
      </c>
      <c r="K4012">
        <v>6</v>
      </c>
      <c r="L4012">
        <v>32.869999999999997</v>
      </c>
      <c r="M4012" s="7">
        <v>2.1913333333333331</v>
      </c>
      <c r="O4012">
        <v>44921</v>
      </c>
      <c r="P4012">
        <v>2</v>
      </c>
    </row>
    <row r="4013" spans="1:16" x14ac:dyDescent="0.25">
      <c r="A4013">
        <v>15076397</v>
      </c>
      <c r="B4013" t="s">
        <v>5158</v>
      </c>
      <c r="C4013" t="s">
        <v>2</v>
      </c>
      <c r="D4013" t="s">
        <v>104</v>
      </c>
      <c r="E4013" t="s">
        <v>84</v>
      </c>
      <c r="F4013" t="s">
        <v>64</v>
      </c>
      <c r="G4013" t="s">
        <v>728</v>
      </c>
      <c r="H4013" t="s">
        <v>2996</v>
      </c>
      <c r="I4013">
        <v>42907</v>
      </c>
      <c r="J4013">
        <v>42128</v>
      </c>
      <c r="K4013">
        <v>5</v>
      </c>
      <c r="L4013">
        <v>18.63</v>
      </c>
      <c r="M4013" s="7">
        <v>1.242</v>
      </c>
      <c r="P4013">
        <v>1</v>
      </c>
    </row>
    <row r="4014" spans="1:16" x14ac:dyDescent="0.25">
      <c r="A4014">
        <v>15172154</v>
      </c>
      <c r="B4014" t="s">
        <v>5159</v>
      </c>
      <c r="C4014" t="s">
        <v>2</v>
      </c>
      <c r="D4014" t="s">
        <v>104</v>
      </c>
      <c r="E4014" t="s">
        <v>258</v>
      </c>
      <c r="F4014" t="s">
        <v>74</v>
      </c>
      <c r="G4014" t="s">
        <v>728</v>
      </c>
      <c r="H4014" t="s">
        <v>409</v>
      </c>
      <c r="I4014">
        <v>45506</v>
      </c>
      <c r="J4014">
        <v>42863</v>
      </c>
      <c r="K4014">
        <v>5</v>
      </c>
      <c r="L4014">
        <v>19.71</v>
      </c>
      <c r="M4014" s="7">
        <v>1.3140000000000001</v>
      </c>
      <c r="P4014">
        <v>1</v>
      </c>
    </row>
    <row r="4015" spans="1:16" x14ac:dyDescent="0.25">
      <c r="A4015">
        <v>15274720</v>
      </c>
      <c r="B4015" t="s">
        <v>5160</v>
      </c>
      <c r="C4015" t="s">
        <v>2</v>
      </c>
      <c r="D4015" t="s">
        <v>104</v>
      </c>
      <c r="E4015" t="s">
        <v>284</v>
      </c>
      <c r="F4015" t="s">
        <v>64</v>
      </c>
      <c r="G4015" t="s">
        <v>728</v>
      </c>
      <c r="H4015" t="s">
        <v>505</v>
      </c>
      <c r="I4015">
        <v>10610</v>
      </c>
      <c r="J4015">
        <v>42199</v>
      </c>
      <c r="K4015">
        <v>7</v>
      </c>
      <c r="L4015">
        <v>16.96</v>
      </c>
      <c r="M4015" s="7">
        <v>1.1306666666666667</v>
      </c>
      <c r="P4015">
        <v>1</v>
      </c>
    </row>
    <row r="4016" spans="1:16" x14ac:dyDescent="0.25">
      <c r="A4016">
        <v>15326644</v>
      </c>
      <c r="B4016" t="s">
        <v>5161</v>
      </c>
      <c r="C4016" t="s">
        <v>4</v>
      </c>
      <c r="D4016" t="s">
        <v>853</v>
      </c>
      <c r="E4016" t="s">
        <v>207</v>
      </c>
      <c r="F4016" t="s">
        <v>74</v>
      </c>
      <c r="G4016" t="s">
        <v>30</v>
      </c>
      <c r="H4016" t="s">
        <v>259</v>
      </c>
      <c r="I4016">
        <v>40000</v>
      </c>
      <c r="J4016">
        <v>39449</v>
      </c>
      <c r="K4016">
        <v>1</v>
      </c>
      <c r="L4016">
        <v>24.96</v>
      </c>
      <c r="M4016" s="7">
        <v>1.6640000000000001</v>
      </c>
      <c r="P4016">
        <v>1</v>
      </c>
    </row>
    <row r="4017" spans="1:16" x14ac:dyDescent="0.25">
      <c r="A4017">
        <v>15354266</v>
      </c>
      <c r="B4017" t="s">
        <v>5162</v>
      </c>
      <c r="C4017" t="s">
        <v>2</v>
      </c>
      <c r="D4017" t="s">
        <v>104</v>
      </c>
      <c r="E4017" t="s">
        <v>284</v>
      </c>
      <c r="F4017" t="s">
        <v>64</v>
      </c>
      <c r="G4017" t="s">
        <v>728</v>
      </c>
      <c r="H4017" t="s">
        <v>414</v>
      </c>
      <c r="I4017">
        <v>13208</v>
      </c>
      <c r="J4017">
        <v>43970</v>
      </c>
      <c r="K4017">
        <v>5</v>
      </c>
      <c r="L4017">
        <v>19.25</v>
      </c>
      <c r="M4017" s="7">
        <v>1.2833333333333334</v>
      </c>
      <c r="P4017">
        <v>1</v>
      </c>
    </row>
    <row r="4018" spans="1:16" x14ac:dyDescent="0.25">
      <c r="A4018">
        <v>15380321</v>
      </c>
      <c r="B4018" t="s">
        <v>5163</v>
      </c>
      <c r="C4018" t="s">
        <v>2</v>
      </c>
      <c r="D4018" t="s">
        <v>104</v>
      </c>
      <c r="E4018" t="s">
        <v>284</v>
      </c>
      <c r="F4018" t="s">
        <v>64</v>
      </c>
      <c r="G4018" t="s">
        <v>728</v>
      </c>
      <c r="H4018" t="s">
        <v>516</v>
      </c>
      <c r="I4018">
        <v>10609</v>
      </c>
      <c r="J4018">
        <v>42556</v>
      </c>
      <c r="K4018">
        <v>7</v>
      </c>
      <c r="L4018">
        <v>16.079999999999998</v>
      </c>
      <c r="M4018" s="7">
        <v>1.0719999999999998</v>
      </c>
      <c r="P4018">
        <v>1</v>
      </c>
    </row>
    <row r="4019" spans="1:16" x14ac:dyDescent="0.25">
      <c r="A4019">
        <v>15384383</v>
      </c>
      <c r="B4019" t="s">
        <v>5164</v>
      </c>
      <c r="C4019" t="s">
        <v>7</v>
      </c>
      <c r="D4019" t="s">
        <v>7</v>
      </c>
      <c r="E4019" t="s">
        <v>86</v>
      </c>
      <c r="F4019" t="s">
        <v>64</v>
      </c>
      <c r="G4019" t="s">
        <v>30</v>
      </c>
      <c r="H4019" t="s">
        <v>156</v>
      </c>
      <c r="I4019">
        <v>10000</v>
      </c>
      <c r="J4019">
        <v>43327</v>
      </c>
      <c r="K4019">
        <v>8</v>
      </c>
      <c r="L4019">
        <v>15.67</v>
      </c>
      <c r="M4019" s="7">
        <v>1.0446666666666666</v>
      </c>
      <c r="P4019">
        <v>1</v>
      </c>
    </row>
    <row r="4020" spans="1:16" x14ac:dyDescent="0.25">
      <c r="A4020">
        <v>15426747</v>
      </c>
      <c r="B4020" t="s">
        <v>5165</v>
      </c>
      <c r="C4020" t="s">
        <v>2</v>
      </c>
      <c r="D4020" t="s">
        <v>104</v>
      </c>
      <c r="E4020" t="s">
        <v>84</v>
      </c>
      <c r="F4020" t="s">
        <v>64</v>
      </c>
      <c r="G4020" t="s">
        <v>728</v>
      </c>
      <c r="H4020" t="s">
        <v>235</v>
      </c>
      <c r="I4020">
        <v>13214</v>
      </c>
      <c r="J4020">
        <v>38681</v>
      </c>
      <c r="K4020">
        <v>11</v>
      </c>
      <c r="L4020">
        <v>11.5</v>
      </c>
      <c r="M4020" s="7">
        <v>0.76666666666666672</v>
      </c>
      <c r="P4020">
        <v>0</v>
      </c>
    </row>
    <row r="4021" spans="1:16" x14ac:dyDescent="0.25">
      <c r="A4021">
        <v>15438106</v>
      </c>
      <c r="B4021" t="s">
        <v>5166</v>
      </c>
      <c r="C4021" t="s">
        <v>7</v>
      </c>
      <c r="D4021" t="s">
        <v>7</v>
      </c>
      <c r="E4021" t="s">
        <v>52</v>
      </c>
      <c r="F4021" t="s">
        <v>64</v>
      </c>
      <c r="G4021" t="s">
        <v>30</v>
      </c>
      <c r="H4021" t="s">
        <v>224</v>
      </c>
      <c r="I4021">
        <v>13312</v>
      </c>
      <c r="J4021">
        <v>44112</v>
      </c>
      <c r="K4021">
        <v>10</v>
      </c>
      <c r="L4021">
        <v>13.46</v>
      </c>
      <c r="M4021" s="7">
        <v>0.89733333333333343</v>
      </c>
      <c r="P4021">
        <v>0</v>
      </c>
    </row>
    <row r="4022" spans="1:16" x14ac:dyDescent="0.25">
      <c r="A4022">
        <v>15444230</v>
      </c>
      <c r="B4022" t="s">
        <v>5167</v>
      </c>
      <c r="C4022" t="s">
        <v>2</v>
      </c>
      <c r="D4022" t="s">
        <v>325</v>
      </c>
      <c r="E4022" t="s">
        <v>85</v>
      </c>
      <c r="F4022" t="s">
        <v>64</v>
      </c>
      <c r="G4022" t="s">
        <v>728</v>
      </c>
      <c r="H4022" t="s">
        <v>235</v>
      </c>
      <c r="I4022">
        <v>13214</v>
      </c>
      <c r="J4022">
        <v>43501</v>
      </c>
      <c r="K4022">
        <v>2</v>
      </c>
      <c r="L4022">
        <v>23.372</v>
      </c>
      <c r="M4022" s="7">
        <v>1.5581333333333334</v>
      </c>
      <c r="P4022">
        <v>1</v>
      </c>
    </row>
    <row r="4023" spans="1:16" x14ac:dyDescent="0.25">
      <c r="A4023">
        <v>15446319</v>
      </c>
      <c r="B4023" t="s">
        <v>5168</v>
      </c>
      <c r="C4023" t="s">
        <v>2</v>
      </c>
      <c r="D4023" t="s">
        <v>325</v>
      </c>
      <c r="E4023" t="s">
        <v>85</v>
      </c>
      <c r="F4023" t="s">
        <v>64</v>
      </c>
      <c r="G4023" t="s">
        <v>728</v>
      </c>
      <c r="H4023" t="s">
        <v>2059</v>
      </c>
      <c r="I4023">
        <v>43605</v>
      </c>
      <c r="J4023">
        <v>43962</v>
      </c>
      <c r="K4023">
        <v>5</v>
      </c>
      <c r="L4023">
        <v>19.579999999999998</v>
      </c>
      <c r="M4023" s="7">
        <v>1.3053333333333332</v>
      </c>
      <c r="P4023">
        <v>1</v>
      </c>
    </row>
    <row r="4024" spans="1:16" x14ac:dyDescent="0.25">
      <c r="A4024">
        <v>15458677</v>
      </c>
      <c r="B4024" t="s">
        <v>5169</v>
      </c>
      <c r="C4024" t="s">
        <v>2</v>
      </c>
      <c r="D4024" t="s">
        <v>104</v>
      </c>
      <c r="E4024" t="s">
        <v>586</v>
      </c>
      <c r="F4024" t="s">
        <v>64</v>
      </c>
      <c r="G4024" t="s">
        <v>728</v>
      </c>
      <c r="H4024" t="s">
        <v>1285</v>
      </c>
      <c r="I4024">
        <v>13306</v>
      </c>
      <c r="J4024">
        <v>41229</v>
      </c>
      <c r="K4024">
        <v>11</v>
      </c>
      <c r="L4024">
        <v>101.703</v>
      </c>
      <c r="M4024" s="7">
        <v>6.7801999999999998</v>
      </c>
      <c r="N4024" t="s">
        <v>1511</v>
      </c>
      <c r="P4024">
        <v>6</v>
      </c>
    </row>
    <row r="4025" spans="1:16" x14ac:dyDescent="0.25">
      <c r="A4025">
        <v>15458796</v>
      </c>
      <c r="B4025" t="s">
        <v>5170</v>
      </c>
      <c r="C4025" t="s">
        <v>2</v>
      </c>
      <c r="D4025" t="s">
        <v>104</v>
      </c>
      <c r="E4025" t="s">
        <v>84</v>
      </c>
      <c r="F4025" t="s">
        <v>64</v>
      </c>
      <c r="G4025" t="s">
        <v>728</v>
      </c>
      <c r="H4025" t="s">
        <v>414</v>
      </c>
      <c r="I4025">
        <v>13208</v>
      </c>
      <c r="J4025">
        <v>36705</v>
      </c>
      <c r="K4025">
        <v>6</v>
      </c>
      <c r="L4025">
        <v>16.38</v>
      </c>
      <c r="M4025" s="7">
        <v>1.0919999999999999</v>
      </c>
      <c r="P4025">
        <v>1</v>
      </c>
    </row>
    <row r="4026" spans="1:16" x14ac:dyDescent="0.25">
      <c r="A4026">
        <v>15489995</v>
      </c>
      <c r="B4026" t="s">
        <v>5171</v>
      </c>
      <c r="C4026" t="s">
        <v>2</v>
      </c>
      <c r="D4026" t="s">
        <v>733</v>
      </c>
      <c r="E4026" t="s">
        <v>52</v>
      </c>
      <c r="F4026" t="s">
        <v>64</v>
      </c>
      <c r="G4026" t="s">
        <v>30</v>
      </c>
      <c r="H4026" t="s">
        <v>156</v>
      </c>
      <c r="I4026">
        <v>10000</v>
      </c>
      <c r="J4026">
        <v>43124</v>
      </c>
      <c r="K4026">
        <v>1</v>
      </c>
      <c r="L4026">
        <v>9.0399999999999991</v>
      </c>
      <c r="M4026" s="7">
        <v>0.60266666666666657</v>
      </c>
      <c r="P4026">
        <v>0</v>
      </c>
    </row>
    <row r="4027" spans="1:16" x14ac:dyDescent="0.25">
      <c r="A4027">
        <v>15538144</v>
      </c>
      <c r="B4027" t="s">
        <v>5172</v>
      </c>
      <c r="C4027" t="s">
        <v>2</v>
      </c>
      <c r="D4027" t="s">
        <v>104</v>
      </c>
      <c r="E4027" t="s">
        <v>258</v>
      </c>
      <c r="F4027" t="s">
        <v>64</v>
      </c>
      <c r="G4027" t="s">
        <v>728</v>
      </c>
      <c r="H4027" t="s">
        <v>363</v>
      </c>
      <c r="I4027">
        <v>13305</v>
      </c>
      <c r="J4027">
        <v>43542</v>
      </c>
      <c r="K4027">
        <v>3</v>
      </c>
      <c r="L4027">
        <v>21.79</v>
      </c>
      <c r="M4027" s="7">
        <v>1.4526666666666666</v>
      </c>
      <c r="P4027">
        <v>1</v>
      </c>
    </row>
    <row r="4028" spans="1:16" x14ac:dyDescent="0.25">
      <c r="A4028">
        <v>15610013</v>
      </c>
      <c r="B4028" t="s">
        <v>5173</v>
      </c>
      <c r="C4028" t="s">
        <v>2</v>
      </c>
      <c r="D4028" t="s">
        <v>104</v>
      </c>
      <c r="E4028" t="s">
        <v>84</v>
      </c>
      <c r="F4028" t="s">
        <v>64</v>
      </c>
      <c r="G4028" t="s">
        <v>728</v>
      </c>
      <c r="H4028" t="s">
        <v>1280</v>
      </c>
      <c r="I4028">
        <v>14917</v>
      </c>
      <c r="J4028">
        <v>38740</v>
      </c>
      <c r="K4028">
        <v>1</v>
      </c>
      <c r="L4028">
        <v>9.08</v>
      </c>
      <c r="M4028" s="7">
        <v>0.60533333333333339</v>
      </c>
      <c r="P4028">
        <v>0</v>
      </c>
    </row>
    <row r="4029" spans="1:16" x14ac:dyDescent="0.25">
      <c r="A4029">
        <v>15645124</v>
      </c>
      <c r="B4029" t="s">
        <v>5174</v>
      </c>
      <c r="C4029" t="s">
        <v>2</v>
      </c>
      <c r="D4029" t="s">
        <v>285</v>
      </c>
      <c r="E4029" t="s">
        <v>63</v>
      </c>
      <c r="F4029" t="s">
        <v>74</v>
      </c>
      <c r="G4029" t="s">
        <v>728</v>
      </c>
      <c r="H4029" t="s">
        <v>2887</v>
      </c>
      <c r="I4029">
        <v>45102</v>
      </c>
      <c r="J4029">
        <v>44272</v>
      </c>
      <c r="K4029">
        <v>3</v>
      </c>
      <c r="L4029">
        <v>21.83</v>
      </c>
      <c r="M4029" s="7">
        <v>1.4553333333333331</v>
      </c>
      <c r="P4029">
        <v>1</v>
      </c>
    </row>
    <row r="4030" spans="1:16" x14ac:dyDescent="0.25">
      <c r="A4030">
        <v>15647980</v>
      </c>
      <c r="B4030" t="s">
        <v>5175</v>
      </c>
      <c r="C4030" t="s">
        <v>2</v>
      </c>
      <c r="D4030" t="s">
        <v>325</v>
      </c>
      <c r="E4030" t="s">
        <v>85</v>
      </c>
      <c r="F4030" t="s">
        <v>64</v>
      </c>
      <c r="G4030" t="s">
        <v>728</v>
      </c>
      <c r="H4030" t="s">
        <v>1830</v>
      </c>
      <c r="I4030">
        <v>11301</v>
      </c>
      <c r="J4030">
        <v>43761</v>
      </c>
      <c r="K4030">
        <v>10</v>
      </c>
      <c r="L4030">
        <v>27.83</v>
      </c>
      <c r="M4030" s="7">
        <v>1.8553333333333333</v>
      </c>
      <c r="P4030">
        <v>1</v>
      </c>
    </row>
    <row r="4031" spans="1:16" x14ac:dyDescent="0.25">
      <c r="A4031">
        <v>15648275</v>
      </c>
      <c r="B4031" t="s">
        <v>5176</v>
      </c>
      <c r="C4031" t="s">
        <v>2</v>
      </c>
      <c r="D4031" t="s">
        <v>104</v>
      </c>
      <c r="E4031" t="s">
        <v>70</v>
      </c>
      <c r="F4031" t="s">
        <v>64</v>
      </c>
      <c r="G4031" t="s">
        <v>728</v>
      </c>
      <c r="H4031" t="s">
        <v>2889</v>
      </c>
      <c r="I4031">
        <v>43606</v>
      </c>
      <c r="J4031">
        <v>42261</v>
      </c>
      <c r="K4031">
        <v>9</v>
      </c>
      <c r="L4031">
        <v>14.46</v>
      </c>
      <c r="M4031" s="7">
        <v>0.96400000000000008</v>
      </c>
      <c r="P4031">
        <v>0</v>
      </c>
    </row>
    <row r="4032" spans="1:16" x14ac:dyDescent="0.25">
      <c r="A4032">
        <v>15677184</v>
      </c>
      <c r="B4032" t="s">
        <v>5177</v>
      </c>
      <c r="C4032" t="s">
        <v>7</v>
      </c>
      <c r="D4032" t="s">
        <v>7</v>
      </c>
      <c r="E4032" t="s">
        <v>86</v>
      </c>
      <c r="F4032" t="s">
        <v>64</v>
      </c>
      <c r="G4032" t="s">
        <v>30</v>
      </c>
      <c r="H4032" t="s">
        <v>156</v>
      </c>
      <c r="I4032">
        <v>10000</v>
      </c>
      <c r="J4032">
        <v>42128</v>
      </c>
      <c r="K4032">
        <v>5</v>
      </c>
      <c r="L4032">
        <v>19.88</v>
      </c>
      <c r="M4032" s="7">
        <v>1.3253333333333333</v>
      </c>
      <c r="P4032">
        <v>1</v>
      </c>
    </row>
    <row r="4033" spans="1:16" x14ac:dyDescent="0.25">
      <c r="A4033">
        <v>15727288</v>
      </c>
      <c r="B4033" t="s">
        <v>480</v>
      </c>
      <c r="C4033" t="s">
        <v>2</v>
      </c>
      <c r="D4033" t="s">
        <v>325</v>
      </c>
      <c r="E4033" t="s">
        <v>52</v>
      </c>
      <c r="F4033" t="s">
        <v>57</v>
      </c>
      <c r="G4033" t="s">
        <v>30</v>
      </c>
      <c r="H4033" t="s">
        <v>186</v>
      </c>
      <c r="I4033">
        <v>20000</v>
      </c>
      <c r="J4033">
        <v>44547</v>
      </c>
      <c r="K4033">
        <v>12</v>
      </c>
      <c r="L4033">
        <v>10.58</v>
      </c>
      <c r="M4033" s="7">
        <v>0.70533333333333337</v>
      </c>
      <c r="P4033">
        <v>0</v>
      </c>
    </row>
    <row r="4034" spans="1:16" x14ac:dyDescent="0.25">
      <c r="A4034">
        <v>15811886</v>
      </c>
      <c r="B4034" t="s">
        <v>5178</v>
      </c>
      <c r="C4034" t="s">
        <v>2</v>
      </c>
      <c r="D4034" t="s">
        <v>104</v>
      </c>
      <c r="E4034" t="s">
        <v>100</v>
      </c>
      <c r="F4034" t="s">
        <v>66</v>
      </c>
      <c r="G4034" t="s">
        <v>728</v>
      </c>
      <c r="H4034" t="s">
        <v>3620</v>
      </c>
      <c r="I4034">
        <v>62806</v>
      </c>
      <c r="J4034">
        <v>36705</v>
      </c>
      <c r="K4034">
        <v>6</v>
      </c>
      <c r="L4034">
        <v>1.38</v>
      </c>
      <c r="M4034" s="7">
        <v>9.1999999999999998E-2</v>
      </c>
      <c r="P4034">
        <v>0</v>
      </c>
    </row>
    <row r="4035" spans="1:16" x14ac:dyDescent="0.25">
      <c r="A4035">
        <v>15813694</v>
      </c>
      <c r="B4035" t="s">
        <v>5179</v>
      </c>
      <c r="C4035" t="s">
        <v>4</v>
      </c>
      <c r="D4035" t="s">
        <v>853</v>
      </c>
      <c r="E4035" t="s">
        <v>47</v>
      </c>
      <c r="F4035" t="s">
        <v>66</v>
      </c>
      <c r="G4035" t="s">
        <v>30</v>
      </c>
      <c r="H4035" t="s">
        <v>3490</v>
      </c>
      <c r="I4035">
        <v>62807</v>
      </c>
      <c r="J4035">
        <v>43720</v>
      </c>
      <c r="K4035">
        <v>9</v>
      </c>
      <c r="L4035">
        <v>14.54</v>
      </c>
      <c r="M4035" s="7">
        <v>0.96933333333333327</v>
      </c>
      <c r="P4035">
        <v>0</v>
      </c>
    </row>
    <row r="4036" spans="1:16" x14ac:dyDescent="0.25">
      <c r="A4036">
        <v>15814412</v>
      </c>
      <c r="B4036" t="s">
        <v>5180</v>
      </c>
      <c r="C4036" t="s">
        <v>2</v>
      </c>
      <c r="D4036" t="s">
        <v>104</v>
      </c>
      <c r="E4036" t="s">
        <v>314</v>
      </c>
      <c r="F4036" t="s">
        <v>66</v>
      </c>
      <c r="G4036" t="s">
        <v>728</v>
      </c>
      <c r="H4036" t="s">
        <v>3620</v>
      </c>
      <c r="I4036">
        <v>62806</v>
      </c>
      <c r="J4036">
        <v>42541</v>
      </c>
      <c r="K4036">
        <v>6</v>
      </c>
      <c r="L4036">
        <v>17.96</v>
      </c>
      <c r="M4036" s="7">
        <v>1.1973333333333334</v>
      </c>
      <c r="P4036">
        <v>1</v>
      </c>
    </row>
    <row r="4037" spans="1:16" x14ac:dyDescent="0.25">
      <c r="A4037">
        <v>15815473</v>
      </c>
      <c r="B4037" t="s">
        <v>5181</v>
      </c>
      <c r="C4037" t="s">
        <v>2</v>
      </c>
      <c r="D4037" t="s">
        <v>325</v>
      </c>
      <c r="E4037" t="s">
        <v>85</v>
      </c>
      <c r="F4037" t="s">
        <v>66</v>
      </c>
      <c r="G4037" t="s">
        <v>728</v>
      </c>
      <c r="H4037" t="s">
        <v>653</v>
      </c>
      <c r="I4037">
        <v>62803</v>
      </c>
      <c r="J4037">
        <v>42982</v>
      </c>
      <c r="K4037">
        <v>9</v>
      </c>
      <c r="L4037">
        <v>14.87</v>
      </c>
      <c r="M4037" s="7">
        <v>0.99133333333333329</v>
      </c>
      <c r="P4037">
        <v>0</v>
      </c>
    </row>
    <row r="4038" spans="1:16" x14ac:dyDescent="0.25">
      <c r="A4038">
        <v>15816551</v>
      </c>
      <c r="B4038" t="s">
        <v>5182</v>
      </c>
      <c r="C4038" t="s">
        <v>4</v>
      </c>
      <c r="D4038" t="s">
        <v>853</v>
      </c>
      <c r="E4038" t="s">
        <v>47</v>
      </c>
      <c r="F4038" t="s">
        <v>66</v>
      </c>
      <c r="G4038" t="s">
        <v>30</v>
      </c>
      <c r="H4038" t="s">
        <v>3620</v>
      </c>
      <c r="I4038">
        <v>62806</v>
      </c>
      <c r="J4038">
        <v>43711</v>
      </c>
      <c r="K4038">
        <v>9</v>
      </c>
      <c r="L4038">
        <v>14.92</v>
      </c>
      <c r="M4038" s="7">
        <v>0.9946666666666667</v>
      </c>
      <c r="P4038">
        <v>0</v>
      </c>
    </row>
    <row r="4039" spans="1:16" x14ac:dyDescent="0.25">
      <c r="A4039">
        <v>15876699</v>
      </c>
      <c r="B4039" t="s">
        <v>5183</v>
      </c>
      <c r="C4039" t="s">
        <v>2</v>
      </c>
      <c r="D4039" t="s">
        <v>104</v>
      </c>
      <c r="E4039" t="s">
        <v>47</v>
      </c>
      <c r="F4039" t="s">
        <v>57</v>
      </c>
      <c r="G4039" t="s">
        <v>728</v>
      </c>
      <c r="H4039" t="s">
        <v>199</v>
      </c>
      <c r="I4039">
        <v>20701</v>
      </c>
      <c r="J4039">
        <v>42186</v>
      </c>
      <c r="K4039">
        <v>7</v>
      </c>
      <c r="L4039">
        <v>2.5</v>
      </c>
      <c r="M4039" s="7">
        <v>0.16666666666666666</v>
      </c>
      <c r="P4039">
        <v>0</v>
      </c>
    </row>
    <row r="4040" spans="1:16" x14ac:dyDescent="0.25">
      <c r="A4040">
        <v>15907730</v>
      </c>
      <c r="B4040" t="s">
        <v>5184</v>
      </c>
      <c r="C4040" t="s">
        <v>4</v>
      </c>
      <c r="D4040" t="s">
        <v>853</v>
      </c>
      <c r="E4040" t="s">
        <v>52</v>
      </c>
      <c r="F4040" t="s">
        <v>89</v>
      </c>
      <c r="G4040" t="s">
        <v>30</v>
      </c>
      <c r="H4040" t="s">
        <v>163</v>
      </c>
      <c r="I4040">
        <v>30000</v>
      </c>
      <c r="J4040">
        <v>43124</v>
      </c>
      <c r="K4040">
        <v>1</v>
      </c>
      <c r="L4040">
        <v>9.0399999999999991</v>
      </c>
      <c r="M4040" s="7">
        <v>0.60266666666666657</v>
      </c>
      <c r="P4040">
        <v>0</v>
      </c>
    </row>
    <row r="4041" spans="1:16" x14ac:dyDescent="0.25">
      <c r="A4041">
        <v>15913962</v>
      </c>
      <c r="B4041" t="s">
        <v>5185</v>
      </c>
      <c r="C4041" t="s">
        <v>2</v>
      </c>
      <c r="D4041" t="s">
        <v>104</v>
      </c>
      <c r="E4041" t="s">
        <v>95</v>
      </c>
      <c r="F4041" t="s">
        <v>89</v>
      </c>
      <c r="G4041" t="s">
        <v>728</v>
      </c>
      <c r="H4041" t="s">
        <v>540</v>
      </c>
      <c r="I4041">
        <v>33111</v>
      </c>
      <c r="J4041">
        <v>39217</v>
      </c>
      <c r="K4041">
        <v>5</v>
      </c>
      <c r="L4041">
        <v>19.420000000000002</v>
      </c>
      <c r="M4041" s="7">
        <v>1.2946666666666669</v>
      </c>
      <c r="P4041">
        <v>1</v>
      </c>
    </row>
    <row r="4042" spans="1:16" x14ac:dyDescent="0.25">
      <c r="A4042">
        <v>15914660</v>
      </c>
      <c r="B4042" t="s">
        <v>5186</v>
      </c>
      <c r="C4042" t="s">
        <v>2</v>
      </c>
      <c r="D4042" t="s">
        <v>104</v>
      </c>
      <c r="E4042" t="s">
        <v>84</v>
      </c>
      <c r="F4042" t="s">
        <v>89</v>
      </c>
      <c r="G4042" t="s">
        <v>728</v>
      </c>
      <c r="H4042" t="s">
        <v>540</v>
      </c>
      <c r="I4042">
        <v>33111</v>
      </c>
      <c r="J4042">
        <v>39217</v>
      </c>
      <c r="K4042">
        <v>5</v>
      </c>
      <c r="L4042">
        <v>19.420000000000002</v>
      </c>
      <c r="M4042" s="7">
        <v>1.2946666666666669</v>
      </c>
      <c r="P4042">
        <v>1</v>
      </c>
    </row>
    <row r="4043" spans="1:16" x14ac:dyDescent="0.25">
      <c r="A4043">
        <v>15957357</v>
      </c>
      <c r="B4043" t="s">
        <v>5187</v>
      </c>
      <c r="C4043" t="s">
        <v>2</v>
      </c>
      <c r="D4043" t="s">
        <v>285</v>
      </c>
      <c r="E4043" t="s">
        <v>63</v>
      </c>
      <c r="F4043" t="s">
        <v>89</v>
      </c>
      <c r="G4043" t="s">
        <v>728</v>
      </c>
      <c r="H4043" t="s">
        <v>620</v>
      </c>
      <c r="I4043">
        <v>33112</v>
      </c>
      <c r="J4043">
        <v>40486</v>
      </c>
      <c r="K4043">
        <v>11</v>
      </c>
      <c r="L4043">
        <v>27.38</v>
      </c>
      <c r="M4043" s="7">
        <v>1.8253333333333333</v>
      </c>
      <c r="P4043">
        <v>1</v>
      </c>
    </row>
    <row r="4044" spans="1:16" x14ac:dyDescent="0.25">
      <c r="A4044">
        <v>15958181</v>
      </c>
      <c r="B4044" t="s">
        <v>5188</v>
      </c>
      <c r="C4044" t="s">
        <v>2</v>
      </c>
      <c r="D4044" t="s">
        <v>104</v>
      </c>
      <c r="E4044" t="s">
        <v>47</v>
      </c>
      <c r="F4044" t="s">
        <v>89</v>
      </c>
      <c r="G4044" t="s">
        <v>728</v>
      </c>
      <c r="H4044" t="s">
        <v>620</v>
      </c>
      <c r="I4044">
        <v>33112</v>
      </c>
      <c r="J4044">
        <v>41001</v>
      </c>
      <c r="K4044">
        <v>4</v>
      </c>
      <c r="L4044">
        <v>6.21</v>
      </c>
      <c r="M4044" s="7">
        <v>0.41399999999999998</v>
      </c>
      <c r="P4044">
        <v>0</v>
      </c>
    </row>
    <row r="4045" spans="1:16" x14ac:dyDescent="0.25">
      <c r="A4045">
        <v>15987462</v>
      </c>
      <c r="B4045" t="s">
        <v>5189</v>
      </c>
      <c r="C4045" t="s">
        <v>2</v>
      </c>
      <c r="D4045" t="s">
        <v>104</v>
      </c>
      <c r="E4045" t="s">
        <v>84</v>
      </c>
      <c r="F4045" t="s">
        <v>89</v>
      </c>
      <c r="G4045" t="s">
        <v>728</v>
      </c>
      <c r="H4045" t="s">
        <v>411</v>
      </c>
      <c r="I4045">
        <v>33121</v>
      </c>
      <c r="J4045">
        <v>39113</v>
      </c>
      <c r="K4045">
        <v>1</v>
      </c>
      <c r="L4045">
        <v>23.75</v>
      </c>
      <c r="M4045" s="7">
        <v>1.5833333333333333</v>
      </c>
      <c r="P4045">
        <v>1</v>
      </c>
    </row>
    <row r="4046" spans="1:16" x14ac:dyDescent="0.25">
      <c r="A4046">
        <v>16052268</v>
      </c>
      <c r="B4046" t="s">
        <v>5190</v>
      </c>
      <c r="C4046" t="s">
        <v>2</v>
      </c>
      <c r="D4046" t="s">
        <v>104</v>
      </c>
      <c r="E4046" t="s">
        <v>84</v>
      </c>
      <c r="F4046" t="s">
        <v>89</v>
      </c>
      <c r="G4046" t="s">
        <v>728</v>
      </c>
      <c r="H4046" t="s">
        <v>1258</v>
      </c>
      <c r="I4046">
        <v>33110</v>
      </c>
      <c r="J4046">
        <v>38684</v>
      </c>
      <c r="K4046">
        <v>11</v>
      </c>
      <c r="L4046">
        <v>10.130000000000001</v>
      </c>
      <c r="M4046" s="7">
        <v>0.67533333333333334</v>
      </c>
      <c r="P4046">
        <v>0</v>
      </c>
    </row>
    <row r="4047" spans="1:16" x14ac:dyDescent="0.25">
      <c r="A4047">
        <v>16053855</v>
      </c>
      <c r="B4047" t="s">
        <v>5191</v>
      </c>
      <c r="C4047" t="s">
        <v>2</v>
      </c>
      <c r="D4047" t="s">
        <v>733</v>
      </c>
      <c r="E4047" t="s">
        <v>52</v>
      </c>
      <c r="F4047" t="s">
        <v>64</v>
      </c>
      <c r="G4047" t="s">
        <v>30</v>
      </c>
      <c r="H4047" t="s">
        <v>156</v>
      </c>
      <c r="I4047">
        <v>10000</v>
      </c>
      <c r="J4047">
        <v>43125</v>
      </c>
      <c r="K4047">
        <v>1</v>
      </c>
      <c r="L4047">
        <v>9</v>
      </c>
      <c r="M4047" s="7">
        <v>0.6</v>
      </c>
      <c r="P4047">
        <v>0</v>
      </c>
    </row>
    <row r="4048" spans="1:16" x14ac:dyDescent="0.25">
      <c r="A4048">
        <v>16070664</v>
      </c>
      <c r="B4048" t="s">
        <v>5192</v>
      </c>
      <c r="C4048" t="s">
        <v>4</v>
      </c>
      <c r="D4048" t="s">
        <v>853</v>
      </c>
      <c r="E4048" t="s">
        <v>47</v>
      </c>
      <c r="F4048" t="s">
        <v>66</v>
      </c>
      <c r="G4048" t="s">
        <v>30</v>
      </c>
      <c r="H4048" t="s">
        <v>2533</v>
      </c>
      <c r="I4048">
        <v>65310</v>
      </c>
      <c r="J4048">
        <v>44669</v>
      </c>
      <c r="K4048">
        <v>4</v>
      </c>
      <c r="L4048">
        <v>5.54</v>
      </c>
      <c r="M4048" s="7">
        <v>0.36933333333333335</v>
      </c>
      <c r="P4048">
        <v>0</v>
      </c>
    </row>
    <row r="4049" spans="1:16" x14ac:dyDescent="0.25">
      <c r="A4049">
        <v>16071575</v>
      </c>
      <c r="B4049" t="s">
        <v>5193</v>
      </c>
      <c r="C4049" t="s">
        <v>1</v>
      </c>
      <c r="D4049" t="s">
        <v>767</v>
      </c>
      <c r="E4049" t="s">
        <v>116</v>
      </c>
      <c r="F4049" t="s">
        <v>48</v>
      </c>
      <c r="G4049" t="s">
        <v>734</v>
      </c>
      <c r="H4049" t="s">
        <v>50</v>
      </c>
      <c r="I4049">
        <v>80000</v>
      </c>
      <c r="J4049">
        <v>44585</v>
      </c>
      <c r="K4049">
        <v>1</v>
      </c>
      <c r="L4049">
        <v>9.0399999999999991</v>
      </c>
      <c r="M4049" s="7">
        <v>0.60266666666666657</v>
      </c>
      <c r="P4049">
        <v>0</v>
      </c>
    </row>
    <row r="4050" spans="1:16" x14ac:dyDescent="0.25">
      <c r="A4050">
        <v>16071864</v>
      </c>
      <c r="B4050" t="s">
        <v>5194</v>
      </c>
      <c r="C4050" t="s">
        <v>2</v>
      </c>
      <c r="D4050" t="s">
        <v>104</v>
      </c>
      <c r="E4050" t="s">
        <v>284</v>
      </c>
      <c r="F4050" t="s">
        <v>89</v>
      </c>
      <c r="G4050" t="s">
        <v>728</v>
      </c>
      <c r="H4050" t="s">
        <v>3893</v>
      </c>
      <c r="I4050">
        <v>30407</v>
      </c>
      <c r="J4050">
        <v>43040</v>
      </c>
      <c r="K4050">
        <v>11</v>
      </c>
      <c r="L4050">
        <v>27.5</v>
      </c>
      <c r="M4050" s="7">
        <v>1.8333333333333333</v>
      </c>
      <c r="P4050">
        <v>1</v>
      </c>
    </row>
    <row r="4051" spans="1:16" x14ac:dyDescent="0.25">
      <c r="A4051">
        <v>16077435</v>
      </c>
      <c r="B4051" t="s">
        <v>5195</v>
      </c>
      <c r="C4051" t="s">
        <v>2</v>
      </c>
      <c r="D4051" t="s">
        <v>104</v>
      </c>
      <c r="E4051" t="s">
        <v>70</v>
      </c>
      <c r="F4051" t="s">
        <v>89</v>
      </c>
      <c r="G4051" t="s">
        <v>728</v>
      </c>
      <c r="H4051" t="s">
        <v>129</v>
      </c>
      <c r="I4051">
        <v>33106</v>
      </c>
      <c r="J4051">
        <v>44263</v>
      </c>
      <c r="K4051">
        <v>3</v>
      </c>
      <c r="L4051">
        <v>7.21</v>
      </c>
      <c r="M4051" s="7">
        <v>0.48066666666666669</v>
      </c>
      <c r="P4051">
        <v>0</v>
      </c>
    </row>
    <row r="4052" spans="1:16" x14ac:dyDescent="0.25">
      <c r="A4052">
        <v>16079880</v>
      </c>
      <c r="B4052" t="s">
        <v>5196</v>
      </c>
      <c r="C4052" t="s">
        <v>2</v>
      </c>
      <c r="D4052" t="s">
        <v>104</v>
      </c>
      <c r="E4052" t="s">
        <v>100</v>
      </c>
      <c r="F4052" t="s">
        <v>89</v>
      </c>
      <c r="G4052" t="s">
        <v>728</v>
      </c>
      <c r="H4052" t="s">
        <v>299</v>
      </c>
      <c r="I4052">
        <v>34102</v>
      </c>
      <c r="J4052">
        <v>39582</v>
      </c>
      <c r="K4052">
        <v>5</v>
      </c>
      <c r="L4052">
        <v>19.46</v>
      </c>
      <c r="M4052" s="7">
        <v>1.2973333333333334</v>
      </c>
      <c r="P4052">
        <v>1</v>
      </c>
    </row>
    <row r="4053" spans="1:16" x14ac:dyDescent="0.25">
      <c r="A4053">
        <v>16114253</v>
      </c>
      <c r="B4053" t="s">
        <v>5197</v>
      </c>
      <c r="C4053" t="s">
        <v>2</v>
      </c>
      <c r="D4053" t="s">
        <v>104</v>
      </c>
      <c r="E4053" t="s">
        <v>586</v>
      </c>
      <c r="F4053" t="s">
        <v>89</v>
      </c>
      <c r="G4053" t="s">
        <v>728</v>
      </c>
      <c r="H4053" t="s">
        <v>2548</v>
      </c>
      <c r="I4053">
        <v>33122</v>
      </c>
      <c r="J4053">
        <v>41219</v>
      </c>
      <c r="K4053">
        <v>11</v>
      </c>
      <c r="L4053">
        <v>12.29</v>
      </c>
      <c r="M4053" s="7">
        <v>0.81933333333333325</v>
      </c>
      <c r="P4053">
        <v>0</v>
      </c>
    </row>
    <row r="4054" spans="1:16" x14ac:dyDescent="0.25">
      <c r="A4054">
        <v>16186260</v>
      </c>
      <c r="B4054" t="s">
        <v>5198</v>
      </c>
      <c r="C4054" t="s">
        <v>2</v>
      </c>
      <c r="D4054" t="s">
        <v>104</v>
      </c>
      <c r="E4054" t="s">
        <v>47</v>
      </c>
      <c r="F4054" t="s">
        <v>41</v>
      </c>
      <c r="G4054" t="s">
        <v>728</v>
      </c>
      <c r="H4054" t="s">
        <v>900</v>
      </c>
      <c r="I4054">
        <v>32114</v>
      </c>
      <c r="J4054">
        <v>43719</v>
      </c>
      <c r="K4054">
        <v>9</v>
      </c>
      <c r="L4054">
        <v>14.58</v>
      </c>
      <c r="M4054" s="7">
        <v>0.97199999999999998</v>
      </c>
      <c r="P4054">
        <v>0</v>
      </c>
    </row>
    <row r="4055" spans="1:16" x14ac:dyDescent="0.25">
      <c r="A4055">
        <v>16222187</v>
      </c>
      <c r="B4055" t="s">
        <v>5199</v>
      </c>
      <c r="C4055" t="s">
        <v>2</v>
      </c>
      <c r="D4055" t="s">
        <v>104</v>
      </c>
      <c r="E4055" t="s">
        <v>84</v>
      </c>
      <c r="F4055" t="s">
        <v>89</v>
      </c>
      <c r="G4055" t="s">
        <v>728</v>
      </c>
      <c r="H4055" t="s">
        <v>466</v>
      </c>
      <c r="I4055">
        <v>65313</v>
      </c>
      <c r="J4055">
        <v>42136</v>
      </c>
      <c r="K4055">
        <v>5</v>
      </c>
      <c r="L4055">
        <v>19.54</v>
      </c>
      <c r="M4055" s="7">
        <v>1.3026666666666666</v>
      </c>
      <c r="P4055">
        <v>1</v>
      </c>
    </row>
    <row r="4056" spans="1:16" x14ac:dyDescent="0.25">
      <c r="A4056">
        <v>16226169</v>
      </c>
      <c r="B4056" t="s">
        <v>5200</v>
      </c>
      <c r="C4056" t="s">
        <v>2</v>
      </c>
      <c r="D4056" t="s">
        <v>104</v>
      </c>
      <c r="E4056" t="s">
        <v>258</v>
      </c>
      <c r="F4056" t="s">
        <v>89</v>
      </c>
      <c r="G4056" t="s">
        <v>728</v>
      </c>
      <c r="H4056" t="s">
        <v>4488</v>
      </c>
      <c r="I4056">
        <v>65312</v>
      </c>
      <c r="J4056">
        <v>43536</v>
      </c>
      <c r="K4056">
        <v>3</v>
      </c>
      <c r="L4056">
        <v>22.04</v>
      </c>
      <c r="M4056" s="7">
        <v>1.4693333333333334</v>
      </c>
      <c r="P4056">
        <v>1</v>
      </c>
    </row>
    <row r="4057" spans="1:16" x14ac:dyDescent="0.25">
      <c r="A4057">
        <v>16229824</v>
      </c>
      <c r="B4057" t="s">
        <v>5201</v>
      </c>
      <c r="C4057" t="s">
        <v>2</v>
      </c>
      <c r="D4057" t="s">
        <v>104</v>
      </c>
      <c r="E4057" t="s">
        <v>264</v>
      </c>
      <c r="F4057" t="s">
        <v>89</v>
      </c>
      <c r="G4057" t="s">
        <v>30</v>
      </c>
      <c r="H4057" t="s">
        <v>300</v>
      </c>
      <c r="I4057">
        <v>34113</v>
      </c>
      <c r="J4057">
        <v>38349</v>
      </c>
      <c r="K4057">
        <v>12</v>
      </c>
      <c r="L4057">
        <v>8.8800000000000008</v>
      </c>
      <c r="M4057" s="7">
        <v>0.59200000000000008</v>
      </c>
      <c r="P4057">
        <v>0</v>
      </c>
    </row>
    <row r="4058" spans="1:16" x14ac:dyDescent="0.25">
      <c r="A4058">
        <v>16269184</v>
      </c>
      <c r="B4058" t="s">
        <v>5202</v>
      </c>
      <c r="C4058" t="s">
        <v>2</v>
      </c>
      <c r="D4058" t="s">
        <v>104</v>
      </c>
      <c r="E4058" t="s">
        <v>100</v>
      </c>
      <c r="F4058" t="s">
        <v>66</v>
      </c>
      <c r="G4058" t="s">
        <v>728</v>
      </c>
      <c r="H4058" t="s">
        <v>275</v>
      </c>
      <c r="I4058">
        <v>60901</v>
      </c>
      <c r="J4058">
        <v>36705</v>
      </c>
      <c r="K4058">
        <v>6</v>
      </c>
      <c r="L4058">
        <v>2.63</v>
      </c>
      <c r="M4058" s="7">
        <v>0.17533333333333331</v>
      </c>
      <c r="P4058">
        <v>0</v>
      </c>
    </row>
    <row r="4059" spans="1:16" x14ac:dyDescent="0.25">
      <c r="A4059">
        <v>16288173</v>
      </c>
      <c r="B4059" t="s">
        <v>5203</v>
      </c>
      <c r="C4059" t="s">
        <v>8</v>
      </c>
      <c r="D4059" t="s">
        <v>1025</v>
      </c>
      <c r="E4059" t="s">
        <v>79</v>
      </c>
      <c r="F4059" t="s">
        <v>48</v>
      </c>
      <c r="G4059" t="s">
        <v>734</v>
      </c>
      <c r="H4059" t="s">
        <v>50</v>
      </c>
      <c r="I4059">
        <v>80000</v>
      </c>
      <c r="J4059">
        <v>44621</v>
      </c>
      <c r="K4059">
        <v>3</v>
      </c>
      <c r="L4059">
        <v>7.5</v>
      </c>
      <c r="M4059" s="7">
        <v>0.5</v>
      </c>
      <c r="P4059">
        <v>0</v>
      </c>
    </row>
    <row r="4060" spans="1:16" x14ac:dyDescent="0.25">
      <c r="A4060">
        <v>16289514</v>
      </c>
      <c r="B4060" t="s">
        <v>5204</v>
      </c>
      <c r="C4060" t="s">
        <v>7</v>
      </c>
      <c r="D4060" t="s">
        <v>7</v>
      </c>
      <c r="E4060" t="s">
        <v>52</v>
      </c>
      <c r="F4060" t="s">
        <v>66</v>
      </c>
      <c r="G4060" t="s">
        <v>30</v>
      </c>
      <c r="H4060" t="s">
        <v>195</v>
      </c>
      <c r="I4060">
        <v>60000</v>
      </c>
      <c r="J4060">
        <v>41113</v>
      </c>
      <c r="K4060">
        <v>7</v>
      </c>
      <c r="L4060">
        <v>16.579999999999998</v>
      </c>
      <c r="M4060" s="7">
        <v>1.1053333333333333</v>
      </c>
      <c r="P4060">
        <v>1</v>
      </c>
    </row>
    <row r="4061" spans="1:16" x14ac:dyDescent="0.25">
      <c r="A4061">
        <v>16359782</v>
      </c>
      <c r="B4061" t="s">
        <v>683</v>
      </c>
      <c r="C4061" t="s">
        <v>2</v>
      </c>
      <c r="D4061" t="s">
        <v>104</v>
      </c>
      <c r="E4061" t="s">
        <v>264</v>
      </c>
      <c r="F4061" t="s">
        <v>66</v>
      </c>
      <c r="G4061" t="s">
        <v>30</v>
      </c>
      <c r="H4061" t="s">
        <v>298</v>
      </c>
      <c r="I4061">
        <v>60903</v>
      </c>
      <c r="J4061">
        <v>44256</v>
      </c>
      <c r="K4061">
        <v>3</v>
      </c>
      <c r="L4061">
        <v>7.5</v>
      </c>
      <c r="M4061" s="7">
        <v>0.5</v>
      </c>
      <c r="P4061">
        <v>0</v>
      </c>
    </row>
    <row r="4062" spans="1:16" x14ac:dyDescent="0.25">
      <c r="A4062">
        <v>16376230</v>
      </c>
      <c r="B4062" t="s">
        <v>5205</v>
      </c>
      <c r="C4062" t="s">
        <v>4</v>
      </c>
      <c r="D4062" t="s">
        <v>853</v>
      </c>
      <c r="E4062" t="s">
        <v>123</v>
      </c>
      <c r="F4062" t="s">
        <v>66</v>
      </c>
      <c r="G4062" t="s">
        <v>30</v>
      </c>
      <c r="H4062" t="s">
        <v>195</v>
      </c>
      <c r="I4062">
        <v>60000</v>
      </c>
      <c r="J4062">
        <v>43126</v>
      </c>
      <c r="K4062">
        <v>1</v>
      </c>
      <c r="L4062">
        <v>23.96</v>
      </c>
      <c r="M4062" s="7">
        <v>1.5973333333333335</v>
      </c>
      <c r="P4062">
        <v>1</v>
      </c>
    </row>
    <row r="4063" spans="1:16" x14ac:dyDescent="0.25">
      <c r="A4063">
        <v>16377050</v>
      </c>
      <c r="B4063" t="s">
        <v>5206</v>
      </c>
      <c r="C4063" t="s">
        <v>3</v>
      </c>
      <c r="D4063" t="s">
        <v>463</v>
      </c>
      <c r="E4063" t="s">
        <v>52</v>
      </c>
      <c r="F4063" t="s">
        <v>66</v>
      </c>
      <c r="G4063" t="s">
        <v>30</v>
      </c>
      <c r="H4063" t="s">
        <v>195</v>
      </c>
      <c r="I4063">
        <v>60000</v>
      </c>
      <c r="J4063">
        <v>44623</v>
      </c>
      <c r="K4063">
        <v>3</v>
      </c>
      <c r="L4063">
        <v>7.42</v>
      </c>
      <c r="M4063" s="7">
        <v>0.49466666666666664</v>
      </c>
      <c r="P4063">
        <v>0</v>
      </c>
    </row>
    <row r="4064" spans="1:16" x14ac:dyDescent="0.25">
      <c r="A4064">
        <v>16377675</v>
      </c>
      <c r="B4064" t="s">
        <v>5207</v>
      </c>
      <c r="C4064" t="s">
        <v>2</v>
      </c>
      <c r="D4064" t="s">
        <v>285</v>
      </c>
      <c r="E4064" t="s">
        <v>63</v>
      </c>
      <c r="F4064" t="s">
        <v>66</v>
      </c>
      <c r="G4064" t="s">
        <v>728</v>
      </c>
      <c r="H4064" t="s">
        <v>275</v>
      </c>
      <c r="I4064">
        <v>60901</v>
      </c>
      <c r="J4064">
        <v>43726</v>
      </c>
      <c r="K4064">
        <v>9</v>
      </c>
      <c r="L4064">
        <v>14.29</v>
      </c>
      <c r="M4064" s="7">
        <v>0.95266666666666666</v>
      </c>
      <c r="P4064">
        <v>0</v>
      </c>
    </row>
    <row r="4065" spans="1:16" x14ac:dyDescent="0.25">
      <c r="A4065">
        <v>16402341</v>
      </c>
      <c r="B4065" t="s">
        <v>5208</v>
      </c>
      <c r="C4065" t="s">
        <v>2</v>
      </c>
      <c r="D4065" t="s">
        <v>325</v>
      </c>
      <c r="E4065" t="s">
        <v>85</v>
      </c>
      <c r="F4065" t="s">
        <v>89</v>
      </c>
      <c r="G4065" t="s">
        <v>728</v>
      </c>
      <c r="H4065" t="s">
        <v>423</v>
      </c>
      <c r="I4065">
        <v>65307</v>
      </c>
      <c r="J4065">
        <v>43451</v>
      </c>
      <c r="K4065">
        <v>12</v>
      </c>
      <c r="L4065">
        <v>10.58</v>
      </c>
      <c r="M4065" s="7">
        <v>0.70533333333333337</v>
      </c>
      <c r="P4065">
        <v>0</v>
      </c>
    </row>
    <row r="4066" spans="1:16" x14ac:dyDescent="0.25">
      <c r="A4066">
        <v>16451550</v>
      </c>
      <c r="B4066" t="s">
        <v>5209</v>
      </c>
      <c r="C4066" t="s">
        <v>7</v>
      </c>
      <c r="D4066" t="s">
        <v>7</v>
      </c>
      <c r="E4066" t="s">
        <v>5210</v>
      </c>
      <c r="F4066" t="s">
        <v>66</v>
      </c>
      <c r="G4066" t="s">
        <v>30</v>
      </c>
      <c r="H4066" t="s">
        <v>533</v>
      </c>
      <c r="I4066">
        <v>60910</v>
      </c>
      <c r="J4066">
        <v>37690</v>
      </c>
      <c r="K4066">
        <v>3</v>
      </c>
      <c r="L4066">
        <v>19.338000000000001</v>
      </c>
      <c r="M4066" s="7">
        <v>1.2892000000000001</v>
      </c>
      <c r="P4066">
        <v>1</v>
      </c>
    </row>
    <row r="4067" spans="1:16" x14ac:dyDescent="0.25">
      <c r="A4067">
        <v>16453541</v>
      </c>
      <c r="B4067" t="s">
        <v>5211</v>
      </c>
      <c r="C4067" t="s">
        <v>2</v>
      </c>
      <c r="D4067" t="s">
        <v>104</v>
      </c>
      <c r="E4067" t="s">
        <v>258</v>
      </c>
      <c r="F4067" t="s">
        <v>66</v>
      </c>
      <c r="G4067" t="s">
        <v>728</v>
      </c>
      <c r="H4067" t="s">
        <v>3740</v>
      </c>
      <c r="I4067">
        <v>65303</v>
      </c>
      <c r="J4067">
        <v>43983</v>
      </c>
      <c r="K4067">
        <v>6</v>
      </c>
      <c r="L4067">
        <v>18.75</v>
      </c>
      <c r="M4067" s="7">
        <v>1.25</v>
      </c>
      <c r="P4067">
        <v>1</v>
      </c>
    </row>
    <row r="4068" spans="1:16" x14ac:dyDescent="0.25">
      <c r="A4068">
        <v>16554143</v>
      </c>
      <c r="B4068" t="s">
        <v>5212</v>
      </c>
      <c r="C4068" t="s">
        <v>2</v>
      </c>
      <c r="D4068" t="s">
        <v>325</v>
      </c>
      <c r="E4068" t="s">
        <v>85</v>
      </c>
      <c r="F4068" t="s">
        <v>89</v>
      </c>
      <c r="G4068" t="s">
        <v>728</v>
      </c>
      <c r="H4068" t="s">
        <v>4466</v>
      </c>
      <c r="I4068">
        <v>65302</v>
      </c>
      <c r="J4068">
        <v>43983</v>
      </c>
      <c r="K4068">
        <v>6</v>
      </c>
      <c r="L4068">
        <v>3.75</v>
      </c>
      <c r="M4068" s="7">
        <v>0.25</v>
      </c>
      <c r="P4068">
        <v>0</v>
      </c>
    </row>
    <row r="4069" spans="1:16" x14ac:dyDescent="0.25">
      <c r="A4069">
        <v>16649375</v>
      </c>
      <c r="B4069" t="s">
        <v>5213</v>
      </c>
      <c r="C4069" t="s">
        <v>2</v>
      </c>
      <c r="D4069" t="s">
        <v>104</v>
      </c>
      <c r="E4069" t="s">
        <v>586</v>
      </c>
      <c r="F4069" t="s">
        <v>66</v>
      </c>
      <c r="G4069" t="s">
        <v>728</v>
      </c>
      <c r="H4069" t="s">
        <v>153</v>
      </c>
      <c r="I4069">
        <v>60907</v>
      </c>
      <c r="J4069">
        <v>41113</v>
      </c>
      <c r="K4069">
        <v>7</v>
      </c>
      <c r="L4069">
        <v>16.579999999999998</v>
      </c>
      <c r="M4069" s="7">
        <v>1.1053333333333333</v>
      </c>
      <c r="P4069">
        <v>1</v>
      </c>
    </row>
    <row r="4070" spans="1:16" x14ac:dyDescent="0.25">
      <c r="A4070">
        <v>16702106</v>
      </c>
      <c r="B4070" t="s">
        <v>5214</v>
      </c>
      <c r="C4070" t="s">
        <v>2</v>
      </c>
      <c r="D4070" t="s">
        <v>104</v>
      </c>
      <c r="E4070" t="s">
        <v>47</v>
      </c>
      <c r="F4070" t="s">
        <v>66</v>
      </c>
      <c r="G4070" t="s">
        <v>728</v>
      </c>
      <c r="H4070" t="s">
        <v>344</v>
      </c>
      <c r="I4070">
        <v>60904</v>
      </c>
      <c r="J4070">
        <v>38558</v>
      </c>
      <c r="K4070">
        <v>7</v>
      </c>
      <c r="L4070">
        <v>16.5</v>
      </c>
      <c r="M4070" s="7">
        <v>1.1000000000000001</v>
      </c>
      <c r="P4070">
        <v>1</v>
      </c>
    </row>
    <row r="4071" spans="1:16" x14ac:dyDescent="0.25">
      <c r="A4071">
        <v>16703943</v>
      </c>
      <c r="B4071" t="s">
        <v>5215</v>
      </c>
      <c r="C4071" t="s">
        <v>7</v>
      </c>
      <c r="D4071" t="s">
        <v>7</v>
      </c>
      <c r="E4071" t="s">
        <v>86</v>
      </c>
      <c r="F4071" t="s">
        <v>66</v>
      </c>
      <c r="G4071" t="s">
        <v>30</v>
      </c>
      <c r="H4071" t="s">
        <v>195</v>
      </c>
      <c r="I4071">
        <v>60000</v>
      </c>
      <c r="J4071">
        <v>40365</v>
      </c>
      <c r="K4071">
        <v>7</v>
      </c>
      <c r="L4071">
        <v>17.29</v>
      </c>
      <c r="M4071" s="7">
        <v>1.1526666666666665</v>
      </c>
      <c r="P4071">
        <v>1</v>
      </c>
    </row>
    <row r="4072" spans="1:16" x14ac:dyDescent="0.25">
      <c r="A4072">
        <v>16707593</v>
      </c>
      <c r="B4072" t="s">
        <v>5216</v>
      </c>
      <c r="C4072" t="s">
        <v>2</v>
      </c>
      <c r="D4072" t="s">
        <v>104</v>
      </c>
      <c r="E4072" t="s">
        <v>273</v>
      </c>
      <c r="F4072" t="s">
        <v>66</v>
      </c>
      <c r="G4072" t="s">
        <v>728</v>
      </c>
      <c r="H4072" t="s">
        <v>275</v>
      </c>
      <c r="I4072">
        <v>60901</v>
      </c>
      <c r="J4072">
        <v>42248</v>
      </c>
      <c r="K4072">
        <v>9</v>
      </c>
      <c r="L4072">
        <v>14.792</v>
      </c>
      <c r="M4072" s="7">
        <v>0.98613333333333331</v>
      </c>
      <c r="P4072">
        <v>0</v>
      </c>
    </row>
    <row r="4073" spans="1:16" x14ac:dyDescent="0.25">
      <c r="A4073">
        <v>16708890</v>
      </c>
      <c r="B4073" t="s">
        <v>5217</v>
      </c>
      <c r="C4073" t="s">
        <v>2</v>
      </c>
      <c r="D4073" t="s">
        <v>104</v>
      </c>
      <c r="E4073" t="s">
        <v>258</v>
      </c>
      <c r="F4073" t="s">
        <v>66</v>
      </c>
      <c r="G4073" t="s">
        <v>728</v>
      </c>
      <c r="H4073" t="s">
        <v>149</v>
      </c>
      <c r="I4073">
        <v>60906</v>
      </c>
      <c r="J4073">
        <v>42709</v>
      </c>
      <c r="K4073">
        <v>12</v>
      </c>
      <c r="L4073">
        <v>26.08</v>
      </c>
      <c r="M4073" s="7">
        <v>1.7386666666666666</v>
      </c>
      <c r="P4073">
        <v>1</v>
      </c>
    </row>
    <row r="4074" spans="1:16" x14ac:dyDescent="0.25">
      <c r="A4074">
        <v>16717555</v>
      </c>
      <c r="B4074" t="s">
        <v>5218</v>
      </c>
      <c r="C4074" t="s">
        <v>7</v>
      </c>
      <c r="D4074" t="s">
        <v>7</v>
      </c>
      <c r="E4074" t="s">
        <v>86</v>
      </c>
      <c r="F4074" t="s">
        <v>66</v>
      </c>
      <c r="G4074" t="s">
        <v>30</v>
      </c>
      <c r="H4074" t="s">
        <v>195</v>
      </c>
      <c r="I4074">
        <v>60000</v>
      </c>
      <c r="J4074">
        <v>44378</v>
      </c>
      <c r="K4074">
        <v>7</v>
      </c>
      <c r="L4074">
        <v>17.5</v>
      </c>
      <c r="M4074" s="7">
        <v>1.1666666666666667</v>
      </c>
      <c r="P4074">
        <v>1</v>
      </c>
    </row>
    <row r="4075" spans="1:16" x14ac:dyDescent="0.25">
      <c r="A4075">
        <v>16718352</v>
      </c>
      <c r="B4075" t="s">
        <v>5219</v>
      </c>
      <c r="C4075" t="s">
        <v>7</v>
      </c>
      <c r="D4075" t="s">
        <v>7</v>
      </c>
      <c r="E4075" t="s">
        <v>86</v>
      </c>
      <c r="F4075" t="s">
        <v>66</v>
      </c>
      <c r="G4075" t="s">
        <v>30</v>
      </c>
      <c r="H4075" t="s">
        <v>195</v>
      </c>
      <c r="I4075">
        <v>60000</v>
      </c>
      <c r="J4075">
        <v>37424</v>
      </c>
      <c r="K4075">
        <v>6</v>
      </c>
      <c r="L4075">
        <v>15.58</v>
      </c>
      <c r="M4075" s="7">
        <v>1.0386666666666666</v>
      </c>
      <c r="P4075">
        <v>1</v>
      </c>
    </row>
    <row r="4076" spans="1:16" x14ac:dyDescent="0.25">
      <c r="A4076">
        <v>16739044</v>
      </c>
      <c r="B4076" t="s">
        <v>5220</v>
      </c>
      <c r="C4076" t="s">
        <v>2</v>
      </c>
      <c r="D4076" t="s">
        <v>104</v>
      </c>
      <c r="E4076" t="s">
        <v>70</v>
      </c>
      <c r="F4076" t="s">
        <v>66</v>
      </c>
      <c r="G4076" t="s">
        <v>728</v>
      </c>
      <c r="H4076" t="s">
        <v>402</v>
      </c>
      <c r="I4076">
        <v>65011</v>
      </c>
      <c r="J4076">
        <v>42248</v>
      </c>
      <c r="K4076">
        <v>9</v>
      </c>
      <c r="L4076">
        <v>15</v>
      </c>
      <c r="M4076" s="7">
        <v>1</v>
      </c>
      <c r="P4076">
        <v>1</v>
      </c>
    </row>
    <row r="4077" spans="1:16" x14ac:dyDescent="0.25">
      <c r="A4077">
        <v>16747469</v>
      </c>
      <c r="B4077" t="s">
        <v>5221</v>
      </c>
      <c r="C4077" t="s">
        <v>2</v>
      </c>
      <c r="D4077" t="s">
        <v>104</v>
      </c>
      <c r="E4077" t="s">
        <v>70</v>
      </c>
      <c r="F4077" t="s">
        <v>64</v>
      </c>
      <c r="G4077" t="s">
        <v>728</v>
      </c>
      <c r="H4077" t="s">
        <v>1984</v>
      </c>
      <c r="I4077">
        <v>13303</v>
      </c>
      <c r="J4077">
        <v>41114</v>
      </c>
      <c r="K4077">
        <v>7</v>
      </c>
      <c r="L4077">
        <v>16.54</v>
      </c>
      <c r="M4077" s="7">
        <v>1.1026666666666667</v>
      </c>
      <c r="P4077">
        <v>1</v>
      </c>
    </row>
    <row r="4078" spans="1:16" x14ac:dyDescent="0.25">
      <c r="A4078">
        <v>16763414</v>
      </c>
      <c r="B4078" t="s">
        <v>5222</v>
      </c>
      <c r="C4078" t="s">
        <v>2</v>
      </c>
      <c r="D4078" t="s">
        <v>104</v>
      </c>
      <c r="E4078" t="s">
        <v>100</v>
      </c>
      <c r="F4078" t="s">
        <v>66</v>
      </c>
      <c r="G4078" t="s">
        <v>728</v>
      </c>
      <c r="H4078" t="s">
        <v>153</v>
      </c>
      <c r="I4078">
        <v>60907</v>
      </c>
      <c r="J4078">
        <v>43832</v>
      </c>
      <c r="K4078">
        <v>1</v>
      </c>
      <c r="L4078">
        <v>9.9600000000000009</v>
      </c>
      <c r="M4078" s="7">
        <v>0.66400000000000003</v>
      </c>
      <c r="P4078">
        <v>0</v>
      </c>
    </row>
    <row r="4079" spans="1:16" x14ac:dyDescent="0.25">
      <c r="A4079">
        <v>16790516</v>
      </c>
      <c r="B4079" t="s">
        <v>5223</v>
      </c>
      <c r="C4079" t="s">
        <v>2</v>
      </c>
      <c r="D4079" t="s">
        <v>104</v>
      </c>
      <c r="E4079" t="s">
        <v>258</v>
      </c>
      <c r="F4079" t="s">
        <v>66</v>
      </c>
      <c r="G4079" t="s">
        <v>728</v>
      </c>
      <c r="H4079" t="s">
        <v>384</v>
      </c>
      <c r="I4079">
        <v>64218</v>
      </c>
      <c r="J4079">
        <v>40575</v>
      </c>
      <c r="K4079">
        <v>2</v>
      </c>
      <c r="L4079">
        <v>8.75</v>
      </c>
      <c r="M4079" s="7">
        <v>0.58333333333333337</v>
      </c>
      <c r="P4079">
        <v>0</v>
      </c>
    </row>
    <row r="4080" spans="1:16" x14ac:dyDescent="0.25">
      <c r="A4080">
        <v>16827387</v>
      </c>
      <c r="B4080" t="s">
        <v>5224</v>
      </c>
      <c r="C4080" t="s">
        <v>2</v>
      </c>
      <c r="D4080" t="s">
        <v>104</v>
      </c>
      <c r="E4080" t="s">
        <v>100</v>
      </c>
      <c r="F4080" t="s">
        <v>89</v>
      </c>
      <c r="G4080" t="s">
        <v>728</v>
      </c>
      <c r="H4080" t="s">
        <v>212</v>
      </c>
      <c r="I4080">
        <v>65311</v>
      </c>
      <c r="J4080">
        <v>36746</v>
      </c>
      <c r="K4080">
        <v>8</v>
      </c>
      <c r="L4080">
        <v>15.96</v>
      </c>
      <c r="M4080" s="7">
        <v>1.0640000000000001</v>
      </c>
      <c r="P4080">
        <v>1</v>
      </c>
    </row>
    <row r="4081" spans="1:16" x14ac:dyDescent="0.25">
      <c r="A4081">
        <v>16847022</v>
      </c>
      <c r="B4081" t="s">
        <v>5225</v>
      </c>
      <c r="C4081" t="s">
        <v>2</v>
      </c>
      <c r="D4081" t="s">
        <v>104</v>
      </c>
      <c r="E4081" t="s">
        <v>84</v>
      </c>
      <c r="F4081" t="s">
        <v>66</v>
      </c>
      <c r="G4081" t="s">
        <v>728</v>
      </c>
      <c r="H4081" t="s">
        <v>402</v>
      </c>
      <c r="I4081">
        <v>65011</v>
      </c>
      <c r="J4081">
        <v>39777</v>
      </c>
      <c r="K4081">
        <v>11</v>
      </c>
      <c r="L4081">
        <v>11.5</v>
      </c>
      <c r="M4081" s="7">
        <v>0.76666666666666672</v>
      </c>
      <c r="P4081">
        <v>0</v>
      </c>
    </row>
    <row r="4082" spans="1:16" x14ac:dyDescent="0.25">
      <c r="A4082">
        <v>16865592</v>
      </c>
      <c r="B4082" t="s">
        <v>5226</v>
      </c>
      <c r="C4082" t="s">
        <v>2</v>
      </c>
      <c r="D4082" t="s">
        <v>104</v>
      </c>
      <c r="E4082" t="s">
        <v>68</v>
      </c>
      <c r="F4082" t="s">
        <v>66</v>
      </c>
      <c r="G4082" t="s">
        <v>728</v>
      </c>
      <c r="H4082" t="s">
        <v>390</v>
      </c>
      <c r="I4082">
        <v>60905</v>
      </c>
      <c r="J4082">
        <v>41246</v>
      </c>
      <c r="K4082">
        <v>12</v>
      </c>
      <c r="L4082">
        <v>26.17</v>
      </c>
      <c r="M4082" s="7">
        <v>1.7446666666666668</v>
      </c>
      <c r="P4082">
        <v>1</v>
      </c>
    </row>
    <row r="4083" spans="1:16" x14ac:dyDescent="0.25">
      <c r="A4083">
        <v>16936995</v>
      </c>
      <c r="B4083" t="s">
        <v>5227</v>
      </c>
      <c r="C4083" t="s">
        <v>7</v>
      </c>
      <c r="D4083" t="s">
        <v>7</v>
      </c>
      <c r="E4083" t="s">
        <v>547</v>
      </c>
      <c r="F4083" t="s">
        <v>66</v>
      </c>
      <c r="G4083" t="s">
        <v>30</v>
      </c>
      <c r="H4083" t="s">
        <v>195</v>
      </c>
      <c r="I4083">
        <v>60000</v>
      </c>
      <c r="J4083">
        <v>44263</v>
      </c>
      <c r="K4083">
        <v>3</v>
      </c>
      <c r="L4083">
        <v>7.21</v>
      </c>
      <c r="M4083" s="7">
        <v>0.48066666666666669</v>
      </c>
      <c r="P4083">
        <v>0</v>
      </c>
    </row>
    <row r="4084" spans="1:16" x14ac:dyDescent="0.25">
      <c r="A4084">
        <v>16941224</v>
      </c>
      <c r="B4084" t="s">
        <v>5228</v>
      </c>
      <c r="C4084" t="s">
        <v>2</v>
      </c>
      <c r="D4084" t="s">
        <v>104</v>
      </c>
      <c r="E4084" t="s">
        <v>68</v>
      </c>
      <c r="F4084" t="s">
        <v>66</v>
      </c>
      <c r="G4084" t="s">
        <v>728</v>
      </c>
      <c r="H4084" t="s">
        <v>390</v>
      </c>
      <c r="I4084">
        <v>60905</v>
      </c>
      <c r="J4084">
        <v>40427</v>
      </c>
      <c r="K4084">
        <v>9</v>
      </c>
      <c r="L4084">
        <v>14.79</v>
      </c>
      <c r="M4084" s="7">
        <v>0.98599999999999999</v>
      </c>
      <c r="P4084">
        <v>0</v>
      </c>
    </row>
    <row r="4085" spans="1:16" x14ac:dyDescent="0.25">
      <c r="A4085">
        <v>16943365</v>
      </c>
      <c r="B4085" t="s">
        <v>5229</v>
      </c>
      <c r="C4085" t="s">
        <v>3</v>
      </c>
      <c r="D4085" t="s">
        <v>451</v>
      </c>
      <c r="E4085" t="s">
        <v>570</v>
      </c>
      <c r="F4085" t="s">
        <v>66</v>
      </c>
      <c r="G4085" t="s">
        <v>30</v>
      </c>
      <c r="H4085" t="s">
        <v>195</v>
      </c>
      <c r="I4085">
        <v>60000</v>
      </c>
      <c r="J4085">
        <v>44774</v>
      </c>
      <c r="K4085">
        <v>8</v>
      </c>
      <c r="L4085">
        <v>1.25</v>
      </c>
      <c r="M4085" s="7">
        <v>8.3333333333333329E-2</v>
      </c>
      <c r="P4085">
        <v>0</v>
      </c>
    </row>
    <row r="4086" spans="1:16" x14ac:dyDescent="0.25">
      <c r="A4086">
        <v>17589598</v>
      </c>
      <c r="B4086" t="s">
        <v>5230</v>
      </c>
      <c r="C4086" t="s">
        <v>7</v>
      </c>
      <c r="D4086" t="s">
        <v>761</v>
      </c>
      <c r="E4086" t="s">
        <v>52</v>
      </c>
      <c r="F4086" t="s">
        <v>48</v>
      </c>
      <c r="G4086" t="s">
        <v>734</v>
      </c>
      <c r="H4086" t="s">
        <v>50</v>
      </c>
      <c r="I4086">
        <v>80000</v>
      </c>
      <c r="J4086">
        <v>39449</v>
      </c>
      <c r="K4086">
        <v>1</v>
      </c>
      <c r="L4086">
        <v>24.96</v>
      </c>
      <c r="M4086" s="7">
        <v>1.6640000000000001</v>
      </c>
      <c r="O4086">
        <v>44900</v>
      </c>
      <c r="P4086">
        <v>1</v>
      </c>
    </row>
    <row r="4087" spans="1:16" x14ac:dyDescent="0.25">
      <c r="A4087">
        <v>17589893</v>
      </c>
      <c r="B4087" t="s">
        <v>5231</v>
      </c>
      <c r="C4087" t="s">
        <v>2</v>
      </c>
      <c r="D4087" t="s">
        <v>104</v>
      </c>
      <c r="E4087" t="s">
        <v>586</v>
      </c>
      <c r="F4087" t="s">
        <v>57</v>
      </c>
      <c r="G4087" t="s">
        <v>728</v>
      </c>
      <c r="H4087" t="s">
        <v>546</v>
      </c>
      <c r="I4087">
        <v>70304</v>
      </c>
      <c r="J4087">
        <v>38194</v>
      </c>
      <c r="K4087">
        <v>7</v>
      </c>
      <c r="L4087">
        <v>16.46</v>
      </c>
      <c r="M4087" s="7">
        <v>1.0973333333333335</v>
      </c>
      <c r="P4087">
        <v>1</v>
      </c>
    </row>
    <row r="4088" spans="1:16" x14ac:dyDescent="0.25">
      <c r="A4088">
        <v>17616913</v>
      </c>
      <c r="B4088" t="s">
        <v>5232</v>
      </c>
      <c r="C4088" t="s">
        <v>2</v>
      </c>
      <c r="D4088" t="s">
        <v>325</v>
      </c>
      <c r="E4088" t="s">
        <v>85</v>
      </c>
      <c r="F4088" t="s">
        <v>41</v>
      </c>
      <c r="G4088" t="s">
        <v>728</v>
      </c>
      <c r="H4088" t="s">
        <v>622</v>
      </c>
      <c r="I4088">
        <v>32101</v>
      </c>
      <c r="J4088">
        <v>43717</v>
      </c>
      <c r="K4088">
        <v>9</v>
      </c>
      <c r="L4088">
        <v>14.67</v>
      </c>
      <c r="M4088" s="7">
        <v>0.97799999999999998</v>
      </c>
      <c r="P4088">
        <v>0</v>
      </c>
    </row>
    <row r="4089" spans="1:16" x14ac:dyDescent="0.25">
      <c r="A4089">
        <v>17642969</v>
      </c>
      <c r="B4089" t="s">
        <v>5233</v>
      </c>
      <c r="C4089" t="s">
        <v>2</v>
      </c>
      <c r="D4089" t="s">
        <v>104</v>
      </c>
      <c r="E4089" t="s">
        <v>100</v>
      </c>
      <c r="F4089" t="s">
        <v>57</v>
      </c>
      <c r="G4089" t="s">
        <v>728</v>
      </c>
      <c r="H4089" t="s">
        <v>185</v>
      </c>
      <c r="I4089">
        <v>25712</v>
      </c>
      <c r="J4089">
        <v>42926</v>
      </c>
      <c r="K4089">
        <v>7</v>
      </c>
      <c r="L4089">
        <v>17.12</v>
      </c>
      <c r="M4089" s="7">
        <v>1.1413333333333333</v>
      </c>
      <c r="P4089">
        <v>1</v>
      </c>
    </row>
    <row r="4090" spans="1:16" x14ac:dyDescent="0.25">
      <c r="A4090">
        <v>17646092</v>
      </c>
      <c r="B4090" t="s">
        <v>5234</v>
      </c>
      <c r="C4090" t="s">
        <v>7</v>
      </c>
      <c r="D4090" t="s">
        <v>7</v>
      </c>
      <c r="E4090" t="s">
        <v>52</v>
      </c>
      <c r="F4090" t="s">
        <v>41</v>
      </c>
      <c r="G4090" t="s">
        <v>30</v>
      </c>
      <c r="H4090" t="s">
        <v>148</v>
      </c>
      <c r="I4090">
        <v>33715</v>
      </c>
      <c r="J4090">
        <v>38467</v>
      </c>
      <c r="K4090">
        <v>4</v>
      </c>
      <c r="L4090">
        <v>5.25</v>
      </c>
      <c r="M4090" s="7">
        <v>0.35</v>
      </c>
      <c r="P4090">
        <v>0</v>
      </c>
    </row>
    <row r="4091" spans="1:16" x14ac:dyDescent="0.25">
      <c r="A4091">
        <v>17655824</v>
      </c>
      <c r="B4091" t="s">
        <v>5235</v>
      </c>
      <c r="C4091" t="s">
        <v>2</v>
      </c>
      <c r="D4091" t="s">
        <v>104</v>
      </c>
      <c r="E4091" t="s">
        <v>68</v>
      </c>
      <c r="F4091" t="s">
        <v>41</v>
      </c>
      <c r="G4091" t="s">
        <v>728</v>
      </c>
      <c r="H4091" t="s">
        <v>208</v>
      </c>
      <c r="I4091">
        <v>32106</v>
      </c>
      <c r="J4091">
        <v>38740</v>
      </c>
      <c r="K4091">
        <v>1</v>
      </c>
      <c r="L4091">
        <v>24.08</v>
      </c>
      <c r="M4091" s="7">
        <v>1.6053333333333333</v>
      </c>
      <c r="P4091">
        <v>1</v>
      </c>
    </row>
    <row r="4092" spans="1:16" x14ac:dyDescent="0.25">
      <c r="A4092">
        <v>17658072</v>
      </c>
      <c r="B4092" t="s">
        <v>5236</v>
      </c>
      <c r="C4092" t="s">
        <v>2</v>
      </c>
      <c r="D4092" t="s">
        <v>104</v>
      </c>
      <c r="E4092" t="s">
        <v>47</v>
      </c>
      <c r="F4092" t="s">
        <v>41</v>
      </c>
      <c r="G4092" t="s">
        <v>728</v>
      </c>
      <c r="H4092" t="s">
        <v>1311</v>
      </c>
      <c r="I4092">
        <v>32109</v>
      </c>
      <c r="J4092">
        <v>41113</v>
      </c>
      <c r="K4092">
        <v>7</v>
      </c>
      <c r="L4092">
        <v>16.579999999999998</v>
      </c>
      <c r="M4092" s="7">
        <v>1.1053333333333333</v>
      </c>
      <c r="P4092">
        <v>1</v>
      </c>
    </row>
    <row r="4093" spans="1:16" x14ac:dyDescent="0.25">
      <c r="A4093">
        <v>17671171</v>
      </c>
      <c r="B4093" t="s">
        <v>5237</v>
      </c>
      <c r="C4093" t="s">
        <v>2</v>
      </c>
      <c r="D4093" t="s">
        <v>104</v>
      </c>
      <c r="E4093" t="s">
        <v>84</v>
      </c>
      <c r="F4093" t="s">
        <v>41</v>
      </c>
      <c r="G4093" t="s">
        <v>728</v>
      </c>
      <c r="H4093" t="s">
        <v>3306</v>
      </c>
      <c r="I4093">
        <v>32110</v>
      </c>
      <c r="J4093">
        <v>39230</v>
      </c>
      <c r="K4093">
        <v>5</v>
      </c>
      <c r="L4093">
        <v>18.88</v>
      </c>
      <c r="M4093" s="7">
        <v>1.2586666666666666</v>
      </c>
      <c r="P4093">
        <v>1</v>
      </c>
    </row>
    <row r="4094" spans="1:16" x14ac:dyDescent="0.25">
      <c r="A4094">
        <v>17688753</v>
      </c>
      <c r="B4094" t="s">
        <v>5238</v>
      </c>
      <c r="C4094" t="s">
        <v>2</v>
      </c>
      <c r="D4094" t="s">
        <v>733</v>
      </c>
      <c r="E4094" t="s">
        <v>52</v>
      </c>
      <c r="F4094" t="s">
        <v>41</v>
      </c>
      <c r="G4094" t="s">
        <v>30</v>
      </c>
      <c r="H4094" t="s">
        <v>204</v>
      </c>
      <c r="I4094">
        <v>90000</v>
      </c>
      <c r="J4094">
        <v>42990</v>
      </c>
      <c r="K4094">
        <v>9</v>
      </c>
      <c r="L4094">
        <v>0</v>
      </c>
      <c r="M4094" s="7">
        <v>0</v>
      </c>
      <c r="P4094">
        <v>0</v>
      </c>
    </row>
    <row r="4095" spans="1:16" x14ac:dyDescent="0.25">
      <c r="A4095">
        <v>17689092</v>
      </c>
      <c r="B4095" t="s">
        <v>5239</v>
      </c>
      <c r="C4095" t="s">
        <v>2</v>
      </c>
      <c r="D4095" t="s">
        <v>104</v>
      </c>
      <c r="E4095" t="s">
        <v>68</v>
      </c>
      <c r="F4095" t="s">
        <v>41</v>
      </c>
      <c r="G4095" t="s">
        <v>728</v>
      </c>
      <c r="H4095" t="s">
        <v>642</v>
      </c>
      <c r="I4095">
        <v>32107</v>
      </c>
      <c r="J4095">
        <v>44747</v>
      </c>
      <c r="K4095">
        <v>7</v>
      </c>
      <c r="L4095">
        <v>2.33</v>
      </c>
      <c r="M4095" s="7">
        <v>0.15533333333333335</v>
      </c>
      <c r="P4095">
        <v>0</v>
      </c>
    </row>
    <row r="4096" spans="1:16" x14ac:dyDescent="0.25">
      <c r="A4096">
        <v>17689134</v>
      </c>
      <c r="B4096" t="s">
        <v>5240</v>
      </c>
      <c r="C4096" t="s">
        <v>2</v>
      </c>
      <c r="D4096" t="s">
        <v>104</v>
      </c>
      <c r="E4096" t="s">
        <v>586</v>
      </c>
      <c r="F4096" t="s">
        <v>41</v>
      </c>
      <c r="G4096" t="s">
        <v>728</v>
      </c>
      <c r="H4096" t="s">
        <v>471</v>
      </c>
      <c r="I4096">
        <v>63403</v>
      </c>
      <c r="J4096">
        <v>40644</v>
      </c>
      <c r="K4096">
        <v>4</v>
      </c>
      <c r="L4096">
        <v>20.83</v>
      </c>
      <c r="M4096" s="7">
        <v>1.3886666666666665</v>
      </c>
      <c r="P4096">
        <v>1</v>
      </c>
    </row>
    <row r="4097" spans="1:16" x14ac:dyDescent="0.25">
      <c r="A4097">
        <v>17690631</v>
      </c>
      <c r="B4097" t="s">
        <v>5241</v>
      </c>
      <c r="C4097" t="s">
        <v>2</v>
      </c>
      <c r="D4097" t="s">
        <v>733</v>
      </c>
      <c r="E4097" t="s">
        <v>52</v>
      </c>
      <c r="F4097" t="s">
        <v>41</v>
      </c>
      <c r="G4097" t="s">
        <v>30</v>
      </c>
      <c r="H4097" t="s">
        <v>204</v>
      </c>
      <c r="I4097">
        <v>90000</v>
      </c>
      <c r="J4097">
        <v>43124</v>
      </c>
      <c r="K4097">
        <v>1</v>
      </c>
      <c r="L4097">
        <v>8.8320000000000007</v>
      </c>
      <c r="M4097" s="7">
        <v>0.5888000000000001</v>
      </c>
      <c r="P4097">
        <v>0</v>
      </c>
    </row>
    <row r="4098" spans="1:16" x14ac:dyDescent="0.25">
      <c r="A4098">
        <v>17773461</v>
      </c>
      <c r="B4098" t="s">
        <v>5242</v>
      </c>
      <c r="C4098" t="s">
        <v>2</v>
      </c>
      <c r="D4098" t="s">
        <v>104</v>
      </c>
      <c r="E4098" t="s">
        <v>258</v>
      </c>
      <c r="F4098" t="s">
        <v>41</v>
      </c>
      <c r="G4098" t="s">
        <v>728</v>
      </c>
      <c r="H4098" t="s">
        <v>495</v>
      </c>
      <c r="I4098">
        <v>32105</v>
      </c>
      <c r="J4098">
        <v>39055</v>
      </c>
      <c r="K4098">
        <v>12</v>
      </c>
      <c r="L4098">
        <v>11.12</v>
      </c>
      <c r="M4098" s="7">
        <v>0.74133333333333329</v>
      </c>
      <c r="P4098">
        <v>0</v>
      </c>
    </row>
    <row r="4099" spans="1:16" x14ac:dyDescent="0.25">
      <c r="A4099">
        <v>17784434</v>
      </c>
      <c r="B4099" t="s">
        <v>5243</v>
      </c>
      <c r="C4099" t="s">
        <v>2</v>
      </c>
      <c r="D4099" t="s">
        <v>285</v>
      </c>
      <c r="E4099" t="s">
        <v>63</v>
      </c>
      <c r="F4099" t="s">
        <v>41</v>
      </c>
      <c r="G4099" t="s">
        <v>728</v>
      </c>
      <c r="H4099" t="s">
        <v>1311</v>
      </c>
      <c r="I4099">
        <v>32109</v>
      </c>
      <c r="J4099">
        <v>43745</v>
      </c>
      <c r="K4099">
        <v>10</v>
      </c>
      <c r="L4099">
        <v>13.5</v>
      </c>
      <c r="M4099" s="7">
        <v>0.9</v>
      </c>
      <c r="P4099">
        <v>0</v>
      </c>
    </row>
    <row r="4100" spans="1:16" x14ac:dyDescent="0.25">
      <c r="A4100">
        <v>17788122</v>
      </c>
      <c r="B4100" t="s">
        <v>5244</v>
      </c>
      <c r="C4100" t="s">
        <v>2</v>
      </c>
      <c r="D4100" t="s">
        <v>104</v>
      </c>
      <c r="E4100" t="s">
        <v>68</v>
      </c>
      <c r="F4100" t="s">
        <v>41</v>
      </c>
      <c r="G4100" t="s">
        <v>728</v>
      </c>
      <c r="H4100" t="s">
        <v>1311</v>
      </c>
      <c r="I4100">
        <v>32109</v>
      </c>
      <c r="J4100">
        <v>42870</v>
      </c>
      <c r="K4100">
        <v>5</v>
      </c>
      <c r="L4100">
        <v>19.420000000000002</v>
      </c>
      <c r="M4100" s="7">
        <v>1.2946666666666669</v>
      </c>
      <c r="P4100">
        <v>1</v>
      </c>
    </row>
    <row r="4101" spans="1:16" x14ac:dyDescent="0.25">
      <c r="A4101">
        <v>17815405</v>
      </c>
      <c r="B4101" t="s">
        <v>5245</v>
      </c>
      <c r="C4101" t="s">
        <v>2</v>
      </c>
      <c r="D4101" t="s">
        <v>104</v>
      </c>
      <c r="E4101" t="s">
        <v>70</v>
      </c>
      <c r="F4101" t="s">
        <v>74</v>
      </c>
      <c r="G4101" t="s">
        <v>728</v>
      </c>
      <c r="H4101" t="s">
        <v>336</v>
      </c>
      <c r="I4101">
        <v>44503</v>
      </c>
      <c r="J4101">
        <v>41429</v>
      </c>
      <c r="K4101">
        <v>6</v>
      </c>
      <c r="L4101">
        <v>17.37</v>
      </c>
      <c r="M4101" s="7">
        <v>1.1580000000000001</v>
      </c>
      <c r="P4101">
        <v>1</v>
      </c>
    </row>
    <row r="4102" spans="1:16" x14ac:dyDescent="0.25">
      <c r="A4102">
        <v>18002432</v>
      </c>
      <c r="B4102" t="s">
        <v>5246</v>
      </c>
      <c r="C4102" t="s">
        <v>2</v>
      </c>
      <c r="D4102" t="s">
        <v>104</v>
      </c>
      <c r="E4102" t="s">
        <v>70</v>
      </c>
      <c r="F4102" t="s">
        <v>74</v>
      </c>
      <c r="G4102" t="s">
        <v>728</v>
      </c>
      <c r="H4102" t="s">
        <v>2226</v>
      </c>
      <c r="I4102">
        <v>40108</v>
      </c>
      <c r="J4102">
        <v>40287</v>
      </c>
      <c r="K4102">
        <v>4</v>
      </c>
      <c r="L4102">
        <v>20.5</v>
      </c>
      <c r="M4102" s="7">
        <v>1.3666666666666667</v>
      </c>
      <c r="P4102">
        <v>1</v>
      </c>
    </row>
    <row r="4103" spans="1:16" x14ac:dyDescent="0.25">
      <c r="A4103">
        <v>18008596</v>
      </c>
      <c r="B4103" t="s">
        <v>5247</v>
      </c>
      <c r="C4103" t="s">
        <v>2</v>
      </c>
      <c r="D4103" t="s">
        <v>104</v>
      </c>
      <c r="E4103" t="s">
        <v>258</v>
      </c>
      <c r="F4103" t="s">
        <v>74</v>
      </c>
      <c r="G4103" t="s">
        <v>728</v>
      </c>
      <c r="H4103" t="s">
        <v>2226</v>
      </c>
      <c r="I4103">
        <v>40108</v>
      </c>
      <c r="J4103">
        <v>39951</v>
      </c>
      <c r="K4103">
        <v>5</v>
      </c>
      <c r="L4103">
        <v>19.29</v>
      </c>
      <c r="M4103" s="7">
        <v>1.286</v>
      </c>
      <c r="P4103">
        <v>1</v>
      </c>
    </row>
    <row r="4104" spans="1:16" x14ac:dyDescent="0.25">
      <c r="A4104">
        <v>18124665</v>
      </c>
      <c r="B4104" t="s">
        <v>5248</v>
      </c>
      <c r="C4104" t="s">
        <v>2</v>
      </c>
      <c r="D4104" t="s">
        <v>104</v>
      </c>
      <c r="E4104" t="s">
        <v>84</v>
      </c>
      <c r="F4104" t="s">
        <v>41</v>
      </c>
      <c r="G4104" t="s">
        <v>728</v>
      </c>
      <c r="H4104" t="s">
        <v>579</v>
      </c>
      <c r="I4104">
        <v>63402</v>
      </c>
      <c r="J4104">
        <v>40182</v>
      </c>
      <c r="K4104">
        <v>1</v>
      </c>
      <c r="L4104">
        <v>7.2969999999999997</v>
      </c>
      <c r="M4104" s="7">
        <v>0.48646666666666666</v>
      </c>
      <c r="P4104">
        <v>0</v>
      </c>
    </row>
    <row r="4105" spans="1:16" x14ac:dyDescent="0.25">
      <c r="A4105">
        <v>18162974</v>
      </c>
      <c r="B4105" t="s">
        <v>5249</v>
      </c>
      <c r="C4105" t="s">
        <v>2</v>
      </c>
      <c r="D4105" t="s">
        <v>104</v>
      </c>
      <c r="E4105" t="s">
        <v>68</v>
      </c>
      <c r="F4105" t="s">
        <v>41</v>
      </c>
      <c r="G4105" t="s">
        <v>728</v>
      </c>
      <c r="H4105" t="s">
        <v>587</v>
      </c>
      <c r="I4105">
        <v>63411</v>
      </c>
      <c r="J4105">
        <v>43775</v>
      </c>
      <c r="K4105">
        <v>11</v>
      </c>
      <c r="L4105">
        <v>12.29</v>
      </c>
      <c r="M4105" s="7">
        <v>0.81933333333333325</v>
      </c>
      <c r="P4105">
        <v>0</v>
      </c>
    </row>
    <row r="4106" spans="1:16" x14ac:dyDescent="0.25">
      <c r="A4106">
        <v>18394383</v>
      </c>
      <c r="B4106" t="s">
        <v>5250</v>
      </c>
      <c r="C4106" t="s">
        <v>2</v>
      </c>
      <c r="D4106" t="s">
        <v>104</v>
      </c>
      <c r="E4106" t="s">
        <v>527</v>
      </c>
      <c r="F4106" t="s">
        <v>89</v>
      </c>
      <c r="G4106" t="s">
        <v>728</v>
      </c>
      <c r="H4106" t="s">
        <v>3982</v>
      </c>
      <c r="I4106">
        <v>30410</v>
      </c>
      <c r="J4106">
        <v>43564</v>
      </c>
      <c r="K4106">
        <v>4</v>
      </c>
      <c r="L4106">
        <v>20.92</v>
      </c>
      <c r="M4106" s="7">
        <v>1.3946666666666667</v>
      </c>
      <c r="P4106">
        <v>1</v>
      </c>
    </row>
    <row r="4107" spans="1:16" x14ac:dyDescent="0.25">
      <c r="A4107">
        <v>18398163</v>
      </c>
      <c r="B4107" t="s">
        <v>5251</v>
      </c>
      <c r="C4107" t="s">
        <v>2</v>
      </c>
      <c r="D4107" t="s">
        <v>104</v>
      </c>
      <c r="E4107" t="s">
        <v>527</v>
      </c>
      <c r="F4107" t="s">
        <v>89</v>
      </c>
      <c r="G4107" t="s">
        <v>728</v>
      </c>
      <c r="H4107" t="s">
        <v>335</v>
      </c>
      <c r="I4107">
        <v>30402</v>
      </c>
      <c r="J4107">
        <v>41627</v>
      </c>
      <c r="K4107">
        <v>12</v>
      </c>
      <c r="L4107">
        <v>25.5</v>
      </c>
      <c r="M4107" s="7">
        <v>1.7</v>
      </c>
      <c r="P4107">
        <v>1</v>
      </c>
    </row>
    <row r="4108" spans="1:16" x14ac:dyDescent="0.25">
      <c r="A4108">
        <v>18400818</v>
      </c>
      <c r="B4108" t="s">
        <v>5252</v>
      </c>
      <c r="C4108" t="s">
        <v>2</v>
      </c>
      <c r="D4108" t="s">
        <v>104</v>
      </c>
      <c r="E4108" t="s">
        <v>258</v>
      </c>
      <c r="F4108" t="s">
        <v>89</v>
      </c>
      <c r="G4108" t="s">
        <v>728</v>
      </c>
      <c r="H4108" t="s">
        <v>158</v>
      </c>
      <c r="I4108">
        <v>34107</v>
      </c>
      <c r="J4108">
        <v>41113</v>
      </c>
      <c r="K4108">
        <v>7</v>
      </c>
      <c r="L4108">
        <v>16.579999999999998</v>
      </c>
      <c r="M4108" s="7">
        <v>1.1053333333333333</v>
      </c>
      <c r="P4108">
        <v>1</v>
      </c>
    </row>
    <row r="4109" spans="1:16" x14ac:dyDescent="0.25">
      <c r="A4109">
        <v>18490403</v>
      </c>
      <c r="B4109" t="s">
        <v>5253</v>
      </c>
      <c r="C4109" t="s">
        <v>7</v>
      </c>
      <c r="D4109" t="s">
        <v>7</v>
      </c>
      <c r="E4109" t="s">
        <v>52</v>
      </c>
      <c r="F4109" t="s">
        <v>66</v>
      </c>
      <c r="G4109" t="s">
        <v>30</v>
      </c>
      <c r="H4109" t="s">
        <v>1738</v>
      </c>
      <c r="I4109">
        <v>64214</v>
      </c>
      <c r="J4109">
        <v>38348</v>
      </c>
      <c r="K4109">
        <v>12</v>
      </c>
      <c r="L4109">
        <v>10.17</v>
      </c>
      <c r="M4109" s="7">
        <v>0.67800000000000005</v>
      </c>
      <c r="P4109">
        <v>0</v>
      </c>
    </row>
    <row r="4110" spans="1:16" x14ac:dyDescent="0.25">
      <c r="A4110">
        <v>18511802</v>
      </c>
      <c r="B4110" t="s">
        <v>5254</v>
      </c>
      <c r="C4110" t="s">
        <v>2</v>
      </c>
      <c r="D4110" t="s">
        <v>104</v>
      </c>
      <c r="E4110" t="s">
        <v>258</v>
      </c>
      <c r="F4110" t="s">
        <v>66</v>
      </c>
      <c r="G4110" t="s">
        <v>728</v>
      </c>
      <c r="H4110" t="s">
        <v>402</v>
      </c>
      <c r="I4110">
        <v>65011</v>
      </c>
      <c r="J4110">
        <v>43040</v>
      </c>
      <c r="K4110">
        <v>11</v>
      </c>
      <c r="L4110">
        <v>12.5</v>
      </c>
      <c r="M4110" s="7">
        <v>0.83333333333333337</v>
      </c>
      <c r="P4110">
        <v>0</v>
      </c>
    </row>
    <row r="4111" spans="1:16" x14ac:dyDescent="0.25">
      <c r="A4111">
        <v>18532730</v>
      </c>
      <c r="B4111" t="s">
        <v>5255</v>
      </c>
      <c r="C4111" t="s">
        <v>2</v>
      </c>
      <c r="D4111" t="s">
        <v>104</v>
      </c>
      <c r="E4111" t="s">
        <v>68</v>
      </c>
      <c r="F4111" t="s">
        <v>89</v>
      </c>
      <c r="G4111" t="s">
        <v>728</v>
      </c>
      <c r="H4111" t="s">
        <v>835</v>
      </c>
      <c r="I4111">
        <v>34109</v>
      </c>
      <c r="J4111">
        <v>42165</v>
      </c>
      <c r="K4111">
        <v>6</v>
      </c>
      <c r="L4111">
        <v>3.38</v>
      </c>
      <c r="M4111" s="7">
        <v>0.22533333333333333</v>
      </c>
      <c r="P4111">
        <v>0</v>
      </c>
    </row>
    <row r="4112" spans="1:16" x14ac:dyDescent="0.25">
      <c r="A4112">
        <v>18594038</v>
      </c>
      <c r="B4112" t="s">
        <v>5256</v>
      </c>
      <c r="C4112" t="s">
        <v>7</v>
      </c>
      <c r="D4112" t="s">
        <v>7</v>
      </c>
      <c r="E4112" t="s">
        <v>207</v>
      </c>
      <c r="F4112" t="s">
        <v>89</v>
      </c>
      <c r="G4112" t="s">
        <v>30</v>
      </c>
      <c r="H4112" t="s">
        <v>684</v>
      </c>
      <c r="I4112">
        <v>33716</v>
      </c>
      <c r="J4112">
        <v>36700</v>
      </c>
      <c r="K4112">
        <v>6</v>
      </c>
      <c r="L4112">
        <v>17.829999999999998</v>
      </c>
      <c r="M4112" s="7">
        <v>1.1886666666666665</v>
      </c>
      <c r="P4112">
        <v>1</v>
      </c>
    </row>
    <row r="4113" spans="1:16" x14ac:dyDescent="0.25">
      <c r="A4113">
        <v>18595151</v>
      </c>
      <c r="B4113" t="s">
        <v>5257</v>
      </c>
      <c r="C4113" t="s">
        <v>2</v>
      </c>
      <c r="D4113" t="s">
        <v>104</v>
      </c>
      <c r="E4113" t="s">
        <v>68</v>
      </c>
      <c r="F4113" t="s">
        <v>89</v>
      </c>
      <c r="G4113" t="s">
        <v>728</v>
      </c>
      <c r="H4113" t="s">
        <v>1694</v>
      </c>
      <c r="I4113">
        <v>34103</v>
      </c>
      <c r="J4113">
        <v>41113</v>
      </c>
      <c r="K4113">
        <v>7</v>
      </c>
      <c r="L4113">
        <v>16.579999999999998</v>
      </c>
      <c r="M4113" s="7">
        <v>1.1053333333333333</v>
      </c>
      <c r="P4113">
        <v>1</v>
      </c>
    </row>
    <row r="4114" spans="1:16" x14ac:dyDescent="0.25">
      <c r="A4114">
        <v>18602689</v>
      </c>
      <c r="B4114" t="s">
        <v>5258</v>
      </c>
      <c r="C4114" t="s">
        <v>2</v>
      </c>
      <c r="D4114" t="s">
        <v>104</v>
      </c>
      <c r="E4114" t="s">
        <v>68</v>
      </c>
      <c r="F4114" t="s">
        <v>89</v>
      </c>
      <c r="G4114" t="s">
        <v>728</v>
      </c>
      <c r="H4114" t="s">
        <v>690</v>
      </c>
      <c r="I4114">
        <v>34106</v>
      </c>
      <c r="J4114">
        <v>44784</v>
      </c>
      <c r="K4114">
        <v>8</v>
      </c>
      <c r="L4114">
        <v>0.83</v>
      </c>
      <c r="M4114" s="7">
        <v>5.5333333333333332E-2</v>
      </c>
      <c r="P4114">
        <v>0</v>
      </c>
    </row>
    <row r="4115" spans="1:16" x14ac:dyDescent="0.25">
      <c r="A4115">
        <v>18605288</v>
      </c>
      <c r="B4115" t="s">
        <v>5259</v>
      </c>
      <c r="C4115" t="s">
        <v>2</v>
      </c>
      <c r="D4115" t="s">
        <v>104</v>
      </c>
      <c r="E4115" t="s">
        <v>68</v>
      </c>
      <c r="F4115" t="s">
        <v>89</v>
      </c>
      <c r="G4115" t="s">
        <v>728</v>
      </c>
      <c r="H4115" t="s">
        <v>160</v>
      </c>
      <c r="I4115">
        <v>34110</v>
      </c>
      <c r="J4115">
        <v>44774</v>
      </c>
      <c r="K4115">
        <v>8</v>
      </c>
      <c r="L4115">
        <v>1.25</v>
      </c>
      <c r="M4115" s="7">
        <v>8.3333333333333329E-2</v>
      </c>
      <c r="P4115">
        <v>0</v>
      </c>
    </row>
    <row r="4116" spans="1:16" x14ac:dyDescent="0.25">
      <c r="A4116">
        <v>18612416</v>
      </c>
      <c r="B4116" t="s">
        <v>680</v>
      </c>
      <c r="C4116" t="s">
        <v>2</v>
      </c>
      <c r="D4116" t="s">
        <v>325</v>
      </c>
      <c r="E4116" t="s">
        <v>85</v>
      </c>
      <c r="F4116" t="s">
        <v>89</v>
      </c>
      <c r="G4116" t="s">
        <v>728</v>
      </c>
      <c r="H4116" t="s">
        <v>2754</v>
      </c>
      <c r="I4116">
        <v>34114</v>
      </c>
      <c r="J4116">
        <v>44685</v>
      </c>
      <c r="K4116">
        <v>5</v>
      </c>
      <c r="L4116">
        <v>4.88</v>
      </c>
      <c r="M4116" s="7">
        <v>0.32533333333333331</v>
      </c>
      <c r="P4116">
        <v>0</v>
      </c>
    </row>
    <row r="4117" spans="1:16" x14ac:dyDescent="0.25">
      <c r="A4117">
        <v>18858650</v>
      </c>
      <c r="B4117" t="s">
        <v>5260</v>
      </c>
      <c r="C4117" t="s">
        <v>2</v>
      </c>
      <c r="D4117" t="s">
        <v>104</v>
      </c>
      <c r="E4117" t="s">
        <v>100</v>
      </c>
      <c r="F4117" t="s">
        <v>74</v>
      </c>
      <c r="G4117" t="s">
        <v>728</v>
      </c>
      <c r="H4117" t="s">
        <v>3505</v>
      </c>
      <c r="I4117">
        <v>44805</v>
      </c>
      <c r="J4117">
        <v>42037</v>
      </c>
      <c r="K4117">
        <v>2</v>
      </c>
      <c r="L4117">
        <v>7.46</v>
      </c>
      <c r="M4117" s="7">
        <v>0.49733333333333335</v>
      </c>
      <c r="P4117">
        <v>0</v>
      </c>
    </row>
    <row r="4118" spans="1:16" x14ac:dyDescent="0.25">
      <c r="A4118">
        <v>18904051</v>
      </c>
      <c r="B4118" t="s">
        <v>5261</v>
      </c>
      <c r="C4118" t="s">
        <v>2</v>
      </c>
      <c r="D4118" t="s">
        <v>104</v>
      </c>
      <c r="E4118" t="s">
        <v>84</v>
      </c>
      <c r="F4118" t="s">
        <v>72</v>
      </c>
      <c r="G4118" t="s">
        <v>728</v>
      </c>
      <c r="H4118" t="s">
        <v>2876</v>
      </c>
      <c r="I4118">
        <v>40104</v>
      </c>
      <c r="J4118">
        <v>43837</v>
      </c>
      <c r="K4118">
        <v>1</v>
      </c>
      <c r="L4118">
        <v>9.75</v>
      </c>
      <c r="M4118" s="7">
        <v>0.65</v>
      </c>
      <c r="P4118">
        <v>0</v>
      </c>
    </row>
    <row r="4119" spans="1:16" x14ac:dyDescent="0.25">
      <c r="A4119">
        <v>18904412</v>
      </c>
      <c r="B4119" t="s">
        <v>5262</v>
      </c>
      <c r="C4119" t="s">
        <v>2</v>
      </c>
      <c r="D4119" t="s">
        <v>733</v>
      </c>
      <c r="E4119" t="s">
        <v>52</v>
      </c>
      <c r="F4119" t="s">
        <v>72</v>
      </c>
      <c r="G4119" t="s">
        <v>30</v>
      </c>
      <c r="H4119" t="s">
        <v>266</v>
      </c>
      <c r="I4119">
        <v>50000</v>
      </c>
      <c r="J4119">
        <v>43801</v>
      </c>
      <c r="K4119">
        <v>12</v>
      </c>
      <c r="L4119">
        <v>11.21</v>
      </c>
      <c r="M4119" s="7">
        <v>0.7473333333333334</v>
      </c>
      <c r="P4119">
        <v>0</v>
      </c>
    </row>
    <row r="4120" spans="1:16" x14ac:dyDescent="0.25">
      <c r="A4120">
        <v>18920773</v>
      </c>
      <c r="B4120" t="s">
        <v>5263</v>
      </c>
      <c r="C4120" t="s">
        <v>2</v>
      </c>
      <c r="D4120" t="s">
        <v>104</v>
      </c>
      <c r="E4120" t="s">
        <v>100</v>
      </c>
      <c r="F4120" t="s">
        <v>74</v>
      </c>
      <c r="G4120" t="s">
        <v>728</v>
      </c>
      <c r="H4120" t="s">
        <v>351</v>
      </c>
      <c r="I4120">
        <v>45509</v>
      </c>
      <c r="J4120">
        <v>36724</v>
      </c>
      <c r="K4120">
        <v>7</v>
      </c>
      <c r="L4120">
        <v>31.83</v>
      </c>
      <c r="M4120" s="7">
        <v>2.1219999999999999</v>
      </c>
      <c r="P4120">
        <v>2</v>
      </c>
    </row>
    <row r="4121" spans="1:16" x14ac:dyDescent="0.25">
      <c r="A4121">
        <v>18923196</v>
      </c>
      <c r="B4121" t="s">
        <v>5264</v>
      </c>
      <c r="C4121" t="s">
        <v>2</v>
      </c>
      <c r="D4121" t="s">
        <v>104</v>
      </c>
      <c r="E4121" t="s">
        <v>70</v>
      </c>
      <c r="F4121" t="s">
        <v>72</v>
      </c>
      <c r="G4121" t="s">
        <v>728</v>
      </c>
      <c r="H4121" t="s">
        <v>315</v>
      </c>
      <c r="I4121">
        <v>40101</v>
      </c>
      <c r="J4121">
        <v>37775</v>
      </c>
      <c r="K4121">
        <v>6</v>
      </c>
      <c r="L4121">
        <v>16.170000000000002</v>
      </c>
      <c r="M4121" s="7">
        <v>1.0780000000000001</v>
      </c>
      <c r="P4121">
        <v>1</v>
      </c>
    </row>
    <row r="4122" spans="1:16" x14ac:dyDescent="0.25">
      <c r="A4122">
        <v>18958734</v>
      </c>
      <c r="B4122" t="s">
        <v>5265</v>
      </c>
      <c r="C4122" t="s">
        <v>2</v>
      </c>
      <c r="D4122" t="s">
        <v>285</v>
      </c>
      <c r="E4122" t="s">
        <v>63</v>
      </c>
      <c r="F4122" t="s">
        <v>74</v>
      </c>
      <c r="G4122" t="s">
        <v>728</v>
      </c>
      <c r="H4122" t="s">
        <v>5266</v>
      </c>
      <c r="I4122">
        <v>40103</v>
      </c>
      <c r="J4122">
        <v>43878</v>
      </c>
      <c r="K4122">
        <v>2</v>
      </c>
      <c r="L4122">
        <v>23.08</v>
      </c>
      <c r="M4122" s="7">
        <v>1.5386666666666666</v>
      </c>
      <c r="P4122">
        <v>1</v>
      </c>
    </row>
    <row r="4123" spans="1:16" x14ac:dyDescent="0.25">
      <c r="A4123">
        <v>19001095</v>
      </c>
      <c r="B4123" t="s">
        <v>5267</v>
      </c>
      <c r="C4123" t="s">
        <v>2</v>
      </c>
      <c r="D4123" t="s">
        <v>104</v>
      </c>
      <c r="E4123" t="s">
        <v>47</v>
      </c>
      <c r="F4123" t="s">
        <v>57</v>
      </c>
      <c r="G4123" t="s">
        <v>728</v>
      </c>
      <c r="H4123" t="s">
        <v>2966</v>
      </c>
      <c r="I4123">
        <v>24701</v>
      </c>
      <c r="J4123">
        <v>39258</v>
      </c>
      <c r="K4123">
        <v>6</v>
      </c>
      <c r="L4123">
        <v>17.75</v>
      </c>
      <c r="M4123" s="7">
        <v>1.1833333333333333</v>
      </c>
      <c r="P4123">
        <v>1</v>
      </c>
    </row>
    <row r="4124" spans="1:16" x14ac:dyDescent="0.25">
      <c r="A4124">
        <v>19001982</v>
      </c>
      <c r="B4124" t="s">
        <v>5268</v>
      </c>
      <c r="C4124" t="s">
        <v>2</v>
      </c>
      <c r="D4124" t="s">
        <v>104</v>
      </c>
      <c r="E4124" t="s">
        <v>47</v>
      </c>
      <c r="F4124" t="s">
        <v>57</v>
      </c>
      <c r="G4124" t="s">
        <v>728</v>
      </c>
      <c r="H4124" t="s">
        <v>4049</v>
      </c>
      <c r="I4124">
        <v>25708</v>
      </c>
      <c r="J4124">
        <v>39727</v>
      </c>
      <c r="K4124">
        <v>10</v>
      </c>
      <c r="L4124">
        <v>13.54</v>
      </c>
      <c r="M4124" s="7">
        <v>0.90266666666666662</v>
      </c>
      <c r="P4124">
        <v>0</v>
      </c>
    </row>
    <row r="4125" spans="1:16" x14ac:dyDescent="0.25">
      <c r="A4125">
        <v>19002432</v>
      </c>
      <c r="B4125" t="s">
        <v>5269</v>
      </c>
      <c r="C4125" t="s">
        <v>2</v>
      </c>
      <c r="D4125" t="s">
        <v>325</v>
      </c>
      <c r="E4125" t="s">
        <v>85</v>
      </c>
      <c r="F4125" t="s">
        <v>57</v>
      </c>
      <c r="G4125" t="s">
        <v>728</v>
      </c>
      <c r="H4125" t="s">
        <v>1883</v>
      </c>
      <c r="I4125">
        <v>24703</v>
      </c>
      <c r="J4125">
        <v>43727</v>
      </c>
      <c r="K4125">
        <v>9</v>
      </c>
      <c r="L4125">
        <v>14.25</v>
      </c>
      <c r="M4125" s="7">
        <v>0.95</v>
      </c>
      <c r="P4125">
        <v>0</v>
      </c>
    </row>
    <row r="4126" spans="1:16" x14ac:dyDescent="0.25">
      <c r="A4126">
        <v>19017874</v>
      </c>
      <c r="B4126" t="s">
        <v>5270</v>
      </c>
      <c r="C4126" t="s">
        <v>2</v>
      </c>
      <c r="D4126" t="s">
        <v>104</v>
      </c>
      <c r="E4126" t="s">
        <v>84</v>
      </c>
      <c r="F4126" t="s">
        <v>57</v>
      </c>
      <c r="G4126" t="s">
        <v>728</v>
      </c>
      <c r="H4126" t="s">
        <v>1593</v>
      </c>
      <c r="I4126">
        <v>24708</v>
      </c>
      <c r="J4126">
        <v>41337</v>
      </c>
      <c r="K4126">
        <v>3</v>
      </c>
      <c r="L4126">
        <v>22.37</v>
      </c>
      <c r="M4126" s="7">
        <v>1.4913333333333334</v>
      </c>
      <c r="P4126">
        <v>1</v>
      </c>
    </row>
    <row r="4127" spans="1:16" x14ac:dyDescent="0.25">
      <c r="A4127">
        <v>19264790</v>
      </c>
      <c r="B4127" t="s">
        <v>5271</v>
      </c>
      <c r="C4127" t="s">
        <v>7</v>
      </c>
      <c r="D4127" t="s">
        <v>7</v>
      </c>
      <c r="E4127" t="s">
        <v>111</v>
      </c>
      <c r="F4127" t="s">
        <v>57</v>
      </c>
      <c r="G4127" t="s">
        <v>30</v>
      </c>
      <c r="H4127" t="s">
        <v>186</v>
      </c>
      <c r="I4127">
        <v>20000</v>
      </c>
      <c r="J4127">
        <v>39041</v>
      </c>
      <c r="K4127">
        <v>11</v>
      </c>
      <c r="L4127">
        <v>11.71</v>
      </c>
      <c r="M4127" s="7">
        <v>0.78066666666666673</v>
      </c>
      <c r="P4127">
        <v>0</v>
      </c>
    </row>
    <row r="4128" spans="1:16" x14ac:dyDescent="0.25">
      <c r="A4128">
        <v>19289794</v>
      </c>
      <c r="B4128" t="s">
        <v>5272</v>
      </c>
      <c r="C4128" t="s">
        <v>10</v>
      </c>
      <c r="D4128" t="s">
        <v>1082</v>
      </c>
      <c r="E4128" t="s">
        <v>215</v>
      </c>
      <c r="F4128" t="s">
        <v>48</v>
      </c>
      <c r="G4128" t="s">
        <v>734</v>
      </c>
      <c r="H4128" t="s">
        <v>50</v>
      </c>
      <c r="I4128">
        <v>80000</v>
      </c>
      <c r="J4128">
        <v>39449</v>
      </c>
      <c r="K4128">
        <v>1</v>
      </c>
      <c r="L4128">
        <v>24.96</v>
      </c>
      <c r="M4128" s="7">
        <v>1.6640000000000001</v>
      </c>
      <c r="P4128">
        <v>1</v>
      </c>
    </row>
    <row r="4129" spans="1:16" x14ac:dyDescent="0.25">
      <c r="A4129">
        <v>19293847</v>
      </c>
      <c r="B4129" t="s">
        <v>5273</v>
      </c>
      <c r="C4129" t="s">
        <v>2</v>
      </c>
      <c r="D4129" t="s">
        <v>104</v>
      </c>
      <c r="E4129" t="s">
        <v>527</v>
      </c>
      <c r="F4129" t="s">
        <v>57</v>
      </c>
      <c r="G4129" t="s">
        <v>728</v>
      </c>
      <c r="H4129" t="s">
        <v>465</v>
      </c>
      <c r="I4129">
        <v>22012</v>
      </c>
      <c r="J4129">
        <v>38047</v>
      </c>
      <c r="K4129">
        <v>3</v>
      </c>
      <c r="L4129">
        <v>22.5</v>
      </c>
      <c r="M4129" s="7">
        <v>1.5</v>
      </c>
      <c r="P4129">
        <v>1</v>
      </c>
    </row>
    <row r="4130" spans="1:16" x14ac:dyDescent="0.25">
      <c r="A4130">
        <v>19335829</v>
      </c>
      <c r="B4130" t="s">
        <v>5274</v>
      </c>
      <c r="C4130" t="s">
        <v>1</v>
      </c>
      <c r="D4130" t="s">
        <v>1</v>
      </c>
      <c r="E4130" t="s">
        <v>175</v>
      </c>
      <c r="F4130" t="s">
        <v>48</v>
      </c>
      <c r="G4130" t="s">
        <v>734</v>
      </c>
      <c r="H4130" t="s">
        <v>50</v>
      </c>
      <c r="I4130">
        <v>80000</v>
      </c>
      <c r="J4130">
        <v>37634</v>
      </c>
      <c r="K4130">
        <v>1</v>
      </c>
      <c r="L4130">
        <v>24.5</v>
      </c>
      <c r="M4130" s="7">
        <v>1.6333333333333333</v>
      </c>
      <c r="P4130">
        <v>1</v>
      </c>
    </row>
    <row r="4131" spans="1:16" x14ac:dyDescent="0.25">
      <c r="A4131">
        <v>19347542</v>
      </c>
      <c r="B4131" t="s">
        <v>5275</v>
      </c>
      <c r="C4131" t="s">
        <v>10</v>
      </c>
      <c r="D4131" t="s">
        <v>1108</v>
      </c>
      <c r="E4131" t="s">
        <v>116</v>
      </c>
      <c r="F4131" t="s">
        <v>48</v>
      </c>
      <c r="G4131" t="s">
        <v>734</v>
      </c>
      <c r="H4131" t="s">
        <v>50</v>
      </c>
      <c r="I4131">
        <v>80000</v>
      </c>
      <c r="J4131">
        <v>39449</v>
      </c>
      <c r="K4131">
        <v>1</v>
      </c>
      <c r="L4131">
        <v>9.9600000000000009</v>
      </c>
      <c r="M4131" s="7">
        <v>0.66400000000000003</v>
      </c>
      <c r="P4131">
        <v>0</v>
      </c>
    </row>
    <row r="4132" spans="1:16" x14ac:dyDescent="0.25">
      <c r="A4132">
        <v>19365416</v>
      </c>
      <c r="B4132" t="s">
        <v>5276</v>
      </c>
      <c r="C4132" t="s">
        <v>4</v>
      </c>
      <c r="D4132" t="s">
        <v>853</v>
      </c>
      <c r="E4132" t="s">
        <v>116</v>
      </c>
      <c r="F4132" t="s">
        <v>48</v>
      </c>
      <c r="G4132" t="s">
        <v>734</v>
      </c>
      <c r="H4132" t="s">
        <v>50</v>
      </c>
      <c r="I4132">
        <v>80000</v>
      </c>
      <c r="J4132">
        <v>39756</v>
      </c>
      <c r="K4132">
        <v>11</v>
      </c>
      <c r="L4132">
        <v>12.38</v>
      </c>
      <c r="M4132" s="7">
        <v>0.82533333333333336</v>
      </c>
      <c r="P4132">
        <v>0</v>
      </c>
    </row>
    <row r="4133" spans="1:16" x14ac:dyDescent="0.25">
      <c r="A4133">
        <v>19386547</v>
      </c>
      <c r="B4133" t="s">
        <v>5277</v>
      </c>
      <c r="C4133" t="s">
        <v>1</v>
      </c>
      <c r="D4133" t="s">
        <v>1376</v>
      </c>
      <c r="E4133" t="s">
        <v>79</v>
      </c>
      <c r="F4133" t="s">
        <v>48</v>
      </c>
      <c r="G4133" t="s">
        <v>734</v>
      </c>
      <c r="H4133" t="s">
        <v>50</v>
      </c>
      <c r="I4133">
        <v>80000</v>
      </c>
      <c r="J4133">
        <v>44452</v>
      </c>
      <c r="K4133">
        <v>9</v>
      </c>
      <c r="L4133">
        <v>14.5</v>
      </c>
      <c r="M4133" s="7">
        <v>0.96666666666666667</v>
      </c>
      <c r="P4133">
        <v>0</v>
      </c>
    </row>
    <row r="4134" spans="1:16" x14ac:dyDescent="0.25">
      <c r="A4134">
        <v>19396128</v>
      </c>
      <c r="B4134" t="s">
        <v>5278</v>
      </c>
      <c r="C4134" t="s">
        <v>613</v>
      </c>
      <c r="D4134" t="s">
        <v>659</v>
      </c>
      <c r="E4134" t="s">
        <v>116</v>
      </c>
      <c r="F4134" t="s">
        <v>48</v>
      </c>
      <c r="G4134" t="s">
        <v>734</v>
      </c>
      <c r="H4134" t="s">
        <v>50</v>
      </c>
      <c r="I4134">
        <v>80000</v>
      </c>
      <c r="J4134">
        <v>38383</v>
      </c>
      <c r="K4134">
        <v>1</v>
      </c>
      <c r="L4134">
        <v>8.75</v>
      </c>
      <c r="M4134" s="7">
        <v>0.58333333333333337</v>
      </c>
      <c r="P4134">
        <v>0</v>
      </c>
    </row>
    <row r="4135" spans="1:16" x14ac:dyDescent="0.25">
      <c r="A4135">
        <v>19404901</v>
      </c>
      <c r="B4135" t="s">
        <v>5279</v>
      </c>
      <c r="C4135" t="s">
        <v>4</v>
      </c>
      <c r="D4135" t="s">
        <v>751</v>
      </c>
      <c r="E4135" t="s">
        <v>81</v>
      </c>
      <c r="F4135" t="s">
        <v>48</v>
      </c>
      <c r="G4135" t="s">
        <v>734</v>
      </c>
      <c r="H4135" t="s">
        <v>50</v>
      </c>
      <c r="I4135">
        <v>80000</v>
      </c>
      <c r="J4135">
        <v>39449</v>
      </c>
      <c r="K4135">
        <v>1</v>
      </c>
      <c r="L4135">
        <v>9.9600000000000009</v>
      </c>
      <c r="M4135" s="7">
        <v>0.66400000000000003</v>
      </c>
      <c r="P4135">
        <v>0</v>
      </c>
    </row>
    <row r="4136" spans="1:16" x14ac:dyDescent="0.25">
      <c r="A4136">
        <v>19410881</v>
      </c>
      <c r="B4136" t="s">
        <v>5280</v>
      </c>
      <c r="C4136" t="s">
        <v>2</v>
      </c>
      <c r="D4136" t="s">
        <v>104</v>
      </c>
      <c r="E4136" t="s">
        <v>84</v>
      </c>
      <c r="F4136" t="s">
        <v>57</v>
      </c>
      <c r="G4136" t="s">
        <v>728</v>
      </c>
      <c r="H4136" t="s">
        <v>535</v>
      </c>
      <c r="I4136">
        <v>20710</v>
      </c>
      <c r="J4136">
        <v>38677</v>
      </c>
      <c r="K4136">
        <v>11</v>
      </c>
      <c r="L4136">
        <v>11.67</v>
      </c>
      <c r="M4136" s="7">
        <v>0.77800000000000002</v>
      </c>
      <c r="P4136">
        <v>0</v>
      </c>
    </row>
    <row r="4137" spans="1:16" x14ac:dyDescent="0.25">
      <c r="A4137">
        <v>19414830</v>
      </c>
      <c r="B4137" t="s">
        <v>5281</v>
      </c>
      <c r="C4137" t="s">
        <v>2</v>
      </c>
      <c r="D4137" t="s">
        <v>104</v>
      </c>
      <c r="E4137" t="s">
        <v>284</v>
      </c>
      <c r="F4137" t="s">
        <v>57</v>
      </c>
      <c r="G4137" t="s">
        <v>728</v>
      </c>
      <c r="H4137" t="s">
        <v>1157</v>
      </c>
      <c r="I4137">
        <v>22308</v>
      </c>
      <c r="J4137">
        <v>40203</v>
      </c>
      <c r="K4137">
        <v>1</v>
      </c>
      <c r="L4137">
        <v>30</v>
      </c>
      <c r="M4137" s="7">
        <v>2</v>
      </c>
      <c r="N4137" t="s">
        <v>5282</v>
      </c>
      <c r="P4137">
        <v>2</v>
      </c>
    </row>
    <row r="4138" spans="1:16" x14ac:dyDescent="0.25">
      <c r="A4138">
        <v>19416293</v>
      </c>
      <c r="B4138" t="s">
        <v>673</v>
      </c>
      <c r="C4138" t="s">
        <v>1</v>
      </c>
      <c r="D4138" t="s">
        <v>767</v>
      </c>
      <c r="E4138" t="s">
        <v>273</v>
      </c>
      <c r="F4138" t="s">
        <v>48</v>
      </c>
      <c r="G4138" t="s">
        <v>734</v>
      </c>
      <c r="H4138" t="s">
        <v>50</v>
      </c>
      <c r="I4138">
        <v>80000</v>
      </c>
      <c r="J4138">
        <v>41127</v>
      </c>
      <c r="K4138">
        <v>8</v>
      </c>
      <c r="L4138">
        <v>30.957000000000001</v>
      </c>
      <c r="M4138" s="7">
        <v>2.0638000000000001</v>
      </c>
      <c r="P4138">
        <v>2</v>
      </c>
    </row>
    <row r="4139" spans="1:16" x14ac:dyDescent="0.25">
      <c r="A4139">
        <v>19422501</v>
      </c>
      <c r="B4139" t="s">
        <v>5283</v>
      </c>
      <c r="C4139" t="s">
        <v>2</v>
      </c>
      <c r="D4139" t="s">
        <v>104</v>
      </c>
      <c r="E4139" t="s">
        <v>84</v>
      </c>
      <c r="F4139" t="s">
        <v>57</v>
      </c>
      <c r="G4139" t="s">
        <v>728</v>
      </c>
      <c r="H4139" t="s">
        <v>3016</v>
      </c>
      <c r="I4139">
        <v>25901</v>
      </c>
      <c r="J4139">
        <v>40120</v>
      </c>
      <c r="K4139">
        <v>11</v>
      </c>
      <c r="L4139">
        <v>12.42</v>
      </c>
      <c r="M4139" s="7">
        <v>0.82799999999999996</v>
      </c>
      <c r="P4139">
        <v>0</v>
      </c>
    </row>
    <row r="4140" spans="1:16" x14ac:dyDescent="0.25">
      <c r="A4140">
        <v>19424825</v>
      </c>
      <c r="B4140" t="s">
        <v>5284</v>
      </c>
      <c r="C4140" t="s">
        <v>8</v>
      </c>
      <c r="D4140" t="s">
        <v>1025</v>
      </c>
      <c r="E4140" t="s">
        <v>52</v>
      </c>
      <c r="F4140" t="s">
        <v>48</v>
      </c>
      <c r="G4140" t="s">
        <v>734</v>
      </c>
      <c r="H4140" t="s">
        <v>50</v>
      </c>
      <c r="I4140">
        <v>80000</v>
      </c>
      <c r="J4140">
        <v>39077</v>
      </c>
      <c r="K4140">
        <v>12</v>
      </c>
      <c r="L4140">
        <v>10.210000000000001</v>
      </c>
      <c r="M4140" s="7">
        <v>0.68066666666666675</v>
      </c>
      <c r="P4140">
        <v>0</v>
      </c>
    </row>
    <row r="4141" spans="1:16" x14ac:dyDescent="0.25">
      <c r="A4141">
        <v>19435983</v>
      </c>
      <c r="B4141" t="s">
        <v>5285</v>
      </c>
      <c r="C4141" t="s">
        <v>10</v>
      </c>
      <c r="D4141" t="s">
        <v>1082</v>
      </c>
      <c r="E4141" t="s">
        <v>215</v>
      </c>
      <c r="F4141" t="s">
        <v>48</v>
      </c>
      <c r="G4141" t="s">
        <v>734</v>
      </c>
      <c r="H4141" t="s">
        <v>50</v>
      </c>
      <c r="I4141">
        <v>80000</v>
      </c>
      <c r="J4141">
        <v>37368</v>
      </c>
      <c r="K4141">
        <v>4</v>
      </c>
      <c r="L4141">
        <v>20.38</v>
      </c>
      <c r="M4141" s="7">
        <v>1.3586666666666667</v>
      </c>
      <c r="P4141">
        <v>1</v>
      </c>
    </row>
    <row r="4142" spans="1:16" x14ac:dyDescent="0.25">
      <c r="A4142">
        <v>19436554</v>
      </c>
      <c r="B4142" t="s">
        <v>5286</v>
      </c>
      <c r="C4142" t="s">
        <v>3</v>
      </c>
      <c r="D4142" t="s">
        <v>388</v>
      </c>
      <c r="E4142" t="s">
        <v>116</v>
      </c>
      <c r="F4142" t="s">
        <v>48</v>
      </c>
      <c r="G4142" t="s">
        <v>734</v>
      </c>
      <c r="H4142" t="s">
        <v>50</v>
      </c>
      <c r="I4142">
        <v>80000</v>
      </c>
      <c r="J4142">
        <v>37466</v>
      </c>
      <c r="K4142">
        <v>7</v>
      </c>
      <c r="L4142">
        <v>0.70499999999999996</v>
      </c>
      <c r="M4142" s="7">
        <v>4.7E-2</v>
      </c>
      <c r="P4142">
        <v>0</v>
      </c>
    </row>
    <row r="4143" spans="1:16" x14ac:dyDescent="0.25">
      <c r="A4143">
        <v>19445397</v>
      </c>
      <c r="B4143" t="s">
        <v>5287</v>
      </c>
      <c r="C4143" t="s">
        <v>7</v>
      </c>
      <c r="D4143" t="s">
        <v>761</v>
      </c>
      <c r="E4143" t="s">
        <v>207</v>
      </c>
      <c r="F4143" t="s">
        <v>48</v>
      </c>
      <c r="G4143" t="s">
        <v>734</v>
      </c>
      <c r="H4143" t="s">
        <v>50</v>
      </c>
      <c r="I4143">
        <v>80000</v>
      </c>
      <c r="J4143">
        <v>36704</v>
      </c>
      <c r="K4143">
        <v>6</v>
      </c>
      <c r="L4143">
        <v>17.670000000000002</v>
      </c>
      <c r="M4143" s="7">
        <v>1.1780000000000002</v>
      </c>
      <c r="P4143">
        <v>1</v>
      </c>
    </row>
    <row r="4144" spans="1:16" x14ac:dyDescent="0.25">
      <c r="A4144">
        <v>19449733</v>
      </c>
      <c r="B4144" t="s">
        <v>5288</v>
      </c>
      <c r="C4144" t="s">
        <v>2</v>
      </c>
      <c r="D4144" t="s">
        <v>104</v>
      </c>
      <c r="E4144" t="s">
        <v>264</v>
      </c>
      <c r="F4144" t="s">
        <v>57</v>
      </c>
      <c r="G4144" t="s">
        <v>30</v>
      </c>
      <c r="H4144" t="s">
        <v>1013</v>
      </c>
      <c r="I4144">
        <v>25921</v>
      </c>
      <c r="J4144">
        <v>37536</v>
      </c>
      <c r="K4144">
        <v>10</v>
      </c>
      <c r="L4144">
        <v>28.5</v>
      </c>
      <c r="M4144" s="7">
        <v>1.9</v>
      </c>
      <c r="P4144">
        <v>1</v>
      </c>
    </row>
    <row r="4145" spans="1:16" x14ac:dyDescent="0.25">
      <c r="A4145">
        <v>19451439</v>
      </c>
      <c r="B4145" t="s">
        <v>5289</v>
      </c>
      <c r="C4145" t="s">
        <v>7</v>
      </c>
      <c r="D4145" t="s">
        <v>749</v>
      </c>
      <c r="E4145" t="s">
        <v>52</v>
      </c>
      <c r="F4145" t="s">
        <v>48</v>
      </c>
      <c r="G4145" t="s">
        <v>734</v>
      </c>
      <c r="H4145" t="s">
        <v>50</v>
      </c>
      <c r="I4145">
        <v>80000</v>
      </c>
      <c r="J4145">
        <v>39449</v>
      </c>
      <c r="K4145">
        <v>1</v>
      </c>
      <c r="L4145">
        <v>24.96</v>
      </c>
      <c r="M4145" s="7">
        <v>1.6640000000000001</v>
      </c>
      <c r="P4145">
        <v>1</v>
      </c>
    </row>
    <row r="4146" spans="1:16" x14ac:dyDescent="0.25">
      <c r="A4146">
        <v>19455457</v>
      </c>
      <c r="B4146" t="s">
        <v>5290</v>
      </c>
      <c r="C4146" t="s">
        <v>613</v>
      </c>
      <c r="D4146" t="s">
        <v>4872</v>
      </c>
      <c r="E4146" t="s">
        <v>529</v>
      </c>
      <c r="F4146" t="s">
        <v>48</v>
      </c>
      <c r="G4146" t="s">
        <v>734</v>
      </c>
      <c r="H4146" t="s">
        <v>50</v>
      </c>
      <c r="I4146">
        <v>80000</v>
      </c>
      <c r="J4146">
        <v>43906</v>
      </c>
      <c r="K4146">
        <v>3</v>
      </c>
      <c r="L4146">
        <v>12.88</v>
      </c>
      <c r="M4146" s="7">
        <v>0.85866666666666669</v>
      </c>
      <c r="P4146">
        <v>0</v>
      </c>
    </row>
    <row r="4147" spans="1:16" x14ac:dyDescent="0.25">
      <c r="A4147">
        <v>19457089</v>
      </c>
      <c r="B4147" t="s">
        <v>5291</v>
      </c>
      <c r="C4147" t="s">
        <v>7</v>
      </c>
      <c r="D4147" t="s">
        <v>742</v>
      </c>
      <c r="E4147" t="s">
        <v>52</v>
      </c>
      <c r="F4147" t="s">
        <v>48</v>
      </c>
      <c r="G4147" t="s">
        <v>734</v>
      </c>
      <c r="H4147" t="s">
        <v>50</v>
      </c>
      <c r="I4147">
        <v>80000</v>
      </c>
      <c r="J4147">
        <v>43483</v>
      </c>
      <c r="K4147">
        <v>1</v>
      </c>
      <c r="L4147">
        <v>9.2899999999999991</v>
      </c>
      <c r="M4147" s="7">
        <v>0.61933333333333329</v>
      </c>
      <c r="P4147">
        <v>0</v>
      </c>
    </row>
    <row r="4148" spans="1:16" x14ac:dyDescent="0.25">
      <c r="A4148">
        <v>19458151</v>
      </c>
      <c r="B4148" t="s">
        <v>5292</v>
      </c>
      <c r="C4148" t="s">
        <v>7</v>
      </c>
      <c r="D4148" t="s">
        <v>7</v>
      </c>
      <c r="E4148" t="s">
        <v>111</v>
      </c>
      <c r="F4148" t="s">
        <v>57</v>
      </c>
      <c r="G4148" t="s">
        <v>30</v>
      </c>
      <c r="H4148" t="s">
        <v>186</v>
      </c>
      <c r="I4148">
        <v>20000</v>
      </c>
      <c r="J4148">
        <v>41113</v>
      </c>
      <c r="K4148">
        <v>7</v>
      </c>
      <c r="L4148">
        <v>16.579999999999998</v>
      </c>
      <c r="M4148" s="7">
        <v>1.1053333333333333</v>
      </c>
      <c r="P4148">
        <v>1</v>
      </c>
    </row>
    <row r="4149" spans="1:16" x14ac:dyDescent="0.25">
      <c r="A4149">
        <v>19465625</v>
      </c>
      <c r="B4149" t="s">
        <v>5293</v>
      </c>
      <c r="C4149" t="s">
        <v>7</v>
      </c>
      <c r="D4149" t="s">
        <v>761</v>
      </c>
      <c r="E4149" t="s">
        <v>81</v>
      </c>
      <c r="F4149" t="s">
        <v>48</v>
      </c>
      <c r="G4149" t="s">
        <v>734</v>
      </c>
      <c r="H4149" t="s">
        <v>50</v>
      </c>
      <c r="I4149">
        <v>80000</v>
      </c>
      <c r="J4149">
        <v>39449</v>
      </c>
      <c r="K4149">
        <v>1</v>
      </c>
      <c r="L4149">
        <v>9.9600000000000009</v>
      </c>
      <c r="M4149" s="7">
        <v>0.66400000000000003</v>
      </c>
      <c r="P4149">
        <v>0</v>
      </c>
    </row>
    <row r="4150" spans="1:16" x14ac:dyDescent="0.25">
      <c r="A4150">
        <v>19467401</v>
      </c>
      <c r="B4150" t="s">
        <v>5294</v>
      </c>
      <c r="C4150" t="s">
        <v>10</v>
      </c>
      <c r="D4150" t="s">
        <v>1108</v>
      </c>
      <c r="E4150" t="s">
        <v>116</v>
      </c>
      <c r="F4150" t="s">
        <v>48</v>
      </c>
      <c r="G4150" t="s">
        <v>734</v>
      </c>
      <c r="H4150" t="s">
        <v>50</v>
      </c>
      <c r="I4150">
        <v>80000</v>
      </c>
      <c r="J4150">
        <v>36678</v>
      </c>
      <c r="K4150">
        <v>6</v>
      </c>
      <c r="L4150">
        <v>18.75</v>
      </c>
      <c r="M4150" s="7">
        <v>1.25</v>
      </c>
      <c r="P4150">
        <v>1</v>
      </c>
    </row>
    <row r="4151" spans="1:16" x14ac:dyDescent="0.25">
      <c r="A4151">
        <v>19469954</v>
      </c>
      <c r="B4151" t="s">
        <v>5295</v>
      </c>
      <c r="C4151" t="s">
        <v>10</v>
      </c>
      <c r="D4151" t="s">
        <v>1108</v>
      </c>
      <c r="E4151" t="s">
        <v>52</v>
      </c>
      <c r="F4151" t="s">
        <v>48</v>
      </c>
      <c r="G4151" t="s">
        <v>734</v>
      </c>
      <c r="H4151" t="s">
        <v>50</v>
      </c>
      <c r="I4151">
        <v>80000</v>
      </c>
      <c r="J4151">
        <v>39449</v>
      </c>
      <c r="K4151">
        <v>1</v>
      </c>
      <c r="L4151">
        <v>24.96</v>
      </c>
      <c r="M4151" s="7">
        <v>1.6640000000000001</v>
      </c>
      <c r="O4151">
        <v>44937</v>
      </c>
      <c r="P4151">
        <v>1</v>
      </c>
    </row>
    <row r="4152" spans="1:16" x14ac:dyDescent="0.25">
      <c r="A4152">
        <v>19471560</v>
      </c>
      <c r="B4152" t="s">
        <v>5296</v>
      </c>
      <c r="C4152" t="s">
        <v>10</v>
      </c>
      <c r="D4152" t="s">
        <v>1108</v>
      </c>
      <c r="E4152" t="s">
        <v>52</v>
      </c>
      <c r="F4152" t="s">
        <v>48</v>
      </c>
      <c r="G4152" t="s">
        <v>734</v>
      </c>
      <c r="H4152" t="s">
        <v>50</v>
      </c>
      <c r="I4152">
        <v>80000</v>
      </c>
      <c r="J4152">
        <v>39449</v>
      </c>
      <c r="K4152">
        <v>1</v>
      </c>
      <c r="L4152">
        <v>24.96</v>
      </c>
      <c r="M4152" s="7">
        <v>1.6640000000000001</v>
      </c>
      <c r="P4152">
        <v>1</v>
      </c>
    </row>
    <row r="4153" spans="1:16" x14ac:dyDescent="0.25">
      <c r="A4153">
        <v>19472589</v>
      </c>
      <c r="B4153" t="s">
        <v>5297</v>
      </c>
      <c r="C4153" t="s">
        <v>7</v>
      </c>
      <c r="D4153" t="s">
        <v>749</v>
      </c>
      <c r="E4153" t="s">
        <v>52</v>
      </c>
      <c r="F4153" t="s">
        <v>48</v>
      </c>
      <c r="G4153" t="s">
        <v>734</v>
      </c>
      <c r="H4153" t="s">
        <v>50</v>
      </c>
      <c r="I4153">
        <v>80000</v>
      </c>
      <c r="J4153">
        <v>41031</v>
      </c>
      <c r="K4153">
        <v>5</v>
      </c>
      <c r="L4153">
        <v>19.96</v>
      </c>
      <c r="M4153" s="7">
        <v>1.3306666666666667</v>
      </c>
      <c r="P4153">
        <v>1</v>
      </c>
    </row>
    <row r="4154" spans="1:16" x14ac:dyDescent="0.25">
      <c r="A4154">
        <v>19472896</v>
      </c>
      <c r="B4154" t="s">
        <v>5298</v>
      </c>
      <c r="C4154" t="s">
        <v>9</v>
      </c>
      <c r="D4154" t="s">
        <v>9</v>
      </c>
      <c r="E4154" t="s">
        <v>175</v>
      </c>
      <c r="F4154" t="s">
        <v>48</v>
      </c>
      <c r="G4154" t="s">
        <v>734</v>
      </c>
      <c r="H4154" t="s">
        <v>50</v>
      </c>
      <c r="I4154">
        <v>80000</v>
      </c>
      <c r="J4154">
        <v>37466</v>
      </c>
      <c r="K4154">
        <v>7</v>
      </c>
      <c r="L4154">
        <v>16.329999999999998</v>
      </c>
      <c r="M4154" s="7">
        <v>1.0886666666666664</v>
      </c>
      <c r="O4154">
        <v>44826</v>
      </c>
      <c r="P4154">
        <v>1</v>
      </c>
    </row>
    <row r="4155" spans="1:16" x14ac:dyDescent="0.25">
      <c r="A4155">
        <v>19482416</v>
      </c>
      <c r="B4155" t="s">
        <v>5299</v>
      </c>
      <c r="C4155" t="s">
        <v>7</v>
      </c>
      <c r="D4155" t="s">
        <v>742</v>
      </c>
      <c r="E4155" t="s">
        <v>52</v>
      </c>
      <c r="F4155" t="s">
        <v>48</v>
      </c>
      <c r="G4155" t="s">
        <v>734</v>
      </c>
      <c r="H4155" t="s">
        <v>50</v>
      </c>
      <c r="I4155">
        <v>80000</v>
      </c>
      <c r="J4155">
        <v>40710</v>
      </c>
      <c r="K4155">
        <v>6</v>
      </c>
      <c r="L4155">
        <v>18.13</v>
      </c>
      <c r="M4155" s="7">
        <v>1.2086666666666666</v>
      </c>
      <c r="P4155">
        <v>1</v>
      </c>
    </row>
    <row r="4156" spans="1:16" x14ac:dyDescent="0.25">
      <c r="A4156">
        <v>19483803</v>
      </c>
      <c r="B4156" t="s">
        <v>5300</v>
      </c>
      <c r="C4156" t="s">
        <v>1</v>
      </c>
      <c r="D4156" t="s">
        <v>754</v>
      </c>
      <c r="E4156" t="s">
        <v>207</v>
      </c>
      <c r="F4156" t="s">
        <v>48</v>
      </c>
      <c r="G4156" t="s">
        <v>734</v>
      </c>
      <c r="H4156" t="s">
        <v>50</v>
      </c>
      <c r="I4156">
        <v>80000</v>
      </c>
      <c r="J4156">
        <v>37396</v>
      </c>
      <c r="K4156">
        <v>5</v>
      </c>
      <c r="L4156">
        <v>19.126999999999999</v>
      </c>
      <c r="M4156" s="7">
        <v>1.2751333333333332</v>
      </c>
      <c r="P4156">
        <v>1</v>
      </c>
    </row>
    <row r="4157" spans="1:16" x14ac:dyDescent="0.25">
      <c r="A4157">
        <v>19490007</v>
      </c>
      <c r="B4157" t="s">
        <v>5301</v>
      </c>
      <c r="C4157" t="s">
        <v>10</v>
      </c>
      <c r="D4157" t="s">
        <v>738</v>
      </c>
      <c r="E4157" t="s">
        <v>81</v>
      </c>
      <c r="F4157" t="s">
        <v>48</v>
      </c>
      <c r="G4157" t="s">
        <v>734</v>
      </c>
      <c r="H4157" t="s">
        <v>50</v>
      </c>
      <c r="I4157">
        <v>80000</v>
      </c>
      <c r="J4157">
        <v>42948</v>
      </c>
      <c r="K4157">
        <v>8</v>
      </c>
      <c r="L4157">
        <v>16</v>
      </c>
      <c r="M4157" s="7">
        <v>1.0666666666666667</v>
      </c>
      <c r="P4157">
        <v>1</v>
      </c>
    </row>
    <row r="4158" spans="1:16" x14ac:dyDescent="0.25">
      <c r="A4158">
        <v>19497981</v>
      </c>
      <c r="B4158" t="s">
        <v>5302</v>
      </c>
      <c r="C4158" t="s">
        <v>1</v>
      </c>
      <c r="D4158" t="s">
        <v>1376</v>
      </c>
      <c r="E4158" t="s">
        <v>52</v>
      </c>
      <c r="F4158" t="s">
        <v>74</v>
      </c>
      <c r="G4158" t="s">
        <v>30</v>
      </c>
      <c r="H4158" t="s">
        <v>259</v>
      </c>
      <c r="I4158">
        <v>40000</v>
      </c>
      <c r="J4158">
        <v>44494</v>
      </c>
      <c r="K4158">
        <v>10</v>
      </c>
      <c r="L4158">
        <v>12.75</v>
      </c>
      <c r="M4158" s="7">
        <v>0.85</v>
      </c>
      <c r="P4158">
        <v>0</v>
      </c>
    </row>
    <row r="4159" spans="1:16" x14ac:dyDescent="0.25">
      <c r="A4159">
        <v>19587415</v>
      </c>
      <c r="B4159" t="s">
        <v>5303</v>
      </c>
      <c r="C4159" t="s">
        <v>7</v>
      </c>
      <c r="D4159" t="s">
        <v>761</v>
      </c>
      <c r="E4159" t="s">
        <v>123</v>
      </c>
      <c r="F4159" t="s">
        <v>48</v>
      </c>
      <c r="G4159" t="s">
        <v>734</v>
      </c>
      <c r="H4159" t="s">
        <v>50</v>
      </c>
      <c r="I4159">
        <v>80000</v>
      </c>
      <c r="J4159">
        <v>39449</v>
      </c>
      <c r="K4159">
        <v>1</v>
      </c>
      <c r="L4159">
        <v>24.96</v>
      </c>
      <c r="M4159" s="7">
        <v>1.6640000000000001</v>
      </c>
      <c r="O4159">
        <v>44960</v>
      </c>
      <c r="P4159">
        <v>1</v>
      </c>
    </row>
    <row r="4160" spans="1:16" x14ac:dyDescent="0.25">
      <c r="A4160">
        <v>19604036</v>
      </c>
      <c r="B4160" t="s">
        <v>5304</v>
      </c>
      <c r="C4160" t="s">
        <v>3</v>
      </c>
      <c r="D4160" t="s">
        <v>388</v>
      </c>
      <c r="E4160" t="s">
        <v>570</v>
      </c>
      <c r="F4160" t="s">
        <v>74</v>
      </c>
      <c r="G4160" t="s">
        <v>30</v>
      </c>
      <c r="H4160" t="s">
        <v>259</v>
      </c>
      <c r="I4160">
        <v>40000</v>
      </c>
      <c r="J4160">
        <v>43811</v>
      </c>
      <c r="K4160">
        <v>12</v>
      </c>
      <c r="L4160">
        <v>25.79</v>
      </c>
      <c r="M4160" s="7">
        <v>1.7193333333333334</v>
      </c>
      <c r="P4160">
        <v>1</v>
      </c>
    </row>
    <row r="4161" spans="1:16" x14ac:dyDescent="0.25">
      <c r="A4161">
        <v>19620042</v>
      </c>
      <c r="B4161" t="s">
        <v>5305</v>
      </c>
      <c r="C4161" t="s">
        <v>2</v>
      </c>
      <c r="D4161" t="s">
        <v>104</v>
      </c>
      <c r="E4161" t="s">
        <v>284</v>
      </c>
      <c r="F4161" t="s">
        <v>74</v>
      </c>
      <c r="G4161" t="s">
        <v>728</v>
      </c>
      <c r="H4161" t="s">
        <v>3447</v>
      </c>
      <c r="I4161">
        <v>44801</v>
      </c>
      <c r="J4161">
        <v>43055</v>
      </c>
      <c r="K4161">
        <v>11</v>
      </c>
      <c r="L4161">
        <v>11.87</v>
      </c>
      <c r="M4161" s="7">
        <v>0.79133333333333333</v>
      </c>
      <c r="P4161">
        <v>0</v>
      </c>
    </row>
    <row r="4162" spans="1:16" x14ac:dyDescent="0.25">
      <c r="A4162">
        <v>19791064</v>
      </c>
      <c r="B4162" t="s">
        <v>5306</v>
      </c>
      <c r="C4162" t="s">
        <v>2</v>
      </c>
      <c r="D4162" t="s">
        <v>104</v>
      </c>
      <c r="E4162" t="s">
        <v>84</v>
      </c>
      <c r="F4162" t="s">
        <v>74</v>
      </c>
      <c r="G4162" t="s">
        <v>728</v>
      </c>
      <c r="H4162" t="s">
        <v>4202</v>
      </c>
      <c r="I4162">
        <v>41201</v>
      </c>
      <c r="J4162">
        <v>42171</v>
      </c>
      <c r="K4162">
        <v>6</v>
      </c>
      <c r="L4162">
        <v>18.13</v>
      </c>
      <c r="M4162" s="7">
        <v>1.2086666666666666</v>
      </c>
      <c r="P4162">
        <v>1</v>
      </c>
    </row>
    <row r="4163" spans="1:16" x14ac:dyDescent="0.25">
      <c r="A4163">
        <v>1985134</v>
      </c>
      <c r="B4163" t="s">
        <v>5307</v>
      </c>
      <c r="C4163" t="s">
        <v>2</v>
      </c>
      <c r="D4163" t="s">
        <v>104</v>
      </c>
      <c r="E4163" t="s">
        <v>258</v>
      </c>
      <c r="F4163" t="s">
        <v>72</v>
      </c>
      <c r="G4163" t="s">
        <v>728</v>
      </c>
      <c r="H4163" t="s">
        <v>5308</v>
      </c>
      <c r="I4163">
        <v>51510</v>
      </c>
      <c r="J4163">
        <v>39449</v>
      </c>
      <c r="K4163">
        <v>1</v>
      </c>
      <c r="L4163">
        <v>9.9600000000000009</v>
      </c>
      <c r="M4163" s="7">
        <v>0.66400000000000003</v>
      </c>
      <c r="P4163">
        <v>0</v>
      </c>
    </row>
    <row r="4164" spans="1:16" x14ac:dyDescent="0.25">
      <c r="A4164">
        <v>20363992</v>
      </c>
      <c r="B4164" t="s">
        <v>5309</v>
      </c>
      <c r="C4164" t="s">
        <v>2</v>
      </c>
      <c r="D4164" t="s">
        <v>285</v>
      </c>
      <c r="E4164" t="s">
        <v>63</v>
      </c>
      <c r="F4164" t="s">
        <v>57</v>
      </c>
      <c r="G4164" t="s">
        <v>728</v>
      </c>
      <c r="H4164" t="s">
        <v>1192</v>
      </c>
      <c r="I4164">
        <v>22002</v>
      </c>
      <c r="J4164">
        <v>40365</v>
      </c>
      <c r="K4164">
        <v>7</v>
      </c>
      <c r="L4164">
        <v>17.29</v>
      </c>
      <c r="M4164" s="7">
        <v>1.1526666666666665</v>
      </c>
      <c r="P4164">
        <v>1</v>
      </c>
    </row>
    <row r="4165" spans="1:16" x14ac:dyDescent="0.25">
      <c r="A4165">
        <v>20369579</v>
      </c>
      <c r="B4165" t="s">
        <v>5310</v>
      </c>
      <c r="C4165" t="s">
        <v>7</v>
      </c>
      <c r="D4165" t="s">
        <v>761</v>
      </c>
      <c r="E4165" t="s">
        <v>52</v>
      </c>
      <c r="F4165" t="s">
        <v>48</v>
      </c>
      <c r="G4165" t="s">
        <v>734</v>
      </c>
      <c r="H4165" t="s">
        <v>50</v>
      </c>
      <c r="I4165">
        <v>80000</v>
      </c>
      <c r="J4165">
        <v>40035</v>
      </c>
      <c r="K4165">
        <v>8</v>
      </c>
      <c r="L4165">
        <v>14.005000000000001</v>
      </c>
      <c r="M4165" s="7">
        <v>0.93366666666666676</v>
      </c>
      <c r="P4165">
        <v>0</v>
      </c>
    </row>
    <row r="4166" spans="1:16" x14ac:dyDescent="0.25">
      <c r="A4166">
        <v>20369659</v>
      </c>
      <c r="B4166" t="s">
        <v>5311</v>
      </c>
      <c r="C4166" t="s">
        <v>2</v>
      </c>
      <c r="D4166" t="s">
        <v>104</v>
      </c>
      <c r="E4166" t="s">
        <v>84</v>
      </c>
      <c r="F4166" t="s">
        <v>57</v>
      </c>
      <c r="G4166" t="s">
        <v>728</v>
      </c>
      <c r="H4166" t="s">
        <v>3009</v>
      </c>
      <c r="I4166">
        <v>22001</v>
      </c>
      <c r="J4166">
        <v>38679</v>
      </c>
      <c r="K4166">
        <v>11</v>
      </c>
      <c r="L4166">
        <v>11.58</v>
      </c>
      <c r="M4166" s="7">
        <v>0.77200000000000002</v>
      </c>
      <c r="P4166">
        <v>0</v>
      </c>
    </row>
    <row r="4167" spans="1:16" x14ac:dyDescent="0.25">
      <c r="A4167">
        <v>20369719</v>
      </c>
      <c r="B4167" t="s">
        <v>5312</v>
      </c>
      <c r="C4167" t="s">
        <v>2</v>
      </c>
      <c r="D4167" t="s">
        <v>104</v>
      </c>
      <c r="E4167" t="s">
        <v>68</v>
      </c>
      <c r="F4167" t="s">
        <v>57</v>
      </c>
      <c r="G4167" t="s">
        <v>728</v>
      </c>
      <c r="H4167" t="s">
        <v>3009</v>
      </c>
      <c r="I4167">
        <v>22001</v>
      </c>
      <c r="J4167">
        <v>38979</v>
      </c>
      <c r="K4167">
        <v>9</v>
      </c>
      <c r="L4167">
        <v>29.25</v>
      </c>
      <c r="M4167" s="7">
        <v>1.95</v>
      </c>
      <c r="P4167">
        <v>1</v>
      </c>
    </row>
    <row r="4168" spans="1:16" x14ac:dyDescent="0.25">
      <c r="A4168">
        <v>20384561</v>
      </c>
      <c r="B4168" t="s">
        <v>5313</v>
      </c>
      <c r="C4168" t="s">
        <v>2</v>
      </c>
      <c r="D4168" t="s">
        <v>104</v>
      </c>
      <c r="E4168" t="s">
        <v>586</v>
      </c>
      <c r="F4168" t="s">
        <v>57</v>
      </c>
      <c r="G4168" t="s">
        <v>728</v>
      </c>
      <c r="H4168" t="s">
        <v>1332</v>
      </c>
      <c r="I4168">
        <v>21002</v>
      </c>
      <c r="J4168">
        <v>40771</v>
      </c>
      <c r="K4168">
        <v>8</v>
      </c>
      <c r="L4168">
        <v>30.577999999999999</v>
      </c>
      <c r="M4168" s="7">
        <v>2.0385333333333331</v>
      </c>
      <c r="P4168">
        <v>2</v>
      </c>
    </row>
    <row r="4169" spans="1:16" x14ac:dyDescent="0.25">
      <c r="A4169">
        <v>20430318</v>
      </c>
      <c r="B4169" t="s">
        <v>5314</v>
      </c>
      <c r="C4169" t="s">
        <v>2</v>
      </c>
      <c r="D4169" t="s">
        <v>285</v>
      </c>
      <c r="E4169" t="s">
        <v>63</v>
      </c>
      <c r="F4169" t="s">
        <v>57</v>
      </c>
      <c r="G4169" t="s">
        <v>728</v>
      </c>
      <c r="H4169" t="s">
        <v>3018</v>
      </c>
      <c r="I4169">
        <v>22017</v>
      </c>
      <c r="J4169">
        <v>44305</v>
      </c>
      <c r="K4169">
        <v>4</v>
      </c>
      <c r="L4169">
        <v>5.5</v>
      </c>
      <c r="M4169" s="7">
        <v>0.36666666666666664</v>
      </c>
      <c r="P4169">
        <v>0</v>
      </c>
    </row>
    <row r="4170" spans="1:16" x14ac:dyDescent="0.25">
      <c r="A4170">
        <v>20430342</v>
      </c>
      <c r="B4170" t="s">
        <v>5315</v>
      </c>
      <c r="C4170" t="s">
        <v>2</v>
      </c>
      <c r="D4170" t="s">
        <v>104</v>
      </c>
      <c r="E4170" t="s">
        <v>68</v>
      </c>
      <c r="F4170" t="s">
        <v>57</v>
      </c>
      <c r="G4170" t="s">
        <v>728</v>
      </c>
      <c r="H4170" t="s">
        <v>3018</v>
      </c>
      <c r="I4170">
        <v>22017</v>
      </c>
      <c r="J4170">
        <v>41114</v>
      </c>
      <c r="K4170">
        <v>7</v>
      </c>
      <c r="L4170">
        <v>1.54</v>
      </c>
      <c r="M4170" s="7">
        <v>0.10266666666666667</v>
      </c>
      <c r="P4170">
        <v>0</v>
      </c>
    </row>
    <row r="4171" spans="1:16" x14ac:dyDescent="0.25">
      <c r="A4171">
        <v>20485802</v>
      </c>
      <c r="B4171" t="s">
        <v>5316</v>
      </c>
      <c r="C4171" t="s">
        <v>613</v>
      </c>
      <c r="D4171" t="s">
        <v>233</v>
      </c>
      <c r="E4171" t="s">
        <v>52</v>
      </c>
      <c r="F4171" t="s">
        <v>48</v>
      </c>
      <c r="G4171" t="s">
        <v>734</v>
      </c>
      <c r="H4171" t="s">
        <v>50</v>
      </c>
      <c r="I4171">
        <v>80000</v>
      </c>
      <c r="J4171">
        <v>42891</v>
      </c>
      <c r="K4171">
        <v>6</v>
      </c>
      <c r="L4171">
        <v>18.163</v>
      </c>
      <c r="M4171" s="7">
        <v>1.2108666666666668</v>
      </c>
      <c r="P4171">
        <v>1</v>
      </c>
    </row>
    <row r="4172" spans="1:16" x14ac:dyDescent="0.25">
      <c r="A4172">
        <v>20485871</v>
      </c>
      <c r="B4172" t="s">
        <v>5317</v>
      </c>
      <c r="C4172" t="s">
        <v>2</v>
      </c>
      <c r="D4172" t="s">
        <v>104</v>
      </c>
      <c r="E4172" t="s">
        <v>95</v>
      </c>
      <c r="F4172" t="s">
        <v>57</v>
      </c>
      <c r="G4172" t="s">
        <v>728</v>
      </c>
      <c r="H4172" t="s">
        <v>1332</v>
      </c>
      <c r="I4172">
        <v>21002</v>
      </c>
      <c r="J4172">
        <v>38677</v>
      </c>
      <c r="K4172">
        <v>11</v>
      </c>
      <c r="L4172">
        <v>26.67</v>
      </c>
      <c r="M4172" s="7">
        <v>1.778</v>
      </c>
      <c r="P4172">
        <v>1</v>
      </c>
    </row>
    <row r="4173" spans="1:16" x14ac:dyDescent="0.25">
      <c r="A4173">
        <v>20492314</v>
      </c>
      <c r="B4173" t="s">
        <v>5318</v>
      </c>
      <c r="C4173" t="s">
        <v>2</v>
      </c>
      <c r="D4173" t="s">
        <v>104</v>
      </c>
      <c r="E4173" t="s">
        <v>68</v>
      </c>
      <c r="F4173" t="s">
        <v>57</v>
      </c>
      <c r="G4173" t="s">
        <v>728</v>
      </c>
      <c r="H4173" t="s">
        <v>420</v>
      </c>
      <c r="I4173">
        <v>25903</v>
      </c>
      <c r="J4173">
        <v>41646</v>
      </c>
      <c r="K4173">
        <v>1</v>
      </c>
      <c r="L4173">
        <v>24.582999999999998</v>
      </c>
      <c r="M4173" s="7">
        <v>1.6388666666666665</v>
      </c>
      <c r="P4173">
        <v>1</v>
      </c>
    </row>
    <row r="4174" spans="1:16" x14ac:dyDescent="0.25">
      <c r="A4174">
        <v>20493268</v>
      </c>
      <c r="B4174" t="s">
        <v>5319</v>
      </c>
      <c r="C4174" t="s">
        <v>613</v>
      </c>
      <c r="D4174" t="s">
        <v>4872</v>
      </c>
      <c r="E4174" t="s">
        <v>118</v>
      </c>
      <c r="F4174" t="s">
        <v>48</v>
      </c>
      <c r="G4174" t="s">
        <v>734</v>
      </c>
      <c r="H4174" t="s">
        <v>50</v>
      </c>
      <c r="I4174">
        <v>80000</v>
      </c>
      <c r="J4174">
        <v>42191</v>
      </c>
      <c r="K4174">
        <v>7</v>
      </c>
      <c r="L4174">
        <v>17.29</v>
      </c>
      <c r="M4174" s="7">
        <v>1.1526666666666665</v>
      </c>
      <c r="P4174">
        <v>1</v>
      </c>
    </row>
    <row r="4175" spans="1:16" x14ac:dyDescent="0.25">
      <c r="A4175">
        <v>20500291</v>
      </c>
      <c r="B4175" t="s">
        <v>5320</v>
      </c>
      <c r="C4175" t="s">
        <v>2</v>
      </c>
      <c r="D4175" t="s">
        <v>104</v>
      </c>
      <c r="E4175" t="s">
        <v>68</v>
      </c>
      <c r="F4175" t="s">
        <v>57</v>
      </c>
      <c r="G4175" t="s">
        <v>728</v>
      </c>
      <c r="H4175" t="s">
        <v>636</v>
      </c>
      <c r="I4175">
        <v>22010</v>
      </c>
      <c r="J4175">
        <v>39097</v>
      </c>
      <c r="K4175">
        <v>1</v>
      </c>
      <c r="L4175">
        <v>9.42</v>
      </c>
      <c r="M4175" s="7">
        <v>0.628</v>
      </c>
      <c r="P4175">
        <v>0</v>
      </c>
    </row>
    <row r="4176" spans="1:16" x14ac:dyDescent="0.25">
      <c r="A4176">
        <v>20545995</v>
      </c>
      <c r="B4176" t="s">
        <v>5321</v>
      </c>
      <c r="C4176" t="s">
        <v>7</v>
      </c>
      <c r="D4176" t="s">
        <v>749</v>
      </c>
      <c r="E4176" t="s">
        <v>52</v>
      </c>
      <c r="F4176" t="s">
        <v>48</v>
      </c>
      <c r="G4176" t="s">
        <v>734</v>
      </c>
      <c r="H4176" t="s">
        <v>50</v>
      </c>
      <c r="I4176">
        <v>80000</v>
      </c>
      <c r="J4176">
        <v>36739</v>
      </c>
      <c r="K4176">
        <v>8</v>
      </c>
      <c r="L4176">
        <v>31.25</v>
      </c>
      <c r="M4176" s="7">
        <v>2.0833333333333335</v>
      </c>
      <c r="P4176">
        <v>2</v>
      </c>
    </row>
    <row r="4177" spans="1:16" x14ac:dyDescent="0.25">
      <c r="A4177">
        <v>20587520</v>
      </c>
      <c r="B4177" t="s">
        <v>5322</v>
      </c>
      <c r="C4177" t="s">
        <v>7</v>
      </c>
      <c r="D4177" t="s">
        <v>7</v>
      </c>
      <c r="E4177" t="s">
        <v>52</v>
      </c>
      <c r="F4177" t="s">
        <v>57</v>
      </c>
      <c r="G4177" t="s">
        <v>30</v>
      </c>
      <c r="H4177" t="s">
        <v>185</v>
      </c>
      <c r="I4177">
        <v>25712</v>
      </c>
      <c r="J4177">
        <v>36664</v>
      </c>
      <c r="K4177">
        <v>5</v>
      </c>
      <c r="L4177">
        <v>19.29</v>
      </c>
      <c r="M4177" s="7">
        <v>1.286</v>
      </c>
      <c r="P4177">
        <v>1</v>
      </c>
    </row>
    <row r="4178" spans="1:16" x14ac:dyDescent="0.25">
      <c r="A4178">
        <v>20587932</v>
      </c>
      <c r="B4178" t="s">
        <v>5323</v>
      </c>
      <c r="C4178" t="s">
        <v>2</v>
      </c>
      <c r="D4178" t="s">
        <v>104</v>
      </c>
      <c r="E4178" t="s">
        <v>258</v>
      </c>
      <c r="F4178" t="s">
        <v>57</v>
      </c>
      <c r="G4178" t="s">
        <v>728</v>
      </c>
      <c r="H4178" t="s">
        <v>3062</v>
      </c>
      <c r="I4178">
        <v>25905</v>
      </c>
      <c r="J4178">
        <v>38992</v>
      </c>
      <c r="K4178">
        <v>10</v>
      </c>
      <c r="L4178">
        <v>28.71</v>
      </c>
      <c r="M4178" s="7">
        <v>1.9140000000000001</v>
      </c>
      <c r="P4178">
        <v>1</v>
      </c>
    </row>
    <row r="4179" spans="1:16" x14ac:dyDescent="0.25">
      <c r="A4179">
        <v>20638175</v>
      </c>
      <c r="B4179" t="s">
        <v>5324</v>
      </c>
      <c r="C4179" t="s">
        <v>2</v>
      </c>
      <c r="D4179" t="s">
        <v>104</v>
      </c>
      <c r="E4179" t="s">
        <v>68</v>
      </c>
      <c r="F4179" t="s">
        <v>57</v>
      </c>
      <c r="G4179" t="s">
        <v>728</v>
      </c>
      <c r="H4179" t="s">
        <v>5325</v>
      </c>
      <c r="I4179">
        <v>25904</v>
      </c>
      <c r="J4179">
        <v>42219</v>
      </c>
      <c r="K4179">
        <v>8</v>
      </c>
      <c r="L4179">
        <v>16.170000000000002</v>
      </c>
      <c r="M4179" s="7">
        <v>1.0780000000000001</v>
      </c>
      <c r="P4179">
        <v>1</v>
      </c>
    </row>
    <row r="4180" spans="1:16" x14ac:dyDescent="0.25">
      <c r="A4180">
        <v>20659984</v>
      </c>
      <c r="B4180" t="s">
        <v>5326</v>
      </c>
      <c r="C4180" t="s">
        <v>2</v>
      </c>
      <c r="D4180" t="s">
        <v>104</v>
      </c>
      <c r="E4180" t="s">
        <v>68</v>
      </c>
      <c r="F4180" t="s">
        <v>57</v>
      </c>
      <c r="G4180" t="s">
        <v>728</v>
      </c>
      <c r="H4180" t="s">
        <v>3048</v>
      </c>
      <c r="I4180">
        <v>21007</v>
      </c>
      <c r="J4180">
        <v>36663</v>
      </c>
      <c r="K4180">
        <v>5</v>
      </c>
      <c r="L4180">
        <v>19.329999999999998</v>
      </c>
      <c r="M4180" s="7">
        <v>1.2886666666666666</v>
      </c>
      <c r="P4180">
        <v>1</v>
      </c>
    </row>
    <row r="4181" spans="1:16" x14ac:dyDescent="0.25">
      <c r="A4181">
        <v>20660288</v>
      </c>
      <c r="B4181" t="s">
        <v>5327</v>
      </c>
      <c r="C4181" t="s">
        <v>2</v>
      </c>
      <c r="D4181" t="s">
        <v>104</v>
      </c>
      <c r="E4181" t="s">
        <v>68</v>
      </c>
      <c r="F4181" t="s">
        <v>57</v>
      </c>
      <c r="G4181" t="s">
        <v>728</v>
      </c>
      <c r="H4181" t="s">
        <v>5328</v>
      </c>
      <c r="I4181">
        <v>22611</v>
      </c>
      <c r="J4181">
        <v>42989</v>
      </c>
      <c r="K4181">
        <v>9</v>
      </c>
      <c r="L4181">
        <v>14.58</v>
      </c>
      <c r="M4181" s="7">
        <v>0.97199999999999998</v>
      </c>
      <c r="P4181">
        <v>0</v>
      </c>
    </row>
    <row r="4182" spans="1:16" x14ac:dyDescent="0.25">
      <c r="A4182">
        <v>20667482</v>
      </c>
      <c r="B4182" t="s">
        <v>5329</v>
      </c>
      <c r="C4182" t="s">
        <v>2</v>
      </c>
      <c r="D4182" t="s">
        <v>104</v>
      </c>
      <c r="E4182" t="s">
        <v>68</v>
      </c>
      <c r="F4182" t="s">
        <v>57</v>
      </c>
      <c r="G4182" t="s">
        <v>728</v>
      </c>
      <c r="H4182" t="s">
        <v>3215</v>
      </c>
      <c r="I4182">
        <v>25908</v>
      </c>
      <c r="J4182">
        <v>41114</v>
      </c>
      <c r="K4182">
        <v>7</v>
      </c>
      <c r="L4182">
        <v>16.54</v>
      </c>
      <c r="M4182" s="7">
        <v>1.1026666666666667</v>
      </c>
      <c r="P4182">
        <v>1</v>
      </c>
    </row>
    <row r="4183" spans="1:16" x14ac:dyDescent="0.25">
      <c r="A4183">
        <v>20678947</v>
      </c>
      <c r="B4183" t="s">
        <v>5330</v>
      </c>
      <c r="C4183" t="s">
        <v>7</v>
      </c>
      <c r="D4183" t="s">
        <v>761</v>
      </c>
      <c r="E4183" t="s">
        <v>123</v>
      </c>
      <c r="F4183" t="s">
        <v>48</v>
      </c>
      <c r="G4183" t="s">
        <v>734</v>
      </c>
      <c r="H4183" t="s">
        <v>50</v>
      </c>
      <c r="I4183">
        <v>80000</v>
      </c>
      <c r="J4183">
        <v>43871</v>
      </c>
      <c r="K4183">
        <v>2</v>
      </c>
      <c r="L4183">
        <v>23.38</v>
      </c>
      <c r="M4183" s="7">
        <v>1.5586666666666666</v>
      </c>
      <c r="O4183">
        <v>44923</v>
      </c>
      <c r="P4183">
        <v>1</v>
      </c>
    </row>
    <row r="4184" spans="1:16" x14ac:dyDescent="0.25">
      <c r="A4184">
        <v>20689023</v>
      </c>
      <c r="B4184" t="s">
        <v>5331</v>
      </c>
      <c r="C4184" t="s">
        <v>7</v>
      </c>
      <c r="D4184" t="s">
        <v>749</v>
      </c>
      <c r="E4184" t="s">
        <v>81</v>
      </c>
      <c r="F4184" t="s">
        <v>48</v>
      </c>
      <c r="G4184" t="s">
        <v>734</v>
      </c>
      <c r="H4184" t="s">
        <v>50</v>
      </c>
      <c r="I4184">
        <v>80000</v>
      </c>
      <c r="J4184">
        <v>41562</v>
      </c>
      <c r="K4184">
        <v>10</v>
      </c>
      <c r="L4184">
        <v>13.087</v>
      </c>
      <c r="M4184" s="7">
        <v>0.87246666666666661</v>
      </c>
      <c r="P4184">
        <v>0</v>
      </c>
    </row>
    <row r="4185" spans="1:16" x14ac:dyDescent="0.25">
      <c r="A4185">
        <v>20698334</v>
      </c>
      <c r="B4185" t="s">
        <v>5332</v>
      </c>
      <c r="C4185" t="s">
        <v>2</v>
      </c>
      <c r="D4185" t="s">
        <v>104</v>
      </c>
      <c r="E4185" t="s">
        <v>68</v>
      </c>
      <c r="F4185" t="s">
        <v>57</v>
      </c>
      <c r="G4185" t="s">
        <v>728</v>
      </c>
      <c r="H4185" t="s">
        <v>272</v>
      </c>
      <c r="I4185">
        <v>25917</v>
      </c>
      <c r="J4185">
        <v>37705</v>
      </c>
      <c r="K4185">
        <v>3</v>
      </c>
      <c r="L4185">
        <v>3.75</v>
      </c>
      <c r="M4185" s="7">
        <v>0.25</v>
      </c>
      <c r="P4185">
        <v>0</v>
      </c>
    </row>
    <row r="4186" spans="1:16" x14ac:dyDescent="0.25">
      <c r="A4186">
        <v>20698895</v>
      </c>
      <c r="B4186" t="s">
        <v>5333</v>
      </c>
      <c r="C4186" t="s">
        <v>7</v>
      </c>
      <c r="D4186" t="s">
        <v>761</v>
      </c>
      <c r="E4186" t="s">
        <v>52</v>
      </c>
      <c r="F4186" t="s">
        <v>48</v>
      </c>
      <c r="G4186" t="s">
        <v>734</v>
      </c>
      <c r="H4186" t="s">
        <v>50</v>
      </c>
      <c r="I4186">
        <v>80000</v>
      </c>
      <c r="J4186">
        <v>41075</v>
      </c>
      <c r="K4186">
        <v>6</v>
      </c>
      <c r="L4186">
        <v>18.045000000000002</v>
      </c>
      <c r="M4186" s="7">
        <v>1.2030000000000001</v>
      </c>
      <c r="P4186">
        <v>1</v>
      </c>
    </row>
    <row r="4187" spans="1:16" x14ac:dyDescent="0.25">
      <c r="A4187">
        <v>20700863</v>
      </c>
      <c r="B4187" t="s">
        <v>5334</v>
      </c>
      <c r="C4187" t="s">
        <v>2</v>
      </c>
      <c r="D4187" t="s">
        <v>325</v>
      </c>
      <c r="E4187" t="s">
        <v>85</v>
      </c>
      <c r="F4187" t="s">
        <v>57</v>
      </c>
      <c r="G4187" t="s">
        <v>728</v>
      </c>
      <c r="H4187" t="s">
        <v>468</v>
      </c>
      <c r="I4187">
        <v>25926</v>
      </c>
      <c r="J4187">
        <v>42737</v>
      </c>
      <c r="K4187">
        <v>1</v>
      </c>
      <c r="L4187">
        <v>9.9600000000000009</v>
      </c>
      <c r="M4187" s="7">
        <v>0.66400000000000003</v>
      </c>
      <c r="P4187">
        <v>0</v>
      </c>
    </row>
    <row r="4188" spans="1:16" x14ac:dyDescent="0.25">
      <c r="A4188">
        <v>20715335</v>
      </c>
      <c r="B4188" t="s">
        <v>5335</v>
      </c>
      <c r="C4188" t="s">
        <v>2</v>
      </c>
      <c r="D4188" t="s">
        <v>104</v>
      </c>
      <c r="E4188" t="s">
        <v>527</v>
      </c>
      <c r="F4188" t="s">
        <v>57</v>
      </c>
      <c r="G4188" t="s">
        <v>728</v>
      </c>
      <c r="H4188" t="s">
        <v>3400</v>
      </c>
      <c r="I4188">
        <v>22014</v>
      </c>
      <c r="J4188">
        <v>41365</v>
      </c>
      <c r="K4188">
        <v>4</v>
      </c>
      <c r="L4188">
        <v>6.25</v>
      </c>
      <c r="M4188" s="7">
        <v>0.41666666666666669</v>
      </c>
      <c r="P4188">
        <v>0</v>
      </c>
    </row>
    <row r="4189" spans="1:16" x14ac:dyDescent="0.25">
      <c r="A4189">
        <v>20730237</v>
      </c>
      <c r="B4189" t="s">
        <v>5336</v>
      </c>
      <c r="C4189" t="s">
        <v>2</v>
      </c>
      <c r="D4189" t="s">
        <v>104</v>
      </c>
      <c r="E4189" t="s">
        <v>258</v>
      </c>
      <c r="F4189" t="s">
        <v>57</v>
      </c>
      <c r="G4189" t="s">
        <v>728</v>
      </c>
      <c r="H4189" t="s">
        <v>425</v>
      </c>
      <c r="I4189">
        <v>25910</v>
      </c>
      <c r="J4189">
        <v>42135</v>
      </c>
      <c r="K4189">
        <v>5</v>
      </c>
      <c r="L4189">
        <v>4.58</v>
      </c>
      <c r="M4189" s="7">
        <v>0.30533333333333335</v>
      </c>
      <c r="P4189">
        <v>0</v>
      </c>
    </row>
    <row r="4190" spans="1:16" x14ac:dyDescent="0.25">
      <c r="A4190">
        <v>20736726</v>
      </c>
      <c r="B4190" t="s">
        <v>5337</v>
      </c>
      <c r="C4190" t="s">
        <v>2</v>
      </c>
      <c r="D4190" t="s">
        <v>733</v>
      </c>
      <c r="E4190" t="s">
        <v>116</v>
      </c>
      <c r="F4190" t="s">
        <v>48</v>
      </c>
      <c r="G4190" t="s">
        <v>734</v>
      </c>
      <c r="H4190" t="s">
        <v>50</v>
      </c>
      <c r="I4190">
        <v>80000</v>
      </c>
      <c r="J4190">
        <v>39630</v>
      </c>
      <c r="K4190">
        <v>7</v>
      </c>
      <c r="L4190">
        <v>1.958</v>
      </c>
      <c r="M4190" s="7">
        <v>0.13053333333333333</v>
      </c>
      <c r="P4190">
        <v>0</v>
      </c>
    </row>
    <row r="4191" spans="1:16" x14ac:dyDescent="0.25">
      <c r="A4191">
        <v>20737337</v>
      </c>
      <c r="B4191" t="s">
        <v>5338</v>
      </c>
      <c r="C4191" t="s">
        <v>4</v>
      </c>
      <c r="D4191" t="s">
        <v>853</v>
      </c>
      <c r="E4191" t="s">
        <v>52</v>
      </c>
      <c r="F4191" t="s">
        <v>48</v>
      </c>
      <c r="G4191" t="s">
        <v>734</v>
      </c>
      <c r="H4191" t="s">
        <v>50</v>
      </c>
      <c r="I4191">
        <v>80000</v>
      </c>
      <c r="J4191">
        <v>43122</v>
      </c>
      <c r="K4191">
        <v>1</v>
      </c>
      <c r="L4191">
        <v>8.7970000000000006</v>
      </c>
      <c r="M4191" s="7">
        <v>0.58646666666666669</v>
      </c>
      <c r="P4191">
        <v>0</v>
      </c>
    </row>
    <row r="4192" spans="1:16" x14ac:dyDescent="0.25">
      <c r="A4192">
        <v>20743740</v>
      </c>
      <c r="B4192" t="s">
        <v>5339</v>
      </c>
      <c r="C4192" t="s">
        <v>2</v>
      </c>
      <c r="D4192" t="s">
        <v>104</v>
      </c>
      <c r="E4192" t="s">
        <v>258</v>
      </c>
      <c r="F4192" t="s">
        <v>57</v>
      </c>
      <c r="G4192" t="s">
        <v>728</v>
      </c>
      <c r="H4192" t="s">
        <v>5340</v>
      </c>
      <c r="I4192">
        <v>25912</v>
      </c>
      <c r="J4192">
        <v>36678</v>
      </c>
      <c r="K4192">
        <v>6</v>
      </c>
      <c r="L4192">
        <v>18.75</v>
      </c>
      <c r="M4192" s="7">
        <v>1.25</v>
      </c>
      <c r="P4192">
        <v>1</v>
      </c>
    </row>
    <row r="4193" spans="1:16" x14ac:dyDescent="0.25">
      <c r="A4193">
        <v>20743877</v>
      </c>
      <c r="B4193" t="s">
        <v>5341</v>
      </c>
      <c r="C4193" t="s">
        <v>7</v>
      </c>
      <c r="D4193" t="s">
        <v>749</v>
      </c>
      <c r="E4193" t="s">
        <v>52</v>
      </c>
      <c r="F4193" t="s">
        <v>48</v>
      </c>
      <c r="G4193" t="s">
        <v>734</v>
      </c>
      <c r="H4193" t="s">
        <v>50</v>
      </c>
      <c r="I4193">
        <v>80000</v>
      </c>
      <c r="J4193">
        <v>41015</v>
      </c>
      <c r="K4193">
        <v>4</v>
      </c>
      <c r="L4193">
        <v>5.63</v>
      </c>
      <c r="M4193" s="7">
        <v>0.37533333333333335</v>
      </c>
      <c r="P4193">
        <v>0</v>
      </c>
    </row>
    <row r="4194" spans="1:16" x14ac:dyDescent="0.25">
      <c r="A4194">
        <v>20744153</v>
      </c>
      <c r="B4194" t="s">
        <v>5342</v>
      </c>
      <c r="C4194" t="s">
        <v>2</v>
      </c>
      <c r="D4194" t="s">
        <v>104</v>
      </c>
      <c r="E4194" t="s">
        <v>68</v>
      </c>
      <c r="F4194" t="s">
        <v>57</v>
      </c>
      <c r="G4194" t="s">
        <v>728</v>
      </c>
      <c r="H4194" t="s">
        <v>5340</v>
      </c>
      <c r="I4194">
        <v>25912</v>
      </c>
      <c r="J4194">
        <v>41113</v>
      </c>
      <c r="K4194">
        <v>7</v>
      </c>
      <c r="L4194">
        <v>16.579999999999998</v>
      </c>
      <c r="M4194" s="7">
        <v>1.1053333333333333</v>
      </c>
      <c r="P4194">
        <v>1</v>
      </c>
    </row>
    <row r="4195" spans="1:16" x14ac:dyDescent="0.25">
      <c r="A4195">
        <v>20759309</v>
      </c>
      <c r="B4195" t="s">
        <v>5343</v>
      </c>
      <c r="C4195" t="s">
        <v>7</v>
      </c>
      <c r="D4195" t="s">
        <v>742</v>
      </c>
      <c r="E4195" t="s">
        <v>52</v>
      </c>
      <c r="F4195" t="s">
        <v>48</v>
      </c>
      <c r="G4195" t="s">
        <v>734</v>
      </c>
      <c r="H4195" t="s">
        <v>50</v>
      </c>
      <c r="I4195">
        <v>80000</v>
      </c>
      <c r="J4195">
        <v>36626</v>
      </c>
      <c r="K4195">
        <v>4</v>
      </c>
      <c r="L4195">
        <v>20.745000000000001</v>
      </c>
      <c r="M4195" s="7">
        <v>1.383</v>
      </c>
      <c r="P4195">
        <v>1</v>
      </c>
    </row>
    <row r="4196" spans="1:16" x14ac:dyDescent="0.25">
      <c r="A4196">
        <v>20774587</v>
      </c>
      <c r="B4196" t="s">
        <v>5344</v>
      </c>
      <c r="C4196" t="s">
        <v>7</v>
      </c>
      <c r="D4196" t="s">
        <v>7</v>
      </c>
      <c r="E4196" t="s">
        <v>52</v>
      </c>
      <c r="F4196" t="s">
        <v>57</v>
      </c>
      <c r="G4196" t="s">
        <v>30</v>
      </c>
      <c r="H4196" t="s">
        <v>186</v>
      </c>
      <c r="I4196">
        <v>20000</v>
      </c>
      <c r="J4196">
        <v>39449</v>
      </c>
      <c r="K4196">
        <v>1</v>
      </c>
      <c r="L4196">
        <v>9.9600000000000009</v>
      </c>
      <c r="M4196" s="7">
        <v>0.66400000000000003</v>
      </c>
      <c r="P4196">
        <v>0</v>
      </c>
    </row>
    <row r="4197" spans="1:16" x14ac:dyDescent="0.25">
      <c r="A4197">
        <v>20800585</v>
      </c>
      <c r="B4197" t="s">
        <v>5345</v>
      </c>
      <c r="C4197" t="s">
        <v>2</v>
      </c>
      <c r="D4197" t="s">
        <v>104</v>
      </c>
      <c r="E4197" t="s">
        <v>68</v>
      </c>
      <c r="F4197" t="s">
        <v>57</v>
      </c>
      <c r="G4197" t="s">
        <v>728</v>
      </c>
      <c r="H4197" t="s">
        <v>850</v>
      </c>
      <c r="I4197">
        <v>25924</v>
      </c>
      <c r="J4197">
        <v>43609</v>
      </c>
      <c r="K4197">
        <v>5</v>
      </c>
      <c r="L4197">
        <v>4.04</v>
      </c>
      <c r="M4197" s="7">
        <v>0.26933333333333331</v>
      </c>
      <c r="P4197">
        <v>0</v>
      </c>
    </row>
    <row r="4198" spans="1:16" x14ac:dyDescent="0.25">
      <c r="A4198">
        <v>20800681</v>
      </c>
      <c r="B4198" t="s">
        <v>5346</v>
      </c>
      <c r="C4198" t="s">
        <v>2</v>
      </c>
      <c r="D4198" t="s">
        <v>104</v>
      </c>
      <c r="E4198" t="s">
        <v>527</v>
      </c>
      <c r="F4198" t="s">
        <v>57</v>
      </c>
      <c r="G4198" t="s">
        <v>728</v>
      </c>
      <c r="H4198" t="s">
        <v>470</v>
      </c>
      <c r="I4198">
        <v>22019</v>
      </c>
      <c r="J4198">
        <v>41114</v>
      </c>
      <c r="K4198">
        <v>7</v>
      </c>
      <c r="L4198">
        <v>16.54</v>
      </c>
      <c r="M4198" s="7">
        <v>1.1026666666666667</v>
      </c>
      <c r="P4198">
        <v>1</v>
      </c>
    </row>
    <row r="4199" spans="1:16" x14ac:dyDescent="0.25">
      <c r="A4199">
        <v>20804114</v>
      </c>
      <c r="B4199" t="s">
        <v>5347</v>
      </c>
      <c r="C4199" t="s">
        <v>7</v>
      </c>
      <c r="D4199" t="s">
        <v>761</v>
      </c>
      <c r="E4199" t="s">
        <v>81</v>
      </c>
      <c r="F4199" t="s">
        <v>48</v>
      </c>
      <c r="G4199" t="s">
        <v>734</v>
      </c>
      <c r="H4199" t="s">
        <v>50</v>
      </c>
      <c r="I4199">
        <v>80000</v>
      </c>
      <c r="J4199">
        <v>41190</v>
      </c>
      <c r="K4199">
        <v>10</v>
      </c>
      <c r="L4199">
        <v>13.46</v>
      </c>
      <c r="M4199" s="7">
        <v>0.89733333333333343</v>
      </c>
      <c r="P4199">
        <v>0</v>
      </c>
    </row>
    <row r="4200" spans="1:16" x14ac:dyDescent="0.25">
      <c r="A4200">
        <v>20817017</v>
      </c>
      <c r="B4200" t="s">
        <v>5348</v>
      </c>
      <c r="C4200" t="s">
        <v>2</v>
      </c>
      <c r="D4200" t="s">
        <v>104</v>
      </c>
      <c r="E4200" t="s">
        <v>258</v>
      </c>
      <c r="F4200" t="s">
        <v>57</v>
      </c>
      <c r="G4200" t="s">
        <v>728</v>
      </c>
      <c r="H4200" t="s">
        <v>274</v>
      </c>
      <c r="I4200">
        <v>22604</v>
      </c>
      <c r="J4200">
        <v>39195</v>
      </c>
      <c r="K4200">
        <v>4</v>
      </c>
      <c r="L4200">
        <v>20.329999999999998</v>
      </c>
      <c r="M4200" s="7">
        <v>1.3553333333333333</v>
      </c>
      <c r="P4200">
        <v>1</v>
      </c>
    </row>
    <row r="4201" spans="1:16" x14ac:dyDescent="0.25">
      <c r="A4201">
        <v>20865725</v>
      </c>
      <c r="B4201" t="s">
        <v>5349</v>
      </c>
      <c r="C4201" t="s">
        <v>2</v>
      </c>
      <c r="D4201" t="s">
        <v>285</v>
      </c>
      <c r="E4201" t="s">
        <v>63</v>
      </c>
      <c r="F4201" t="s">
        <v>57</v>
      </c>
      <c r="G4201" t="s">
        <v>728</v>
      </c>
      <c r="H4201" t="s">
        <v>1013</v>
      </c>
      <c r="I4201">
        <v>25921</v>
      </c>
      <c r="J4201">
        <v>43269</v>
      </c>
      <c r="K4201">
        <v>6</v>
      </c>
      <c r="L4201">
        <v>18.04</v>
      </c>
      <c r="M4201" s="7">
        <v>1.2026666666666666</v>
      </c>
      <c r="P4201">
        <v>1</v>
      </c>
    </row>
    <row r="4202" spans="1:16" x14ac:dyDescent="0.25">
      <c r="A4202">
        <v>20865860</v>
      </c>
      <c r="B4202" t="s">
        <v>5350</v>
      </c>
      <c r="C4202" t="s">
        <v>2</v>
      </c>
      <c r="D4202" t="s">
        <v>733</v>
      </c>
      <c r="E4202" t="s">
        <v>52</v>
      </c>
      <c r="F4202" t="s">
        <v>94</v>
      </c>
      <c r="G4202" t="s">
        <v>30</v>
      </c>
      <c r="H4202" t="s">
        <v>252</v>
      </c>
      <c r="I4202">
        <v>70000</v>
      </c>
      <c r="J4202">
        <v>43122</v>
      </c>
      <c r="K4202">
        <v>1</v>
      </c>
      <c r="L4202">
        <v>8.9629999999999992</v>
      </c>
      <c r="M4202" s="7">
        <v>0.59753333333333325</v>
      </c>
      <c r="P4202">
        <v>0</v>
      </c>
    </row>
    <row r="4203" spans="1:16" x14ac:dyDescent="0.25">
      <c r="A4203">
        <v>20866393</v>
      </c>
      <c r="B4203" t="s">
        <v>5351</v>
      </c>
      <c r="C4203" t="s">
        <v>2</v>
      </c>
      <c r="D4203" t="s">
        <v>104</v>
      </c>
      <c r="E4203" t="s">
        <v>47</v>
      </c>
      <c r="F4203" t="s">
        <v>57</v>
      </c>
      <c r="G4203" t="s">
        <v>728</v>
      </c>
      <c r="H4203" t="s">
        <v>1013</v>
      </c>
      <c r="I4203">
        <v>25921</v>
      </c>
      <c r="J4203">
        <v>41673</v>
      </c>
      <c r="K4203">
        <v>2</v>
      </c>
      <c r="L4203">
        <v>23.503</v>
      </c>
      <c r="M4203" s="7">
        <v>1.5668666666666666</v>
      </c>
      <c r="P4203">
        <v>1</v>
      </c>
    </row>
    <row r="4204" spans="1:16" x14ac:dyDescent="0.25">
      <c r="A4204">
        <v>20876088</v>
      </c>
      <c r="B4204" t="s">
        <v>5352</v>
      </c>
      <c r="C4204" t="s">
        <v>5</v>
      </c>
      <c r="D4204" t="s">
        <v>780</v>
      </c>
      <c r="E4204" t="s">
        <v>52</v>
      </c>
      <c r="F4204" t="s">
        <v>48</v>
      </c>
      <c r="G4204" t="s">
        <v>734</v>
      </c>
      <c r="H4204" t="s">
        <v>50</v>
      </c>
      <c r="I4204">
        <v>80000</v>
      </c>
      <c r="J4204">
        <v>39196</v>
      </c>
      <c r="K4204">
        <v>4</v>
      </c>
      <c r="L4204">
        <v>19.457000000000001</v>
      </c>
      <c r="M4204" s="7">
        <v>1.2971333333333335</v>
      </c>
      <c r="P4204">
        <v>1</v>
      </c>
    </row>
    <row r="4205" spans="1:16" x14ac:dyDescent="0.25">
      <c r="A4205">
        <v>20879489</v>
      </c>
      <c r="B4205" t="s">
        <v>5353</v>
      </c>
      <c r="C4205" t="s">
        <v>7</v>
      </c>
      <c r="D4205" t="s">
        <v>736</v>
      </c>
      <c r="E4205" t="s">
        <v>52</v>
      </c>
      <c r="F4205" t="s">
        <v>48</v>
      </c>
      <c r="G4205" t="s">
        <v>734</v>
      </c>
      <c r="H4205" t="s">
        <v>50</v>
      </c>
      <c r="I4205">
        <v>80000</v>
      </c>
      <c r="J4205">
        <v>42219</v>
      </c>
      <c r="K4205">
        <v>8</v>
      </c>
      <c r="L4205">
        <v>16.170000000000002</v>
      </c>
      <c r="M4205" s="7">
        <v>1.0780000000000001</v>
      </c>
      <c r="O4205">
        <v>44868</v>
      </c>
      <c r="P4205">
        <v>1</v>
      </c>
    </row>
    <row r="4206" spans="1:16" x14ac:dyDescent="0.25">
      <c r="A4206">
        <v>20886337</v>
      </c>
      <c r="B4206" t="s">
        <v>5354</v>
      </c>
      <c r="C4206" t="s">
        <v>2</v>
      </c>
      <c r="D4206" t="s">
        <v>104</v>
      </c>
      <c r="E4206" t="s">
        <v>68</v>
      </c>
      <c r="F4206" t="s">
        <v>57</v>
      </c>
      <c r="G4206" t="s">
        <v>728</v>
      </c>
      <c r="H4206" t="s">
        <v>623</v>
      </c>
      <c r="I4206">
        <v>22609</v>
      </c>
      <c r="J4206">
        <v>38511</v>
      </c>
      <c r="K4206">
        <v>6</v>
      </c>
      <c r="L4206">
        <v>32.127000000000002</v>
      </c>
      <c r="M4206" s="7">
        <v>2.1418000000000004</v>
      </c>
      <c r="P4206">
        <v>2</v>
      </c>
    </row>
    <row r="4207" spans="1:16" x14ac:dyDescent="0.25">
      <c r="A4207">
        <v>20887276</v>
      </c>
      <c r="B4207" t="s">
        <v>5355</v>
      </c>
      <c r="C4207" t="s">
        <v>7</v>
      </c>
      <c r="D4207" t="s">
        <v>749</v>
      </c>
      <c r="E4207" t="s">
        <v>52</v>
      </c>
      <c r="F4207" t="s">
        <v>48</v>
      </c>
      <c r="G4207" t="s">
        <v>734</v>
      </c>
      <c r="H4207" t="s">
        <v>50</v>
      </c>
      <c r="I4207">
        <v>80000</v>
      </c>
      <c r="J4207">
        <v>36693</v>
      </c>
      <c r="K4207">
        <v>6</v>
      </c>
      <c r="L4207">
        <v>18.13</v>
      </c>
      <c r="M4207" s="7">
        <v>1.2086666666666666</v>
      </c>
      <c r="P4207">
        <v>1</v>
      </c>
    </row>
    <row r="4208" spans="1:16" x14ac:dyDescent="0.25">
      <c r="A4208">
        <v>20891831</v>
      </c>
      <c r="B4208" t="s">
        <v>5356</v>
      </c>
      <c r="C4208" t="s">
        <v>2</v>
      </c>
      <c r="D4208" t="s">
        <v>104</v>
      </c>
      <c r="E4208" t="s">
        <v>258</v>
      </c>
      <c r="F4208" t="s">
        <v>57</v>
      </c>
      <c r="G4208" t="s">
        <v>728</v>
      </c>
      <c r="H4208" t="s">
        <v>2966</v>
      </c>
      <c r="I4208">
        <v>24701</v>
      </c>
      <c r="J4208">
        <v>41337</v>
      </c>
      <c r="K4208">
        <v>3</v>
      </c>
      <c r="L4208">
        <v>21.911999999999999</v>
      </c>
      <c r="M4208" s="7">
        <v>1.4607999999999999</v>
      </c>
      <c r="P4208">
        <v>1</v>
      </c>
    </row>
    <row r="4209" spans="1:16" x14ac:dyDescent="0.25">
      <c r="A4209">
        <v>20892320</v>
      </c>
      <c r="B4209" t="s">
        <v>5357</v>
      </c>
      <c r="C4209" t="s">
        <v>2</v>
      </c>
      <c r="D4209" t="s">
        <v>104</v>
      </c>
      <c r="E4209" t="s">
        <v>527</v>
      </c>
      <c r="F4209" t="s">
        <v>57</v>
      </c>
      <c r="G4209" t="s">
        <v>728</v>
      </c>
      <c r="H4209" t="s">
        <v>4358</v>
      </c>
      <c r="I4209">
        <v>25914</v>
      </c>
      <c r="J4209">
        <v>41064</v>
      </c>
      <c r="K4209">
        <v>6</v>
      </c>
      <c r="L4209">
        <v>18.62</v>
      </c>
      <c r="M4209" s="7">
        <v>1.2413333333333334</v>
      </c>
      <c r="P4209">
        <v>1</v>
      </c>
    </row>
    <row r="4210" spans="1:16" x14ac:dyDescent="0.25">
      <c r="A4210">
        <v>20905291</v>
      </c>
      <c r="B4210" t="s">
        <v>5358</v>
      </c>
      <c r="C4210" t="s">
        <v>7</v>
      </c>
      <c r="D4210" t="s">
        <v>736</v>
      </c>
      <c r="E4210" t="s">
        <v>52</v>
      </c>
      <c r="F4210" t="s">
        <v>48</v>
      </c>
      <c r="G4210" t="s">
        <v>734</v>
      </c>
      <c r="H4210" t="s">
        <v>50</v>
      </c>
      <c r="I4210">
        <v>80000</v>
      </c>
      <c r="J4210">
        <v>42128</v>
      </c>
      <c r="K4210">
        <v>5</v>
      </c>
      <c r="L4210">
        <v>34.880000000000003</v>
      </c>
      <c r="M4210" s="7">
        <v>2.3253333333333335</v>
      </c>
      <c r="O4210">
        <v>44865</v>
      </c>
      <c r="P4210">
        <v>2</v>
      </c>
    </row>
    <row r="4211" spans="1:16" x14ac:dyDescent="0.25">
      <c r="A4211">
        <v>20906300</v>
      </c>
      <c r="B4211" t="s">
        <v>5359</v>
      </c>
      <c r="C4211" t="s">
        <v>7</v>
      </c>
      <c r="D4211" t="s">
        <v>761</v>
      </c>
      <c r="E4211" t="s">
        <v>81</v>
      </c>
      <c r="F4211" t="s">
        <v>48</v>
      </c>
      <c r="G4211" t="s">
        <v>734</v>
      </c>
      <c r="H4211" t="s">
        <v>50</v>
      </c>
      <c r="I4211">
        <v>80000</v>
      </c>
      <c r="J4211">
        <v>42311</v>
      </c>
      <c r="K4211">
        <v>11</v>
      </c>
      <c r="L4211">
        <v>12.42</v>
      </c>
      <c r="M4211" s="7">
        <v>0.82799999999999996</v>
      </c>
      <c r="P4211">
        <v>0</v>
      </c>
    </row>
    <row r="4212" spans="1:16" x14ac:dyDescent="0.25">
      <c r="A4212">
        <v>20916900</v>
      </c>
      <c r="B4212" t="s">
        <v>5360</v>
      </c>
      <c r="C4212" t="s">
        <v>2</v>
      </c>
      <c r="D4212" t="s">
        <v>104</v>
      </c>
      <c r="E4212" t="s">
        <v>68</v>
      </c>
      <c r="F4212" t="s">
        <v>57</v>
      </c>
      <c r="G4212" t="s">
        <v>728</v>
      </c>
      <c r="H4212" t="s">
        <v>5361</v>
      </c>
      <c r="I4212">
        <v>22011</v>
      </c>
      <c r="J4212">
        <v>39196</v>
      </c>
      <c r="K4212">
        <v>4</v>
      </c>
      <c r="L4212">
        <v>20.29</v>
      </c>
      <c r="M4212" s="7">
        <v>1.3526666666666667</v>
      </c>
      <c r="P4212">
        <v>1</v>
      </c>
    </row>
    <row r="4213" spans="1:16" x14ac:dyDescent="0.25">
      <c r="A4213">
        <v>20928099</v>
      </c>
      <c r="B4213" t="s">
        <v>5362</v>
      </c>
      <c r="C4213" t="s">
        <v>2</v>
      </c>
      <c r="D4213" t="s">
        <v>104</v>
      </c>
      <c r="E4213" t="s">
        <v>100</v>
      </c>
      <c r="F4213" t="s">
        <v>57</v>
      </c>
      <c r="G4213" t="s">
        <v>728</v>
      </c>
      <c r="H4213" t="s">
        <v>623</v>
      </c>
      <c r="I4213">
        <v>22609</v>
      </c>
      <c r="J4213">
        <v>38978</v>
      </c>
      <c r="K4213">
        <v>9</v>
      </c>
      <c r="L4213">
        <v>28.998000000000001</v>
      </c>
      <c r="M4213" s="7">
        <v>1.9332</v>
      </c>
      <c r="P4213">
        <v>1</v>
      </c>
    </row>
    <row r="4214" spans="1:16" x14ac:dyDescent="0.25">
      <c r="A4214">
        <v>20932491</v>
      </c>
      <c r="B4214" t="s">
        <v>5363</v>
      </c>
      <c r="C4214" t="s">
        <v>2</v>
      </c>
      <c r="D4214" t="s">
        <v>104</v>
      </c>
      <c r="E4214" t="s">
        <v>258</v>
      </c>
      <c r="F4214" t="s">
        <v>57</v>
      </c>
      <c r="G4214" t="s">
        <v>728</v>
      </c>
      <c r="H4214" t="s">
        <v>657</v>
      </c>
      <c r="I4214">
        <v>25915</v>
      </c>
      <c r="J4214">
        <v>37480</v>
      </c>
      <c r="K4214">
        <v>8</v>
      </c>
      <c r="L4214">
        <v>15.79</v>
      </c>
      <c r="M4214" s="7">
        <v>1.0526666666666666</v>
      </c>
      <c r="P4214">
        <v>1</v>
      </c>
    </row>
    <row r="4215" spans="1:16" x14ac:dyDescent="0.25">
      <c r="A4215">
        <v>20971668</v>
      </c>
      <c r="B4215" t="s">
        <v>5364</v>
      </c>
      <c r="C4215" t="s">
        <v>7</v>
      </c>
      <c r="D4215" t="s">
        <v>742</v>
      </c>
      <c r="E4215" t="s">
        <v>52</v>
      </c>
      <c r="F4215" t="s">
        <v>48</v>
      </c>
      <c r="G4215" t="s">
        <v>734</v>
      </c>
      <c r="H4215" t="s">
        <v>50</v>
      </c>
      <c r="I4215">
        <v>80000</v>
      </c>
      <c r="J4215">
        <v>40830</v>
      </c>
      <c r="K4215">
        <v>10</v>
      </c>
      <c r="L4215">
        <v>13.085000000000001</v>
      </c>
      <c r="M4215" s="7">
        <v>0.8723333333333334</v>
      </c>
      <c r="P4215">
        <v>0</v>
      </c>
    </row>
    <row r="4216" spans="1:16" x14ac:dyDescent="0.25">
      <c r="A4216">
        <v>20985358</v>
      </c>
      <c r="B4216" t="s">
        <v>5365</v>
      </c>
      <c r="C4216" t="s">
        <v>7</v>
      </c>
      <c r="D4216" t="s">
        <v>761</v>
      </c>
      <c r="E4216" t="s">
        <v>52</v>
      </c>
      <c r="F4216" t="s">
        <v>48</v>
      </c>
      <c r="G4216" t="s">
        <v>734</v>
      </c>
      <c r="H4216" t="s">
        <v>50</v>
      </c>
      <c r="I4216">
        <v>80000</v>
      </c>
      <c r="J4216">
        <v>39449</v>
      </c>
      <c r="K4216">
        <v>1</v>
      </c>
      <c r="L4216">
        <v>24.751999999999999</v>
      </c>
      <c r="M4216" s="7">
        <v>1.6501333333333332</v>
      </c>
      <c r="O4216">
        <v>44928</v>
      </c>
      <c r="P4216">
        <v>1</v>
      </c>
    </row>
    <row r="4217" spans="1:16" x14ac:dyDescent="0.25">
      <c r="A4217">
        <v>20995022</v>
      </c>
      <c r="B4217" t="s">
        <v>5366</v>
      </c>
      <c r="C4217" t="s">
        <v>7</v>
      </c>
      <c r="D4217" t="s">
        <v>749</v>
      </c>
      <c r="E4217" t="s">
        <v>52</v>
      </c>
      <c r="F4217" t="s">
        <v>48</v>
      </c>
      <c r="G4217" t="s">
        <v>734</v>
      </c>
      <c r="H4217" t="s">
        <v>50</v>
      </c>
      <c r="I4217">
        <v>80000</v>
      </c>
      <c r="J4217">
        <v>42723</v>
      </c>
      <c r="K4217">
        <v>12</v>
      </c>
      <c r="L4217">
        <v>10.5</v>
      </c>
      <c r="M4217" s="7">
        <v>0.7</v>
      </c>
      <c r="P4217">
        <v>0</v>
      </c>
    </row>
    <row r="4218" spans="1:16" x14ac:dyDescent="0.25">
      <c r="A4218">
        <v>21018094</v>
      </c>
      <c r="B4218" t="s">
        <v>5367</v>
      </c>
      <c r="C4218" t="s">
        <v>2</v>
      </c>
      <c r="D4218" t="s">
        <v>104</v>
      </c>
      <c r="E4218" t="s">
        <v>68</v>
      </c>
      <c r="F4218" t="s">
        <v>57</v>
      </c>
      <c r="G4218" t="s">
        <v>728</v>
      </c>
      <c r="H4218" t="s">
        <v>561</v>
      </c>
      <c r="I4218">
        <v>25928</v>
      </c>
      <c r="J4218">
        <v>41114</v>
      </c>
      <c r="K4218">
        <v>7</v>
      </c>
      <c r="L4218">
        <v>16.207000000000001</v>
      </c>
      <c r="M4218" s="7">
        <v>1.0804666666666667</v>
      </c>
      <c r="P4218">
        <v>1</v>
      </c>
    </row>
    <row r="4219" spans="1:16" x14ac:dyDescent="0.25">
      <c r="A4219">
        <v>21018120</v>
      </c>
      <c r="B4219" t="s">
        <v>5368</v>
      </c>
      <c r="C4219" t="s">
        <v>2</v>
      </c>
      <c r="D4219" t="s">
        <v>104</v>
      </c>
      <c r="E4219" t="s">
        <v>47</v>
      </c>
      <c r="F4219" t="s">
        <v>57</v>
      </c>
      <c r="G4219" t="s">
        <v>728</v>
      </c>
      <c r="H4219" t="s">
        <v>758</v>
      </c>
      <c r="I4219">
        <v>20715</v>
      </c>
      <c r="J4219">
        <v>36648</v>
      </c>
      <c r="K4219">
        <v>5</v>
      </c>
      <c r="L4219">
        <v>19.96</v>
      </c>
      <c r="M4219" s="7">
        <v>1.3306666666666667</v>
      </c>
      <c r="P4219">
        <v>1</v>
      </c>
    </row>
    <row r="4220" spans="1:16" x14ac:dyDescent="0.25">
      <c r="A4220">
        <v>21018971</v>
      </c>
      <c r="B4220" t="s">
        <v>5369</v>
      </c>
      <c r="C4220" t="s">
        <v>2</v>
      </c>
      <c r="D4220" t="s">
        <v>633</v>
      </c>
      <c r="E4220" t="s">
        <v>52</v>
      </c>
      <c r="F4220" t="s">
        <v>48</v>
      </c>
      <c r="G4220" t="s">
        <v>734</v>
      </c>
      <c r="H4220" t="s">
        <v>50</v>
      </c>
      <c r="I4220">
        <v>80000</v>
      </c>
      <c r="J4220">
        <v>41045</v>
      </c>
      <c r="K4220">
        <v>5</v>
      </c>
      <c r="L4220">
        <v>19.286999999999999</v>
      </c>
      <c r="M4220" s="7">
        <v>1.2857999999999998</v>
      </c>
      <c r="O4220">
        <v>44914</v>
      </c>
      <c r="P4220">
        <v>1</v>
      </c>
    </row>
    <row r="4221" spans="1:16" x14ac:dyDescent="0.25">
      <c r="A4221">
        <v>21058480</v>
      </c>
      <c r="B4221" t="s">
        <v>5370</v>
      </c>
      <c r="C4221" t="s">
        <v>2</v>
      </c>
      <c r="D4221" t="s">
        <v>104</v>
      </c>
      <c r="E4221" t="s">
        <v>68</v>
      </c>
      <c r="F4221" t="s">
        <v>57</v>
      </c>
      <c r="G4221" t="s">
        <v>728</v>
      </c>
      <c r="H4221" t="s">
        <v>58</v>
      </c>
      <c r="I4221">
        <v>25909</v>
      </c>
      <c r="J4221">
        <v>38740</v>
      </c>
      <c r="K4221">
        <v>1</v>
      </c>
      <c r="L4221">
        <v>9.08</v>
      </c>
      <c r="M4221" s="7">
        <v>0.60533333333333339</v>
      </c>
      <c r="P4221">
        <v>0</v>
      </c>
    </row>
    <row r="4222" spans="1:16" x14ac:dyDescent="0.25">
      <c r="A4222">
        <v>21060919</v>
      </c>
      <c r="B4222" t="s">
        <v>5371</v>
      </c>
      <c r="C4222" t="s">
        <v>2</v>
      </c>
      <c r="D4222" t="s">
        <v>104</v>
      </c>
      <c r="E4222" t="s">
        <v>47</v>
      </c>
      <c r="F4222" t="s">
        <v>57</v>
      </c>
      <c r="G4222" t="s">
        <v>728</v>
      </c>
      <c r="H4222" t="s">
        <v>439</v>
      </c>
      <c r="I4222">
        <v>22607</v>
      </c>
      <c r="J4222">
        <v>36678</v>
      </c>
      <c r="K4222">
        <v>6</v>
      </c>
      <c r="L4222">
        <v>18.75</v>
      </c>
      <c r="M4222" s="7">
        <v>1.25</v>
      </c>
      <c r="P4222">
        <v>1</v>
      </c>
    </row>
    <row r="4223" spans="1:16" x14ac:dyDescent="0.25">
      <c r="A4223">
        <v>21062015</v>
      </c>
      <c r="B4223" t="s">
        <v>5372</v>
      </c>
      <c r="C4223" t="s">
        <v>2</v>
      </c>
      <c r="D4223" t="s">
        <v>104</v>
      </c>
      <c r="E4223" t="s">
        <v>527</v>
      </c>
      <c r="F4223" t="s">
        <v>57</v>
      </c>
      <c r="G4223" t="s">
        <v>728</v>
      </c>
      <c r="H4223" t="s">
        <v>5328</v>
      </c>
      <c r="I4223">
        <v>22611</v>
      </c>
      <c r="J4223">
        <v>37480</v>
      </c>
      <c r="K4223">
        <v>8</v>
      </c>
      <c r="L4223">
        <v>14.872999999999999</v>
      </c>
      <c r="M4223" s="7">
        <v>0.99153333333333327</v>
      </c>
      <c r="P4223">
        <v>0</v>
      </c>
    </row>
    <row r="4224" spans="1:16" x14ac:dyDescent="0.25">
      <c r="A4224">
        <v>21081920</v>
      </c>
      <c r="B4224" t="s">
        <v>5373</v>
      </c>
      <c r="C4224" t="s">
        <v>2</v>
      </c>
      <c r="D4224" t="s">
        <v>104</v>
      </c>
      <c r="E4224" t="s">
        <v>84</v>
      </c>
      <c r="F4224" t="s">
        <v>57</v>
      </c>
      <c r="G4224" t="s">
        <v>728</v>
      </c>
      <c r="H4224" t="s">
        <v>3400</v>
      </c>
      <c r="I4224">
        <v>22014</v>
      </c>
      <c r="J4224">
        <v>36662</v>
      </c>
      <c r="K4224">
        <v>5</v>
      </c>
      <c r="L4224">
        <v>4.2030000000000003</v>
      </c>
      <c r="M4224" s="7">
        <v>0.2802</v>
      </c>
      <c r="P4224">
        <v>0</v>
      </c>
    </row>
    <row r="4225" spans="1:16" x14ac:dyDescent="0.25">
      <c r="A4225">
        <v>21185202</v>
      </c>
      <c r="B4225" t="s">
        <v>5374</v>
      </c>
      <c r="C4225" t="s">
        <v>2</v>
      </c>
      <c r="D4225" t="s">
        <v>325</v>
      </c>
      <c r="E4225" t="s">
        <v>85</v>
      </c>
      <c r="F4225" t="s">
        <v>57</v>
      </c>
      <c r="G4225" t="s">
        <v>728</v>
      </c>
      <c r="H4225" t="s">
        <v>1741</v>
      </c>
      <c r="I4225">
        <v>25713</v>
      </c>
      <c r="J4225">
        <v>44166</v>
      </c>
      <c r="K4225">
        <v>12</v>
      </c>
      <c r="L4225">
        <v>11.208</v>
      </c>
      <c r="M4225" s="7">
        <v>0.74719999999999998</v>
      </c>
      <c r="P4225">
        <v>0</v>
      </c>
    </row>
    <row r="4226" spans="1:16" x14ac:dyDescent="0.25">
      <c r="A4226">
        <v>21190554</v>
      </c>
      <c r="B4226" t="s">
        <v>5375</v>
      </c>
      <c r="C4226" t="s">
        <v>2</v>
      </c>
      <c r="D4226" t="s">
        <v>104</v>
      </c>
      <c r="E4226" t="s">
        <v>586</v>
      </c>
      <c r="F4226" t="s">
        <v>57</v>
      </c>
      <c r="G4226" t="s">
        <v>728</v>
      </c>
      <c r="H4226" t="s">
        <v>647</v>
      </c>
      <c r="I4226">
        <v>22303</v>
      </c>
      <c r="J4226">
        <v>38971</v>
      </c>
      <c r="K4226">
        <v>9</v>
      </c>
      <c r="L4226">
        <v>14.33</v>
      </c>
      <c r="M4226" s="7">
        <v>0.95533333333333337</v>
      </c>
      <c r="P4226">
        <v>0</v>
      </c>
    </row>
    <row r="4227" spans="1:16" x14ac:dyDescent="0.25">
      <c r="A4227">
        <v>21191502</v>
      </c>
      <c r="B4227" t="s">
        <v>5376</v>
      </c>
      <c r="C4227" t="s">
        <v>2</v>
      </c>
      <c r="D4227" t="s">
        <v>104</v>
      </c>
      <c r="E4227" t="s">
        <v>68</v>
      </c>
      <c r="F4227" t="s">
        <v>57</v>
      </c>
      <c r="G4227" t="s">
        <v>728</v>
      </c>
      <c r="H4227" t="s">
        <v>4698</v>
      </c>
      <c r="I4227">
        <v>25710</v>
      </c>
      <c r="J4227">
        <v>43297</v>
      </c>
      <c r="K4227">
        <v>7</v>
      </c>
      <c r="L4227">
        <v>1.88</v>
      </c>
      <c r="M4227" s="7">
        <v>0.12533333333333332</v>
      </c>
      <c r="P4227">
        <v>0</v>
      </c>
    </row>
    <row r="4228" spans="1:16" x14ac:dyDescent="0.25">
      <c r="A4228">
        <v>21432164</v>
      </c>
      <c r="B4228" t="s">
        <v>5377</v>
      </c>
      <c r="C4228" t="s">
        <v>2</v>
      </c>
      <c r="D4228" t="s">
        <v>104</v>
      </c>
      <c r="E4228" t="s">
        <v>527</v>
      </c>
      <c r="F4228" t="s">
        <v>64</v>
      </c>
      <c r="G4228" t="s">
        <v>728</v>
      </c>
      <c r="H4228" t="s">
        <v>1827</v>
      </c>
      <c r="I4228">
        <v>10615</v>
      </c>
      <c r="J4228">
        <v>39693</v>
      </c>
      <c r="K4228">
        <v>9</v>
      </c>
      <c r="L4228">
        <v>14.542999999999999</v>
      </c>
      <c r="M4228" s="7">
        <v>0.96953333333333325</v>
      </c>
      <c r="P4228">
        <v>0</v>
      </c>
    </row>
    <row r="4229" spans="1:16" x14ac:dyDescent="0.25">
      <c r="A4229">
        <v>21470838</v>
      </c>
      <c r="B4229" t="s">
        <v>5378</v>
      </c>
      <c r="C4229" t="s">
        <v>2</v>
      </c>
      <c r="D4229" t="s">
        <v>325</v>
      </c>
      <c r="E4229" t="s">
        <v>85</v>
      </c>
      <c r="F4229" t="s">
        <v>64</v>
      </c>
      <c r="G4229" t="s">
        <v>728</v>
      </c>
      <c r="H4229" t="s">
        <v>516</v>
      </c>
      <c r="I4229">
        <v>10609</v>
      </c>
      <c r="J4229">
        <v>44734</v>
      </c>
      <c r="K4229">
        <v>6</v>
      </c>
      <c r="L4229">
        <v>2.87</v>
      </c>
      <c r="M4229" s="7">
        <v>0.19133333333333333</v>
      </c>
      <c r="P4229">
        <v>0</v>
      </c>
    </row>
    <row r="4230" spans="1:16" x14ac:dyDescent="0.25">
      <c r="A4230">
        <v>21475704</v>
      </c>
      <c r="B4230" t="s">
        <v>5379</v>
      </c>
      <c r="C4230" t="s">
        <v>2</v>
      </c>
      <c r="D4230" t="s">
        <v>104</v>
      </c>
      <c r="E4230" t="s">
        <v>47</v>
      </c>
      <c r="F4230" t="s">
        <v>64</v>
      </c>
      <c r="G4230" t="s">
        <v>728</v>
      </c>
      <c r="H4230" t="s">
        <v>2257</v>
      </c>
      <c r="I4230">
        <v>11813</v>
      </c>
      <c r="J4230">
        <v>39882</v>
      </c>
      <c r="K4230">
        <v>3</v>
      </c>
      <c r="L4230">
        <v>22.13</v>
      </c>
      <c r="M4230" s="7">
        <v>1.4753333333333332</v>
      </c>
      <c r="P4230">
        <v>1</v>
      </c>
    </row>
    <row r="4231" spans="1:16" x14ac:dyDescent="0.25">
      <c r="A4231">
        <v>21481952</v>
      </c>
      <c r="B4231" t="s">
        <v>5380</v>
      </c>
      <c r="C4231" t="s">
        <v>2</v>
      </c>
      <c r="D4231" t="s">
        <v>104</v>
      </c>
      <c r="E4231" t="s">
        <v>68</v>
      </c>
      <c r="F4231" t="s">
        <v>64</v>
      </c>
      <c r="G4231" t="s">
        <v>728</v>
      </c>
      <c r="H4231" t="s">
        <v>306</v>
      </c>
      <c r="I4231">
        <v>13215</v>
      </c>
      <c r="J4231">
        <v>39791</v>
      </c>
      <c r="K4231">
        <v>12</v>
      </c>
      <c r="L4231">
        <v>25.628</v>
      </c>
      <c r="M4231" s="7">
        <v>1.7085333333333332</v>
      </c>
      <c r="P4231">
        <v>1</v>
      </c>
    </row>
    <row r="4232" spans="1:16" x14ac:dyDescent="0.25">
      <c r="A4232">
        <v>21482389</v>
      </c>
      <c r="B4232" t="s">
        <v>5381</v>
      </c>
      <c r="C4232" t="s">
        <v>2</v>
      </c>
      <c r="D4232" t="s">
        <v>104</v>
      </c>
      <c r="E4232" t="s">
        <v>284</v>
      </c>
      <c r="F4232" t="s">
        <v>64</v>
      </c>
      <c r="G4232" t="s">
        <v>728</v>
      </c>
      <c r="H4232" t="s">
        <v>170</v>
      </c>
      <c r="I4232">
        <v>13210</v>
      </c>
      <c r="J4232">
        <v>36705</v>
      </c>
      <c r="K4232">
        <v>6</v>
      </c>
      <c r="L4232">
        <v>17.63</v>
      </c>
      <c r="M4232" s="7">
        <v>1.1753333333333333</v>
      </c>
      <c r="P4232">
        <v>1</v>
      </c>
    </row>
    <row r="4233" spans="1:16" x14ac:dyDescent="0.25">
      <c r="A4233">
        <v>21482471</v>
      </c>
      <c r="B4233" t="s">
        <v>5382</v>
      </c>
      <c r="C4233" t="s">
        <v>2</v>
      </c>
      <c r="D4233" t="s">
        <v>325</v>
      </c>
      <c r="E4233" t="s">
        <v>85</v>
      </c>
      <c r="F4233" t="s">
        <v>64</v>
      </c>
      <c r="G4233" t="s">
        <v>728</v>
      </c>
      <c r="H4233" t="s">
        <v>306</v>
      </c>
      <c r="I4233">
        <v>13215</v>
      </c>
      <c r="J4233">
        <v>41365</v>
      </c>
      <c r="K4233">
        <v>4</v>
      </c>
      <c r="L4233">
        <v>21.25</v>
      </c>
      <c r="M4233" s="7">
        <v>1.4166666666666667</v>
      </c>
      <c r="P4233">
        <v>1</v>
      </c>
    </row>
    <row r="4234" spans="1:16" x14ac:dyDescent="0.25">
      <c r="A4234">
        <v>21500787</v>
      </c>
      <c r="B4234" t="s">
        <v>5383</v>
      </c>
      <c r="C4234" t="s">
        <v>2</v>
      </c>
      <c r="D4234" t="s">
        <v>104</v>
      </c>
      <c r="E4234" t="s">
        <v>100</v>
      </c>
      <c r="F4234" t="s">
        <v>64</v>
      </c>
      <c r="G4234" t="s">
        <v>728</v>
      </c>
      <c r="H4234" t="s">
        <v>537</v>
      </c>
      <c r="I4234">
        <v>14910</v>
      </c>
      <c r="J4234">
        <v>38681</v>
      </c>
      <c r="K4234">
        <v>11</v>
      </c>
      <c r="L4234">
        <v>11.5</v>
      </c>
      <c r="M4234" s="7">
        <v>0.76666666666666672</v>
      </c>
      <c r="P4234">
        <v>0</v>
      </c>
    </row>
    <row r="4235" spans="1:16" x14ac:dyDescent="0.25">
      <c r="A4235">
        <v>21527708</v>
      </c>
      <c r="B4235" t="s">
        <v>5384</v>
      </c>
      <c r="C4235" t="s">
        <v>2</v>
      </c>
      <c r="D4235" t="s">
        <v>104</v>
      </c>
      <c r="E4235" t="s">
        <v>68</v>
      </c>
      <c r="F4235" t="s">
        <v>64</v>
      </c>
      <c r="G4235" t="s">
        <v>728</v>
      </c>
      <c r="H4235" t="s">
        <v>798</v>
      </c>
      <c r="I4235">
        <v>13309</v>
      </c>
      <c r="J4235">
        <v>44336</v>
      </c>
      <c r="K4235">
        <v>5</v>
      </c>
      <c r="L4235">
        <v>19.21</v>
      </c>
      <c r="M4235" s="7">
        <v>1.2806666666666666</v>
      </c>
      <c r="P4235">
        <v>1</v>
      </c>
    </row>
    <row r="4236" spans="1:16" x14ac:dyDescent="0.25">
      <c r="A4236">
        <v>21552524</v>
      </c>
      <c r="B4236" t="s">
        <v>5385</v>
      </c>
      <c r="C4236" t="s">
        <v>2</v>
      </c>
      <c r="D4236" t="s">
        <v>104</v>
      </c>
      <c r="E4236" t="s">
        <v>47</v>
      </c>
      <c r="F4236" t="s">
        <v>64</v>
      </c>
      <c r="G4236" t="s">
        <v>728</v>
      </c>
      <c r="H4236" t="s">
        <v>525</v>
      </c>
      <c r="I4236">
        <v>11801</v>
      </c>
      <c r="J4236">
        <v>38741</v>
      </c>
      <c r="K4236">
        <v>1</v>
      </c>
      <c r="L4236">
        <v>9.0399999999999991</v>
      </c>
      <c r="M4236" s="7">
        <v>0.60266666666666657</v>
      </c>
      <c r="P4236">
        <v>0</v>
      </c>
    </row>
    <row r="4237" spans="1:16" x14ac:dyDescent="0.25">
      <c r="A4237">
        <v>21590608</v>
      </c>
      <c r="B4237" t="s">
        <v>5386</v>
      </c>
      <c r="C4237" t="s">
        <v>2</v>
      </c>
      <c r="D4237" t="s">
        <v>325</v>
      </c>
      <c r="E4237" t="s">
        <v>85</v>
      </c>
      <c r="F4237" t="s">
        <v>64</v>
      </c>
      <c r="G4237" t="s">
        <v>728</v>
      </c>
      <c r="H4237" t="s">
        <v>416</v>
      </c>
      <c r="I4237">
        <v>11306</v>
      </c>
      <c r="J4237">
        <v>43748</v>
      </c>
      <c r="K4237">
        <v>10</v>
      </c>
      <c r="L4237">
        <v>28.37</v>
      </c>
      <c r="M4237" s="7">
        <v>1.8913333333333333</v>
      </c>
      <c r="P4237">
        <v>1</v>
      </c>
    </row>
    <row r="4238" spans="1:16" x14ac:dyDescent="0.25">
      <c r="A4238">
        <v>21595627</v>
      </c>
      <c r="B4238" t="s">
        <v>5387</v>
      </c>
      <c r="C4238" t="s">
        <v>2</v>
      </c>
      <c r="D4238" t="s">
        <v>104</v>
      </c>
      <c r="E4238" t="s">
        <v>284</v>
      </c>
      <c r="F4238" t="s">
        <v>64</v>
      </c>
      <c r="G4238" t="s">
        <v>728</v>
      </c>
      <c r="H4238" t="s">
        <v>2020</v>
      </c>
      <c r="I4238">
        <v>13307</v>
      </c>
      <c r="J4238">
        <v>39692</v>
      </c>
      <c r="K4238">
        <v>9</v>
      </c>
      <c r="L4238">
        <v>12.417</v>
      </c>
      <c r="M4238" s="7">
        <v>0.82779999999999998</v>
      </c>
      <c r="P4238">
        <v>0</v>
      </c>
    </row>
    <row r="4239" spans="1:16" x14ac:dyDescent="0.25">
      <c r="A4239">
        <v>21595975</v>
      </c>
      <c r="B4239" t="s">
        <v>5388</v>
      </c>
      <c r="C4239" t="s">
        <v>2</v>
      </c>
      <c r="D4239" t="s">
        <v>104</v>
      </c>
      <c r="E4239" t="s">
        <v>68</v>
      </c>
      <c r="F4239" t="s">
        <v>64</v>
      </c>
      <c r="G4239" t="s">
        <v>728</v>
      </c>
      <c r="H4239" t="s">
        <v>211</v>
      </c>
      <c r="I4239">
        <v>14902</v>
      </c>
      <c r="J4239">
        <v>43755</v>
      </c>
      <c r="K4239">
        <v>10</v>
      </c>
      <c r="L4239">
        <v>13.08</v>
      </c>
      <c r="M4239" s="7">
        <v>0.872</v>
      </c>
      <c r="P4239">
        <v>0</v>
      </c>
    </row>
    <row r="4240" spans="1:16" x14ac:dyDescent="0.25">
      <c r="A4240">
        <v>21611363</v>
      </c>
      <c r="B4240" t="s">
        <v>5389</v>
      </c>
      <c r="C4240" t="s">
        <v>2</v>
      </c>
      <c r="D4240" t="s">
        <v>104</v>
      </c>
      <c r="E4240" t="s">
        <v>84</v>
      </c>
      <c r="F4240" t="s">
        <v>64</v>
      </c>
      <c r="G4240" t="s">
        <v>728</v>
      </c>
      <c r="H4240" t="s">
        <v>1968</v>
      </c>
      <c r="I4240">
        <v>14903</v>
      </c>
      <c r="J4240">
        <v>37333</v>
      </c>
      <c r="K4240">
        <v>3</v>
      </c>
      <c r="L4240">
        <v>21.79</v>
      </c>
      <c r="M4240" s="7">
        <v>1.4526666666666666</v>
      </c>
      <c r="P4240">
        <v>1</v>
      </c>
    </row>
    <row r="4241" spans="1:16" x14ac:dyDescent="0.25">
      <c r="A4241">
        <v>21627820</v>
      </c>
      <c r="B4241" t="s">
        <v>5390</v>
      </c>
      <c r="C4241" t="s">
        <v>2</v>
      </c>
      <c r="D4241" t="s">
        <v>285</v>
      </c>
      <c r="E4241" t="s">
        <v>52</v>
      </c>
      <c r="F4241" t="s">
        <v>64</v>
      </c>
      <c r="G4241" t="s">
        <v>30</v>
      </c>
      <c r="H4241" t="s">
        <v>156</v>
      </c>
      <c r="I4241">
        <v>10000</v>
      </c>
      <c r="J4241">
        <v>41276</v>
      </c>
      <c r="K4241">
        <v>1</v>
      </c>
      <c r="L4241">
        <v>9.9600000000000009</v>
      </c>
      <c r="M4241" s="7">
        <v>0.66400000000000003</v>
      </c>
      <c r="P4241">
        <v>0</v>
      </c>
    </row>
    <row r="4242" spans="1:16" x14ac:dyDescent="0.25">
      <c r="A4242">
        <v>21628496</v>
      </c>
      <c r="B4242" t="s">
        <v>5391</v>
      </c>
      <c r="C4242" t="s">
        <v>2</v>
      </c>
      <c r="D4242" t="s">
        <v>104</v>
      </c>
      <c r="E4242" t="s">
        <v>284</v>
      </c>
      <c r="F4242" t="s">
        <v>64</v>
      </c>
      <c r="G4242" t="s">
        <v>728</v>
      </c>
      <c r="H4242" t="s">
        <v>380</v>
      </c>
      <c r="I4242">
        <v>13202</v>
      </c>
      <c r="J4242">
        <v>39706</v>
      </c>
      <c r="K4242">
        <v>9</v>
      </c>
      <c r="L4242">
        <v>14.295</v>
      </c>
      <c r="M4242" s="7">
        <v>0.95299999999999996</v>
      </c>
      <c r="P4242">
        <v>0</v>
      </c>
    </row>
    <row r="4243" spans="1:16" x14ac:dyDescent="0.25">
      <c r="A4243">
        <v>21698487</v>
      </c>
      <c r="B4243" t="s">
        <v>5392</v>
      </c>
      <c r="C4243" t="s">
        <v>2</v>
      </c>
      <c r="D4243" t="s">
        <v>104</v>
      </c>
      <c r="E4243" t="s">
        <v>47</v>
      </c>
      <c r="F4243" t="s">
        <v>64</v>
      </c>
      <c r="G4243" t="s">
        <v>728</v>
      </c>
      <c r="H4243" t="s">
        <v>1445</v>
      </c>
      <c r="I4243">
        <v>14913</v>
      </c>
      <c r="J4243">
        <v>39692</v>
      </c>
      <c r="K4243">
        <v>9</v>
      </c>
      <c r="L4243">
        <v>15</v>
      </c>
      <c r="M4243" s="7">
        <v>1</v>
      </c>
      <c r="P4243">
        <v>1</v>
      </c>
    </row>
    <row r="4244" spans="1:16" x14ac:dyDescent="0.25">
      <c r="A4244">
        <v>21853704</v>
      </c>
      <c r="B4244" t="s">
        <v>5393</v>
      </c>
      <c r="C4244" t="s">
        <v>2</v>
      </c>
      <c r="D4244" t="s">
        <v>104</v>
      </c>
      <c r="E4244" t="s">
        <v>95</v>
      </c>
      <c r="F4244" t="s">
        <v>89</v>
      </c>
      <c r="G4244" t="s">
        <v>728</v>
      </c>
      <c r="H4244" t="s">
        <v>168</v>
      </c>
      <c r="I4244">
        <v>34105</v>
      </c>
      <c r="J4244">
        <v>43563</v>
      </c>
      <c r="K4244">
        <v>4</v>
      </c>
      <c r="L4244">
        <v>20.96</v>
      </c>
      <c r="M4244" s="7">
        <v>1.3973333333333333</v>
      </c>
      <c r="P4244">
        <v>1</v>
      </c>
    </row>
    <row r="4245" spans="1:16" x14ac:dyDescent="0.25">
      <c r="A4245">
        <v>21912064</v>
      </c>
      <c r="B4245" t="s">
        <v>5394</v>
      </c>
      <c r="C4245" t="s">
        <v>2</v>
      </c>
      <c r="D4245" t="s">
        <v>325</v>
      </c>
      <c r="E4245" t="s">
        <v>85</v>
      </c>
      <c r="F4245" t="s">
        <v>64</v>
      </c>
      <c r="G4245" t="s">
        <v>728</v>
      </c>
      <c r="H4245" t="s">
        <v>1968</v>
      </c>
      <c r="I4245">
        <v>14903</v>
      </c>
      <c r="J4245">
        <v>43742</v>
      </c>
      <c r="K4245">
        <v>10</v>
      </c>
      <c r="L4245">
        <v>13.63</v>
      </c>
      <c r="M4245" s="7">
        <v>0.90866666666666673</v>
      </c>
      <c r="P4245">
        <v>0</v>
      </c>
    </row>
    <row r="4246" spans="1:16" x14ac:dyDescent="0.25">
      <c r="A4246">
        <v>21979856</v>
      </c>
      <c r="B4246" t="s">
        <v>5395</v>
      </c>
      <c r="C4246" t="s">
        <v>3</v>
      </c>
      <c r="D4246" t="s">
        <v>1449</v>
      </c>
      <c r="E4246" t="s">
        <v>389</v>
      </c>
      <c r="F4246" t="s">
        <v>64</v>
      </c>
      <c r="G4246" t="s">
        <v>30</v>
      </c>
      <c r="H4246" t="s">
        <v>156</v>
      </c>
      <c r="I4246">
        <v>10000</v>
      </c>
      <c r="J4246">
        <v>44368</v>
      </c>
      <c r="K4246">
        <v>6</v>
      </c>
      <c r="L4246">
        <v>2.92</v>
      </c>
      <c r="M4246" s="7">
        <v>0.19466666666666665</v>
      </c>
      <c r="P4246">
        <v>0</v>
      </c>
    </row>
    <row r="4247" spans="1:16" x14ac:dyDescent="0.25">
      <c r="A4247">
        <v>21980255</v>
      </c>
      <c r="B4247" t="s">
        <v>5396</v>
      </c>
      <c r="C4247" t="s">
        <v>2</v>
      </c>
      <c r="D4247" t="s">
        <v>104</v>
      </c>
      <c r="E4247" t="s">
        <v>284</v>
      </c>
      <c r="F4247" t="s">
        <v>64</v>
      </c>
      <c r="G4247" t="s">
        <v>728</v>
      </c>
      <c r="H4247" t="s">
        <v>2832</v>
      </c>
      <c r="I4247">
        <v>42901</v>
      </c>
      <c r="J4247">
        <v>39077</v>
      </c>
      <c r="K4247">
        <v>12</v>
      </c>
      <c r="L4247">
        <v>25.21</v>
      </c>
      <c r="M4247" s="7">
        <v>1.6806666666666668</v>
      </c>
      <c r="P4247">
        <v>1</v>
      </c>
    </row>
    <row r="4248" spans="1:16" x14ac:dyDescent="0.25">
      <c r="A4248">
        <v>21982316</v>
      </c>
      <c r="B4248" t="s">
        <v>5397</v>
      </c>
      <c r="C4248" t="s">
        <v>2</v>
      </c>
      <c r="D4248" t="s">
        <v>325</v>
      </c>
      <c r="E4248" t="s">
        <v>85</v>
      </c>
      <c r="F4248" t="s">
        <v>64</v>
      </c>
      <c r="G4248" t="s">
        <v>728</v>
      </c>
      <c r="H4248" t="s">
        <v>777</v>
      </c>
      <c r="I4248">
        <v>11806</v>
      </c>
      <c r="J4248">
        <v>44734</v>
      </c>
      <c r="K4248">
        <v>6</v>
      </c>
      <c r="L4248">
        <v>2.87</v>
      </c>
      <c r="M4248" s="7">
        <v>0.19133333333333333</v>
      </c>
      <c r="P4248">
        <v>0</v>
      </c>
    </row>
    <row r="4249" spans="1:16" x14ac:dyDescent="0.25">
      <c r="A4249">
        <v>22001712</v>
      </c>
      <c r="B4249" t="s">
        <v>5398</v>
      </c>
      <c r="C4249" t="s">
        <v>2</v>
      </c>
      <c r="D4249" t="s">
        <v>104</v>
      </c>
      <c r="E4249" t="s">
        <v>258</v>
      </c>
      <c r="F4249" t="s">
        <v>64</v>
      </c>
      <c r="G4249" t="s">
        <v>728</v>
      </c>
      <c r="H4249" t="s">
        <v>237</v>
      </c>
      <c r="I4249">
        <v>13211</v>
      </c>
      <c r="J4249">
        <v>39693</v>
      </c>
      <c r="K4249">
        <v>9</v>
      </c>
      <c r="L4249">
        <v>27.042999999999999</v>
      </c>
      <c r="M4249" s="7">
        <v>1.8028666666666666</v>
      </c>
      <c r="P4249">
        <v>1</v>
      </c>
    </row>
    <row r="4250" spans="1:16" x14ac:dyDescent="0.25">
      <c r="A4250">
        <v>22116712</v>
      </c>
      <c r="B4250" t="s">
        <v>5399</v>
      </c>
      <c r="C4250" t="s">
        <v>2</v>
      </c>
      <c r="D4250" t="s">
        <v>104</v>
      </c>
      <c r="E4250" t="s">
        <v>68</v>
      </c>
      <c r="F4250" t="s">
        <v>64</v>
      </c>
      <c r="G4250" t="s">
        <v>728</v>
      </c>
      <c r="H4250" t="s">
        <v>731</v>
      </c>
      <c r="I4250">
        <v>14911</v>
      </c>
      <c r="J4250">
        <v>36705</v>
      </c>
      <c r="K4250">
        <v>6</v>
      </c>
      <c r="L4250">
        <v>17.63</v>
      </c>
      <c r="M4250" s="7">
        <v>1.1753333333333333</v>
      </c>
      <c r="P4250">
        <v>1</v>
      </c>
    </row>
    <row r="4251" spans="1:16" x14ac:dyDescent="0.25">
      <c r="A4251">
        <v>22117208</v>
      </c>
      <c r="B4251" t="s">
        <v>5400</v>
      </c>
      <c r="C4251" t="s">
        <v>2</v>
      </c>
      <c r="D4251" t="s">
        <v>104</v>
      </c>
      <c r="E4251" t="s">
        <v>84</v>
      </c>
      <c r="F4251" t="s">
        <v>64</v>
      </c>
      <c r="G4251" t="s">
        <v>728</v>
      </c>
      <c r="H4251" t="s">
        <v>1975</v>
      </c>
      <c r="I4251">
        <v>14907</v>
      </c>
      <c r="J4251">
        <v>37466</v>
      </c>
      <c r="K4251">
        <v>7</v>
      </c>
      <c r="L4251">
        <v>15.788</v>
      </c>
      <c r="M4251" s="7">
        <v>1.0525333333333333</v>
      </c>
      <c r="P4251">
        <v>1</v>
      </c>
    </row>
    <row r="4252" spans="1:16" x14ac:dyDescent="0.25">
      <c r="A4252">
        <v>22131874</v>
      </c>
      <c r="B4252" t="s">
        <v>5401</v>
      </c>
      <c r="C4252" t="s">
        <v>2</v>
      </c>
      <c r="D4252" t="s">
        <v>104</v>
      </c>
      <c r="E4252" t="s">
        <v>68</v>
      </c>
      <c r="F4252" t="s">
        <v>64</v>
      </c>
      <c r="G4252" t="s">
        <v>728</v>
      </c>
      <c r="H4252" t="s">
        <v>1270</v>
      </c>
      <c r="I4252">
        <v>11820</v>
      </c>
      <c r="J4252">
        <v>43783</v>
      </c>
      <c r="K4252">
        <v>11</v>
      </c>
      <c r="L4252">
        <v>11.96</v>
      </c>
      <c r="M4252" s="7">
        <v>0.79733333333333334</v>
      </c>
      <c r="P4252">
        <v>0</v>
      </c>
    </row>
    <row r="4253" spans="1:16" x14ac:dyDescent="0.25">
      <c r="A4253">
        <v>22135804</v>
      </c>
      <c r="B4253" t="s">
        <v>5402</v>
      </c>
      <c r="C4253" t="s">
        <v>7</v>
      </c>
      <c r="D4253" t="s">
        <v>7</v>
      </c>
      <c r="E4253" t="s">
        <v>123</v>
      </c>
      <c r="F4253" t="s">
        <v>64</v>
      </c>
      <c r="G4253" t="s">
        <v>30</v>
      </c>
      <c r="H4253" t="s">
        <v>224</v>
      </c>
      <c r="I4253">
        <v>13312</v>
      </c>
      <c r="J4253">
        <v>43741</v>
      </c>
      <c r="K4253">
        <v>10</v>
      </c>
      <c r="L4253">
        <v>13.67</v>
      </c>
      <c r="M4253" s="7">
        <v>0.91133333333333333</v>
      </c>
      <c r="P4253">
        <v>0</v>
      </c>
    </row>
    <row r="4254" spans="1:16" x14ac:dyDescent="0.25">
      <c r="A4254">
        <v>22136012</v>
      </c>
      <c r="B4254" t="s">
        <v>5403</v>
      </c>
      <c r="C4254" t="s">
        <v>2</v>
      </c>
      <c r="D4254" t="s">
        <v>104</v>
      </c>
      <c r="E4254" t="s">
        <v>47</v>
      </c>
      <c r="F4254" t="s">
        <v>64</v>
      </c>
      <c r="G4254" t="s">
        <v>728</v>
      </c>
      <c r="H4254" t="s">
        <v>2008</v>
      </c>
      <c r="I4254">
        <v>11814</v>
      </c>
      <c r="J4254">
        <v>36700</v>
      </c>
      <c r="K4254">
        <v>6</v>
      </c>
      <c r="L4254">
        <v>17.829999999999998</v>
      </c>
      <c r="M4254" s="7">
        <v>1.1886666666666665</v>
      </c>
      <c r="P4254">
        <v>1</v>
      </c>
    </row>
    <row r="4255" spans="1:16" x14ac:dyDescent="0.25">
      <c r="A4255">
        <v>22229025</v>
      </c>
      <c r="B4255" t="s">
        <v>5404</v>
      </c>
      <c r="C4255" t="s">
        <v>2</v>
      </c>
      <c r="D4255" t="s">
        <v>104</v>
      </c>
      <c r="E4255" t="s">
        <v>84</v>
      </c>
      <c r="F4255" t="s">
        <v>64</v>
      </c>
      <c r="G4255" t="s">
        <v>728</v>
      </c>
      <c r="H4255" t="s">
        <v>1984</v>
      </c>
      <c r="I4255">
        <v>13303</v>
      </c>
      <c r="J4255">
        <v>37515</v>
      </c>
      <c r="K4255">
        <v>9</v>
      </c>
      <c r="L4255">
        <v>14.38</v>
      </c>
      <c r="M4255" s="7">
        <v>0.95866666666666667</v>
      </c>
      <c r="P4255">
        <v>0</v>
      </c>
    </row>
    <row r="4256" spans="1:16" x14ac:dyDescent="0.25">
      <c r="A4256">
        <v>22247223</v>
      </c>
      <c r="B4256" t="s">
        <v>5405</v>
      </c>
      <c r="C4256" t="s">
        <v>2</v>
      </c>
      <c r="D4256" t="s">
        <v>104</v>
      </c>
      <c r="E4256" t="s">
        <v>47</v>
      </c>
      <c r="F4256" t="s">
        <v>64</v>
      </c>
      <c r="G4256" t="s">
        <v>728</v>
      </c>
      <c r="H4256" t="s">
        <v>281</v>
      </c>
      <c r="I4256">
        <v>11302</v>
      </c>
      <c r="J4256">
        <v>42156</v>
      </c>
      <c r="K4256">
        <v>6</v>
      </c>
      <c r="L4256">
        <v>18.75</v>
      </c>
      <c r="M4256" s="7">
        <v>1.25</v>
      </c>
      <c r="P4256">
        <v>1</v>
      </c>
    </row>
    <row r="4257" spans="1:16" x14ac:dyDescent="0.25">
      <c r="A4257">
        <v>2231252</v>
      </c>
      <c r="B4257" t="s">
        <v>5406</v>
      </c>
      <c r="C4257" t="s">
        <v>2</v>
      </c>
      <c r="D4257" t="s">
        <v>104</v>
      </c>
      <c r="E4257" t="s">
        <v>284</v>
      </c>
      <c r="F4257" t="s">
        <v>41</v>
      </c>
      <c r="G4257" t="s">
        <v>728</v>
      </c>
      <c r="H4257" t="s">
        <v>515</v>
      </c>
      <c r="I4257">
        <v>31920</v>
      </c>
      <c r="J4257">
        <v>42408</v>
      </c>
      <c r="K4257">
        <v>2</v>
      </c>
      <c r="L4257">
        <v>23.46</v>
      </c>
      <c r="M4257" s="7">
        <v>1.5640000000000001</v>
      </c>
      <c r="P4257">
        <v>1</v>
      </c>
    </row>
    <row r="4258" spans="1:16" x14ac:dyDescent="0.25">
      <c r="A4258">
        <v>22467107</v>
      </c>
      <c r="B4258" t="s">
        <v>5407</v>
      </c>
      <c r="C4258" t="s">
        <v>2</v>
      </c>
      <c r="D4258" t="s">
        <v>104</v>
      </c>
      <c r="E4258" t="s">
        <v>68</v>
      </c>
      <c r="F4258" t="s">
        <v>74</v>
      </c>
      <c r="G4258" t="s">
        <v>728</v>
      </c>
      <c r="H4258" t="s">
        <v>2159</v>
      </c>
      <c r="I4258">
        <v>40507</v>
      </c>
      <c r="J4258">
        <v>40518</v>
      </c>
      <c r="K4258">
        <v>12</v>
      </c>
      <c r="L4258">
        <v>26.04</v>
      </c>
      <c r="M4258" s="7">
        <v>1.736</v>
      </c>
      <c r="P4258">
        <v>1</v>
      </c>
    </row>
    <row r="4259" spans="1:16" x14ac:dyDescent="0.25">
      <c r="A4259">
        <v>22468613</v>
      </c>
      <c r="B4259" t="s">
        <v>5408</v>
      </c>
      <c r="C4259" t="s">
        <v>2</v>
      </c>
      <c r="D4259" t="s">
        <v>633</v>
      </c>
      <c r="E4259" t="s">
        <v>123</v>
      </c>
      <c r="F4259" t="s">
        <v>74</v>
      </c>
      <c r="G4259" t="s">
        <v>30</v>
      </c>
      <c r="H4259" t="s">
        <v>259</v>
      </c>
      <c r="I4259">
        <v>40000</v>
      </c>
      <c r="J4259">
        <v>44244</v>
      </c>
      <c r="K4259">
        <v>2</v>
      </c>
      <c r="L4259">
        <v>23.08</v>
      </c>
      <c r="M4259" s="7">
        <v>1.5386666666666666</v>
      </c>
      <c r="P4259">
        <v>1</v>
      </c>
    </row>
    <row r="4260" spans="1:16" x14ac:dyDescent="0.25">
      <c r="A4260">
        <v>22479008</v>
      </c>
      <c r="B4260" t="s">
        <v>5409</v>
      </c>
      <c r="C4260" t="s">
        <v>2</v>
      </c>
      <c r="D4260" t="s">
        <v>733</v>
      </c>
      <c r="E4260" t="s">
        <v>52</v>
      </c>
      <c r="F4260" t="s">
        <v>74</v>
      </c>
      <c r="G4260" t="s">
        <v>30</v>
      </c>
      <c r="H4260" t="s">
        <v>259</v>
      </c>
      <c r="I4260">
        <v>40000</v>
      </c>
      <c r="J4260">
        <v>39077</v>
      </c>
      <c r="K4260">
        <v>12</v>
      </c>
      <c r="L4260">
        <v>10.210000000000001</v>
      </c>
      <c r="M4260" s="7">
        <v>0.68066666666666675</v>
      </c>
      <c r="P4260">
        <v>0</v>
      </c>
    </row>
    <row r="4261" spans="1:16" x14ac:dyDescent="0.25">
      <c r="A4261">
        <v>22494041</v>
      </c>
      <c r="B4261" t="s">
        <v>5410</v>
      </c>
      <c r="C4261" t="s">
        <v>2</v>
      </c>
      <c r="D4261" t="s">
        <v>104</v>
      </c>
      <c r="E4261" t="s">
        <v>258</v>
      </c>
      <c r="F4261" t="s">
        <v>74</v>
      </c>
      <c r="G4261" t="s">
        <v>728</v>
      </c>
      <c r="H4261" t="s">
        <v>2873</v>
      </c>
      <c r="I4261">
        <v>44504</v>
      </c>
      <c r="J4261">
        <v>42989</v>
      </c>
      <c r="K4261">
        <v>9</v>
      </c>
      <c r="L4261">
        <v>14.58</v>
      </c>
      <c r="M4261" s="7">
        <v>0.97199999999999998</v>
      </c>
      <c r="P4261">
        <v>0</v>
      </c>
    </row>
    <row r="4262" spans="1:16" x14ac:dyDescent="0.25">
      <c r="A4262">
        <v>22494743</v>
      </c>
      <c r="B4262" t="s">
        <v>5411</v>
      </c>
      <c r="C4262" t="s">
        <v>2</v>
      </c>
      <c r="D4262" t="s">
        <v>104</v>
      </c>
      <c r="E4262" t="s">
        <v>68</v>
      </c>
      <c r="F4262" t="s">
        <v>74</v>
      </c>
      <c r="G4262" t="s">
        <v>728</v>
      </c>
      <c r="H4262" t="s">
        <v>313</v>
      </c>
      <c r="I4262">
        <v>40513</v>
      </c>
      <c r="J4262">
        <v>40739</v>
      </c>
      <c r="K4262">
        <v>7</v>
      </c>
      <c r="L4262">
        <v>16.920000000000002</v>
      </c>
      <c r="M4262" s="7">
        <v>1.1280000000000001</v>
      </c>
      <c r="P4262">
        <v>1</v>
      </c>
    </row>
    <row r="4263" spans="1:16" x14ac:dyDescent="0.25">
      <c r="A4263">
        <v>22516911</v>
      </c>
      <c r="B4263" t="s">
        <v>5412</v>
      </c>
      <c r="C4263" t="s">
        <v>2</v>
      </c>
      <c r="D4263" t="s">
        <v>733</v>
      </c>
      <c r="E4263" t="s">
        <v>52</v>
      </c>
      <c r="F4263" t="s">
        <v>74</v>
      </c>
      <c r="G4263" t="s">
        <v>30</v>
      </c>
      <c r="H4263" t="s">
        <v>259</v>
      </c>
      <c r="I4263">
        <v>40000</v>
      </c>
      <c r="J4263">
        <v>43126</v>
      </c>
      <c r="K4263">
        <v>1</v>
      </c>
      <c r="L4263">
        <v>8.8770000000000007</v>
      </c>
      <c r="M4263" s="7">
        <v>0.59179999999999999</v>
      </c>
      <c r="P4263">
        <v>0</v>
      </c>
    </row>
    <row r="4264" spans="1:16" x14ac:dyDescent="0.25">
      <c r="A4264">
        <v>22521369</v>
      </c>
      <c r="B4264" t="s">
        <v>5413</v>
      </c>
      <c r="C4264" t="s">
        <v>2</v>
      </c>
      <c r="D4264" t="s">
        <v>104</v>
      </c>
      <c r="E4264" t="s">
        <v>68</v>
      </c>
      <c r="F4264" t="s">
        <v>74</v>
      </c>
      <c r="G4264" t="s">
        <v>728</v>
      </c>
      <c r="H4264" t="s">
        <v>324</v>
      </c>
      <c r="I4264">
        <v>44811</v>
      </c>
      <c r="J4264">
        <v>42171</v>
      </c>
      <c r="K4264">
        <v>6</v>
      </c>
      <c r="L4264">
        <v>3.13</v>
      </c>
      <c r="M4264" s="7">
        <v>0.20866666666666667</v>
      </c>
      <c r="P4264">
        <v>0</v>
      </c>
    </row>
    <row r="4265" spans="1:16" x14ac:dyDescent="0.25">
      <c r="A4265">
        <v>22570959</v>
      </c>
      <c r="B4265" t="s">
        <v>5414</v>
      </c>
      <c r="C4265" t="s">
        <v>2</v>
      </c>
      <c r="D4265" t="s">
        <v>104</v>
      </c>
      <c r="E4265" t="s">
        <v>68</v>
      </c>
      <c r="F4265" t="s">
        <v>74</v>
      </c>
      <c r="G4265" t="s">
        <v>728</v>
      </c>
      <c r="H4265" t="s">
        <v>2185</v>
      </c>
      <c r="I4265">
        <v>40504</v>
      </c>
      <c r="J4265">
        <v>42135</v>
      </c>
      <c r="K4265">
        <v>5</v>
      </c>
      <c r="L4265">
        <v>4.58</v>
      </c>
      <c r="M4265" s="7">
        <v>0.30533333333333335</v>
      </c>
      <c r="P4265">
        <v>0</v>
      </c>
    </row>
    <row r="4266" spans="1:16" x14ac:dyDescent="0.25">
      <c r="A4266">
        <v>22648132</v>
      </c>
      <c r="B4266" t="s">
        <v>5415</v>
      </c>
      <c r="C4266" t="s">
        <v>4</v>
      </c>
      <c r="D4266" t="s">
        <v>751</v>
      </c>
      <c r="E4266" t="s">
        <v>52</v>
      </c>
      <c r="F4266" t="s">
        <v>74</v>
      </c>
      <c r="G4266" t="s">
        <v>30</v>
      </c>
      <c r="H4266" t="s">
        <v>259</v>
      </c>
      <c r="I4266">
        <v>40000</v>
      </c>
      <c r="J4266">
        <v>43417</v>
      </c>
      <c r="K4266">
        <v>11</v>
      </c>
      <c r="L4266">
        <v>12</v>
      </c>
      <c r="M4266" s="7">
        <v>0.8</v>
      </c>
      <c r="P4266">
        <v>0</v>
      </c>
    </row>
    <row r="4267" spans="1:16" x14ac:dyDescent="0.25">
      <c r="A4267">
        <v>22651040</v>
      </c>
      <c r="B4267" t="s">
        <v>5416</v>
      </c>
      <c r="C4267" t="s">
        <v>7</v>
      </c>
      <c r="D4267" t="s">
        <v>7</v>
      </c>
      <c r="E4267" t="s">
        <v>52</v>
      </c>
      <c r="F4267" t="s">
        <v>74</v>
      </c>
      <c r="G4267" t="s">
        <v>30</v>
      </c>
      <c r="H4267" t="s">
        <v>259</v>
      </c>
      <c r="I4267">
        <v>40000</v>
      </c>
      <c r="J4267">
        <v>39449</v>
      </c>
      <c r="K4267">
        <v>1</v>
      </c>
      <c r="L4267">
        <v>24.667999999999999</v>
      </c>
      <c r="M4267" s="7">
        <v>1.6445333333333332</v>
      </c>
      <c r="P4267">
        <v>1</v>
      </c>
    </row>
    <row r="4268" spans="1:16" x14ac:dyDescent="0.25">
      <c r="A4268">
        <v>22667789</v>
      </c>
      <c r="B4268" t="s">
        <v>5417</v>
      </c>
      <c r="C4268" t="s">
        <v>4</v>
      </c>
      <c r="D4268" t="s">
        <v>751</v>
      </c>
      <c r="E4268" t="s">
        <v>52</v>
      </c>
      <c r="F4268" t="s">
        <v>74</v>
      </c>
      <c r="G4268" t="s">
        <v>30</v>
      </c>
      <c r="H4268" t="s">
        <v>259</v>
      </c>
      <c r="I4268">
        <v>40000</v>
      </c>
      <c r="J4268">
        <v>41323</v>
      </c>
      <c r="K4268">
        <v>2</v>
      </c>
      <c r="L4268">
        <v>23.04</v>
      </c>
      <c r="M4268" s="7">
        <v>1.536</v>
      </c>
      <c r="P4268">
        <v>1</v>
      </c>
    </row>
    <row r="4269" spans="1:16" x14ac:dyDescent="0.25">
      <c r="A4269">
        <v>22712415</v>
      </c>
      <c r="B4269" t="s">
        <v>5418</v>
      </c>
      <c r="C4269" t="s">
        <v>4</v>
      </c>
      <c r="D4269" t="s">
        <v>751</v>
      </c>
      <c r="E4269" t="s">
        <v>81</v>
      </c>
      <c r="F4269" t="s">
        <v>74</v>
      </c>
      <c r="G4269" t="s">
        <v>30</v>
      </c>
      <c r="H4269" t="s">
        <v>259</v>
      </c>
      <c r="I4269">
        <v>40000</v>
      </c>
      <c r="J4269">
        <v>41113</v>
      </c>
      <c r="K4269">
        <v>7</v>
      </c>
      <c r="L4269">
        <v>16.579999999999998</v>
      </c>
      <c r="M4269" s="7">
        <v>1.1053333333333333</v>
      </c>
      <c r="P4269">
        <v>1</v>
      </c>
    </row>
    <row r="4270" spans="1:16" x14ac:dyDescent="0.25">
      <c r="A4270">
        <v>22727851</v>
      </c>
      <c r="B4270" t="s">
        <v>5419</v>
      </c>
      <c r="C4270" t="s">
        <v>2</v>
      </c>
      <c r="D4270" t="s">
        <v>104</v>
      </c>
      <c r="E4270" t="s">
        <v>84</v>
      </c>
      <c r="F4270" t="s">
        <v>74</v>
      </c>
      <c r="G4270" t="s">
        <v>728</v>
      </c>
      <c r="H4270" t="s">
        <v>2226</v>
      </c>
      <c r="I4270">
        <v>40108</v>
      </c>
      <c r="J4270">
        <v>39371</v>
      </c>
      <c r="K4270">
        <v>10</v>
      </c>
      <c r="L4270">
        <v>28.13</v>
      </c>
      <c r="M4270" s="7">
        <v>1.8753333333333333</v>
      </c>
      <c r="P4270">
        <v>1</v>
      </c>
    </row>
    <row r="4271" spans="1:16" x14ac:dyDescent="0.25">
      <c r="A4271">
        <v>22734863</v>
      </c>
      <c r="B4271" t="s">
        <v>5420</v>
      </c>
      <c r="C4271" t="s">
        <v>5</v>
      </c>
      <c r="D4271" t="s">
        <v>985</v>
      </c>
      <c r="E4271" t="s">
        <v>81</v>
      </c>
      <c r="F4271" t="s">
        <v>48</v>
      </c>
      <c r="G4271" t="s">
        <v>734</v>
      </c>
      <c r="H4271" t="s">
        <v>50</v>
      </c>
      <c r="I4271">
        <v>80000</v>
      </c>
      <c r="J4271">
        <v>43899</v>
      </c>
      <c r="K4271">
        <v>3</v>
      </c>
      <c r="L4271">
        <v>22.17</v>
      </c>
      <c r="M4271" s="7">
        <v>1.4780000000000002</v>
      </c>
      <c r="P4271">
        <v>1</v>
      </c>
    </row>
    <row r="4272" spans="1:16" x14ac:dyDescent="0.25">
      <c r="A4272">
        <v>22807382</v>
      </c>
      <c r="B4272" t="s">
        <v>5421</v>
      </c>
      <c r="C4272" t="s">
        <v>2</v>
      </c>
      <c r="D4272" t="s">
        <v>104</v>
      </c>
      <c r="E4272" t="s">
        <v>70</v>
      </c>
      <c r="F4272" t="s">
        <v>74</v>
      </c>
      <c r="G4272" t="s">
        <v>728</v>
      </c>
      <c r="H4272" t="s">
        <v>445</v>
      </c>
      <c r="I4272">
        <v>45116</v>
      </c>
      <c r="J4272">
        <v>39643</v>
      </c>
      <c r="K4272">
        <v>7</v>
      </c>
      <c r="L4272">
        <v>16.96</v>
      </c>
      <c r="M4272" s="7">
        <v>1.1306666666666667</v>
      </c>
      <c r="P4272">
        <v>1</v>
      </c>
    </row>
    <row r="4273" spans="1:16" x14ac:dyDescent="0.25">
      <c r="A4273">
        <v>22837493</v>
      </c>
      <c r="B4273" t="s">
        <v>5422</v>
      </c>
      <c r="C4273" t="s">
        <v>2</v>
      </c>
      <c r="D4273" t="s">
        <v>104</v>
      </c>
      <c r="E4273" t="s">
        <v>68</v>
      </c>
      <c r="F4273" t="s">
        <v>74</v>
      </c>
      <c r="G4273" t="s">
        <v>728</v>
      </c>
      <c r="H4273" t="s">
        <v>2887</v>
      </c>
      <c r="I4273">
        <v>45102</v>
      </c>
      <c r="J4273">
        <v>40710</v>
      </c>
      <c r="K4273">
        <v>6</v>
      </c>
      <c r="L4273">
        <v>18.13</v>
      </c>
      <c r="M4273" s="7">
        <v>1.2086666666666666</v>
      </c>
      <c r="P4273">
        <v>1</v>
      </c>
    </row>
    <row r="4274" spans="1:16" x14ac:dyDescent="0.25">
      <c r="A4274">
        <v>22864735</v>
      </c>
      <c r="B4274" t="s">
        <v>5423</v>
      </c>
      <c r="C4274" t="s">
        <v>2</v>
      </c>
      <c r="D4274" t="s">
        <v>733</v>
      </c>
      <c r="E4274" t="s">
        <v>52</v>
      </c>
      <c r="F4274" t="s">
        <v>74</v>
      </c>
      <c r="G4274" t="s">
        <v>30</v>
      </c>
      <c r="H4274" t="s">
        <v>259</v>
      </c>
      <c r="I4274">
        <v>40000</v>
      </c>
      <c r="J4274">
        <v>43374</v>
      </c>
      <c r="K4274">
        <v>10</v>
      </c>
      <c r="L4274">
        <v>13.75</v>
      </c>
      <c r="M4274" s="7">
        <v>0.91666666666666663</v>
      </c>
      <c r="P4274">
        <v>0</v>
      </c>
    </row>
    <row r="4275" spans="1:16" x14ac:dyDescent="0.25">
      <c r="A4275">
        <v>22867472</v>
      </c>
      <c r="B4275" t="s">
        <v>5424</v>
      </c>
      <c r="C4275" t="s">
        <v>2</v>
      </c>
      <c r="D4275" t="s">
        <v>104</v>
      </c>
      <c r="E4275" t="s">
        <v>84</v>
      </c>
      <c r="F4275" t="s">
        <v>74</v>
      </c>
      <c r="G4275" t="s">
        <v>728</v>
      </c>
      <c r="H4275" t="s">
        <v>2430</v>
      </c>
      <c r="I4275">
        <v>45101</v>
      </c>
      <c r="J4275">
        <v>40287</v>
      </c>
      <c r="K4275">
        <v>4</v>
      </c>
      <c r="L4275">
        <v>20.5</v>
      </c>
      <c r="M4275" s="7">
        <v>1.3666666666666667</v>
      </c>
      <c r="P4275">
        <v>1</v>
      </c>
    </row>
    <row r="4276" spans="1:16" x14ac:dyDescent="0.25">
      <c r="A4276">
        <v>22867734</v>
      </c>
      <c r="B4276" t="s">
        <v>5425</v>
      </c>
      <c r="C4276" t="s">
        <v>2</v>
      </c>
      <c r="D4276" t="s">
        <v>104</v>
      </c>
      <c r="E4276" t="s">
        <v>68</v>
      </c>
      <c r="F4276" t="s">
        <v>74</v>
      </c>
      <c r="G4276" t="s">
        <v>728</v>
      </c>
      <c r="H4276" t="s">
        <v>445</v>
      </c>
      <c r="I4276">
        <v>45116</v>
      </c>
      <c r="J4276">
        <v>42948</v>
      </c>
      <c r="K4276">
        <v>8</v>
      </c>
      <c r="L4276">
        <v>16.25</v>
      </c>
      <c r="M4276" s="7">
        <v>1.0833333333333333</v>
      </c>
      <c r="P4276">
        <v>1</v>
      </c>
    </row>
    <row r="4277" spans="1:16" x14ac:dyDescent="0.25">
      <c r="A4277">
        <v>22868332</v>
      </c>
      <c r="B4277" t="s">
        <v>5426</v>
      </c>
      <c r="C4277" t="s">
        <v>2</v>
      </c>
      <c r="D4277" t="s">
        <v>104</v>
      </c>
      <c r="E4277" t="s">
        <v>527</v>
      </c>
      <c r="F4277" t="s">
        <v>74</v>
      </c>
      <c r="G4277" t="s">
        <v>728</v>
      </c>
      <c r="H4277" t="s">
        <v>419</v>
      </c>
      <c r="I4277">
        <v>45107</v>
      </c>
      <c r="J4277">
        <v>41113</v>
      </c>
      <c r="K4277">
        <v>7</v>
      </c>
      <c r="L4277">
        <v>16.579999999999998</v>
      </c>
      <c r="M4277" s="7">
        <v>1.1053333333333333</v>
      </c>
      <c r="P4277">
        <v>1</v>
      </c>
    </row>
    <row r="4278" spans="1:16" x14ac:dyDescent="0.25">
      <c r="A4278">
        <v>22897152</v>
      </c>
      <c r="B4278" t="s">
        <v>5427</v>
      </c>
      <c r="C4278" t="s">
        <v>2</v>
      </c>
      <c r="D4278" t="s">
        <v>104</v>
      </c>
      <c r="E4278" t="s">
        <v>100</v>
      </c>
      <c r="F4278" t="s">
        <v>74</v>
      </c>
      <c r="G4278" t="s">
        <v>728</v>
      </c>
      <c r="H4278" t="s">
        <v>4137</v>
      </c>
      <c r="I4278">
        <v>45104</v>
      </c>
      <c r="J4278">
        <v>36705</v>
      </c>
      <c r="K4278">
        <v>6</v>
      </c>
      <c r="L4278">
        <v>17.004999999999999</v>
      </c>
      <c r="M4278" s="7">
        <v>1.1336666666666666</v>
      </c>
      <c r="P4278">
        <v>1</v>
      </c>
    </row>
    <row r="4279" spans="1:16" x14ac:dyDescent="0.25">
      <c r="A4279">
        <v>23148906</v>
      </c>
      <c r="B4279" t="s">
        <v>5428</v>
      </c>
      <c r="C4279" t="s">
        <v>2</v>
      </c>
      <c r="D4279" t="s">
        <v>104</v>
      </c>
      <c r="E4279" t="s">
        <v>68</v>
      </c>
      <c r="F4279" t="s">
        <v>72</v>
      </c>
      <c r="G4279" t="s">
        <v>728</v>
      </c>
      <c r="H4279" t="s">
        <v>2298</v>
      </c>
      <c r="I4279">
        <v>41213</v>
      </c>
      <c r="J4279">
        <v>41400</v>
      </c>
      <c r="K4279">
        <v>5</v>
      </c>
      <c r="L4279">
        <v>4.7069999999999999</v>
      </c>
      <c r="M4279" s="7">
        <v>0.31379999999999997</v>
      </c>
      <c r="P4279">
        <v>0</v>
      </c>
    </row>
    <row r="4280" spans="1:16" x14ac:dyDescent="0.25">
      <c r="A4280">
        <v>23249581</v>
      </c>
      <c r="B4280" t="s">
        <v>5429</v>
      </c>
      <c r="C4280" t="s">
        <v>2</v>
      </c>
      <c r="D4280" t="s">
        <v>104</v>
      </c>
      <c r="E4280" t="s">
        <v>68</v>
      </c>
      <c r="F4280" t="s">
        <v>74</v>
      </c>
      <c r="G4280" t="s">
        <v>728</v>
      </c>
      <c r="H4280" t="s">
        <v>364</v>
      </c>
      <c r="I4280">
        <v>40109</v>
      </c>
      <c r="J4280">
        <v>39279</v>
      </c>
      <c r="K4280">
        <v>7</v>
      </c>
      <c r="L4280">
        <v>31.672000000000001</v>
      </c>
      <c r="M4280" s="7">
        <v>2.1114666666666668</v>
      </c>
      <c r="P4280">
        <v>2</v>
      </c>
    </row>
    <row r="4281" spans="1:16" x14ac:dyDescent="0.25">
      <c r="A4281">
        <v>23316158</v>
      </c>
      <c r="B4281" t="s">
        <v>5430</v>
      </c>
      <c r="C4281" t="s">
        <v>3</v>
      </c>
      <c r="D4281" t="s">
        <v>451</v>
      </c>
      <c r="E4281" t="s">
        <v>389</v>
      </c>
      <c r="F4281" t="s">
        <v>94</v>
      </c>
      <c r="G4281" t="s">
        <v>30</v>
      </c>
      <c r="H4281" t="s">
        <v>252</v>
      </c>
      <c r="I4281">
        <v>70000</v>
      </c>
      <c r="J4281">
        <v>39510</v>
      </c>
      <c r="K4281">
        <v>3</v>
      </c>
      <c r="L4281">
        <v>22.253</v>
      </c>
      <c r="M4281" s="7">
        <v>1.4835333333333334</v>
      </c>
      <c r="P4281">
        <v>1</v>
      </c>
    </row>
    <row r="4282" spans="1:16" x14ac:dyDescent="0.25">
      <c r="A4282">
        <v>23324238</v>
      </c>
      <c r="B4282" t="s">
        <v>5431</v>
      </c>
      <c r="C4282" t="s">
        <v>2</v>
      </c>
      <c r="D4282" t="s">
        <v>104</v>
      </c>
      <c r="E4282" t="s">
        <v>95</v>
      </c>
      <c r="F4282" t="s">
        <v>94</v>
      </c>
      <c r="G4282" t="s">
        <v>728</v>
      </c>
      <c r="H4282" t="s">
        <v>2462</v>
      </c>
      <c r="I4282">
        <v>71601</v>
      </c>
      <c r="J4282">
        <v>36739</v>
      </c>
      <c r="K4282">
        <v>8</v>
      </c>
      <c r="L4282">
        <v>16.25</v>
      </c>
      <c r="M4282" s="7">
        <v>1.0833333333333333</v>
      </c>
      <c r="P4282">
        <v>1</v>
      </c>
    </row>
    <row r="4283" spans="1:16" x14ac:dyDescent="0.25">
      <c r="A4283">
        <v>23350857</v>
      </c>
      <c r="B4283" t="s">
        <v>5432</v>
      </c>
      <c r="C4283" t="s">
        <v>2</v>
      </c>
      <c r="D4283" t="s">
        <v>104</v>
      </c>
      <c r="E4283" t="s">
        <v>84</v>
      </c>
      <c r="F4283" t="s">
        <v>94</v>
      </c>
      <c r="G4283" t="s">
        <v>728</v>
      </c>
      <c r="H4283" t="s">
        <v>2669</v>
      </c>
      <c r="I4283">
        <v>71708</v>
      </c>
      <c r="J4283">
        <v>39630</v>
      </c>
      <c r="K4283">
        <v>7</v>
      </c>
      <c r="L4283">
        <v>17.5</v>
      </c>
      <c r="M4283" s="7">
        <v>1.1666666666666667</v>
      </c>
      <c r="P4283">
        <v>1</v>
      </c>
    </row>
    <row r="4284" spans="1:16" x14ac:dyDescent="0.25">
      <c r="A4284">
        <v>23350886</v>
      </c>
      <c r="B4284" t="s">
        <v>5433</v>
      </c>
      <c r="C4284" t="s">
        <v>2</v>
      </c>
      <c r="D4284" t="s">
        <v>104</v>
      </c>
      <c r="E4284" t="s">
        <v>47</v>
      </c>
      <c r="F4284" t="s">
        <v>94</v>
      </c>
      <c r="G4284" t="s">
        <v>728</v>
      </c>
      <c r="H4284" t="s">
        <v>303</v>
      </c>
      <c r="I4284">
        <v>71602</v>
      </c>
      <c r="J4284">
        <v>38681</v>
      </c>
      <c r="K4284">
        <v>11</v>
      </c>
      <c r="L4284">
        <v>10.75</v>
      </c>
      <c r="M4284" s="7">
        <v>0.71666666666666667</v>
      </c>
      <c r="P4284">
        <v>0</v>
      </c>
    </row>
    <row r="4285" spans="1:16" x14ac:dyDescent="0.25">
      <c r="A4285">
        <v>23415688</v>
      </c>
      <c r="B4285" t="s">
        <v>5434</v>
      </c>
      <c r="C4285" t="s">
        <v>2</v>
      </c>
      <c r="D4285" t="s">
        <v>104</v>
      </c>
      <c r="E4285" t="s">
        <v>84</v>
      </c>
      <c r="F4285" t="s">
        <v>74</v>
      </c>
      <c r="G4285" t="s">
        <v>728</v>
      </c>
      <c r="H4285" t="s">
        <v>254</v>
      </c>
      <c r="I4285">
        <v>41203</v>
      </c>
      <c r="J4285">
        <v>36739</v>
      </c>
      <c r="K4285">
        <v>8</v>
      </c>
      <c r="L4285">
        <v>16.25</v>
      </c>
      <c r="M4285" s="7">
        <v>1.0833333333333333</v>
      </c>
      <c r="P4285">
        <v>1</v>
      </c>
    </row>
    <row r="4286" spans="1:16" x14ac:dyDescent="0.25">
      <c r="A4286">
        <v>23415900</v>
      </c>
      <c r="B4286" t="s">
        <v>5435</v>
      </c>
      <c r="C4286" t="s">
        <v>2</v>
      </c>
      <c r="D4286" t="s">
        <v>104</v>
      </c>
      <c r="E4286" t="s">
        <v>68</v>
      </c>
      <c r="F4286" t="s">
        <v>57</v>
      </c>
      <c r="G4286" t="s">
        <v>728</v>
      </c>
      <c r="H4286" t="s">
        <v>492</v>
      </c>
      <c r="I4286">
        <v>25717</v>
      </c>
      <c r="J4286">
        <v>40484</v>
      </c>
      <c r="K4286">
        <v>11</v>
      </c>
      <c r="L4286">
        <v>12.252000000000001</v>
      </c>
      <c r="M4286" s="7">
        <v>0.81680000000000008</v>
      </c>
      <c r="P4286">
        <v>0</v>
      </c>
    </row>
    <row r="4287" spans="1:16" x14ac:dyDescent="0.25">
      <c r="A4287">
        <v>23418015</v>
      </c>
      <c r="B4287" t="s">
        <v>5436</v>
      </c>
      <c r="C4287" t="s">
        <v>2</v>
      </c>
      <c r="D4287" t="s">
        <v>104</v>
      </c>
      <c r="E4287" t="s">
        <v>84</v>
      </c>
      <c r="F4287" t="s">
        <v>94</v>
      </c>
      <c r="G4287" t="s">
        <v>728</v>
      </c>
      <c r="H4287" t="s">
        <v>2445</v>
      </c>
      <c r="I4287">
        <v>75804</v>
      </c>
      <c r="J4287">
        <v>43055</v>
      </c>
      <c r="K4287">
        <v>11</v>
      </c>
      <c r="L4287">
        <v>11.87</v>
      </c>
      <c r="M4287" s="7">
        <v>0.79133333333333333</v>
      </c>
      <c r="P4287">
        <v>0</v>
      </c>
    </row>
    <row r="4288" spans="1:16" x14ac:dyDescent="0.25">
      <c r="A4288">
        <v>23424351</v>
      </c>
      <c r="B4288" t="s">
        <v>5437</v>
      </c>
      <c r="C4288" t="s">
        <v>2</v>
      </c>
      <c r="D4288" t="s">
        <v>104</v>
      </c>
      <c r="E4288" t="s">
        <v>47</v>
      </c>
      <c r="F4288" t="s">
        <v>94</v>
      </c>
      <c r="G4288" t="s">
        <v>728</v>
      </c>
      <c r="H4288" t="s">
        <v>171</v>
      </c>
      <c r="I4288">
        <v>72208</v>
      </c>
      <c r="J4288">
        <v>43206</v>
      </c>
      <c r="K4288">
        <v>4</v>
      </c>
      <c r="L4288">
        <v>20.463000000000001</v>
      </c>
      <c r="M4288" s="7">
        <v>1.3642000000000001</v>
      </c>
      <c r="P4288">
        <v>1</v>
      </c>
    </row>
    <row r="4289" spans="1:16" x14ac:dyDescent="0.25">
      <c r="A4289">
        <v>23474753</v>
      </c>
      <c r="B4289" t="s">
        <v>5438</v>
      </c>
      <c r="C4289" t="s">
        <v>7</v>
      </c>
      <c r="D4289" t="s">
        <v>7</v>
      </c>
      <c r="E4289" t="s">
        <v>81</v>
      </c>
      <c r="F4289" t="s">
        <v>94</v>
      </c>
      <c r="G4289" t="s">
        <v>30</v>
      </c>
      <c r="H4289" t="s">
        <v>252</v>
      </c>
      <c r="I4289">
        <v>70000</v>
      </c>
      <c r="J4289">
        <v>39449</v>
      </c>
      <c r="K4289">
        <v>1</v>
      </c>
      <c r="L4289">
        <v>24.96</v>
      </c>
      <c r="M4289" s="7">
        <v>1.6640000000000001</v>
      </c>
      <c r="P4289">
        <v>1</v>
      </c>
    </row>
    <row r="4290" spans="1:16" x14ac:dyDescent="0.25">
      <c r="A4290">
        <v>23474969</v>
      </c>
      <c r="B4290" t="s">
        <v>5439</v>
      </c>
      <c r="C4290" t="s">
        <v>2</v>
      </c>
      <c r="D4290" t="s">
        <v>325</v>
      </c>
      <c r="E4290" t="s">
        <v>85</v>
      </c>
      <c r="F4290" t="s">
        <v>94</v>
      </c>
      <c r="G4290" t="s">
        <v>728</v>
      </c>
      <c r="H4290" t="s">
        <v>2380</v>
      </c>
      <c r="I4290">
        <v>72202</v>
      </c>
      <c r="J4290">
        <v>43760</v>
      </c>
      <c r="K4290">
        <v>10</v>
      </c>
      <c r="L4290">
        <v>12.88</v>
      </c>
      <c r="M4290" s="7">
        <v>0.85866666666666669</v>
      </c>
      <c r="P4290">
        <v>0</v>
      </c>
    </row>
    <row r="4291" spans="1:16" x14ac:dyDescent="0.25">
      <c r="A4291">
        <v>23522329</v>
      </c>
      <c r="B4291" t="s">
        <v>5440</v>
      </c>
      <c r="C4291" t="s">
        <v>2</v>
      </c>
      <c r="D4291" t="s">
        <v>104</v>
      </c>
      <c r="E4291" t="s">
        <v>84</v>
      </c>
      <c r="F4291" t="s">
        <v>94</v>
      </c>
      <c r="G4291" t="s">
        <v>728</v>
      </c>
      <c r="H4291" t="s">
        <v>231</v>
      </c>
      <c r="I4291">
        <v>71701</v>
      </c>
      <c r="J4291">
        <v>36711</v>
      </c>
      <c r="K4291">
        <v>7</v>
      </c>
      <c r="L4291">
        <v>17.38</v>
      </c>
      <c r="M4291" s="7">
        <v>1.1586666666666665</v>
      </c>
      <c r="P4291">
        <v>1</v>
      </c>
    </row>
    <row r="4292" spans="1:16" x14ac:dyDescent="0.25">
      <c r="A4292">
        <v>23561660</v>
      </c>
      <c r="B4292" t="s">
        <v>5441</v>
      </c>
      <c r="C4292" t="s">
        <v>2</v>
      </c>
      <c r="D4292" t="s">
        <v>104</v>
      </c>
      <c r="E4292" t="s">
        <v>68</v>
      </c>
      <c r="F4292" t="s">
        <v>94</v>
      </c>
      <c r="G4292" t="s">
        <v>728</v>
      </c>
      <c r="H4292" t="s">
        <v>2373</v>
      </c>
      <c r="I4292">
        <v>71705</v>
      </c>
      <c r="J4292">
        <v>36693</v>
      </c>
      <c r="K4292">
        <v>6</v>
      </c>
      <c r="L4292">
        <v>18.13</v>
      </c>
      <c r="M4292" s="7">
        <v>1.2086666666666666</v>
      </c>
      <c r="P4292">
        <v>1</v>
      </c>
    </row>
    <row r="4293" spans="1:16" x14ac:dyDescent="0.25">
      <c r="A4293">
        <v>23607311</v>
      </c>
      <c r="B4293" t="s">
        <v>5442</v>
      </c>
      <c r="C4293" t="s">
        <v>2</v>
      </c>
      <c r="D4293" t="s">
        <v>104</v>
      </c>
      <c r="E4293" t="s">
        <v>207</v>
      </c>
      <c r="F4293" t="s">
        <v>94</v>
      </c>
      <c r="G4293" t="s">
        <v>30</v>
      </c>
      <c r="H4293" t="s">
        <v>252</v>
      </c>
      <c r="I4293">
        <v>70000</v>
      </c>
      <c r="J4293">
        <v>36739</v>
      </c>
      <c r="K4293">
        <v>8</v>
      </c>
      <c r="L4293">
        <v>14.958</v>
      </c>
      <c r="M4293" s="7">
        <v>0.99719999999999998</v>
      </c>
      <c r="P4293">
        <v>0</v>
      </c>
    </row>
    <row r="4294" spans="1:16" x14ac:dyDescent="0.25">
      <c r="A4294">
        <v>23622212</v>
      </c>
      <c r="B4294" t="s">
        <v>5443</v>
      </c>
      <c r="C4294" t="s">
        <v>2</v>
      </c>
      <c r="D4294" t="s">
        <v>104</v>
      </c>
      <c r="E4294" t="s">
        <v>586</v>
      </c>
      <c r="F4294" t="s">
        <v>94</v>
      </c>
      <c r="G4294" t="s">
        <v>728</v>
      </c>
      <c r="H4294" t="s">
        <v>455</v>
      </c>
      <c r="I4294">
        <v>72204</v>
      </c>
      <c r="J4294">
        <v>38985</v>
      </c>
      <c r="K4294">
        <v>9</v>
      </c>
      <c r="L4294">
        <v>13.833</v>
      </c>
      <c r="M4294" s="7">
        <v>0.92220000000000002</v>
      </c>
      <c r="P4294">
        <v>0</v>
      </c>
    </row>
    <row r="4295" spans="1:16" x14ac:dyDescent="0.25">
      <c r="A4295">
        <v>23623855</v>
      </c>
      <c r="B4295" t="s">
        <v>5444</v>
      </c>
      <c r="C4295" t="s">
        <v>2</v>
      </c>
      <c r="D4295" t="s">
        <v>104</v>
      </c>
      <c r="E4295" t="s">
        <v>68</v>
      </c>
      <c r="F4295" t="s">
        <v>94</v>
      </c>
      <c r="G4295" t="s">
        <v>728</v>
      </c>
      <c r="H4295" t="s">
        <v>5445</v>
      </c>
      <c r="I4295">
        <v>72211</v>
      </c>
      <c r="J4295">
        <v>43010</v>
      </c>
      <c r="K4295">
        <v>10</v>
      </c>
      <c r="L4295">
        <v>28.71</v>
      </c>
      <c r="M4295" s="7">
        <v>1.9140000000000001</v>
      </c>
      <c r="P4295">
        <v>1</v>
      </c>
    </row>
    <row r="4296" spans="1:16" x14ac:dyDescent="0.25">
      <c r="A4296">
        <v>23629354</v>
      </c>
      <c r="B4296" t="s">
        <v>5446</v>
      </c>
      <c r="C4296" t="s">
        <v>2</v>
      </c>
      <c r="D4296" t="s">
        <v>104</v>
      </c>
      <c r="E4296" t="s">
        <v>68</v>
      </c>
      <c r="F4296" t="s">
        <v>94</v>
      </c>
      <c r="G4296" t="s">
        <v>728</v>
      </c>
      <c r="H4296" t="s">
        <v>3022</v>
      </c>
      <c r="I4296">
        <v>72205</v>
      </c>
      <c r="J4296">
        <v>38681</v>
      </c>
      <c r="K4296">
        <v>11</v>
      </c>
      <c r="L4296">
        <v>11.5</v>
      </c>
      <c r="M4296" s="7">
        <v>0.76666666666666672</v>
      </c>
      <c r="P4296">
        <v>0</v>
      </c>
    </row>
    <row r="4297" spans="1:16" x14ac:dyDescent="0.25">
      <c r="A4297">
        <v>23675634</v>
      </c>
      <c r="B4297" t="s">
        <v>5447</v>
      </c>
      <c r="C4297" t="s">
        <v>2</v>
      </c>
      <c r="D4297" t="s">
        <v>104</v>
      </c>
      <c r="E4297" t="s">
        <v>586</v>
      </c>
      <c r="F4297" t="s">
        <v>94</v>
      </c>
      <c r="G4297" t="s">
        <v>728</v>
      </c>
      <c r="H4297" t="s">
        <v>2335</v>
      </c>
      <c r="I4297">
        <v>75406</v>
      </c>
      <c r="J4297">
        <v>36711</v>
      </c>
      <c r="K4297">
        <v>7</v>
      </c>
      <c r="L4297">
        <v>1.2549999999999999</v>
      </c>
      <c r="M4297" s="7">
        <v>8.3666666666666653E-2</v>
      </c>
      <c r="P4297">
        <v>0</v>
      </c>
    </row>
    <row r="4298" spans="1:16" x14ac:dyDescent="0.25">
      <c r="A4298">
        <v>23694314</v>
      </c>
      <c r="B4298" t="s">
        <v>5448</v>
      </c>
      <c r="C4298" t="s">
        <v>2</v>
      </c>
      <c r="D4298" t="s">
        <v>104</v>
      </c>
      <c r="E4298" t="s">
        <v>68</v>
      </c>
      <c r="F4298" t="s">
        <v>94</v>
      </c>
      <c r="G4298" t="s">
        <v>728</v>
      </c>
      <c r="H4298" t="s">
        <v>230</v>
      </c>
      <c r="I4298">
        <v>72206</v>
      </c>
      <c r="J4298">
        <v>38985</v>
      </c>
      <c r="K4298">
        <v>9</v>
      </c>
      <c r="L4298">
        <v>14</v>
      </c>
      <c r="M4298" s="7">
        <v>0.93333333333333335</v>
      </c>
      <c r="P4298">
        <v>0</v>
      </c>
    </row>
    <row r="4299" spans="1:16" x14ac:dyDescent="0.25">
      <c r="A4299">
        <v>23694377</v>
      </c>
      <c r="B4299" t="s">
        <v>5449</v>
      </c>
      <c r="C4299" t="s">
        <v>2</v>
      </c>
      <c r="D4299" t="s">
        <v>104</v>
      </c>
      <c r="E4299" t="s">
        <v>527</v>
      </c>
      <c r="F4299" t="s">
        <v>94</v>
      </c>
      <c r="G4299" t="s">
        <v>728</v>
      </c>
      <c r="H4299" t="s">
        <v>2276</v>
      </c>
      <c r="I4299">
        <v>72201</v>
      </c>
      <c r="J4299">
        <v>36739</v>
      </c>
      <c r="K4299">
        <v>8</v>
      </c>
      <c r="L4299">
        <v>15.75</v>
      </c>
      <c r="M4299" s="7">
        <v>1.05</v>
      </c>
      <c r="P4299">
        <v>1</v>
      </c>
    </row>
    <row r="4300" spans="1:16" x14ac:dyDescent="0.25">
      <c r="A4300">
        <v>23701983</v>
      </c>
      <c r="B4300" t="s">
        <v>5450</v>
      </c>
      <c r="C4300" t="s">
        <v>7</v>
      </c>
      <c r="D4300" t="s">
        <v>736</v>
      </c>
      <c r="E4300" t="s">
        <v>52</v>
      </c>
      <c r="F4300" t="s">
        <v>48</v>
      </c>
      <c r="G4300" t="s">
        <v>734</v>
      </c>
      <c r="H4300" t="s">
        <v>50</v>
      </c>
      <c r="I4300">
        <v>80000</v>
      </c>
      <c r="J4300">
        <v>39762</v>
      </c>
      <c r="K4300">
        <v>11</v>
      </c>
      <c r="L4300">
        <v>12.13</v>
      </c>
      <c r="M4300" s="7">
        <v>0.80866666666666676</v>
      </c>
      <c r="P4300">
        <v>0</v>
      </c>
    </row>
    <row r="4301" spans="1:16" x14ac:dyDescent="0.25">
      <c r="A4301">
        <v>23753323</v>
      </c>
      <c r="B4301" t="s">
        <v>5451</v>
      </c>
      <c r="C4301" t="s">
        <v>4</v>
      </c>
      <c r="D4301" t="s">
        <v>853</v>
      </c>
      <c r="E4301" t="s">
        <v>52</v>
      </c>
      <c r="F4301" t="s">
        <v>94</v>
      </c>
      <c r="G4301" t="s">
        <v>30</v>
      </c>
      <c r="H4301" t="s">
        <v>252</v>
      </c>
      <c r="I4301">
        <v>70000</v>
      </c>
      <c r="J4301">
        <v>41113</v>
      </c>
      <c r="K4301">
        <v>7</v>
      </c>
      <c r="L4301">
        <v>16.579999999999998</v>
      </c>
      <c r="M4301" s="7">
        <v>1.1053333333333333</v>
      </c>
      <c r="P4301">
        <v>1</v>
      </c>
    </row>
    <row r="4302" spans="1:16" x14ac:dyDescent="0.25">
      <c r="A4302">
        <v>23753549</v>
      </c>
      <c r="B4302" t="s">
        <v>5452</v>
      </c>
      <c r="C4302" t="s">
        <v>7</v>
      </c>
      <c r="D4302" t="s">
        <v>7</v>
      </c>
      <c r="E4302" t="s">
        <v>81</v>
      </c>
      <c r="F4302" t="s">
        <v>94</v>
      </c>
      <c r="G4302" t="s">
        <v>30</v>
      </c>
      <c r="H4302" t="s">
        <v>654</v>
      </c>
      <c r="I4302">
        <v>75415</v>
      </c>
      <c r="J4302">
        <v>36739</v>
      </c>
      <c r="K4302">
        <v>8</v>
      </c>
      <c r="L4302">
        <v>16.167000000000002</v>
      </c>
      <c r="M4302" s="7">
        <v>1.0778000000000001</v>
      </c>
      <c r="P4302">
        <v>1</v>
      </c>
    </row>
    <row r="4303" spans="1:16" x14ac:dyDescent="0.25">
      <c r="A4303">
        <v>23755868</v>
      </c>
      <c r="B4303" t="s">
        <v>5453</v>
      </c>
      <c r="C4303" t="s">
        <v>2</v>
      </c>
      <c r="D4303" t="s">
        <v>104</v>
      </c>
      <c r="E4303" t="s">
        <v>258</v>
      </c>
      <c r="F4303" t="s">
        <v>94</v>
      </c>
      <c r="G4303" t="s">
        <v>728</v>
      </c>
      <c r="H4303" t="s">
        <v>2288</v>
      </c>
      <c r="I4303">
        <v>75414</v>
      </c>
      <c r="J4303">
        <v>39210</v>
      </c>
      <c r="K4303">
        <v>5</v>
      </c>
      <c r="L4303">
        <v>4.5430000000000001</v>
      </c>
      <c r="M4303" s="7">
        <v>0.30286666666666667</v>
      </c>
      <c r="P4303">
        <v>0</v>
      </c>
    </row>
    <row r="4304" spans="1:16" x14ac:dyDescent="0.25">
      <c r="A4304">
        <v>23780550</v>
      </c>
      <c r="B4304" t="s">
        <v>5454</v>
      </c>
      <c r="C4304" t="s">
        <v>7</v>
      </c>
      <c r="D4304" t="s">
        <v>7</v>
      </c>
      <c r="E4304" t="s">
        <v>273</v>
      </c>
      <c r="F4304" t="s">
        <v>94</v>
      </c>
      <c r="G4304" t="s">
        <v>30</v>
      </c>
      <c r="H4304" t="s">
        <v>654</v>
      </c>
      <c r="I4304">
        <v>75415</v>
      </c>
      <c r="J4304">
        <v>40470</v>
      </c>
      <c r="K4304">
        <v>10</v>
      </c>
      <c r="L4304">
        <v>13</v>
      </c>
      <c r="M4304" s="7">
        <v>0.8666666666666667</v>
      </c>
      <c r="P4304">
        <v>0</v>
      </c>
    </row>
    <row r="4305" spans="1:16" x14ac:dyDescent="0.25">
      <c r="A4305">
        <v>23781009</v>
      </c>
      <c r="B4305" t="s">
        <v>5455</v>
      </c>
      <c r="C4305" t="s">
        <v>2</v>
      </c>
      <c r="D4305" t="s">
        <v>104</v>
      </c>
      <c r="E4305" t="s">
        <v>84</v>
      </c>
      <c r="F4305" t="s">
        <v>94</v>
      </c>
      <c r="G4305" t="s">
        <v>728</v>
      </c>
      <c r="H4305" t="s">
        <v>2349</v>
      </c>
      <c r="I4305">
        <v>73503</v>
      </c>
      <c r="J4305">
        <v>38740</v>
      </c>
      <c r="K4305">
        <v>1</v>
      </c>
      <c r="L4305">
        <v>9.08</v>
      </c>
      <c r="M4305" s="7">
        <v>0.60533333333333339</v>
      </c>
      <c r="P4305">
        <v>0</v>
      </c>
    </row>
    <row r="4306" spans="1:16" x14ac:dyDescent="0.25">
      <c r="A4306">
        <v>23782093</v>
      </c>
      <c r="B4306" t="s">
        <v>5456</v>
      </c>
      <c r="C4306" t="s">
        <v>2</v>
      </c>
      <c r="D4306" t="s">
        <v>104</v>
      </c>
      <c r="E4306" t="s">
        <v>47</v>
      </c>
      <c r="F4306" t="s">
        <v>94</v>
      </c>
      <c r="G4306" t="s">
        <v>728</v>
      </c>
      <c r="H4306" t="s">
        <v>2667</v>
      </c>
      <c r="I4306">
        <v>73507</v>
      </c>
      <c r="J4306">
        <v>38971</v>
      </c>
      <c r="K4306">
        <v>9</v>
      </c>
      <c r="L4306">
        <v>14.58</v>
      </c>
      <c r="M4306" s="7">
        <v>0.97199999999999998</v>
      </c>
      <c r="P4306">
        <v>0</v>
      </c>
    </row>
    <row r="4307" spans="1:16" x14ac:dyDescent="0.25">
      <c r="A4307">
        <v>23783022</v>
      </c>
      <c r="B4307" t="s">
        <v>5457</v>
      </c>
      <c r="C4307" t="s">
        <v>2</v>
      </c>
      <c r="D4307" t="s">
        <v>104</v>
      </c>
      <c r="E4307" t="s">
        <v>258</v>
      </c>
      <c r="F4307" t="s">
        <v>94</v>
      </c>
      <c r="G4307" t="s">
        <v>728</v>
      </c>
      <c r="H4307" t="s">
        <v>2330</v>
      </c>
      <c r="I4307">
        <v>73505</v>
      </c>
      <c r="J4307">
        <v>38740</v>
      </c>
      <c r="K4307">
        <v>1</v>
      </c>
      <c r="L4307">
        <v>24.08</v>
      </c>
      <c r="M4307" s="7">
        <v>1.6053333333333333</v>
      </c>
      <c r="P4307">
        <v>1</v>
      </c>
    </row>
    <row r="4308" spans="1:16" x14ac:dyDescent="0.25">
      <c r="A4308">
        <v>23791169</v>
      </c>
      <c r="B4308" t="s">
        <v>5458</v>
      </c>
      <c r="C4308" t="s">
        <v>2</v>
      </c>
      <c r="D4308" t="s">
        <v>285</v>
      </c>
      <c r="E4308" t="s">
        <v>63</v>
      </c>
      <c r="F4308" t="s">
        <v>94</v>
      </c>
      <c r="G4308" t="s">
        <v>728</v>
      </c>
      <c r="H4308" t="s">
        <v>194</v>
      </c>
      <c r="I4308">
        <v>74003</v>
      </c>
      <c r="J4308">
        <v>41519</v>
      </c>
      <c r="K4308">
        <v>9</v>
      </c>
      <c r="L4308">
        <v>14.96</v>
      </c>
      <c r="M4308" s="7">
        <v>0.9973333333333334</v>
      </c>
      <c r="P4308">
        <v>0</v>
      </c>
    </row>
    <row r="4309" spans="1:16" x14ac:dyDescent="0.25">
      <c r="A4309">
        <v>23810068</v>
      </c>
      <c r="B4309" t="s">
        <v>5459</v>
      </c>
      <c r="C4309" t="s">
        <v>4</v>
      </c>
      <c r="D4309" t="s">
        <v>853</v>
      </c>
      <c r="E4309" t="s">
        <v>52</v>
      </c>
      <c r="F4309" t="s">
        <v>94</v>
      </c>
      <c r="G4309" t="s">
        <v>30</v>
      </c>
      <c r="H4309" t="s">
        <v>252</v>
      </c>
      <c r="I4309">
        <v>70000</v>
      </c>
      <c r="J4309">
        <v>43122</v>
      </c>
      <c r="K4309">
        <v>1</v>
      </c>
      <c r="L4309">
        <v>24.13</v>
      </c>
      <c r="M4309" s="7">
        <v>1.6086666666666667</v>
      </c>
      <c r="P4309">
        <v>1</v>
      </c>
    </row>
    <row r="4310" spans="1:16" x14ac:dyDescent="0.25">
      <c r="A4310">
        <v>23810407</v>
      </c>
      <c r="B4310" t="s">
        <v>5460</v>
      </c>
      <c r="C4310" t="s">
        <v>7</v>
      </c>
      <c r="D4310" t="s">
        <v>7</v>
      </c>
      <c r="E4310" t="s">
        <v>86</v>
      </c>
      <c r="F4310" t="s">
        <v>94</v>
      </c>
      <c r="G4310" t="s">
        <v>30</v>
      </c>
      <c r="H4310" t="s">
        <v>252</v>
      </c>
      <c r="I4310">
        <v>70000</v>
      </c>
      <c r="J4310">
        <v>40969</v>
      </c>
      <c r="K4310">
        <v>3</v>
      </c>
      <c r="L4310">
        <v>6.9580000000000002</v>
      </c>
      <c r="M4310" s="7">
        <v>0.4638666666666667</v>
      </c>
      <c r="P4310">
        <v>0</v>
      </c>
    </row>
    <row r="4311" spans="1:16" x14ac:dyDescent="0.25">
      <c r="A4311">
        <v>23810541</v>
      </c>
      <c r="B4311" t="s">
        <v>5461</v>
      </c>
      <c r="C4311" t="s">
        <v>7</v>
      </c>
      <c r="D4311" t="s">
        <v>7</v>
      </c>
      <c r="E4311" t="s">
        <v>111</v>
      </c>
      <c r="F4311" t="s">
        <v>94</v>
      </c>
      <c r="G4311" t="s">
        <v>30</v>
      </c>
      <c r="H4311" t="s">
        <v>252</v>
      </c>
      <c r="I4311">
        <v>70000</v>
      </c>
      <c r="J4311">
        <v>40969</v>
      </c>
      <c r="K4311">
        <v>3</v>
      </c>
      <c r="L4311">
        <v>7.5</v>
      </c>
      <c r="M4311" s="7">
        <v>0.5</v>
      </c>
      <c r="P4311">
        <v>0</v>
      </c>
    </row>
    <row r="4312" spans="1:16" x14ac:dyDescent="0.25">
      <c r="A4312">
        <v>23836009</v>
      </c>
      <c r="B4312" t="s">
        <v>5462</v>
      </c>
      <c r="C4312" t="s">
        <v>2</v>
      </c>
      <c r="D4312" t="s">
        <v>104</v>
      </c>
      <c r="E4312" t="s">
        <v>84</v>
      </c>
      <c r="F4312" t="s">
        <v>57</v>
      </c>
      <c r="G4312" t="s">
        <v>728</v>
      </c>
      <c r="H4312" t="s">
        <v>4681</v>
      </c>
      <c r="I4312">
        <v>75803</v>
      </c>
      <c r="J4312">
        <v>36739</v>
      </c>
      <c r="K4312">
        <v>8</v>
      </c>
      <c r="L4312">
        <v>1.208</v>
      </c>
      <c r="M4312" s="7">
        <v>8.0533333333333332E-2</v>
      </c>
      <c r="P4312">
        <v>0</v>
      </c>
    </row>
    <row r="4313" spans="1:16" x14ac:dyDescent="0.25">
      <c r="A4313">
        <v>23857578</v>
      </c>
      <c r="B4313" t="s">
        <v>5463</v>
      </c>
      <c r="C4313" t="s">
        <v>2</v>
      </c>
      <c r="D4313" t="s">
        <v>104</v>
      </c>
      <c r="E4313" t="s">
        <v>258</v>
      </c>
      <c r="F4313" t="s">
        <v>94</v>
      </c>
      <c r="G4313" t="s">
        <v>728</v>
      </c>
      <c r="H4313" t="s">
        <v>2451</v>
      </c>
      <c r="I4313">
        <v>71606</v>
      </c>
      <c r="J4313">
        <v>36693</v>
      </c>
      <c r="K4313">
        <v>6</v>
      </c>
      <c r="L4313">
        <v>18.13</v>
      </c>
      <c r="M4313" s="7">
        <v>1.2086666666666666</v>
      </c>
      <c r="P4313">
        <v>1</v>
      </c>
    </row>
    <row r="4314" spans="1:16" x14ac:dyDescent="0.25">
      <c r="A4314">
        <v>23913813</v>
      </c>
      <c r="B4314" t="s">
        <v>5464</v>
      </c>
      <c r="C4314" t="s">
        <v>2</v>
      </c>
      <c r="D4314" t="s">
        <v>104</v>
      </c>
      <c r="E4314" t="s">
        <v>258</v>
      </c>
      <c r="F4314" t="s">
        <v>94</v>
      </c>
      <c r="G4314" t="s">
        <v>728</v>
      </c>
      <c r="H4314" t="s">
        <v>4015</v>
      </c>
      <c r="I4314">
        <v>75207</v>
      </c>
      <c r="J4314">
        <v>39671</v>
      </c>
      <c r="K4314">
        <v>8</v>
      </c>
      <c r="L4314">
        <v>15.83</v>
      </c>
      <c r="M4314" s="7">
        <v>1.0553333333333332</v>
      </c>
      <c r="P4314">
        <v>1</v>
      </c>
    </row>
    <row r="4315" spans="1:16" x14ac:dyDescent="0.25">
      <c r="A4315">
        <v>23914527</v>
      </c>
      <c r="B4315" t="s">
        <v>5465</v>
      </c>
      <c r="C4315" t="s">
        <v>2</v>
      </c>
      <c r="D4315" t="s">
        <v>104</v>
      </c>
      <c r="E4315" t="s">
        <v>68</v>
      </c>
      <c r="F4315" t="s">
        <v>94</v>
      </c>
      <c r="G4315" t="s">
        <v>728</v>
      </c>
      <c r="H4315" t="s">
        <v>4015</v>
      </c>
      <c r="I4315">
        <v>75207</v>
      </c>
      <c r="J4315">
        <v>41610</v>
      </c>
      <c r="K4315">
        <v>12</v>
      </c>
      <c r="L4315">
        <v>26.001999999999999</v>
      </c>
      <c r="M4315" s="7">
        <v>1.7334666666666665</v>
      </c>
      <c r="P4315">
        <v>1</v>
      </c>
    </row>
    <row r="4316" spans="1:16" x14ac:dyDescent="0.25">
      <c r="A4316">
        <v>23945485</v>
      </c>
      <c r="B4316" t="s">
        <v>5466</v>
      </c>
      <c r="C4316" t="s">
        <v>2</v>
      </c>
      <c r="D4316" t="s">
        <v>104</v>
      </c>
      <c r="E4316" t="s">
        <v>100</v>
      </c>
      <c r="F4316" t="s">
        <v>57</v>
      </c>
      <c r="G4316" t="s">
        <v>728</v>
      </c>
      <c r="H4316" t="s">
        <v>369</v>
      </c>
      <c r="I4316">
        <v>20707</v>
      </c>
      <c r="J4316">
        <v>38664</v>
      </c>
      <c r="K4316">
        <v>11</v>
      </c>
      <c r="L4316">
        <v>27.21</v>
      </c>
      <c r="M4316" s="7">
        <v>1.8140000000000001</v>
      </c>
      <c r="P4316">
        <v>1</v>
      </c>
    </row>
    <row r="4317" spans="1:16" x14ac:dyDescent="0.25">
      <c r="A4317">
        <v>23965707</v>
      </c>
      <c r="B4317" t="s">
        <v>5467</v>
      </c>
      <c r="C4317" t="s">
        <v>7</v>
      </c>
      <c r="D4317" t="s">
        <v>7</v>
      </c>
      <c r="E4317" t="s">
        <v>81</v>
      </c>
      <c r="F4317" t="s">
        <v>94</v>
      </c>
      <c r="G4317" t="s">
        <v>30</v>
      </c>
      <c r="H4317" t="s">
        <v>654</v>
      </c>
      <c r="I4317">
        <v>75415</v>
      </c>
      <c r="J4317">
        <v>38985</v>
      </c>
      <c r="K4317">
        <v>9</v>
      </c>
      <c r="L4317">
        <v>14</v>
      </c>
      <c r="M4317" s="7">
        <v>0.93333333333333335</v>
      </c>
      <c r="P4317">
        <v>0</v>
      </c>
    </row>
    <row r="4318" spans="1:16" x14ac:dyDescent="0.25">
      <c r="A4318">
        <v>23973608</v>
      </c>
      <c r="B4318" t="s">
        <v>5468</v>
      </c>
      <c r="C4318" t="s">
        <v>2</v>
      </c>
      <c r="D4318" t="s">
        <v>104</v>
      </c>
      <c r="E4318" t="s">
        <v>84</v>
      </c>
      <c r="F4318" t="s">
        <v>94</v>
      </c>
      <c r="G4318" t="s">
        <v>728</v>
      </c>
      <c r="H4318" t="s">
        <v>810</v>
      </c>
      <c r="I4318">
        <v>71401</v>
      </c>
      <c r="J4318">
        <v>38740</v>
      </c>
      <c r="K4318">
        <v>1</v>
      </c>
      <c r="L4318">
        <v>24.08</v>
      </c>
      <c r="M4318" s="7">
        <v>1.6053333333333333</v>
      </c>
      <c r="P4318">
        <v>1</v>
      </c>
    </row>
    <row r="4319" spans="1:16" x14ac:dyDescent="0.25">
      <c r="A4319">
        <v>23973895</v>
      </c>
      <c r="B4319" t="s">
        <v>5469</v>
      </c>
      <c r="C4319" t="s">
        <v>5</v>
      </c>
      <c r="D4319" t="s">
        <v>5</v>
      </c>
      <c r="E4319" t="s">
        <v>116</v>
      </c>
      <c r="F4319" t="s">
        <v>48</v>
      </c>
      <c r="G4319" t="s">
        <v>734</v>
      </c>
      <c r="H4319" t="s">
        <v>50</v>
      </c>
      <c r="I4319">
        <v>80000</v>
      </c>
      <c r="J4319">
        <v>39944</v>
      </c>
      <c r="K4319">
        <v>5</v>
      </c>
      <c r="L4319">
        <v>19.579999999999998</v>
      </c>
      <c r="M4319" s="7">
        <v>1.3053333333333332</v>
      </c>
      <c r="P4319">
        <v>1</v>
      </c>
    </row>
    <row r="4320" spans="1:16" x14ac:dyDescent="0.25">
      <c r="A4320">
        <v>23983998</v>
      </c>
      <c r="B4320" t="s">
        <v>5470</v>
      </c>
      <c r="C4320" t="s">
        <v>4</v>
      </c>
      <c r="D4320" t="s">
        <v>853</v>
      </c>
      <c r="E4320" t="s">
        <v>52</v>
      </c>
      <c r="F4320" t="s">
        <v>94</v>
      </c>
      <c r="G4320" t="s">
        <v>30</v>
      </c>
      <c r="H4320" t="s">
        <v>252</v>
      </c>
      <c r="I4320">
        <v>70000</v>
      </c>
      <c r="J4320">
        <v>39545</v>
      </c>
      <c r="K4320">
        <v>4</v>
      </c>
      <c r="L4320">
        <v>21</v>
      </c>
      <c r="M4320" s="7">
        <v>1.4</v>
      </c>
      <c r="P4320">
        <v>1</v>
      </c>
    </row>
    <row r="4321" spans="1:16" x14ac:dyDescent="0.25">
      <c r="A4321">
        <v>24023594</v>
      </c>
      <c r="B4321" t="s">
        <v>5471</v>
      </c>
      <c r="C4321" t="s">
        <v>2</v>
      </c>
      <c r="D4321" t="s">
        <v>104</v>
      </c>
      <c r="E4321" t="s">
        <v>527</v>
      </c>
      <c r="F4321" t="s">
        <v>94</v>
      </c>
      <c r="G4321" t="s">
        <v>728</v>
      </c>
      <c r="H4321" t="s">
        <v>234</v>
      </c>
      <c r="I4321">
        <v>73509</v>
      </c>
      <c r="J4321">
        <v>40063</v>
      </c>
      <c r="K4321">
        <v>9</v>
      </c>
      <c r="L4321">
        <v>14.625</v>
      </c>
      <c r="M4321" s="7">
        <v>0.97499999999999998</v>
      </c>
      <c r="P4321">
        <v>0</v>
      </c>
    </row>
    <row r="4322" spans="1:16" x14ac:dyDescent="0.25">
      <c r="A4322">
        <v>24031656</v>
      </c>
      <c r="B4322" t="s">
        <v>5472</v>
      </c>
      <c r="C4322" t="s">
        <v>2</v>
      </c>
      <c r="D4322" t="s">
        <v>104</v>
      </c>
      <c r="E4322" t="s">
        <v>258</v>
      </c>
      <c r="F4322" t="s">
        <v>94</v>
      </c>
      <c r="G4322" t="s">
        <v>728</v>
      </c>
      <c r="H4322" t="s">
        <v>2362</v>
      </c>
      <c r="I4322">
        <v>71710</v>
      </c>
      <c r="J4322">
        <v>41113</v>
      </c>
      <c r="K4322">
        <v>7</v>
      </c>
      <c r="L4322">
        <v>15.997</v>
      </c>
      <c r="M4322" s="7">
        <v>1.0664666666666667</v>
      </c>
      <c r="P4322">
        <v>1</v>
      </c>
    </row>
    <row r="4323" spans="1:16" x14ac:dyDescent="0.25">
      <c r="A4323">
        <v>24042158</v>
      </c>
      <c r="B4323" t="s">
        <v>5473</v>
      </c>
      <c r="C4323" t="s">
        <v>2</v>
      </c>
      <c r="D4323" t="s">
        <v>104</v>
      </c>
      <c r="E4323" t="s">
        <v>68</v>
      </c>
      <c r="F4323" t="s">
        <v>94</v>
      </c>
      <c r="G4323" t="s">
        <v>728</v>
      </c>
      <c r="H4323" t="s">
        <v>2667</v>
      </c>
      <c r="I4323">
        <v>73507</v>
      </c>
      <c r="J4323">
        <v>41324</v>
      </c>
      <c r="K4323">
        <v>2</v>
      </c>
      <c r="L4323">
        <v>22.875</v>
      </c>
      <c r="M4323" s="7">
        <v>1.5249999999999999</v>
      </c>
      <c r="P4323">
        <v>1</v>
      </c>
    </row>
    <row r="4324" spans="1:16" x14ac:dyDescent="0.25">
      <c r="A4324">
        <v>24048718</v>
      </c>
      <c r="B4324" t="s">
        <v>5474</v>
      </c>
      <c r="C4324" t="s">
        <v>9</v>
      </c>
      <c r="D4324" t="s">
        <v>1056</v>
      </c>
      <c r="E4324" t="s">
        <v>52</v>
      </c>
      <c r="F4324" t="s">
        <v>94</v>
      </c>
      <c r="G4324" t="s">
        <v>30</v>
      </c>
      <c r="H4324" t="s">
        <v>252</v>
      </c>
      <c r="I4324">
        <v>70000</v>
      </c>
      <c r="J4324">
        <v>38334</v>
      </c>
      <c r="K4324">
        <v>12</v>
      </c>
      <c r="L4324">
        <v>25.75</v>
      </c>
      <c r="M4324" s="7">
        <v>1.7166666666666666</v>
      </c>
      <c r="P4324">
        <v>1</v>
      </c>
    </row>
    <row r="4325" spans="1:16" x14ac:dyDescent="0.25">
      <c r="A4325">
        <v>24049733</v>
      </c>
      <c r="B4325" t="s">
        <v>5475</v>
      </c>
      <c r="C4325" t="s">
        <v>2</v>
      </c>
      <c r="D4325" t="s">
        <v>104</v>
      </c>
      <c r="E4325" t="s">
        <v>100</v>
      </c>
      <c r="F4325" t="s">
        <v>94</v>
      </c>
      <c r="G4325" t="s">
        <v>728</v>
      </c>
      <c r="H4325" t="s">
        <v>1160</v>
      </c>
      <c r="I4325">
        <v>73504</v>
      </c>
      <c r="J4325">
        <v>36739</v>
      </c>
      <c r="K4325">
        <v>8</v>
      </c>
      <c r="L4325">
        <v>16.25</v>
      </c>
      <c r="M4325" s="7">
        <v>1.0833333333333333</v>
      </c>
      <c r="P4325">
        <v>1</v>
      </c>
    </row>
    <row r="4326" spans="1:16" x14ac:dyDescent="0.25">
      <c r="A4326">
        <v>24079676</v>
      </c>
      <c r="B4326" t="s">
        <v>5476</v>
      </c>
      <c r="C4326" t="s">
        <v>2</v>
      </c>
      <c r="D4326" t="s">
        <v>104</v>
      </c>
      <c r="E4326" t="s">
        <v>264</v>
      </c>
      <c r="F4326" t="s">
        <v>94</v>
      </c>
      <c r="G4326" t="s">
        <v>30</v>
      </c>
      <c r="H4326" t="s">
        <v>2362</v>
      </c>
      <c r="I4326">
        <v>71710</v>
      </c>
      <c r="J4326">
        <v>36711</v>
      </c>
      <c r="K4326">
        <v>7</v>
      </c>
      <c r="L4326">
        <v>17.38</v>
      </c>
      <c r="M4326" s="7">
        <v>1.1586666666666665</v>
      </c>
      <c r="P4326">
        <v>1</v>
      </c>
    </row>
    <row r="4327" spans="1:16" x14ac:dyDescent="0.25">
      <c r="A4327">
        <v>24079769</v>
      </c>
      <c r="B4327" t="s">
        <v>5477</v>
      </c>
      <c r="C4327" t="s">
        <v>2</v>
      </c>
      <c r="D4327" t="s">
        <v>104</v>
      </c>
      <c r="E4327" t="s">
        <v>84</v>
      </c>
      <c r="F4327" t="s">
        <v>94</v>
      </c>
      <c r="G4327" t="s">
        <v>728</v>
      </c>
      <c r="H4327" t="s">
        <v>2465</v>
      </c>
      <c r="I4327">
        <v>71707</v>
      </c>
      <c r="J4327">
        <v>41127</v>
      </c>
      <c r="K4327">
        <v>8</v>
      </c>
      <c r="L4327">
        <v>16.04</v>
      </c>
      <c r="M4327" s="7">
        <v>1.0693333333333332</v>
      </c>
      <c r="P4327">
        <v>1</v>
      </c>
    </row>
    <row r="4328" spans="1:16" x14ac:dyDescent="0.25">
      <c r="A4328">
        <v>24080305</v>
      </c>
      <c r="B4328" t="s">
        <v>5478</v>
      </c>
      <c r="C4328" t="s">
        <v>4</v>
      </c>
      <c r="D4328" t="s">
        <v>751</v>
      </c>
      <c r="E4328" t="s">
        <v>81</v>
      </c>
      <c r="F4328" t="s">
        <v>64</v>
      </c>
      <c r="G4328" t="s">
        <v>30</v>
      </c>
      <c r="H4328" t="s">
        <v>156</v>
      </c>
      <c r="I4328">
        <v>10000</v>
      </c>
      <c r="J4328">
        <v>42997</v>
      </c>
      <c r="K4328">
        <v>9</v>
      </c>
      <c r="L4328">
        <v>14.25</v>
      </c>
      <c r="M4328" s="7">
        <v>0.95</v>
      </c>
      <c r="P4328">
        <v>0</v>
      </c>
    </row>
    <row r="4329" spans="1:16" x14ac:dyDescent="0.25">
      <c r="A4329">
        <v>24080507</v>
      </c>
      <c r="B4329" t="s">
        <v>5479</v>
      </c>
      <c r="C4329" t="s">
        <v>2</v>
      </c>
      <c r="D4329" t="s">
        <v>104</v>
      </c>
      <c r="E4329" t="s">
        <v>527</v>
      </c>
      <c r="F4329" t="s">
        <v>94</v>
      </c>
      <c r="G4329" t="s">
        <v>728</v>
      </c>
      <c r="H4329" t="s">
        <v>2302</v>
      </c>
      <c r="I4329">
        <v>71703</v>
      </c>
      <c r="J4329">
        <v>36711</v>
      </c>
      <c r="K4329">
        <v>7</v>
      </c>
      <c r="L4329">
        <v>17.213000000000001</v>
      </c>
      <c r="M4329" s="7">
        <v>1.1475333333333333</v>
      </c>
      <c r="P4329">
        <v>1</v>
      </c>
    </row>
    <row r="4330" spans="1:16" x14ac:dyDescent="0.25">
      <c r="A4330">
        <v>24080713</v>
      </c>
      <c r="B4330" t="s">
        <v>5480</v>
      </c>
      <c r="C4330" t="s">
        <v>2</v>
      </c>
      <c r="D4330" t="s">
        <v>104</v>
      </c>
      <c r="E4330" t="s">
        <v>84</v>
      </c>
      <c r="F4330" t="s">
        <v>94</v>
      </c>
      <c r="G4330" t="s">
        <v>728</v>
      </c>
      <c r="H4330" t="s">
        <v>2683</v>
      </c>
      <c r="I4330">
        <v>71711</v>
      </c>
      <c r="J4330">
        <v>36711</v>
      </c>
      <c r="K4330">
        <v>7</v>
      </c>
      <c r="L4330">
        <v>17.38</v>
      </c>
      <c r="M4330" s="7">
        <v>1.1586666666666665</v>
      </c>
      <c r="P4330">
        <v>1</v>
      </c>
    </row>
    <row r="4331" spans="1:16" x14ac:dyDescent="0.25">
      <c r="A4331">
        <v>24081618</v>
      </c>
      <c r="B4331" t="s">
        <v>5481</v>
      </c>
      <c r="C4331" t="s">
        <v>2</v>
      </c>
      <c r="D4331" t="s">
        <v>104</v>
      </c>
      <c r="E4331" t="s">
        <v>68</v>
      </c>
      <c r="F4331" t="s">
        <v>94</v>
      </c>
      <c r="G4331" t="s">
        <v>728</v>
      </c>
      <c r="H4331" t="s">
        <v>2669</v>
      </c>
      <c r="I4331">
        <v>71708</v>
      </c>
      <c r="J4331">
        <v>42373</v>
      </c>
      <c r="K4331">
        <v>1</v>
      </c>
      <c r="L4331">
        <v>24.88</v>
      </c>
      <c r="M4331" s="7">
        <v>1.6586666666666665</v>
      </c>
      <c r="P4331">
        <v>1</v>
      </c>
    </row>
    <row r="4332" spans="1:16" x14ac:dyDescent="0.25">
      <c r="A4332">
        <v>24120434</v>
      </c>
      <c r="B4332" t="s">
        <v>5482</v>
      </c>
      <c r="C4332" t="s">
        <v>2</v>
      </c>
      <c r="D4332" t="s">
        <v>104</v>
      </c>
      <c r="E4332" t="s">
        <v>68</v>
      </c>
      <c r="F4332" t="s">
        <v>94</v>
      </c>
      <c r="G4332" t="s">
        <v>728</v>
      </c>
      <c r="H4332" t="s">
        <v>2285</v>
      </c>
      <c r="I4332">
        <v>72209</v>
      </c>
      <c r="J4332">
        <v>36711</v>
      </c>
      <c r="K4332">
        <v>7</v>
      </c>
      <c r="L4332">
        <v>17.38</v>
      </c>
      <c r="M4332" s="7">
        <v>1.1586666666666665</v>
      </c>
      <c r="P4332">
        <v>1</v>
      </c>
    </row>
    <row r="4333" spans="1:16" x14ac:dyDescent="0.25">
      <c r="A4333">
        <v>24143735</v>
      </c>
      <c r="B4333" t="s">
        <v>5483</v>
      </c>
      <c r="C4333" t="s">
        <v>2</v>
      </c>
      <c r="D4333" t="s">
        <v>104</v>
      </c>
      <c r="E4333" t="s">
        <v>84</v>
      </c>
      <c r="F4333" t="s">
        <v>94</v>
      </c>
      <c r="G4333" t="s">
        <v>728</v>
      </c>
      <c r="H4333" t="s">
        <v>245</v>
      </c>
      <c r="I4333">
        <v>74005</v>
      </c>
      <c r="J4333">
        <v>37403</v>
      </c>
      <c r="K4333">
        <v>5</v>
      </c>
      <c r="L4333">
        <v>18.462</v>
      </c>
      <c r="M4333" s="7">
        <v>1.2307999999999999</v>
      </c>
      <c r="P4333">
        <v>1</v>
      </c>
    </row>
    <row r="4334" spans="1:16" x14ac:dyDescent="0.25">
      <c r="A4334">
        <v>24149337</v>
      </c>
      <c r="B4334" t="s">
        <v>5484</v>
      </c>
      <c r="C4334" t="s">
        <v>2</v>
      </c>
      <c r="D4334" t="s">
        <v>104</v>
      </c>
      <c r="E4334" t="s">
        <v>314</v>
      </c>
      <c r="F4334" t="s">
        <v>57</v>
      </c>
      <c r="G4334" t="s">
        <v>728</v>
      </c>
      <c r="H4334" t="s">
        <v>185</v>
      </c>
      <c r="I4334">
        <v>25712</v>
      </c>
      <c r="J4334">
        <v>37494</v>
      </c>
      <c r="K4334">
        <v>8</v>
      </c>
      <c r="L4334">
        <v>15.21</v>
      </c>
      <c r="M4334" s="7">
        <v>1.014</v>
      </c>
      <c r="P4334">
        <v>1</v>
      </c>
    </row>
    <row r="4335" spans="1:16" x14ac:dyDescent="0.25">
      <c r="A4335">
        <v>24157016</v>
      </c>
      <c r="B4335" t="s">
        <v>5485</v>
      </c>
      <c r="C4335" t="s">
        <v>2</v>
      </c>
      <c r="D4335" t="s">
        <v>104</v>
      </c>
      <c r="E4335" t="s">
        <v>258</v>
      </c>
      <c r="F4335" t="s">
        <v>94</v>
      </c>
      <c r="G4335" t="s">
        <v>728</v>
      </c>
      <c r="H4335" t="s">
        <v>417</v>
      </c>
      <c r="I4335">
        <v>72210</v>
      </c>
      <c r="J4335">
        <v>41226</v>
      </c>
      <c r="K4335">
        <v>11</v>
      </c>
      <c r="L4335">
        <v>11.833</v>
      </c>
      <c r="M4335" s="7">
        <v>0.78886666666666672</v>
      </c>
      <c r="P4335">
        <v>0</v>
      </c>
    </row>
    <row r="4336" spans="1:16" x14ac:dyDescent="0.25">
      <c r="A4336">
        <v>24167403</v>
      </c>
      <c r="B4336" t="s">
        <v>5486</v>
      </c>
      <c r="C4336" t="s">
        <v>4</v>
      </c>
      <c r="D4336" t="s">
        <v>853</v>
      </c>
      <c r="E4336" t="s">
        <v>52</v>
      </c>
      <c r="F4336" t="s">
        <v>48</v>
      </c>
      <c r="G4336" t="s">
        <v>734</v>
      </c>
      <c r="H4336" t="s">
        <v>50</v>
      </c>
      <c r="I4336">
        <v>80000</v>
      </c>
      <c r="J4336">
        <v>41043</v>
      </c>
      <c r="K4336">
        <v>5</v>
      </c>
      <c r="L4336">
        <v>19.46</v>
      </c>
      <c r="M4336" s="7">
        <v>1.2973333333333334</v>
      </c>
      <c r="P4336">
        <v>1</v>
      </c>
    </row>
    <row r="4337" spans="1:16" x14ac:dyDescent="0.25">
      <c r="A4337">
        <v>24176836</v>
      </c>
      <c r="B4337" t="s">
        <v>5487</v>
      </c>
      <c r="C4337" t="s">
        <v>2</v>
      </c>
      <c r="D4337" t="s">
        <v>104</v>
      </c>
      <c r="E4337" t="s">
        <v>47</v>
      </c>
      <c r="F4337" t="s">
        <v>94</v>
      </c>
      <c r="G4337" t="s">
        <v>728</v>
      </c>
      <c r="H4337" t="s">
        <v>2714</v>
      </c>
      <c r="I4337">
        <v>75408</v>
      </c>
      <c r="J4337">
        <v>36739</v>
      </c>
      <c r="K4337">
        <v>8</v>
      </c>
      <c r="L4337">
        <v>16.25</v>
      </c>
      <c r="M4337" s="7">
        <v>1.0833333333333333</v>
      </c>
      <c r="P4337">
        <v>1</v>
      </c>
    </row>
    <row r="4338" spans="1:16" x14ac:dyDescent="0.25">
      <c r="A4338">
        <v>24183091</v>
      </c>
      <c r="B4338" t="s">
        <v>5488</v>
      </c>
      <c r="C4338" t="s">
        <v>2</v>
      </c>
      <c r="D4338" t="s">
        <v>104</v>
      </c>
      <c r="E4338" t="s">
        <v>68</v>
      </c>
      <c r="F4338" t="s">
        <v>94</v>
      </c>
      <c r="G4338" t="s">
        <v>728</v>
      </c>
      <c r="H4338" t="s">
        <v>2453</v>
      </c>
      <c r="I4338">
        <v>75404</v>
      </c>
      <c r="J4338">
        <v>41701</v>
      </c>
      <c r="K4338">
        <v>3</v>
      </c>
      <c r="L4338">
        <v>7.42</v>
      </c>
      <c r="M4338" s="7">
        <v>0.49466666666666664</v>
      </c>
      <c r="P4338">
        <v>0</v>
      </c>
    </row>
    <row r="4339" spans="1:16" x14ac:dyDescent="0.25">
      <c r="A4339">
        <v>24183260</v>
      </c>
      <c r="B4339" t="s">
        <v>5489</v>
      </c>
      <c r="C4339" t="s">
        <v>2</v>
      </c>
      <c r="D4339" t="s">
        <v>285</v>
      </c>
      <c r="E4339" t="s">
        <v>63</v>
      </c>
      <c r="F4339" t="s">
        <v>94</v>
      </c>
      <c r="G4339" t="s">
        <v>728</v>
      </c>
      <c r="H4339" t="s">
        <v>303</v>
      </c>
      <c r="I4339">
        <v>71602</v>
      </c>
      <c r="J4339">
        <v>40666</v>
      </c>
      <c r="K4339">
        <v>5</v>
      </c>
      <c r="L4339">
        <v>19.253</v>
      </c>
      <c r="M4339" s="7">
        <v>1.2835333333333334</v>
      </c>
      <c r="P4339">
        <v>1</v>
      </c>
    </row>
    <row r="4340" spans="1:16" x14ac:dyDescent="0.25">
      <c r="A4340">
        <v>24212780</v>
      </c>
      <c r="B4340" t="s">
        <v>5490</v>
      </c>
      <c r="C4340" t="s">
        <v>2</v>
      </c>
      <c r="D4340" t="s">
        <v>325</v>
      </c>
      <c r="E4340" t="s">
        <v>85</v>
      </c>
      <c r="F4340" t="s">
        <v>94</v>
      </c>
      <c r="G4340" t="s">
        <v>728</v>
      </c>
      <c r="H4340" t="s">
        <v>875</v>
      </c>
      <c r="I4340">
        <v>75412</v>
      </c>
      <c r="J4340">
        <v>43739</v>
      </c>
      <c r="K4340">
        <v>10</v>
      </c>
      <c r="L4340">
        <v>13.75</v>
      </c>
      <c r="M4340" s="7">
        <v>0.91666666666666663</v>
      </c>
      <c r="P4340">
        <v>0</v>
      </c>
    </row>
    <row r="4341" spans="1:16" x14ac:dyDescent="0.25">
      <c r="A4341">
        <v>24219159</v>
      </c>
      <c r="B4341" t="s">
        <v>5491</v>
      </c>
      <c r="C4341" t="s">
        <v>613</v>
      </c>
      <c r="D4341" t="s">
        <v>659</v>
      </c>
      <c r="E4341" t="s">
        <v>52</v>
      </c>
      <c r="F4341" t="s">
        <v>48</v>
      </c>
      <c r="G4341" t="s">
        <v>734</v>
      </c>
      <c r="H4341" t="s">
        <v>50</v>
      </c>
      <c r="I4341">
        <v>80000</v>
      </c>
      <c r="J4341">
        <v>44075</v>
      </c>
      <c r="K4341">
        <v>9</v>
      </c>
      <c r="L4341">
        <v>30</v>
      </c>
      <c r="M4341" s="7">
        <v>2</v>
      </c>
      <c r="P4341">
        <v>2</v>
      </c>
    </row>
    <row r="4342" spans="1:16" x14ac:dyDescent="0.25">
      <c r="A4342">
        <v>24219466</v>
      </c>
      <c r="B4342" t="s">
        <v>5492</v>
      </c>
      <c r="C4342" t="s">
        <v>2</v>
      </c>
      <c r="D4342" t="s">
        <v>104</v>
      </c>
      <c r="E4342" t="s">
        <v>47</v>
      </c>
      <c r="F4342" t="s">
        <v>94</v>
      </c>
      <c r="G4342" t="s">
        <v>728</v>
      </c>
      <c r="H4342" t="s">
        <v>1877</v>
      </c>
      <c r="I4342">
        <v>75413</v>
      </c>
      <c r="J4342">
        <v>40518</v>
      </c>
      <c r="K4342">
        <v>12</v>
      </c>
      <c r="L4342">
        <v>25.957000000000001</v>
      </c>
      <c r="M4342" s="7">
        <v>1.7304666666666668</v>
      </c>
      <c r="P4342">
        <v>1</v>
      </c>
    </row>
    <row r="4343" spans="1:16" x14ac:dyDescent="0.25">
      <c r="A4343">
        <v>24319554</v>
      </c>
      <c r="B4343" t="s">
        <v>5493</v>
      </c>
      <c r="C4343" t="s">
        <v>2</v>
      </c>
      <c r="D4343" t="s">
        <v>104</v>
      </c>
      <c r="E4343" t="s">
        <v>84</v>
      </c>
      <c r="F4343" t="s">
        <v>89</v>
      </c>
      <c r="G4343" t="s">
        <v>728</v>
      </c>
      <c r="H4343" t="s">
        <v>335</v>
      </c>
      <c r="I4343">
        <v>30402</v>
      </c>
      <c r="J4343">
        <v>41276</v>
      </c>
      <c r="K4343">
        <v>1</v>
      </c>
      <c r="L4343">
        <v>9.8770000000000007</v>
      </c>
      <c r="M4343" s="7">
        <v>0.65846666666666676</v>
      </c>
      <c r="P4343">
        <v>0</v>
      </c>
    </row>
    <row r="4344" spans="1:16" x14ac:dyDescent="0.25">
      <c r="A4344">
        <v>24335362</v>
      </c>
      <c r="B4344" t="s">
        <v>5494</v>
      </c>
      <c r="C4344" t="s">
        <v>4</v>
      </c>
      <c r="D4344" t="s">
        <v>853</v>
      </c>
      <c r="E4344" t="s">
        <v>47</v>
      </c>
      <c r="F4344" t="s">
        <v>89</v>
      </c>
      <c r="G4344" t="s">
        <v>30</v>
      </c>
      <c r="H4344" t="s">
        <v>540</v>
      </c>
      <c r="I4344">
        <v>33111</v>
      </c>
      <c r="J4344">
        <v>43727</v>
      </c>
      <c r="K4344">
        <v>9</v>
      </c>
      <c r="L4344">
        <v>14.25</v>
      </c>
      <c r="M4344" s="7">
        <v>0.95</v>
      </c>
      <c r="P4344">
        <v>0</v>
      </c>
    </row>
    <row r="4345" spans="1:16" x14ac:dyDescent="0.25">
      <c r="A4345">
        <v>24335678</v>
      </c>
      <c r="B4345" t="s">
        <v>5495</v>
      </c>
      <c r="C4345" t="s">
        <v>4</v>
      </c>
      <c r="D4345" t="s">
        <v>751</v>
      </c>
      <c r="E4345" t="s">
        <v>52</v>
      </c>
      <c r="F4345" t="s">
        <v>89</v>
      </c>
      <c r="G4345" t="s">
        <v>30</v>
      </c>
      <c r="H4345" t="s">
        <v>163</v>
      </c>
      <c r="I4345">
        <v>30000</v>
      </c>
      <c r="J4345">
        <v>43124</v>
      </c>
      <c r="K4345">
        <v>1</v>
      </c>
      <c r="L4345">
        <v>9.0399999999999991</v>
      </c>
      <c r="M4345" s="7">
        <v>0.60266666666666657</v>
      </c>
      <c r="P4345">
        <v>0</v>
      </c>
    </row>
    <row r="4346" spans="1:16" x14ac:dyDescent="0.25">
      <c r="A4346">
        <v>24338330</v>
      </c>
      <c r="B4346" t="s">
        <v>5496</v>
      </c>
      <c r="C4346" t="s">
        <v>2</v>
      </c>
      <c r="D4346" t="s">
        <v>104</v>
      </c>
      <c r="E4346" t="s">
        <v>68</v>
      </c>
      <c r="F4346" t="s">
        <v>89</v>
      </c>
      <c r="G4346" t="s">
        <v>728</v>
      </c>
      <c r="H4346" t="s">
        <v>3823</v>
      </c>
      <c r="I4346">
        <v>32407</v>
      </c>
      <c r="J4346">
        <v>40830</v>
      </c>
      <c r="K4346">
        <v>10</v>
      </c>
      <c r="L4346">
        <v>13.21</v>
      </c>
      <c r="M4346" s="7">
        <v>0.88066666666666671</v>
      </c>
      <c r="P4346">
        <v>0</v>
      </c>
    </row>
    <row r="4347" spans="1:16" x14ac:dyDescent="0.25">
      <c r="A4347">
        <v>24339869</v>
      </c>
      <c r="B4347" t="s">
        <v>5497</v>
      </c>
      <c r="C4347" t="s">
        <v>2</v>
      </c>
      <c r="D4347" t="s">
        <v>104</v>
      </c>
      <c r="E4347" t="s">
        <v>84</v>
      </c>
      <c r="F4347" t="s">
        <v>89</v>
      </c>
      <c r="G4347" t="s">
        <v>728</v>
      </c>
      <c r="H4347" t="s">
        <v>168</v>
      </c>
      <c r="I4347">
        <v>34105</v>
      </c>
      <c r="J4347">
        <v>43832</v>
      </c>
      <c r="K4347">
        <v>1</v>
      </c>
      <c r="L4347">
        <v>9.9600000000000009</v>
      </c>
      <c r="M4347" s="7">
        <v>0.66400000000000003</v>
      </c>
      <c r="P4347">
        <v>0</v>
      </c>
    </row>
    <row r="4348" spans="1:16" x14ac:dyDescent="0.25">
      <c r="A4348">
        <v>24340545</v>
      </c>
      <c r="B4348" t="s">
        <v>5498</v>
      </c>
      <c r="C4348" t="s">
        <v>2</v>
      </c>
      <c r="D4348" t="s">
        <v>104</v>
      </c>
      <c r="E4348" t="s">
        <v>47</v>
      </c>
      <c r="F4348" t="s">
        <v>89</v>
      </c>
      <c r="G4348" t="s">
        <v>728</v>
      </c>
      <c r="H4348" t="s">
        <v>619</v>
      </c>
      <c r="I4348">
        <v>33101</v>
      </c>
      <c r="J4348">
        <v>39574</v>
      </c>
      <c r="K4348">
        <v>5</v>
      </c>
      <c r="L4348">
        <v>4.79</v>
      </c>
      <c r="M4348" s="7">
        <v>0.31933333333333336</v>
      </c>
      <c r="P4348">
        <v>0</v>
      </c>
    </row>
    <row r="4349" spans="1:16" x14ac:dyDescent="0.25">
      <c r="A4349">
        <v>24341195</v>
      </c>
      <c r="B4349" t="s">
        <v>5499</v>
      </c>
      <c r="C4349" t="s">
        <v>2</v>
      </c>
      <c r="D4349" t="s">
        <v>104</v>
      </c>
      <c r="E4349" t="s">
        <v>70</v>
      </c>
      <c r="F4349" t="s">
        <v>89</v>
      </c>
      <c r="G4349" t="s">
        <v>728</v>
      </c>
      <c r="H4349" t="s">
        <v>129</v>
      </c>
      <c r="I4349">
        <v>33106</v>
      </c>
      <c r="J4349">
        <v>42464</v>
      </c>
      <c r="K4349">
        <v>4</v>
      </c>
      <c r="L4349">
        <v>6.13</v>
      </c>
      <c r="M4349" s="7">
        <v>0.40866666666666668</v>
      </c>
      <c r="P4349">
        <v>0</v>
      </c>
    </row>
    <row r="4350" spans="1:16" x14ac:dyDescent="0.25">
      <c r="A4350">
        <v>24344363</v>
      </c>
      <c r="B4350" t="s">
        <v>5500</v>
      </c>
      <c r="C4350" t="s">
        <v>2</v>
      </c>
      <c r="D4350" t="s">
        <v>104</v>
      </c>
      <c r="E4350" t="s">
        <v>258</v>
      </c>
      <c r="F4350" t="s">
        <v>89</v>
      </c>
      <c r="G4350" t="s">
        <v>728</v>
      </c>
      <c r="H4350" t="s">
        <v>507</v>
      </c>
      <c r="I4350">
        <v>65318</v>
      </c>
      <c r="J4350">
        <v>40924</v>
      </c>
      <c r="K4350">
        <v>1</v>
      </c>
      <c r="L4350">
        <v>24.38</v>
      </c>
      <c r="M4350" s="7">
        <v>1.6253333333333333</v>
      </c>
      <c r="P4350">
        <v>1</v>
      </c>
    </row>
    <row r="4351" spans="1:16" x14ac:dyDescent="0.25">
      <c r="A4351">
        <v>24347638</v>
      </c>
      <c r="B4351" t="s">
        <v>5501</v>
      </c>
      <c r="C4351" t="s">
        <v>2</v>
      </c>
      <c r="D4351" t="s">
        <v>325</v>
      </c>
      <c r="E4351" t="s">
        <v>52</v>
      </c>
      <c r="F4351" t="s">
        <v>89</v>
      </c>
      <c r="G4351" t="s">
        <v>30</v>
      </c>
      <c r="H4351" t="s">
        <v>163</v>
      </c>
      <c r="I4351">
        <v>30000</v>
      </c>
      <c r="J4351">
        <v>42982</v>
      </c>
      <c r="K4351">
        <v>9</v>
      </c>
      <c r="L4351">
        <v>14.87</v>
      </c>
      <c r="M4351" s="7">
        <v>0.99133333333333329</v>
      </c>
      <c r="P4351">
        <v>0</v>
      </c>
    </row>
    <row r="4352" spans="1:16" x14ac:dyDescent="0.25">
      <c r="A4352">
        <v>24366123</v>
      </c>
      <c r="B4352" t="s">
        <v>5502</v>
      </c>
      <c r="C4352" t="s">
        <v>7</v>
      </c>
      <c r="D4352" t="s">
        <v>7</v>
      </c>
      <c r="E4352" t="s">
        <v>81</v>
      </c>
      <c r="F4352" t="s">
        <v>89</v>
      </c>
      <c r="G4352" t="s">
        <v>30</v>
      </c>
      <c r="H4352" t="s">
        <v>684</v>
      </c>
      <c r="I4352">
        <v>33716</v>
      </c>
      <c r="J4352">
        <v>41075</v>
      </c>
      <c r="K4352">
        <v>6</v>
      </c>
      <c r="L4352">
        <v>3.17</v>
      </c>
      <c r="M4352" s="7">
        <v>0.21133333333333332</v>
      </c>
      <c r="P4352">
        <v>0</v>
      </c>
    </row>
    <row r="4353" spans="1:16" x14ac:dyDescent="0.25">
      <c r="A4353">
        <v>24368604</v>
      </c>
      <c r="B4353" t="s">
        <v>5503</v>
      </c>
      <c r="C4353" t="s">
        <v>2</v>
      </c>
      <c r="D4353" t="s">
        <v>104</v>
      </c>
      <c r="E4353" t="s">
        <v>258</v>
      </c>
      <c r="F4353" t="s">
        <v>89</v>
      </c>
      <c r="G4353" t="s">
        <v>728</v>
      </c>
      <c r="H4353" t="s">
        <v>160</v>
      </c>
      <c r="I4353">
        <v>34110</v>
      </c>
      <c r="J4353">
        <v>39218</v>
      </c>
      <c r="K4353">
        <v>5</v>
      </c>
      <c r="L4353">
        <v>19.37</v>
      </c>
      <c r="M4353" s="7">
        <v>1.2913333333333334</v>
      </c>
      <c r="P4353">
        <v>1</v>
      </c>
    </row>
    <row r="4354" spans="1:16" x14ac:dyDescent="0.25">
      <c r="A4354">
        <v>24369601</v>
      </c>
      <c r="B4354" t="s">
        <v>5504</v>
      </c>
      <c r="C4354" t="s">
        <v>2</v>
      </c>
      <c r="D4354" t="s">
        <v>104</v>
      </c>
      <c r="E4354" t="s">
        <v>68</v>
      </c>
      <c r="F4354" t="s">
        <v>89</v>
      </c>
      <c r="G4354" t="s">
        <v>728</v>
      </c>
      <c r="H4354" t="s">
        <v>619</v>
      </c>
      <c r="I4354">
        <v>33101</v>
      </c>
      <c r="J4354">
        <v>41680</v>
      </c>
      <c r="K4354">
        <v>2</v>
      </c>
      <c r="L4354">
        <v>23.338000000000001</v>
      </c>
      <c r="M4354" s="7">
        <v>1.5558666666666667</v>
      </c>
      <c r="P4354">
        <v>1</v>
      </c>
    </row>
    <row r="4355" spans="1:16" x14ac:dyDescent="0.25">
      <c r="A4355">
        <v>24369743</v>
      </c>
      <c r="B4355" t="s">
        <v>5505</v>
      </c>
      <c r="C4355" t="s">
        <v>2</v>
      </c>
      <c r="D4355" t="s">
        <v>733</v>
      </c>
      <c r="E4355" t="s">
        <v>52</v>
      </c>
      <c r="F4355" t="s">
        <v>89</v>
      </c>
      <c r="G4355" t="s">
        <v>30</v>
      </c>
      <c r="H4355" t="s">
        <v>163</v>
      </c>
      <c r="I4355">
        <v>30000</v>
      </c>
      <c r="J4355">
        <v>40561</v>
      </c>
      <c r="K4355">
        <v>1</v>
      </c>
      <c r="L4355">
        <v>24.29</v>
      </c>
      <c r="M4355" s="7">
        <v>1.6193333333333333</v>
      </c>
      <c r="P4355">
        <v>1</v>
      </c>
    </row>
    <row r="4356" spans="1:16" x14ac:dyDescent="0.25">
      <c r="A4356">
        <v>24397182</v>
      </c>
      <c r="B4356" t="s">
        <v>5506</v>
      </c>
      <c r="C4356" t="s">
        <v>2</v>
      </c>
      <c r="D4356" t="s">
        <v>104</v>
      </c>
      <c r="E4356" t="s">
        <v>68</v>
      </c>
      <c r="F4356" t="s">
        <v>89</v>
      </c>
      <c r="G4356" t="s">
        <v>728</v>
      </c>
      <c r="H4356" t="s">
        <v>346</v>
      </c>
      <c r="I4356">
        <v>30405</v>
      </c>
      <c r="J4356">
        <v>44326</v>
      </c>
      <c r="K4356">
        <v>5</v>
      </c>
      <c r="L4356">
        <v>19.405000000000001</v>
      </c>
      <c r="M4356" s="7">
        <v>1.2936666666666667</v>
      </c>
      <c r="P4356">
        <v>1</v>
      </c>
    </row>
    <row r="4357" spans="1:16" x14ac:dyDescent="0.25">
      <c r="A4357">
        <v>24413046</v>
      </c>
      <c r="B4357" t="s">
        <v>5507</v>
      </c>
      <c r="C4357" t="s">
        <v>2</v>
      </c>
      <c r="D4357" t="s">
        <v>104</v>
      </c>
      <c r="E4357" t="s">
        <v>47</v>
      </c>
      <c r="F4357" t="s">
        <v>89</v>
      </c>
      <c r="G4357" t="s">
        <v>728</v>
      </c>
      <c r="H4357" t="s">
        <v>835</v>
      </c>
      <c r="I4357">
        <v>34109</v>
      </c>
      <c r="J4357">
        <v>40588</v>
      </c>
      <c r="K4357">
        <v>2</v>
      </c>
      <c r="L4357">
        <v>8.2100000000000009</v>
      </c>
      <c r="M4357" s="7">
        <v>0.54733333333333334</v>
      </c>
      <c r="P4357">
        <v>0</v>
      </c>
    </row>
    <row r="4358" spans="1:16" x14ac:dyDescent="0.25">
      <c r="A4358">
        <v>24434772</v>
      </c>
      <c r="B4358" t="s">
        <v>5508</v>
      </c>
      <c r="C4358" t="s">
        <v>1</v>
      </c>
      <c r="D4358" t="s">
        <v>1</v>
      </c>
      <c r="E4358" t="s">
        <v>118</v>
      </c>
      <c r="F4358" t="s">
        <v>48</v>
      </c>
      <c r="G4358" t="s">
        <v>734</v>
      </c>
      <c r="H4358" t="s">
        <v>50</v>
      </c>
      <c r="I4358">
        <v>80000</v>
      </c>
      <c r="J4358">
        <v>37403</v>
      </c>
      <c r="K4358">
        <v>5</v>
      </c>
      <c r="L4358">
        <v>18.920000000000002</v>
      </c>
      <c r="M4358" s="7">
        <v>1.2613333333333334</v>
      </c>
      <c r="P4358">
        <v>1</v>
      </c>
    </row>
    <row r="4359" spans="1:16" x14ac:dyDescent="0.25">
      <c r="A4359">
        <v>24437679</v>
      </c>
      <c r="B4359" t="s">
        <v>5509</v>
      </c>
      <c r="C4359" t="s">
        <v>2</v>
      </c>
      <c r="D4359" t="s">
        <v>104</v>
      </c>
      <c r="E4359" t="s">
        <v>84</v>
      </c>
      <c r="F4359" t="s">
        <v>89</v>
      </c>
      <c r="G4359" t="s">
        <v>728</v>
      </c>
      <c r="H4359" t="s">
        <v>299</v>
      </c>
      <c r="I4359">
        <v>34102</v>
      </c>
      <c r="J4359">
        <v>43990</v>
      </c>
      <c r="K4359">
        <v>6</v>
      </c>
      <c r="L4359">
        <v>18.46</v>
      </c>
      <c r="M4359" s="7">
        <v>1.2306666666666668</v>
      </c>
      <c r="P4359">
        <v>1</v>
      </c>
    </row>
    <row r="4360" spans="1:16" x14ac:dyDescent="0.25">
      <c r="A4360">
        <v>24497592</v>
      </c>
      <c r="B4360" t="s">
        <v>5510</v>
      </c>
      <c r="C4360" t="s">
        <v>2</v>
      </c>
      <c r="D4360" t="s">
        <v>285</v>
      </c>
      <c r="E4360" t="s">
        <v>63</v>
      </c>
      <c r="F4360" t="s">
        <v>89</v>
      </c>
      <c r="G4360" t="s">
        <v>728</v>
      </c>
      <c r="H4360" t="s">
        <v>247</v>
      </c>
      <c r="I4360">
        <v>30408</v>
      </c>
      <c r="J4360">
        <v>42828</v>
      </c>
      <c r="K4360">
        <v>4</v>
      </c>
      <c r="L4360">
        <v>21.17</v>
      </c>
      <c r="M4360" s="7">
        <v>1.4113333333333336</v>
      </c>
      <c r="P4360">
        <v>1</v>
      </c>
    </row>
    <row r="4361" spans="1:16" x14ac:dyDescent="0.25">
      <c r="A4361">
        <v>24551349</v>
      </c>
      <c r="B4361" t="s">
        <v>5511</v>
      </c>
      <c r="C4361" t="s">
        <v>2</v>
      </c>
      <c r="D4361" t="s">
        <v>104</v>
      </c>
      <c r="E4361" t="s">
        <v>47</v>
      </c>
      <c r="F4361" t="s">
        <v>89</v>
      </c>
      <c r="G4361" t="s">
        <v>728</v>
      </c>
      <c r="H4361" t="s">
        <v>2754</v>
      </c>
      <c r="I4361">
        <v>34114</v>
      </c>
      <c r="J4361">
        <v>44564</v>
      </c>
      <c r="K4361">
        <v>1</v>
      </c>
      <c r="L4361">
        <v>9.92</v>
      </c>
      <c r="M4361" s="7">
        <v>0.66133333333333333</v>
      </c>
      <c r="P4361">
        <v>0</v>
      </c>
    </row>
    <row r="4362" spans="1:16" x14ac:dyDescent="0.25">
      <c r="A4362">
        <v>24651808</v>
      </c>
      <c r="B4362" t="s">
        <v>5512</v>
      </c>
      <c r="C4362" t="s">
        <v>2</v>
      </c>
      <c r="D4362" t="s">
        <v>325</v>
      </c>
      <c r="E4362" t="s">
        <v>85</v>
      </c>
      <c r="F4362" t="s">
        <v>89</v>
      </c>
      <c r="G4362" t="s">
        <v>728</v>
      </c>
      <c r="H4362" t="s">
        <v>277</v>
      </c>
      <c r="I4362">
        <v>22009</v>
      </c>
      <c r="J4362">
        <v>43678</v>
      </c>
      <c r="K4362">
        <v>8</v>
      </c>
      <c r="L4362">
        <v>16.25</v>
      </c>
      <c r="M4362" s="7">
        <v>1.0833333333333333</v>
      </c>
      <c r="P4362">
        <v>1</v>
      </c>
    </row>
    <row r="4363" spans="1:16" x14ac:dyDescent="0.25">
      <c r="A4363">
        <v>24659874</v>
      </c>
      <c r="B4363" t="s">
        <v>5513</v>
      </c>
      <c r="C4363" t="s">
        <v>2</v>
      </c>
      <c r="D4363" t="s">
        <v>104</v>
      </c>
      <c r="E4363" t="s">
        <v>47</v>
      </c>
      <c r="F4363" t="s">
        <v>89</v>
      </c>
      <c r="G4363" t="s">
        <v>728</v>
      </c>
      <c r="H4363" t="s">
        <v>3893</v>
      </c>
      <c r="I4363">
        <v>30407</v>
      </c>
      <c r="J4363">
        <v>39036</v>
      </c>
      <c r="K4363">
        <v>11</v>
      </c>
      <c r="L4363">
        <v>26.295000000000002</v>
      </c>
      <c r="M4363" s="7">
        <v>1.7530000000000001</v>
      </c>
      <c r="P4363">
        <v>1</v>
      </c>
    </row>
    <row r="4364" spans="1:16" x14ac:dyDescent="0.25">
      <c r="A4364">
        <v>24660897</v>
      </c>
      <c r="B4364" t="s">
        <v>5514</v>
      </c>
      <c r="C4364" t="s">
        <v>2</v>
      </c>
      <c r="D4364" t="s">
        <v>104</v>
      </c>
      <c r="E4364" t="s">
        <v>84</v>
      </c>
      <c r="F4364" t="s">
        <v>89</v>
      </c>
      <c r="G4364" t="s">
        <v>728</v>
      </c>
      <c r="H4364" t="s">
        <v>3893</v>
      </c>
      <c r="I4364">
        <v>30407</v>
      </c>
      <c r="J4364">
        <v>39574</v>
      </c>
      <c r="K4364">
        <v>5</v>
      </c>
      <c r="L4364">
        <v>17.957000000000001</v>
      </c>
      <c r="M4364" s="7">
        <v>1.1971333333333334</v>
      </c>
      <c r="P4364">
        <v>1</v>
      </c>
    </row>
    <row r="4365" spans="1:16" x14ac:dyDescent="0.25">
      <c r="A4365">
        <v>24716708</v>
      </c>
      <c r="B4365" t="s">
        <v>5515</v>
      </c>
      <c r="C4365" t="s">
        <v>2</v>
      </c>
      <c r="D4365" t="s">
        <v>285</v>
      </c>
      <c r="E4365" t="s">
        <v>63</v>
      </c>
      <c r="F4365" t="s">
        <v>89</v>
      </c>
      <c r="G4365" t="s">
        <v>728</v>
      </c>
      <c r="H4365" t="s">
        <v>277</v>
      </c>
      <c r="I4365">
        <v>22009</v>
      </c>
      <c r="J4365">
        <v>43599</v>
      </c>
      <c r="K4365">
        <v>5</v>
      </c>
      <c r="L4365">
        <v>4.4180000000000001</v>
      </c>
      <c r="M4365" s="7">
        <v>0.29453333333333337</v>
      </c>
      <c r="P4365">
        <v>0</v>
      </c>
    </row>
    <row r="4366" spans="1:16" x14ac:dyDescent="0.25">
      <c r="A4366">
        <v>24720689</v>
      </c>
      <c r="B4366" t="s">
        <v>5516</v>
      </c>
      <c r="C4366" t="s">
        <v>4</v>
      </c>
      <c r="D4366" t="s">
        <v>853</v>
      </c>
      <c r="E4366" t="s">
        <v>47</v>
      </c>
      <c r="F4366" t="s">
        <v>89</v>
      </c>
      <c r="G4366" t="s">
        <v>30</v>
      </c>
      <c r="H4366" t="s">
        <v>152</v>
      </c>
      <c r="I4366">
        <v>33115</v>
      </c>
      <c r="J4366">
        <v>43728</v>
      </c>
      <c r="K4366">
        <v>9</v>
      </c>
      <c r="L4366">
        <v>14.21</v>
      </c>
      <c r="M4366" s="7">
        <v>0.94733333333333336</v>
      </c>
      <c r="P4366">
        <v>0</v>
      </c>
    </row>
    <row r="4367" spans="1:16" x14ac:dyDescent="0.25">
      <c r="A4367">
        <v>24727088</v>
      </c>
      <c r="B4367" t="s">
        <v>5517</v>
      </c>
      <c r="C4367" t="s">
        <v>7</v>
      </c>
      <c r="D4367" t="s">
        <v>749</v>
      </c>
      <c r="E4367" t="s">
        <v>52</v>
      </c>
      <c r="F4367" t="s">
        <v>48</v>
      </c>
      <c r="G4367" t="s">
        <v>734</v>
      </c>
      <c r="H4367" t="s">
        <v>50</v>
      </c>
      <c r="I4367">
        <v>80000</v>
      </c>
      <c r="J4367">
        <v>39449</v>
      </c>
      <c r="K4367">
        <v>1</v>
      </c>
      <c r="L4367">
        <v>24.71</v>
      </c>
      <c r="M4367" s="7">
        <v>1.6473333333333333</v>
      </c>
      <c r="O4367">
        <v>44928</v>
      </c>
      <c r="P4367">
        <v>1</v>
      </c>
    </row>
    <row r="4368" spans="1:16" x14ac:dyDescent="0.25">
      <c r="A4368">
        <v>24791400</v>
      </c>
      <c r="B4368" t="s">
        <v>5518</v>
      </c>
      <c r="C4368" t="s">
        <v>2</v>
      </c>
      <c r="D4368" t="s">
        <v>104</v>
      </c>
      <c r="E4368" t="s">
        <v>70</v>
      </c>
      <c r="F4368" t="s">
        <v>89</v>
      </c>
      <c r="G4368" t="s">
        <v>728</v>
      </c>
      <c r="H4368" t="s">
        <v>158</v>
      </c>
      <c r="I4368">
        <v>34107</v>
      </c>
      <c r="J4368">
        <v>42920</v>
      </c>
      <c r="K4368">
        <v>7</v>
      </c>
      <c r="L4368">
        <v>17.38</v>
      </c>
      <c r="M4368" s="7">
        <v>1.1586666666666665</v>
      </c>
      <c r="P4368">
        <v>1</v>
      </c>
    </row>
    <row r="4369" spans="1:16" x14ac:dyDescent="0.25">
      <c r="A4369">
        <v>24824370</v>
      </c>
      <c r="B4369" t="s">
        <v>5519</v>
      </c>
      <c r="C4369" t="s">
        <v>2</v>
      </c>
      <c r="D4369" t="s">
        <v>104</v>
      </c>
      <c r="E4369" t="s">
        <v>258</v>
      </c>
      <c r="F4369" t="s">
        <v>89</v>
      </c>
      <c r="G4369" t="s">
        <v>728</v>
      </c>
      <c r="H4369" t="s">
        <v>331</v>
      </c>
      <c r="I4369">
        <v>33102</v>
      </c>
      <c r="J4369">
        <v>40981</v>
      </c>
      <c r="K4369">
        <v>3</v>
      </c>
      <c r="L4369">
        <v>21.625</v>
      </c>
      <c r="M4369" s="7">
        <v>1.4416666666666667</v>
      </c>
      <c r="P4369">
        <v>1</v>
      </c>
    </row>
    <row r="4370" spans="1:16" x14ac:dyDescent="0.25">
      <c r="A4370">
        <v>24825212</v>
      </c>
      <c r="B4370" t="s">
        <v>5520</v>
      </c>
      <c r="C4370" t="s">
        <v>2</v>
      </c>
      <c r="D4370" t="s">
        <v>104</v>
      </c>
      <c r="E4370" t="s">
        <v>100</v>
      </c>
      <c r="F4370" t="s">
        <v>89</v>
      </c>
      <c r="G4370" t="s">
        <v>728</v>
      </c>
      <c r="H4370" t="s">
        <v>540</v>
      </c>
      <c r="I4370">
        <v>33111</v>
      </c>
      <c r="J4370">
        <v>38720</v>
      </c>
      <c r="K4370">
        <v>1</v>
      </c>
      <c r="L4370">
        <v>9.92</v>
      </c>
      <c r="M4370" s="7">
        <v>0.66133333333333333</v>
      </c>
      <c r="P4370">
        <v>0</v>
      </c>
    </row>
    <row r="4371" spans="1:16" x14ac:dyDescent="0.25">
      <c r="A4371">
        <v>24827534</v>
      </c>
      <c r="B4371" t="s">
        <v>5521</v>
      </c>
      <c r="C4371" t="s">
        <v>2</v>
      </c>
      <c r="D4371" t="s">
        <v>104</v>
      </c>
      <c r="E4371" t="s">
        <v>47</v>
      </c>
      <c r="F4371" t="s">
        <v>89</v>
      </c>
      <c r="G4371" t="s">
        <v>728</v>
      </c>
      <c r="H4371" t="s">
        <v>378</v>
      </c>
      <c r="I4371">
        <v>33123</v>
      </c>
      <c r="J4371">
        <v>37196</v>
      </c>
      <c r="K4371">
        <v>11</v>
      </c>
      <c r="L4371">
        <v>27.375</v>
      </c>
      <c r="M4371" s="7">
        <v>1.825</v>
      </c>
      <c r="P4371">
        <v>1</v>
      </c>
    </row>
    <row r="4372" spans="1:16" x14ac:dyDescent="0.25">
      <c r="A4372">
        <v>24828731</v>
      </c>
      <c r="B4372" t="s">
        <v>5522</v>
      </c>
      <c r="C4372" t="s">
        <v>2</v>
      </c>
      <c r="D4372" t="s">
        <v>104</v>
      </c>
      <c r="E4372" t="s">
        <v>84</v>
      </c>
      <c r="F4372" t="s">
        <v>89</v>
      </c>
      <c r="G4372" t="s">
        <v>728</v>
      </c>
      <c r="H4372" t="s">
        <v>378</v>
      </c>
      <c r="I4372">
        <v>33123</v>
      </c>
      <c r="J4372">
        <v>40981</v>
      </c>
      <c r="K4372">
        <v>3</v>
      </c>
      <c r="L4372">
        <v>7</v>
      </c>
      <c r="M4372" s="7">
        <v>0.46666666666666667</v>
      </c>
      <c r="P4372">
        <v>0</v>
      </c>
    </row>
    <row r="4373" spans="1:16" x14ac:dyDescent="0.25">
      <c r="A4373">
        <v>24870894</v>
      </c>
      <c r="B4373" t="s">
        <v>5523</v>
      </c>
      <c r="C4373" t="s">
        <v>2</v>
      </c>
      <c r="D4373" t="s">
        <v>104</v>
      </c>
      <c r="E4373" t="s">
        <v>273</v>
      </c>
      <c r="F4373" t="s">
        <v>89</v>
      </c>
      <c r="G4373" t="s">
        <v>728</v>
      </c>
      <c r="H4373" t="s">
        <v>129</v>
      </c>
      <c r="I4373">
        <v>33106</v>
      </c>
      <c r="J4373">
        <v>43444</v>
      </c>
      <c r="K4373">
        <v>12</v>
      </c>
      <c r="L4373">
        <v>10.88</v>
      </c>
      <c r="M4373" s="7">
        <v>0.72533333333333339</v>
      </c>
      <c r="P4373">
        <v>0</v>
      </c>
    </row>
    <row r="4374" spans="1:16" x14ac:dyDescent="0.25">
      <c r="A4374">
        <v>24995470</v>
      </c>
      <c r="B4374" t="s">
        <v>5524</v>
      </c>
      <c r="C4374" t="s">
        <v>2</v>
      </c>
      <c r="D4374" t="s">
        <v>104</v>
      </c>
      <c r="E4374" t="s">
        <v>84</v>
      </c>
      <c r="F4374" t="s">
        <v>89</v>
      </c>
      <c r="G4374" t="s">
        <v>728</v>
      </c>
      <c r="H4374" t="s">
        <v>3892</v>
      </c>
      <c r="I4374">
        <v>30403</v>
      </c>
      <c r="J4374">
        <v>38681</v>
      </c>
      <c r="K4374">
        <v>11</v>
      </c>
      <c r="L4374">
        <v>11.5</v>
      </c>
      <c r="M4374" s="7">
        <v>0.76666666666666672</v>
      </c>
      <c r="P4374">
        <v>0</v>
      </c>
    </row>
    <row r="4375" spans="1:16" x14ac:dyDescent="0.25">
      <c r="A4375">
        <v>25001285</v>
      </c>
      <c r="B4375" t="s">
        <v>5525</v>
      </c>
      <c r="C4375" t="s">
        <v>2</v>
      </c>
      <c r="D4375" t="s">
        <v>104</v>
      </c>
      <c r="E4375" t="s">
        <v>70</v>
      </c>
      <c r="F4375" t="s">
        <v>89</v>
      </c>
      <c r="G4375" t="s">
        <v>728</v>
      </c>
      <c r="H4375" t="s">
        <v>168</v>
      </c>
      <c r="I4375">
        <v>34105</v>
      </c>
      <c r="J4375">
        <v>42158</v>
      </c>
      <c r="K4375">
        <v>6</v>
      </c>
      <c r="L4375">
        <v>3.67</v>
      </c>
      <c r="M4375" s="7">
        <v>0.24466666666666667</v>
      </c>
      <c r="P4375">
        <v>0</v>
      </c>
    </row>
    <row r="4376" spans="1:16" x14ac:dyDescent="0.25">
      <c r="A4376">
        <v>25021999</v>
      </c>
      <c r="B4376" t="s">
        <v>5526</v>
      </c>
      <c r="C4376" t="s">
        <v>2</v>
      </c>
      <c r="D4376" t="s">
        <v>285</v>
      </c>
      <c r="E4376" t="s">
        <v>63</v>
      </c>
      <c r="F4376" t="s">
        <v>89</v>
      </c>
      <c r="G4376" t="s">
        <v>728</v>
      </c>
      <c r="H4376" t="s">
        <v>338</v>
      </c>
      <c r="I4376">
        <v>30409</v>
      </c>
      <c r="J4376">
        <v>39449</v>
      </c>
      <c r="K4376">
        <v>1</v>
      </c>
      <c r="L4376">
        <v>4.46</v>
      </c>
      <c r="M4376" s="7">
        <v>0.29733333333333334</v>
      </c>
      <c r="P4376">
        <v>0</v>
      </c>
    </row>
    <row r="4377" spans="1:16" x14ac:dyDescent="0.25">
      <c r="A4377">
        <v>25022896</v>
      </c>
      <c r="B4377" t="s">
        <v>5527</v>
      </c>
      <c r="C4377" t="s">
        <v>2</v>
      </c>
      <c r="D4377" t="s">
        <v>104</v>
      </c>
      <c r="E4377" t="s">
        <v>68</v>
      </c>
      <c r="F4377" t="s">
        <v>89</v>
      </c>
      <c r="G4377" t="s">
        <v>728</v>
      </c>
      <c r="H4377" t="s">
        <v>338</v>
      </c>
      <c r="I4377">
        <v>30409</v>
      </c>
      <c r="J4377">
        <v>43564</v>
      </c>
      <c r="K4377">
        <v>4</v>
      </c>
      <c r="L4377">
        <v>5.92</v>
      </c>
      <c r="M4377" s="7">
        <v>0.39466666666666667</v>
      </c>
      <c r="P4377">
        <v>0</v>
      </c>
    </row>
    <row r="4378" spans="1:16" x14ac:dyDescent="0.25">
      <c r="A4378">
        <v>25026510</v>
      </c>
      <c r="B4378" t="s">
        <v>5528</v>
      </c>
      <c r="C4378" t="s">
        <v>2</v>
      </c>
      <c r="D4378" t="s">
        <v>285</v>
      </c>
      <c r="E4378" t="s">
        <v>63</v>
      </c>
      <c r="F4378" t="s">
        <v>41</v>
      </c>
      <c r="G4378" t="s">
        <v>728</v>
      </c>
      <c r="H4378" t="s">
        <v>2312</v>
      </c>
      <c r="I4378">
        <v>63408</v>
      </c>
      <c r="J4378">
        <v>41491</v>
      </c>
      <c r="K4378">
        <v>8</v>
      </c>
      <c r="L4378">
        <v>16.038</v>
      </c>
      <c r="M4378" s="7">
        <v>1.0691999999999999</v>
      </c>
      <c r="P4378">
        <v>1</v>
      </c>
    </row>
    <row r="4379" spans="1:16" x14ac:dyDescent="0.25">
      <c r="A4379">
        <v>25081939</v>
      </c>
      <c r="B4379" t="s">
        <v>5529</v>
      </c>
      <c r="C4379" t="s">
        <v>2</v>
      </c>
      <c r="D4379" t="s">
        <v>104</v>
      </c>
      <c r="E4379" t="s">
        <v>68</v>
      </c>
      <c r="F4379" t="s">
        <v>89</v>
      </c>
      <c r="G4379" t="s">
        <v>728</v>
      </c>
      <c r="H4379" t="s">
        <v>2523</v>
      </c>
      <c r="I4379">
        <v>33116</v>
      </c>
      <c r="J4379">
        <v>39014</v>
      </c>
      <c r="K4379">
        <v>10</v>
      </c>
      <c r="L4379">
        <v>12.79</v>
      </c>
      <c r="M4379" s="7">
        <v>0.85266666666666657</v>
      </c>
      <c r="P4379">
        <v>0</v>
      </c>
    </row>
    <row r="4380" spans="1:16" x14ac:dyDescent="0.25">
      <c r="A4380">
        <v>25099606</v>
      </c>
      <c r="B4380" t="s">
        <v>5530</v>
      </c>
      <c r="C4380" t="s">
        <v>2</v>
      </c>
      <c r="D4380" t="s">
        <v>104</v>
      </c>
      <c r="E4380" t="s">
        <v>68</v>
      </c>
      <c r="F4380" t="s">
        <v>89</v>
      </c>
      <c r="G4380" t="s">
        <v>728</v>
      </c>
      <c r="H4380" t="s">
        <v>620</v>
      </c>
      <c r="I4380">
        <v>33112</v>
      </c>
      <c r="J4380">
        <v>39036</v>
      </c>
      <c r="K4380">
        <v>11</v>
      </c>
      <c r="L4380">
        <v>11.92</v>
      </c>
      <c r="M4380" s="7">
        <v>0.79466666666666663</v>
      </c>
      <c r="P4380">
        <v>0</v>
      </c>
    </row>
    <row r="4381" spans="1:16" x14ac:dyDescent="0.25">
      <c r="A4381">
        <v>25108158</v>
      </c>
      <c r="B4381" t="s">
        <v>5531</v>
      </c>
      <c r="C4381" t="s">
        <v>2</v>
      </c>
      <c r="D4381" t="s">
        <v>104</v>
      </c>
      <c r="E4381" t="s">
        <v>47</v>
      </c>
      <c r="F4381" t="s">
        <v>89</v>
      </c>
      <c r="G4381" t="s">
        <v>728</v>
      </c>
      <c r="H4381" t="s">
        <v>693</v>
      </c>
      <c r="I4381">
        <v>33119</v>
      </c>
      <c r="J4381">
        <v>39966</v>
      </c>
      <c r="K4381">
        <v>6</v>
      </c>
      <c r="L4381">
        <v>18.71</v>
      </c>
      <c r="M4381" s="7">
        <v>1.2473333333333334</v>
      </c>
      <c r="P4381">
        <v>1</v>
      </c>
    </row>
    <row r="4382" spans="1:16" x14ac:dyDescent="0.25">
      <c r="A4382">
        <v>25156298</v>
      </c>
      <c r="B4382" t="s">
        <v>5532</v>
      </c>
      <c r="C4382" t="s">
        <v>1</v>
      </c>
      <c r="D4382" t="s">
        <v>767</v>
      </c>
      <c r="E4382" t="s">
        <v>116</v>
      </c>
      <c r="F4382" t="s">
        <v>48</v>
      </c>
      <c r="G4382" t="s">
        <v>734</v>
      </c>
      <c r="H4382" t="s">
        <v>50</v>
      </c>
      <c r="I4382">
        <v>80000</v>
      </c>
      <c r="J4382">
        <v>39762</v>
      </c>
      <c r="K4382">
        <v>11</v>
      </c>
      <c r="L4382">
        <v>27.13</v>
      </c>
      <c r="M4382" s="7">
        <v>1.8086666666666666</v>
      </c>
      <c r="P4382">
        <v>1</v>
      </c>
    </row>
    <row r="4383" spans="1:16" x14ac:dyDescent="0.25">
      <c r="A4383">
        <v>25162315</v>
      </c>
      <c r="B4383" t="s">
        <v>5533</v>
      </c>
      <c r="C4383" t="s">
        <v>2</v>
      </c>
      <c r="D4383" t="s">
        <v>104</v>
      </c>
      <c r="E4383" t="s">
        <v>527</v>
      </c>
      <c r="F4383" t="s">
        <v>89</v>
      </c>
      <c r="G4383" t="s">
        <v>728</v>
      </c>
      <c r="H4383" t="s">
        <v>551</v>
      </c>
      <c r="I4383">
        <v>34104</v>
      </c>
      <c r="J4383">
        <v>38740</v>
      </c>
      <c r="K4383">
        <v>1</v>
      </c>
      <c r="L4383">
        <v>24.08</v>
      </c>
      <c r="M4383" s="7">
        <v>1.6053333333333333</v>
      </c>
      <c r="P4383">
        <v>1</v>
      </c>
    </row>
    <row r="4384" spans="1:16" x14ac:dyDescent="0.25">
      <c r="A4384">
        <v>25166637</v>
      </c>
      <c r="B4384" t="s">
        <v>5534</v>
      </c>
      <c r="C4384" t="s">
        <v>7</v>
      </c>
      <c r="D4384" t="s">
        <v>7</v>
      </c>
      <c r="E4384" t="s">
        <v>52</v>
      </c>
      <c r="F4384" t="s">
        <v>89</v>
      </c>
      <c r="G4384" t="s">
        <v>30</v>
      </c>
      <c r="H4384" t="s">
        <v>684</v>
      </c>
      <c r="I4384">
        <v>33716</v>
      </c>
      <c r="J4384">
        <v>36705</v>
      </c>
      <c r="K4384">
        <v>6</v>
      </c>
      <c r="L4384">
        <v>2.63</v>
      </c>
      <c r="M4384" s="7">
        <v>0.17533333333333331</v>
      </c>
      <c r="P4384">
        <v>0</v>
      </c>
    </row>
    <row r="4385" spans="1:16" x14ac:dyDescent="0.25">
      <c r="A4385">
        <v>25272535</v>
      </c>
      <c r="B4385" t="s">
        <v>5535</v>
      </c>
      <c r="C4385" t="s">
        <v>9</v>
      </c>
      <c r="D4385" t="s">
        <v>1056</v>
      </c>
      <c r="E4385" t="s">
        <v>52</v>
      </c>
      <c r="F4385" t="s">
        <v>48</v>
      </c>
      <c r="G4385" t="s">
        <v>734</v>
      </c>
      <c r="H4385" t="s">
        <v>50</v>
      </c>
      <c r="I4385">
        <v>80000</v>
      </c>
      <c r="J4385">
        <v>43104</v>
      </c>
      <c r="K4385">
        <v>1</v>
      </c>
      <c r="L4385">
        <v>9.8800000000000008</v>
      </c>
      <c r="M4385" s="7">
        <v>0.65866666666666673</v>
      </c>
      <c r="P4385">
        <v>0</v>
      </c>
    </row>
    <row r="4386" spans="1:16" x14ac:dyDescent="0.25">
      <c r="A4386">
        <v>25273250</v>
      </c>
      <c r="B4386" t="s">
        <v>5536</v>
      </c>
      <c r="C4386" t="s">
        <v>2</v>
      </c>
      <c r="D4386" t="s">
        <v>104</v>
      </c>
      <c r="E4386" t="s">
        <v>68</v>
      </c>
      <c r="F4386" t="s">
        <v>66</v>
      </c>
      <c r="G4386" t="s">
        <v>728</v>
      </c>
      <c r="H4386" t="s">
        <v>5537</v>
      </c>
      <c r="I4386">
        <v>64215</v>
      </c>
      <c r="J4386">
        <v>41113</v>
      </c>
      <c r="K4386">
        <v>7</v>
      </c>
      <c r="L4386">
        <v>61.412999999999997</v>
      </c>
      <c r="M4386" s="7">
        <v>4.0941999999999998</v>
      </c>
      <c r="N4386" t="s">
        <v>1511</v>
      </c>
      <c r="P4386">
        <v>4</v>
      </c>
    </row>
    <row r="4387" spans="1:16" x14ac:dyDescent="0.25">
      <c r="A4387">
        <v>25275601</v>
      </c>
      <c r="B4387" t="s">
        <v>5538</v>
      </c>
      <c r="C4387" t="s">
        <v>2</v>
      </c>
      <c r="D4387" t="s">
        <v>104</v>
      </c>
      <c r="E4387" t="s">
        <v>273</v>
      </c>
      <c r="F4387" t="s">
        <v>66</v>
      </c>
      <c r="G4387" t="s">
        <v>728</v>
      </c>
      <c r="H4387" t="s">
        <v>1738</v>
      </c>
      <c r="I4387">
        <v>64214</v>
      </c>
      <c r="J4387">
        <v>41498</v>
      </c>
      <c r="K4387">
        <v>8</v>
      </c>
      <c r="L4387">
        <v>15.082000000000001</v>
      </c>
      <c r="M4387" s="7">
        <v>1.0054666666666667</v>
      </c>
      <c r="P4387">
        <v>1</v>
      </c>
    </row>
    <row r="4388" spans="1:16" x14ac:dyDescent="0.25">
      <c r="A4388">
        <v>25278864</v>
      </c>
      <c r="B4388" t="s">
        <v>5539</v>
      </c>
      <c r="C4388" t="s">
        <v>2</v>
      </c>
      <c r="D4388" t="s">
        <v>104</v>
      </c>
      <c r="E4388" t="s">
        <v>264</v>
      </c>
      <c r="F4388" t="s">
        <v>66</v>
      </c>
      <c r="G4388" t="s">
        <v>30</v>
      </c>
      <c r="H4388" t="s">
        <v>1738</v>
      </c>
      <c r="I4388">
        <v>64214</v>
      </c>
      <c r="J4388">
        <v>38665</v>
      </c>
      <c r="K4388">
        <v>11</v>
      </c>
      <c r="L4388">
        <v>12.17</v>
      </c>
      <c r="M4388" s="7">
        <v>0.81133333333333335</v>
      </c>
      <c r="P4388">
        <v>0</v>
      </c>
    </row>
    <row r="4389" spans="1:16" x14ac:dyDescent="0.25">
      <c r="A4389">
        <v>25281064</v>
      </c>
      <c r="B4389" t="s">
        <v>5540</v>
      </c>
      <c r="C4389" t="s">
        <v>2</v>
      </c>
      <c r="D4389" t="s">
        <v>104</v>
      </c>
      <c r="E4389" t="s">
        <v>95</v>
      </c>
      <c r="F4389" t="s">
        <v>66</v>
      </c>
      <c r="G4389" t="s">
        <v>728</v>
      </c>
      <c r="H4389" t="s">
        <v>1738</v>
      </c>
      <c r="I4389">
        <v>64214</v>
      </c>
      <c r="J4389">
        <v>39815</v>
      </c>
      <c r="K4389">
        <v>1</v>
      </c>
      <c r="L4389">
        <v>24.251999999999999</v>
      </c>
      <c r="M4389" s="7">
        <v>1.6168</v>
      </c>
      <c r="P4389">
        <v>1</v>
      </c>
    </row>
    <row r="4390" spans="1:16" x14ac:dyDescent="0.25">
      <c r="A4390">
        <v>25281320</v>
      </c>
      <c r="B4390" t="s">
        <v>5541</v>
      </c>
      <c r="C4390" t="s">
        <v>2</v>
      </c>
      <c r="D4390" t="s">
        <v>104</v>
      </c>
      <c r="E4390" t="s">
        <v>84</v>
      </c>
      <c r="F4390" t="s">
        <v>66</v>
      </c>
      <c r="G4390" t="s">
        <v>728</v>
      </c>
      <c r="H4390" t="s">
        <v>5537</v>
      </c>
      <c r="I4390">
        <v>64215</v>
      </c>
      <c r="J4390">
        <v>42408</v>
      </c>
      <c r="K4390">
        <v>2</v>
      </c>
      <c r="L4390">
        <v>8.4600000000000009</v>
      </c>
      <c r="M4390" s="7">
        <v>0.56400000000000006</v>
      </c>
      <c r="P4390">
        <v>0</v>
      </c>
    </row>
    <row r="4391" spans="1:16" x14ac:dyDescent="0.25">
      <c r="A4391">
        <v>25281499</v>
      </c>
      <c r="B4391" t="s">
        <v>5542</v>
      </c>
      <c r="C4391" t="s">
        <v>2</v>
      </c>
      <c r="D4391" t="s">
        <v>104</v>
      </c>
      <c r="E4391" t="s">
        <v>68</v>
      </c>
      <c r="F4391" t="s">
        <v>66</v>
      </c>
      <c r="G4391" t="s">
        <v>728</v>
      </c>
      <c r="H4391" t="s">
        <v>2720</v>
      </c>
      <c r="I4391">
        <v>64221</v>
      </c>
      <c r="J4391">
        <v>39077</v>
      </c>
      <c r="K4391">
        <v>12</v>
      </c>
      <c r="L4391">
        <v>10.167999999999999</v>
      </c>
      <c r="M4391" s="7">
        <v>0.67786666666666662</v>
      </c>
      <c r="P4391">
        <v>0</v>
      </c>
    </row>
    <row r="4392" spans="1:16" x14ac:dyDescent="0.25">
      <c r="A4392">
        <v>25282034</v>
      </c>
      <c r="B4392" t="s">
        <v>5543</v>
      </c>
      <c r="C4392" t="s">
        <v>2</v>
      </c>
      <c r="D4392" t="s">
        <v>104</v>
      </c>
      <c r="E4392" t="s">
        <v>68</v>
      </c>
      <c r="F4392" t="s">
        <v>66</v>
      </c>
      <c r="G4392" t="s">
        <v>728</v>
      </c>
      <c r="H4392" t="s">
        <v>1738</v>
      </c>
      <c r="I4392">
        <v>64214</v>
      </c>
      <c r="J4392">
        <v>41743</v>
      </c>
      <c r="K4392">
        <v>4</v>
      </c>
      <c r="L4392">
        <v>20.71</v>
      </c>
      <c r="M4392" s="7">
        <v>1.3806666666666667</v>
      </c>
      <c r="P4392">
        <v>1</v>
      </c>
    </row>
    <row r="4393" spans="1:16" x14ac:dyDescent="0.25">
      <c r="A4393">
        <v>25284507</v>
      </c>
      <c r="B4393" t="s">
        <v>5544</v>
      </c>
      <c r="C4393" t="s">
        <v>2</v>
      </c>
      <c r="D4393" t="s">
        <v>104</v>
      </c>
      <c r="E4393" t="s">
        <v>258</v>
      </c>
      <c r="F4393" t="s">
        <v>66</v>
      </c>
      <c r="G4393" t="s">
        <v>728</v>
      </c>
      <c r="H4393" t="s">
        <v>454</v>
      </c>
      <c r="I4393">
        <v>60912</v>
      </c>
      <c r="J4393">
        <v>39664</v>
      </c>
      <c r="K4393">
        <v>8</v>
      </c>
      <c r="L4393">
        <v>16.047000000000001</v>
      </c>
      <c r="M4393" s="7">
        <v>1.0698000000000001</v>
      </c>
      <c r="P4393">
        <v>1</v>
      </c>
    </row>
    <row r="4394" spans="1:16" x14ac:dyDescent="0.25">
      <c r="A4394">
        <v>25287595</v>
      </c>
      <c r="B4394" t="s">
        <v>5545</v>
      </c>
      <c r="C4394" t="s">
        <v>2</v>
      </c>
      <c r="D4394" t="s">
        <v>285</v>
      </c>
      <c r="E4394" t="s">
        <v>63</v>
      </c>
      <c r="F4394" t="s">
        <v>41</v>
      </c>
      <c r="G4394" t="s">
        <v>728</v>
      </c>
      <c r="H4394" t="s">
        <v>60</v>
      </c>
      <c r="I4394">
        <v>32708</v>
      </c>
      <c r="J4394">
        <v>39449</v>
      </c>
      <c r="K4394">
        <v>1</v>
      </c>
      <c r="L4394">
        <v>24.96</v>
      </c>
      <c r="M4394" s="7">
        <v>1.6640000000000001</v>
      </c>
      <c r="P4394">
        <v>1</v>
      </c>
    </row>
    <row r="4395" spans="1:16" x14ac:dyDescent="0.25">
      <c r="A4395">
        <v>25291069</v>
      </c>
      <c r="B4395" t="s">
        <v>5546</v>
      </c>
      <c r="C4395" t="s">
        <v>2</v>
      </c>
      <c r="D4395" t="s">
        <v>104</v>
      </c>
      <c r="E4395" t="s">
        <v>84</v>
      </c>
      <c r="F4395" t="s">
        <v>66</v>
      </c>
      <c r="G4395" t="s">
        <v>728</v>
      </c>
      <c r="H4395" t="s">
        <v>2806</v>
      </c>
      <c r="I4395">
        <v>64217</v>
      </c>
      <c r="J4395">
        <v>39000</v>
      </c>
      <c r="K4395">
        <v>10</v>
      </c>
      <c r="L4395">
        <v>13.37</v>
      </c>
      <c r="M4395" s="7">
        <v>0.89133333333333331</v>
      </c>
      <c r="P4395">
        <v>0</v>
      </c>
    </row>
    <row r="4396" spans="1:16" x14ac:dyDescent="0.25">
      <c r="A4396">
        <v>25292714</v>
      </c>
      <c r="B4396" t="s">
        <v>5547</v>
      </c>
      <c r="C4396" t="s">
        <v>7</v>
      </c>
      <c r="D4396" t="s">
        <v>7</v>
      </c>
      <c r="E4396" t="s">
        <v>81</v>
      </c>
      <c r="F4396" t="s">
        <v>66</v>
      </c>
      <c r="G4396" t="s">
        <v>30</v>
      </c>
      <c r="H4396" t="s">
        <v>1738</v>
      </c>
      <c r="I4396">
        <v>64214</v>
      </c>
      <c r="J4396">
        <v>41701</v>
      </c>
      <c r="K4396">
        <v>3</v>
      </c>
      <c r="L4396">
        <v>7.42</v>
      </c>
      <c r="M4396" s="7">
        <v>0.49466666666666664</v>
      </c>
      <c r="P4396">
        <v>0</v>
      </c>
    </row>
    <row r="4397" spans="1:16" x14ac:dyDescent="0.25">
      <c r="A4397">
        <v>25311612</v>
      </c>
      <c r="B4397" t="s">
        <v>5548</v>
      </c>
      <c r="C4397" t="s">
        <v>2</v>
      </c>
      <c r="D4397" t="s">
        <v>104</v>
      </c>
      <c r="E4397" t="s">
        <v>70</v>
      </c>
      <c r="F4397" t="s">
        <v>66</v>
      </c>
      <c r="G4397" t="s">
        <v>728</v>
      </c>
      <c r="H4397" t="s">
        <v>1734</v>
      </c>
      <c r="I4397">
        <v>64213</v>
      </c>
      <c r="J4397">
        <v>37382</v>
      </c>
      <c r="K4397">
        <v>5</v>
      </c>
      <c r="L4397">
        <v>19.54</v>
      </c>
      <c r="M4397" s="7">
        <v>1.3026666666666666</v>
      </c>
      <c r="P4397">
        <v>1</v>
      </c>
    </row>
    <row r="4398" spans="1:16" x14ac:dyDescent="0.25">
      <c r="A4398">
        <v>25364530</v>
      </c>
      <c r="B4398" t="s">
        <v>5549</v>
      </c>
      <c r="C4398" t="s">
        <v>2</v>
      </c>
      <c r="D4398" t="s">
        <v>104</v>
      </c>
      <c r="E4398" t="s">
        <v>258</v>
      </c>
      <c r="F4398" t="s">
        <v>66</v>
      </c>
      <c r="G4398" t="s">
        <v>728</v>
      </c>
      <c r="H4398" t="s">
        <v>565</v>
      </c>
      <c r="I4398">
        <v>65014</v>
      </c>
      <c r="J4398">
        <v>36705</v>
      </c>
      <c r="K4398">
        <v>6</v>
      </c>
      <c r="L4398">
        <v>17.63</v>
      </c>
      <c r="M4398" s="7">
        <v>1.1753333333333333</v>
      </c>
      <c r="P4398">
        <v>1</v>
      </c>
    </row>
    <row r="4399" spans="1:16" x14ac:dyDescent="0.25">
      <c r="A4399">
        <v>25390392</v>
      </c>
      <c r="B4399" t="s">
        <v>5550</v>
      </c>
      <c r="C4399" t="s">
        <v>2</v>
      </c>
      <c r="D4399" t="s">
        <v>104</v>
      </c>
      <c r="E4399" t="s">
        <v>68</v>
      </c>
      <c r="F4399" t="s">
        <v>66</v>
      </c>
      <c r="G4399" t="s">
        <v>728</v>
      </c>
      <c r="H4399" t="s">
        <v>524</v>
      </c>
      <c r="I4399">
        <v>65009</v>
      </c>
      <c r="J4399">
        <v>44522</v>
      </c>
      <c r="K4399">
        <v>11</v>
      </c>
      <c r="L4399">
        <v>11.63</v>
      </c>
      <c r="M4399" s="7">
        <v>0.77533333333333343</v>
      </c>
      <c r="P4399">
        <v>0</v>
      </c>
    </row>
    <row r="4400" spans="1:16" x14ac:dyDescent="0.25">
      <c r="A4400">
        <v>25396736</v>
      </c>
      <c r="B4400" t="s">
        <v>5551</v>
      </c>
      <c r="C4400" t="s">
        <v>2</v>
      </c>
      <c r="D4400" t="s">
        <v>104</v>
      </c>
      <c r="E4400" t="s">
        <v>258</v>
      </c>
      <c r="F4400" t="s">
        <v>66</v>
      </c>
      <c r="G4400" t="s">
        <v>728</v>
      </c>
      <c r="H4400" t="s">
        <v>447</v>
      </c>
      <c r="I4400">
        <v>64224</v>
      </c>
      <c r="J4400">
        <v>43115</v>
      </c>
      <c r="K4400">
        <v>1</v>
      </c>
      <c r="L4400">
        <v>9.42</v>
      </c>
      <c r="M4400" s="7">
        <v>0.628</v>
      </c>
      <c r="P4400">
        <v>0</v>
      </c>
    </row>
    <row r="4401" spans="1:16" x14ac:dyDescent="0.25">
      <c r="A4401">
        <v>25453802</v>
      </c>
      <c r="B4401" t="s">
        <v>5552</v>
      </c>
      <c r="C4401" t="s">
        <v>2</v>
      </c>
      <c r="D4401" t="s">
        <v>104</v>
      </c>
      <c r="E4401" t="s">
        <v>68</v>
      </c>
      <c r="F4401" t="s">
        <v>41</v>
      </c>
      <c r="G4401" t="s">
        <v>728</v>
      </c>
      <c r="H4401" t="s">
        <v>1291</v>
      </c>
      <c r="I4401">
        <v>65005</v>
      </c>
      <c r="J4401">
        <v>41114</v>
      </c>
      <c r="K4401">
        <v>7</v>
      </c>
      <c r="L4401">
        <v>16.54</v>
      </c>
      <c r="M4401" s="7">
        <v>1.1026666666666667</v>
      </c>
      <c r="P4401">
        <v>1</v>
      </c>
    </row>
    <row r="4402" spans="1:16" x14ac:dyDescent="0.25">
      <c r="A4402">
        <v>25480078</v>
      </c>
      <c r="B4402" t="s">
        <v>5553</v>
      </c>
      <c r="C4402" t="s">
        <v>2</v>
      </c>
      <c r="D4402" t="s">
        <v>104</v>
      </c>
      <c r="E4402" t="s">
        <v>70</v>
      </c>
      <c r="F4402" t="s">
        <v>66</v>
      </c>
      <c r="G4402" t="s">
        <v>728</v>
      </c>
      <c r="H4402" t="s">
        <v>503</v>
      </c>
      <c r="I4402">
        <v>64219</v>
      </c>
      <c r="J4402">
        <v>36705</v>
      </c>
      <c r="K4402">
        <v>6</v>
      </c>
      <c r="L4402">
        <v>17.547000000000001</v>
      </c>
      <c r="M4402" s="7">
        <v>1.1698</v>
      </c>
      <c r="P4402">
        <v>1</v>
      </c>
    </row>
    <row r="4403" spans="1:16" x14ac:dyDescent="0.25">
      <c r="A4403">
        <v>25497530</v>
      </c>
      <c r="B4403" t="s">
        <v>5554</v>
      </c>
      <c r="C4403" t="s">
        <v>2</v>
      </c>
      <c r="D4403" t="s">
        <v>104</v>
      </c>
      <c r="E4403" t="s">
        <v>68</v>
      </c>
      <c r="F4403" t="s">
        <v>66</v>
      </c>
      <c r="G4403" t="s">
        <v>728</v>
      </c>
      <c r="H4403" t="s">
        <v>827</v>
      </c>
      <c r="I4403">
        <v>64211</v>
      </c>
      <c r="J4403">
        <v>42891</v>
      </c>
      <c r="K4403">
        <v>6</v>
      </c>
      <c r="L4403">
        <v>18.579999999999998</v>
      </c>
      <c r="M4403" s="7">
        <v>1.2386666666666666</v>
      </c>
      <c r="P4403">
        <v>1</v>
      </c>
    </row>
    <row r="4404" spans="1:16" x14ac:dyDescent="0.25">
      <c r="A4404">
        <v>25529744</v>
      </c>
      <c r="B4404" t="s">
        <v>5555</v>
      </c>
      <c r="C4404" t="s">
        <v>2</v>
      </c>
      <c r="D4404" t="s">
        <v>104</v>
      </c>
      <c r="E4404" t="s">
        <v>84</v>
      </c>
      <c r="F4404" t="s">
        <v>66</v>
      </c>
      <c r="G4404" t="s">
        <v>728</v>
      </c>
      <c r="H4404" t="s">
        <v>524</v>
      </c>
      <c r="I4404">
        <v>65009</v>
      </c>
      <c r="J4404">
        <v>36746</v>
      </c>
      <c r="K4404">
        <v>8</v>
      </c>
      <c r="L4404">
        <v>15.96</v>
      </c>
      <c r="M4404" s="7">
        <v>1.0640000000000001</v>
      </c>
      <c r="P4404">
        <v>1</v>
      </c>
    </row>
    <row r="4405" spans="1:16" x14ac:dyDescent="0.25">
      <c r="A4405">
        <v>25560000</v>
      </c>
      <c r="B4405" t="s">
        <v>5556</v>
      </c>
      <c r="C4405" t="s">
        <v>2</v>
      </c>
      <c r="D4405" t="s">
        <v>104</v>
      </c>
      <c r="E4405" t="s">
        <v>68</v>
      </c>
      <c r="F4405" t="s">
        <v>41</v>
      </c>
      <c r="G4405" t="s">
        <v>728</v>
      </c>
      <c r="H4405" t="s">
        <v>2794</v>
      </c>
      <c r="I4405">
        <v>65010</v>
      </c>
      <c r="J4405">
        <v>41821</v>
      </c>
      <c r="K4405">
        <v>7</v>
      </c>
      <c r="L4405">
        <v>17.207999999999998</v>
      </c>
      <c r="M4405" s="7">
        <v>1.1472</v>
      </c>
      <c r="P4405">
        <v>1</v>
      </c>
    </row>
    <row r="4406" spans="1:16" x14ac:dyDescent="0.25">
      <c r="A4406">
        <v>25596437</v>
      </c>
      <c r="B4406" t="s">
        <v>5557</v>
      </c>
      <c r="C4406" t="s">
        <v>2</v>
      </c>
      <c r="D4406" t="s">
        <v>104</v>
      </c>
      <c r="E4406" t="s">
        <v>68</v>
      </c>
      <c r="F4406" t="s">
        <v>66</v>
      </c>
      <c r="G4406" t="s">
        <v>728</v>
      </c>
      <c r="H4406" t="s">
        <v>2806</v>
      </c>
      <c r="I4406">
        <v>64217</v>
      </c>
      <c r="J4406">
        <v>43346</v>
      </c>
      <c r="K4406">
        <v>9</v>
      </c>
      <c r="L4406">
        <v>14.92</v>
      </c>
      <c r="M4406" s="7">
        <v>0.9946666666666667</v>
      </c>
      <c r="P4406">
        <v>0</v>
      </c>
    </row>
    <row r="4407" spans="1:16" x14ac:dyDescent="0.25">
      <c r="A4407">
        <v>25596724</v>
      </c>
      <c r="B4407" t="s">
        <v>5558</v>
      </c>
      <c r="C4407" t="s">
        <v>2</v>
      </c>
      <c r="D4407" t="s">
        <v>104</v>
      </c>
      <c r="E4407" t="s">
        <v>84</v>
      </c>
      <c r="F4407" t="s">
        <v>66</v>
      </c>
      <c r="G4407" t="s">
        <v>728</v>
      </c>
      <c r="H4407" t="s">
        <v>1736</v>
      </c>
      <c r="I4407">
        <v>64203</v>
      </c>
      <c r="J4407">
        <v>42072</v>
      </c>
      <c r="K4407">
        <v>3</v>
      </c>
      <c r="L4407">
        <v>7.17</v>
      </c>
      <c r="M4407" s="7">
        <v>0.47799999999999998</v>
      </c>
      <c r="P4407">
        <v>0</v>
      </c>
    </row>
    <row r="4408" spans="1:16" x14ac:dyDescent="0.25">
      <c r="A4408">
        <v>25600065</v>
      </c>
      <c r="B4408" t="s">
        <v>5559</v>
      </c>
      <c r="C4408" t="s">
        <v>2</v>
      </c>
      <c r="D4408" t="s">
        <v>104</v>
      </c>
      <c r="E4408" t="s">
        <v>47</v>
      </c>
      <c r="F4408" t="s">
        <v>66</v>
      </c>
      <c r="G4408" t="s">
        <v>728</v>
      </c>
      <c r="H4408" t="s">
        <v>430</v>
      </c>
      <c r="I4408">
        <v>64206</v>
      </c>
      <c r="J4408">
        <v>44606</v>
      </c>
      <c r="K4408">
        <v>2</v>
      </c>
      <c r="L4408">
        <v>8.2100000000000009</v>
      </c>
      <c r="M4408" s="7">
        <v>0.54733333333333334</v>
      </c>
      <c r="P4408">
        <v>0</v>
      </c>
    </row>
    <row r="4409" spans="1:16" x14ac:dyDescent="0.25">
      <c r="A4409">
        <v>256592</v>
      </c>
      <c r="B4409" t="s">
        <v>5560</v>
      </c>
      <c r="C4409" t="s">
        <v>8</v>
      </c>
      <c r="D4409" t="s">
        <v>997</v>
      </c>
      <c r="E4409" t="s">
        <v>116</v>
      </c>
      <c r="F4409" t="s">
        <v>48</v>
      </c>
      <c r="G4409" t="s">
        <v>734</v>
      </c>
      <c r="H4409" t="s">
        <v>50</v>
      </c>
      <c r="I4409">
        <v>80000</v>
      </c>
      <c r="J4409">
        <v>39937</v>
      </c>
      <c r="K4409">
        <v>5</v>
      </c>
      <c r="L4409">
        <v>19.88</v>
      </c>
      <c r="M4409" s="7">
        <v>1.3253333333333333</v>
      </c>
      <c r="O4409">
        <v>44929</v>
      </c>
      <c r="P4409">
        <v>1</v>
      </c>
    </row>
    <row r="4410" spans="1:16" x14ac:dyDescent="0.25">
      <c r="A4410">
        <v>25682259</v>
      </c>
      <c r="B4410" t="s">
        <v>5561</v>
      </c>
      <c r="C4410" t="s">
        <v>2</v>
      </c>
      <c r="D4410" t="s">
        <v>104</v>
      </c>
      <c r="E4410" t="s">
        <v>84</v>
      </c>
      <c r="F4410" t="s">
        <v>66</v>
      </c>
      <c r="G4410" t="s">
        <v>728</v>
      </c>
      <c r="H4410" t="s">
        <v>384</v>
      </c>
      <c r="I4410">
        <v>64218</v>
      </c>
      <c r="J4410">
        <v>36746</v>
      </c>
      <c r="K4410">
        <v>8</v>
      </c>
      <c r="L4410">
        <v>0.33500000000000002</v>
      </c>
      <c r="M4410" s="7">
        <v>2.2333333333333334E-2</v>
      </c>
      <c r="P4410">
        <v>0</v>
      </c>
    </row>
    <row r="4411" spans="1:16" x14ac:dyDescent="0.25">
      <c r="A4411">
        <v>25732832</v>
      </c>
      <c r="B4411" t="s">
        <v>5562</v>
      </c>
      <c r="C4411" t="s">
        <v>2</v>
      </c>
      <c r="D4411" t="s">
        <v>104</v>
      </c>
      <c r="E4411" t="s">
        <v>84</v>
      </c>
      <c r="F4411" t="s">
        <v>66</v>
      </c>
      <c r="G4411" t="s">
        <v>728</v>
      </c>
      <c r="H4411" t="s">
        <v>565</v>
      </c>
      <c r="I4411">
        <v>65014</v>
      </c>
      <c r="J4411">
        <v>36705</v>
      </c>
      <c r="K4411">
        <v>6</v>
      </c>
      <c r="L4411">
        <v>17.63</v>
      </c>
      <c r="M4411" s="7">
        <v>1.1753333333333333</v>
      </c>
      <c r="P4411">
        <v>1</v>
      </c>
    </row>
    <row r="4412" spans="1:16" x14ac:dyDescent="0.25">
      <c r="A4412">
        <v>25733848</v>
      </c>
      <c r="B4412" t="s">
        <v>5563</v>
      </c>
      <c r="C4412" t="s">
        <v>2</v>
      </c>
      <c r="D4412" t="s">
        <v>104</v>
      </c>
      <c r="E4412" t="s">
        <v>68</v>
      </c>
      <c r="F4412" t="s">
        <v>66</v>
      </c>
      <c r="G4412" t="s">
        <v>728</v>
      </c>
      <c r="H4412" t="s">
        <v>565</v>
      </c>
      <c r="I4412">
        <v>65014</v>
      </c>
      <c r="J4412">
        <v>44410</v>
      </c>
      <c r="K4412">
        <v>8</v>
      </c>
      <c r="L4412">
        <v>16.21</v>
      </c>
      <c r="M4412" s="7">
        <v>1.0806666666666667</v>
      </c>
      <c r="P4412">
        <v>1</v>
      </c>
    </row>
    <row r="4413" spans="1:16" x14ac:dyDescent="0.25">
      <c r="A4413">
        <v>25785759</v>
      </c>
      <c r="B4413" t="s">
        <v>5564</v>
      </c>
      <c r="C4413" t="s">
        <v>2</v>
      </c>
      <c r="D4413" t="s">
        <v>633</v>
      </c>
      <c r="E4413" t="s">
        <v>52</v>
      </c>
      <c r="F4413" t="s">
        <v>64</v>
      </c>
      <c r="G4413" t="s">
        <v>30</v>
      </c>
      <c r="H4413" t="s">
        <v>156</v>
      </c>
      <c r="I4413">
        <v>10000</v>
      </c>
      <c r="J4413">
        <v>41001</v>
      </c>
      <c r="K4413">
        <v>4</v>
      </c>
      <c r="L4413">
        <v>21.21</v>
      </c>
      <c r="M4413" s="7">
        <v>1.4140000000000001</v>
      </c>
      <c r="P4413">
        <v>1</v>
      </c>
    </row>
    <row r="4414" spans="1:16" x14ac:dyDescent="0.25">
      <c r="A4414">
        <v>25833986</v>
      </c>
      <c r="B4414" t="s">
        <v>5565</v>
      </c>
      <c r="C4414" t="s">
        <v>2</v>
      </c>
      <c r="D4414" t="s">
        <v>104</v>
      </c>
      <c r="E4414" t="s">
        <v>84</v>
      </c>
      <c r="F4414" t="s">
        <v>64</v>
      </c>
      <c r="G4414" t="s">
        <v>728</v>
      </c>
      <c r="H4414" t="s">
        <v>2950</v>
      </c>
      <c r="I4414">
        <v>43602</v>
      </c>
      <c r="J4414">
        <v>38684</v>
      </c>
      <c r="K4414">
        <v>11</v>
      </c>
      <c r="L4414">
        <v>11.38</v>
      </c>
      <c r="M4414" s="7">
        <v>0.75866666666666671</v>
      </c>
      <c r="P4414">
        <v>0</v>
      </c>
    </row>
    <row r="4415" spans="1:16" x14ac:dyDescent="0.25">
      <c r="A4415">
        <v>25878485</v>
      </c>
      <c r="B4415" t="s">
        <v>5566</v>
      </c>
      <c r="C4415" t="s">
        <v>2</v>
      </c>
      <c r="D4415" t="s">
        <v>285</v>
      </c>
      <c r="E4415" t="s">
        <v>63</v>
      </c>
      <c r="F4415" t="s">
        <v>64</v>
      </c>
      <c r="G4415" t="s">
        <v>728</v>
      </c>
      <c r="H4415" t="s">
        <v>518</v>
      </c>
      <c r="I4415">
        <v>43610</v>
      </c>
      <c r="J4415">
        <v>43724</v>
      </c>
      <c r="K4415">
        <v>9</v>
      </c>
      <c r="L4415">
        <v>14.38</v>
      </c>
      <c r="M4415" s="7">
        <v>0.95866666666666667</v>
      </c>
      <c r="P4415">
        <v>0</v>
      </c>
    </row>
    <row r="4416" spans="1:16" x14ac:dyDescent="0.25">
      <c r="A4416">
        <v>25900156</v>
      </c>
      <c r="B4416" t="s">
        <v>5567</v>
      </c>
      <c r="C4416" t="s">
        <v>2</v>
      </c>
      <c r="D4416" t="s">
        <v>104</v>
      </c>
      <c r="E4416" t="s">
        <v>84</v>
      </c>
      <c r="F4416" t="s">
        <v>64</v>
      </c>
      <c r="G4416" t="s">
        <v>728</v>
      </c>
      <c r="H4416" t="s">
        <v>2832</v>
      </c>
      <c r="I4416">
        <v>42901</v>
      </c>
      <c r="J4416">
        <v>36705</v>
      </c>
      <c r="K4416">
        <v>6</v>
      </c>
      <c r="L4416">
        <v>2.63</v>
      </c>
      <c r="M4416" s="7">
        <v>0.17533333333333331</v>
      </c>
      <c r="P4416">
        <v>0</v>
      </c>
    </row>
    <row r="4417" spans="1:16" x14ac:dyDescent="0.25">
      <c r="A4417">
        <v>25995691</v>
      </c>
      <c r="B4417" t="s">
        <v>5568</v>
      </c>
      <c r="C4417" t="s">
        <v>2</v>
      </c>
      <c r="D4417" t="s">
        <v>104</v>
      </c>
      <c r="E4417" t="s">
        <v>100</v>
      </c>
      <c r="F4417" t="s">
        <v>64</v>
      </c>
      <c r="G4417" t="s">
        <v>728</v>
      </c>
      <c r="H4417" t="s">
        <v>65</v>
      </c>
      <c r="I4417">
        <v>10202</v>
      </c>
      <c r="J4417">
        <v>41113</v>
      </c>
      <c r="K4417">
        <v>7</v>
      </c>
      <c r="L4417">
        <v>16.579999999999998</v>
      </c>
      <c r="M4417" s="7">
        <v>1.1053333333333333</v>
      </c>
      <c r="P4417">
        <v>1</v>
      </c>
    </row>
    <row r="4418" spans="1:16" x14ac:dyDescent="0.25">
      <c r="A4418">
        <v>26000176</v>
      </c>
      <c r="B4418" t="s">
        <v>5569</v>
      </c>
      <c r="C4418" t="s">
        <v>2</v>
      </c>
      <c r="D4418" t="s">
        <v>285</v>
      </c>
      <c r="E4418" t="s">
        <v>63</v>
      </c>
      <c r="F4418" t="s">
        <v>64</v>
      </c>
      <c r="G4418" t="s">
        <v>728</v>
      </c>
      <c r="H4418" t="s">
        <v>5570</v>
      </c>
      <c r="I4418">
        <v>42914</v>
      </c>
      <c r="J4418">
        <v>43556</v>
      </c>
      <c r="K4418">
        <v>4</v>
      </c>
      <c r="L4418">
        <v>21.25</v>
      </c>
      <c r="M4418" s="7">
        <v>1.4166666666666667</v>
      </c>
      <c r="P4418">
        <v>1</v>
      </c>
    </row>
    <row r="4419" spans="1:16" x14ac:dyDescent="0.25">
      <c r="A4419">
        <v>26036856</v>
      </c>
      <c r="B4419" t="s">
        <v>5571</v>
      </c>
      <c r="C4419" t="s">
        <v>2</v>
      </c>
      <c r="D4419" t="s">
        <v>104</v>
      </c>
      <c r="E4419" t="s">
        <v>258</v>
      </c>
      <c r="F4419" t="s">
        <v>64</v>
      </c>
      <c r="G4419" t="s">
        <v>728</v>
      </c>
      <c r="H4419" t="s">
        <v>2957</v>
      </c>
      <c r="I4419">
        <v>43607</v>
      </c>
      <c r="J4419">
        <v>39104</v>
      </c>
      <c r="K4419">
        <v>1</v>
      </c>
      <c r="L4419">
        <v>24.13</v>
      </c>
      <c r="M4419" s="7">
        <v>1.6086666666666667</v>
      </c>
      <c r="P4419">
        <v>1</v>
      </c>
    </row>
    <row r="4420" spans="1:16" x14ac:dyDescent="0.25">
      <c r="A4420">
        <v>26138175</v>
      </c>
      <c r="B4420" t="s">
        <v>5572</v>
      </c>
      <c r="C4420" t="s">
        <v>2</v>
      </c>
      <c r="D4420" t="s">
        <v>104</v>
      </c>
      <c r="E4420" t="s">
        <v>84</v>
      </c>
      <c r="F4420" t="s">
        <v>64</v>
      </c>
      <c r="G4420" t="s">
        <v>728</v>
      </c>
      <c r="H4420" t="s">
        <v>2963</v>
      </c>
      <c r="I4420">
        <v>42911</v>
      </c>
      <c r="J4420">
        <v>36705</v>
      </c>
      <c r="K4420">
        <v>6</v>
      </c>
      <c r="L4420">
        <v>17.254999999999999</v>
      </c>
      <c r="M4420" s="7">
        <v>1.1503333333333332</v>
      </c>
      <c r="P4420">
        <v>1</v>
      </c>
    </row>
    <row r="4421" spans="1:16" x14ac:dyDescent="0.25">
      <c r="A4421">
        <v>26147434</v>
      </c>
      <c r="B4421" t="s">
        <v>5573</v>
      </c>
      <c r="C4421" t="s">
        <v>2</v>
      </c>
      <c r="D4421" t="s">
        <v>104</v>
      </c>
      <c r="E4421" t="s">
        <v>258</v>
      </c>
      <c r="F4421" t="s">
        <v>64</v>
      </c>
      <c r="G4421" t="s">
        <v>728</v>
      </c>
      <c r="H4421" t="s">
        <v>2844</v>
      </c>
      <c r="I4421">
        <v>42912</v>
      </c>
      <c r="J4421">
        <v>39510</v>
      </c>
      <c r="K4421">
        <v>3</v>
      </c>
      <c r="L4421">
        <v>22.295000000000002</v>
      </c>
      <c r="M4421" s="7">
        <v>1.4863333333333335</v>
      </c>
      <c r="P4421">
        <v>1</v>
      </c>
    </row>
    <row r="4422" spans="1:16" x14ac:dyDescent="0.25">
      <c r="A4422">
        <v>26160099</v>
      </c>
      <c r="B4422" t="s">
        <v>5574</v>
      </c>
      <c r="C4422" t="s">
        <v>0</v>
      </c>
      <c r="D4422" t="s">
        <v>459</v>
      </c>
      <c r="E4422" t="s">
        <v>116</v>
      </c>
      <c r="F4422" t="s">
        <v>48</v>
      </c>
      <c r="G4422" t="s">
        <v>734</v>
      </c>
      <c r="H4422" t="s">
        <v>50</v>
      </c>
      <c r="I4422">
        <v>80000</v>
      </c>
      <c r="J4422">
        <v>36724</v>
      </c>
      <c r="K4422">
        <v>7</v>
      </c>
      <c r="L4422">
        <v>16.829999999999998</v>
      </c>
      <c r="M4422" s="7">
        <v>1.1219999999999999</v>
      </c>
      <c r="P4422">
        <v>1</v>
      </c>
    </row>
    <row r="4423" spans="1:16" x14ac:dyDescent="0.25">
      <c r="A4423">
        <v>26163679</v>
      </c>
      <c r="B4423" t="s">
        <v>5575</v>
      </c>
      <c r="C4423" t="s">
        <v>2</v>
      </c>
      <c r="D4423" t="s">
        <v>104</v>
      </c>
      <c r="E4423" t="s">
        <v>527</v>
      </c>
      <c r="F4423" t="s">
        <v>64</v>
      </c>
      <c r="G4423" t="s">
        <v>728</v>
      </c>
      <c r="H4423" t="s">
        <v>2996</v>
      </c>
      <c r="I4423">
        <v>42907</v>
      </c>
      <c r="J4423">
        <v>40518</v>
      </c>
      <c r="K4423">
        <v>12</v>
      </c>
      <c r="L4423">
        <v>26.04</v>
      </c>
      <c r="M4423" s="7">
        <v>1.736</v>
      </c>
      <c r="P4423">
        <v>1</v>
      </c>
    </row>
    <row r="4424" spans="1:16" x14ac:dyDescent="0.25">
      <c r="A4424">
        <v>26228137</v>
      </c>
      <c r="B4424" t="s">
        <v>5576</v>
      </c>
      <c r="C4424" t="s">
        <v>2</v>
      </c>
      <c r="D4424" t="s">
        <v>104</v>
      </c>
      <c r="E4424" t="s">
        <v>68</v>
      </c>
      <c r="F4424" t="s">
        <v>64</v>
      </c>
      <c r="G4424" t="s">
        <v>728</v>
      </c>
      <c r="H4424" t="s">
        <v>317</v>
      </c>
      <c r="I4424">
        <v>43609</v>
      </c>
      <c r="J4424">
        <v>42556</v>
      </c>
      <c r="K4424">
        <v>7</v>
      </c>
      <c r="L4424">
        <v>17.329999999999998</v>
      </c>
      <c r="M4424" s="7">
        <v>1.1553333333333333</v>
      </c>
      <c r="P4424">
        <v>1</v>
      </c>
    </row>
    <row r="4425" spans="1:16" x14ac:dyDescent="0.25">
      <c r="A4425">
        <v>26286948</v>
      </c>
      <c r="B4425" t="s">
        <v>5577</v>
      </c>
      <c r="C4425" t="s">
        <v>2</v>
      </c>
      <c r="D4425" t="s">
        <v>104</v>
      </c>
      <c r="E4425" t="s">
        <v>527</v>
      </c>
      <c r="F4425" t="s">
        <v>64</v>
      </c>
      <c r="G4425" t="s">
        <v>728</v>
      </c>
      <c r="H4425" t="s">
        <v>2094</v>
      </c>
      <c r="I4425">
        <v>14401</v>
      </c>
      <c r="J4425">
        <v>41113</v>
      </c>
      <c r="K4425">
        <v>7</v>
      </c>
      <c r="L4425">
        <v>16.579999999999998</v>
      </c>
      <c r="M4425" s="7">
        <v>1.1053333333333333</v>
      </c>
      <c r="P4425">
        <v>1</v>
      </c>
    </row>
    <row r="4426" spans="1:16" x14ac:dyDescent="0.25">
      <c r="A4426">
        <v>26331065</v>
      </c>
      <c r="B4426" t="s">
        <v>5578</v>
      </c>
      <c r="C4426" t="s">
        <v>2</v>
      </c>
      <c r="D4426" t="s">
        <v>104</v>
      </c>
      <c r="E4426" t="s">
        <v>68</v>
      </c>
      <c r="F4426" t="s">
        <v>64</v>
      </c>
      <c r="G4426" t="s">
        <v>728</v>
      </c>
      <c r="H4426" t="s">
        <v>440</v>
      </c>
      <c r="I4426">
        <v>11811</v>
      </c>
      <c r="J4426">
        <v>36705</v>
      </c>
      <c r="K4426">
        <v>6</v>
      </c>
      <c r="L4426">
        <v>17.63</v>
      </c>
      <c r="M4426" s="7">
        <v>1.1753333333333333</v>
      </c>
      <c r="P4426">
        <v>1</v>
      </c>
    </row>
    <row r="4427" spans="1:16" x14ac:dyDescent="0.25">
      <c r="A4427">
        <v>26420703</v>
      </c>
      <c r="B4427" t="s">
        <v>5579</v>
      </c>
      <c r="C4427" t="s">
        <v>7</v>
      </c>
      <c r="D4427" t="s">
        <v>7</v>
      </c>
      <c r="E4427" t="s">
        <v>52</v>
      </c>
      <c r="F4427" t="s">
        <v>41</v>
      </c>
      <c r="G4427" t="s">
        <v>30</v>
      </c>
      <c r="H4427" t="s">
        <v>204</v>
      </c>
      <c r="I4427">
        <v>90000</v>
      </c>
      <c r="J4427">
        <v>41061</v>
      </c>
      <c r="K4427">
        <v>6</v>
      </c>
      <c r="L4427">
        <v>3.75</v>
      </c>
      <c r="M4427" s="7">
        <v>0.25</v>
      </c>
      <c r="P4427">
        <v>0</v>
      </c>
    </row>
    <row r="4428" spans="1:16" x14ac:dyDescent="0.25">
      <c r="A4428">
        <v>26420725</v>
      </c>
      <c r="B4428" t="s">
        <v>5580</v>
      </c>
      <c r="C4428" t="s">
        <v>2</v>
      </c>
      <c r="D4428" t="s">
        <v>104</v>
      </c>
      <c r="E4428" t="s">
        <v>68</v>
      </c>
      <c r="F4428" t="s">
        <v>41</v>
      </c>
      <c r="G4428" t="s">
        <v>728</v>
      </c>
      <c r="H4428" t="s">
        <v>401</v>
      </c>
      <c r="I4428">
        <v>32705</v>
      </c>
      <c r="J4428">
        <v>44657</v>
      </c>
      <c r="K4428">
        <v>4</v>
      </c>
      <c r="L4428">
        <v>6.04</v>
      </c>
      <c r="M4428" s="7">
        <v>0.40266666666666667</v>
      </c>
      <c r="P4428">
        <v>0</v>
      </c>
    </row>
    <row r="4429" spans="1:16" x14ac:dyDescent="0.25">
      <c r="A4429">
        <v>26420747</v>
      </c>
      <c r="B4429" t="s">
        <v>5581</v>
      </c>
      <c r="C4429" t="s">
        <v>2</v>
      </c>
      <c r="D4429" t="s">
        <v>104</v>
      </c>
      <c r="E4429" t="s">
        <v>207</v>
      </c>
      <c r="F4429" t="s">
        <v>41</v>
      </c>
      <c r="G4429" t="s">
        <v>30</v>
      </c>
      <c r="H4429" t="s">
        <v>204</v>
      </c>
      <c r="I4429">
        <v>90000</v>
      </c>
      <c r="J4429">
        <v>40980</v>
      </c>
      <c r="K4429">
        <v>3</v>
      </c>
      <c r="L4429">
        <v>22.04</v>
      </c>
      <c r="M4429" s="7">
        <v>1.4693333333333334</v>
      </c>
      <c r="P4429">
        <v>1</v>
      </c>
    </row>
    <row r="4430" spans="1:16" x14ac:dyDescent="0.25">
      <c r="A4430">
        <v>26421287</v>
      </c>
      <c r="B4430" t="s">
        <v>5582</v>
      </c>
      <c r="C4430" t="s">
        <v>2</v>
      </c>
      <c r="D4430" t="s">
        <v>104</v>
      </c>
      <c r="E4430" t="s">
        <v>84</v>
      </c>
      <c r="F4430" t="s">
        <v>41</v>
      </c>
      <c r="G4430" t="s">
        <v>728</v>
      </c>
      <c r="H4430" t="s">
        <v>3359</v>
      </c>
      <c r="I4430">
        <v>33711</v>
      </c>
      <c r="J4430">
        <v>42172</v>
      </c>
      <c r="K4430">
        <v>6</v>
      </c>
      <c r="L4430">
        <v>16.954999999999998</v>
      </c>
      <c r="M4430" s="7">
        <v>1.1303333333333332</v>
      </c>
      <c r="P4430">
        <v>1</v>
      </c>
    </row>
    <row r="4431" spans="1:16" x14ac:dyDescent="0.25">
      <c r="A4431">
        <v>26421510</v>
      </c>
      <c r="B4431" t="s">
        <v>5583</v>
      </c>
      <c r="C4431" t="s">
        <v>7</v>
      </c>
      <c r="D4431" t="s">
        <v>7</v>
      </c>
      <c r="E4431" t="s">
        <v>52</v>
      </c>
      <c r="F4431" t="s">
        <v>41</v>
      </c>
      <c r="G4431" t="s">
        <v>30</v>
      </c>
      <c r="H4431" t="s">
        <v>204</v>
      </c>
      <c r="I4431">
        <v>90000</v>
      </c>
      <c r="J4431">
        <v>41122</v>
      </c>
      <c r="K4431">
        <v>8</v>
      </c>
      <c r="L4431">
        <v>16.25</v>
      </c>
      <c r="M4431" s="7">
        <v>1.0833333333333333</v>
      </c>
      <c r="P4431">
        <v>1</v>
      </c>
    </row>
    <row r="4432" spans="1:16" x14ac:dyDescent="0.25">
      <c r="A4432">
        <v>26422137</v>
      </c>
      <c r="B4432" t="s">
        <v>685</v>
      </c>
      <c r="C4432" t="s">
        <v>10</v>
      </c>
      <c r="D4432" t="s">
        <v>971</v>
      </c>
      <c r="E4432" t="s">
        <v>116</v>
      </c>
      <c r="F4432" t="s">
        <v>48</v>
      </c>
      <c r="G4432" t="s">
        <v>734</v>
      </c>
      <c r="H4432" t="s">
        <v>50</v>
      </c>
      <c r="I4432">
        <v>80000</v>
      </c>
      <c r="J4432">
        <v>41113</v>
      </c>
      <c r="K4432">
        <v>7</v>
      </c>
      <c r="L4432">
        <v>16.579999999999998</v>
      </c>
      <c r="M4432" s="7">
        <v>1.1053333333333333</v>
      </c>
      <c r="P4432">
        <v>1</v>
      </c>
    </row>
    <row r="4433" spans="1:16" x14ac:dyDescent="0.25">
      <c r="A4433">
        <v>26422361</v>
      </c>
      <c r="B4433" t="s">
        <v>5584</v>
      </c>
      <c r="C4433" t="s">
        <v>1</v>
      </c>
      <c r="D4433" t="s">
        <v>764</v>
      </c>
      <c r="E4433" t="s">
        <v>81</v>
      </c>
      <c r="F4433" t="s">
        <v>48</v>
      </c>
      <c r="G4433" t="s">
        <v>734</v>
      </c>
      <c r="H4433" t="s">
        <v>50</v>
      </c>
      <c r="I4433">
        <v>80000</v>
      </c>
      <c r="J4433">
        <v>43353</v>
      </c>
      <c r="K4433">
        <v>9</v>
      </c>
      <c r="L4433">
        <v>14.63</v>
      </c>
      <c r="M4433" s="7">
        <v>0.97533333333333339</v>
      </c>
      <c r="P4433">
        <v>0</v>
      </c>
    </row>
    <row r="4434" spans="1:16" x14ac:dyDescent="0.25">
      <c r="A4434">
        <v>26423465</v>
      </c>
      <c r="B4434" t="s">
        <v>5585</v>
      </c>
      <c r="C4434" t="s">
        <v>7</v>
      </c>
      <c r="D4434" t="s">
        <v>761</v>
      </c>
      <c r="E4434" t="s">
        <v>52</v>
      </c>
      <c r="F4434" t="s">
        <v>48</v>
      </c>
      <c r="G4434" t="s">
        <v>734</v>
      </c>
      <c r="H4434" t="s">
        <v>50</v>
      </c>
      <c r="I4434">
        <v>80000</v>
      </c>
      <c r="J4434">
        <v>39937</v>
      </c>
      <c r="K4434">
        <v>5</v>
      </c>
      <c r="L4434">
        <v>4.5049999999999999</v>
      </c>
      <c r="M4434" s="7">
        <v>0.30033333333333334</v>
      </c>
      <c r="P4434">
        <v>0</v>
      </c>
    </row>
    <row r="4435" spans="1:16" x14ac:dyDescent="0.25">
      <c r="A4435">
        <v>26424705</v>
      </c>
      <c r="B4435" t="s">
        <v>5586</v>
      </c>
      <c r="C4435" t="s">
        <v>2</v>
      </c>
      <c r="D4435" t="s">
        <v>104</v>
      </c>
      <c r="E4435" t="s">
        <v>70</v>
      </c>
      <c r="F4435" t="s">
        <v>41</v>
      </c>
      <c r="G4435" t="s">
        <v>728</v>
      </c>
      <c r="H4435" t="s">
        <v>148</v>
      </c>
      <c r="I4435">
        <v>33706</v>
      </c>
      <c r="J4435">
        <v>40148</v>
      </c>
      <c r="K4435">
        <v>12</v>
      </c>
      <c r="L4435">
        <v>11.083</v>
      </c>
      <c r="M4435" s="7">
        <v>0.73886666666666667</v>
      </c>
      <c r="P4435">
        <v>0</v>
      </c>
    </row>
    <row r="4436" spans="1:16" x14ac:dyDescent="0.25">
      <c r="A4436">
        <v>26427379</v>
      </c>
      <c r="B4436" t="s">
        <v>5587</v>
      </c>
      <c r="C4436" t="s">
        <v>613</v>
      </c>
      <c r="D4436" t="s">
        <v>1119</v>
      </c>
      <c r="E4436" t="s">
        <v>52</v>
      </c>
      <c r="F4436" t="s">
        <v>48</v>
      </c>
      <c r="G4436" t="s">
        <v>734</v>
      </c>
      <c r="H4436" t="s">
        <v>50</v>
      </c>
      <c r="I4436">
        <v>80000</v>
      </c>
      <c r="J4436">
        <v>42073</v>
      </c>
      <c r="K4436">
        <v>3</v>
      </c>
      <c r="L4436">
        <v>7.13</v>
      </c>
      <c r="M4436" s="7">
        <v>0.47533333333333333</v>
      </c>
      <c r="P4436">
        <v>0</v>
      </c>
    </row>
    <row r="4437" spans="1:16" x14ac:dyDescent="0.25">
      <c r="A4437">
        <v>26431182</v>
      </c>
      <c r="B4437" t="s">
        <v>5588</v>
      </c>
      <c r="C4437" t="s">
        <v>2</v>
      </c>
      <c r="D4437" t="s">
        <v>104</v>
      </c>
      <c r="E4437" t="s">
        <v>68</v>
      </c>
      <c r="F4437" t="s">
        <v>89</v>
      </c>
      <c r="G4437" t="s">
        <v>728</v>
      </c>
      <c r="H4437" t="s">
        <v>197</v>
      </c>
      <c r="I4437">
        <v>33107</v>
      </c>
      <c r="J4437">
        <v>44582</v>
      </c>
      <c r="K4437">
        <v>1</v>
      </c>
      <c r="L4437">
        <v>9.17</v>
      </c>
      <c r="M4437" s="7">
        <v>0.61133333333333328</v>
      </c>
      <c r="P4437">
        <v>0</v>
      </c>
    </row>
    <row r="4438" spans="1:16" x14ac:dyDescent="0.25">
      <c r="A4438">
        <v>26431566</v>
      </c>
      <c r="B4438" t="s">
        <v>5589</v>
      </c>
      <c r="C4438" t="s">
        <v>3</v>
      </c>
      <c r="D4438" t="s">
        <v>451</v>
      </c>
      <c r="E4438" t="s">
        <v>570</v>
      </c>
      <c r="F4438" t="s">
        <v>41</v>
      </c>
      <c r="G4438" t="s">
        <v>30</v>
      </c>
      <c r="H4438" t="s">
        <v>204</v>
      </c>
      <c r="I4438">
        <v>90000</v>
      </c>
      <c r="J4438">
        <v>43726</v>
      </c>
      <c r="K4438">
        <v>9</v>
      </c>
      <c r="L4438">
        <v>29.29</v>
      </c>
      <c r="M4438" s="7">
        <v>1.9526666666666666</v>
      </c>
      <c r="P4438">
        <v>1</v>
      </c>
    </row>
    <row r="4439" spans="1:16" x14ac:dyDescent="0.25">
      <c r="A4439">
        <v>26433903</v>
      </c>
      <c r="B4439" t="s">
        <v>5590</v>
      </c>
      <c r="C4439" t="s">
        <v>3</v>
      </c>
      <c r="D4439" t="s">
        <v>1777</v>
      </c>
      <c r="E4439" t="s">
        <v>123</v>
      </c>
      <c r="F4439" t="s">
        <v>66</v>
      </c>
      <c r="G4439" t="s">
        <v>30</v>
      </c>
      <c r="H4439" t="s">
        <v>195</v>
      </c>
      <c r="I4439">
        <v>60000</v>
      </c>
      <c r="J4439">
        <v>43892</v>
      </c>
      <c r="K4439">
        <v>3</v>
      </c>
      <c r="L4439">
        <v>22.46</v>
      </c>
      <c r="M4439" s="7">
        <v>1.4973333333333334</v>
      </c>
      <c r="P4439">
        <v>1</v>
      </c>
    </row>
    <row r="4440" spans="1:16" x14ac:dyDescent="0.25">
      <c r="A4440">
        <v>26451254</v>
      </c>
      <c r="B4440" t="s">
        <v>5591</v>
      </c>
      <c r="C4440" t="s">
        <v>2</v>
      </c>
      <c r="D4440" t="s">
        <v>104</v>
      </c>
      <c r="E4440" t="s">
        <v>84</v>
      </c>
      <c r="F4440" t="s">
        <v>41</v>
      </c>
      <c r="G4440" t="s">
        <v>728</v>
      </c>
      <c r="H4440" t="s">
        <v>585</v>
      </c>
      <c r="I4440">
        <v>32717</v>
      </c>
      <c r="J4440">
        <v>42073</v>
      </c>
      <c r="K4440">
        <v>3</v>
      </c>
      <c r="L4440">
        <v>22.13</v>
      </c>
      <c r="M4440" s="7">
        <v>1.4753333333333332</v>
      </c>
      <c r="P4440">
        <v>1</v>
      </c>
    </row>
    <row r="4441" spans="1:16" x14ac:dyDescent="0.25">
      <c r="A4441">
        <v>26452674</v>
      </c>
      <c r="B4441" t="s">
        <v>5592</v>
      </c>
      <c r="C4441" t="s">
        <v>2</v>
      </c>
      <c r="D4441" t="s">
        <v>104</v>
      </c>
      <c r="E4441" t="s">
        <v>264</v>
      </c>
      <c r="F4441" t="s">
        <v>41</v>
      </c>
      <c r="G4441" t="s">
        <v>30</v>
      </c>
      <c r="H4441" t="s">
        <v>441</v>
      </c>
      <c r="I4441">
        <v>32720</v>
      </c>
      <c r="J4441">
        <v>37515</v>
      </c>
      <c r="K4441">
        <v>9</v>
      </c>
      <c r="L4441">
        <v>14.38</v>
      </c>
      <c r="M4441" s="7">
        <v>0.95866666666666667</v>
      </c>
      <c r="P4441">
        <v>0</v>
      </c>
    </row>
    <row r="4442" spans="1:16" x14ac:dyDescent="0.25">
      <c r="A4442">
        <v>26452931</v>
      </c>
      <c r="B4442" t="s">
        <v>5593</v>
      </c>
      <c r="C4442" t="s">
        <v>2</v>
      </c>
      <c r="D4442" t="s">
        <v>104</v>
      </c>
      <c r="E4442" t="s">
        <v>84</v>
      </c>
      <c r="F4442" t="s">
        <v>41</v>
      </c>
      <c r="G4442" t="s">
        <v>728</v>
      </c>
      <c r="H4442" t="s">
        <v>5594</v>
      </c>
      <c r="I4442">
        <v>32703</v>
      </c>
      <c r="J4442">
        <v>38681</v>
      </c>
      <c r="K4442">
        <v>11</v>
      </c>
      <c r="L4442">
        <v>26.5</v>
      </c>
      <c r="M4442" s="7">
        <v>1.7666666666666666</v>
      </c>
      <c r="P4442">
        <v>1</v>
      </c>
    </row>
    <row r="4443" spans="1:16" x14ac:dyDescent="0.25">
      <c r="A4443">
        <v>26460307</v>
      </c>
      <c r="B4443" t="s">
        <v>5595</v>
      </c>
      <c r="C4443" t="s">
        <v>0</v>
      </c>
      <c r="D4443" t="s">
        <v>1503</v>
      </c>
      <c r="E4443" t="s">
        <v>116</v>
      </c>
      <c r="F4443" t="s">
        <v>48</v>
      </c>
      <c r="G4443" t="s">
        <v>734</v>
      </c>
      <c r="H4443" t="s">
        <v>50</v>
      </c>
      <c r="I4443">
        <v>80000</v>
      </c>
      <c r="J4443">
        <v>42627</v>
      </c>
      <c r="K4443">
        <v>9</v>
      </c>
      <c r="L4443">
        <v>29.085000000000001</v>
      </c>
      <c r="M4443" s="7">
        <v>1.9390000000000001</v>
      </c>
      <c r="O4443">
        <v>44914</v>
      </c>
      <c r="P4443">
        <v>1</v>
      </c>
    </row>
    <row r="4444" spans="1:16" x14ac:dyDescent="0.25">
      <c r="A4444">
        <v>26460850</v>
      </c>
      <c r="B4444" t="s">
        <v>5596</v>
      </c>
      <c r="C4444" t="s">
        <v>2</v>
      </c>
      <c r="D4444" t="s">
        <v>285</v>
      </c>
      <c r="E4444" t="s">
        <v>63</v>
      </c>
      <c r="F4444" t="s">
        <v>41</v>
      </c>
      <c r="G4444" t="s">
        <v>728</v>
      </c>
      <c r="H4444" t="s">
        <v>472</v>
      </c>
      <c r="I4444">
        <v>32716</v>
      </c>
      <c r="J4444">
        <v>43728</v>
      </c>
      <c r="K4444">
        <v>9</v>
      </c>
      <c r="L4444">
        <v>14.21</v>
      </c>
      <c r="M4444" s="7">
        <v>0.94733333333333336</v>
      </c>
      <c r="P4444">
        <v>0</v>
      </c>
    </row>
    <row r="4445" spans="1:16" x14ac:dyDescent="0.25">
      <c r="A4445">
        <v>26472375</v>
      </c>
      <c r="B4445" t="s">
        <v>5597</v>
      </c>
      <c r="C4445" t="s">
        <v>2</v>
      </c>
      <c r="D4445" t="s">
        <v>104</v>
      </c>
      <c r="E4445" t="s">
        <v>84</v>
      </c>
      <c r="F4445" t="s">
        <v>41</v>
      </c>
      <c r="G4445" t="s">
        <v>728</v>
      </c>
      <c r="H4445" t="s">
        <v>472</v>
      </c>
      <c r="I4445">
        <v>32716</v>
      </c>
      <c r="J4445">
        <v>42437</v>
      </c>
      <c r="K4445">
        <v>3</v>
      </c>
      <c r="L4445">
        <v>22.21</v>
      </c>
      <c r="M4445" s="7">
        <v>1.4806666666666668</v>
      </c>
      <c r="P4445">
        <v>1</v>
      </c>
    </row>
    <row r="4446" spans="1:16" x14ac:dyDescent="0.25">
      <c r="A4446">
        <v>26478115</v>
      </c>
      <c r="B4446" t="s">
        <v>5598</v>
      </c>
      <c r="C4446" t="s">
        <v>2</v>
      </c>
      <c r="D4446" t="s">
        <v>104</v>
      </c>
      <c r="E4446" t="s">
        <v>258</v>
      </c>
      <c r="F4446" t="s">
        <v>41</v>
      </c>
      <c r="G4446" t="s">
        <v>728</v>
      </c>
      <c r="H4446" t="s">
        <v>155</v>
      </c>
      <c r="I4446">
        <v>33708</v>
      </c>
      <c r="J4446">
        <v>43794</v>
      </c>
      <c r="K4446">
        <v>11</v>
      </c>
      <c r="L4446">
        <v>11.5</v>
      </c>
      <c r="M4446" s="7">
        <v>0.76666666666666672</v>
      </c>
      <c r="P4446">
        <v>0</v>
      </c>
    </row>
    <row r="4447" spans="1:16" x14ac:dyDescent="0.25">
      <c r="A4447">
        <v>26482636</v>
      </c>
      <c r="B4447" t="s">
        <v>5599</v>
      </c>
      <c r="C4447" t="s">
        <v>2</v>
      </c>
      <c r="D4447" t="s">
        <v>104</v>
      </c>
      <c r="E4447" t="s">
        <v>84</v>
      </c>
      <c r="F4447" t="s">
        <v>41</v>
      </c>
      <c r="G4447" t="s">
        <v>728</v>
      </c>
      <c r="H4447" t="s">
        <v>3492</v>
      </c>
      <c r="I4447">
        <v>32704</v>
      </c>
      <c r="J4447">
        <v>39077</v>
      </c>
      <c r="K4447">
        <v>12</v>
      </c>
      <c r="L4447">
        <v>25.21</v>
      </c>
      <c r="M4447" s="7">
        <v>1.6806666666666668</v>
      </c>
      <c r="P4447">
        <v>1</v>
      </c>
    </row>
    <row r="4448" spans="1:16" x14ac:dyDescent="0.25">
      <c r="A4448">
        <v>26493396</v>
      </c>
      <c r="B4448" t="s">
        <v>5600</v>
      </c>
      <c r="C4448" t="s">
        <v>2</v>
      </c>
      <c r="D4448" t="s">
        <v>733</v>
      </c>
      <c r="E4448" t="s">
        <v>52</v>
      </c>
      <c r="F4448" t="s">
        <v>41</v>
      </c>
      <c r="G4448" t="s">
        <v>30</v>
      </c>
      <c r="H4448" t="s">
        <v>204</v>
      </c>
      <c r="I4448">
        <v>90000</v>
      </c>
      <c r="J4448">
        <v>43122</v>
      </c>
      <c r="K4448">
        <v>1</v>
      </c>
      <c r="L4448">
        <v>8.9629999999999992</v>
      </c>
      <c r="M4448" s="7">
        <v>0.59753333333333325</v>
      </c>
      <c r="P4448">
        <v>0</v>
      </c>
    </row>
    <row r="4449" spans="1:16" x14ac:dyDescent="0.25">
      <c r="A4449">
        <v>26509995</v>
      </c>
      <c r="B4449" t="s">
        <v>5601</v>
      </c>
      <c r="C4449" t="s">
        <v>2</v>
      </c>
      <c r="D4449" t="s">
        <v>104</v>
      </c>
      <c r="E4449" t="s">
        <v>47</v>
      </c>
      <c r="F4449" t="s">
        <v>41</v>
      </c>
      <c r="G4449" t="s">
        <v>728</v>
      </c>
      <c r="H4449" t="s">
        <v>401</v>
      </c>
      <c r="I4449">
        <v>32705</v>
      </c>
      <c r="J4449">
        <v>36705</v>
      </c>
      <c r="K4449">
        <v>6</v>
      </c>
      <c r="L4449">
        <v>17.63</v>
      </c>
      <c r="M4449" s="7">
        <v>1.1753333333333333</v>
      </c>
      <c r="P4449">
        <v>1</v>
      </c>
    </row>
    <row r="4450" spans="1:16" x14ac:dyDescent="0.25">
      <c r="A4450">
        <v>26510216</v>
      </c>
      <c r="B4450" t="s">
        <v>5602</v>
      </c>
      <c r="C4450" t="s">
        <v>2</v>
      </c>
      <c r="D4450" t="s">
        <v>104</v>
      </c>
      <c r="E4450" t="s">
        <v>47</v>
      </c>
      <c r="F4450" t="s">
        <v>41</v>
      </c>
      <c r="G4450" t="s">
        <v>728</v>
      </c>
      <c r="H4450" t="s">
        <v>695</v>
      </c>
      <c r="I4450">
        <v>32715</v>
      </c>
      <c r="J4450">
        <v>41429</v>
      </c>
      <c r="K4450">
        <v>6</v>
      </c>
      <c r="L4450">
        <v>18.62</v>
      </c>
      <c r="M4450" s="7">
        <v>1.2413333333333334</v>
      </c>
      <c r="P4450">
        <v>1</v>
      </c>
    </row>
    <row r="4451" spans="1:16" x14ac:dyDescent="0.25">
      <c r="A4451">
        <v>26515057</v>
      </c>
      <c r="B4451" t="s">
        <v>5603</v>
      </c>
      <c r="C4451" t="s">
        <v>2</v>
      </c>
      <c r="D4451" t="s">
        <v>104</v>
      </c>
      <c r="E4451" t="s">
        <v>47</v>
      </c>
      <c r="F4451" t="s">
        <v>41</v>
      </c>
      <c r="G4451" t="s">
        <v>728</v>
      </c>
      <c r="H4451" t="s">
        <v>288</v>
      </c>
      <c r="I4451">
        <v>33705</v>
      </c>
      <c r="J4451">
        <v>40029</v>
      </c>
      <c r="K4451">
        <v>8</v>
      </c>
      <c r="L4451">
        <v>16.13</v>
      </c>
      <c r="M4451" s="7">
        <v>1.0753333333333333</v>
      </c>
      <c r="P4451">
        <v>1</v>
      </c>
    </row>
    <row r="4452" spans="1:16" x14ac:dyDescent="0.25">
      <c r="A4452">
        <v>26525132</v>
      </c>
      <c r="B4452" t="s">
        <v>5604</v>
      </c>
      <c r="C4452" t="s">
        <v>2</v>
      </c>
      <c r="D4452" t="s">
        <v>104</v>
      </c>
      <c r="E4452" t="s">
        <v>47</v>
      </c>
      <c r="F4452" t="s">
        <v>41</v>
      </c>
      <c r="G4452" t="s">
        <v>728</v>
      </c>
      <c r="H4452" t="s">
        <v>311</v>
      </c>
      <c r="I4452">
        <v>32711</v>
      </c>
      <c r="J4452">
        <v>41457</v>
      </c>
      <c r="K4452">
        <v>7</v>
      </c>
      <c r="L4452">
        <v>17.46</v>
      </c>
      <c r="M4452" s="7">
        <v>1.1640000000000001</v>
      </c>
      <c r="P4452">
        <v>1</v>
      </c>
    </row>
    <row r="4453" spans="1:16" x14ac:dyDescent="0.25">
      <c r="A4453">
        <v>26534730</v>
      </c>
      <c r="B4453" t="s">
        <v>5605</v>
      </c>
      <c r="C4453" t="s">
        <v>4</v>
      </c>
      <c r="D4453" t="s">
        <v>751</v>
      </c>
      <c r="E4453" t="s">
        <v>81</v>
      </c>
      <c r="F4453" t="s">
        <v>41</v>
      </c>
      <c r="G4453" t="s">
        <v>30</v>
      </c>
      <c r="H4453" t="s">
        <v>204</v>
      </c>
      <c r="I4453">
        <v>90000</v>
      </c>
      <c r="J4453">
        <v>41114</v>
      </c>
      <c r="K4453">
        <v>7</v>
      </c>
      <c r="L4453">
        <v>16.54</v>
      </c>
      <c r="M4453" s="7">
        <v>1.1026666666666667</v>
      </c>
      <c r="P4453">
        <v>1</v>
      </c>
    </row>
    <row r="4454" spans="1:16" x14ac:dyDescent="0.25">
      <c r="A4454">
        <v>26559932</v>
      </c>
      <c r="B4454" t="s">
        <v>5606</v>
      </c>
      <c r="C4454" t="s">
        <v>2</v>
      </c>
      <c r="D4454" t="s">
        <v>104</v>
      </c>
      <c r="E4454" t="s">
        <v>68</v>
      </c>
      <c r="F4454" t="s">
        <v>41</v>
      </c>
      <c r="G4454" t="s">
        <v>728</v>
      </c>
      <c r="H4454" t="s">
        <v>191</v>
      </c>
      <c r="I4454">
        <v>33707</v>
      </c>
      <c r="J4454">
        <v>40771</v>
      </c>
      <c r="K4454">
        <v>8</v>
      </c>
      <c r="L4454">
        <v>15.62</v>
      </c>
      <c r="M4454" s="7">
        <v>1.0413333333333332</v>
      </c>
      <c r="P4454">
        <v>1</v>
      </c>
    </row>
    <row r="4455" spans="1:16" x14ac:dyDescent="0.25">
      <c r="A4455">
        <v>26560240</v>
      </c>
      <c r="B4455" t="s">
        <v>5607</v>
      </c>
      <c r="C4455" t="s">
        <v>2</v>
      </c>
      <c r="D4455" t="s">
        <v>104</v>
      </c>
      <c r="E4455" t="s">
        <v>84</v>
      </c>
      <c r="F4455" t="s">
        <v>41</v>
      </c>
      <c r="G4455" t="s">
        <v>728</v>
      </c>
      <c r="H4455" t="s">
        <v>359</v>
      </c>
      <c r="I4455">
        <v>33701</v>
      </c>
      <c r="J4455">
        <v>42696</v>
      </c>
      <c r="K4455">
        <v>11</v>
      </c>
      <c r="L4455">
        <v>11.547000000000001</v>
      </c>
      <c r="M4455" s="7">
        <v>0.76980000000000004</v>
      </c>
      <c r="P4455">
        <v>0</v>
      </c>
    </row>
    <row r="4456" spans="1:16" x14ac:dyDescent="0.25">
      <c r="A4456">
        <v>26560292</v>
      </c>
      <c r="B4456" t="s">
        <v>5608</v>
      </c>
      <c r="C4456" t="s">
        <v>0</v>
      </c>
      <c r="D4456" t="s">
        <v>756</v>
      </c>
      <c r="E4456" t="s">
        <v>116</v>
      </c>
      <c r="F4456" t="s">
        <v>48</v>
      </c>
      <c r="G4456" t="s">
        <v>734</v>
      </c>
      <c r="H4456" t="s">
        <v>50</v>
      </c>
      <c r="I4456">
        <v>80000</v>
      </c>
      <c r="J4456">
        <v>42590</v>
      </c>
      <c r="K4456">
        <v>8</v>
      </c>
      <c r="L4456">
        <v>15.96</v>
      </c>
      <c r="M4456" s="7">
        <v>1.0640000000000001</v>
      </c>
      <c r="P4456">
        <v>1</v>
      </c>
    </row>
    <row r="4457" spans="1:16" x14ac:dyDescent="0.25">
      <c r="A4457">
        <v>26572399</v>
      </c>
      <c r="B4457" t="s">
        <v>5609</v>
      </c>
      <c r="C4457" t="s">
        <v>2</v>
      </c>
      <c r="D4457" t="s">
        <v>104</v>
      </c>
      <c r="E4457" t="s">
        <v>47</v>
      </c>
      <c r="F4457" t="s">
        <v>41</v>
      </c>
      <c r="G4457" t="s">
        <v>728</v>
      </c>
      <c r="H4457" t="s">
        <v>295</v>
      </c>
      <c r="I4457">
        <v>32712</v>
      </c>
      <c r="J4457">
        <v>39980</v>
      </c>
      <c r="K4457">
        <v>6</v>
      </c>
      <c r="L4457">
        <v>17.963000000000001</v>
      </c>
      <c r="M4457" s="7">
        <v>1.1975333333333333</v>
      </c>
      <c r="P4457">
        <v>1</v>
      </c>
    </row>
    <row r="4458" spans="1:16" x14ac:dyDescent="0.25">
      <c r="A4458">
        <v>26575651</v>
      </c>
      <c r="B4458" t="s">
        <v>5610</v>
      </c>
      <c r="C4458" t="s">
        <v>2</v>
      </c>
      <c r="D4458" t="s">
        <v>104</v>
      </c>
      <c r="E4458" t="s">
        <v>84</v>
      </c>
      <c r="F4458" t="s">
        <v>41</v>
      </c>
      <c r="G4458" t="s">
        <v>728</v>
      </c>
      <c r="H4458" t="s">
        <v>696</v>
      </c>
      <c r="I4458">
        <v>32714</v>
      </c>
      <c r="J4458">
        <v>41316</v>
      </c>
      <c r="K4458">
        <v>2</v>
      </c>
      <c r="L4458">
        <v>8.33</v>
      </c>
      <c r="M4458" s="7">
        <v>0.55533333333333335</v>
      </c>
      <c r="P4458">
        <v>0</v>
      </c>
    </row>
    <row r="4459" spans="1:16" x14ac:dyDescent="0.25">
      <c r="A4459">
        <v>26576223</v>
      </c>
      <c r="B4459" t="s">
        <v>5611</v>
      </c>
      <c r="C4459" t="s">
        <v>2</v>
      </c>
      <c r="D4459" t="s">
        <v>104</v>
      </c>
      <c r="E4459" t="s">
        <v>258</v>
      </c>
      <c r="F4459" t="s">
        <v>41</v>
      </c>
      <c r="G4459" t="s">
        <v>728</v>
      </c>
      <c r="H4459" t="s">
        <v>311</v>
      </c>
      <c r="I4459">
        <v>32711</v>
      </c>
      <c r="J4459">
        <v>39259</v>
      </c>
      <c r="K4459">
        <v>6</v>
      </c>
      <c r="L4459">
        <v>17.71</v>
      </c>
      <c r="M4459" s="7">
        <v>1.1806666666666668</v>
      </c>
      <c r="P4459">
        <v>1</v>
      </c>
    </row>
    <row r="4460" spans="1:16" x14ac:dyDescent="0.25">
      <c r="A4460">
        <v>26578911</v>
      </c>
      <c r="B4460" t="s">
        <v>5612</v>
      </c>
      <c r="C4460" t="s">
        <v>2</v>
      </c>
      <c r="D4460" t="s">
        <v>325</v>
      </c>
      <c r="E4460" t="s">
        <v>85</v>
      </c>
      <c r="F4460" t="s">
        <v>41</v>
      </c>
      <c r="G4460" t="s">
        <v>728</v>
      </c>
      <c r="H4460" t="s">
        <v>695</v>
      </c>
      <c r="I4460">
        <v>32715</v>
      </c>
      <c r="J4460">
        <v>40197</v>
      </c>
      <c r="K4460">
        <v>1</v>
      </c>
      <c r="L4460">
        <v>24.207999999999998</v>
      </c>
      <c r="M4460" s="7">
        <v>1.6138666666666666</v>
      </c>
      <c r="P4460">
        <v>1</v>
      </c>
    </row>
    <row r="4461" spans="1:16" x14ac:dyDescent="0.25">
      <c r="A4461">
        <v>26579048</v>
      </c>
      <c r="B4461" t="s">
        <v>5613</v>
      </c>
      <c r="C4461" t="s">
        <v>2</v>
      </c>
      <c r="D4461" t="s">
        <v>104</v>
      </c>
      <c r="E4461" t="s">
        <v>284</v>
      </c>
      <c r="F4461" t="s">
        <v>41</v>
      </c>
      <c r="G4461" t="s">
        <v>728</v>
      </c>
      <c r="H4461" t="s">
        <v>695</v>
      </c>
      <c r="I4461">
        <v>32715</v>
      </c>
      <c r="J4461">
        <v>39644</v>
      </c>
      <c r="K4461">
        <v>7</v>
      </c>
      <c r="L4461">
        <v>16.920000000000002</v>
      </c>
      <c r="M4461" s="7">
        <v>1.1280000000000001</v>
      </c>
      <c r="P4461">
        <v>1</v>
      </c>
    </row>
    <row r="4462" spans="1:16" x14ac:dyDescent="0.25">
      <c r="A4462">
        <v>26585253</v>
      </c>
      <c r="B4462" t="s">
        <v>5614</v>
      </c>
      <c r="C4462" t="s">
        <v>2</v>
      </c>
      <c r="D4462" t="s">
        <v>104</v>
      </c>
      <c r="E4462" t="s">
        <v>258</v>
      </c>
      <c r="F4462" t="s">
        <v>41</v>
      </c>
      <c r="G4462" t="s">
        <v>728</v>
      </c>
      <c r="H4462" t="s">
        <v>3276</v>
      </c>
      <c r="I4462">
        <v>33712</v>
      </c>
      <c r="J4462">
        <v>38684</v>
      </c>
      <c r="K4462">
        <v>11</v>
      </c>
      <c r="L4462">
        <v>26.38</v>
      </c>
      <c r="M4462" s="7">
        <v>1.7586666666666666</v>
      </c>
      <c r="P4462">
        <v>1</v>
      </c>
    </row>
    <row r="4463" spans="1:16" x14ac:dyDescent="0.25">
      <c r="A4463">
        <v>26593404</v>
      </c>
      <c r="B4463" t="s">
        <v>5615</v>
      </c>
      <c r="C4463" t="s">
        <v>4</v>
      </c>
      <c r="D4463" t="s">
        <v>751</v>
      </c>
      <c r="E4463" t="s">
        <v>123</v>
      </c>
      <c r="F4463" t="s">
        <v>41</v>
      </c>
      <c r="G4463" t="s">
        <v>30</v>
      </c>
      <c r="H4463" t="s">
        <v>204</v>
      </c>
      <c r="I4463">
        <v>90000</v>
      </c>
      <c r="J4463">
        <v>41134</v>
      </c>
      <c r="K4463">
        <v>8</v>
      </c>
      <c r="L4463">
        <v>30.75</v>
      </c>
      <c r="M4463" s="7">
        <v>2.0499999999999998</v>
      </c>
      <c r="P4463">
        <v>2</v>
      </c>
    </row>
    <row r="4464" spans="1:16" x14ac:dyDescent="0.25">
      <c r="A4464">
        <v>26593966</v>
      </c>
      <c r="B4464" t="s">
        <v>5616</v>
      </c>
      <c r="C4464" t="s">
        <v>4</v>
      </c>
      <c r="D4464" t="s">
        <v>853</v>
      </c>
      <c r="E4464" t="s">
        <v>52</v>
      </c>
      <c r="F4464" t="s">
        <v>41</v>
      </c>
      <c r="G4464" t="s">
        <v>30</v>
      </c>
      <c r="H4464" t="s">
        <v>204</v>
      </c>
      <c r="I4464">
        <v>90000</v>
      </c>
      <c r="J4464">
        <v>43122</v>
      </c>
      <c r="K4464">
        <v>1</v>
      </c>
      <c r="L4464">
        <v>9.1300000000000008</v>
      </c>
      <c r="M4464" s="7">
        <v>0.60866666666666669</v>
      </c>
      <c r="P4464">
        <v>0</v>
      </c>
    </row>
    <row r="4465" spans="1:16" x14ac:dyDescent="0.25">
      <c r="A4465">
        <v>26607437</v>
      </c>
      <c r="B4465" t="s">
        <v>5617</v>
      </c>
      <c r="C4465" t="s">
        <v>2</v>
      </c>
      <c r="D4465" t="s">
        <v>104</v>
      </c>
      <c r="E4465" t="s">
        <v>527</v>
      </c>
      <c r="F4465" t="s">
        <v>41</v>
      </c>
      <c r="G4465" t="s">
        <v>728</v>
      </c>
      <c r="H4465" t="s">
        <v>5594</v>
      </c>
      <c r="I4465">
        <v>32703</v>
      </c>
      <c r="J4465">
        <v>43907</v>
      </c>
      <c r="K4465">
        <v>3</v>
      </c>
      <c r="L4465">
        <v>21.83</v>
      </c>
      <c r="M4465" s="7">
        <v>1.4553333333333331</v>
      </c>
      <c r="P4465">
        <v>1</v>
      </c>
    </row>
    <row r="4466" spans="1:16" x14ac:dyDescent="0.25">
      <c r="A4466">
        <v>26607460</v>
      </c>
      <c r="B4466" t="s">
        <v>5618</v>
      </c>
      <c r="C4466" t="s">
        <v>2</v>
      </c>
      <c r="D4466" t="s">
        <v>104</v>
      </c>
      <c r="E4466" t="s">
        <v>47</v>
      </c>
      <c r="F4466" t="s">
        <v>41</v>
      </c>
      <c r="G4466" t="s">
        <v>728</v>
      </c>
      <c r="H4466" t="s">
        <v>164</v>
      </c>
      <c r="I4466">
        <v>33717</v>
      </c>
      <c r="J4466">
        <v>41457</v>
      </c>
      <c r="K4466">
        <v>7</v>
      </c>
      <c r="L4466">
        <v>17.376999999999999</v>
      </c>
      <c r="M4466" s="7">
        <v>1.1584666666666665</v>
      </c>
      <c r="P4466">
        <v>1</v>
      </c>
    </row>
    <row r="4467" spans="1:16" x14ac:dyDescent="0.25">
      <c r="A4467">
        <v>26607859</v>
      </c>
      <c r="B4467" t="s">
        <v>5619</v>
      </c>
      <c r="C4467" t="s">
        <v>2</v>
      </c>
      <c r="D4467" t="s">
        <v>104</v>
      </c>
      <c r="E4467" t="s">
        <v>68</v>
      </c>
      <c r="F4467" t="s">
        <v>41</v>
      </c>
      <c r="G4467" t="s">
        <v>728</v>
      </c>
      <c r="H4467" t="s">
        <v>846</v>
      </c>
      <c r="I4467">
        <v>33714</v>
      </c>
      <c r="J4467">
        <v>40182</v>
      </c>
      <c r="K4467">
        <v>1</v>
      </c>
      <c r="L4467">
        <v>9.7970000000000006</v>
      </c>
      <c r="M4467" s="7">
        <v>0.65313333333333334</v>
      </c>
      <c r="P4467">
        <v>0</v>
      </c>
    </row>
    <row r="4468" spans="1:16" x14ac:dyDescent="0.25">
      <c r="A4468">
        <v>26607995</v>
      </c>
      <c r="B4468" t="s">
        <v>5620</v>
      </c>
      <c r="C4468" t="s">
        <v>10</v>
      </c>
      <c r="D4468" t="s">
        <v>738</v>
      </c>
      <c r="E4468" t="s">
        <v>52</v>
      </c>
      <c r="F4468" t="s">
        <v>48</v>
      </c>
      <c r="G4468" t="s">
        <v>734</v>
      </c>
      <c r="H4468" t="s">
        <v>50</v>
      </c>
      <c r="I4468">
        <v>80000</v>
      </c>
      <c r="J4468">
        <v>44718</v>
      </c>
      <c r="K4468">
        <v>6</v>
      </c>
      <c r="L4468">
        <v>3.54</v>
      </c>
      <c r="M4468" s="7">
        <v>0.23600000000000002</v>
      </c>
      <c r="P4468">
        <v>0</v>
      </c>
    </row>
    <row r="4469" spans="1:16" x14ac:dyDescent="0.25">
      <c r="A4469">
        <v>26862720</v>
      </c>
      <c r="B4469" t="s">
        <v>5621</v>
      </c>
      <c r="C4469" t="s">
        <v>3</v>
      </c>
      <c r="D4469" t="s">
        <v>388</v>
      </c>
      <c r="E4469" t="s">
        <v>389</v>
      </c>
      <c r="F4469" t="s">
        <v>74</v>
      </c>
      <c r="G4469" t="s">
        <v>30</v>
      </c>
      <c r="H4469" t="s">
        <v>259</v>
      </c>
      <c r="I4469">
        <v>40000</v>
      </c>
      <c r="J4469">
        <v>43525</v>
      </c>
      <c r="K4469">
        <v>3</v>
      </c>
      <c r="L4469">
        <v>22.5</v>
      </c>
      <c r="M4469" s="7">
        <v>1.5</v>
      </c>
      <c r="P4469">
        <v>1</v>
      </c>
    </row>
    <row r="4470" spans="1:16" x14ac:dyDescent="0.25">
      <c r="A4470">
        <v>26883152</v>
      </c>
      <c r="B4470" t="s">
        <v>5622</v>
      </c>
      <c r="C4470" t="s">
        <v>7</v>
      </c>
      <c r="D4470" t="s">
        <v>7</v>
      </c>
      <c r="E4470" t="s">
        <v>86</v>
      </c>
      <c r="F4470" t="s">
        <v>74</v>
      </c>
      <c r="G4470" t="s">
        <v>30</v>
      </c>
      <c r="H4470" t="s">
        <v>259</v>
      </c>
      <c r="I4470">
        <v>40000</v>
      </c>
      <c r="J4470">
        <v>43818</v>
      </c>
      <c r="K4470">
        <v>12</v>
      </c>
      <c r="L4470">
        <v>25.375</v>
      </c>
      <c r="M4470" s="7">
        <v>1.6916666666666667</v>
      </c>
      <c r="P4470">
        <v>1</v>
      </c>
    </row>
    <row r="4471" spans="1:16" x14ac:dyDescent="0.25">
      <c r="A4471">
        <v>26985273</v>
      </c>
      <c r="B4471" t="s">
        <v>5623</v>
      </c>
      <c r="C4471" t="s">
        <v>2</v>
      </c>
      <c r="D4471" t="s">
        <v>104</v>
      </c>
      <c r="E4471" t="s">
        <v>68</v>
      </c>
      <c r="F4471" t="s">
        <v>74</v>
      </c>
      <c r="G4471" t="s">
        <v>728</v>
      </c>
      <c r="H4471" t="s">
        <v>2873</v>
      </c>
      <c r="I4471">
        <v>44504</v>
      </c>
      <c r="J4471">
        <v>41113</v>
      </c>
      <c r="K4471">
        <v>7</v>
      </c>
      <c r="L4471">
        <v>16.579999999999998</v>
      </c>
      <c r="M4471" s="7">
        <v>1.1053333333333333</v>
      </c>
      <c r="P4471">
        <v>1</v>
      </c>
    </row>
    <row r="4472" spans="1:16" x14ac:dyDescent="0.25">
      <c r="A4472">
        <v>27004652</v>
      </c>
      <c r="B4472" t="s">
        <v>5624</v>
      </c>
      <c r="C4472" t="s">
        <v>2</v>
      </c>
      <c r="D4472" t="s">
        <v>104</v>
      </c>
      <c r="E4472" t="s">
        <v>527</v>
      </c>
      <c r="F4472" t="s">
        <v>74</v>
      </c>
      <c r="G4472" t="s">
        <v>728</v>
      </c>
      <c r="H4472" t="s">
        <v>348</v>
      </c>
      <c r="I4472">
        <v>44502</v>
      </c>
      <c r="J4472">
        <v>44461</v>
      </c>
      <c r="K4472">
        <v>9</v>
      </c>
      <c r="L4472">
        <v>14.12</v>
      </c>
      <c r="M4472" s="7">
        <v>0.94133333333333324</v>
      </c>
      <c r="P4472">
        <v>0</v>
      </c>
    </row>
    <row r="4473" spans="1:16" x14ac:dyDescent="0.25">
      <c r="A4473">
        <v>27081127</v>
      </c>
      <c r="B4473" t="s">
        <v>5625</v>
      </c>
      <c r="C4473" t="s">
        <v>2</v>
      </c>
      <c r="D4473" t="s">
        <v>104</v>
      </c>
      <c r="E4473" t="s">
        <v>68</v>
      </c>
      <c r="F4473" t="s">
        <v>66</v>
      </c>
      <c r="G4473" t="s">
        <v>728</v>
      </c>
      <c r="H4473" t="s">
        <v>2784</v>
      </c>
      <c r="I4473">
        <v>63911</v>
      </c>
      <c r="J4473">
        <v>42248</v>
      </c>
      <c r="K4473">
        <v>9</v>
      </c>
      <c r="L4473">
        <v>15</v>
      </c>
      <c r="M4473" s="7">
        <v>1</v>
      </c>
      <c r="P4473">
        <v>1</v>
      </c>
    </row>
    <row r="4474" spans="1:16" x14ac:dyDescent="0.25">
      <c r="A4474">
        <v>27087663</v>
      </c>
      <c r="B4474" t="s">
        <v>5626</v>
      </c>
      <c r="C4474" t="s">
        <v>2</v>
      </c>
      <c r="D4474" t="s">
        <v>104</v>
      </c>
      <c r="E4474" t="s">
        <v>84</v>
      </c>
      <c r="F4474" t="s">
        <v>66</v>
      </c>
      <c r="G4474" t="s">
        <v>728</v>
      </c>
      <c r="H4474" t="s">
        <v>219</v>
      </c>
      <c r="I4474">
        <v>63907</v>
      </c>
      <c r="J4474">
        <v>43009</v>
      </c>
      <c r="K4474">
        <v>10</v>
      </c>
      <c r="L4474">
        <v>13.75</v>
      </c>
      <c r="M4474" s="7">
        <v>0.91666666666666663</v>
      </c>
      <c r="P4474">
        <v>0</v>
      </c>
    </row>
    <row r="4475" spans="1:16" x14ac:dyDescent="0.25">
      <c r="A4475">
        <v>27088286</v>
      </c>
      <c r="B4475" t="s">
        <v>5627</v>
      </c>
      <c r="C4475" t="s">
        <v>5</v>
      </c>
      <c r="D4475" t="s">
        <v>780</v>
      </c>
      <c r="E4475" t="s">
        <v>52</v>
      </c>
      <c r="F4475" t="s">
        <v>48</v>
      </c>
      <c r="G4475" t="s">
        <v>734</v>
      </c>
      <c r="H4475" t="s">
        <v>50</v>
      </c>
      <c r="I4475">
        <v>80000</v>
      </c>
      <c r="J4475">
        <v>43410</v>
      </c>
      <c r="K4475">
        <v>11</v>
      </c>
      <c r="L4475">
        <v>12.207000000000001</v>
      </c>
      <c r="M4475" s="7">
        <v>0.81380000000000008</v>
      </c>
      <c r="P4475">
        <v>0</v>
      </c>
    </row>
    <row r="4476" spans="1:16" x14ac:dyDescent="0.25">
      <c r="A4476">
        <v>27088923</v>
      </c>
      <c r="B4476" t="s">
        <v>5628</v>
      </c>
      <c r="C4476" t="s">
        <v>2</v>
      </c>
      <c r="D4476" t="s">
        <v>104</v>
      </c>
      <c r="E4476" t="s">
        <v>47</v>
      </c>
      <c r="F4476" t="s">
        <v>66</v>
      </c>
      <c r="G4476" t="s">
        <v>728</v>
      </c>
      <c r="H4476" t="s">
        <v>3593</v>
      </c>
      <c r="I4476">
        <v>63904</v>
      </c>
      <c r="J4476">
        <v>43528</v>
      </c>
      <c r="K4476">
        <v>3</v>
      </c>
      <c r="L4476">
        <v>7.37</v>
      </c>
      <c r="M4476" s="7">
        <v>0.49133333333333334</v>
      </c>
      <c r="P4476">
        <v>0</v>
      </c>
    </row>
    <row r="4477" spans="1:16" x14ac:dyDescent="0.25">
      <c r="A4477">
        <v>27090319</v>
      </c>
      <c r="B4477" t="s">
        <v>5629</v>
      </c>
      <c r="C4477" t="s">
        <v>2</v>
      </c>
      <c r="D4477" t="s">
        <v>104</v>
      </c>
      <c r="E4477" t="s">
        <v>70</v>
      </c>
      <c r="F4477" t="s">
        <v>41</v>
      </c>
      <c r="G4477" t="s">
        <v>728</v>
      </c>
      <c r="H4477" t="s">
        <v>519</v>
      </c>
      <c r="I4477">
        <v>63407</v>
      </c>
      <c r="J4477">
        <v>42261</v>
      </c>
      <c r="K4477">
        <v>9</v>
      </c>
      <c r="L4477">
        <v>14.46</v>
      </c>
      <c r="M4477" s="7">
        <v>0.96400000000000008</v>
      </c>
      <c r="P4477">
        <v>0</v>
      </c>
    </row>
    <row r="4478" spans="1:16" x14ac:dyDescent="0.25">
      <c r="A4478">
        <v>27094082</v>
      </c>
      <c r="B4478" t="s">
        <v>5630</v>
      </c>
      <c r="C4478" t="s">
        <v>2</v>
      </c>
      <c r="D4478" t="s">
        <v>104</v>
      </c>
      <c r="E4478" t="s">
        <v>68</v>
      </c>
      <c r="F4478" t="s">
        <v>66</v>
      </c>
      <c r="G4478" t="s">
        <v>728</v>
      </c>
      <c r="H4478" t="s">
        <v>219</v>
      </c>
      <c r="I4478">
        <v>63907</v>
      </c>
      <c r="J4478">
        <v>40819</v>
      </c>
      <c r="K4478">
        <v>10</v>
      </c>
      <c r="L4478">
        <v>13.545</v>
      </c>
      <c r="M4478" s="7">
        <v>0.90300000000000002</v>
      </c>
      <c r="P4478">
        <v>0</v>
      </c>
    </row>
    <row r="4479" spans="1:16" x14ac:dyDescent="0.25">
      <c r="A4479">
        <v>27108896</v>
      </c>
      <c r="B4479" t="s">
        <v>5631</v>
      </c>
      <c r="C4479" t="s">
        <v>2</v>
      </c>
      <c r="D4479" t="s">
        <v>104</v>
      </c>
      <c r="E4479" t="s">
        <v>84</v>
      </c>
      <c r="F4479" t="s">
        <v>66</v>
      </c>
      <c r="G4479" t="s">
        <v>728</v>
      </c>
      <c r="H4479" t="s">
        <v>3607</v>
      </c>
      <c r="I4479">
        <v>63914</v>
      </c>
      <c r="J4479">
        <v>42401</v>
      </c>
      <c r="K4479">
        <v>2</v>
      </c>
      <c r="L4479">
        <v>8.75</v>
      </c>
      <c r="M4479" s="7">
        <v>0.58333333333333337</v>
      </c>
      <c r="P4479">
        <v>0</v>
      </c>
    </row>
    <row r="4480" spans="1:16" x14ac:dyDescent="0.25">
      <c r="A4480">
        <v>27116156</v>
      </c>
      <c r="B4480" t="s">
        <v>5632</v>
      </c>
      <c r="C4480" t="s">
        <v>2</v>
      </c>
      <c r="D4480" t="s">
        <v>104</v>
      </c>
      <c r="E4480" t="s">
        <v>68</v>
      </c>
      <c r="F4480" t="s">
        <v>66</v>
      </c>
      <c r="G4480" t="s">
        <v>728</v>
      </c>
      <c r="H4480" t="s">
        <v>5633</v>
      </c>
      <c r="I4480">
        <v>62802</v>
      </c>
      <c r="J4480">
        <v>41001</v>
      </c>
      <c r="K4480">
        <v>4</v>
      </c>
      <c r="L4480">
        <v>6.21</v>
      </c>
      <c r="M4480" s="7">
        <v>0.41399999999999998</v>
      </c>
      <c r="P4480">
        <v>0</v>
      </c>
    </row>
    <row r="4481" spans="1:16" x14ac:dyDescent="0.25">
      <c r="A4481">
        <v>27143125</v>
      </c>
      <c r="B4481" t="s">
        <v>5634</v>
      </c>
      <c r="C4481" t="s">
        <v>2</v>
      </c>
      <c r="D4481" t="s">
        <v>104</v>
      </c>
      <c r="E4481" t="s">
        <v>84</v>
      </c>
      <c r="F4481" t="s">
        <v>66</v>
      </c>
      <c r="G4481" t="s">
        <v>728</v>
      </c>
      <c r="H4481" t="s">
        <v>653</v>
      </c>
      <c r="I4481">
        <v>62803</v>
      </c>
      <c r="J4481">
        <v>36746</v>
      </c>
      <c r="K4481">
        <v>8</v>
      </c>
      <c r="L4481">
        <v>15.585000000000001</v>
      </c>
      <c r="M4481" s="7">
        <v>1.0390000000000001</v>
      </c>
      <c r="P4481">
        <v>1</v>
      </c>
    </row>
    <row r="4482" spans="1:16" x14ac:dyDescent="0.25">
      <c r="A4482">
        <v>27143917</v>
      </c>
      <c r="B4482" t="s">
        <v>5635</v>
      </c>
      <c r="C4482" t="s">
        <v>2</v>
      </c>
      <c r="D4482" t="s">
        <v>104</v>
      </c>
      <c r="E4482" t="s">
        <v>47</v>
      </c>
      <c r="F4482" t="s">
        <v>66</v>
      </c>
      <c r="G4482" t="s">
        <v>728</v>
      </c>
      <c r="H4482" t="s">
        <v>653</v>
      </c>
      <c r="I4482">
        <v>62803</v>
      </c>
      <c r="J4482">
        <v>41254</v>
      </c>
      <c r="K4482">
        <v>12</v>
      </c>
      <c r="L4482">
        <v>10.83</v>
      </c>
      <c r="M4482" s="7">
        <v>0.72199999999999998</v>
      </c>
      <c r="P4482">
        <v>0</v>
      </c>
    </row>
    <row r="4483" spans="1:16" x14ac:dyDescent="0.25">
      <c r="A4483">
        <v>27150132</v>
      </c>
      <c r="B4483" t="s">
        <v>5636</v>
      </c>
      <c r="C4483" t="s">
        <v>2</v>
      </c>
      <c r="D4483" t="s">
        <v>104</v>
      </c>
      <c r="E4483" t="s">
        <v>586</v>
      </c>
      <c r="F4483" t="s">
        <v>66</v>
      </c>
      <c r="G4483" t="s">
        <v>728</v>
      </c>
      <c r="H4483" t="s">
        <v>641</v>
      </c>
      <c r="I4483">
        <v>62809</v>
      </c>
      <c r="J4483">
        <v>39980</v>
      </c>
      <c r="K4483">
        <v>6</v>
      </c>
      <c r="L4483">
        <v>3.13</v>
      </c>
      <c r="M4483" s="7">
        <v>0.20866666666666667</v>
      </c>
      <c r="P4483">
        <v>0</v>
      </c>
    </row>
    <row r="4484" spans="1:16" x14ac:dyDescent="0.25">
      <c r="A4484">
        <v>27161014</v>
      </c>
      <c r="B4484" t="s">
        <v>5637</v>
      </c>
      <c r="C4484" t="s">
        <v>4</v>
      </c>
      <c r="D4484" t="s">
        <v>853</v>
      </c>
      <c r="E4484" t="s">
        <v>47</v>
      </c>
      <c r="F4484" t="s">
        <v>66</v>
      </c>
      <c r="G4484" t="s">
        <v>30</v>
      </c>
      <c r="H4484" t="s">
        <v>399</v>
      </c>
      <c r="I4484">
        <v>62507</v>
      </c>
      <c r="J4484">
        <v>44242</v>
      </c>
      <c r="K4484">
        <v>2</v>
      </c>
      <c r="L4484">
        <v>7.3369999999999997</v>
      </c>
      <c r="M4484" s="7">
        <v>0.48913333333333331</v>
      </c>
      <c r="P4484">
        <v>0</v>
      </c>
    </row>
    <row r="4485" spans="1:16" x14ac:dyDescent="0.25">
      <c r="A4485">
        <v>27178313</v>
      </c>
      <c r="B4485" t="s">
        <v>5638</v>
      </c>
      <c r="C4485" t="s">
        <v>2</v>
      </c>
      <c r="D4485" t="s">
        <v>104</v>
      </c>
      <c r="E4485" t="s">
        <v>100</v>
      </c>
      <c r="F4485" t="s">
        <v>66</v>
      </c>
      <c r="G4485" t="s">
        <v>728</v>
      </c>
      <c r="H4485" t="s">
        <v>399</v>
      </c>
      <c r="I4485">
        <v>62507</v>
      </c>
      <c r="J4485">
        <v>40182</v>
      </c>
      <c r="K4485">
        <v>1</v>
      </c>
      <c r="L4485">
        <v>9.8800000000000008</v>
      </c>
      <c r="M4485" s="7">
        <v>0.65866666666666673</v>
      </c>
      <c r="P4485">
        <v>0</v>
      </c>
    </row>
    <row r="4486" spans="1:16" x14ac:dyDescent="0.25">
      <c r="A4486">
        <v>27210933</v>
      </c>
      <c r="B4486" t="s">
        <v>5639</v>
      </c>
      <c r="C4486" t="s">
        <v>2</v>
      </c>
      <c r="D4486" t="s">
        <v>104</v>
      </c>
      <c r="E4486" t="s">
        <v>586</v>
      </c>
      <c r="F4486" t="s">
        <v>66</v>
      </c>
      <c r="G4486" t="s">
        <v>728</v>
      </c>
      <c r="H4486" t="s">
        <v>3719</v>
      </c>
      <c r="I4486">
        <v>62505</v>
      </c>
      <c r="J4486">
        <v>39056</v>
      </c>
      <c r="K4486">
        <v>12</v>
      </c>
      <c r="L4486">
        <v>11.08</v>
      </c>
      <c r="M4486" s="7">
        <v>0.73866666666666669</v>
      </c>
      <c r="P4486">
        <v>0</v>
      </c>
    </row>
    <row r="4487" spans="1:16" x14ac:dyDescent="0.25">
      <c r="A4487">
        <v>27211200</v>
      </c>
      <c r="B4487" t="s">
        <v>5640</v>
      </c>
      <c r="C4487" t="s">
        <v>2</v>
      </c>
      <c r="D4487" t="s">
        <v>104</v>
      </c>
      <c r="E4487" t="s">
        <v>47</v>
      </c>
      <c r="F4487" t="s">
        <v>66</v>
      </c>
      <c r="G4487" t="s">
        <v>728</v>
      </c>
      <c r="H4487" t="s">
        <v>3719</v>
      </c>
      <c r="I4487">
        <v>62505</v>
      </c>
      <c r="J4487">
        <v>36746</v>
      </c>
      <c r="K4487">
        <v>8</v>
      </c>
      <c r="L4487">
        <v>15.96</v>
      </c>
      <c r="M4487" s="7">
        <v>1.0640000000000001</v>
      </c>
      <c r="P4487">
        <v>1</v>
      </c>
    </row>
    <row r="4488" spans="1:16" x14ac:dyDescent="0.25">
      <c r="A4488">
        <v>27213171</v>
      </c>
      <c r="B4488" t="s">
        <v>5641</v>
      </c>
      <c r="C4488" t="s">
        <v>2</v>
      </c>
      <c r="D4488" t="s">
        <v>104</v>
      </c>
      <c r="E4488" t="s">
        <v>84</v>
      </c>
      <c r="F4488" t="s">
        <v>66</v>
      </c>
      <c r="G4488" t="s">
        <v>728</v>
      </c>
      <c r="H4488" t="s">
        <v>3719</v>
      </c>
      <c r="I4488">
        <v>62505</v>
      </c>
      <c r="J4488">
        <v>44589</v>
      </c>
      <c r="K4488">
        <v>1</v>
      </c>
      <c r="L4488">
        <v>8.8699999999999992</v>
      </c>
      <c r="M4488" s="7">
        <v>0.59133333333333327</v>
      </c>
      <c r="P4488">
        <v>0</v>
      </c>
    </row>
    <row r="4489" spans="1:16" x14ac:dyDescent="0.25">
      <c r="A4489">
        <v>27213952</v>
      </c>
      <c r="B4489" t="s">
        <v>5642</v>
      </c>
      <c r="C4489" t="s">
        <v>2</v>
      </c>
      <c r="D4489" t="s">
        <v>104</v>
      </c>
      <c r="E4489" t="s">
        <v>70</v>
      </c>
      <c r="F4489" t="s">
        <v>66</v>
      </c>
      <c r="G4489" t="s">
        <v>728</v>
      </c>
      <c r="H4489" t="s">
        <v>558</v>
      </c>
      <c r="I4489">
        <v>62503</v>
      </c>
      <c r="J4489">
        <v>44623</v>
      </c>
      <c r="K4489">
        <v>3</v>
      </c>
      <c r="L4489">
        <v>7.42</v>
      </c>
      <c r="M4489" s="7">
        <v>0.49466666666666664</v>
      </c>
      <c r="P4489">
        <v>0</v>
      </c>
    </row>
    <row r="4490" spans="1:16" x14ac:dyDescent="0.25">
      <c r="A4490">
        <v>27250933</v>
      </c>
      <c r="B4490" t="s">
        <v>5643</v>
      </c>
      <c r="C4490" t="s">
        <v>2</v>
      </c>
      <c r="D4490" t="s">
        <v>285</v>
      </c>
      <c r="E4490" t="s">
        <v>63</v>
      </c>
      <c r="F4490" t="s">
        <v>66</v>
      </c>
      <c r="G4490" t="s">
        <v>728</v>
      </c>
      <c r="H4490" t="s">
        <v>399</v>
      </c>
      <c r="I4490">
        <v>62507</v>
      </c>
      <c r="J4490">
        <v>41257</v>
      </c>
      <c r="K4490">
        <v>12</v>
      </c>
      <c r="L4490">
        <v>10.71</v>
      </c>
      <c r="M4490" s="7">
        <v>0.71400000000000008</v>
      </c>
      <c r="P4490">
        <v>0</v>
      </c>
    </row>
    <row r="4491" spans="1:16" x14ac:dyDescent="0.25">
      <c r="A4491">
        <v>27261517</v>
      </c>
      <c r="B4491" t="s">
        <v>5644</v>
      </c>
      <c r="C4491" t="s">
        <v>2</v>
      </c>
      <c r="D4491" t="s">
        <v>104</v>
      </c>
      <c r="E4491" t="s">
        <v>68</v>
      </c>
      <c r="F4491" t="s">
        <v>66</v>
      </c>
      <c r="G4491" t="s">
        <v>728</v>
      </c>
      <c r="H4491" t="s">
        <v>2736</v>
      </c>
      <c r="I4491">
        <v>63910</v>
      </c>
      <c r="J4491">
        <v>42128</v>
      </c>
      <c r="K4491">
        <v>5</v>
      </c>
      <c r="L4491">
        <v>4.7130000000000001</v>
      </c>
      <c r="M4491" s="7">
        <v>0.31419999999999998</v>
      </c>
      <c r="P4491">
        <v>0</v>
      </c>
    </row>
    <row r="4492" spans="1:16" x14ac:dyDescent="0.25">
      <c r="A4492">
        <v>27275761</v>
      </c>
      <c r="B4492" t="s">
        <v>5645</v>
      </c>
      <c r="C4492" t="s">
        <v>2</v>
      </c>
      <c r="D4492" t="s">
        <v>104</v>
      </c>
      <c r="E4492" t="s">
        <v>68</v>
      </c>
      <c r="F4492" t="s">
        <v>57</v>
      </c>
      <c r="G4492" t="s">
        <v>728</v>
      </c>
      <c r="H4492" t="s">
        <v>465</v>
      </c>
      <c r="I4492">
        <v>22012</v>
      </c>
      <c r="J4492">
        <v>37466</v>
      </c>
      <c r="K4492">
        <v>7</v>
      </c>
      <c r="L4492">
        <v>16.329999999999998</v>
      </c>
      <c r="M4492" s="7">
        <v>1.0886666666666664</v>
      </c>
      <c r="P4492">
        <v>1</v>
      </c>
    </row>
    <row r="4493" spans="1:16" x14ac:dyDescent="0.25">
      <c r="A4493">
        <v>27277275</v>
      </c>
      <c r="B4493" t="s">
        <v>5646</v>
      </c>
      <c r="C4493" t="s">
        <v>2</v>
      </c>
      <c r="D4493" t="s">
        <v>285</v>
      </c>
      <c r="E4493" t="s">
        <v>63</v>
      </c>
      <c r="F4493" t="s">
        <v>66</v>
      </c>
      <c r="G4493" t="s">
        <v>728</v>
      </c>
      <c r="H4493" t="s">
        <v>3540</v>
      </c>
      <c r="I4493">
        <v>62805</v>
      </c>
      <c r="J4493">
        <v>40120</v>
      </c>
      <c r="K4493">
        <v>11</v>
      </c>
      <c r="L4493">
        <v>12.42</v>
      </c>
      <c r="M4493" s="7">
        <v>0.82799999999999996</v>
      </c>
      <c r="P4493">
        <v>0</v>
      </c>
    </row>
    <row r="4494" spans="1:16" x14ac:dyDescent="0.25">
      <c r="A4494">
        <v>27277292</v>
      </c>
      <c r="B4494" t="s">
        <v>5647</v>
      </c>
      <c r="C4494" t="s">
        <v>2</v>
      </c>
      <c r="D4494" t="s">
        <v>104</v>
      </c>
      <c r="E4494" t="s">
        <v>84</v>
      </c>
      <c r="F4494" t="s">
        <v>66</v>
      </c>
      <c r="G4494" t="s">
        <v>728</v>
      </c>
      <c r="H4494" t="s">
        <v>3540</v>
      </c>
      <c r="I4494">
        <v>62805</v>
      </c>
      <c r="J4494">
        <v>42128</v>
      </c>
      <c r="K4494">
        <v>5</v>
      </c>
      <c r="L4494">
        <v>4.88</v>
      </c>
      <c r="M4494" s="7">
        <v>0.32533333333333331</v>
      </c>
      <c r="P4494">
        <v>0</v>
      </c>
    </row>
    <row r="4495" spans="1:16" x14ac:dyDescent="0.25">
      <c r="A4495">
        <v>27279759</v>
      </c>
      <c r="B4495" t="s">
        <v>5648</v>
      </c>
      <c r="C4495" t="s">
        <v>2</v>
      </c>
      <c r="D4495" t="s">
        <v>325</v>
      </c>
      <c r="E4495" t="s">
        <v>52</v>
      </c>
      <c r="F4495" t="s">
        <v>66</v>
      </c>
      <c r="G4495" t="s">
        <v>30</v>
      </c>
      <c r="H4495" t="s">
        <v>195</v>
      </c>
      <c r="I4495">
        <v>60000</v>
      </c>
      <c r="J4495">
        <v>42989</v>
      </c>
      <c r="K4495">
        <v>9</v>
      </c>
      <c r="L4495">
        <v>14.58</v>
      </c>
      <c r="M4495" s="7">
        <v>0.97199999999999998</v>
      </c>
      <c r="P4495">
        <v>0</v>
      </c>
    </row>
    <row r="4496" spans="1:16" x14ac:dyDescent="0.25">
      <c r="A4496">
        <v>27281891</v>
      </c>
      <c r="B4496" t="s">
        <v>5649</v>
      </c>
      <c r="C4496" t="s">
        <v>2</v>
      </c>
      <c r="D4496" t="s">
        <v>104</v>
      </c>
      <c r="E4496" t="s">
        <v>68</v>
      </c>
      <c r="F4496" t="s">
        <v>66</v>
      </c>
      <c r="G4496" t="s">
        <v>728</v>
      </c>
      <c r="H4496" t="s">
        <v>3540</v>
      </c>
      <c r="I4496">
        <v>62805</v>
      </c>
      <c r="J4496">
        <v>43073</v>
      </c>
      <c r="K4496">
        <v>12</v>
      </c>
      <c r="L4496">
        <v>26.12</v>
      </c>
      <c r="M4496" s="7">
        <v>1.7413333333333334</v>
      </c>
      <c r="P4496">
        <v>1</v>
      </c>
    </row>
    <row r="4497" spans="1:16" x14ac:dyDescent="0.25">
      <c r="A4497">
        <v>27297007</v>
      </c>
      <c r="B4497" t="s">
        <v>5650</v>
      </c>
      <c r="C4497" t="s">
        <v>2</v>
      </c>
      <c r="D4497" t="s">
        <v>104</v>
      </c>
      <c r="E4497" t="s">
        <v>95</v>
      </c>
      <c r="F4497" t="s">
        <v>66</v>
      </c>
      <c r="G4497" t="s">
        <v>728</v>
      </c>
      <c r="H4497" t="s">
        <v>3620</v>
      </c>
      <c r="I4497">
        <v>62806</v>
      </c>
      <c r="J4497">
        <v>39105</v>
      </c>
      <c r="K4497">
        <v>1</v>
      </c>
      <c r="L4497">
        <v>9.08</v>
      </c>
      <c r="M4497" s="7">
        <v>0.60533333333333339</v>
      </c>
      <c r="P4497">
        <v>0</v>
      </c>
    </row>
    <row r="4498" spans="1:16" x14ac:dyDescent="0.25">
      <c r="A4498">
        <v>27302312</v>
      </c>
      <c r="B4498" t="s">
        <v>5651</v>
      </c>
      <c r="C4498" t="s">
        <v>2</v>
      </c>
      <c r="D4498" t="s">
        <v>104</v>
      </c>
      <c r="E4498" t="s">
        <v>258</v>
      </c>
      <c r="F4498" t="s">
        <v>66</v>
      </c>
      <c r="G4498" t="s">
        <v>728</v>
      </c>
      <c r="H4498" t="s">
        <v>3666</v>
      </c>
      <c r="I4498">
        <v>63906</v>
      </c>
      <c r="J4498">
        <v>39084</v>
      </c>
      <c r="K4498">
        <v>1</v>
      </c>
      <c r="L4498">
        <v>24.835000000000001</v>
      </c>
      <c r="M4498" s="7">
        <v>1.6556666666666666</v>
      </c>
      <c r="P4498">
        <v>1</v>
      </c>
    </row>
    <row r="4499" spans="1:16" x14ac:dyDescent="0.25">
      <c r="A4499">
        <v>27303072</v>
      </c>
      <c r="B4499" t="s">
        <v>5652</v>
      </c>
      <c r="C4499" t="s">
        <v>2</v>
      </c>
      <c r="D4499" t="s">
        <v>104</v>
      </c>
      <c r="E4499" t="s">
        <v>68</v>
      </c>
      <c r="F4499" t="s">
        <v>66</v>
      </c>
      <c r="G4499" t="s">
        <v>728</v>
      </c>
      <c r="H4499" t="s">
        <v>3666</v>
      </c>
      <c r="I4499">
        <v>63906</v>
      </c>
      <c r="J4499">
        <v>39084</v>
      </c>
      <c r="K4499">
        <v>1</v>
      </c>
      <c r="L4499">
        <v>9.9600000000000009</v>
      </c>
      <c r="M4499" s="7">
        <v>0.66400000000000003</v>
      </c>
      <c r="P4499">
        <v>0</v>
      </c>
    </row>
    <row r="4500" spans="1:16" x14ac:dyDescent="0.25">
      <c r="A4500">
        <v>27303131</v>
      </c>
      <c r="B4500" t="s">
        <v>5653</v>
      </c>
      <c r="C4500" t="s">
        <v>2</v>
      </c>
      <c r="D4500" t="s">
        <v>104</v>
      </c>
      <c r="E4500" t="s">
        <v>84</v>
      </c>
      <c r="F4500" t="s">
        <v>66</v>
      </c>
      <c r="G4500" t="s">
        <v>728</v>
      </c>
      <c r="H4500" t="s">
        <v>3666</v>
      </c>
      <c r="I4500">
        <v>63906</v>
      </c>
      <c r="J4500">
        <v>36746</v>
      </c>
      <c r="K4500">
        <v>8</v>
      </c>
      <c r="L4500">
        <v>15.96</v>
      </c>
      <c r="M4500" s="7">
        <v>1.0640000000000001</v>
      </c>
      <c r="N4500" t="s">
        <v>5654</v>
      </c>
      <c r="P4500">
        <v>1</v>
      </c>
    </row>
    <row r="4501" spans="1:16" x14ac:dyDescent="0.25">
      <c r="A4501">
        <v>27314681</v>
      </c>
      <c r="B4501" t="s">
        <v>5655</v>
      </c>
      <c r="C4501" t="s">
        <v>2</v>
      </c>
      <c r="D4501" t="s">
        <v>104</v>
      </c>
      <c r="E4501" t="s">
        <v>84</v>
      </c>
      <c r="F4501" t="s">
        <v>66</v>
      </c>
      <c r="G4501" t="s">
        <v>728</v>
      </c>
      <c r="H4501" t="s">
        <v>3726</v>
      </c>
      <c r="I4501">
        <v>62804</v>
      </c>
      <c r="J4501">
        <v>39815</v>
      </c>
      <c r="K4501">
        <v>1</v>
      </c>
      <c r="L4501">
        <v>9.8770000000000007</v>
      </c>
      <c r="M4501" s="7">
        <v>0.65846666666666676</v>
      </c>
      <c r="P4501">
        <v>0</v>
      </c>
    </row>
    <row r="4502" spans="1:16" x14ac:dyDescent="0.25">
      <c r="A4502">
        <v>27314682</v>
      </c>
      <c r="B4502" t="s">
        <v>5656</v>
      </c>
      <c r="C4502" t="s">
        <v>2</v>
      </c>
      <c r="D4502" t="s">
        <v>104</v>
      </c>
      <c r="E4502" t="s">
        <v>84</v>
      </c>
      <c r="F4502" t="s">
        <v>66</v>
      </c>
      <c r="G4502" t="s">
        <v>728</v>
      </c>
      <c r="H4502" t="s">
        <v>3656</v>
      </c>
      <c r="I4502">
        <v>62811</v>
      </c>
      <c r="J4502">
        <v>36705</v>
      </c>
      <c r="K4502">
        <v>6</v>
      </c>
      <c r="L4502">
        <v>17.422000000000001</v>
      </c>
      <c r="M4502" s="7">
        <v>1.1614666666666666</v>
      </c>
      <c r="P4502">
        <v>1</v>
      </c>
    </row>
    <row r="4503" spans="1:16" x14ac:dyDescent="0.25">
      <c r="A4503">
        <v>27333408</v>
      </c>
      <c r="B4503" t="s">
        <v>5657</v>
      </c>
      <c r="C4503" t="s">
        <v>2</v>
      </c>
      <c r="D4503" t="s">
        <v>104</v>
      </c>
      <c r="E4503" t="s">
        <v>68</v>
      </c>
      <c r="F4503" t="s">
        <v>66</v>
      </c>
      <c r="G4503" t="s">
        <v>728</v>
      </c>
      <c r="H4503" t="s">
        <v>161</v>
      </c>
      <c r="I4503">
        <v>62501</v>
      </c>
      <c r="J4503">
        <v>42073</v>
      </c>
      <c r="K4503">
        <v>3</v>
      </c>
      <c r="L4503">
        <v>22.047000000000001</v>
      </c>
      <c r="M4503" s="7">
        <v>1.4698</v>
      </c>
      <c r="P4503">
        <v>1</v>
      </c>
    </row>
    <row r="4504" spans="1:16" x14ac:dyDescent="0.25">
      <c r="A4504">
        <v>27387748</v>
      </c>
      <c r="B4504" t="s">
        <v>5658</v>
      </c>
      <c r="C4504" t="s">
        <v>3</v>
      </c>
      <c r="D4504" t="s">
        <v>388</v>
      </c>
      <c r="E4504" t="s">
        <v>389</v>
      </c>
      <c r="F4504" t="s">
        <v>66</v>
      </c>
      <c r="G4504" t="s">
        <v>30</v>
      </c>
      <c r="H4504" t="s">
        <v>195</v>
      </c>
      <c r="I4504">
        <v>60000</v>
      </c>
      <c r="J4504">
        <v>36746</v>
      </c>
      <c r="K4504">
        <v>8</v>
      </c>
      <c r="L4504">
        <v>10.96</v>
      </c>
      <c r="M4504" s="7">
        <v>0.73066666666666669</v>
      </c>
      <c r="P4504">
        <v>0</v>
      </c>
    </row>
    <row r="4505" spans="1:16" x14ac:dyDescent="0.25">
      <c r="A4505">
        <v>27388742</v>
      </c>
      <c r="B4505" t="s">
        <v>5659</v>
      </c>
      <c r="C4505" t="s">
        <v>2</v>
      </c>
      <c r="D4505" t="s">
        <v>285</v>
      </c>
      <c r="E4505" t="s">
        <v>63</v>
      </c>
      <c r="F4505" t="s">
        <v>66</v>
      </c>
      <c r="G4505" t="s">
        <v>728</v>
      </c>
      <c r="H4505" t="s">
        <v>577</v>
      </c>
      <c r="I4505">
        <v>62508</v>
      </c>
      <c r="J4505">
        <v>41457</v>
      </c>
      <c r="K4505">
        <v>7</v>
      </c>
      <c r="L4505">
        <v>17.46</v>
      </c>
      <c r="M4505" s="7">
        <v>1.1640000000000001</v>
      </c>
      <c r="P4505">
        <v>1</v>
      </c>
    </row>
    <row r="4506" spans="1:16" x14ac:dyDescent="0.25">
      <c r="A4506">
        <v>27400263</v>
      </c>
      <c r="B4506" t="s">
        <v>5660</v>
      </c>
      <c r="C4506" t="s">
        <v>7</v>
      </c>
      <c r="D4506" t="s">
        <v>7</v>
      </c>
      <c r="E4506" t="s">
        <v>52</v>
      </c>
      <c r="F4506" t="s">
        <v>66</v>
      </c>
      <c r="G4506" t="s">
        <v>30</v>
      </c>
      <c r="H4506" t="s">
        <v>219</v>
      </c>
      <c r="I4506">
        <v>63907</v>
      </c>
      <c r="J4506">
        <v>39770</v>
      </c>
      <c r="K4506">
        <v>11</v>
      </c>
      <c r="L4506">
        <v>11.79</v>
      </c>
      <c r="M4506" s="7">
        <v>0.78599999999999992</v>
      </c>
      <c r="P4506">
        <v>0</v>
      </c>
    </row>
    <row r="4507" spans="1:16" x14ac:dyDescent="0.25">
      <c r="A4507">
        <v>27400902</v>
      </c>
      <c r="B4507" t="s">
        <v>5661</v>
      </c>
      <c r="C4507" t="s">
        <v>2</v>
      </c>
      <c r="D4507" t="s">
        <v>104</v>
      </c>
      <c r="E4507" t="s">
        <v>84</v>
      </c>
      <c r="F4507" t="s">
        <v>66</v>
      </c>
      <c r="G4507" t="s">
        <v>728</v>
      </c>
      <c r="H4507" t="s">
        <v>355</v>
      </c>
      <c r="I4507">
        <v>62510</v>
      </c>
      <c r="J4507">
        <v>41491</v>
      </c>
      <c r="K4507">
        <v>8</v>
      </c>
      <c r="L4507">
        <v>16.079999999999998</v>
      </c>
      <c r="M4507" s="7">
        <v>1.0719999999999998</v>
      </c>
      <c r="P4507">
        <v>1</v>
      </c>
    </row>
    <row r="4508" spans="1:16" x14ac:dyDescent="0.25">
      <c r="A4508">
        <v>27434193</v>
      </c>
      <c r="B4508" t="s">
        <v>5662</v>
      </c>
      <c r="C4508" t="s">
        <v>2</v>
      </c>
      <c r="D4508" t="s">
        <v>104</v>
      </c>
      <c r="E4508" t="s">
        <v>586</v>
      </c>
      <c r="F4508" t="s">
        <v>66</v>
      </c>
      <c r="G4508" t="s">
        <v>728</v>
      </c>
      <c r="H4508" t="s">
        <v>3593</v>
      </c>
      <c r="I4508">
        <v>63904</v>
      </c>
      <c r="J4508">
        <v>39972</v>
      </c>
      <c r="K4508">
        <v>6</v>
      </c>
      <c r="L4508">
        <v>18.46</v>
      </c>
      <c r="M4508" s="7">
        <v>1.2306666666666668</v>
      </c>
      <c r="P4508">
        <v>1</v>
      </c>
    </row>
    <row r="4509" spans="1:16" x14ac:dyDescent="0.25">
      <c r="A4509">
        <v>27453920</v>
      </c>
      <c r="B4509" t="s">
        <v>5663</v>
      </c>
      <c r="C4509" t="s">
        <v>2</v>
      </c>
      <c r="D4509" t="s">
        <v>104</v>
      </c>
      <c r="E4509" t="s">
        <v>68</v>
      </c>
      <c r="F4509" t="s">
        <v>66</v>
      </c>
      <c r="G4509" t="s">
        <v>728</v>
      </c>
      <c r="H4509" t="s">
        <v>641</v>
      </c>
      <c r="I4509">
        <v>62809</v>
      </c>
      <c r="J4509">
        <v>41031</v>
      </c>
      <c r="K4509">
        <v>5</v>
      </c>
      <c r="L4509">
        <v>19.96</v>
      </c>
      <c r="M4509" s="7">
        <v>1.3306666666666667</v>
      </c>
      <c r="P4509">
        <v>1</v>
      </c>
    </row>
    <row r="4510" spans="1:16" x14ac:dyDescent="0.25">
      <c r="A4510">
        <v>27472867</v>
      </c>
      <c r="B4510" t="s">
        <v>5664</v>
      </c>
      <c r="C4510" t="s">
        <v>2</v>
      </c>
      <c r="D4510" t="s">
        <v>104</v>
      </c>
      <c r="E4510" t="s">
        <v>586</v>
      </c>
      <c r="F4510" t="s">
        <v>41</v>
      </c>
      <c r="G4510" t="s">
        <v>728</v>
      </c>
      <c r="H4510" t="s">
        <v>519</v>
      </c>
      <c r="I4510">
        <v>63407</v>
      </c>
      <c r="J4510">
        <v>41122</v>
      </c>
      <c r="K4510">
        <v>8</v>
      </c>
      <c r="L4510">
        <v>16.25</v>
      </c>
      <c r="M4510" s="7">
        <v>1.0833333333333333</v>
      </c>
      <c r="P4510">
        <v>1</v>
      </c>
    </row>
    <row r="4511" spans="1:16" x14ac:dyDescent="0.25">
      <c r="A4511">
        <v>27480535</v>
      </c>
      <c r="B4511" t="s">
        <v>5665</v>
      </c>
      <c r="C4511" t="s">
        <v>2</v>
      </c>
      <c r="D4511" t="s">
        <v>104</v>
      </c>
      <c r="E4511" t="s">
        <v>586</v>
      </c>
      <c r="F4511" t="s">
        <v>66</v>
      </c>
      <c r="G4511" t="s">
        <v>728</v>
      </c>
      <c r="H4511" t="s">
        <v>578</v>
      </c>
      <c r="I4511">
        <v>62810</v>
      </c>
      <c r="J4511">
        <v>36705</v>
      </c>
      <c r="K4511">
        <v>6</v>
      </c>
      <c r="L4511">
        <v>17.63</v>
      </c>
      <c r="M4511" s="7">
        <v>1.1753333333333333</v>
      </c>
      <c r="P4511">
        <v>1</v>
      </c>
    </row>
    <row r="4512" spans="1:16" x14ac:dyDescent="0.25">
      <c r="A4512">
        <v>27600926</v>
      </c>
      <c r="B4512" t="s">
        <v>5666</v>
      </c>
      <c r="C4512" t="s">
        <v>2</v>
      </c>
      <c r="D4512" t="s">
        <v>104</v>
      </c>
      <c r="E4512" t="s">
        <v>68</v>
      </c>
      <c r="F4512" t="s">
        <v>72</v>
      </c>
      <c r="G4512" t="s">
        <v>728</v>
      </c>
      <c r="H4512" t="s">
        <v>256</v>
      </c>
      <c r="I4512">
        <v>51503</v>
      </c>
      <c r="J4512">
        <v>37418</v>
      </c>
      <c r="K4512">
        <v>6</v>
      </c>
      <c r="L4512">
        <v>18.329999999999998</v>
      </c>
      <c r="M4512" s="7">
        <v>1.222</v>
      </c>
      <c r="P4512">
        <v>1</v>
      </c>
    </row>
    <row r="4513" spans="1:16" x14ac:dyDescent="0.25">
      <c r="A4513">
        <v>27604216</v>
      </c>
      <c r="B4513" t="s">
        <v>5667</v>
      </c>
      <c r="C4513" t="s">
        <v>7</v>
      </c>
      <c r="D4513" t="s">
        <v>742</v>
      </c>
      <c r="E4513" t="s">
        <v>52</v>
      </c>
      <c r="F4513" t="s">
        <v>48</v>
      </c>
      <c r="G4513" t="s">
        <v>734</v>
      </c>
      <c r="H4513" t="s">
        <v>50</v>
      </c>
      <c r="I4513">
        <v>80000</v>
      </c>
      <c r="J4513">
        <v>39940</v>
      </c>
      <c r="K4513">
        <v>5</v>
      </c>
      <c r="L4513">
        <v>19.75</v>
      </c>
      <c r="M4513" s="7">
        <v>1.3166666666666667</v>
      </c>
      <c r="O4513">
        <v>44844</v>
      </c>
      <c r="P4513">
        <v>1</v>
      </c>
    </row>
    <row r="4514" spans="1:16" x14ac:dyDescent="0.25">
      <c r="A4514">
        <v>27605474</v>
      </c>
      <c r="B4514" t="s">
        <v>5668</v>
      </c>
      <c r="C4514" t="s">
        <v>2</v>
      </c>
      <c r="D4514" t="s">
        <v>285</v>
      </c>
      <c r="E4514" t="s">
        <v>52</v>
      </c>
      <c r="F4514" t="s">
        <v>72</v>
      </c>
      <c r="G4514" t="s">
        <v>30</v>
      </c>
      <c r="H4514" t="s">
        <v>266</v>
      </c>
      <c r="I4514">
        <v>50000</v>
      </c>
      <c r="J4514">
        <v>39449</v>
      </c>
      <c r="K4514">
        <v>1</v>
      </c>
      <c r="L4514">
        <v>9.9600000000000009</v>
      </c>
      <c r="M4514" s="7">
        <v>0.66400000000000003</v>
      </c>
      <c r="P4514">
        <v>0</v>
      </c>
    </row>
    <row r="4515" spans="1:16" x14ac:dyDescent="0.25">
      <c r="A4515">
        <v>27621489</v>
      </c>
      <c r="B4515" t="s">
        <v>5669</v>
      </c>
      <c r="C4515" t="s">
        <v>2</v>
      </c>
      <c r="D4515" t="s">
        <v>104</v>
      </c>
      <c r="E4515" t="s">
        <v>84</v>
      </c>
      <c r="F4515" t="s">
        <v>72</v>
      </c>
      <c r="G4515" t="s">
        <v>728</v>
      </c>
      <c r="H4515" t="s">
        <v>294</v>
      </c>
      <c r="I4515">
        <v>51515</v>
      </c>
      <c r="J4515">
        <v>36705</v>
      </c>
      <c r="K4515">
        <v>6</v>
      </c>
      <c r="L4515">
        <v>2.63</v>
      </c>
      <c r="M4515" s="7">
        <v>0.17533333333333331</v>
      </c>
      <c r="P4515">
        <v>0</v>
      </c>
    </row>
    <row r="4516" spans="1:16" x14ac:dyDescent="0.25">
      <c r="A4516">
        <v>27674066</v>
      </c>
      <c r="B4516" t="s">
        <v>5670</v>
      </c>
      <c r="C4516" t="s">
        <v>2</v>
      </c>
      <c r="D4516" t="s">
        <v>104</v>
      </c>
      <c r="E4516" t="s">
        <v>47</v>
      </c>
      <c r="F4516" t="s">
        <v>72</v>
      </c>
      <c r="G4516" t="s">
        <v>728</v>
      </c>
      <c r="H4516" t="s">
        <v>238</v>
      </c>
      <c r="I4516">
        <v>53807</v>
      </c>
      <c r="J4516">
        <v>36705</v>
      </c>
      <c r="K4516">
        <v>6</v>
      </c>
      <c r="L4516">
        <v>2.63</v>
      </c>
      <c r="M4516" s="7">
        <v>0.17533333333333331</v>
      </c>
      <c r="P4516">
        <v>0</v>
      </c>
    </row>
    <row r="4517" spans="1:16" x14ac:dyDescent="0.25">
      <c r="A4517">
        <v>27688216</v>
      </c>
      <c r="B4517" t="s">
        <v>5671</v>
      </c>
      <c r="C4517" t="s">
        <v>2</v>
      </c>
      <c r="D4517" t="s">
        <v>104</v>
      </c>
      <c r="E4517" t="s">
        <v>68</v>
      </c>
      <c r="F4517" t="s">
        <v>72</v>
      </c>
      <c r="G4517" t="s">
        <v>728</v>
      </c>
      <c r="H4517" t="s">
        <v>3849</v>
      </c>
      <c r="I4517">
        <v>53806</v>
      </c>
      <c r="J4517">
        <v>41114</v>
      </c>
      <c r="K4517">
        <v>7</v>
      </c>
      <c r="L4517">
        <v>1.54</v>
      </c>
      <c r="M4517" s="7">
        <v>0.10266666666666667</v>
      </c>
      <c r="P4517">
        <v>0</v>
      </c>
    </row>
    <row r="4518" spans="1:16" x14ac:dyDescent="0.25">
      <c r="A4518">
        <v>27728243</v>
      </c>
      <c r="B4518" t="s">
        <v>5672</v>
      </c>
      <c r="C4518" t="s">
        <v>2</v>
      </c>
      <c r="D4518" t="s">
        <v>104</v>
      </c>
      <c r="E4518" t="s">
        <v>68</v>
      </c>
      <c r="F4518" t="s">
        <v>72</v>
      </c>
      <c r="G4518" t="s">
        <v>728</v>
      </c>
      <c r="H4518" t="s">
        <v>869</v>
      </c>
      <c r="I4518">
        <v>51506</v>
      </c>
      <c r="J4518">
        <v>43728</v>
      </c>
      <c r="K4518">
        <v>9</v>
      </c>
      <c r="L4518">
        <v>14.21</v>
      </c>
      <c r="M4518" s="7">
        <v>0.94733333333333336</v>
      </c>
      <c r="P4518">
        <v>0</v>
      </c>
    </row>
    <row r="4519" spans="1:16" x14ac:dyDescent="0.25">
      <c r="A4519">
        <v>27732135</v>
      </c>
      <c r="B4519" t="s">
        <v>5673</v>
      </c>
      <c r="C4519" t="s">
        <v>2</v>
      </c>
      <c r="D4519" t="s">
        <v>104</v>
      </c>
      <c r="E4519" t="s">
        <v>527</v>
      </c>
      <c r="F4519" t="s">
        <v>72</v>
      </c>
      <c r="G4519" t="s">
        <v>728</v>
      </c>
      <c r="H4519" t="s">
        <v>5674</v>
      </c>
      <c r="I4519">
        <v>53809</v>
      </c>
      <c r="J4519">
        <v>36705</v>
      </c>
      <c r="K4519">
        <v>6</v>
      </c>
      <c r="L4519">
        <v>17.547000000000001</v>
      </c>
      <c r="M4519" s="7">
        <v>1.1698</v>
      </c>
      <c r="P4519">
        <v>1</v>
      </c>
    </row>
    <row r="4520" spans="1:16" x14ac:dyDescent="0.25">
      <c r="A4520">
        <v>27732502</v>
      </c>
      <c r="B4520" t="s">
        <v>5675</v>
      </c>
      <c r="C4520" t="s">
        <v>2</v>
      </c>
      <c r="D4520" t="s">
        <v>104</v>
      </c>
      <c r="E4520" t="s">
        <v>84</v>
      </c>
      <c r="F4520" t="s">
        <v>72</v>
      </c>
      <c r="G4520" t="s">
        <v>728</v>
      </c>
      <c r="H4520" t="s">
        <v>5674</v>
      </c>
      <c r="I4520">
        <v>53809</v>
      </c>
      <c r="J4520">
        <v>36705</v>
      </c>
      <c r="K4520">
        <v>6</v>
      </c>
      <c r="L4520">
        <v>2.63</v>
      </c>
      <c r="M4520" s="7">
        <v>0.17533333333333331</v>
      </c>
      <c r="P4520">
        <v>0</v>
      </c>
    </row>
    <row r="4521" spans="1:16" x14ac:dyDescent="0.25">
      <c r="A4521">
        <v>27732714</v>
      </c>
      <c r="B4521" t="s">
        <v>5676</v>
      </c>
      <c r="C4521" t="s">
        <v>2</v>
      </c>
      <c r="D4521" t="s">
        <v>104</v>
      </c>
      <c r="E4521" t="s">
        <v>68</v>
      </c>
      <c r="F4521" t="s">
        <v>72</v>
      </c>
      <c r="G4521" t="s">
        <v>728</v>
      </c>
      <c r="H4521" t="s">
        <v>5674</v>
      </c>
      <c r="I4521">
        <v>53809</v>
      </c>
      <c r="J4521">
        <v>42979</v>
      </c>
      <c r="K4521">
        <v>9</v>
      </c>
      <c r="L4521">
        <v>15</v>
      </c>
      <c r="M4521" s="7">
        <v>1</v>
      </c>
      <c r="P4521">
        <v>1</v>
      </c>
    </row>
    <row r="4522" spans="1:16" x14ac:dyDescent="0.25">
      <c r="A4522">
        <v>27737531</v>
      </c>
      <c r="B4522" t="s">
        <v>5677</v>
      </c>
      <c r="C4522" t="s">
        <v>2</v>
      </c>
      <c r="D4522" t="s">
        <v>104</v>
      </c>
      <c r="E4522" t="s">
        <v>84</v>
      </c>
      <c r="F4522" t="s">
        <v>72</v>
      </c>
      <c r="G4522" t="s">
        <v>728</v>
      </c>
      <c r="H4522" t="s">
        <v>549</v>
      </c>
      <c r="I4522">
        <v>53810</v>
      </c>
      <c r="J4522">
        <v>36705</v>
      </c>
      <c r="K4522">
        <v>6</v>
      </c>
      <c r="L4522">
        <v>2.4220000000000002</v>
      </c>
      <c r="M4522" s="7">
        <v>0.16146666666666668</v>
      </c>
      <c r="P4522">
        <v>0</v>
      </c>
    </row>
    <row r="4523" spans="1:16" x14ac:dyDescent="0.25">
      <c r="A4523">
        <v>27748626</v>
      </c>
      <c r="B4523" t="s">
        <v>5678</v>
      </c>
      <c r="C4523" t="s">
        <v>2</v>
      </c>
      <c r="D4523" t="s">
        <v>104</v>
      </c>
      <c r="E4523" t="s">
        <v>527</v>
      </c>
      <c r="F4523" t="s">
        <v>72</v>
      </c>
      <c r="G4523" t="s">
        <v>728</v>
      </c>
      <c r="H4523" t="s">
        <v>3763</v>
      </c>
      <c r="I4523">
        <v>51518</v>
      </c>
      <c r="J4523">
        <v>36705</v>
      </c>
      <c r="K4523">
        <v>6</v>
      </c>
      <c r="L4523">
        <v>2.5880000000000001</v>
      </c>
      <c r="M4523" s="7">
        <v>0.17253333333333334</v>
      </c>
      <c r="P4523">
        <v>0</v>
      </c>
    </row>
    <row r="4524" spans="1:16" x14ac:dyDescent="0.25">
      <c r="A4524">
        <v>277858</v>
      </c>
      <c r="B4524" t="s">
        <v>5679</v>
      </c>
      <c r="C4524" t="s">
        <v>10</v>
      </c>
      <c r="D4524" t="s">
        <v>971</v>
      </c>
      <c r="E4524" t="s">
        <v>207</v>
      </c>
      <c r="F4524" t="s">
        <v>48</v>
      </c>
      <c r="G4524" t="s">
        <v>734</v>
      </c>
      <c r="H4524" t="s">
        <v>50</v>
      </c>
      <c r="I4524">
        <v>80000</v>
      </c>
      <c r="J4524">
        <v>37690</v>
      </c>
      <c r="K4524">
        <v>3</v>
      </c>
      <c r="L4524">
        <v>22.13</v>
      </c>
      <c r="M4524" s="7">
        <v>1.4753333333333332</v>
      </c>
      <c r="P4524">
        <v>1</v>
      </c>
    </row>
    <row r="4525" spans="1:16" x14ac:dyDescent="0.25">
      <c r="A4525">
        <v>27801839</v>
      </c>
      <c r="B4525" t="s">
        <v>5680</v>
      </c>
      <c r="C4525" t="s">
        <v>2</v>
      </c>
      <c r="D4525" t="s">
        <v>104</v>
      </c>
      <c r="E4525" t="s">
        <v>84</v>
      </c>
      <c r="F4525" t="s">
        <v>72</v>
      </c>
      <c r="G4525" t="s">
        <v>728</v>
      </c>
      <c r="H4525" t="s">
        <v>489</v>
      </c>
      <c r="I4525">
        <v>53813</v>
      </c>
      <c r="J4525">
        <v>40940</v>
      </c>
      <c r="K4525">
        <v>2</v>
      </c>
      <c r="L4525">
        <v>8.75</v>
      </c>
      <c r="M4525" s="7">
        <v>0.58333333333333337</v>
      </c>
      <c r="P4525">
        <v>0</v>
      </c>
    </row>
    <row r="4526" spans="1:16" x14ac:dyDescent="0.25">
      <c r="A4526">
        <v>27847518</v>
      </c>
      <c r="B4526" t="s">
        <v>5681</v>
      </c>
      <c r="C4526" t="s">
        <v>2</v>
      </c>
      <c r="D4526" t="s">
        <v>104</v>
      </c>
      <c r="E4526" t="s">
        <v>84</v>
      </c>
      <c r="F4526" t="s">
        <v>72</v>
      </c>
      <c r="G4526" t="s">
        <v>728</v>
      </c>
      <c r="H4526" t="s">
        <v>3816</v>
      </c>
      <c r="I4526">
        <v>53801</v>
      </c>
      <c r="J4526">
        <v>36705</v>
      </c>
      <c r="K4526">
        <v>6</v>
      </c>
      <c r="L4526">
        <v>2.63</v>
      </c>
      <c r="M4526" s="7">
        <v>0.17533333333333331</v>
      </c>
      <c r="P4526">
        <v>0</v>
      </c>
    </row>
    <row r="4527" spans="1:16" x14ac:dyDescent="0.25">
      <c r="A4527">
        <v>27880900</v>
      </c>
      <c r="B4527" t="s">
        <v>5682</v>
      </c>
      <c r="C4527" t="s">
        <v>2</v>
      </c>
      <c r="D4527" t="s">
        <v>285</v>
      </c>
      <c r="E4527" t="s">
        <v>63</v>
      </c>
      <c r="F4527" t="s">
        <v>72</v>
      </c>
      <c r="G4527" t="s">
        <v>728</v>
      </c>
      <c r="H4527" t="s">
        <v>256</v>
      </c>
      <c r="I4527">
        <v>51503</v>
      </c>
      <c r="J4527">
        <v>38971</v>
      </c>
      <c r="K4527">
        <v>9</v>
      </c>
      <c r="L4527">
        <v>14.288</v>
      </c>
      <c r="M4527" s="7">
        <v>0.95253333333333334</v>
      </c>
      <c r="P4527">
        <v>0</v>
      </c>
    </row>
    <row r="4528" spans="1:16" x14ac:dyDescent="0.25">
      <c r="A4528">
        <v>27969100</v>
      </c>
      <c r="B4528" t="s">
        <v>5683</v>
      </c>
      <c r="C4528" t="s">
        <v>2</v>
      </c>
      <c r="D4528" t="s">
        <v>733</v>
      </c>
      <c r="E4528" t="s">
        <v>52</v>
      </c>
      <c r="F4528" t="s">
        <v>48</v>
      </c>
      <c r="G4528" t="s">
        <v>734</v>
      </c>
      <c r="H4528" t="s">
        <v>50</v>
      </c>
      <c r="I4528">
        <v>80000</v>
      </c>
      <c r="J4528">
        <v>41113</v>
      </c>
      <c r="K4528">
        <v>7</v>
      </c>
      <c r="L4528">
        <v>16.579999999999998</v>
      </c>
      <c r="M4528" s="7">
        <v>1.1053333333333333</v>
      </c>
      <c r="P4528">
        <v>1</v>
      </c>
    </row>
    <row r="4529" spans="1:16" x14ac:dyDescent="0.25">
      <c r="A4529">
        <v>27984612</v>
      </c>
      <c r="B4529" t="s">
        <v>4588</v>
      </c>
      <c r="C4529" t="s">
        <v>7</v>
      </c>
      <c r="D4529" t="s">
        <v>7</v>
      </c>
      <c r="E4529" t="s">
        <v>86</v>
      </c>
      <c r="F4529" t="s">
        <v>94</v>
      </c>
      <c r="G4529" t="s">
        <v>30</v>
      </c>
      <c r="H4529" t="s">
        <v>252</v>
      </c>
      <c r="I4529">
        <v>70000</v>
      </c>
      <c r="J4529">
        <v>40392</v>
      </c>
      <c r="K4529">
        <v>8</v>
      </c>
      <c r="L4529">
        <v>0</v>
      </c>
      <c r="M4529" s="7">
        <v>0</v>
      </c>
      <c r="P4529">
        <v>0</v>
      </c>
    </row>
    <row r="4530" spans="1:16" x14ac:dyDescent="0.25">
      <c r="A4530">
        <v>27984705</v>
      </c>
      <c r="B4530" t="s">
        <v>5684</v>
      </c>
      <c r="C4530" t="s">
        <v>2</v>
      </c>
      <c r="D4530" t="s">
        <v>104</v>
      </c>
      <c r="E4530" t="s">
        <v>84</v>
      </c>
      <c r="F4530" t="s">
        <v>94</v>
      </c>
      <c r="G4530" t="s">
        <v>728</v>
      </c>
      <c r="H4530" t="s">
        <v>323</v>
      </c>
      <c r="I4530">
        <v>55601</v>
      </c>
      <c r="J4530">
        <v>39631</v>
      </c>
      <c r="K4530">
        <v>7</v>
      </c>
      <c r="L4530">
        <v>17.46</v>
      </c>
      <c r="M4530" s="7">
        <v>1.1640000000000001</v>
      </c>
      <c r="P4530">
        <v>1</v>
      </c>
    </row>
    <row r="4531" spans="1:16" x14ac:dyDescent="0.25">
      <c r="A4531">
        <v>28049332</v>
      </c>
      <c r="B4531" t="s">
        <v>5685</v>
      </c>
      <c r="C4531" t="s">
        <v>2</v>
      </c>
      <c r="D4531" t="s">
        <v>104</v>
      </c>
      <c r="E4531" t="s">
        <v>68</v>
      </c>
      <c r="F4531" t="s">
        <v>72</v>
      </c>
      <c r="G4531" t="s">
        <v>728</v>
      </c>
      <c r="H4531" t="s">
        <v>4134</v>
      </c>
      <c r="I4531">
        <v>50815</v>
      </c>
      <c r="J4531">
        <v>42962</v>
      </c>
      <c r="K4531">
        <v>8</v>
      </c>
      <c r="L4531">
        <v>15.67</v>
      </c>
      <c r="M4531" s="7">
        <v>1.0446666666666666</v>
      </c>
      <c r="P4531">
        <v>1</v>
      </c>
    </row>
    <row r="4532" spans="1:16" x14ac:dyDescent="0.25">
      <c r="A4532">
        <v>28054551</v>
      </c>
      <c r="B4532" t="s">
        <v>5686</v>
      </c>
      <c r="C4532" t="s">
        <v>2</v>
      </c>
      <c r="D4532" t="s">
        <v>104</v>
      </c>
      <c r="E4532" t="s">
        <v>68</v>
      </c>
      <c r="F4532" t="s">
        <v>94</v>
      </c>
      <c r="G4532" t="s">
        <v>728</v>
      </c>
      <c r="H4532" t="s">
        <v>4086</v>
      </c>
      <c r="I4532">
        <v>53001</v>
      </c>
      <c r="J4532">
        <v>38681</v>
      </c>
      <c r="K4532">
        <v>11</v>
      </c>
      <c r="L4532">
        <v>11.5</v>
      </c>
      <c r="M4532" s="7">
        <v>0.76666666666666672</v>
      </c>
      <c r="P4532">
        <v>0</v>
      </c>
    </row>
    <row r="4533" spans="1:16" x14ac:dyDescent="0.25">
      <c r="A4533">
        <v>28054676</v>
      </c>
      <c r="B4533" t="s">
        <v>5687</v>
      </c>
      <c r="C4533" t="s">
        <v>2</v>
      </c>
      <c r="D4533" t="s">
        <v>104</v>
      </c>
      <c r="E4533" t="s">
        <v>84</v>
      </c>
      <c r="F4533" t="s">
        <v>94</v>
      </c>
      <c r="G4533" t="s">
        <v>728</v>
      </c>
      <c r="H4533" t="s">
        <v>4086</v>
      </c>
      <c r="I4533">
        <v>53001</v>
      </c>
      <c r="J4533">
        <v>41113</v>
      </c>
      <c r="K4533">
        <v>7</v>
      </c>
      <c r="L4533">
        <v>16.579999999999998</v>
      </c>
      <c r="M4533" s="7">
        <v>1.1053333333333333</v>
      </c>
      <c r="P4533">
        <v>1</v>
      </c>
    </row>
    <row r="4534" spans="1:16" x14ac:dyDescent="0.25">
      <c r="A4534">
        <v>28076371</v>
      </c>
      <c r="B4534" t="s">
        <v>5688</v>
      </c>
      <c r="C4534" t="s">
        <v>2</v>
      </c>
      <c r="D4534" t="s">
        <v>104</v>
      </c>
      <c r="E4534" t="s">
        <v>70</v>
      </c>
      <c r="F4534" t="s">
        <v>72</v>
      </c>
      <c r="G4534" t="s">
        <v>728</v>
      </c>
      <c r="H4534" t="s">
        <v>483</v>
      </c>
      <c r="I4534">
        <v>54611</v>
      </c>
      <c r="J4534">
        <v>37431</v>
      </c>
      <c r="K4534">
        <v>6</v>
      </c>
      <c r="L4534">
        <v>17.79</v>
      </c>
      <c r="M4534" s="7">
        <v>1.1859999999999999</v>
      </c>
      <c r="P4534">
        <v>1</v>
      </c>
    </row>
    <row r="4535" spans="1:16" x14ac:dyDescent="0.25">
      <c r="A4535">
        <v>28083618</v>
      </c>
      <c r="B4535" t="s">
        <v>5689</v>
      </c>
      <c r="C4535" t="s">
        <v>2</v>
      </c>
      <c r="D4535" t="s">
        <v>104</v>
      </c>
      <c r="E4535" t="s">
        <v>68</v>
      </c>
      <c r="F4535" t="s">
        <v>72</v>
      </c>
      <c r="G4535" t="s">
        <v>728</v>
      </c>
      <c r="H4535" t="s">
        <v>349</v>
      </c>
      <c r="I4535">
        <v>54605</v>
      </c>
      <c r="J4535">
        <v>39084</v>
      </c>
      <c r="K4535">
        <v>1</v>
      </c>
      <c r="L4535">
        <v>9.9600000000000009</v>
      </c>
      <c r="M4535" s="7">
        <v>0.66400000000000003</v>
      </c>
      <c r="P4535">
        <v>0</v>
      </c>
    </row>
    <row r="4536" spans="1:16" x14ac:dyDescent="0.25">
      <c r="A4536">
        <v>28089664</v>
      </c>
      <c r="B4536" t="s">
        <v>5690</v>
      </c>
      <c r="C4536" t="s">
        <v>2</v>
      </c>
      <c r="D4536" t="s">
        <v>104</v>
      </c>
      <c r="E4536" t="s">
        <v>95</v>
      </c>
      <c r="F4536" t="s">
        <v>72</v>
      </c>
      <c r="G4536" t="s">
        <v>728</v>
      </c>
      <c r="H4536" t="s">
        <v>483</v>
      </c>
      <c r="I4536">
        <v>54611</v>
      </c>
      <c r="J4536">
        <v>36705</v>
      </c>
      <c r="K4536">
        <v>6</v>
      </c>
      <c r="L4536">
        <v>17.63</v>
      </c>
      <c r="M4536" s="7">
        <v>1.1753333333333333</v>
      </c>
      <c r="P4536">
        <v>1</v>
      </c>
    </row>
    <row r="4537" spans="1:16" x14ac:dyDescent="0.25">
      <c r="A4537">
        <v>28150431</v>
      </c>
      <c r="B4537" t="s">
        <v>5691</v>
      </c>
      <c r="C4537" t="s">
        <v>9</v>
      </c>
      <c r="D4537" t="s">
        <v>1056</v>
      </c>
      <c r="E4537" t="s">
        <v>52</v>
      </c>
      <c r="F4537" t="s">
        <v>72</v>
      </c>
      <c r="G4537" t="s">
        <v>30</v>
      </c>
      <c r="H4537" t="s">
        <v>266</v>
      </c>
      <c r="I4537">
        <v>50000</v>
      </c>
      <c r="J4537">
        <v>44357</v>
      </c>
      <c r="K4537">
        <v>6</v>
      </c>
      <c r="L4537">
        <v>3.38</v>
      </c>
      <c r="M4537" s="7">
        <v>0.22533333333333333</v>
      </c>
      <c r="P4537">
        <v>0</v>
      </c>
    </row>
    <row r="4538" spans="1:16" x14ac:dyDescent="0.25">
      <c r="A4538">
        <v>28168171</v>
      </c>
      <c r="B4538" t="s">
        <v>5692</v>
      </c>
      <c r="C4538" t="s">
        <v>2</v>
      </c>
      <c r="D4538" t="s">
        <v>104</v>
      </c>
      <c r="E4538" t="s">
        <v>84</v>
      </c>
      <c r="F4538" t="s">
        <v>72</v>
      </c>
      <c r="G4538" t="s">
        <v>728</v>
      </c>
      <c r="H4538" t="s">
        <v>4170</v>
      </c>
      <c r="I4538">
        <v>54607</v>
      </c>
      <c r="J4538">
        <v>36705</v>
      </c>
      <c r="K4538">
        <v>6</v>
      </c>
      <c r="L4538">
        <v>17.547000000000001</v>
      </c>
      <c r="M4538" s="7">
        <v>1.1698</v>
      </c>
      <c r="P4538">
        <v>1</v>
      </c>
    </row>
    <row r="4539" spans="1:16" x14ac:dyDescent="0.25">
      <c r="A4539">
        <v>28216226</v>
      </c>
      <c r="B4539" t="s">
        <v>5693</v>
      </c>
      <c r="C4539" t="s">
        <v>2</v>
      </c>
      <c r="D4539" t="s">
        <v>104</v>
      </c>
      <c r="E4539" t="s">
        <v>84</v>
      </c>
      <c r="F4539" t="s">
        <v>72</v>
      </c>
      <c r="G4539" t="s">
        <v>728</v>
      </c>
      <c r="H4539" t="s">
        <v>3967</v>
      </c>
      <c r="I4539">
        <v>55611</v>
      </c>
      <c r="J4539">
        <v>44473</v>
      </c>
      <c r="K4539">
        <v>10</v>
      </c>
      <c r="L4539">
        <v>13.63</v>
      </c>
      <c r="M4539" s="7">
        <v>0.90866666666666673</v>
      </c>
      <c r="P4539">
        <v>0</v>
      </c>
    </row>
    <row r="4540" spans="1:16" x14ac:dyDescent="0.25">
      <c r="A4540">
        <v>28217830</v>
      </c>
      <c r="B4540" t="s">
        <v>5694</v>
      </c>
      <c r="C4540" t="s">
        <v>2</v>
      </c>
      <c r="D4540" t="s">
        <v>104</v>
      </c>
      <c r="E4540" t="s">
        <v>68</v>
      </c>
      <c r="F4540" t="s">
        <v>72</v>
      </c>
      <c r="G4540" t="s">
        <v>728</v>
      </c>
      <c r="H4540" t="s">
        <v>192</v>
      </c>
      <c r="I4540">
        <v>50807</v>
      </c>
      <c r="J4540">
        <v>36705</v>
      </c>
      <c r="K4540">
        <v>6</v>
      </c>
      <c r="L4540">
        <v>17.63</v>
      </c>
      <c r="M4540" s="7">
        <v>1.1753333333333333</v>
      </c>
      <c r="P4540">
        <v>1</v>
      </c>
    </row>
    <row r="4541" spans="1:16" x14ac:dyDescent="0.25">
      <c r="A4541">
        <v>28258762</v>
      </c>
      <c r="B4541" t="s">
        <v>5695</v>
      </c>
      <c r="C4541" t="s">
        <v>2</v>
      </c>
      <c r="D4541" t="s">
        <v>104</v>
      </c>
      <c r="E4541" t="s">
        <v>273</v>
      </c>
      <c r="F4541" t="s">
        <v>72</v>
      </c>
      <c r="G4541" t="s">
        <v>728</v>
      </c>
      <c r="H4541" t="s">
        <v>864</v>
      </c>
      <c r="I4541">
        <v>50810</v>
      </c>
      <c r="J4541">
        <v>36705</v>
      </c>
      <c r="K4541">
        <v>6</v>
      </c>
      <c r="L4541">
        <v>2.63</v>
      </c>
      <c r="M4541" s="7">
        <v>0.17533333333333331</v>
      </c>
      <c r="P4541">
        <v>0</v>
      </c>
    </row>
    <row r="4542" spans="1:16" x14ac:dyDescent="0.25">
      <c r="A4542">
        <v>28259152</v>
      </c>
      <c r="B4542" t="s">
        <v>5696</v>
      </c>
      <c r="C4542" t="s">
        <v>2</v>
      </c>
      <c r="D4542" t="s">
        <v>104</v>
      </c>
      <c r="E4542" t="s">
        <v>527</v>
      </c>
      <c r="F4542" t="s">
        <v>72</v>
      </c>
      <c r="G4542" t="s">
        <v>728</v>
      </c>
      <c r="H4542" t="s">
        <v>530</v>
      </c>
      <c r="I4542">
        <v>54608</v>
      </c>
      <c r="J4542">
        <v>36705</v>
      </c>
      <c r="K4542">
        <v>6</v>
      </c>
      <c r="L4542">
        <v>17.63</v>
      </c>
      <c r="M4542" s="7">
        <v>1.1753333333333333</v>
      </c>
      <c r="P4542">
        <v>1</v>
      </c>
    </row>
    <row r="4543" spans="1:16" x14ac:dyDescent="0.25">
      <c r="A4543">
        <v>28259508</v>
      </c>
      <c r="B4543" t="s">
        <v>5697</v>
      </c>
      <c r="C4543" t="s">
        <v>2</v>
      </c>
      <c r="D4543" t="s">
        <v>104</v>
      </c>
      <c r="E4543" t="s">
        <v>68</v>
      </c>
      <c r="F4543" t="s">
        <v>72</v>
      </c>
      <c r="G4543" t="s">
        <v>728</v>
      </c>
      <c r="H4543" t="s">
        <v>530</v>
      </c>
      <c r="I4543">
        <v>54608</v>
      </c>
      <c r="J4543">
        <v>43500</v>
      </c>
      <c r="K4543">
        <v>2</v>
      </c>
      <c r="L4543">
        <v>8.6300000000000008</v>
      </c>
      <c r="M4543" s="7">
        <v>0.57533333333333336</v>
      </c>
      <c r="P4543">
        <v>0</v>
      </c>
    </row>
    <row r="4544" spans="1:16" x14ac:dyDescent="0.25">
      <c r="A4544">
        <v>28259518</v>
      </c>
      <c r="B4544" t="s">
        <v>5698</v>
      </c>
      <c r="C4544" t="s">
        <v>2</v>
      </c>
      <c r="D4544" t="s">
        <v>285</v>
      </c>
      <c r="E4544" t="s">
        <v>63</v>
      </c>
      <c r="F4544" t="s">
        <v>72</v>
      </c>
      <c r="G4544" t="s">
        <v>728</v>
      </c>
      <c r="H4544" t="s">
        <v>1065</v>
      </c>
      <c r="I4544">
        <v>53006</v>
      </c>
      <c r="J4544">
        <v>39252</v>
      </c>
      <c r="K4544">
        <v>6</v>
      </c>
      <c r="L4544">
        <v>14.25</v>
      </c>
      <c r="M4544" s="7">
        <v>0.95</v>
      </c>
      <c r="P4544">
        <v>0</v>
      </c>
    </row>
    <row r="4545" spans="1:16" x14ac:dyDescent="0.25">
      <c r="A4545">
        <v>28259519</v>
      </c>
      <c r="B4545" t="s">
        <v>5699</v>
      </c>
      <c r="C4545" t="s">
        <v>2</v>
      </c>
      <c r="D4545" t="s">
        <v>104</v>
      </c>
      <c r="E4545" t="s">
        <v>68</v>
      </c>
      <c r="F4545" t="s">
        <v>72</v>
      </c>
      <c r="G4545" t="s">
        <v>728</v>
      </c>
      <c r="H4545" t="s">
        <v>864</v>
      </c>
      <c r="I4545">
        <v>50810</v>
      </c>
      <c r="J4545">
        <v>42128</v>
      </c>
      <c r="K4545">
        <v>5</v>
      </c>
      <c r="L4545">
        <v>19.838000000000001</v>
      </c>
      <c r="M4545" s="7">
        <v>1.3225333333333333</v>
      </c>
      <c r="P4545">
        <v>1</v>
      </c>
    </row>
    <row r="4546" spans="1:16" x14ac:dyDescent="0.25">
      <c r="A4546">
        <v>28272464</v>
      </c>
      <c r="B4546" t="s">
        <v>5700</v>
      </c>
      <c r="C4546" t="s">
        <v>2</v>
      </c>
      <c r="D4546" t="s">
        <v>104</v>
      </c>
      <c r="E4546" t="s">
        <v>84</v>
      </c>
      <c r="F4546" t="s">
        <v>94</v>
      </c>
      <c r="G4546" t="s">
        <v>728</v>
      </c>
      <c r="H4546" t="s">
        <v>2278</v>
      </c>
      <c r="I4546">
        <v>71712</v>
      </c>
      <c r="J4546">
        <v>36693</v>
      </c>
      <c r="K4546">
        <v>6</v>
      </c>
      <c r="L4546">
        <v>18.13</v>
      </c>
      <c r="M4546" s="7">
        <v>1.2086666666666666</v>
      </c>
      <c r="P4546">
        <v>1</v>
      </c>
    </row>
    <row r="4547" spans="1:16" x14ac:dyDescent="0.25">
      <c r="A4547">
        <v>28312672</v>
      </c>
      <c r="B4547" t="s">
        <v>5701</v>
      </c>
      <c r="C4547" t="s">
        <v>2</v>
      </c>
      <c r="D4547" t="s">
        <v>104</v>
      </c>
      <c r="E4547" t="s">
        <v>68</v>
      </c>
      <c r="F4547" t="s">
        <v>72</v>
      </c>
      <c r="G4547" t="s">
        <v>728</v>
      </c>
      <c r="H4547" t="s">
        <v>460</v>
      </c>
      <c r="I4547">
        <v>50811</v>
      </c>
      <c r="J4547">
        <v>40484</v>
      </c>
      <c r="K4547">
        <v>11</v>
      </c>
      <c r="L4547">
        <v>12.46</v>
      </c>
      <c r="M4547" s="7">
        <v>0.83066666666666678</v>
      </c>
      <c r="P4547">
        <v>0</v>
      </c>
    </row>
    <row r="4548" spans="1:16" x14ac:dyDescent="0.25">
      <c r="A4548">
        <v>28338497</v>
      </c>
      <c r="B4548" t="s">
        <v>5702</v>
      </c>
      <c r="C4548" t="s">
        <v>2</v>
      </c>
      <c r="D4548" t="s">
        <v>104</v>
      </c>
      <c r="E4548" t="s">
        <v>258</v>
      </c>
      <c r="F4548" t="s">
        <v>72</v>
      </c>
      <c r="G4548" t="s">
        <v>728</v>
      </c>
      <c r="H4548" t="s">
        <v>3914</v>
      </c>
      <c r="I4548">
        <v>50813</v>
      </c>
      <c r="J4548">
        <v>36705</v>
      </c>
      <c r="K4548">
        <v>6</v>
      </c>
      <c r="L4548">
        <v>17.63</v>
      </c>
      <c r="M4548" s="7">
        <v>1.1753333333333333</v>
      </c>
      <c r="P4548">
        <v>1</v>
      </c>
    </row>
    <row r="4549" spans="1:16" x14ac:dyDescent="0.25">
      <c r="A4549">
        <v>28359226</v>
      </c>
      <c r="B4549" t="s">
        <v>5703</v>
      </c>
      <c r="C4549" t="s">
        <v>2</v>
      </c>
      <c r="D4549" t="s">
        <v>104</v>
      </c>
      <c r="E4549" t="s">
        <v>68</v>
      </c>
      <c r="F4549" t="s">
        <v>72</v>
      </c>
      <c r="G4549" t="s">
        <v>728</v>
      </c>
      <c r="H4549" t="s">
        <v>217</v>
      </c>
      <c r="I4549">
        <v>50803</v>
      </c>
      <c r="J4549">
        <v>36705</v>
      </c>
      <c r="K4549">
        <v>6</v>
      </c>
      <c r="L4549">
        <v>17.547000000000001</v>
      </c>
      <c r="M4549" s="7">
        <v>1.1698</v>
      </c>
      <c r="P4549">
        <v>1</v>
      </c>
    </row>
    <row r="4550" spans="1:16" x14ac:dyDescent="0.25">
      <c r="A4550">
        <v>28393380</v>
      </c>
      <c r="B4550" t="s">
        <v>5704</v>
      </c>
      <c r="C4550" t="s">
        <v>2</v>
      </c>
      <c r="D4550" t="s">
        <v>104</v>
      </c>
      <c r="E4550" t="s">
        <v>84</v>
      </c>
      <c r="F4550" t="s">
        <v>94</v>
      </c>
      <c r="G4550" t="s">
        <v>728</v>
      </c>
      <c r="H4550" t="s">
        <v>3949</v>
      </c>
      <c r="I4550">
        <v>53002</v>
      </c>
      <c r="J4550">
        <v>44747</v>
      </c>
      <c r="K4550">
        <v>7</v>
      </c>
      <c r="L4550">
        <v>2.33</v>
      </c>
      <c r="M4550" s="7">
        <v>0.15533333333333335</v>
      </c>
      <c r="P4550">
        <v>0</v>
      </c>
    </row>
    <row r="4551" spans="1:16" x14ac:dyDescent="0.25">
      <c r="A4551">
        <v>28437900</v>
      </c>
      <c r="B4551" t="s">
        <v>5705</v>
      </c>
      <c r="C4551" t="s">
        <v>2</v>
      </c>
      <c r="D4551" t="s">
        <v>104</v>
      </c>
      <c r="E4551" t="s">
        <v>586</v>
      </c>
      <c r="F4551" t="s">
        <v>72</v>
      </c>
      <c r="G4551" t="s">
        <v>728</v>
      </c>
      <c r="H4551" t="s">
        <v>301</v>
      </c>
      <c r="I4551">
        <v>50805</v>
      </c>
      <c r="J4551">
        <v>43577</v>
      </c>
      <c r="K4551">
        <v>4</v>
      </c>
      <c r="L4551">
        <v>5.38</v>
      </c>
      <c r="M4551" s="7">
        <v>0.35866666666666663</v>
      </c>
      <c r="P4551">
        <v>0</v>
      </c>
    </row>
    <row r="4552" spans="1:16" x14ac:dyDescent="0.25">
      <c r="A4552">
        <v>28438194</v>
      </c>
      <c r="B4552" t="s">
        <v>5706</v>
      </c>
      <c r="C4552" t="s">
        <v>2</v>
      </c>
      <c r="D4552" t="s">
        <v>104</v>
      </c>
      <c r="E4552" t="s">
        <v>84</v>
      </c>
      <c r="F4552" t="s">
        <v>94</v>
      </c>
      <c r="G4552" t="s">
        <v>728</v>
      </c>
      <c r="H4552" t="s">
        <v>4128</v>
      </c>
      <c r="I4552">
        <v>55612</v>
      </c>
      <c r="J4552">
        <v>36705</v>
      </c>
      <c r="K4552">
        <v>6</v>
      </c>
      <c r="L4552">
        <v>16.588000000000001</v>
      </c>
      <c r="M4552" s="7">
        <v>1.1058666666666668</v>
      </c>
      <c r="P4552">
        <v>1</v>
      </c>
    </row>
    <row r="4553" spans="1:16" x14ac:dyDescent="0.25">
      <c r="A4553">
        <v>28438538</v>
      </c>
      <c r="B4553" t="s">
        <v>5707</v>
      </c>
      <c r="C4553" t="s">
        <v>2</v>
      </c>
      <c r="D4553" t="s">
        <v>104</v>
      </c>
      <c r="E4553" t="s">
        <v>68</v>
      </c>
      <c r="F4553" t="s">
        <v>94</v>
      </c>
      <c r="G4553" t="s">
        <v>728</v>
      </c>
      <c r="H4553" t="s">
        <v>4128</v>
      </c>
      <c r="I4553">
        <v>55612</v>
      </c>
      <c r="J4553">
        <v>36705</v>
      </c>
      <c r="K4553">
        <v>6</v>
      </c>
      <c r="L4553">
        <v>17.63</v>
      </c>
      <c r="M4553" s="7">
        <v>1.1753333333333333</v>
      </c>
      <c r="P4553">
        <v>1</v>
      </c>
    </row>
    <row r="4554" spans="1:16" x14ac:dyDescent="0.25">
      <c r="A4554">
        <v>28443346</v>
      </c>
      <c r="B4554" t="s">
        <v>5708</v>
      </c>
      <c r="C4554" t="s">
        <v>2</v>
      </c>
      <c r="D4554" t="s">
        <v>104</v>
      </c>
      <c r="E4554" t="s">
        <v>84</v>
      </c>
      <c r="F4554" t="s">
        <v>72</v>
      </c>
      <c r="G4554" t="s">
        <v>728</v>
      </c>
      <c r="H4554" t="s">
        <v>3976</v>
      </c>
      <c r="I4554">
        <v>53005</v>
      </c>
      <c r="J4554">
        <v>36705</v>
      </c>
      <c r="K4554">
        <v>6</v>
      </c>
      <c r="L4554">
        <v>2.63</v>
      </c>
      <c r="M4554" s="7">
        <v>0.17533333333333331</v>
      </c>
      <c r="P4554">
        <v>0</v>
      </c>
    </row>
    <row r="4555" spans="1:16" x14ac:dyDescent="0.25">
      <c r="A4555">
        <v>28443484</v>
      </c>
      <c r="B4555" t="s">
        <v>5709</v>
      </c>
      <c r="C4555" t="s">
        <v>2</v>
      </c>
      <c r="D4555" t="s">
        <v>104</v>
      </c>
      <c r="E4555" t="s">
        <v>258</v>
      </c>
      <c r="F4555" t="s">
        <v>72</v>
      </c>
      <c r="G4555" t="s">
        <v>728</v>
      </c>
      <c r="H4555" t="s">
        <v>4022</v>
      </c>
      <c r="I4555">
        <v>50820</v>
      </c>
      <c r="J4555">
        <v>36705</v>
      </c>
      <c r="K4555">
        <v>6</v>
      </c>
      <c r="L4555">
        <v>17.63</v>
      </c>
      <c r="M4555" s="7">
        <v>1.1753333333333333</v>
      </c>
      <c r="P4555">
        <v>1</v>
      </c>
    </row>
    <row r="4556" spans="1:16" x14ac:dyDescent="0.25">
      <c r="A4556">
        <v>28443632</v>
      </c>
      <c r="B4556" t="s">
        <v>5710</v>
      </c>
      <c r="C4556" t="s">
        <v>2</v>
      </c>
      <c r="D4556" t="s">
        <v>104</v>
      </c>
      <c r="E4556" t="s">
        <v>84</v>
      </c>
      <c r="F4556" t="s">
        <v>72</v>
      </c>
      <c r="G4556" t="s">
        <v>728</v>
      </c>
      <c r="H4556" t="s">
        <v>3914</v>
      </c>
      <c r="I4556">
        <v>50813</v>
      </c>
      <c r="J4556">
        <v>39449</v>
      </c>
      <c r="K4556">
        <v>1</v>
      </c>
      <c r="L4556">
        <v>9.9600000000000009</v>
      </c>
      <c r="M4556" s="7">
        <v>0.66400000000000003</v>
      </c>
      <c r="P4556">
        <v>0</v>
      </c>
    </row>
    <row r="4557" spans="1:16" x14ac:dyDescent="0.25">
      <c r="A4557">
        <v>28443762</v>
      </c>
      <c r="B4557" t="s">
        <v>5711</v>
      </c>
      <c r="C4557" t="s">
        <v>2</v>
      </c>
      <c r="D4557" t="s">
        <v>104</v>
      </c>
      <c r="E4557" t="s">
        <v>47</v>
      </c>
      <c r="F4557" t="s">
        <v>72</v>
      </c>
      <c r="G4557" t="s">
        <v>728</v>
      </c>
      <c r="H4557" t="s">
        <v>3914</v>
      </c>
      <c r="I4557">
        <v>50813</v>
      </c>
      <c r="J4557">
        <v>42828</v>
      </c>
      <c r="K4557">
        <v>4</v>
      </c>
      <c r="L4557">
        <v>6.17</v>
      </c>
      <c r="M4557" s="7">
        <v>0.41133333333333333</v>
      </c>
      <c r="P4557">
        <v>0</v>
      </c>
    </row>
    <row r="4558" spans="1:16" x14ac:dyDescent="0.25">
      <c r="A4558">
        <v>28496410</v>
      </c>
      <c r="B4558" t="s">
        <v>5712</v>
      </c>
      <c r="C4558" t="s">
        <v>7</v>
      </c>
      <c r="D4558" t="s">
        <v>7</v>
      </c>
      <c r="E4558" t="s">
        <v>52</v>
      </c>
      <c r="F4558" t="s">
        <v>72</v>
      </c>
      <c r="G4558" t="s">
        <v>30</v>
      </c>
      <c r="H4558" t="s">
        <v>266</v>
      </c>
      <c r="I4558">
        <v>50000</v>
      </c>
      <c r="J4558">
        <v>41015</v>
      </c>
      <c r="K4558">
        <v>4</v>
      </c>
      <c r="L4558">
        <v>5.63</v>
      </c>
      <c r="M4558" s="7">
        <v>0.37533333333333335</v>
      </c>
      <c r="P4558">
        <v>0</v>
      </c>
    </row>
    <row r="4559" spans="1:16" x14ac:dyDescent="0.25">
      <c r="A4559">
        <v>28496741</v>
      </c>
      <c r="B4559" t="s">
        <v>5713</v>
      </c>
      <c r="C4559" t="s">
        <v>2</v>
      </c>
      <c r="D4559" t="s">
        <v>104</v>
      </c>
      <c r="E4559" t="s">
        <v>47</v>
      </c>
      <c r="F4559" t="s">
        <v>72</v>
      </c>
      <c r="G4559" t="s">
        <v>728</v>
      </c>
      <c r="H4559" t="s">
        <v>3935</v>
      </c>
      <c r="I4559">
        <v>50816</v>
      </c>
      <c r="J4559">
        <v>36705</v>
      </c>
      <c r="K4559">
        <v>6</v>
      </c>
      <c r="L4559">
        <v>17.63</v>
      </c>
      <c r="M4559" s="7">
        <v>1.1753333333333333</v>
      </c>
      <c r="P4559">
        <v>1</v>
      </c>
    </row>
    <row r="4560" spans="1:16" x14ac:dyDescent="0.25">
      <c r="A4560">
        <v>28544347</v>
      </c>
      <c r="B4560" t="s">
        <v>5714</v>
      </c>
      <c r="C4560" t="s">
        <v>2</v>
      </c>
      <c r="D4560" t="s">
        <v>1298</v>
      </c>
      <c r="E4560" t="s">
        <v>52</v>
      </c>
      <c r="F4560" t="s">
        <v>48</v>
      </c>
      <c r="G4560" t="s">
        <v>734</v>
      </c>
      <c r="H4560" t="s">
        <v>50</v>
      </c>
      <c r="I4560">
        <v>80000</v>
      </c>
      <c r="J4560">
        <v>39630</v>
      </c>
      <c r="K4560">
        <v>7</v>
      </c>
      <c r="L4560">
        <v>32.332999999999998</v>
      </c>
      <c r="M4560" s="7">
        <v>2.1555333333333331</v>
      </c>
      <c r="P4560">
        <v>2</v>
      </c>
    </row>
    <row r="4561" spans="1:16" x14ac:dyDescent="0.25">
      <c r="A4561">
        <v>28548396</v>
      </c>
      <c r="B4561" t="s">
        <v>5715</v>
      </c>
      <c r="C4561" t="s">
        <v>2</v>
      </c>
      <c r="D4561" t="s">
        <v>104</v>
      </c>
      <c r="E4561" t="s">
        <v>70</v>
      </c>
      <c r="F4561" t="s">
        <v>41</v>
      </c>
      <c r="G4561" t="s">
        <v>728</v>
      </c>
      <c r="H4561" t="s">
        <v>1124</v>
      </c>
      <c r="I4561">
        <v>32408</v>
      </c>
      <c r="J4561">
        <v>42107</v>
      </c>
      <c r="K4561">
        <v>4</v>
      </c>
      <c r="L4561">
        <v>5.75</v>
      </c>
      <c r="M4561" s="7">
        <v>0.38333333333333336</v>
      </c>
      <c r="P4561">
        <v>0</v>
      </c>
    </row>
    <row r="4562" spans="1:16" x14ac:dyDescent="0.25">
      <c r="A4562">
        <v>28556201</v>
      </c>
      <c r="B4562" t="s">
        <v>5716</v>
      </c>
      <c r="C4562" t="s">
        <v>2</v>
      </c>
      <c r="D4562" t="s">
        <v>104</v>
      </c>
      <c r="E4562" t="s">
        <v>586</v>
      </c>
      <c r="F4562" t="s">
        <v>41</v>
      </c>
      <c r="G4562" t="s">
        <v>728</v>
      </c>
      <c r="H4562" t="s">
        <v>42</v>
      </c>
      <c r="I4562">
        <v>32409</v>
      </c>
      <c r="J4562">
        <v>39224</v>
      </c>
      <c r="K4562">
        <v>5</v>
      </c>
      <c r="L4562">
        <v>19.13</v>
      </c>
      <c r="M4562" s="7">
        <v>1.2753333333333332</v>
      </c>
      <c r="P4562">
        <v>1</v>
      </c>
    </row>
    <row r="4563" spans="1:16" x14ac:dyDescent="0.25">
      <c r="A4563">
        <v>28559218</v>
      </c>
      <c r="B4563" t="s">
        <v>5717</v>
      </c>
      <c r="C4563" t="s">
        <v>2</v>
      </c>
      <c r="D4563" t="s">
        <v>104</v>
      </c>
      <c r="E4563" t="s">
        <v>84</v>
      </c>
      <c r="F4563" t="s">
        <v>41</v>
      </c>
      <c r="G4563" t="s">
        <v>728</v>
      </c>
      <c r="H4563" t="s">
        <v>515</v>
      </c>
      <c r="I4563">
        <v>31920</v>
      </c>
      <c r="J4563">
        <v>44459</v>
      </c>
      <c r="K4563">
        <v>9</v>
      </c>
      <c r="L4563">
        <v>14.21</v>
      </c>
      <c r="M4563" s="7">
        <v>0.94733333333333336</v>
      </c>
      <c r="P4563">
        <v>0</v>
      </c>
    </row>
    <row r="4564" spans="1:16" x14ac:dyDescent="0.25">
      <c r="A4564">
        <v>28561758</v>
      </c>
      <c r="B4564" t="s">
        <v>5718</v>
      </c>
      <c r="C4564" t="s">
        <v>2</v>
      </c>
      <c r="D4564" t="s">
        <v>104</v>
      </c>
      <c r="E4564" t="s">
        <v>273</v>
      </c>
      <c r="F4564" t="s">
        <v>41</v>
      </c>
      <c r="G4564" t="s">
        <v>728</v>
      </c>
      <c r="H4564" t="s">
        <v>1124</v>
      </c>
      <c r="I4564">
        <v>32408</v>
      </c>
      <c r="J4564">
        <v>41219</v>
      </c>
      <c r="K4564">
        <v>11</v>
      </c>
      <c r="L4564">
        <v>27.164999999999999</v>
      </c>
      <c r="M4564" s="7">
        <v>1.8109999999999999</v>
      </c>
      <c r="P4564">
        <v>1</v>
      </c>
    </row>
    <row r="4565" spans="1:16" x14ac:dyDescent="0.25">
      <c r="A4565">
        <v>28562187</v>
      </c>
      <c r="B4565" t="s">
        <v>5719</v>
      </c>
      <c r="C4565" t="s">
        <v>2</v>
      </c>
      <c r="D4565" t="s">
        <v>104</v>
      </c>
      <c r="E4565" t="s">
        <v>68</v>
      </c>
      <c r="F4565" t="s">
        <v>41</v>
      </c>
      <c r="G4565" t="s">
        <v>728</v>
      </c>
      <c r="H4565" t="s">
        <v>151</v>
      </c>
      <c r="I4565">
        <v>31914</v>
      </c>
      <c r="J4565">
        <v>40588</v>
      </c>
      <c r="K4565">
        <v>2</v>
      </c>
      <c r="L4565">
        <v>8.1270000000000007</v>
      </c>
      <c r="M4565" s="7">
        <v>0.54180000000000006</v>
      </c>
      <c r="P4565">
        <v>0</v>
      </c>
    </row>
    <row r="4566" spans="1:16" x14ac:dyDescent="0.25">
      <c r="A4566">
        <v>28577115</v>
      </c>
      <c r="B4566" t="s">
        <v>5720</v>
      </c>
      <c r="C4566" t="s">
        <v>2</v>
      </c>
      <c r="D4566" t="s">
        <v>104</v>
      </c>
      <c r="E4566" t="s">
        <v>68</v>
      </c>
      <c r="F4566" t="s">
        <v>57</v>
      </c>
      <c r="G4566" t="s">
        <v>728</v>
      </c>
      <c r="H4566" t="s">
        <v>439</v>
      </c>
      <c r="I4566">
        <v>22607</v>
      </c>
      <c r="J4566">
        <v>41113</v>
      </c>
      <c r="K4566">
        <v>7</v>
      </c>
      <c r="L4566">
        <v>16.538</v>
      </c>
      <c r="M4566" s="7">
        <v>1.1025333333333334</v>
      </c>
      <c r="P4566">
        <v>1</v>
      </c>
    </row>
    <row r="4567" spans="1:16" x14ac:dyDescent="0.25">
      <c r="A4567">
        <v>28587839</v>
      </c>
      <c r="B4567" t="s">
        <v>5721</v>
      </c>
      <c r="C4567" t="s">
        <v>2</v>
      </c>
      <c r="D4567" t="s">
        <v>104</v>
      </c>
      <c r="E4567" t="s">
        <v>84</v>
      </c>
      <c r="F4567" t="s">
        <v>41</v>
      </c>
      <c r="G4567" t="s">
        <v>728</v>
      </c>
      <c r="H4567" t="s">
        <v>4331</v>
      </c>
      <c r="I4567">
        <v>32402</v>
      </c>
      <c r="J4567">
        <v>38681</v>
      </c>
      <c r="K4567">
        <v>11</v>
      </c>
      <c r="L4567">
        <v>11.5</v>
      </c>
      <c r="M4567" s="7">
        <v>0.76666666666666672</v>
      </c>
      <c r="P4567">
        <v>0</v>
      </c>
    </row>
    <row r="4568" spans="1:16" x14ac:dyDescent="0.25">
      <c r="A4568">
        <v>286412</v>
      </c>
      <c r="B4568" t="s">
        <v>5722</v>
      </c>
      <c r="C4568" t="s">
        <v>2</v>
      </c>
      <c r="D4568" t="s">
        <v>104</v>
      </c>
      <c r="E4568" t="s">
        <v>586</v>
      </c>
      <c r="F4568" t="s">
        <v>57</v>
      </c>
      <c r="G4568" t="s">
        <v>728</v>
      </c>
      <c r="H4568" t="s">
        <v>523</v>
      </c>
      <c r="I4568">
        <v>22020</v>
      </c>
      <c r="J4568">
        <v>41115</v>
      </c>
      <c r="K4568">
        <v>7</v>
      </c>
      <c r="L4568">
        <v>31.292000000000002</v>
      </c>
      <c r="M4568" s="7">
        <v>2.0861333333333336</v>
      </c>
      <c r="P4568">
        <v>2</v>
      </c>
    </row>
    <row r="4569" spans="1:16" x14ac:dyDescent="0.25">
      <c r="A4569">
        <v>28766120</v>
      </c>
      <c r="B4569" t="s">
        <v>5723</v>
      </c>
      <c r="C4569" t="s">
        <v>2</v>
      </c>
      <c r="D4569" t="s">
        <v>104</v>
      </c>
      <c r="E4569" t="s">
        <v>84</v>
      </c>
      <c r="F4569" t="s">
        <v>89</v>
      </c>
      <c r="G4569" t="s">
        <v>728</v>
      </c>
      <c r="H4569" t="s">
        <v>3823</v>
      </c>
      <c r="I4569">
        <v>32407</v>
      </c>
      <c r="J4569">
        <v>42422</v>
      </c>
      <c r="K4569">
        <v>2</v>
      </c>
      <c r="L4569">
        <v>7.4219999999999997</v>
      </c>
      <c r="M4569" s="7">
        <v>0.49479999999999996</v>
      </c>
      <c r="P4569">
        <v>0</v>
      </c>
    </row>
    <row r="4570" spans="1:16" x14ac:dyDescent="0.25">
      <c r="A4570">
        <v>28788164</v>
      </c>
      <c r="B4570" t="s">
        <v>5724</v>
      </c>
      <c r="C4570" t="s">
        <v>2</v>
      </c>
      <c r="D4570" t="s">
        <v>104</v>
      </c>
      <c r="E4570" t="s">
        <v>258</v>
      </c>
      <c r="F4570" t="s">
        <v>41</v>
      </c>
      <c r="G4570" t="s">
        <v>728</v>
      </c>
      <c r="H4570" t="s">
        <v>4259</v>
      </c>
      <c r="I4570">
        <v>32416</v>
      </c>
      <c r="J4570">
        <v>38742</v>
      </c>
      <c r="K4570">
        <v>1</v>
      </c>
      <c r="L4570">
        <v>8.9169999999999998</v>
      </c>
      <c r="M4570" s="7">
        <v>0.5944666666666667</v>
      </c>
      <c r="P4570">
        <v>0</v>
      </c>
    </row>
    <row r="4571" spans="1:16" x14ac:dyDescent="0.25">
      <c r="A4571">
        <v>28821660</v>
      </c>
      <c r="B4571" t="s">
        <v>5725</v>
      </c>
      <c r="C4571" t="s">
        <v>2</v>
      </c>
      <c r="D4571" t="s">
        <v>104</v>
      </c>
      <c r="E4571" t="s">
        <v>68</v>
      </c>
      <c r="F4571" t="s">
        <v>57</v>
      </c>
      <c r="G4571" t="s">
        <v>728</v>
      </c>
      <c r="H4571" t="s">
        <v>546</v>
      </c>
      <c r="I4571">
        <v>70304</v>
      </c>
      <c r="J4571">
        <v>42186</v>
      </c>
      <c r="K4571">
        <v>7</v>
      </c>
      <c r="L4571">
        <v>2.4169999999999998</v>
      </c>
      <c r="M4571" s="7">
        <v>0.16113333333333332</v>
      </c>
      <c r="P4571">
        <v>0</v>
      </c>
    </row>
    <row r="4572" spans="1:16" x14ac:dyDescent="0.25">
      <c r="A4572">
        <v>28822452</v>
      </c>
      <c r="B4572" t="s">
        <v>5726</v>
      </c>
      <c r="C4572" t="s">
        <v>2</v>
      </c>
      <c r="D4572" t="s">
        <v>104</v>
      </c>
      <c r="E4572" t="s">
        <v>84</v>
      </c>
      <c r="F4572" t="s">
        <v>41</v>
      </c>
      <c r="G4572" t="s">
        <v>728</v>
      </c>
      <c r="H4572" t="s">
        <v>320</v>
      </c>
      <c r="I4572">
        <v>31926</v>
      </c>
      <c r="J4572">
        <v>43390</v>
      </c>
      <c r="K4572">
        <v>10</v>
      </c>
      <c r="L4572">
        <v>13.08</v>
      </c>
      <c r="M4572" s="7">
        <v>0.872</v>
      </c>
      <c r="P4572">
        <v>0</v>
      </c>
    </row>
    <row r="4573" spans="1:16" x14ac:dyDescent="0.25">
      <c r="A4573">
        <v>28866239</v>
      </c>
      <c r="B4573" t="s">
        <v>5727</v>
      </c>
      <c r="C4573" t="s">
        <v>2</v>
      </c>
      <c r="D4573" t="s">
        <v>104</v>
      </c>
      <c r="E4573" t="s">
        <v>84</v>
      </c>
      <c r="F4573" t="s">
        <v>41</v>
      </c>
      <c r="G4573" t="s">
        <v>728</v>
      </c>
      <c r="H4573" t="s">
        <v>4232</v>
      </c>
      <c r="I4573">
        <v>31908</v>
      </c>
      <c r="J4573">
        <v>39224</v>
      </c>
      <c r="K4573">
        <v>5</v>
      </c>
      <c r="L4573">
        <v>19.13</v>
      </c>
      <c r="M4573" s="7">
        <v>1.2753333333333332</v>
      </c>
      <c r="P4573">
        <v>1</v>
      </c>
    </row>
    <row r="4574" spans="1:16" x14ac:dyDescent="0.25">
      <c r="A4574">
        <v>28867435</v>
      </c>
      <c r="B4574" t="s">
        <v>5728</v>
      </c>
      <c r="C4574" t="s">
        <v>2</v>
      </c>
      <c r="D4574" t="s">
        <v>104</v>
      </c>
      <c r="E4574" t="s">
        <v>84</v>
      </c>
      <c r="F4574" t="s">
        <v>41</v>
      </c>
      <c r="G4574" t="s">
        <v>728</v>
      </c>
      <c r="H4574" t="s">
        <v>381</v>
      </c>
      <c r="I4574">
        <v>31904</v>
      </c>
      <c r="J4574">
        <v>39449</v>
      </c>
      <c r="K4574">
        <v>1</v>
      </c>
      <c r="L4574">
        <v>9.9600000000000009</v>
      </c>
      <c r="M4574" s="7">
        <v>0.66400000000000003</v>
      </c>
      <c r="P4574">
        <v>0</v>
      </c>
    </row>
    <row r="4575" spans="1:16" x14ac:dyDescent="0.25">
      <c r="A4575">
        <v>28868370</v>
      </c>
      <c r="B4575" t="s">
        <v>5729</v>
      </c>
      <c r="C4575" t="s">
        <v>0</v>
      </c>
      <c r="D4575" t="s">
        <v>756</v>
      </c>
      <c r="E4575" t="s">
        <v>52</v>
      </c>
      <c r="F4575" t="s">
        <v>48</v>
      </c>
      <c r="G4575" t="s">
        <v>734</v>
      </c>
      <c r="H4575" t="s">
        <v>50</v>
      </c>
      <c r="I4575">
        <v>80000</v>
      </c>
      <c r="J4575">
        <v>39449</v>
      </c>
      <c r="K4575">
        <v>1</v>
      </c>
      <c r="L4575">
        <v>24.792999999999999</v>
      </c>
      <c r="M4575" s="7">
        <v>1.6528666666666667</v>
      </c>
      <c r="P4575">
        <v>1</v>
      </c>
    </row>
    <row r="4576" spans="1:16" x14ac:dyDescent="0.25">
      <c r="A4576">
        <v>28869362</v>
      </c>
      <c r="B4576" t="s">
        <v>5730</v>
      </c>
      <c r="C4576" t="s">
        <v>2</v>
      </c>
      <c r="D4576" t="s">
        <v>104</v>
      </c>
      <c r="E4576" t="s">
        <v>95</v>
      </c>
      <c r="F4576" t="s">
        <v>41</v>
      </c>
      <c r="G4576" t="s">
        <v>728</v>
      </c>
      <c r="H4576" t="s">
        <v>4232</v>
      </c>
      <c r="I4576">
        <v>31908</v>
      </c>
      <c r="J4576">
        <v>39784</v>
      </c>
      <c r="K4576">
        <v>12</v>
      </c>
      <c r="L4576">
        <v>11.21</v>
      </c>
      <c r="M4576" s="7">
        <v>0.7473333333333334</v>
      </c>
      <c r="P4576">
        <v>0</v>
      </c>
    </row>
    <row r="4577" spans="1:16" x14ac:dyDescent="0.25">
      <c r="A4577">
        <v>28902495</v>
      </c>
      <c r="B4577" t="s">
        <v>5731</v>
      </c>
      <c r="C4577" t="s">
        <v>2</v>
      </c>
      <c r="D4577" t="s">
        <v>104</v>
      </c>
      <c r="E4577" t="s">
        <v>84</v>
      </c>
      <c r="F4577" t="s">
        <v>41</v>
      </c>
      <c r="G4577" t="s">
        <v>728</v>
      </c>
      <c r="H4577" t="s">
        <v>4312</v>
      </c>
      <c r="I4577">
        <v>31906</v>
      </c>
      <c r="J4577">
        <v>38720</v>
      </c>
      <c r="K4577">
        <v>1</v>
      </c>
      <c r="L4577">
        <v>9.92</v>
      </c>
      <c r="M4577" s="7">
        <v>0.66133333333333333</v>
      </c>
      <c r="P4577">
        <v>0</v>
      </c>
    </row>
    <row r="4578" spans="1:16" x14ac:dyDescent="0.25">
      <c r="A4578">
        <v>28916890</v>
      </c>
      <c r="B4578" t="s">
        <v>5732</v>
      </c>
      <c r="C4578" t="s">
        <v>2</v>
      </c>
      <c r="D4578" t="s">
        <v>104</v>
      </c>
      <c r="E4578" t="s">
        <v>47</v>
      </c>
      <c r="F4578" t="s">
        <v>41</v>
      </c>
      <c r="G4578" t="s">
        <v>728</v>
      </c>
      <c r="H4578" t="s">
        <v>190</v>
      </c>
      <c r="I4578">
        <v>31922</v>
      </c>
      <c r="J4578">
        <v>40955</v>
      </c>
      <c r="K4578">
        <v>2</v>
      </c>
      <c r="L4578">
        <v>23.12</v>
      </c>
      <c r="M4578" s="7">
        <v>1.5413333333333334</v>
      </c>
      <c r="P4578">
        <v>1</v>
      </c>
    </row>
    <row r="4579" spans="1:16" x14ac:dyDescent="0.25">
      <c r="A4579">
        <v>28929094</v>
      </c>
      <c r="B4579" t="s">
        <v>5733</v>
      </c>
      <c r="C4579" t="s">
        <v>2</v>
      </c>
      <c r="D4579" t="s">
        <v>104</v>
      </c>
      <c r="E4579" t="s">
        <v>258</v>
      </c>
      <c r="F4579" t="s">
        <v>41</v>
      </c>
      <c r="G4579" t="s">
        <v>728</v>
      </c>
      <c r="H4579" t="s">
        <v>151</v>
      </c>
      <c r="I4579">
        <v>31914</v>
      </c>
      <c r="J4579">
        <v>36747</v>
      </c>
      <c r="K4579">
        <v>8</v>
      </c>
      <c r="L4579">
        <v>15.753</v>
      </c>
      <c r="M4579" s="7">
        <v>1.0502</v>
      </c>
      <c r="P4579">
        <v>1</v>
      </c>
    </row>
    <row r="4580" spans="1:16" x14ac:dyDescent="0.25">
      <c r="A4580">
        <v>28929292</v>
      </c>
      <c r="B4580" t="s">
        <v>5734</v>
      </c>
      <c r="C4580" t="s">
        <v>2</v>
      </c>
      <c r="D4580" t="s">
        <v>104</v>
      </c>
      <c r="E4580" t="s">
        <v>68</v>
      </c>
      <c r="F4580" t="s">
        <v>41</v>
      </c>
      <c r="G4580" t="s">
        <v>728</v>
      </c>
      <c r="H4580" t="s">
        <v>151</v>
      </c>
      <c r="I4580">
        <v>31914</v>
      </c>
      <c r="J4580">
        <v>38681</v>
      </c>
      <c r="K4580">
        <v>11</v>
      </c>
      <c r="L4580">
        <v>11.5</v>
      </c>
      <c r="M4580" s="7">
        <v>0.76666666666666672</v>
      </c>
      <c r="P4580">
        <v>0</v>
      </c>
    </row>
    <row r="4581" spans="1:16" x14ac:dyDescent="0.25">
      <c r="A4581">
        <v>28949451</v>
      </c>
      <c r="B4581" t="s">
        <v>5735</v>
      </c>
      <c r="C4581" t="s">
        <v>2</v>
      </c>
      <c r="D4581" t="s">
        <v>104</v>
      </c>
      <c r="E4581" t="s">
        <v>68</v>
      </c>
      <c r="F4581" t="s">
        <v>41</v>
      </c>
      <c r="G4581" t="s">
        <v>728</v>
      </c>
      <c r="H4581" t="s">
        <v>82</v>
      </c>
      <c r="I4581">
        <v>32403</v>
      </c>
      <c r="J4581">
        <v>42156</v>
      </c>
      <c r="K4581">
        <v>6</v>
      </c>
      <c r="L4581">
        <v>18.75</v>
      </c>
      <c r="M4581" s="7">
        <v>1.25</v>
      </c>
      <c r="P4581">
        <v>1</v>
      </c>
    </row>
    <row r="4582" spans="1:16" x14ac:dyDescent="0.25">
      <c r="A4582">
        <v>28980146</v>
      </c>
      <c r="B4582" t="s">
        <v>5736</v>
      </c>
      <c r="C4582" t="s">
        <v>2</v>
      </c>
      <c r="D4582" t="s">
        <v>285</v>
      </c>
      <c r="E4582" t="s">
        <v>63</v>
      </c>
      <c r="F4582" t="s">
        <v>41</v>
      </c>
      <c r="G4582" t="s">
        <v>728</v>
      </c>
      <c r="H4582" t="s">
        <v>307</v>
      </c>
      <c r="I4582">
        <v>32414</v>
      </c>
      <c r="J4582">
        <v>43200</v>
      </c>
      <c r="K4582">
        <v>4</v>
      </c>
      <c r="L4582">
        <v>20.87</v>
      </c>
      <c r="M4582" s="7">
        <v>1.3913333333333333</v>
      </c>
      <c r="P4582">
        <v>1</v>
      </c>
    </row>
    <row r="4583" spans="1:16" x14ac:dyDescent="0.25">
      <c r="A4583">
        <v>28980610</v>
      </c>
      <c r="B4583" t="s">
        <v>5737</v>
      </c>
      <c r="C4583" t="s">
        <v>2</v>
      </c>
      <c r="D4583" t="s">
        <v>104</v>
      </c>
      <c r="E4583" t="s">
        <v>84</v>
      </c>
      <c r="F4583" t="s">
        <v>41</v>
      </c>
      <c r="G4583" t="s">
        <v>728</v>
      </c>
      <c r="H4583" t="s">
        <v>307</v>
      </c>
      <c r="I4583">
        <v>32414</v>
      </c>
      <c r="J4583">
        <v>41610</v>
      </c>
      <c r="K4583">
        <v>12</v>
      </c>
      <c r="L4583">
        <v>11.21</v>
      </c>
      <c r="M4583" s="7">
        <v>0.7473333333333334</v>
      </c>
      <c r="P4583">
        <v>0</v>
      </c>
    </row>
    <row r="4584" spans="1:16" x14ac:dyDescent="0.25">
      <c r="A4584">
        <v>28995618</v>
      </c>
      <c r="B4584" t="s">
        <v>5738</v>
      </c>
      <c r="C4584" t="s">
        <v>2</v>
      </c>
      <c r="D4584" t="s">
        <v>104</v>
      </c>
      <c r="E4584" t="s">
        <v>47</v>
      </c>
      <c r="F4584" t="s">
        <v>41</v>
      </c>
      <c r="G4584" t="s">
        <v>728</v>
      </c>
      <c r="H4584" t="s">
        <v>488</v>
      </c>
      <c r="I4584">
        <v>31923</v>
      </c>
      <c r="J4584">
        <v>43725</v>
      </c>
      <c r="K4584">
        <v>9</v>
      </c>
      <c r="L4584">
        <v>14.33</v>
      </c>
      <c r="M4584" s="7">
        <v>0.95533333333333337</v>
      </c>
      <c r="P4584">
        <v>0</v>
      </c>
    </row>
    <row r="4585" spans="1:16" x14ac:dyDescent="0.25">
      <c r="A4585">
        <v>29111971</v>
      </c>
      <c r="B4585" t="s">
        <v>5739</v>
      </c>
      <c r="C4585" t="s">
        <v>2</v>
      </c>
      <c r="D4585" t="s">
        <v>104</v>
      </c>
      <c r="E4585" t="s">
        <v>68</v>
      </c>
      <c r="F4585" t="s">
        <v>41</v>
      </c>
      <c r="G4585" t="s">
        <v>728</v>
      </c>
      <c r="H4585" t="s">
        <v>2312</v>
      </c>
      <c r="I4585">
        <v>63408</v>
      </c>
      <c r="J4585">
        <v>41680</v>
      </c>
      <c r="K4585">
        <v>2</v>
      </c>
      <c r="L4585">
        <v>23.38</v>
      </c>
      <c r="M4585" s="7">
        <v>1.5586666666666666</v>
      </c>
      <c r="P4585">
        <v>1</v>
      </c>
    </row>
    <row r="4586" spans="1:16" x14ac:dyDescent="0.25">
      <c r="A4586">
        <v>29125429</v>
      </c>
      <c r="B4586" t="s">
        <v>5740</v>
      </c>
      <c r="C4586" t="s">
        <v>4</v>
      </c>
      <c r="D4586" t="s">
        <v>751</v>
      </c>
      <c r="E4586" t="s">
        <v>123</v>
      </c>
      <c r="F4586" t="s">
        <v>66</v>
      </c>
      <c r="G4586" t="s">
        <v>30</v>
      </c>
      <c r="H4586" t="s">
        <v>195</v>
      </c>
      <c r="I4586">
        <v>60000</v>
      </c>
      <c r="J4586">
        <v>43864</v>
      </c>
      <c r="K4586">
        <v>2</v>
      </c>
      <c r="L4586">
        <v>8.67</v>
      </c>
      <c r="M4586" s="7">
        <v>0.57799999999999996</v>
      </c>
      <c r="P4586">
        <v>0</v>
      </c>
    </row>
    <row r="4587" spans="1:16" x14ac:dyDescent="0.25">
      <c r="A4587">
        <v>29188466</v>
      </c>
      <c r="B4587" t="s">
        <v>5741</v>
      </c>
      <c r="C4587" t="s">
        <v>2</v>
      </c>
      <c r="D4587" t="s">
        <v>104</v>
      </c>
      <c r="E4587" t="s">
        <v>84</v>
      </c>
      <c r="F4587" t="s">
        <v>89</v>
      </c>
      <c r="G4587" t="s">
        <v>728</v>
      </c>
      <c r="H4587" t="s">
        <v>4466</v>
      </c>
      <c r="I4587">
        <v>65302</v>
      </c>
      <c r="J4587">
        <v>43872</v>
      </c>
      <c r="K4587">
        <v>2</v>
      </c>
      <c r="L4587">
        <v>8.33</v>
      </c>
      <c r="M4587" s="7">
        <v>0.55533333333333335</v>
      </c>
      <c r="P4587">
        <v>0</v>
      </c>
    </row>
    <row r="4588" spans="1:16" x14ac:dyDescent="0.25">
      <c r="A4588">
        <v>29305792</v>
      </c>
      <c r="B4588" t="s">
        <v>5742</v>
      </c>
      <c r="C4588" t="s">
        <v>2</v>
      </c>
      <c r="D4588" t="s">
        <v>104</v>
      </c>
      <c r="E4588" t="s">
        <v>258</v>
      </c>
      <c r="F4588" t="s">
        <v>66</v>
      </c>
      <c r="G4588" t="s">
        <v>728</v>
      </c>
      <c r="H4588" t="s">
        <v>4494</v>
      </c>
      <c r="I4588">
        <v>65304</v>
      </c>
      <c r="J4588">
        <v>36705</v>
      </c>
      <c r="K4588">
        <v>6</v>
      </c>
      <c r="L4588">
        <v>2.63</v>
      </c>
      <c r="M4588" s="7">
        <v>0.17533333333333331</v>
      </c>
      <c r="P4588">
        <v>0</v>
      </c>
    </row>
    <row r="4589" spans="1:16" x14ac:dyDescent="0.25">
      <c r="A4589">
        <v>29345441</v>
      </c>
      <c r="B4589" t="s">
        <v>5743</v>
      </c>
      <c r="C4589" t="s">
        <v>2</v>
      </c>
      <c r="D4589" t="s">
        <v>104</v>
      </c>
      <c r="E4589" t="s">
        <v>527</v>
      </c>
      <c r="F4589" t="s">
        <v>66</v>
      </c>
      <c r="G4589" t="s">
        <v>728</v>
      </c>
      <c r="H4589" t="s">
        <v>251</v>
      </c>
      <c r="I4589">
        <v>65316</v>
      </c>
      <c r="J4589">
        <v>36705</v>
      </c>
      <c r="K4589">
        <v>6</v>
      </c>
      <c r="L4589">
        <v>17.63</v>
      </c>
      <c r="M4589" s="7">
        <v>1.1753333333333333</v>
      </c>
      <c r="P4589">
        <v>1</v>
      </c>
    </row>
    <row r="4590" spans="1:16" x14ac:dyDescent="0.25">
      <c r="A4590">
        <v>29401410</v>
      </c>
      <c r="B4590" t="s">
        <v>5744</v>
      </c>
      <c r="C4590" t="s">
        <v>2</v>
      </c>
      <c r="D4590" t="s">
        <v>104</v>
      </c>
      <c r="E4590" t="s">
        <v>68</v>
      </c>
      <c r="F4590" t="s">
        <v>66</v>
      </c>
      <c r="G4590" t="s">
        <v>728</v>
      </c>
      <c r="H4590" t="s">
        <v>2533</v>
      </c>
      <c r="I4590">
        <v>65310</v>
      </c>
      <c r="J4590">
        <v>36705</v>
      </c>
      <c r="K4590">
        <v>6</v>
      </c>
      <c r="L4590">
        <v>16.38</v>
      </c>
      <c r="M4590" s="7">
        <v>1.0919999999999999</v>
      </c>
      <c r="P4590">
        <v>1</v>
      </c>
    </row>
    <row r="4591" spans="1:16" x14ac:dyDescent="0.25">
      <c r="A4591">
        <v>29433895</v>
      </c>
      <c r="B4591" t="s">
        <v>5745</v>
      </c>
      <c r="C4591" t="s">
        <v>2</v>
      </c>
      <c r="D4591" t="s">
        <v>104</v>
      </c>
      <c r="E4591" t="s">
        <v>68</v>
      </c>
      <c r="F4591" t="s">
        <v>66</v>
      </c>
      <c r="G4591" t="s">
        <v>728</v>
      </c>
      <c r="H4591" t="s">
        <v>4421</v>
      </c>
      <c r="I4591">
        <v>65306</v>
      </c>
      <c r="J4591">
        <v>36705</v>
      </c>
      <c r="K4591">
        <v>6</v>
      </c>
      <c r="L4591">
        <v>2.63</v>
      </c>
      <c r="M4591" s="7">
        <v>0.17533333333333331</v>
      </c>
      <c r="P4591">
        <v>0</v>
      </c>
    </row>
    <row r="4592" spans="1:16" x14ac:dyDescent="0.25">
      <c r="A4592">
        <v>29448483</v>
      </c>
      <c r="B4592" t="s">
        <v>5746</v>
      </c>
      <c r="C4592" t="s">
        <v>2</v>
      </c>
      <c r="D4592" t="s">
        <v>104</v>
      </c>
      <c r="E4592" t="s">
        <v>47</v>
      </c>
      <c r="F4592" t="s">
        <v>89</v>
      </c>
      <c r="G4592" t="s">
        <v>728</v>
      </c>
      <c r="H4592" t="s">
        <v>4427</v>
      </c>
      <c r="I4592">
        <v>65301</v>
      </c>
      <c r="J4592">
        <v>36705</v>
      </c>
      <c r="K4592">
        <v>6</v>
      </c>
      <c r="L4592">
        <v>17.63</v>
      </c>
      <c r="M4592" s="7">
        <v>1.1753333333333333</v>
      </c>
      <c r="P4592">
        <v>1</v>
      </c>
    </row>
    <row r="4593" spans="1:16" x14ac:dyDescent="0.25">
      <c r="A4593">
        <v>29449448</v>
      </c>
      <c r="B4593" t="s">
        <v>5747</v>
      </c>
      <c r="C4593" t="s">
        <v>2</v>
      </c>
      <c r="D4593" t="s">
        <v>104</v>
      </c>
      <c r="E4593" t="s">
        <v>586</v>
      </c>
      <c r="F4593" t="s">
        <v>89</v>
      </c>
      <c r="G4593" t="s">
        <v>728</v>
      </c>
      <c r="H4593" t="s">
        <v>466</v>
      </c>
      <c r="I4593">
        <v>65313</v>
      </c>
      <c r="J4593">
        <v>41219</v>
      </c>
      <c r="K4593">
        <v>11</v>
      </c>
      <c r="L4593">
        <v>12.29</v>
      </c>
      <c r="M4593" s="7">
        <v>0.81933333333333325</v>
      </c>
      <c r="P4593">
        <v>0</v>
      </c>
    </row>
    <row r="4594" spans="1:16" x14ac:dyDescent="0.25">
      <c r="A4594">
        <v>2951053</v>
      </c>
      <c r="B4594" t="s">
        <v>5748</v>
      </c>
      <c r="C4594" t="s">
        <v>1</v>
      </c>
      <c r="D4594" t="s">
        <v>1376</v>
      </c>
      <c r="E4594" t="s">
        <v>116</v>
      </c>
      <c r="F4594" t="s">
        <v>48</v>
      </c>
      <c r="G4594" t="s">
        <v>734</v>
      </c>
      <c r="H4594" t="s">
        <v>50</v>
      </c>
      <c r="I4594">
        <v>80000</v>
      </c>
      <c r="J4594">
        <v>39574</v>
      </c>
      <c r="K4594">
        <v>5</v>
      </c>
      <c r="L4594">
        <v>4.79</v>
      </c>
      <c r="M4594" s="7">
        <v>0.31933333333333336</v>
      </c>
      <c r="P4594">
        <v>0</v>
      </c>
    </row>
    <row r="4595" spans="1:16" x14ac:dyDescent="0.25">
      <c r="A4595">
        <v>29544644</v>
      </c>
      <c r="B4595" t="s">
        <v>5749</v>
      </c>
      <c r="C4595" t="s">
        <v>2</v>
      </c>
      <c r="D4595" t="s">
        <v>104</v>
      </c>
      <c r="E4595" t="s">
        <v>84</v>
      </c>
      <c r="F4595" t="s">
        <v>66</v>
      </c>
      <c r="G4595" t="s">
        <v>728</v>
      </c>
      <c r="H4595" t="s">
        <v>4494</v>
      </c>
      <c r="I4595">
        <v>65304</v>
      </c>
      <c r="J4595">
        <v>43724</v>
      </c>
      <c r="K4595">
        <v>9</v>
      </c>
      <c r="L4595">
        <v>14.38</v>
      </c>
      <c r="M4595" s="7">
        <v>0.95866666666666667</v>
      </c>
      <c r="P4595">
        <v>0</v>
      </c>
    </row>
    <row r="4596" spans="1:16" x14ac:dyDescent="0.25">
      <c r="A4596">
        <v>2955729</v>
      </c>
      <c r="B4596" t="s">
        <v>5750</v>
      </c>
      <c r="C4596" t="s">
        <v>7</v>
      </c>
      <c r="D4596" t="s">
        <v>7</v>
      </c>
      <c r="E4596" t="s">
        <v>52</v>
      </c>
      <c r="F4596" t="s">
        <v>57</v>
      </c>
      <c r="G4596" t="s">
        <v>30</v>
      </c>
      <c r="H4596" t="s">
        <v>844</v>
      </c>
      <c r="I4596">
        <v>20713</v>
      </c>
      <c r="J4596">
        <v>37494</v>
      </c>
      <c r="K4596">
        <v>8</v>
      </c>
      <c r="L4596">
        <v>15.042999999999999</v>
      </c>
      <c r="M4596" s="7">
        <v>1.0028666666666666</v>
      </c>
      <c r="P4596">
        <v>1</v>
      </c>
    </row>
    <row r="4597" spans="1:16" x14ac:dyDescent="0.25">
      <c r="A4597">
        <v>2956955</v>
      </c>
      <c r="B4597" t="s">
        <v>5751</v>
      </c>
      <c r="C4597" t="s">
        <v>7</v>
      </c>
      <c r="D4597" t="s">
        <v>761</v>
      </c>
      <c r="E4597" t="s">
        <v>52</v>
      </c>
      <c r="F4597" t="s">
        <v>48</v>
      </c>
      <c r="G4597" t="s">
        <v>734</v>
      </c>
      <c r="H4597" t="s">
        <v>50</v>
      </c>
      <c r="I4597">
        <v>80000</v>
      </c>
      <c r="J4597">
        <v>41031</v>
      </c>
      <c r="K4597">
        <v>5</v>
      </c>
      <c r="L4597">
        <v>19.792999999999999</v>
      </c>
      <c r="M4597" s="7">
        <v>1.3195333333333332</v>
      </c>
      <c r="P4597">
        <v>1</v>
      </c>
    </row>
    <row r="4598" spans="1:16" x14ac:dyDescent="0.25">
      <c r="A4598">
        <v>2965989</v>
      </c>
      <c r="B4598" t="s">
        <v>5752</v>
      </c>
      <c r="C4598" t="s">
        <v>2</v>
      </c>
      <c r="D4598" t="s">
        <v>104</v>
      </c>
      <c r="E4598" t="s">
        <v>258</v>
      </c>
      <c r="F4598" t="s">
        <v>57</v>
      </c>
      <c r="G4598" t="s">
        <v>728</v>
      </c>
      <c r="H4598" t="s">
        <v>415</v>
      </c>
      <c r="I4598">
        <v>22608</v>
      </c>
      <c r="J4598">
        <v>39196</v>
      </c>
      <c r="K4598">
        <v>4</v>
      </c>
      <c r="L4598">
        <v>20.29</v>
      </c>
      <c r="M4598" s="7">
        <v>1.3526666666666667</v>
      </c>
      <c r="P4598">
        <v>1</v>
      </c>
    </row>
    <row r="4599" spans="1:16" x14ac:dyDescent="0.25">
      <c r="A4599">
        <v>29662798</v>
      </c>
      <c r="B4599" t="s">
        <v>5753</v>
      </c>
      <c r="C4599" t="s">
        <v>2</v>
      </c>
      <c r="D4599" t="s">
        <v>733</v>
      </c>
      <c r="E4599" t="s">
        <v>52</v>
      </c>
      <c r="F4599" t="s">
        <v>66</v>
      </c>
      <c r="G4599" t="s">
        <v>30</v>
      </c>
      <c r="H4599" t="s">
        <v>195</v>
      </c>
      <c r="I4599">
        <v>60000</v>
      </c>
      <c r="J4599">
        <v>43126</v>
      </c>
      <c r="K4599">
        <v>1</v>
      </c>
      <c r="L4599">
        <v>8.9179999999999993</v>
      </c>
      <c r="M4599" s="7">
        <v>0.59453333333333325</v>
      </c>
      <c r="P4599">
        <v>0</v>
      </c>
    </row>
    <row r="4600" spans="1:16" x14ac:dyDescent="0.25">
      <c r="A4600">
        <v>29684728</v>
      </c>
      <c r="B4600" t="s">
        <v>5754</v>
      </c>
      <c r="C4600" t="s">
        <v>10</v>
      </c>
      <c r="D4600" t="s">
        <v>1076</v>
      </c>
      <c r="E4600" t="s">
        <v>79</v>
      </c>
      <c r="F4600" t="s">
        <v>48</v>
      </c>
      <c r="G4600" t="s">
        <v>734</v>
      </c>
      <c r="H4600" t="s">
        <v>50</v>
      </c>
      <c r="I4600">
        <v>80000</v>
      </c>
      <c r="J4600">
        <v>44741</v>
      </c>
      <c r="K4600">
        <v>6</v>
      </c>
      <c r="L4600">
        <v>2.58</v>
      </c>
      <c r="M4600" s="7">
        <v>0.17200000000000001</v>
      </c>
      <c r="P4600">
        <v>0</v>
      </c>
    </row>
    <row r="4601" spans="1:16" x14ac:dyDescent="0.25">
      <c r="A4601">
        <v>29685084</v>
      </c>
      <c r="B4601" t="s">
        <v>5755</v>
      </c>
      <c r="C4601" t="s">
        <v>2</v>
      </c>
      <c r="D4601" t="s">
        <v>104</v>
      </c>
      <c r="E4601" t="s">
        <v>273</v>
      </c>
      <c r="F4601" t="s">
        <v>66</v>
      </c>
      <c r="G4601" t="s">
        <v>728</v>
      </c>
      <c r="H4601" t="s">
        <v>275</v>
      </c>
      <c r="I4601">
        <v>60901</v>
      </c>
      <c r="J4601">
        <v>41583</v>
      </c>
      <c r="K4601">
        <v>11</v>
      </c>
      <c r="L4601">
        <v>12.33</v>
      </c>
      <c r="M4601" s="7">
        <v>0.82199999999999995</v>
      </c>
      <c r="P4601">
        <v>0</v>
      </c>
    </row>
    <row r="4602" spans="1:16" x14ac:dyDescent="0.25">
      <c r="A4602">
        <v>2969096</v>
      </c>
      <c r="B4602" t="s">
        <v>5756</v>
      </c>
      <c r="C4602" t="s">
        <v>2</v>
      </c>
      <c r="D4602" t="s">
        <v>325</v>
      </c>
      <c r="E4602" t="s">
        <v>116</v>
      </c>
      <c r="F4602" t="s">
        <v>48</v>
      </c>
      <c r="G4602" t="s">
        <v>734</v>
      </c>
      <c r="H4602" t="s">
        <v>50</v>
      </c>
      <c r="I4602">
        <v>80000</v>
      </c>
      <c r="J4602">
        <v>40407</v>
      </c>
      <c r="K4602">
        <v>8</v>
      </c>
      <c r="L4602">
        <v>30.58</v>
      </c>
      <c r="M4602" s="7">
        <v>2.0386666666666664</v>
      </c>
      <c r="P4602">
        <v>2</v>
      </c>
    </row>
    <row r="4603" spans="1:16" x14ac:dyDescent="0.25">
      <c r="A4603">
        <v>29703558</v>
      </c>
      <c r="B4603" t="s">
        <v>5757</v>
      </c>
      <c r="C4603" t="s">
        <v>2</v>
      </c>
      <c r="D4603" t="s">
        <v>104</v>
      </c>
      <c r="E4603" t="s">
        <v>68</v>
      </c>
      <c r="F4603" t="s">
        <v>66</v>
      </c>
      <c r="G4603" t="s">
        <v>728</v>
      </c>
      <c r="H4603" t="s">
        <v>502</v>
      </c>
      <c r="I4603">
        <v>60908</v>
      </c>
      <c r="J4603">
        <v>38740</v>
      </c>
      <c r="K4603">
        <v>1</v>
      </c>
      <c r="L4603">
        <v>9.08</v>
      </c>
      <c r="M4603" s="7">
        <v>0.60533333333333339</v>
      </c>
      <c r="P4603">
        <v>0</v>
      </c>
    </row>
    <row r="4604" spans="1:16" x14ac:dyDescent="0.25">
      <c r="A4604">
        <v>29706123</v>
      </c>
      <c r="B4604" t="s">
        <v>5758</v>
      </c>
      <c r="C4604" t="s">
        <v>2</v>
      </c>
      <c r="D4604" t="s">
        <v>104</v>
      </c>
      <c r="E4604" t="s">
        <v>70</v>
      </c>
      <c r="F4604" t="s">
        <v>66</v>
      </c>
      <c r="G4604" t="s">
        <v>728</v>
      </c>
      <c r="H4604" t="s">
        <v>502</v>
      </c>
      <c r="I4604">
        <v>60908</v>
      </c>
      <c r="J4604">
        <v>41246</v>
      </c>
      <c r="K4604">
        <v>12</v>
      </c>
      <c r="L4604">
        <v>11.17</v>
      </c>
      <c r="M4604" s="7">
        <v>0.7446666666666667</v>
      </c>
      <c r="P4604">
        <v>0</v>
      </c>
    </row>
    <row r="4605" spans="1:16" x14ac:dyDescent="0.25">
      <c r="A4605">
        <v>2971179</v>
      </c>
      <c r="B4605" t="s">
        <v>5759</v>
      </c>
      <c r="C4605" t="s">
        <v>1</v>
      </c>
      <c r="D4605" t="s">
        <v>764</v>
      </c>
      <c r="E4605" t="s">
        <v>52</v>
      </c>
      <c r="F4605" t="s">
        <v>48</v>
      </c>
      <c r="G4605" t="s">
        <v>734</v>
      </c>
      <c r="H4605" t="s">
        <v>50</v>
      </c>
      <c r="I4605">
        <v>80000</v>
      </c>
      <c r="J4605">
        <v>37466</v>
      </c>
      <c r="K4605">
        <v>7</v>
      </c>
      <c r="L4605">
        <v>31.33</v>
      </c>
      <c r="M4605" s="7">
        <v>2.0886666666666667</v>
      </c>
      <c r="O4605">
        <v>44921</v>
      </c>
      <c r="P4605">
        <v>2</v>
      </c>
    </row>
    <row r="4606" spans="1:16" x14ac:dyDescent="0.25">
      <c r="A4606">
        <v>29844228</v>
      </c>
      <c r="B4606" t="s">
        <v>5760</v>
      </c>
      <c r="C4606" t="s">
        <v>2</v>
      </c>
      <c r="D4606" t="s">
        <v>104</v>
      </c>
      <c r="E4606" t="s">
        <v>527</v>
      </c>
      <c r="F4606" t="s">
        <v>89</v>
      </c>
      <c r="G4606" t="s">
        <v>728</v>
      </c>
      <c r="H4606" t="s">
        <v>452</v>
      </c>
      <c r="I4606">
        <v>30411</v>
      </c>
      <c r="J4606">
        <v>40134</v>
      </c>
      <c r="K4606">
        <v>11</v>
      </c>
      <c r="L4606">
        <v>26.83</v>
      </c>
      <c r="M4606" s="7">
        <v>1.7886666666666666</v>
      </c>
      <c r="P4606">
        <v>1</v>
      </c>
    </row>
    <row r="4607" spans="1:16" x14ac:dyDescent="0.25">
      <c r="A4607">
        <v>29844270</v>
      </c>
      <c r="B4607" t="s">
        <v>5761</v>
      </c>
      <c r="C4607" t="s">
        <v>2</v>
      </c>
      <c r="D4607" t="s">
        <v>104</v>
      </c>
      <c r="E4607" t="s">
        <v>47</v>
      </c>
      <c r="F4607" t="s">
        <v>89</v>
      </c>
      <c r="G4607" t="s">
        <v>728</v>
      </c>
      <c r="H4607" t="s">
        <v>542</v>
      </c>
      <c r="I4607">
        <v>65309</v>
      </c>
      <c r="J4607">
        <v>39763</v>
      </c>
      <c r="K4607">
        <v>11</v>
      </c>
      <c r="L4607">
        <v>27.08</v>
      </c>
      <c r="M4607" s="7">
        <v>1.8053333333333332</v>
      </c>
      <c r="P4607">
        <v>1</v>
      </c>
    </row>
    <row r="4608" spans="1:16" x14ac:dyDescent="0.25">
      <c r="A4608">
        <v>29899233</v>
      </c>
      <c r="B4608" t="s">
        <v>5762</v>
      </c>
      <c r="C4608" t="s">
        <v>2</v>
      </c>
      <c r="D4608" t="s">
        <v>104</v>
      </c>
      <c r="E4608" t="s">
        <v>314</v>
      </c>
      <c r="F4608" t="s">
        <v>66</v>
      </c>
      <c r="G4608" t="s">
        <v>728</v>
      </c>
      <c r="H4608" t="s">
        <v>271</v>
      </c>
      <c r="I4608">
        <v>60913</v>
      </c>
      <c r="J4608">
        <v>38334</v>
      </c>
      <c r="K4608">
        <v>12</v>
      </c>
      <c r="L4608">
        <v>10.75</v>
      </c>
      <c r="M4608" s="7">
        <v>0.71666666666666667</v>
      </c>
      <c r="P4608">
        <v>0</v>
      </c>
    </row>
    <row r="4609" spans="1:16" x14ac:dyDescent="0.25">
      <c r="A4609">
        <v>29899643</v>
      </c>
      <c r="B4609" t="s">
        <v>5763</v>
      </c>
      <c r="C4609" t="s">
        <v>2</v>
      </c>
      <c r="D4609" t="s">
        <v>104</v>
      </c>
      <c r="E4609" t="s">
        <v>284</v>
      </c>
      <c r="F4609" t="s">
        <v>66</v>
      </c>
      <c r="G4609" t="s">
        <v>728</v>
      </c>
      <c r="H4609" t="s">
        <v>4419</v>
      </c>
      <c r="I4609">
        <v>65314</v>
      </c>
      <c r="J4609">
        <v>38349</v>
      </c>
      <c r="K4609">
        <v>12</v>
      </c>
      <c r="L4609">
        <v>10.130000000000001</v>
      </c>
      <c r="M4609" s="7">
        <v>0.67533333333333334</v>
      </c>
      <c r="P4609">
        <v>0</v>
      </c>
    </row>
    <row r="4610" spans="1:16" x14ac:dyDescent="0.25">
      <c r="A4610">
        <v>29900325</v>
      </c>
      <c r="B4610" t="s">
        <v>5764</v>
      </c>
      <c r="C4610" t="s">
        <v>2</v>
      </c>
      <c r="D4610" t="s">
        <v>104</v>
      </c>
      <c r="E4610" t="s">
        <v>68</v>
      </c>
      <c r="F4610" t="s">
        <v>66</v>
      </c>
      <c r="G4610" t="s">
        <v>728</v>
      </c>
      <c r="H4610" t="s">
        <v>4419</v>
      </c>
      <c r="I4610">
        <v>65314</v>
      </c>
      <c r="J4610">
        <v>39756</v>
      </c>
      <c r="K4610">
        <v>11</v>
      </c>
      <c r="L4610">
        <v>12.38</v>
      </c>
      <c r="M4610" s="7">
        <v>0.82533333333333336</v>
      </c>
      <c r="P4610">
        <v>0</v>
      </c>
    </row>
    <row r="4611" spans="1:16" x14ac:dyDescent="0.25">
      <c r="A4611">
        <v>29928002</v>
      </c>
      <c r="B4611" t="s">
        <v>5765</v>
      </c>
      <c r="C4611" t="s">
        <v>2</v>
      </c>
      <c r="D4611" t="s">
        <v>104</v>
      </c>
      <c r="E4611" t="s">
        <v>68</v>
      </c>
      <c r="F4611" t="s">
        <v>89</v>
      </c>
      <c r="G4611" t="s">
        <v>728</v>
      </c>
      <c r="H4611" t="s">
        <v>300</v>
      </c>
      <c r="I4611">
        <v>34113</v>
      </c>
      <c r="J4611">
        <v>42401</v>
      </c>
      <c r="K4611">
        <v>2</v>
      </c>
      <c r="L4611">
        <v>8.3330000000000002</v>
      </c>
      <c r="M4611" s="7">
        <v>0.55553333333333332</v>
      </c>
      <c r="P4611">
        <v>0</v>
      </c>
    </row>
    <row r="4612" spans="1:16" x14ac:dyDescent="0.25">
      <c r="A4612">
        <v>29939399</v>
      </c>
      <c r="B4612" t="s">
        <v>5766</v>
      </c>
      <c r="C4612" t="s">
        <v>2</v>
      </c>
      <c r="D4612" t="s">
        <v>104</v>
      </c>
      <c r="E4612" t="s">
        <v>68</v>
      </c>
      <c r="F4612" t="s">
        <v>66</v>
      </c>
      <c r="G4612" t="s">
        <v>728</v>
      </c>
      <c r="H4612" t="s">
        <v>275</v>
      </c>
      <c r="I4612">
        <v>60901</v>
      </c>
      <c r="J4612">
        <v>36746</v>
      </c>
      <c r="K4612">
        <v>8</v>
      </c>
      <c r="L4612">
        <v>15.96</v>
      </c>
      <c r="M4612" s="7">
        <v>1.0640000000000001</v>
      </c>
      <c r="P4612">
        <v>1</v>
      </c>
    </row>
    <row r="4613" spans="1:16" x14ac:dyDescent="0.25">
      <c r="A4613">
        <v>2996030</v>
      </c>
      <c r="B4613" t="s">
        <v>5767</v>
      </c>
      <c r="C4613" t="s">
        <v>7</v>
      </c>
      <c r="D4613" t="s">
        <v>7</v>
      </c>
      <c r="E4613" t="s">
        <v>207</v>
      </c>
      <c r="F4613" t="s">
        <v>57</v>
      </c>
      <c r="G4613" t="s">
        <v>30</v>
      </c>
      <c r="H4613" t="s">
        <v>844</v>
      </c>
      <c r="I4613">
        <v>20713</v>
      </c>
      <c r="J4613">
        <v>36678</v>
      </c>
      <c r="K4613">
        <v>6</v>
      </c>
      <c r="L4613">
        <v>18.75</v>
      </c>
      <c r="M4613" s="7">
        <v>1.25</v>
      </c>
      <c r="P4613">
        <v>1</v>
      </c>
    </row>
    <row r="4614" spans="1:16" x14ac:dyDescent="0.25">
      <c r="A4614">
        <v>30051170</v>
      </c>
      <c r="B4614" t="s">
        <v>5768</v>
      </c>
      <c r="C4614" t="s">
        <v>2</v>
      </c>
      <c r="D4614" t="s">
        <v>285</v>
      </c>
      <c r="E4614" t="s">
        <v>63</v>
      </c>
      <c r="F4614" t="s">
        <v>74</v>
      </c>
      <c r="G4614" t="s">
        <v>728</v>
      </c>
      <c r="H4614" t="s">
        <v>351</v>
      </c>
      <c r="I4614">
        <v>45509</v>
      </c>
      <c r="J4614">
        <v>41219</v>
      </c>
      <c r="K4614">
        <v>11</v>
      </c>
      <c r="L4614">
        <v>27.29</v>
      </c>
      <c r="M4614" s="7">
        <v>1.8193333333333332</v>
      </c>
      <c r="P4614">
        <v>1</v>
      </c>
    </row>
    <row r="4615" spans="1:16" x14ac:dyDescent="0.25">
      <c r="A4615">
        <v>3017437</v>
      </c>
      <c r="B4615" t="s">
        <v>5769</v>
      </c>
      <c r="C4615" t="s">
        <v>2</v>
      </c>
      <c r="D4615" t="s">
        <v>325</v>
      </c>
      <c r="E4615" t="s">
        <v>85</v>
      </c>
      <c r="F4615" t="s">
        <v>57</v>
      </c>
      <c r="G4615" t="s">
        <v>728</v>
      </c>
      <c r="H4615" t="s">
        <v>1006</v>
      </c>
      <c r="I4615">
        <v>21003</v>
      </c>
      <c r="J4615">
        <v>40196</v>
      </c>
      <c r="K4615">
        <v>1</v>
      </c>
      <c r="L4615">
        <v>24.123000000000001</v>
      </c>
      <c r="M4615" s="7">
        <v>1.6082000000000001</v>
      </c>
      <c r="P4615">
        <v>1</v>
      </c>
    </row>
    <row r="4616" spans="1:16" x14ac:dyDescent="0.25">
      <c r="A4616">
        <v>30230748</v>
      </c>
      <c r="B4616" t="s">
        <v>5770</v>
      </c>
      <c r="C4616" t="s">
        <v>2</v>
      </c>
      <c r="D4616" t="s">
        <v>733</v>
      </c>
      <c r="E4616" t="s">
        <v>52</v>
      </c>
      <c r="F4616" t="s">
        <v>89</v>
      </c>
      <c r="G4616" t="s">
        <v>30</v>
      </c>
      <c r="H4616" t="s">
        <v>163</v>
      </c>
      <c r="I4616">
        <v>30000</v>
      </c>
      <c r="J4616">
        <v>43381</v>
      </c>
      <c r="K4616">
        <v>10</v>
      </c>
      <c r="L4616">
        <v>13.46</v>
      </c>
      <c r="M4616" s="7">
        <v>0.89733333333333343</v>
      </c>
      <c r="P4616">
        <v>0</v>
      </c>
    </row>
    <row r="4617" spans="1:16" x14ac:dyDescent="0.25">
      <c r="A4617">
        <v>30231839</v>
      </c>
      <c r="B4617" t="s">
        <v>5771</v>
      </c>
      <c r="C4617" t="s">
        <v>2</v>
      </c>
      <c r="D4617" t="s">
        <v>104</v>
      </c>
      <c r="E4617" t="s">
        <v>273</v>
      </c>
      <c r="F4617" t="s">
        <v>89</v>
      </c>
      <c r="G4617" t="s">
        <v>728</v>
      </c>
      <c r="H4617" t="s">
        <v>1727</v>
      </c>
      <c r="I4617">
        <v>30401</v>
      </c>
      <c r="J4617">
        <v>43313</v>
      </c>
      <c r="K4617">
        <v>8</v>
      </c>
      <c r="L4617">
        <v>16.167000000000002</v>
      </c>
      <c r="M4617" s="7">
        <v>1.0778000000000001</v>
      </c>
      <c r="P4617">
        <v>1</v>
      </c>
    </row>
    <row r="4618" spans="1:16" x14ac:dyDescent="0.25">
      <c r="A4618">
        <v>30232818</v>
      </c>
      <c r="B4618" t="s">
        <v>5772</v>
      </c>
      <c r="C4618" t="s">
        <v>4</v>
      </c>
      <c r="D4618" t="s">
        <v>853</v>
      </c>
      <c r="E4618" t="s">
        <v>207</v>
      </c>
      <c r="F4618" t="s">
        <v>89</v>
      </c>
      <c r="G4618" t="s">
        <v>30</v>
      </c>
      <c r="H4618" t="s">
        <v>163</v>
      </c>
      <c r="I4618">
        <v>30000</v>
      </c>
      <c r="J4618">
        <v>43124</v>
      </c>
      <c r="K4618">
        <v>1</v>
      </c>
      <c r="L4618">
        <v>24.04</v>
      </c>
      <c r="M4618" s="7">
        <v>1.6026666666666667</v>
      </c>
      <c r="P4618">
        <v>1</v>
      </c>
    </row>
    <row r="4619" spans="1:16" x14ac:dyDescent="0.25">
      <c r="A4619">
        <v>30235388</v>
      </c>
      <c r="B4619" t="s">
        <v>5773</v>
      </c>
      <c r="C4619" t="s">
        <v>2</v>
      </c>
      <c r="D4619" t="s">
        <v>325</v>
      </c>
      <c r="E4619" t="s">
        <v>85</v>
      </c>
      <c r="F4619" t="s">
        <v>89</v>
      </c>
      <c r="G4619" t="s">
        <v>728</v>
      </c>
      <c r="H4619" t="s">
        <v>129</v>
      </c>
      <c r="I4619">
        <v>33106</v>
      </c>
      <c r="J4619">
        <v>44784</v>
      </c>
      <c r="K4619">
        <v>8</v>
      </c>
      <c r="L4619">
        <v>0.83</v>
      </c>
      <c r="M4619" s="7">
        <v>5.5333333333333332E-2</v>
      </c>
      <c r="P4619">
        <v>0</v>
      </c>
    </row>
    <row r="4620" spans="1:16" x14ac:dyDescent="0.25">
      <c r="A4620">
        <v>30236482</v>
      </c>
      <c r="B4620" t="s">
        <v>5774</v>
      </c>
      <c r="C4620" t="s">
        <v>7</v>
      </c>
      <c r="D4620" t="s">
        <v>7</v>
      </c>
      <c r="E4620" t="s">
        <v>52</v>
      </c>
      <c r="F4620" t="s">
        <v>89</v>
      </c>
      <c r="G4620" t="s">
        <v>30</v>
      </c>
      <c r="H4620" t="s">
        <v>163</v>
      </c>
      <c r="I4620">
        <v>30000</v>
      </c>
      <c r="J4620">
        <v>39449</v>
      </c>
      <c r="K4620">
        <v>1</v>
      </c>
      <c r="L4620">
        <v>9.9600000000000009</v>
      </c>
      <c r="M4620" s="7">
        <v>0.66400000000000003</v>
      </c>
      <c r="P4620">
        <v>0</v>
      </c>
    </row>
    <row r="4621" spans="1:16" x14ac:dyDescent="0.25">
      <c r="A4621">
        <v>30237020</v>
      </c>
      <c r="B4621" t="s">
        <v>5775</v>
      </c>
      <c r="C4621" t="s">
        <v>2</v>
      </c>
      <c r="D4621" t="s">
        <v>733</v>
      </c>
      <c r="E4621" t="s">
        <v>52</v>
      </c>
      <c r="F4621" t="s">
        <v>64</v>
      </c>
      <c r="G4621" t="s">
        <v>30</v>
      </c>
      <c r="H4621" t="s">
        <v>156</v>
      </c>
      <c r="I4621">
        <v>10000</v>
      </c>
      <c r="J4621">
        <v>43124</v>
      </c>
      <c r="K4621">
        <v>1</v>
      </c>
      <c r="L4621">
        <v>8.9570000000000007</v>
      </c>
      <c r="M4621" s="7">
        <v>0.5971333333333334</v>
      </c>
      <c r="P4621">
        <v>0</v>
      </c>
    </row>
    <row r="4622" spans="1:16" x14ac:dyDescent="0.25">
      <c r="A4622">
        <v>30237692</v>
      </c>
      <c r="B4622" t="s">
        <v>5776</v>
      </c>
      <c r="C4622" t="s">
        <v>2</v>
      </c>
      <c r="D4622" t="s">
        <v>651</v>
      </c>
      <c r="E4622" t="s">
        <v>123</v>
      </c>
      <c r="F4622" t="s">
        <v>89</v>
      </c>
      <c r="G4622" t="s">
        <v>30</v>
      </c>
      <c r="H4622" t="s">
        <v>163</v>
      </c>
      <c r="I4622">
        <v>30000</v>
      </c>
      <c r="J4622">
        <v>40955</v>
      </c>
      <c r="K4622">
        <v>2</v>
      </c>
      <c r="L4622">
        <v>23.077999999999999</v>
      </c>
      <c r="M4622" s="7">
        <v>1.5385333333333333</v>
      </c>
      <c r="P4622">
        <v>1</v>
      </c>
    </row>
    <row r="4623" spans="1:16" x14ac:dyDescent="0.25">
      <c r="A4623">
        <v>30280789</v>
      </c>
      <c r="B4623" t="s">
        <v>5777</v>
      </c>
      <c r="C4623" t="s">
        <v>7</v>
      </c>
      <c r="D4623" t="s">
        <v>7</v>
      </c>
      <c r="E4623" t="s">
        <v>52</v>
      </c>
      <c r="F4623" t="s">
        <v>89</v>
      </c>
      <c r="G4623" t="s">
        <v>30</v>
      </c>
      <c r="H4623" t="s">
        <v>163</v>
      </c>
      <c r="I4623">
        <v>30000</v>
      </c>
      <c r="J4623">
        <v>36717</v>
      </c>
      <c r="K4623">
        <v>7</v>
      </c>
      <c r="L4623">
        <v>0</v>
      </c>
      <c r="M4623" s="7">
        <v>0</v>
      </c>
      <c r="P4623">
        <v>0</v>
      </c>
    </row>
    <row r="4624" spans="1:16" x14ac:dyDescent="0.25">
      <c r="A4624">
        <v>30287982</v>
      </c>
      <c r="B4624" t="s">
        <v>5778</v>
      </c>
      <c r="C4624" t="s">
        <v>2</v>
      </c>
      <c r="D4624" t="s">
        <v>733</v>
      </c>
      <c r="E4624" t="s">
        <v>207</v>
      </c>
      <c r="F4624" t="s">
        <v>89</v>
      </c>
      <c r="G4624" t="s">
        <v>30</v>
      </c>
      <c r="H4624" t="s">
        <v>163</v>
      </c>
      <c r="I4624">
        <v>30000</v>
      </c>
      <c r="J4624">
        <v>36700</v>
      </c>
      <c r="K4624">
        <v>6</v>
      </c>
      <c r="L4624">
        <v>17.663</v>
      </c>
      <c r="M4624" s="7">
        <v>1.1775333333333333</v>
      </c>
      <c r="P4624">
        <v>1</v>
      </c>
    </row>
    <row r="4625" spans="1:16" x14ac:dyDescent="0.25">
      <c r="A4625">
        <v>30294012</v>
      </c>
      <c r="B4625" t="s">
        <v>5779</v>
      </c>
      <c r="C4625" t="s">
        <v>4</v>
      </c>
      <c r="D4625" t="s">
        <v>751</v>
      </c>
      <c r="E4625" t="s">
        <v>52</v>
      </c>
      <c r="F4625" t="s">
        <v>89</v>
      </c>
      <c r="G4625" t="s">
        <v>30</v>
      </c>
      <c r="H4625" t="s">
        <v>163</v>
      </c>
      <c r="I4625">
        <v>30000</v>
      </c>
      <c r="J4625">
        <v>43124</v>
      </c>
      <c r="K4625">
        <v>1</v>
      </c>
      <c r="L4625">
        <v>9.0399999999999991</v>
      </c>
      <c r="M4625" s="7">
        <v>0.60266666666666657</v>
      </c>
      <c r="P4625">
        <v>0</v>
      </c>
    </row>
    <row r="4626" spans="1:16" x14ac:dyDescent="0.25">
      <c r="A4626">
        <v>30295894</v>
      </c>
      <c r="B4626" t="s">
        <v>5780</v>
      </c>
      <c r="C4626" t="s">
        <v>7</v>
      </c>
      <c r="D4626" t="s">
        <v>7</v>
      </c>
      <c r="E4626" t="s">
        <v>52</v>
      </c>
      <c r="F4626" t="s">
        <v>89</v>
      </c>
      <c r="G4626" t="s">
        <v>30</v>
      </c>
      <c r="H4626" t="s">
        <v>684</v>
      </c>
      <c r="I4626">
        <v>33716</v>
      </c>
      <c r="J4626">
        <v>41548</v>
      </c>
      <c r="K4626">
        <v>10</v>
      </c>
      <c r="L4626">
        <v>13.75</v>
      </c>
      <c r="M4626" s="7">
        <v>0.91666666666666663</v>
      </c>
      <c r="P4626">
        <v>0</v>
      </c>
    </row>
    <row r="4627" spans="1:16" x14ac:dyDescent="0.25">
      <c r="A4627">
        <v>30297044</v>
      </c>
      <c r="B4627" t="s">
        <v>5781</v>
      </c>
      <c r="C4627" t="s">
        <v>2</v>
      </c>
      <c r="D4627" t="s">
        <v>104</v>
      </c>
      <c r="E4627" t="s">
        <v>314</v>
      </c>
      <c r="F4627" t="s">
        <v>66</v>
      </c>
      <c r="G4627" t="s">
        <v>728</v>
      </c>
      <c r="H4627" t="s">
        <v>298</v>
      </c>
      <c r="I4627">
        <v>60903</v>
      </c>
      <c r="J4627">
        <v>39279</v>
      </c>
      <c r="K4627">
        <v>7</v>
      </c>
      <c r="L4627">
        <v>8.7550000000000008</v>
      </c>
      <c r="M4627" s="7">
        <v>0.58366666666666667</v>
      </c>
      <c r="P4627">
        <v>0</v>
      </c>
    </row>
    <row r="4628" spans="1:16" x14ac:dyDescent="0.25">
      <c r="A4628">
        <v>30298412</v>
      </c>
      <c r="B4628" t="s">
        <v>5782</v>
      </c>
      <c r="C4628" t="s">
        <v>613</v>
      </c>
      <c r="D4628" t="s">
        <v>1119</v>
      </c>
      <c r="E4628" t="s">
        <v>116</v>
      </c>
      <c r="F4628" t="s">
        <v>48</v>
      </c>
      <c r="G4628" t="s">
        <v>734</v>
      </c>
      <c r="H4628" t="s">
        <v>50</v>
      </c>
      <c r="I4628">
        <v>80000</v>
      </c>
      <c r="J4628">
        <v>37418</v>
      </c>
      <c r="K4628">
        <v>6</v>
      </c>
      <c r="L4628">
        <v>18.163</v>
      </c>
      <c r="M4628" s="7">
        <v>1.2108666666666668</v>
      </c>
      <c r="P4628">
        <v>1</v>
      </c>
    </row>
    <row r="4629" spans="1:16" x14ac:dyDescent="0.25">
      <c r="A4629">
        <v>30301050</v>
      </c>
      <c r="B4629" t="s">
        <v>5783</v>
      </c>
      <c r="C4629" t="s">
        <v>1</v>
      </c>
      <c r="D4629" t="s">
        <v>1</v>
      </c>
      <c r="E4629" t="s">
        <v>207</v>
      </c>
      <c r="F4629" t="s">
        <v>89</v>
      </c>
      <c r="G4629" t="s">
        <v>30</v>
      </c>
      <c r="H4629" t="s">
        <v>163</v>
      </c>
      <c r="I4629">
        <v>30000</v>
      </c>
      <c r="J4629">
        <v>37418</v>
      </c>
      <c r="K4629">
        <v>6</v>
      </c>
      <c r="L4629">
        <v>41.86</v>
      </c>
      <c r="M4629" s="7">
        <v>2.7906666666666666</v>
      </c>
      <c r="N4629" t="s">
        <v>5282</v>
      </c>
      <c r="P4629">
        <v>2</v>
      </c>
    </row>
    <row r="4630" spans="1:16" x14ac:dyDescent="0.25">
      <c r="A4630">
        <v>30302438</v>
      </c>
      <c r="B4630" t="s">
        <v>5784</v>
      </c>
      <c r="C4630" t="s">
        <v>7</v>
      </c>
      <c r="D4630" t="s">
        <v>7</v>
      </c>
      <c r="E4630" t="s">
        <v>81</v>
      </c>
      <c r="F4630" t="s">
        <v>89</v>
      </c>
      <c r="G4630" t="s">
        <v>30</v>
      </c>
      <c r="H4630" t="s">
        <v>684</v>
      </c>
      <c r="I4630">
        <v>33716</v>
      </c>
      <c r="J4630">
        <v>39048</v>
      </c>
      <c r="K4630">
        <v>11</v>
      </c>
      <c r="L4630">
        <v>11.42</v>
      </c>
      <c r="M4630" s="7">
        <v>0.76133333333333331</v>
      </c>
      <c r="P4630">
        <v>0</v>
      </c>
    </row>
    <row r="4631" spans="1:16" x14ac:dyDescent="0.25">
      <c r="A4631">
        <v>30303448</v>
      </c>
      <c r="B4631" t="s">
        <v>5785</v>
      </c>
      <c r="C4631" t="s">
        <v>7</v>
      </c>
      <c r="D4631" t="s">
        <v>7</v>
      </c>
      <c r="E4631" t="s">
        <v>52</v>
      </c>
      <c r="F4631" t="s">
        <v>89</v>
      </c>
      <c r="G4631" t="s">
        <v>30</v>
      </c>
      <c r="H4631" t="s">
        <v>163</v>
      </c>
      <c r="I4631">
        <v>30000</v>
      </c>
      <c r="J4631">
        <v>36717</v>
      </c>
      <c r="K4631">
        <v>7</v>
      </c>
      <c r="L4631">
        <v>17.12</v>
      </c>
      <c r="M4631" s="7">
        <v>1.1413333333333333</v>
      </c>
      <c r="P4631">
        <v>1</v>
      </c>
    </row>
    <row r="4632" spans="1:16" x14ac:dyDescent="0.25">
      <c r="A4632">
        <v>30306136</v>
      </c>
      <c r="B4632" t="s">
        <v>5786</v>
      </c>
      <c r="C4632" t="s">
        <v>4</v>
      </c>
      <c r="D4632" t="s">
        <v>751</v>
      </c>
      <c r="E4632" t="s">
        <v>52</v>
      </c>
      <c r="F4632" t="s">
        <v>89</v>
      </c>
      <c r="G4632" t="s">
        <v>30</v>
      </c>
      <c r="H4632" t="s">
        <v>163</v>
      </c>
      <c r="I4632">
        <v>30000</v>
      </c>
      <c r="J4632">
        <v>43124</v>
      </c>
      <c r="K4632">
        <v>1</v>
      </c>
      <c r="L4632">
        <v>24.04</v>
      </c>
      <c r="M4632" s="7">
        <v>1.6026666666666667</v>
      </c>
      <c r="P4632">
        <v>1</v>
      </c>
    </row>
    <row r="4633" spans="1:16" x14ac:dyDescent="0.25">
      <c r="A4633">
        <v>30307127</v>
      </c>
      <c r="B4633" t="s">
        <v>5787</v>
      </c>
      <c r="C4633" t="s">
        <v>4</v>
      </c>
      <c r="D4633" t="s">
        <v>751</v>
      </c>
      <c r="E4633" t="s">
        <v>123</v>
      </c>
      <c r="F4633" t="s">
        <v>89</v>
      </c>
      <c r="G4633" t="s">
        <v>30</v>
      </c>
      <c r="H4633" t="s">
        <v>163</v>
      </c>
      <c r="I4633">
        <v>30000</v>
      </c>
      <c r="J4633">
        <v>41214</v>
      </c>
      <c r="K4633">
        <v>11</v>
      </c>
      <c r="L4633">
        <v>12.5</v>
      </c>
      <c r="M4633" s="7">
        <v>0.83333333333333337</v>
      </c>
      <c r="P4633">
        <v>0</v>
      </c>
    </row>
    <row r="4634" spans="1:16" x14ac:dyDescent="0.25">
      <c r="A4634">
        <v>30309377</v>
      </c>
      <c r="B4634" t="s">
        <v>5788</v>
      </c>
      <c r="C4634" t="s">
        <v>7</v>
      </c>
      <c r="D4634" t="s">
        <v>7</v>
      </c>
      <c r="E4634" t="s">
        <v>52</v>
      </c>
      <c r="F4634" t="s">
        <v>89</v>
      </c>
      <c r="G4634" t="s">
        <v>30</v>
      </c>
      <c r="H4634" t="s">
        <v>684</v>
      </c>
      <c r="I4634">
        <v>33716</v>
      </c>
      <c r="J4634">
        <v>38720</v>
      </c>
      <c r="K4634">
        <v>1</v>
      </c>
      <c r="L4634">
        <v>9.92</v>
      </c>
      <c r="M4634" s="7">
        <v>0.66133333333333333</v>
      </c>
      <c r="P4634">
        <v>0</v>
      </c>
    </row>
    <row r="4635" spans="1:16" x14ac:dyDescent="0.25">
      <c r="A4635">
        <v>30311699</v>
      </c>
      <c r="B4635" t="s">
        <v>5789</v>
      </c>
      <c r="C4635" t="s">
        <v>4</v>
      </c>
      <c r="D4635" t="s">
        <v>751</v>
      </c>
      <c r="E4635" t="s">
        <v>123</v>
      </c>
      <c r="F4635" t="s">
        <v>89</v>
      </c>
      <c r="G4635" t="s">
        <v>30</v>
      </c>
      <c r="H4635" t="s">
        <v>163</v>
      </c>
      <c r="I4635">
        <v>30000</v>
      </c>
      <c r="J4635">
        <v>38166</v>
      </c>
      <c r="K4635">
        <v>6</v>
      </c>
      <c r="L4635">
        <v>17.63</v>
      </c>
      <c r="M4635" s="7">
        <v>1.1753333333333333</v>
      </c>
      <c r="P4635">
        <v>1</v>
      </c>
    </row>
    <row r="4636" spans="1:16" x14ac:dyDescent="0.25">
      <c r="A4636">
        <v>30312500</v>
      </c>
      <c r="B4636" t="s">
        <v>5790</v>
      </c>
      <c r="C4636" t="s">
        <v>2</v>
      </c>
      <c r="D4636" t="s">
        <v>104</v>
      </c>
      <c r="E4636" t="s">
        <v>258</v>
      </c>
      <c r="F4636" t="s">
        <v>89</v>
      </c>
      <c r="G4636" t="s">
        <v>728</v>
      </c>
      <c r="H4636" t="s">
        <v>346</v>
      </c>
      <c r="I4636">
        <v>30405</v>
      </c>
      <c r="J4636">
        <v>41457</v>
      </c>
      <c r="K4636">
        <v>7</v>
      </c>
      <c r="L4636">
        <v>32.335000000000001</v>
      </c>
      <c r="M4636" s="7">
        <v>2.1556666666666668</v>
      </c>
      <c r="P4636">
        <v>2</v>
      </c>
    </row>
    <row r="4637" spans="1:16" x14ac:dyDescent="0.25">
      <c r="A4637">
        <v>30313240</v>
      </c>
      <c r="B4637" t="s">
        <v>5791</v>
      </c>
      <c r="C4637" t="s">
        <v>7</v>
      </c>
      <c r="D4637" t="s">
        <v>7</v>
      </c>
      <c r="E4637" t="s">
        <v>123</v>
      </c>
      <c r="F4637" t="s">
        <v>89</v>
      </c>
      <c r="G4637" t="s">
        <v>30</v>
      </c>
      <c r="H4637" t="s">
        <v>163</v>
      </c>
      <c r="I4637">
        <v>30000</v>
      </c>
      <c r="J4637">
        <v>39035</v>
      </c>
      <c r="K4637">
        <v>11</v>
      </c>
      <c r="L4637">
        <v>11.96</v>
      </c>
      <c r="M4637" s="7">
        <v>0.79733333333333334</v>
      </c>
      <c r="P4637">
        <v>0</v>
      </c>
    </row>
    <row r="4638" spans="1:16" x14ac:dyDescent="0.25">
      <c r="A4638">
        <v>30316452</v>
      </c>
      <c r="B4638" t="s">
        <v>5792</v>
      </c>
      <c r="C4638" t="s">
        <v>4</v>
      </c>
      <c r="D4638" t="s">
        <v>853</v>
      </c>
      <c r="E4638" t="s">
        <v>52</v>
      </c>
      <c r="F4638" t="s">
        <v>89</v>
      </c>
      <c r="G4638" t="s">
        <v>30</v>
      </c>
      <c r="H4638" t="s">
        <v>163</v>
      </c>
      <c r="I4638">
        <v>30000</v>
      </c>
      <c r="J4638">
        <v>43124</v>
      </c>
      <c r="K4638">
        <v>1</v>
      </c>
      <c r="L4638">
        <v>9.0399999999999991</v>
      </c>
      <c r="M4638" s="7">
        <v>0.60266666666666657</v>
      </c>
      <c r="P4638">
        <v>0</v>
      </c>
    </row>
    <row r="4639" spans="1:16" x14ac:dyDescent="0.25">
      <c r="A4639">
        <v>30318065</v>
      </c>
      <c r="B4639" t="s">
        <v>5793</v>
      </c>
      <c r="C4639" t="s">
        <v>7</v>
      </c>
      <c r="D4639" t="s">
        <v>7</v>
      </c>
      <c r="E4639" t="s">
        <v>123</v>
      </c>
      <c r="F4639" t="s">
        <v>66</v>
      </c>
      <c r="G4639" t="s">
        <v>30</v>
      </c>
      <c r="H4639" t="s">
        <v>1738</v>
      </c>
      <c r="I4639">
        <v>64214</v>
      </c>
      <c r="J4639">
        <v>43717</v>
      </c>
      <c r="K4639">
        <v>9</v>
      </c>
      <c r="L4639">
        <v>14.67</v>
      </c>
      <c r="M4639" s="7">
        <v>0.97799999999999998</v>
      </c>
      <c r="P4639">
        <v>0</v>
      </c>
    </row>
    <row r="4640" spans="1:16" x14ac:dyDescent="0.25">
      <c r="A4640">
        <v>30321452</v>
      </c>
      <c r="B4640" t="s">
        <v>5794</v>
      </c>
      <c r="C4640" t="s">
        <v>2</v>
      </c>
      <c r="D4640" t="s">
        <v>104</v>
      </c>
      <c r="E4640" t="s">
        <v>583</v>
      </c>
      <c r="F4640" t="s">
        <v>89</v>
      </c>
      <c r="G4640" t="s">
        <v>30</v>
      </c>
      <c r="H4640" t="s">
        <v>163</v>
      </c>
      <c r="I4640">
        <v>30000</v>
      </c>
      <c r="J4640">
        <v>39449</v>
      </c>
      <c r="K4640">
        <v>1</v>
      </c>
      <c r="L4640">
        <v>24.96</v>
      </c>
      <c r="M4640" s="7">
        <v>1.6640000000000001</v>
      </c>
      <c r="P4640">
        <v>1</v>
      </c>
    </row>
    <row r="4641" spans="1:16" x14ac:dyDescent="0.25">
      <c r="A4641">
        <v>30323001</v>
      </c>
      <c r="B4641" t="s">
        <v>5795</v>
      </c>
      <c r="C4641" t="s">
        <v>2</v>
      </c>
      <c r="D4641" t="s">
        <v>104</v>
      </c>
      <c r="E4641" t="s">
        <v>258</v>
      </c>
      <c r="F4641" t="s">
        <v>89</v>
      </c>
      <c r="G4641" t="s">
        <v>728</v>
      </c>
      <c r="H4641" t="s">
        <v>212</v>
      </c>
      <c r="I4641">
        <v>65311</v>
      </c>
      <c r="J4641">
        <v>40560</v>
      </c>
      <c r="K4641">
        <v>1</v>
      </c>
      <c r="L4641">
        <v>24.33</v>
      </c>
      <c r="M4641" s="7">
        <v>1.6219999999999999</v>
      </c>
      <c r="N4641" t="s">
        <v>4834</v>
      </c>
      <c r="P4641">
        <v>1</v>
      </c>
    </row>
    <row r="4642" spans="1:16" x14ac:dyDescent="0.25">
      <c r="A4642">
        <v>30323075</v>
      </c>
      <c r="B4642" t="s">
        <v>5796</v>
      </c>
      <c r="C4642" t="s">
        <v>7</v>
      </c>
      <c r="D4642" t="s">
        <v>7</v>
      </c>
      <c r="E4642" t="s">
        <v>86</v>
      </c>
      <c r="F4642" t="s">
        <v>89</v>
      </c>
      <c r="G4642" t="s">
        <v>30</v>
      </c>
      <c r="H4642" t="s">
        <v>163</v>
      </c>
      <c r="I4642">
        <v>30000</v>
      </c>
      <c r="J4642">
        <v>39035</v>
      </c>
      <c r="K4642">
        <v>11</v>
      </c>
      <c r="L4642">
        <v>11.96</v>
      </c>
      <c r="M4642" s="7">
        <v>0.79733333333333334</v>
      </c>
      <c r="P4642">
        <v>0</v>
      </c>
    </row>
    <row r="4643" spans="1:16" x14ac:dyDescent="0.25">
      <c r="A4643">
        <v>30324546</v>
      </c>
      <c r="B4643" t="s">
        <v>5797</v>
      </c>
      <c r="C4643" t="s">
        <v>4</v>
      </c>
      <c r="D4643" t="s">
        <v>853</v>
      </c>
      <c r="E4643" t="s">
        <v>52</v>
      </c>
      <c r="F4643" t="s">
        <v>48</v>
      </c>
      <c r="G4643" t="s">
        <v>734</v>
      </c>
      <c r="H4643" t="s">
        <v>50</v>
      </c>
      <c r="I4643">
        <v>80000</v>
      </c>
      <c r="J4643">
        <v>38964</v>
      </c>
      <c r="K4643">
        <v>9</v>
      </c>
      <c r="L4643">
        <v>29.411999999999999</v>
      </c>
      <c r="M4643" s="7">
        <v>1.9607999999999999</v>
      </c>
      <c r="P4643">
        <v>1</v>
      </c>
    </row>
    <row r="4644" spans="1:16" x14ac:dyDescent="0.25">
      <c r="A4644">
        <v>30332315</v>
      </c>
      <c r="B4644" t="s">
        <v>5798</v>
      </c>
      <c r="C4644" t="s">
        <v>9</v>
      </c>
      <c r="D4644" t="s">
        <v>9</v>
      </c>
      <c r="E4644" t="s">
        <v>123</v>
      </c>
      <c r="F4644" t="s">
        <v>89</v>
      </c>
      <c r="G4644" t="s">
        <v>30</v>
      </c>
      <c r="H4644" t="s">
        <v>163</v>
      </c>
      <c r="I4644">
        <v>30000</v>
      </c>
      <c r="J4644">
        <v>43724</v>
      </c>
      <c r="K4644">
        <v>9</v>
      </c>
      <c r="L4644">
        <v>13.712999999999999</v>
      </c>
      <c r="M4644" s="7">
        <v>0.9141999999999999</v>
      </c>
      <c r="P4644">
        <v>0</v>
      </c>
    </row>
    <row r="4645" spans="1:16" x14ac:dyDescent="0.25">
      <c r="A4645">
        <v>30334848</v>
      </c>
      <c r="B4645" t="s">
        <v>5799</v>
      </c>
      <c r="C4645" t="s">
        <v>2</v>
      </c>
      <c r="D4645" t="s">
        <v>104</v>
      </c>
      <c r="E4645" t="s">
        <v>77</v>
      </c>
      <c r="F4645" t="s">
        <v>89</v>
      </c>
      <c r="G4645" t="s">
        <v>30</v>
      </c>
      <c r="H4645" t="s">
        <v>163</v>
      </c>
      <c r="I4645">
        <v>30000</v>
      </c>
      <c r="J4645">
        <v>40667</v>
      </c>
      <c r="K4645">
        <v>5</v>
      </c>
      <c r="L4645">
        <v>4.88</v>
      </c>
      <c r="M4645" s="7">
        <v>0.32533333333333331</v>
      </c>
      <c r="P4645">
        <v>0</v>
      </c>
    </row>
    <row r="4646" spans="1:16" x14ac:dyDescent="0.25">
      <c r="A4646">
        <v>30335843</v>
      </c>
      <c r="B4646" t="s">
        <v>5800</v>
      </c>
      <c r="C4646" t="s">
        <v>7</v>
      </c>
      <c r="D4646" t="s">
        <v>7</v>
      </c>
      <c r="E4646" t="s">
        <v>123</v>
      </c>
      <c r="F4646" t="s">
        <v>89</v>
      </c>
      <c r="G4646" t="s">
        <v>30</v>
      </c>
      <c r="H4646" t="s">
        <v>684</v>
      </c>
      <c r="I4646">
        <v>33716</v>
      </c>
      <c r="J4646">
        <v>36746</v>
      </c>
      <c r="K4646">
        <v>8</v>
      </c>
      <c r="L4646">
        <v>15.71</v>
      </c>
      <c r="M4646" s="7">
        <v>1.0473333333333334</v>
      </c>
      <c r="P4646">
        <v>1</v>
      </c>
    </row>
    <row r="4647" spans="1:16" x14ac:dyDescent="0.25">
      <c r="A4647">
        <v>30336292</v>
      </c>
      <c r="B4647" t="s">
        <v>5801</v>
      </c>
      <c r="C4647" t="s">
        <v>2</v>
      </c>
      <c r="D4647" t="s">
        <v>325</v>
      </c>
      <c r="E4647" t="s">
        <v>85</v>
      </c>
      <c r="F4647" t="s">
        <v>89</v>
      </c>
      <c r="G4647" t="s">
        <v>728</v>
      </c>
      <c r="H4647" t="s">
        <v>1694</v>
      </c>
      <c r="I4647">
        <v>34103</v>
      </c>
      <c r="J4647">
        <v>43753</v>
      </c>
      <c r="K4647">
        <v>10</v>
      </c>
      <c r="L4647">
        <v>13.17</v>
      </c>
      <c r="M4647" s="7">
        <v>0.878</v>
      </c>
      <c r="P4647">
        <v>0</v>
      </c>
    </row>
    <row r="4648" spans="1:16" x14ac:dyDescent="0.25">
      <c r="A4648">
        <v>30336773</v>
      </c>
      <c r="B4648" t="s">
        <v>5802</v>
      </c>
      <c r="C4648" t="s">
        <v>7</v>
      </c>
      <c r="D4648" t="s">
        <v>749</v>
      </c>
      <c r="E4648" t="s">
        <v>52</v>
      </c>
      <c r="F4648" t="s">
        <v>48</v>
      </c>
      <c r="G4648" t="s">
        <v>734</v>
      </c>
      <c r="H4648" t="s">
        <v>50</v>
      </c>
      <c r="I4648">
        <v>80000</v>
      </c>
      <c r="J4648">
        <v>38523</v>
      </c>
      <c r="K4648">
        <v>6</v>
      </c>
      <c r="L4648">
        <v>17.876999999999999</v>
      </c>
      <c r="M4648" s="7">
        <v>1.1918</v>
      </c>
      <c r="P4648">
        <v>1</v>
      </c>
    </row>
    <row r="4649" spans="1:16" x14ac:dyDescent="0.25">
      <c r="A4649">
        <v>30349598</v>
      </c>
      <c r="B4649" t="s">
        <v>5803</v>
      </c>
      <c r="C4649" t="s">
        <v>1</v>
      </c>
      <c r="D4649" t="s">
        <v>767</v>
      </c>
      <c r="E4649" t="s">
        <v>52</v>
      </c>
      <c r="F4649" t="s">
        <v>48</v>
      </c>
      <c r="G4649" t="s">
        <v>734</v>
      </c>
      <c r="H4649" t="s">
        <v>50</v>
      </c>
      <c r="I4649">
        <v>80000</v>
      </c>
      <c r="J4649">
        <v>43327</v>
      </c>
      <c r="K4649">
        <v>8</v>
      </c>
      <c r="L4649">
        <v>15.67</v>
      </c>
      <c r="M4649" s="7">
        <v>1.0446666666666666</v>
      </c>
      <c r="P4649">
        <v>1</v>
      </c>
    </row>
    <row r="4650" spans="1:16" x14ac:dyDescent="0.25">
      <c r="A4650">
        <v>30372688</v>
      </c>
      <c r="B4650" t="s">
        <v>5804</v>
      </c>
      <c r="C4650" t="s">
        <v>2</v>
      </c>
      <c r="D4650" t="s">
        <v>104</v>
      </c>
      <c r="E4650" t="s">
        <v>68</v>
      </c>
      <c r="F4650" t="s">
        <v>64</v>
      </c>
      <c r="G4650" t="s">
        <v>728</v>
      </c>
      <c r="H4650" t="s">
        <v>2046</v>
      </c>
      <c r="I4650">
        <v>13311</v>
      </c>
      <c r="J4650">
        <v>44784</v>
      </c>
      <c r="K4650">
        <v>8</v>
      </c>
      <c r="L4650">
        <v>0.83</v>
      </c>
      <c r="M4650" s="7">
        <v>5.5333333333333332E-2</v>
      </c>
      <c r="P4650">
        <v>0</v>
      </c>
    </row>
    <row r="4651" spans="1:16" x14ac:dyDescent="0.25">
      <c r="A4651">
        <v>30373118</v>
      </c>
      <c r="B4651" t="s">
        <v>5805</v>
      </c>
      <c r="C4651" t="s">
        <v>2</v>
      </c>
      <c r="D4651" t="s">
        <v>104</v>
      </c>
      <c r="E4651" t="s">
        <v>68</v>
      </c>
      <c r="F4651" t="s">
        <v>89</v>
      </c>
      <c r="G4651" t="s">
        <v>728</v>
      </c>
      <c r="H4651" t="s">
        <v>1258</v>
      </c>
      <c r="I4651">
        <v>33110</v>
      </c>
      <c r="J4651">
        <v>41134</v>
      </c>
      <c r="K4651">
        <v>8</v>
      </c>
      <c r="L4651">
        <v>15.75</v>
      </c>
      <c r="M4651" s="7">
        <v>1.05</v>
      </c>
      <c r="P4651">
        <v>1</v>
      </c>
    </row>
    <row r="4652" spans="1:16" x14ac:dyDescent="0.25">
      <c r="A4652">
        <v>30373978</v>
      </c>
      <c r="B4652" t="s">
        <v>5806</v>
      </c>
      <c r="C4652" t="s">
        <v>2</v>
      </c>
      <c r="D4652" t="s">
        <v>285</v>
      </c>
      <c r="E4652" t="s">
        <v>52</v>
      </c>
      <c r="F4652" t="s">
        <v>89</v>
      </c>
      <c r="G4652" t="s">
        <v>30</v>
      </c>
      <c r="H4652" t="s">
        <v>163</v>
      </c>
      <c r="I4652">
        <v>30000</v>
      </c>
      <c r="J4652">
        <v>38979</v>
      </c>
      <c r="K4652">
        <v>9</v>
      </c>
      <c r="L4652">
        <v>14.25</v>
      </c>
      <c r="M4652" s="7">
        <v>0.95</v>
      </c>
      <c r="P4652">
        <v>0</v>
      </c>
    </row>
    <row r="4653" spans="1:16" x14ac:dyDescent="0.25">
      <c r="A4653">
        <v>30374531</v>
      </c>
      <c r="B4653" t="s">
        <v>5807</v>
      </c>
      <c r="C4653" t="s">
        <v>2</v>
      </c>
      <c r="D4653" t="s">
        <v>104</v>
      </c>
      <c r="E4653" t="s">
        <v>258</v>
      </c>
      <c r="F4653" t="s">
        <v>89</v>
      </c>
      <c r="G4653" t="s">
        <v>728</v>
      </c>
      <c r="H4653" t="s">
        <v>152</v>
      </c>
      <c r="I4653">
        <v>33115</v>
      </c>
      <c r="J4653">
        <v>39636</v>
      </c>
      <c r="K4653">
        <v>7</v>
      </c>
      <c r="L4653">
        <v>17.167000000000002</v>
      </c>
      <c r="M4653" s="7">
        <v>1.1444666666666667</v>
      </c>
      <c r="P4653">
        <v>1</v>
      </c>
    </row>
    <row r="4654" spans="1:16" x14ac:dyDescent="0.25">
      <c r="A4654">
        <v>30383515</v>
      </c>
      <c r="B4654" t="s">
        <v>5808</v>
      </c>
      <c r="C4654" t="s">
        <v>2</v>
      </c>
      <c r="D4654" t="s">
        <v>104</v>
      </c>
      <c r="E4654" t="s">
        <v>70</v>
      </c>
      <c r="F4654" t="s">
        <v>89</v>
      </c>
      <c r="G4654" t="s">
        <v>728</v>
      </c>
      <c r="H4654" t="s">
        <v>540</v>
      </c>
      <c r="I4654">
        <v>33111</v>
      </c>
      <c r="J4654">
        <v>39637</v>
      </c>
      <c r="K4654">
        <v>7</v>
      </c>
      <c r="L4654">
        <v>2.21</v>
      </c>
      <c r="M4654" s="7">
        <v>0.14733333333333334</v>
      </c>
      <c r="P4654">
        <v>0</v>
      </c>
    </row>
    <row r="4655" spans="1:16" x14ac:dyDescent="0.25">
      <c r="A4655">
        <v>30387832</v>
      </c>
      <c r="B4655" t="s">
        <v>5809</v>
      </c>
      <c r="C4655" t="s">
        <v>2</v>
      </c>
      <c r="D4655" t="s">
        <v>325</v>
      </c>
      <c r="E4655" t="s">
        <v>85</v>
      </c>
      <c r="F4655" t="s">
        <v>72</v>
      </c>
      <c r="G4655" t="s">
        <v>728</v>
      </c>
      <c r="H4655" t="s">
        <v>308</v>
      </c>
      <c r="I4655">
        <v>50812</v>
      </c>
      <c r="J4655">
        <v>43731</v>
      </c>
      <c r="K4655">
        <v>9</v>
      </c>
      <c r="L4655">
        <v>14.08</v>
      </c>
      <c r="M4655" s="7">
        <v>0.93866666666666665</v>
      </c>
      <c r="P4655">
        <v>0</v>
      </c>
    </row>
    <row r="4656" spans="1:16" x14ac:dyDescent="0.25">
      <c r="A4656">
        <v>30393803</v>
      </c>
      <c r="B4656" t="s">
        <v>5810</v>
      </c>
      <c r="C4656" t="s">
        <v>2</v>
      </c>
      <c r="D4656" t="s">
        <v>104</v>
      </c>
      <c r="E4656" t="s">
        <v>47</v>
      </c>
      <c r="F4656" t="s">
        <v>89</v>
      </c>
      <c r="G4656" t="s">
        <v>728</v>
      </c>
      <c r="H4656" t="s">
        <v>247</v>
      </c>
      <c r="I4656">
        <v>30408</v>
      </c>
      <c r="J4656">
        <v>39665</v>
      </c>
      <c r="K4656">
        <v>8</v>
      </c>
      <c r="L4656">
        <v>15.747</v>
      </c>
      <c r="M4656" s="7">
        <v>1.0498000000000001</v>
      </c>
      <c r="P4656">
        <v>1</v>
      </c>
    </row>
    <row r="4657" spans="1:16" x14ac:dyDescent="0.25">
      <c r="A4657">
        <v>30401136</v>
      </c>
      <c r="B4657" t="s">
        <v>5811</v>
      </c>
      <c r="C4657" t="s">
        <v>2</v>
      </c>
      <c r="D4657" t="s">
        <v>104</v>
      </c>
      <c r="E4657" t="s">
        <v>84</v>
      </c>
      <c r="F4657" t="s">
        <v>89</v>
      </c>
      <c r="G4657" t="s">
        <v>728</v>
      </c>
      <c r="H4657" t="s">
        <v>212</v>
      </c>
      <c r="I4657">
        <v>65311</v>
      </c>
      <c r="J4657">
        <v>43437</v>
      </c>
      <c r="K4657">
        <v>12</v>
      </c>
      <c r="L4657">
        <v>11.17</v>
      </c>
      <c r="M4657" s="7">
        <v>0.7446666666666667</v>
      </c>
      <c r="P4657">
        <v>0</v>
      </c>
    </row>
    <row r="4658" spans="1:16" x14ac:dyDescent="0.25">
      <c r="A4658">
        <v>30403700</v>
      </c>
      <c r="B4658" t="s">
        <v>5812</v>
      </c>
      <c r="C4658" t="s">
        <v>2</v>
      </c>
      <c r="D4658" t="s">
        <v>104</v>
      </c>
      <c r="E4658" t="s">
        <v>68</v>
      </c>
      <c r="F4658" t="s">
        <v>89</v>
      </c>
      <c r="G4658" t="s">
        <v>728</v>
      </c>
      <c r="H4658" t="s">
        <v>540</v>
      </c>
      <c r="I4658">
        <v>33111</v>
      </c>
      <c r="J4658">
        <v>39449</v>
      </c>
      <c r="K4658">
        <v>1</v>
      </c>
      <c r="L4658">
        <v>9.9600000000000009</v>
      </c>
      <c r="M4658" s="7">
        <v>0.66400000000000003</v>
      </c>
      <c r="P4658">
        <v>0</v>
      </c>
    </row>
    <row r="4659" spans="1:16" x14ac:dyDescent="0.25">
      <c r="A4659">
        <v>30506968</v>
      </c>
      <c r="B4659" t="s">
        <v>5813</v>
      </c>
      <c r="C4659" t="s">
        <v>2</v>
      </c>
      <c r="D4659" t="s">
        <v>104</v>
      </c>
      <c r="E4659" t="s">
        <v>47</v>
      </c>
      <c r="F4659" t="s">
        <v>41</v>
      </c>
      <c r="G4659" t="s">
        <v>728</v>
      </c>
      <c r="H4659" t="s">
        <v>622</v>
      </c>
      <c r="I4659">
        <v>32101</v>
      </c>
      <c r="J4659">
        <v>41113</v>
      </c>
      <c r="K4659">
        <v>7</v>
      </c>
      <c r="L4659">
        <v>16.579999999999998</v>
      </c>
      <c r="M4659" s="7">
        <v>1.1053333333333333</v>
      </c>
      <c r="P4659">
        <v>1</v>
      </c>
    </row>
    <row r="4660" spans="1:16" x14ac:dyDescent="0.25">
      <c r="A4660">
        <v>30509437</v>
      </c>
      <c r="B4660" t="s">
        <v>5814</v>
      </c>
      <c r="C4660" t="s">
        <v>2</v>
      </c>
      <c r="D4660" t="s">
        <v>104</v>
      </c>
      <c r="E4660" t="s">
        <v>70</v>
      </c>
      <c r="F4660" t="s">
        <v>41</v>
      </c>
      <c r="G4660" t="s">
        <v>728</v>
      </c>
      <c r="H4660" t="s">
        <v>208</v>
      </c>
      <c r="I4660">
        <v>32106</v>
      </c>
      <c r="J4660">
        <v>42317</v>
      </c>
      <c r="K4660">
        <v>11</v>
      </c>
      <c r="L4660">
        <v>27.17</v>
      </c>
      <c r="M4660" s="7">
        <v>1.8113333333333335</v>
      </c>
      <c r="P4660">
        <v>1</v>
      </c>
    </row>
    <row r="4661" spans="1:16" x14ac:dyDescent="0.25">
      <c r="A4661">
        <v>30509444</v>
      </c>
      <c r="B4661" t="s">
        <v>5815</v>
      </c>
      <c r="C4661" t="s">
        <v>2</v>
      </c>
      <c r="D4661" t="s">
        <v>104</v>
      </c>
      <c r="E4661" t="s">
        <v>68</v>
      </c>
      <c r="F4661" t="s">
        <v>41</v>
      </c>
      <c r="G4661" t="s">
        <v>728</v>
      </c>
      <c r="H4661" t="s">
        <v>622</v>
      </c>
      <c r="I4661">
        <v>32101</v>
      </c>
      <c r="J4661">
        <v>42926</v>
      </c>
      <c r="K4661">
        <v>7</v>
      </c>
      <c r="L4661">
        <v>17.12</v>
      </c>
      <c r="M4661" s="7">
        <v>1.1413333333333333</v>
      </c>
      <c r="P4661">
        <v>1</v>
      </c>
    </row>
    <row r="4662" spans="1:16" x14ac:dyDescent="0.25">
      <c r="A4662">
        <v>30519395</v>
      </c>
      <c r="B4662" t="s">
        <v>5816</v>
      </c>
      <c r="C4662" t="s">
        <v>2</v>
      </c>
      <c r="D4662" t="s">
        <v>104</v>
      </c>
      <c r="E4662" t="s">
        <v>68</v>
      </c>
      <c r="F4662" t="s">
        <v>41</v>
      </c>
      <c r="G4662" t="s">
        <v>728</v>
      </c>
      <c r="H4662" t="s">
        <v>1311</v>
      </c>
      <c r="I4662">
        <v>32109</v>
      </c>
      <c r="J4662">
        <v>41226</v>
      </c>
      <c r="K4662">
        <v>11</v>
      </c>
      <c r="L4662">
        <v>12</v>
      </c>
      <c r="M4662" s="7">
        <v>0.8</v>
      </c>
      <c r="P4662">
        <v>0</v>
      </c>
    </row>
    <row r="4663" spans="1:16" x14ac:dyDescent="0.25">
      <c r="A4663">
        <v>30572474</v>
      </c>
      <c r="B4663" t="s">
        <v>5817</v>
      </c>
      <c r="C4663" t="s">
        <v>2</v>
      </c>
      <c r="D4663" t="s">
        <v>285</v>
      </c>
      <c r="E4663" t="s">
        <v>63</v>
      </c>
      <c r="F4663" t="s">
        <v>64</v>
      </c>
      <c r="G4663" t="s">
        <v>728</v>
      </c>
      <c r="H4663" t="s">
        <v>2957</v>
      </c>
      <c r="I4663">
        <v>43607</v>
      </c>
      <c r="J4663">
        <v>39909</v>
      </c>
      <c r="K4663">
        <v>4</v>
      </c>
      <c r="L4663">
        <v>20.957000000000001</v>
      </c>
      <c r="M4663" s="7">
        <v>1.3971333333333333</v>
      </c>
      <c r="P4663">
        <v>1</v>
      </c>
    </row>
    <row r="4664" spans="1:16" x14ac:dyDescent="0.25">
      <c r="A4664">
        <v>30574176</v>
      </c>
      <c r="B4664" t="s">
        <v>5818</v>
      </c>
      <c r="C4664" t="s">
        <v>2</v>
      </c>
      <c r="D4664" t="s">
        <v>104</v>
      </c>
      <c r="E4664" t="s">
        <v>68</v>
      </c>
      <c r="F4664" t="s">
        <v>74</v>
      </c>
      <c r="G4664" t="s">
        <v>728</v>
      </c>
      <c r="H4664" t="s">
        <v>5819</v>
      </c>
      <c r="I4664">
        <v>45110</v>
      </c>
      <c r="J4664">
        <v>39692</v>
      </c>
      <c r="K4664">
        <v>9</v>
      </c>
      <c r="L4664">
        <v>15</v>
      </c>
      <c r="M4664" s="7">
        <v>1</v>
      </c>
      <c r="P4664">
        <v>1</v>
      </c>
    </row>
    <row r="4665" spans="1:16" x14ac:dyDescent="0.25">
      <c r="A4665">
        <v>3058397</v>
      </c>
      <c r="B4665" t="s">
        <v>5820</v>
      </c>
      <c r="C4665" t="s">
        <v>2</v>
      </c>
      <c r="D4665" t="s">
        <v>104</v>
      </c>
      <c r="E4665" t="s">
        <v>70</v>
      </c>
      <c r="F4665" t="s">
        <v>57</v>
      </c>
      <c r="G4665" t="s">
        <v>728</v>
      </c>
      <c r="H4665" t="s">
        <v>772</v>
      </c>
      <c r="I4665">
        <v>20704</v>
      </c>
      <c r="J4665">
        <v>41113</v>
      </c>
      <c r="K4665">
        <v>7</v>
      </c>
      <c r="L4665">
        <v>16.579999999999998</v>
      </c>
      <c r="M4665" s="7">
        <v>1.1053333333333333</v>
      </c>
      <c r="P4665">
        <v>1</v>
      </c>
    </row>
    <row r="4666" spans="1:16" x14ac:dyDescent="0.25">
      <c r="A4666">
        <v>3059044</v>
      </c>
      <c r="B4666" t="s">
        <v>5821</v>
      </c>
      <c r="C4666" t="s">
        <v>5</v>
      </c>
      <c r="D4666" t="s">
        <v>5</v>
      </c>
      <c r="E4666" t="s">
        <v>116</v>
      </c>
      <c r="F4666" t="s">
        <v>48</v>
      </c>
      <c r="G4666" t="s">
        <v>734</v>
      </c>
      <c r="H4666" t="s">
        <v>50</v>
      </c>
      <c r="I4666">
        <v>80000</v>
      </c>
      <c r="J4666">
        <v>41001</v>
      </c>
      <c r="K4666">
        <v>4</v>
      </c>
      <c r="L4666">
        <v>6.21</v>
      </c>
      <c r="M4666" s="7">
        <v>0.41399999999999998</v>
      </c>
      <c r="P4666">
        <v>0</v>
      </c>
    </row>
    <row r="4667" spans="1:16" x14ac:dyDescent="0.25">
      <c r="A4667">
        <v>3065543</v>
      </c>
      <c r="B4667" t="s">
        <v>5822</v>
      </c>
      <c r="C4667" t="s">
        <v>2</v>
      </c>
      <c r="D4667" t="s">
        <v>104</v>
      </c>
      <c r="E4667" t="s">
        <v>47</v>
      </c>
      <c r="F4667" t="s">
        <v>57</v>
      </c>
      <c r="G4667" t="s">
        <v>728</v>
      </c>
      <c r="H4667" t="s">
        <v>3062</v>
      </c>
      <c r="I4667">
        <v>25905</v>
      </c>
      <c r="J4667">
        <v>39786</v>
      </c>
      <c r="K4667">
        <v>12</v>
      </c>
      <c r="L4667">
        <v>11.12</v>
      </c>
      <c r="M4667" s="7">
        <v>0.74133333333333329</v>
      </c>
      <c r="P4667">
        <v>0</v>
      </c>
    </row>
    <row r="4668" spans="1:16" x14ac:dyDescent="0.25">
      <c r="A4668">
        <v>30667692</v>
      </c>
      <c r="B4668" t="s">
        <v>5823</v>
      </c>
      <c r="C4668" t="s">
        <v>2</v>
      </c>
      <c r="D4668" t="s">
        <v>104</v>
      </c>
      <c r="E4668" t="s">
        <v>47</v>
      </c>
      <c r="F4668" t="s">
        <v>64</v>
      </c>
      <c r="G4668" t="s">
        <v>728</v>
      </c>
      <c r="H4668" t="s">
        <v>624</v>
      </c>
      <c r="I4668">
        <v>42904</v>
      </c>
      <c r="J4668">
        <v>39664</v>
      </c>
      <c r="K4668">
        <v>8</v>
      </c>
      <c r="L4668">
        <v>16.13</v>
      </c>
      <c r="M4668" s="7">
        <v>1.0753333333333333</v>
      </c>
      <c r="P4668">
        <v>1</v>
      </c>
    </row>
    <row r="4669" spans="1:16" x14ac:dyDescent="0.25">
      <c r="A4669">
        <v>3066822</v>
      </c>
      <c r="B4669" t="s">
        <v>5824</v>
      </c>
      <c r="C4669" t="s">
        <v>2</v>
      </c>
      <c r="D4669" t="s">
        <v>285</v>
      </c>
      <c r="E4669" t="s">
        <v>63</v>
      </c>
      <c r="F4669" t="s">
        <v>57</v>
      </c>
      <c r="G4669" t="s">
        <v>728</v>
      </c>
      <c r="H4669" t="s">
        <v>361</v>
      </c>
      <c r="I4669">
        <v>22606</v>
      </c>
      <c r="J4669">
        <v>43805</v>
      </c>
      <c r="K4669">
        <v>12</v>
      </c>
      <c r="L4669">
        <v>26.04</v>
      </c>
      <c r="M4669" s="7">
        <v>1.736</v>
      </c>
      <c r="P4669">
        <v>1</v>
      </c>
    </row>
    <row r="4670" spans="1:16" x14ac:dyDescent="0.25">
      <c r="A4670">
        <v>30685387</v>
      </c>
      <c r="B4670" t="s">
        <v>5825</v>
      </c>
      <c r="C4670" t="s">
        <v>2</v>
      </c>
      <c r="D4670" t="s">
        <v>104</v>
      </c>
      <c r="E4670" t="s">
        <v>273</v>
      </c>
      <c r="F4670" t="s">
        <v>64</v>
      </c>
      <c r="G4670" t="s">
        <v>728</v>
      </c>
      <c r="H4670" t="s">
        <v>2889</v>
      </c>
      <c r="I4670">
        <v>43606</v>
      </c>
      <c r="J4670">
        <v>40028</v>
      </c>
      <c r="K4670">
        <v>8</v>
      </c>
      <c r="L4670">
        <v>16.170000000000002</v>
      </c>
      <c r="M4670" s="7">
        <v>1.0780000000000001</v>
      </c>
      <c r="P4670">
        <v>1</v>
      </c>
    </row>
    <row r="4671" spans="1:16" x14ac:dyDescent="0.25">
      <c r="A4671">
        <v>30686455</v>
      </c>
      <c r="B4671" t="s">
        <v>5826</v>
      </c>
      <c r="C4671" t="s">
        <v>2</v>
      </c>
      <c r="D4671" t="s">
        <v>285</v>
      </c>
      <c r="E4671" t="s">
        <v>63</v>
      </c>
      <c r="F4671" t="s">
        <v>64</v>
      </c>
      <c r="G4671" t="s">
        <v>728</v>
      </c>
      <c r="H4671" t="s">
        <v>2059</v>
      </c>
      <c r="I4671">
        <v>43605</v>
      </c>
      <c r="J4671">
        <v>41771</v>
      </c>
      <c r="K4671">
        <v>5</v>
      </c>
      <c r="L4671">
        <v>19.54</v>
      </c>
      <c r="M4671" s="7">
        <v>1.3026666666666666</v>
      </c>
      <c r="P4671">
        <v>1</v>
      </c>
    </row>
    <row r="4672" spans="1:16" x14ac:dyDescent="0.25">
      <c r="A4672">
        <v>30689338</v>
      </c>
      <c r="B4672" t="s">
        <v>5827</v>
      </c>
      <c r="C4672" t="s">
        <v>2</v>
      </c>
      <c r="D4672" t="s">
        <v>104</v>
      </c>
      <c r="E4672" t="s">
        <v>70</v>
      </c>
      <c r="F4672" t="s">
        <v>64</v>
      </c>
      <c r="G4672" t="s">
        <v>728</v>
      </c>
      <c r="H4672" t="s">
        <v>2889</v>
      </c>
      <c r="I4672">
        <v>43606</v>
      </c>
      <c r="J4672">
        <v>43087</v>
      </c>
      <c r="K4672">
        <v>12</v>
      </c>
      <c r="L4672">
        <v>10.54</v>
      </c>
      <c r="M4672" s="7">
        <v>0.70266666666666666</v>
      </c>
      <c r="P4672">
        <v>0</v>
      </c>
    </row>
    <row r="4673" spans="1:16" x14ac:dyDescent="0.25">
      <c r="A4673">
        <v>30737845</v>
      </c>
      <c r="B4673" t="s">
        <v>5828</v>
      </c>
      <c r="C4673" t="s">
        <v>2</v>
      </c>
      <c r="D4673" t="s">
        <v>104</v>
      </c>
      <c r="E4673" t="s">
        <v>84</v>
      </c>
      <c r="F4673" t="s">
        <v>66</v>
      </c>
      <c r="G4673" t="s">
        <v>728</v>
      </c>
      <c r="H4673" t="s">
        <v>498</v>
      </c>
      <c r="I4673">
        <v>63909</v>
      </c>
      <c r="J4673">
        <v>39329</v>
      </c>
      <c r="K4673">
        <v>9</v>
      </c>
      <c r="L4673">
        <v>14.744999999999999</v>
      </c>
      <c r="M4673" s="7">
        <v>0.98299999999999998</v>
      </c>
      <c r="P4673">
        <v>0</v>
      </c>
    </row>
    <row r="4674" spans="1:16" x14ac:dyDescent="0.25">
      <c r="A4674">
        <v>30745413</v>
      </c>
      <c r="B4674" t="s">
        <v>5829</v>
      </c>
      <c r="C4674" t="s">
        <v>2</v>
      </c>
      <c r="D4674" t="s">
        <v>104</v>
      </c>
      <c r="E4674" t="s">
        <v>84</v>
      </c>
      <c r="F4674" t="s">
        <v>66</v>
      </c>
      <c r="G4674" t="s">
        <v>728</v>
      </c>
      <c r="H4674" t="s">
        <v>3583</v>
      </c>
      <c r="I4674">
        <v>63912</v>
      </c>
      <c r="J4674">
        <v>38740</v>
      </c>
      <c r="K4674">
        <v>1</v>
      </c>
      <c r="L4674">
        <v>8.8719999999999999</v>
      </c>
      <c r="M4674" s="7">
        <v>0.5914666666666667</v>
      </c>
      <c r="P4674">
        <v>0</v>
      </c>
    </row>
    <row r="4675" spans="1:16" x14ac:dyDescent="0.25">
      <c r="A4675">
        <v>30765526</v>
      </c>
      <c r="B4675" t="s">
        <v>5830</v>
      </c>
      <c r="C4675" t="s">
        <v>2</v>
      </c>
      <c r="D4675" t="s">
        <v>104</v>
      </c>
      <c r="E4675" t="s">
        <v>70</v>
      </c>
      <c r="F4675" t="s">
        <v>74</v>
      </c>
      <c r="G4675" t="s">
        <v>728</v>
      </c>
      <c r="H4675" t="s">
        <v>521</v>
      </c>
      <c r="I4675">
        <v>41202</v>
      </c>
      <c r="J4675">
        <v>39699</v>
      </c>
      <c r="K4675">
        <v>9</v>
      </c>
      <c r="L4675">
        <v>14.71</v>
      </c>
      <c r="M4675" s="7">
        <v>0.98066666666666669</v>
      </c>
      <c r="P4675">
        <v>0</v>
      </c>
    </row>
    <row r="4676" spans="1:16" x14ac:dyDescent="0.25">
      <c r="A4676">
        <v>3079711</v>
      </c>
      <c r="B4676" t="s">
        <v>5831</v>
      </c>
      <c r="C4676" t="s">
        <v>10</v>
      </c>
      <c r="D4676" t="s">
        <v>1139</v>
      </c>
      <c r="E4676" t="s">
        <v>52</v>
      </c>
      <c r="F4676" t="s">
        <v>48</v>
      </c>
      <c r="G4676" t="s">
        <v>734</v>
      </c>
      <c r="H4676" t="s">
        <v>50</v>
      </c>
      <c r="I4676">
        <v>80000</v>
      </c>
      <c r="J4676">
        <v>39449</v>
      </c>
      <c r="K4676">
        <v>1</v>
      </c>
      <c r="L4676">
        <v>24.96</v>
      </c>
      <c r="M4676" s="7">
        <v>1.6640000000000001</v>
      </c>
      <c r="P4676">
        <v>1</v>
      </c>
    </row>
    <row r="4677" spans="1:16" x14ac:dyDescent="0.25">
      <c r="A4677">
        <v>3086409</v>
      </c>
      <c r="B4677" t="s">
        <v>5832</v>
      </c>
      <c r="C4677" t="s">
        <v>2</v>
      </c>
      <c r="D4677" t="s">
        <v>104</v>
      </c>
      <c r="E4677" t="s">
        <v>100</v>
      </c>
      <c r="F4677" t="s">
        <v>57</v>
      </c>
      <c r="G4677" t="s">
        <v>728</v>
      </c>
      <c r="H4677" t="s">
        <v>289</v>
      </c>
      <c r="I4677">
        <v>20706</v>
      </c>
      <c r="J4677">
        <v>37515</v>
      </c>
      <c r="K4677">
        <v>9</v>
      </c>
      <c r="L4677">
        <v>29.38</v>
      </c>
      <c r="M4677" s="7">
        <v>1.9586666666666666</v>
      </c>
      <c r="P4677">
        <v>1</v>
      </c>
    </row>
    <row r="4678" spans="1:16" x14ac:dyDescent="0.25">
      <c r="A4678">
        <v>3091515</v>
      </c>
      <c r="B4678" t="s">
        <v>5833</v>
      </c>
      <c r="C4678" t="s">
        <v>2</v>
      </c>
      <c r="D4678" t="s">
        <v>104</v>
      </c>
      <c r="E4678" t="s">
        <v>84</v>
      </c>
      <c r="F4678" t="s">
        <v>57</v>
      </c>
      <c r="G4678" t="s">
        <v>728</v>
      </c>
      <c r="H4678" t="s">
        <v>5340</v>
      </c>
      <c r="I4678">
        <v>25912</v>
      </c>
      <c r="J4678">
        <v>40603</v>
      </c>
      <c r="K4678">
        <v>3</v>
      </c>
      <c r="L4678">
        <v>7.5</v>
      </c>
      <c r="M4678" s="7">
        <v>0.5</v>
      </c>
      <c r="P4678">
        <v>0</v>
      </c>
    </row>
    <row r="4679" spans="1:16" x14ac:dyDescent="0.25">
      <c r="A4679">
        <v>3091574</v>
      </c>
      <c r="B4679" t="s">
        <v>5834</v>
      </c>
      <c r="C4679" t="s">
        <v>2</v>
      </c>
      <c r="D4679" t="s">
        <v>104</v>
      </c>
      <c r="E4679" t="s">
        <v>68</v>
      </c>
      <c r="F4679" t="s">
        <v>57</v>
      </c>
      <c r="G4679" t="s">
        <v>728</v>
      </c>
      <c r="H4679" t="s">
        <v>3062</v>
      </c>
      <c r="I4679">
        <v>25905</v>
      </c>
      <c r="J4679">
        <v>41583</v>
      </c>
      <c r="K4679">
        <v>11</v>
      </c>
      <c r="L4679">
        <v>27.33</v>
      </c>
      <c r="M4679" s="7">
        <v>1.8219999999999998</v>
      </c>
      <c r="P4679">
        <v>1</v>
      </c>
    </row>
    <row r="4680" spans="1:16" x14ac:dyDescent="0.25">
      <c r="A4680">
        <v>30939391</v>
      </c>
      <c r="B4680" t="s">
        <v>5835</v>
      </c>
      <c r="C4680" t="s">
        <v>2</v>
      </c>
      <c r="D4680" t="s">
        <v>104</v>
      </c>
      <c r="E4680" t="s">
        <v>527</v>
      </c>
      <c r="F4680" t="s">
        <v>57</v>
      </c>
      <c r="G4680" t="s">
        <v>728</v>
      </c>
      <c r="H4680" t="s">
        <v>522</v>
      </c>
      <c r="I4680">
        <v>24707</v>
      </c>
      <c r="J4680">
        <v>41344</v>
      </c>
      <c r="K4680">
        <v>3</v>
      </c>
      <c r="L4680">
        <v>6.83</v>
      </c>
      <c r="M4680" s="7">
        <v>0.45533333333333331</v>
      </c>
      <c r="P4680">
        <v>0</v>
      </c>
    </row>
    <row r="4681" spans="1:16" x14ac:dyDescent="0.25">
      <c r="A4681">
        <v>30946323</v>
      </c>
      <c r="B4681" t="s">
        <v>5836</v>
      </c>
      <c r="C4681" t="s">
        <v>2</v>
      </c>
      <c r="D4681" t="s">
        <v>285</v>
      </c>
      <c r="E4681" t="s">
        <v>63</v>
      </c>
      <c r="F4681" t="s">
        <v>57</v>
      </c>
      <c r="G4681" t="s">
        <v>728</v>
      </c>
      <c r="H4681" t="s">
        <v>482</v>
      </c>
      <c r="I4681">
        <v>25701</v>
      </c>
      <c r="J4681">
        <v>40484</v>
      </c>
      <c r="K4681">
        <v>11</v>
      </c>
      <c r="L4681">
        <v>12.335000000000001</v>
      </c>
      <c r="M4681" s="7">
        <v>0.82233333333333336</v>
      </c>
      <c r="P4681">
        <v>0</v>
      </c>
    </row>
    <row r="4682" spans="1:16" x14ac:dyDescent="0.25">
      <c r="A4682">
        <v>31171016</v>
      </c>
      <c r="B4682" t="s">
        <v>5837</v>
      </c>
      <c r="C4682" t="s">
        <v>2</v>
      </c>
      <c r="D4682" t="s">
        <v>104</v>
      </c>
      <c r="E4682" t="s">
        <v>70</v>
      </c>
      <c r="F4682" t="s">
        <v>66</v>
      </c>
      <c r="G4682" t="s">
        <v>728</v>
      </c>
      <c r="H4682" t="s">
        <v>153</v>
      </c>
      <c r="I4682">
        <v>60907</v>
      </c>
      <c r="J4682">
        <v>41662</v>
      </c>
      <c r="K4682">
        <v>1</v>
      </c>
      <c r="L4682">
        <v>9.08</v>
      </c>
      <c r="M4682" s="7">
        <v>0.60533333333333339</v>
      </c>
      <c r="P4682">
        <v>0</v>
      </c>
    </row>
    <row r="4683" spans="1:16" x14ac:dyDescent="0.25">
      <c r="A4683">
        <v>3123538</v>
      </c>
      <c r="B4683" t="s">
        <v>5838</v>
      </c>
      <c r="C4683" t="s">
        <v>2</v>
      </c>
      <c r="D4683" t="s">
        <v>104</v>
      </c>
      <c r="E4683" t="s">
        <v>84</v>
      </c>
      <c r="F4683" t="s">
        <v>57</v>
      </c>
      <c r="G4683" t="s">
        <v>728</v>
      </c>
      <c r="H4683" t="s">
        <v>376</v>
      </c>
      <c r="I4683">
        <v>22614</v>
      </c>
      <c r="J4683">
        <v>39084</v>
      </c>
      <c r="K4683">
        <v>1</v>
      </c>
      <c r="L4683">
        <v>9.9600000000000009</v>
      </c>
      <c r="M4683" s="7">
        <v>0.66400000000000003</v>
      </c>
      <c r="P4683">
        <v>0</v>
      </c>
    </row>
    <row r="4684" spans="1:16" x14ac:dyDescent="0.25">
      <c r="A4684">
        <v>31306840</v>
      </c>
      <c r="B4684" t="s">
        <v>5839</v>
      </c>
      <c r="C4684" t="s">
        <v>2</v>
      </c>
      <c r="D4684" t="s">
        <v>633</v>
      </c>
      <c r="E4684" t="s">
        <v>123</v>
      </c>
      <c r="F4684" t="s">
        <v>66</v>
      </c>
      <c r="G4684" t="s">
        <v>30</v>
      </c>
      <c r="H4684" t="s">
        <v>195</v>
      </c>
      <c r="I4684">
        <v>60000</v>
      </c>
      <c r="J4684">
        <v>39449</v>
      </c>
      <c r="K4684">
        <v>1</v>
      </c>
      <c r="L4684">
        <v>9.9600000000000009</v>
      </c>
      <c r="M4684" s="7">
        <v>0.66400000000000003</v>
      </c>
      <c r="P4684">
        <v>0</v>
      </c>
    </row>
    <row r="4685" spans="1:16" x14ac:dyDescent="0.25">
      <c r="A4685">
        <v>31308240</v>
      </c>
      <c r="B4685" t="s">
        <v>5840</v>
      </c>
      <c r="C4685" t="s">
        <v>2</v>
      </c>
      <c r="D4685" t="s">
        <v>104</v>
      </c>
      <c r="E4685" t="s">
        <v>68</v>
      </c>
      <c r="F4685" t="s">
        <v>66</v>
      </c>
      <c r="G4685" t="s">
        <v>728</v>
      </c>
      <c r="H4685" t="s">
        <v>2738</v>
      </c>
      <c r="I4685">
        <v>65008</v>
      </c>
      <c r="J4685">
        <v>43711</v>
      </c>
      <c r="K4685">
        <v>9</v>
      </c>
      <c r="L4685">
        <v>14.92</v>
      </c>
      <c r="M4685" s="7">
        <v>0.9946666666666667</v>
      </c>
      <c r="P4685">
        <v>0</v>
      </c>
    </row>
    <row r="4686" spans="1:16" x14ac:dyDescent="0.25">
      <c r="A4686">
        <v>31423826</v>
      </c>
      <c r="B4686" t="s">
        <v>5841</v>
      </c>
      <c r="C4686" t="s">
        <v>2</v>
      </c>
      <c r="D4686" t="s">
        <v>285</v>
      </c>
      <c r="E4686" t="s">
        <v>63</v>
      </c>
      <c r="F4686" t="s">
        <v>89</v>
      </c>
      <c r="G4686" t="s">
        <v>728</v>
      </c>
      <c r="H4686" t="s">
        <v>300</v>
      </c>
      <c r="I4686">
        <v>34113</v>
      </c>
      <c r="J4686">
        <v>44166</v>
      </c>
      <c r="K4686">
        <v>12</v>
      </c>
      <c r="L4686">
        <v>11.25</v>
      </c>
      <c r="M4686" s="7">
        <v>0.75</v>
      </c>
      <c r="P4686">
        <v>0</v>
      </c>
    </row>
    <row r="4687" spans="1:16" x14ac:dyDescent="0.25">
      <c r="A4687">
        <v>31424939</v>
      </c>
      <c r="B4687" t="s">
        <v>5842</v>
      </c>
      <c r="C4687" t="s">
        <v>2</v>
      </c>
      <c r="D4687" t="s">
        <v>285</v>
      </c>
      <c r="E4687" t="s">
        <v>63</v>
      </c>
      <c r="F4687" t="s">
        <v>89</v>
      </c>
      <c r="G4687" t="s">
        <v>728</v>
      </c>
      <c r="H4687" t="s">
        <v>4443</v>
      </c>
      <c r="I4687">
        <v>65308</v>
      </c>
      <c r="J4687">
        <v>40787</v>
      </c>
      <c r="K4687">
        <v>9</v>
      </c>
      <c r="L4687">
        <v>14.958</v>
      </c>
      <c r="M4687" s="7">
        <v>0.99719999999999998</v>
      </c>
      <c r="P4687">
        <v>0</v>
      </c>
    </row>
    <row r="4688" spans="1:16" x14ac:dyDescent="0.25">
      <c r="A4688">
        <v>31426864</v>
      </c>
      <c r="B4688" t="s">
        <v>5843</v>
      </c>
      <c r="C4688" t="s">
        <v>7</v>
      </c>
      <c r="D4688" t="s">
        <v>7</v>
      </c>
      <c r="E4688" t="s">
        <v>86</v>
      </c>
      <c r="F4688" t="s">
        <v>89</v>
      </c>
      <c r="G4688" t="s">
        <v>30</v>
      </c>
      <c r="H4688" t="s">
        <v>163</v>
      </c>
      <c r="I4688">
        <v>30000</v>
      </c>
      <c r="J4688">
        <v>41436</v>
      </c>
      <c r="K4688">
        <v>6</v>
      </c>
      <c r="L4688">
        <v>18.329999999999998</v>
      </c>
      <c r="M4688" s="7">
        <v>1.222</v>
      </c>
      <c r="P4688">
        <v>1</v>
      </c>
    </row>
    <row r="4689" spans="1:16" x14ac:dyDescent="0.25">
      <c r="A4689">
        <v>31427641</v>
      </c>
      <c r="B4689" t="s">
        <v>5844</v>
      </c>
      <c r="C4689" t="s">
        <v>2</v>
      </c>
      <c r="D4689" t="s">
        <v>104</v>
      </c>
      <c r="E4689" t="s">
        <v>68</v>
      </c>
      <c r="F4689" t="s">
        <v>89</v>
      </c>
      <c r="G4689" t="s">
        <v>728</v>
      </c>
      <c r="H4689" t="s">
        <v>300</v>
      </c>
      <c r="I4689">
        <v>34113</v>
      </c>
      <c r="J4689">
        <v>44305</v>
      </c>
      <c r="K4689">
        <v>4</v>
      </c>
      <c r="L4689">
        <v>5.3330000000000002</v>
      </c>
      <c r="M4689" s="7">
        <v>0.35553333333333337</v>
      </c>
      <c r="P4689">
        <v>0</v>
      </c>
    </row>
    <row r="4690" spans="1:16" x14ac:dyDescent="0.25">
      <c r="A4690">
        <v>3143017</v>
      </c>
      <c r="B4690" t="s">
        <v>5845</v>
      </c>
      <c r="C4690" t="s">
        <v>7</v>
      </c>
      <c r="D4690" t="s">
        <v>736</v>
      </c>
      <c r="E4690" t="s">
        <v>116</v>
      </c>
      <c r="F4690" t="s">
        <v>48</v>
      </c>
      <c r="G4690" t="s">
        <v>734</v>
      </c>
      <c r="H4690" t="s">
        <v>50</v>
      </c>
      <c r="I4690">
        <v>80000</v>
      </c>
      <c r="J4690">
        <v>37655</v>
      </c>
      <c r="K4690">
        <v>2</v>
      </c>
      <c r="L4690">
        <v>8.67</v>
      </c>
      <c r="M4690" s="7">
        <v>0.57799999999999996</v>
      </c>
      <c r="P4690">
        <v>0</v>
      </c>
    </row>
    <row r="4691" spans="1:16" x14ac:dyDescent="0.25">
      <c r="A4691">
        <v>31430761</v>
      </c>
      <c r="B4691" t="s">
        <v>5846</v>
      </c>
      <c r="C4691" t="s">
        <v>2</v>
      </c>
      <c r="D4691" t="s">
        <v>104</v>
      </c>
      <c r="E4691" t="s">
        <v>84</v>
      </c>
      <c r="F4691" t="s">
        <v>89</v>
      </c>
      <c r="G4691" t="s">
        <v>728</v>
      </c>
      <c r="H4691" t="s">
        <v>4427</v>
      </c>
      <c r="I4691">
        <v>65301</v>
      </c>
      <c r="J4691">
        <v>43717</v>
      </c>
      <c r="K4691">
        <v>9</v>
      </c>
      <c r="L4691">
        <v>0</v>
      </c>
      <c r="M4691" s="7">
        <v>0</v>
      </c>
      <c r="P4691">
        <v>0</v>
      </c>
    </row>
    <row r="4692" spans="1:16" x14ac:dyDescent="0.25">
      <c r="A4692">
        <v>31431868</v>
      </c>
      <c r="B4692" t="s">
        <v>5847</v>
      </c>
      <c r="C4692" t="s">
        <v>2</v>
      </c>
      <c r="D4692" t="s">
        <v>104</v>
      </c>
      <c r="E4692" t="s">
        <v>84</v>
      </c>
      <c r="F4692" t="s">
        <v>89</v>
      </c>
      <c r="G4692" t="s">
        <v>728</v>
      </c>
      <c r="H4692" t="s">
        <v>300</v>
      </c>
      <c r="I4692">
        <v>34113</v>
      </c>
      <c r="J4692">
        <v>42808</v>
      </c>
      <c r="K4692">
        <v>3</v>
      </c>
      <c r="L4692">
        <v>6.96</v>
      </c>
      <c r="M4692" s="7">
        <v>0.46400000000000002</v>
      </c>
      <c r="P4692">
        <v>0</v>
      </c>
    </row>
    <row r="4693" spans="1:16" x14ac:dyDescent="0.25">
      <c r="A4693">
        <v>31434490</v>
      </c>
      <c r="B4693" t="s">
        <v>5848</v>
      </c>
      <c r="C4693" t="s">
        <v>2</v>
      </c>
      <c r="D4693" t="s">
        <v>104</v>
      </c>
      <c r="E4693" t="s">
        <v>527</v>
      </c>
      <c r="F4693" t="s">
        <v>89</v>
      </c>
      <c r="G4693" t="s">
        <v>728</v>
      </c>
      <c r="H4693" t="s">
        <v>345</v>
      </c>
      <c r="I4693">
        <v>65305</v>
      </c>
      <c r="J4693">
        <v>41113</v>
      </c>
      <c r="K4693">
        <v>7</v>
      </c>
      <c r="L4693">
        <v>12.997</v>
      </c>
      <c r="M4693" s="7">
        <v>0.86646666666666661</v>
      </c>
      <c r="P4693">
        <v>0</v>
      </c>
    </row>
    <row r="4694" spans="1:16" x14ac:dyDescent="0.25">
      <c r="A4694">
        <v>31435396</v>
      </c>
      <c r="B4694" t="s">
        <v>5849</v>
      </c>
      <c r="C4694" t="s">
        <v>2</v>
      </c>
      <c r="D4694" t="s">
        <v>104</v>
      </c>
      <c r="E4694" t="s">
        <v>68</v>
      </c>
      <c r="F4694" t="s">
        <v>89</v>
      </c>
      <c r="G4694" t="s">
        <v>728</v>
      </c>
      <c r="H4694" t="s">
        <v>466</v>
      </c>
      <c r="I4694">
        <v>65313</v>
      </c>
      <c r="J4694">
        <v>44629</v>
      </c>
      <c r="K4694">
        <v>3</v>
      </c>
      <c r="L4694">
        <v>7.17</v>
      </c>
      <c r="M4694" s="7">
        <v>0.47799999999999998</v>
      </c>
      <c r="P4694">
        <v>0</v>
      </c>
    </row>
    <row r="4695" spans="1:16" x14ac:dyDescent="0.25">
      <c r="A4695">
        <v>31449772</v>
      </c>
      <c r="B4695" t="s">
        <v>5850</v>
      </c>
      <c r="C4695" t="s">
        <v>2</v>
      </c>
      <c r="D4695" t="s">
        <v>285</v>
      </c>
      <c r="E4695" t="s">
        <v>63</v>
      </c>
      <c r="F4695" t="s">
        <v>66</v>
      </c>
      <c r="G4695" t="s">
        <v>728</v>
      </c>
      <c r="H4695" t="s">
        <v>402</v>
      </c>
      <c r="I4695">
        <v>65011</v>
      </c>
      <c r="J4695">
        <v>44581</v>
      </c>
      <c r="K4695">
        <v>1</v>
      </c>
      <c r="L4695">
        <v>9.2100000000000009</v>
      </c>
      <c r="M4695" s="7">
        <v>0.6140000000000001</v>
      </c>
      <c r="P4695">
        <v>0</v>
      </c>
    </row>
    <row r="4696" spans="1:16" x14ac:dyDescent="0.25">
      <c r="A4696">
        <v>3146937</v>
      </c>
      <c r="B4696" t="s">
        <v>5851</v>
      </c>
      <c r="C4696" t="s">
        <v>7</v>
      </c>
      <c r="D4696" t="s">
        <v>736</v>
      </c>
      <c r="E4696" t="s">
        <v>52</v>
      </c>
      <c r="F4696" t="s">
        <v>48</v>
      </c>
      <c r="G4696" t="s">
        <v>734</v>
      </c>
      <c r="H4696" t="s">
        <v>50</v>
      </c>
      <c r="I4696">
        <v>80000</v>
      </c>
      <c r="J4696">
        <v>41043</v>
      </c>
      <c r="K4696">
        <v>5</v>
      </c>
      <c r="L4696">
        <v>19.46</v>
      </c>
      <c r="M4696" s="7">
        <v>1.2973333333333334</v>
      </c>
      <c r="O4696">
        <v>44844</v>
      </c>
      <c r="P4696">
        <v>1</v>
      </c>
    </row>
    <row r="4697" spans="1:16" x14ac:dyDescent="0.25">
      <c r="A4697">
        <v>31536540</v>
      </c>
      <c r="B4697" t="s">
        <v>5852</v>
      </c>
      <c r="C4697" t="s">
        <v>2</v>
      </c>
      <c r="D4697" t="s">
        <v>104</v>
      </c>
      <c r="E4697" t="s">
        <v>258</v>
      </c>
      <c r="F4697" t="s">
        <v>66</v>
      </c>
      <c r="G4697" t="s">
        <v>728</v>
      </c>
      <c r="H4697" t="s">
        <v>286</v>
      </c>
      <c r="I4697">
        <v>64208</v>
      </c>
      <c r="J4697">
        <v>39602</v>
      </c>
      <c r="K4697">
        <v>6</v>
      </c>
      <c r="L4697">
        <v>3.67</v>
      </c>
      <c r="M4697" s="7">
        <v>0.24466666666666667</v>
      </c>
      <c r="P4697">
        <v>0</v>
      </c>
    </row>
    <row r="4698" spans="1:16" x14ac:dyDescent="0.25">
      <c r="A4698">
        <v>31540624</v>
      </c>
      <c r="B4698" t="s">
        <v>5853</v>
      </c>
      <c r="C4698" t="s">
        <v>2</v>
      </c>
      <c r="D4698" t="s">
        <v>104</v>
      </c>
      <c r="E4698" t="s">
        <v>84</v>
      </c>
      <c r="F4698" t="s">
        <v>94</v>
      </c>
      <c r="G4698" t="s">
        <v>728</v>
      </c>
      <c r="H4698" t="s">
        <v>293</v>
      </c>
      <c r="I4698">
        <v>75808</v>
      </c>
      <c r="J4698">
        <v>36739</v>
      </c>
      <c r="K4698">
        <v>8</v>
      </c>
      <c r="L4698">
        <v>16.167000000000002</v>
      </c>
      <c r="M4698" s="7">
        <v>1.0778000000000001</v>
      </c>
      <c r="P4698">
        <v>1</v>
      </c>
    </row>
    <row r="4699" spans="1:16" x14ac:dyDescent="0.25">
      <c r="A4699">
        <v>31569837</v>
      </c>
      <c r="B4699" t="s">
        <v>5854</v>
      </c>
      <c r="C4699" t="s">
        <v>4</v>
      </c>
      <c r="D4699" t="s">
        <v>751</v>
      </c>
      <c r="E4699" t="s">
        <v>52</v>
      </c>
      <c r="F4699" t="s">
        <v>66</v>
      </c>
      <c r="G4699" t="s">
        <v>30</v>
      </c>
      <c r="H4699" t="s">
        <v>195</v>
      </c>
      <c r="I4699">
        <v>60000</v>
      </c>
      <c r="J4699">
        <v>41533</v>
      </c>
      <c r="K4699">
        <v>9</v>
      </c>
      <c r="L4699">
        <v>14.255000000000001</v>
      </c>
      <c r="M4699" s="7">
        <v>0.95033333333333336</v>
      </c>
      <c r="P4699">
        <v>0</v>
      </c>
    </row>
    <row r="4700" spans="1:16" x14ac:dyDescent="0.25">
      <c r="A4700">
        <v>31577201</v>
      </c>
      <c r="B4700" t="s">
        <v>5855</v>
      </c>
      <c r="C4700" t="s">
        <v>2</v>
      </c>
      <c r="D4700" t="s">
        <v>104</v>
      </c>
      <c r="E4700" t="s">
        <v>70</v>
      </c>
      <c r="F4700" t="s">
        <v>66</v>
      </c>
      <c r="G4700" t="s">
        <v>728</v>
      </c>
      <c r="H4700" t="s">
        <v>184</v>
      </c>
      <c r="I4700">
        <v>63913</v>
      </c>
      <c r="J4700">
        <v>42982</v>
      </c>
      <c r="K4700">
        <v>9</v>
      </c>
      <c r="L4700">
        <v>14.87</v>
      </c>
      <c r="M4700" s="7">
        <v>0.99133333333333329</v>
      </c>
      <c r="P4700">
        <v>0</v>
      </c>
    </row>
    <row r="4701" spans="1:16" x14ac:dyDescent="0.25">
      <c r="A4701">
        <v>31578582</v>
      </c>
      <c r="B4701" t="s">
        <v>5856</v>
      </c>
      <c r="C4701" t="s">
        <v>9</v>
      </c>
      <c r="D4701" t="s">
        <v>1056</v>
      </c>
      <c r="E4701" t="s">
        <v>52</v>
      </c>
      <c r="F4701" t="s">
        <v>66</v>
      </c>
      <c r="G4701" t="s">
        <v>30</v>
      </c>
      <c r="H4701" t="s">
        <v>195</v>
      </c>
      <c r="I4701">
        <v>60000</v>
      </c>
      <c r="J4701">
        <v>43731</v>
      </c>
      <c r="K4701">
        <v>9</v>
      </c>
      <c r="L4701">
        <v>14.08</v>
      </c>
      <c r="M4701" s="7">
        <v>0.93866666666666665</v>
      </c>
      <c r="P4701">
        <v>0</v>
      </c>
    </row>
    <row r="4702" spans="1:16" x14ac:dyDescent="0.25">
      <c r="A4702">
        <v>3158104</v>
      </c>
      <c r="B4702" t="s">
        <v>5857</v>
      </c>
      <c r="C4702" t="s">
        <v>2</v>
      </c>
      <c r="D4702" t="s">
        <v>104</v>
      </c>
      <c r="E4702" t="s">
        <v>527</v>
      </c>
      <c r="F4702" t="s">
        <v>57</v>
      </c>
      <c r="G4702" t="s">
        <v>728</v>
      </c>
      <c r="H4702" t="s">
        <v>1397</v>
      </c>
      <c r="I4702">
        <v>22013</v>
      </c>
      <c r="J4702">
        <v>37466</v>
      </c>
      <c r="K4702">
        <v>7</v>
      </c>
      <c r="L4702">
        <v>16.329999999999998</v>
      </c>
      <c r="M4702" s="7">
        <v>1.0886666666666664</v>
      </c>
      <c r="P4702">
        <v>1</v>
      </c>
    </row>
    <row r="4703" spans="1:16" x14ac:dyDescent="0.25">
      <c r="A4703">
        <v>31581707</v>
      </c>
      <c r="B4703" t="s">
        <v>5858</v>
      </c>
      <c r="C4703" t="s">
        <v>9</v>
      </c>
      <c r="D4703" t="s">
        <v>1011</v>
      </c>
      <c r="E4703" t="s">
        <v>52</v>
      </c>
      <c r="F4703" t="s">
        <v>66</v>
      </c>
      <c r="G4703" t="s">
        <v>30</v>
      </c>
      <c r="H4703" t="s">
        <v>195</v>
      </c>
      <c r="I4703">
        <v>60000</v>
      </c>
      <c r="J4703">
        <v>42401</v>
      </c>
      <c r="K4703">
        <v>2</v>
      </c>
      <c r="L4703">
        <v>23.75</v>
      </c>
      <c r="M4703" s="7">
        <v>1.5833333333333333</v>
      </c>
      <c r="P4703">
        <v>1</v>
      </c>
    </row>
    <row r="4704" spans="1:16" x14ac:dyDescent="0.25">
      <c r="A4704">
        <v>31583661</v>
      </c>
      <c r="B4704" t="s">
        <v>5859</v>
      </c>
      <c r="C4704" t="s">
        <v>2</v>
      </c>
      <c r="D4704" t="s">
        <v>733</v>
      </c>
      <c r="E4704" t="s">
        <v>52</v>
      </c>
      <c r="F4704" t="s">
        <v>66</v>
      </c>
      <c r="G4704" t="s">
        <v>30</v>
      </c>
      <c r="H4704" t="s">
        <v>195</v>
      </c>
      <c r="I4704">
        <v>60000</v>
      </c>
      <c r="J4704">
        <v>41246</v>
      </c>
      <c r="K4704">
        <v>12</v>
      </c>
      <c r="L4704">
        <v>11.17</v>
      </c>
      <c r="M4704" s="7">
        <v>0.7446666666666667</v>
      </c>
      <c r="P4704">
        <v>0</v>
      </c>
    </row>
    <row r="4705" spans="1:16" x14ac:dyDescent="0.25">
      <c r="A4705">
        <v>31584275</v>
      </c>
      <c r="B4705" t="s">
        <v>5860</v>
      </c>
      <c r="C4705" t="s">
        <v>2</v>
      </c>
      <c r="D4705" t="s">
        <v>104</v>
      </c>
      <c r="E4705" t="s">
        <v>47</v>
      </c>
      <c r="F4705" t="s">
        <v>89</v>
      </c>
      <c r="G4705" t="s">
        <v>728</v>
      </c>
      <c r="H4705" t="s">
        <v>831</v>
      </c>
      <c r="I4705">
        <v>65319</v>
      </c>
      <c r="J4705">
        <v>41365</v>
      </c>
      <c r="K4705">
        <v>4</v>
      </c>
      <c r="L4705">
        <v>20.792000000000002</v>
      </c>
      <c r="M4705" s="7">
        <v>1.3861333333333334</v>
      </c>
      <c r="P4705">
        <v>1</v>
      </c>
    </row>
    <row r="4706" spans="1:16" x14ac:dyDescent="0.25">
      <c r="A4706">
        <v>31600869</v>
      </c>
      <c r="B4706" t="s">
        <v>5861</v>
      </c>
      <c r="C4706" t="s">
        <v>2</v>
      </c>
      <c r="D4706" t="s">
        <v>104</v>
      </c>
      <c r="E4706" t="s">
        <v>68</v>
      </c>
      <c r="F4706" t="s">
        <v>66</v>
      </c>
      <c r="G4706" t="s">
        <v>728</v>
      </c>
      <c r="H4706" t="s">
        <v>3730</v>
      </c>
      <c r="I4706">
        <v>63901</v>
      </c>
      <c r="J4706">
        <v>42261</v>
      </c>
      <c r="K4706">
        <v>9</v>
      </c>
      <c r="L4706">
        <v>14.46</v>
      </c>
      <c r="M4706" s="7">
        <v>0.96400000000000008</v>
      </c>
      <c r="P4706">
        <v>0</v>
      </c>
    </row>
    <row r="4707" spans="1:16" x14ac:dyDescent="0.25">
      <c r="A4707">
        <v>3167014</v>
      </c>
      <c r="B4707" t="s">
        <v>5862</v>
      </c>
      <c r="C4707" t="s">
        <v>4</v>
      </c>
      <c r="D4707" t="s">
        <v>853</v>
      </c>
      <c r="E4707" t="s">
        <v>52</v>
      </c>
      <c r="F4707" t="s">
        <v>48</v>
      </c>
      <c r="G4707" t="s">
        <v>734</v>
      </c>
      <c r="H4707" t="s">
        <v>50</v>
      </c>
      <c r="I4707">
        <v>80000</v>
      </c>
      <c r="J4707">
        <v>42128</v>
      </c>
      <c r="K4707">
        <v>5</v>
      </c>
      <c r="L4707">
        <v>19.88</v>
      </c>
      <c r="M4707" s="7">
        <v>1.3253333333333333</v>
      </c>
      <c r="O4707">
        <v>44837</v>
      </c>
      <c r="P4707">
        <v>1</v>
      </c>
    </row>
    <row r="4708" spans="1:16" x14ac:dyDescent="0.25">
      <c r="A4708">
        <v>31712098</v>
      </c>
      <c r="B4708" t="s">
        <v>5863</v>
      </c>
      <c r="C4708" t="s">
        <v>2</v>
      </c>
      <c r="D4708" t="s">
        <v>285</v>
      </c>
      <c r="E4708" t="s">
        <v>63</v>
      </c>
      <c r="F4708" t="s">
        <v>66</v>
      </c>
      <c r="G4708" t="s">
        <v>728</v>
      </c>
      <c r="H4708" t="s">
        <v>275</v>
      </c>
      <c r="I4708">
        <v>60901</v>
      </c>
      <c r="J4708">
        <v>43353</v>
      </c>
      <c r="K4708">
        <v>9</v>
      </c>
      <c r="L4708">
        <v>14.63</v>
      </c>
      <c r="M4708" s="7">
        <v>0.97533333333333339</v>
      </c>
      <c r="P4708">
        <v>0</v>
      </c>
    </row>
    <row r="4709" spans="1:16" x14ac:dyDescent="0.25">
      <c r="A4709">
        <v>31712401</v>
      </c>
      <c r="B4709" t="s">
        <v>5864</v>
      </c>
      <c r="C4709" t="s">
        <v>2</v>
      </c>
      <c r="D4709" t="s">
        <v>104</v>
      </c>
      <c r="E4709" t="s">
        <v>527</v>
      </c>
      <c r="F4709" t="s">
        <v>66</v>
      </c>
      <c r="G4709" t="s">
        <v>728</v>
      </c>
      <c r="H4709" t="s">
        <v>4594</v>
      </c>
      <c r="I4709">
        <v>65317</v>
      </c>
      <c r="J4709">
        <v>42963</v>
      </c>
      <c r="K4709">
        <v>8</v>
      </c>
      <c r="L4709">
        <v>15.287000000000001</v>
      </c>
      <c r="M4709" s="7">
        <v>1.0191333333333334</v>
      </c>
      <c r="P4709">
        <v>1</v>
      </c>
    </row>
    <row r="4710" spans="1:16" x14ac:dyDescent="0.25">
      <c r="A4710">
        <v>31785140</v>
      </c>
      <c r="B4710" t="s">
        <v>5865</v>
      </c>
      <c r="C4710" t="s">
        <v>2</v>
      </c>
      <c r="D4710" t="s">
        <v>104</v>
      </c>
      <c r="E4710" t="s">
        <v>47</v>
      </c>
      <c r="F4710" t="s">
        <v>66</v>
      </c>
      <c r="G4710" t="s">
        <v>728</v>
      </c>
      <c r="H4710" t="s">
        <v>4419</v>
      </c>
      <c r="I4710">
        <v>65314</v>
      </c>
      <c r="J4710">
        <v>42100</v>
      </c>
      <c r="K4710">
        <v>4</v>
      </c>
      <c r="L4710">
        <v>6.04</v>
      </c>
      <c r="M4710" s="7">
        <v>0.40266666666666667</v>
      </c>
      <c r="P4710">
        <v>0</v>
      </c>
    </row>
    <row r="4711" spans="1:16" x14ac:dyDescent="0.25">
      <c r="A4711">
        <v>3188634</v>
      </c>
      <c r="B4711" t="s">
        <v>5866</v>
      </c>
      <c r="C4711" t="s">
        <v>2</v>
      </c>
      <c r="D4711" t="s">
        <v>104</v>
      </c>
      <c r="E4711" t="s">
        <v>68</v>
      </c>
      <c r="F4711" t="s">
        <v>57</v>
      </c>
      <c r="G4711" t="s">
        <v>728</v>
      </c>
      <c r="H4711" t="s">
        <v>272</v>
      </c>
      <c r="I4711">
        <v>25917</v>
      </c>
      <c r="J4711">
        <v>41337</v>
      </c>
      <c r="K4711">
        <v>3</v>
      </c>
      <c r="L4711">
        <v>7.37</v>
      </c>
      <c r="M4711" s="7">
        <v>0.49133333333333334</v>
      </c>
      <c r="P4711">
        <v>0</v>
      </c>
    </row>
    <row r="4712" spans="1:16" x14ac:dyDescent="0.25">
      <c r="A4712">
        <v>3193025</v>
      </c>
      <c r="B4712" t="s">
        <v>5867</v>
      </c>
      <c r="C4712" t="s">
        <v>2</v>
      </c>
      <c r="D4712" t="s">
        <v>104</v>
      </c>
      <c r="E4712" t="s">
        <v>258</v>
      </c>
      <c r="F4712" t="s">
        <v>57</v>
      </c>
      <c r="G4712" t="s">
        <v>728</v>
      </c>
      <c r="H4712" t="s">
        <v>532</v>
      </c>
      <c r="I4712">
        <v>22302</v>
      </c>
      <c r="J4712">
        <v>43535</v>
      </c>
      <c r="K4712">
        <v>3</v>
      </c>
      <c r="L4712">
        <v>7.08</v>
      </c>
      <c r="M4712" s="7">
        <v>0.47200000000000003</v>
      </c>
      <c r="P4712">
        <v>0</v>
      </c>
    </row>
    <row r="4713" spans="1:16" x14ac:dyDescent="0.25">
      <c r="A4713">
        <v>31945102</v>
      </c>
      <c r="B4713" t="s">
        <v>5868</v>
      </c>
      <c r="C4713" t="s">
        <v>7</v>
      </c>
      <c r="D4713" t="s">
        <v>7</v>
      </c>
      <c r="E4713" t="s">
        <v>52</v>
      </c>
      <c r="F4713" t="s">
        <v>66</v>
      </c>
      <c r="G4713" t="s">
        <v>30</v>
      </c>
      <c r="H4713" t="s">
        <v>195</v>
      </c>
      <c r="I4713">
        <v>60000</v>
      </c>
      <c r="J4713">
        <v>41162</v>
      </c>
      <c r="K4713">
        <v>9</v>
      </c>
      <c r="L4713">
        <v>14.63</v>
      </c>
      <c r="M4713" s="7">
        <v>0.97533333333333339</v>
      </c>
      <c r="P4713">
        <v>0</v>
      </c>
    </row>
    <row r="4714" spans="1:16" x14ac:dyDescent="0.25">
      <c r="A4714">
        <v>31950127</v>
      </c>
      <c r="B4714" t="s">
        <v>5869</v>
      </c>
      <c r="C4714" t="s">
        <v>2</v>
      </c>
      <c r="D4714" t="s">
        <v>733</v>
      </c>
      <c r="E4714" t="s">
        <v>52</v>
      </c>
      <c r="F4714" t="s">
        <v>66</v>
      </c>
      <c r="G4714" t="s">
        <v>30</v>
      </c>
      <c r="H4714" t="s">
        <v>195</v>
      </c>
      <c r="I4714">
        <v>60000</v>
      </c>
      <c r="J4714">
        <v>43126</v>
      </c>
      <c r="K4714">
        <v>1</v>
      </c>
      <c r="L4714">
        <v>8.9600000000000009</v>
      </c>
      <c r="M4714" s="7">
        <v>0.59733333333333338</v>
      </c>
      <c r="P4714">
        <v>0</v>
      </c>
    </row>
    <row r="4715" spans="1:16" x14ac:dyDescent="0.25">
      <c r="A4715">
        <v>31955258</v>
      </c>
      <c r="B4715" t="s">
        <v>5870</v>
      </c>
      <c r="C4715" t="s">
        <v>2</v>
      </c>
      <c r="D4715" t="s">
        <v>104</v>
      </c>
      <c r="E4715" t="s">
        <v>284</v>
      </c>
      <c r="F4715" t="s">
        <v>66</v>
      </c>
      <c r="G4715" t="s">
        <v>728</v>
      </c>
      <c r="H4715" t="s">
        <v>328</v>
      </c>
      <c r="I4715">
        <v>63210</v>
      </c>
      <c r="J4715">
        <v>40603</v>
      </c>
      <c r="K4715">
        <v>3</v>
      </c>
      <c r="L4715">
        <v>22.417000000000002</v>
      </c>
      <c r="M4715" s="7">
        <v>1.4944666666666668</v>
      </c>
      <c r="P4715">
        <v>1</v>
      </c>
    </row>
    <row r="4716" spans="1:16" x14ac:dyDescent="0.25">
      <c r="A4716">
        <v>31970400</v>
      </c>
      <c r="B4716" t="s">
        <v>5871</v>
      </c>
      <c r="C4716" t="s">
        <v>7</v>
      </c>
      <c r="D4716" t="s">
        <v>7</v>
      </c>
      <c r="E4716" t="s">
        <v>273</v>
      </c>
      <c r="F4716" t="s">
        <v>66</v>
      </c>
      <c r="G4716" t="s">
        <v>30</v>
      </c>
      <c r="H4716" t="s">
        <v>533</v>
      </c>
      <c r="I4716">
        <v>60910</v>
      </c>
      <c r="J4716">
        <v>36705</v>
      </c>
      <c r="K4716">
        <v>6</v>
      </c>
      <c r="L4716">
        <v>17.63</v>
      </c>
      <c r="M4716" s="7">
        <v>1.1753333333333333</v>
      </c>
      <c r="P4716">
        <v>1</v>
      </c>
    </row>
    <row r="4717" spans="1:16" x14ac:dyDescent="0.25">
      <c r="A4717">
        <v>31981837</v>
      </c>
      <c r="B4717" t="s">
        <v>5872</v>
      </c>
      <c r="C4717" t="s">
        <v>7</v>
      </c>
      <c r="D4717" t="s">
        <v>7</v>
      </c>
      <c r="E4717" t="s">
        <v>52</v>
      </c>
      <c r="F4717" t="s">
        <v>66</v>
      </c>
      <c r="G4717" t="s">
        <v>30</v>
      </c>
      <c r="H4717" t="s">
        <v>533</v>
      </c>
      <c r="I4717">
        <v>60910</v>
      </c>
      <c r="J4717">
        <v>39077</v>
      </c>
      <c r="K4717">
        <v>12</v>
      </c>
      <c r="L4717">
        <v>10.210000000000001</v>
      </c>
      <c r="M4717" s="7">
        <v>0.68066666666666675</v>
      </c>
      <c r="P4717">
        <v>0</v>
      </c>
    </row>
    <row r="4718" spans="1:16" x14ac:dyDescent="0.25">
      <c r="A4718">
        <v>31985060</v>
      </c>
      <c r="B4718" t="s">
        <v>5873</v>
      </c>
      <c r="C4718" t="s">
        <v>3</v>
      </c>
      <c r="D4718" t="s">
        <v>388</v>
      </c>
      <c r="E4718" t="s">
        <v>389</v>
      </c>
      <c r="F4718" t="s">
        <v>66</v>
      </c>
      <c r="G4718" t="s">
        <v>30</v>
      </c>
      <c r="H4718" t="s">
        <v>195</v>
      </c>
      <c r="I4718">
        <v>60000</v>
      </c>
      <c r="J4718">
        <v>43753</v>
      </c>
      <c r="K4718">
        <v>10</v>
      </c>
      <c r="L4718">
        <v>13.17</v>
      </c>
      <c r="M4718" s="7">
        <v>0.878</v>
      </c>
      <c r="P4718">
        <v>0</v>
      </c>
    </row>
    <row r="4719" spans="1:16" x14ac:dyDescent="0.25">
      <c r="A4719">
        <v>31988138</v>
      </c>
      <c r="B4719" t="s">
        <v>5874</v>
      </c>
      <c r="C4719" t="s">
        <v>2</v>
      </c>
      <c r="D4719" t="s">
        <v>104</v>
      </c>
      <c r="E4719" t="s">
        <v>68</v>
      </c>
      <c r="F4719" t="s">
        <v>66</v>
      </c>
      <c r="G4719" t="s">
        <v>728</v>
      </c>
      <c r="H4719" t="s">
        <v>271</v>
      </c>
      <c r="I4719">
        <v>60913</v>
      </c>
      <c r="J4719">
        <v>36705</v>
      </c>
      <c r="K4719">
        <v>6</v>
      </c>
      <c r="L4719">
        <v>2.63</v>
      </c>
      <c r="M4719" s="7">
        <v>0.17533333333333331</v>
      </c>
      <c r="P4719">
        <v>0</v>
      </c>
    </row>
    <row r="4720" spans="1:16" x14ac:dyDescent="0.25">
      <c r="A4720">
        <v>31995175</v>
      </c>
      <c r="B4720" t="s">
        <v>5875</v>
      </c>
      <c r="C4720" t="s">
        <v>2</v>
      </c>
      <c r="D4720" t="s">
        <v>104</v>
      </c>
      <c r="E4720" t="s">
        <v>284</v>
      </c>
      <c r="F4720" t="s">
        <v>66</v>
      </c>
      <c r="G4720" t="s">
        <v>728</v>
      </c>
      <c r="H4720" t="s">
        <v>464</v>
      </c>
      <c r="I4720">
        <v>65320</v>
      </c>
      <c r="J4720">
        <v>36705</v>
      </c>
      <c r="K4720">
        <v>6</v>
      </c>
      <c r="L4720">
        <v>2.63</v>
      </c>
      <c r="M4720" s="7">
        <v>0.17533333333333331</v>
      </c>
      <c r="P4720">
        <v>0</v>
      </c>
    </row>
    <row r="4721" spans="1:16" x14ac:dyDescent="0.25">
      <c r="A4721">
        <v>31995570</v>
      </c>
      <c r="B4721" t="s">
        <v>5876</v>
      </c>
      <c r="C4721" t="s">
        <v>2</v>
      </c>
      <c r="D4721" t="s">
        <v>104</v>
      </c>
      <c r="E4721" t="s">
        <v>84</v>
      </c>
      <c r="F4721" t="s">
        <v>66</v>
      </c>
      <c r="G4721" t="s">
        <v>728</v>
      </c>
      <c r="H4721" t="s">
        <v>454</v>
      </c>
      <c r="I4721">
        <v>60912</v>
      </c>
      <c r="J4721">
        <v>42891</v>
      </c>
      <c r="K4721">
        <v>6</v>
      </c>
      <c r="L4721">
        <v>18.497</v>
      </c>
      <c r="M4721" s="7">
        <v>1.2331333333333334</v>
      </c>
      <c r="P4721">
        <v>1</v>
      </c>
    </row>
    <row r="4722" spans="1:16" x14ac:dyDescent="0.25">
      <c r="A4722">
        <v>32103928</v>
      </c>
      <c r="B4722" t="s">
        <v>5877</v>
      </c>
      <c r="C4722" t="s">
        <v>2</v>
      </c>
      <c r="D4722" t="s">
        <v>285</v>
      </c>
      <c r="E4722" t="s">
        <v>63</v>
      </c>
      <c r="F4722" t="s">
        <v>89</v>
      </c>
      <c r="G4722" t="s">
        <v>728</v>
      </c>
      <c r="H4722" t="s">
        <v>497</v>
      </c>
      <c r="I4722">
        <v>33125</v>
      </c>
      <c r="J4722">
        <v>43733</v>
      </c>
      <c r="K4722">
        <v>9</v>
      </c>
      <c r="L4722">
        <v>14</v>
      </c>
      <c r="M4722" s="7">
        <v>0.93333333333333335</v>
      </c>
      <c r="P4722">
        <v>0</v>
      </c>
    </row>
    <row r="4723" spans="1:16" x14ac:dyDescent="0.25">
      <c r="A4723">
        <v>32104597</v>
      </c>
      <c r="B4723" t="s">
        <v>5878</v>
      </c>
      <c r="C4723" t="s">
        <v>2</v>
      </c>
      <c r="D4723" t="s">
        <v>104</v>
      </c>
      <c r="E4723" t="s">
        <v>284</v>
      </c>
      <c r="F4723" t="s">
        <v>64</v>
      </c>
      <c r="G4723" t="s">
        <v>728</v>
      </c>
      <c r="H4723" t="s">
        <v>1712</v>
      </c>
      <c r="I4723">
        <v>10203</v>
      </c>
      <c r="J4723">
        <v>38993</v>
      </c>
      <c r="K4723">
        <v>10</v>
      </c>
      <c r="L4723">
        <v>13.628</v>
      </c>
      <c r="M4723" s="7">
        <v>0.9085333333333333</v>
      </c>
      <c r="P4723">
        <v>0</v>
      </c>
    </row>
    <row r="4724" spans="1:16" x14ac:dyDescent="0.25">
      <c r="A4724">
        <v>32111271</v>
      </c>
      <c r="B4724" t="s">
        <v>5879</v>
      </c>
      <c r="C4724" t="s">
        <v>2</v>
      </c>
      <c r="D4724" t="s">
        <v>104</v>
      </c>
      <c r="E4724" t="s">
        <v>258</v>
      </c>
      <c r="F4724" t="s">
        <v>64</v>
      </c>
      <c r="G4724" t="s">
        <v>728</v>
      </c>
      <c r="H4724" t="s">
        <v>777</v>
      </c>
      <c r="I4724">
        <v>11806</v>
      </c>
      <c r="J4724">
        <v>39882</v>
      </c>
      <c r="K4724">
        <v>3</v>
      </c>
      <c r="L4724">
        <v>22.13</v>
      </c>
      <c r="M4724" s="7">
        <v>1.4753333333333332</v>
      </c>
      <c r="P4724">
        <v>1</v>
      </c>
    </row>
    <row r="4725" spans="1:16" x14ac:dyDescent="0.25">
      <c r="A4725">
        <v>32111284</v>
      </c>
      <c r="B4725" t="s">
        <v>5880</v>
      </c>
      <c r="C4725" t="s">
        <v>2</v>
      </c>
      <c r="D4725" t="s">
        <v>104</v>
      </c>
      <c r="E4725" t="s">
        <v>284</v>
      </c>
      <c r="F4725" t="s">
        <v>64</v>
      </c>
      <c r="G4725" t="s">
        <v>728</v>
      </c>
      <c r="H4725" t="s">
        <v>1703</v>
      </c>
      <c r="I4725">
        <v>14912</v>
      </c>
      <c r="J4725">
        <v>41772</v>
      </c>
      <c r="K4725">
        <v>5</v>
      </c>
      <c r="L4725">
        <v>19.5</v>
      </c>
      <c r="M4725" s="7">
        <v>1.3</v>
      </c>
      <c r="P4725">
        <v>1</v>
      </c>
    </row>
    <row r="4726" spans="1:16" x14ac:dyDescent="0.25">
      <c r="A4726">
        <v>32111377</v>
      </c>
      <c r="B4726" t="s">
        <v>5881</v>
      </c>
      <c r="C4726" t="s">
        <v>2</v>
      </c>
      <c r="D4726" t="s">
        <v>325</v>
      </c>
      <c r="E4726" t="s">
        <v>85</v>
      </c>
      <c r="F4726" t="s">
        <v>64</v>
      </c>
      <c r="G4726" t="s">
        <v>728</v>
      </c>
      <c r="H4726" t="s">
        <v>1703</v>
      </c>
      <c r="I4726">
        <v>14912</v>
      </c>
      <c r="J4726">
        <v>43725</v>
      </c>
      <c r="K4726">
        <v>9</v>
      </c>
      <c r="L4726">
        <v>14.33</v>
      </c>
      <c r="M4726" s="7">
        <v>0.95533333333333337</v>
      </c>
      <c r="P4726">
        <v>0</v>
      </c>
    </row>
    <row r="4727" spans="1:16" x14ac:dyDescent="0.25">
      <c r="A4727">
        <v>32135785</v>
      </c>
      <c r="B4727" t="s">
        <v>5882</v>
      </c>
      <c r="C4727" t="s">
        <v>2</v>
      </c>
      <c r="D4727" t="s">
        <v>104</v>
      </c>
      <c r="E4727" t="s">
        <v>84</v>
      </c>
      <c r="F4727" t="s">
        <v>64</v>
      </c>
      <c r="G4727" t="s">
        <v>728</v>
      </c>
      <c r="H4727" t="s">
        <v>777</v>
      </c>
      <c r="I4727">
        <v>11806</v>
      </c>
      <c r="J4727">
        <v>43934</v>
      </c>
      <c r="K4727">
        <v>4</v>
      </c>
      <c r="L4727">
        <v>20.75</v>
      </c>
      <c r="M4727" s="7">
        <v>1.3833333333333333</v>
      </c>
      <c r="P4727">
        <v>1</v>
      </c>
    </row>
    <row r="4728" spans="1:16" x14ac:dyDescent="0.25">
      <c r="A4728">
        <v>32142385</v>
      </c>
      <c r="B4728" t="s">
        <v>5883</v>
      </c>
      <c r="C4728" t="s">
        <v>2</v>
      </c>
      <c r="D4728" t="s">
        <v>104</v>
      </c>
      <c r="E4728" t="s">
        <v>84</v>
      </c>
      <c r="F4728" t="s">
        <v>64</v>
      </c>
      <c r="G4728" t="s">
        <v>728</v>
      </c>
      <c r="H4728" t="s">
        <v>327</v>
      </c>
      <c r="I4728">
        <v>11807</v>
      </c>
      <c r="J4728">
        <v>41113</v>
      </c>
      <c r="K4728">
        <v>7</v>
      </c>
      <c r="L4728">
        <v>14.955</v>
      </c>
      <c r="M4728" s="7">
        <v>0.997</v>
      </c>
      <c r="P4728">
        <v>0</v>
      </c>
    </row>
    <row r="4729" spans="1:16" x14ac:dyDescent="0.25">
      <c r="A4729">
        <v>3215076</v>
      </c>
      <c r="B4729" t="s">
        <v>5884</v>
      </c>
      <c r="C4729" t="s">
        <v>2</v>
      </c>
      <c r="D4729" t="s">
        <v>104</v>
      </c>
      <c r="E4729" t="s">
        <v>527</v>
      </c>
      <c r="F4729" t="s">
        <v>57</v>
      </c>
      <c r="G4729" t="s">
        <v>728</v>
      </c>
      <c r="H4729" t="s">
        <v>5325</v>
      </c>
      <c r="I4729">
        <v>25904</v>
      </c>
      <c r="J4729">
        <v>43686</v>
      </c>
      <c r="K4729">
        <v>8</v>
      </c>
      <c r="L4729">
        <v>30.92</v>
      </c>
      <c r="M4729" s="7">
        <v>2.0613333333333332</v>
      </c>
      <c r="P4729">
        <v>2</v>
      </c>
    </row>
    <row r="4730" spans="1:16" x14ac:dyDescent="0.25">
      <c r="A4730">
        <v>32182449</v>
      </c>
      <c r="B4730" t="s">
        <v>5885</v>
      </c>
      <c r="C4730" t="s">
        <v>2</v>
      </c>
      <c r="D4730" t="s">
        <v>104</v>
      </c>
      <c r="E4730" t="s">
        <v>207</v>
      </c>
      <c r="F4730" t="s">
        <v>64</v>
      </c>
      <c r="G4730" t="s">
        <v>30</v>
      </c>
      <c r="H4730" t="s">
        <v>156</v>
      </c>
      <c r="I4730">
        <v>10000</v>
      </c>
      <c r="J4730">
        <v>39820</v>
      </c>
      <c r="K4730">
        <v>1</v>
      </c>
      <c r="L4730">
        <v>24.75</v>
      </c>
      <c r="M4730" s="7">
        <v>1.65</v>
      </c>
      <c r="P4730">
        <v>1</v>
      </c>
    </row>
    <row r="4731" spans="1:16" x14ac:dyDescent="0.25">
      <c r="A4731">
        <v>32190939</v>
      </c>
      <c r="B4731" t="s">
        <v>5886</v>
      </c>
      <c r="C4731" t="s">
        <v>2</v>
      </c>
      <c r="D4731" t="s">
        <v>104</v>
      </c>
      <c r="E4731" t="s">
        <v>47</v>
      </c>
      <c r="F4731" t="s">
        <v>64</v>
      </c>
      <c r="G4731" t="s">
        <v>728</v>
      </c>
      <c r="H4731" t="s">
        <v>2090</v>
      </c>
      <c r="I4731">
        <v>10605</v>
      </c>
      <c r="J4731">
        <v>41219</v>
      </c>
      <c r="K4731">
        <v>11</v>
      </c>
      <c r="L4731">
        <v>10.832000000000001</v>
      </c>
      <c r="M4731" s="7">
        <v>0.7221333333333334</v>
      </c>
      <c r="P4731">
        <v>0</v>
      </c>
    </row>
    <row r="4732" spans="1:16" x14ac:dyDescent="0.25">
      <c r="A4732">
        <v>32244509</v>
      </c>
      <c r="B4732" t="s">
        <v>5887</v>
      </c>
      <c r="C4732" t="s">
        <v>2</v>
      </c>
      <c r="D4732" t="s">
        <v>104</v>
      </c>
      <c r="E4732" t="s">
        <v>68</v>
      </c>
      <c r="F4732" t="s">
        <v>66</v>
      </c>
      <c r="G4732" t="s">
        <v>728</v>
      </c>
      <c r="H4732" t="s">
        <v>153</v>
      </c>
      <c r="I4732">
        <v>60907</v>
      </c>
      <c r="J4732">
        <v>43542</v>
      </c>
      <c r="K4732">
        <v>3</v>
      </c>
      <c r="L4732">
        <v>6.79</v>
      </c>
      <c r="M4732" s="7">
        <v>0.45266666666666666</v>
      </c>
      <c r="P4732">
        <v>0</v>
      </c>
    </row>
    <row r="4733" spans="1:16" x14ac:dyDescent="0.25">
      <c r="A4733">
        <v>32255693</v>
      </c>
      <c r="B4733" t="s">
        <v>5888</v>
      </c>
      <c r="C4733" t="s">
        <v>2</v>
      </c>
      <c r="D4733" t="s">
        <v>104</v>
      </c>
      <c r="E4733" t="s">
        <v>68</v>
      </c>
      <c r="F4733" t="s">
        <v>64</v>
      </c>
      <c r="G4733" t="s">
        <v>728</v>
      </c>
      <c r="H4733" t="s">
        <v>5570</v>
      </c>
      <c r="I4733">
        <v>42914</v>
      </c>
      <c r="J4733">
        <v>42198</v>
      </c>
      <c r="K4733">
        <v>7</v>
      </c>
      <c r="L4733">
        <v>16.75</v>
      </c>
      <c r="M4733" s="7">
        <v>1.1166666666666667</v>
      </c>
      <c r="P4733">
        <v>1</v>
      </c>
    </row>
    <row r="4734" spans="1:16" x14ac:dyDescent="0.25">
      <c r="A4734">
        <v>32256837</v>
      </c>
      <c r="B4734" t="s">
        <v>5889</v>
      </c>
      <c r="C4734" t="s">
        <v>2</v>
      </c>
      <c r="D4734" t="s">
        <v>104</v>
      </c>
      <c r="E4734" t="s">
        <v>84</v>
      </c>
      <c r="F4734" t="s">
        <v>64</v>
      </c>
      <c r="G4734" t="s">
        <v>728</v>
      </c>
      <c r="H4734" t="s">
        <v>366</v>
      </c>
      <c r="I4734">
        <v>13301</v>
      </c>
      <c r="J4734">
        <v>43313</v>
      </c>
      <c r="K4734">
        <v>8</v>
      </c>
      <c r="L4734">
        <v>16.25</v>
      </c>
      <c r="M4734" s="7">
        <v>1.0833333333333333</v>
      </c>
      <c r="P4734">
        <v>1</v>
      </c>
    </row>
    <row r="4735" spans="1:16" x14ac:dyDescent="0.25">
      <c r="A4735">
        <v>32257764</v>
      </c>
      <c r="B4735" t="s">
        <v>5890</v>
      </c>
      <c r="C4735" t="s">
        <v>4</v>
      </c>
      <c r="D4735" t="s">
        <v>751</v>
      </c>
      <c r="E4735" t="s">
        <v>81</v>
      </c>
      <c r="F4735" t="s">
        <v>64</v>
      </c>
      <c r="G4735" t="s">
        <v>30</v>
      </c>
      <c r="H4735" t="s">
        <v>156</v>
      </c>
      <c r="I4735">
        <v>10000</v>
      </c>
      <c r="J4735">
        <v>41113</v>
      </c>
      <c r="K4735">
        <v>7</v>
      </c>
      <c r="L4735">
        <v>16.497</v>
      </c>
      <c r="M4735" s="7">
        <v>1.0997999999999999</v>
      </c>
      <c r="P4735">
        <v>1</v>
      </c>
    </row>
    <row r="4736" spans="1:16" x14ac:dyDescent="0.25">
      <c r="A4736">
        <v>32272991</v>
      </c>
      <c r="B4736" t="s">
        <v>5891</v>
      </c>
      <c r="C4736" t="s">
        <v>2</v>
      </c>
      <c r="D4736" t="s">
        <v>104</v>
      </c>
      <c r="E4736" t="s">
        <v>84</v>
      </c>
      <c r="F4736" t="s">
        <v>64</v>
      </c>
      <c r="G4736" t="s">
        <v>728</v>
      </c>
      <c r="H4736" t="s">
        <v>1719</v>
      </c>
      <c r="I4736">
        <v>10205</v>
      </c>
      <c r="J4736">
        <v>39449</v>
      </c>
      <c r="K4736">
        <v>1</v>
      </c>
      <c r="L4736">
        <v>24.751999999999999</v>
      </c>
      <c r="M4736" s="7">
        <v>1.6501333333333332</v>
      </c>
      <c r="P4736">
        <v>1</v>
      </c>
    </row>
    <row r="4737" spans="1:16" x14ac:dyDescent="0.25">
      <c r="A4737">
        <v>32276456</v>
      </c>
      <c r="B4737" t="s">
        <v>5892</v>
      </c>
      <c r="C4737" t="s">
        <v>2</v>
      </c>
      <c r="D4737" t="s">
        <v>104</v>
      </c>
      <c r="E4737" t="s">
        <v>47</v>
      </c>
      <c r="F4737" t="s">
        <v>64</v>
      </c>
      <c r="G4737" t="s">
        <v>728</v>
      </c>
      <c r="H4737" t="s">
        <v>2069</v>
      </c>
      <c r="I4737">
        <v>14905</v>
      </c>
      <c r="J4737">
        <v>39757</v>
      </c>
      <c r="K4737">
        <v>11</v>
      </c>
      <c r="L4737">
        <v>12.33</v>
      </c>
      <c r="M4737" s="7">
        <v>0.82199999999999995</v>
      </c>
      <c r="P4737">
        <v>0</v>
      </c>
    </row>
    <row r="4738" spans="1:16" x14ac:dyDescent="0.25">
      <c r="A4738">
        <v>32278081</v>
      </c>
      <c r="B4738" t="s">
        <v>5893</v>
      </c>
      <c r="C4738" t="s">
        <v>2</v>
      </c>
      <c r="D4738" t="s">
        <v>104</v>
      </c>
      <c r="E4738" t="s">
        <v>284</v>
      </c>
      <c r="F4738" t="s">
        <v>64</v>
      </c>
      <c r="G4738" t="s">
        <v>728</v>
      </c>
      <c r="H4738" t="s">
        <v>2069</v>
      </c>
      <c r="I4738">
        <v>14905</v>
      </c>
      <c r="J4738">
        <v>39084</v>
      </c>
      <c r="K4738">
        <v>1</v>
      </c>
      <c r="L4738">
        <v>9.9600000000000009</v>
      </c>
      <c r="M4738" s="7">
        <v>0.66400000000000003</v>
      </c>
      <c r="P4738">
        <v>0</v>
      </c>
    </row>
    <row r="4739" spans="1:16" x14ac:dyDescent="0.25">
      <c r="A4739">
        <v>32278100</v>
      </c>
      <c r="B4739" t="s">
        <v>5894</v>
      </c>
      <c r="C4739" t="s">
        <v>2</v>
      </c>
      <c r="D4739" t="s">
        <v>104</v>
      </c>
      <c r="E4739" t="s">
        <v>68</v>
      </c>
      <c r="F4739" t="s">
        <v>64</v>
      </c>
      <c r="G4739" t="s">
        <v>728</v>
      </c>
      <c r="H4739" t="s">
        <v>2069</v>
      </c>
      <c r="I4739">
        <v>14905</v>
      </c>
      <c r="J4739">
        <v>41276</v>
      </c>
      <c r="K4739">
        <v>1</v>
      </c>
      <c r="L4739">
        <v>24.96</v>
      </c>
      <c r="M4739" s="7">
        <v>1.6640000000000001</v>
      </c>
      <c r="P4739">
        <v>1</v>
      </c>
    </row>
    <row r="4740" spans="1:16" x14ac:dyDescent="0.25">
      <c r="A4740">
        <v>32292421</v>
      </c>
      <c r="B4740" t="s">
        <v>5895</v>
      </c>
      <c r="C4740" t="s">
        <v>2</v>
      </c>
      <c r="D4740" t="s">
        <v>104</v>
      </c>
      <c r="E4740" t="s">
        <v>527</v>
      </c>
      <c r="F4740" t="s">
        <v>64</v>
      </c>
      <c r="G4740" t="s">
        <v>728</v>
      </c>
      <c r="H4740" t="s">
        <v>2214</v>
      </c>
      <c r="I4740">
        <v>14406</v>
      </c>
      <c r="J4740">
        <v>39007</v>
      </c>
      <c r="K4740">
        <v>10</v>
      </c>
      <c r="L4740">
        <v>26.288</v>
      </c>
      <c r="M4740" s="7">
        <v>1.7525333333333333</v>
      </c>
      <c r="P4740">
        <v>1</v>
      </c>
    </row>
    <row r="4741" spans="1:16" x14ac:dyDescent="0.25">
      <c r="A4741">
        <v>32293106</v>
      </c>
      <c r="B4741" t="s">
        <v>5896</v>
      </c>
      <c r="C4741" t="s">
        <v>2</v>
      </c>
      <c r="D4741" t="s">
        <v>104</v>
      </c>
      <c r="E4741" t="s">
        <v>47</v>
      </c>
      <c r="F4741" t="s">
        <v>64</v>
      </c>
      <c r="G4741" t="s">
        <v>728</v>
      </c>
      <c r="H4741" t="s">
        <v>1712</v>
      </c>
      <c r="I4741">
        <v>10203</v>
      </c>
      <c r="J4741">
        <v>39735</v>
      </c>
      <c r="K4741">
        <v>10</v>
      </c>
      <c r="L4741">
        <v>13.21</v>
      </c>
      <c r="M4741" s="7">
        <v>0.88066666666666671</v>
      </c>
      <c r="P4741">
        <v>0</v>
      </c>
    </row>
    <row r="4742" spans="1:16" x14ac:dyDescent="0.25">
      <c r="A4742">
        <v>32293651</v>
      </c>
      <c r="B4742" t="s">
        <v>5897</v>
      </c>
      <c r="C4742" t="s">
        <v>2</v>
      </c>
      <c r="D4742" t="s">
        <v>633</v>
      </c>
      <c r="E4742" t="s">
        <v>92</v>
      </c>
      <c r="F4742" t="s">
        <v>64</v>
      </c>
      <c r="G4742" t="s">
        <v>728</v>
      </c>
      <c r="H4742" t="s">
        <v>1712</v>
      </c>
      <c r="I4742">
        <v>10203</v>
      </c>
      <c r="J4742">
        <v>42898</v>
      </c>
      <c r="K4742">
        <v>6</v>
      </c>
      <c r="L4742">
        <v>18.29</v>
      </c>
      <c r="M4742" s="7">
        <v>1.2193333333333334</v>
      </c>
      <c r="P4742">
        <v>1</v>
      </c>
    </row>
    <row r="4743" spans="1:16" x14ac:dyDescent="0.25">
      <c r="A4743">
        <v>32297037</v>
      </c>
      <c r="B4743" t="s">
        <v>5898</v>
      </c>
      <c r="C4743" t="s">
        <v>7</v>
      </c>
      <c r="D4743" t="s">
        <v>7</v>
      </c>
      <c r="E4743" t="s">
        <v>111</v>
      </c>
      <c r="F4743" t="s">
        <v>64</v>
      </c>
      <c r="G4743" t="s">
        <v>30</v>
      </c>
      <c r="H4743" t="s">
        <v>156</v>
      </c>
      <c r="I4743">
        <v>10000</v>
      </c>
      <c r="J4743">
        <v>44028</v>
      </c>
      <c r="K4743">
        <v>7</v>
      </c>
      <c r="L4743">
        <v>16.88</v>
      </c>
      <c r="M4743" s="7">
        <v>1.1253333333333333</v>
      </c>
      <c r="P4743">
        <v>1</v>
      </c>
    </row>
    <row r="4744" spans="1:16" x14ac:dyDescent="0.25">
      <c r="A4744">
        <v>32299811</v>
      </c>
      <c r="B4744" t="s">
        <v>5899</v>
      </c>
      <c r="C4744" t="s">
        <v>2</v>
      </c>
      <c r="D4744" t="s">
        <v>104</v>
      </c>
      <c r="E4744" t="s">
        <v>84</v>
      </c>
      <c r="F4744" t="s">
        <v>64</v>
      </c>
      <c r="G4744" t="s">
        <v>728</v>
      </c>
      <c r="H4744" t="s">
        <v>1830</v>
      </c>
      <c r="I4744">
        <v>11301</v>
      </c>
      <c r="J4744">
        <v>39756</v>
      </c>
      <c r="K4744">
        <v>11</v>
      </c>
      <c r="L4744">
        <v>27.38</v>
      </c>
      <c r="M4744" s="7">
        <v>1.8253333333333333</v>
      </c>
      <c r="P4744">
        <v>1</v>
      </c>
    </row>
    <row r="4745" spans="1:16" x14ac:dyDescent="0.25">
      <c r="A4745">
        <v>3234708</v>
      </c>
      <c r="B4745" t="s">
        <v>5900</v>
      </c>
      <c r="C4745" t="s">
        <v>613</v>
      </c>
      <c r="D4745" t="s">
        <v>659</v>
      </c>
      <c r="E4745" t="s">
        <v>116</v>
      </c>
      <c r="F4745" t="s">
        <v>48</v>
      </c>
      <c r="G4745" t="s">
        <v>734</v>
      </c>
      <c r="H4745" t="s">
        <v>50</v>
      </c>
      <c r="I4745">
        <v>80000</v>
      </c>
      <c r="J4745">
        <v>39449</v>
      </c>
      <c r="K4745">
        <v>1</v>
      </c>
      <c r="L4745">
        <v>24.96</v>
      </c>
      <c r="M4745" s="7">
        <v>1.6640000000000001</v>
      </c>
      <c r="P4745">
        <v>1</v>
      </c>
    </row>
    <row r="4746" spans="1:16" x14ac:dyDescent="0.25">
      <c r="A4746">
        <v>32357141</v>
      </c>
      <c r="B4746" t="s">
        <v>5901</v>
      </c>
      <c r="C4746" t="s">
        <v>2</v>
      </c>
      <c r="D4746" t="s">
        <v>104</v>
      </c>
      <c r="E4746" t="s">
        <v>70</v>
      </c>
      <c r="F4746" t="s">
        <v>64</v>
      </c>
      <c r="G4746" t="s">
        <v>728</v>
      </c>
      <c r="H4746" t="s">
        <v>1712</v>
      </c>
      <c r="I4746">
        <v>10203</v>
      </c>
      <c r="J4746">
        <v>44655</v>
      </c>
      <c r="K4746">
        <v>4</v>
      </c>
      <c r="L4746">
        <v>6.13</v>
      </c>
      <c r="M4746" s="7">
        <v>0.40866666666666668</v>
      </c>
      <c r="P4746">
        <v>0</v>
      </c>
    </row>
    <row r="4747" spans="1:16" x14ac:dyDescent="0.25">
      <c r="A4747">
        <v>32560031</v>
      </c>
      <c r="B4747" t="s">
        <v>5902</v>
      </c>
      <c r="C4747" t="s">
        <v>2</v>
      </c>
      <c r="D4747" t="s">
        <v>104</v>
      </c>
      <c r="E4747" t="s">
        <v>258</v>
      </c>
      <c r="F4747" t="s">
        <v>64</v>
      </c>
      <c r="G4747" t="s">
        <v>728</v>
      </c>
      <c r="H4747" t="s">
        <v>2090</v>
      </c>
      <c r="I4747">
        <v>10605</v>
      </c>
      <c r="J4747">
        <v>38681</v>
      </c>
      <c r="K4747">
        <v>11</v>
      </c>
      <c r="L4747">
        <v>25.917000000000002</v>
      </c>
      <c r="M4747" s="7">
        <v>1.7278</v>
      </c>
      <c r="P4747">
        <v>1</v>
      </c>
    </row>
    <row r="4748" spans="1:16" x14ac:dyDescent="0.25">
      <c r="A4748">
        <v>32562218</v>
      </c>
      <c r="B4748" t="s">
        <v>5903</v>
      </c>
      <c r="C4748" t="s">
        <v>2</v>
      </c>
      <c r="D4748" t="s">
        <v>104</v>
      </c>
      <c r="E4748" t="s">
        <v>284</v>
      </c>
      <c r="F4748" t="s">
        <v>64</v>
      </c>
      <c r="G4748" t="s">
        <v>728</v>
      </c>
      <c r="H4748" t="s">
        <v>473</v>
      </c>
      <c r="I4748">
        <v>10613</v>
      </c>
      <c r="J4748">
        <v>39195</v>
      </c>
      <c r="K4748">
        <v>4</v>
      </c>
      <c r="L4748">
        <v>20.329999999999998</v>
      </c>
      <c r="M4748" s="7">
        <v>1.3553333333333333</v>
      </c>
      <c r="P4748">
        <v>1</v>
      </c>
    </row>
    <row r="4749" spans="1:16" x14ac:dyDescent="0.25">
      <c r="A4749">
        <v>32562673</v>
      </c>
      <c r="B4749" t="s">
        <v>5904</v>
      </c>
      <c r="C4749" t="s">
        <v>2</v>
      </c>
      <c r="D4749" t="s">
        <v>104</v>
      </c>
      <c r="E4749" t="s">
        <v>68</v>
      </c>
      <c r="F4749" t="s">
        <v>64</v>
      </c>
      <c r="G4749" t="s">
        <v>728</v>
      </c>
      <c r="H4749" t="s">
        <v>2163</v>
      </c>
      <c r="I4749">
        <v>10604</v>
      </c>
      <c r="J4749">
        <v>39028</v>
      </c>
      <c r="K4749">
        <v>11</v>
      </c>
      <c r="L4749">
        <v>12.25</v>
      </c>
      <c r="M4749" s="7">
        <v>0.81666666666666665</v>
      </c>
      <c r="P4749">
        <v>0</v>
      </c>
    </row>
    <row r="4750" spans="1:16" x14ac:dyDescent="0.25">
      <c r="A4750">
        <v>32564863</v>
      </c>
      <c r="B4750" t="s">
        <v>5905</v>
      </c>
      <c r="C4750" t="s">
        <v>2</v>
      </c>
      <c r="D4750" t="s">
        <v>325</v>
      </c>
      <c r="E4750" t="s">
        <v>85</v>
      </c>
      <c r="F4750" t="s">
        <v>64</v>
      </c>
      <c r="G4750" t="s">
        <v>728</v>
      </c>
      <c r="H4750" t="s">
        <v>473</v>
      </c>
      <c r="I4750">
        <v>10613</v>
      </c>
      <c r="J4750">
        <v>43598</v>
      </c>
      <c r="K4750">
        <v>5</v>
      </c>
      <c r="L4750">
        <v>4.5</v>
      </c>
      <c r="M4750" s="7">
        <v>0.3</v>
      </c>
      <c r="P4750">
        <v>0</v>
      </c>
    </row>
    <row r="4751" spans="1:16" x14ac:dyDescent="0.25">
      <c r="A4751">
        <v>32628795</v>
      </c>
      <c r="B4751" t="s">
        <v>5906</v>
      </c>
      <c r="C4751" t="s">
        <v>7</v>
      </c>
      <c r="D4751" t="s">
        <v>7</v>
      </c>
      <c r="E4751" t="s">
        <v>111</v>
      </c>
      <c r="F4751" t="s">
        <v>74</v>
      </c>
      <c r="G4751" t="s">
        <v>30</v>
      </c>
      <c r="H4751" t="s">
        <v>259</v>
      </c>
      <c r="I4751">
        <v>40000</v>
      </c>
      <c r="J4751">
        <v>41113</v>
      </c>
      <c r="K4751">
        <v>7</v>
      </c>
      <c r="L4751">
        <v>31.58</v>
      </c>
      <c r="M4751" s="7">
        <v>2.1053333333333333</v>
      </c>
      <c r="N4751" t="s">
        <v>5907</v>
      </c>
      <c r="P4751">
        <v>2</v>
      </c>
    </row>
    <row r="4752" spans="1:16" x14ac:dyDescent="0.25">
      <c r="A4752">
        <v>32654695</v>
      </c>
      <c r="B4752" t="s">
        <v>5908</v>
      </c>
      <c r="C4752" t="s">
        <v>2</v>
      </c>
      <c r="D4752" t="s">
        <v>104</v>
      </c>
      <c r="E4752" t="s">
        <v>77</v>
      </c>
      <c r="F4752" t="s">
        <v>74</v>
      </c>
      <c r="G4752" t="s">
        <v>30</v>
      </c>
      <c r="H4752" t="s">
        <v>259</v>
      </c>
      <c r="I4752">
        <v>40000</v>
      </c>
      <c r="J4752">
        <v>43490</v>
      </c>
      <c r="K4752">
        <v>1</v>
      </c>
      <c r="L4752">
        <v>9</v>
      </c>
      <c r="M4752" s="7">
        <v>0.6</v>
      </c>
      <c r="P4752">
        <v>0</v>
      </c>
    </row>
    <row r="4753" spans="1:16" x14ac:dyDescent="0.25">
      <c r="A4753">
        <v>32667092</v>
      </c>
      <c r="B4753" t="s">
        <v>5909</v>
      </c>
      <c r="C4753" t="s">
        <v>7</v>
      </c>
      <c r="D4753" t="s">
        <v>7</v>
      </c>
      <c r="E4753" t="s">
        <v>52</v>
      </c>
      <c r="F4753" t="s">
        <v>74</v>
      </c>
      <c r="G4753" t="s">
        <v>30</v>
      </c>
      <c r="H4753" t="s">
        <v>259</v>
      </c>
      <c r="I4753">
        <v>40000</v>
      </c>
      <c r="J4753">
        <v>39449</v>
      </c>
      <c r="K4753">
        <v>1</v>
      </c>
      <c r="L4753">
        <v>24.96</v>
      </c>
      <c r="M4753" s="7">
        <v>1.6640000000000001</v>
      </c>
      <c r="P4753">
        <v>1</v>
      </c>
    </row>
    <row r="4754" spans="1:16" x14ac:dyDescent="0.25">
      <c r="A4754">
        <v>32680857</v>
      </c>
      <c r="B4754" t="s">
        <v>5910</v>
      </c>
      <c r="C4754" t="s">
        <v>2</v>
      </c>
      <c r="D4754" t="s">
        <v>104</v>
      </c>
      <c r="E4754" t="s">
        <v>527</v>
      </c>
      <c r="F4754" t="s">
        <v>74</v>
      </c>
      <c r="G4754" t="s">
        <v>728</v>
      </c>
      <c r="H4754" t="s">
        <v>2174</v>
      </c>
      <c r="I4754">
        <v>40511</v>
      </c>
      <c r="J4754">
        <v>42556</v>
      </c>
      <c r="K4754">
        <v>7</v>
      </c>
      <c r="L4754">
        <v>17.329999999999998</v>
      </c>
      <c r="M4754" s="7">
        <v>1.1553333333333333</v>
      </c>
      <c r="P4754">
        <v>1</v>
      </c>
    </row>
    <row r="4755" spans="1:16" x14ac:dyDescent="0.25">
      <c r="A4755">
        <v>32689513</v>
      </c>
      <c r="B4755" t="s">
        <v>5911</v>
      </c>
      <c r="C4755" t="s">
        <v>2</v>
      </c>
      <c r="D4755" t="s">
        <v>651</v>
      </c>
      <c r="E4755" t="s">
        <v>52</v>
      </c>
      <c r="F4755" t="s">
        <v>74</v>
      </c>
      <c r="G4755" t="s">
        <v>30</v>
      </c>
      <c r="H4755" t="s">
        <v>259</v>
      </c>
      <c r="I4755">
        <v>40000</v>
      </c>
      <c r="J4755">
        <v>37536</v>
      </c>
      <c r="K4755">
        <v>10</v>
      </c>
      <c r="L4755">
        <v>13.5</v>
      </c>
      <c r="M4755" s="7">
        <v>0.9</v>
      </c>
      <c r="P4755">
        <v>0</v>
      </c>
    </row>
    <row r="4756" spans="1:16" x14ac:dyDescent="0.25">
      <c r="A4756">
        <v>32693225</v>
      </c>
      <c r="B4756" t="s">
        <v>5912</v>
      </c>
      <c r="C4756" t="s">
        <v>4</v>
      </c>
      <c r="D4756" t="s">
        <v>853</v>
      </c>
      <c r="E4756" t="s">
        <v>52</v>
      </c>
      <c r="F4756" t="s">
        <v>74</v>
      </c>
      <c r="G4756" t="s">
        <v>30</v>
      </c>
      <c r="H4756" t="s">
        <v>259</v>
      </c>
      <c r="I4756">
        <v>40000</v>
      </c>
      <c r="J4756">
        <v>39449</v>
      </c>
      <c r="K4756">
        <v>1</v>
      </c>
      <c r="L4756">
        <v>9.9600000000000009</v>
      </c>
      <c r="M4756" s="7">
        <v>0.66400000000000003</v>
      </c>
      <c r="P4756">
        <v>0</v>
      </c>
    </row>
    <row r="4757" spans="1:16" x14ac:dyDescent="0.25">
      <c r="A4757">
        <v>32695435</v>
      </c>
      <c r="B4757" t="s">
        <v>5913</v>
      </c>
      <c r="C4757" t="s">
        <v>5</v>
      </c>
      <c r="D4757" t="s">
        <v>5</v>
      </c>
      <c r="E4757" t="s">
        <v>123</v>
      </c>
      <c r="F4757" t="s">
        <v>74</v>
      </c>
      <c r="G4757" t="s">
        <v>30</v>
      </c>
      <c r="H4757" t="s">
        <v>259</v>
      </c>
      <c r="I4757">
        <v>40000</v>
      </c>
      <c r="J4757">
        <v>42128</v>
      </c>
      <c r="K4757">
        <v>5</v>
      </c>
      <c r="L4757">
        <v>4.88</v>
      </c>
      <c r="M4757" s="7">
        <v>0.32533333333333331</v>
      </c>
      <c r="P4757">
        <v>0</v>
      </c>
    </row>
    <row r="4758" spans="1:16" x14ac:dyDescent="0.25">
      <c r="A4758">
        <v>32696637</v>
      </c>
      <c r="B4758" t="s">
        <v>5914</v>
      </c>
      <c r="C4758" t="s">
        <v>2</v>
      </c>
      <c r="D4758" t="s">
        <v>104</v>
      </c>
      <c r="E4758" t="s">
        <v>100</v>
      </c>
      <c r="F4758" t="s">
        <v>74</v>
      </c>
      <c r="G4758" t="s">
        <v>728</v>
      </c>
      <c r="H4758" t="s">
        <v>296</v>
      </c>
      <c r="I4758">
        <v>40502</v>
      </c>
      <c r="J4758">
        <v>41183</v>
      </c>
      <c r="K4758">
        <v>10</v>
      </c>
      <c r="L4758">
        <v>13.75</v>
      </c>
      <c r="M4758" s="7">
        <v>0.91666666666666663</v>
      </c>
      <c r="P4758">
        <v>0</v>
      </c>
    </row>
    <row r="4759" spans="1:16" x14ac:dyDescent="0.25">
      <c r="A4759">
        <v>32735013</v>
      </c>
      <c r="B4759" t="s">
        <v>5915</v>
      </c>
      <c r="C4759" t="s">
        <v>3</v>
      </c>
      <c r="D4759" t="s">
        <v>451</v>
      </c>
      <c r="E4759" t="s">
        <v>389</v>
      </c>
      <c r="F4759" t="s">
        <v>74</v>
      </c>
      <c r="G4759" t="s">
        <v>30</v>
      </c>
      <c r="H4759" t="s">
        <v>259</v>
      </c>
      <c r="I4759">
        <v>40000</v>
      </c>
      <c r="J4759">
        <v>40973</v>
      </c>
      <c r="K4759">
        <v>3</v>
      </c>
      <c r="L4759">
        <v>7.2050000000000001</v>
      </c>
      <c r="M4759" s="7">
        <v>0.48033333333333333</v>
      </c>
      <c r="P4759">
        <v>0</v>
      </c>
    </row>
    <row r="4760" spans="1:16" x14ac:dyDescent="0.25">
      <c r="A4760">
        <v>32736200</v>
      </c>
      <c r="B4760" t="s">
        <v>5916</v>
      </c>
      <c r="C4760" t="s">
        <v>7</v>
      </c>
      <c r="D4760" t="s">
        <v>7</v>
      </c>
      <c r="E4760" t="s">
        <v>273</v>
      </c>
      <c r="F4760" t="s">
        <v>74</v>
      </c>
      <c r="G4760" t="s">
        <v>30</v>
      </c>
      <c r="H4760" t="s">
        <v>259</v>
      </c>
      <c r="I4760">
        <v>40000</v>
      </c>
      <c r="J4760">
        <v>36746</v>
      </c>
      <c r="K4760">
        <v>8</v>
      </c>
      <c r="L4760">
        <v>15.96</v>
      </c>
      <c r="M4760" s="7">
        <v>1.0640000000000001</v>
      </c>
      <c r="P4760">
        <v>1</v>
      </c>
    </row>
    <row r="4761" spans="1:16" x14ac:dyDescent="0.25">
      <c r="A4761">
        <v>32747302</v>
      </c>
      <c r="B4761" t="s">
        <v>5917</v>
      </c>
      <c r="C4761" t="s">
        <v>7</v>
      </c>
      <c r="D4761" t="s">
        <v>7</v>
      </c>
      <c r="E4761" t="s">
        <v>207</v>
      </c>
      <c r="F4761" t="s">
        <v>74</v>
      </c>
      <c r="G4761" t="s">
        <v>30</v>
      </c>
      <c r="H4761" t="s">
        <v>259</v>
      </c>
      <c r="I4761">
        <v>40000</v>
      </c>
      <c r="J4761">
        <v>41743</v>
      </c>
      <c r="K4761">
        <v>4</v>
      </c>
      <c r="L4761">
        <v>20.71</v>
      </c>
      <c r="M4761" s="7">
        <v>1.3806666666666667</v>
      </c>
      <c r="P4761">
        <v>1</v>
      </c>
    </row>
    <row r="4762" spans="1:16" x14ac:dyDescent="0.25">
      <c r="A4762">
        <v>32747419</v>
      </c>
      <c r="B4762" t="s">
        <v>5918</v>
      </c>
      <c r="C4762" t="s">
        <v>7</v>
      </c>
      <c r="D4762" t="s">
        <v>7</v>
      </c>
      <c r="E4762" t="s">
        <v>52</v>
      </c>
      <c r="F4762" t="s">
        <v>74</v>
      </c>
      <c r="G4762" t="s">
        <v>30</v>
      </c>
      <c r="H4762" t="s">
        <v>259</v>
      </c>
      <c r="I4762">
        <v>40000</v>
      </c>
      <c r="J4762">
        <v>40203</v>
      </c>
      <c r="K4762">
        <v>1</v>
      </c>
      <c r="L4762">
        <v>24</v>
      </c>
      <c r="M4762" s="7">
        <v>1.6</v>
      </c>
      <c r="P4762">
        <v>1</v>
      </c>
    </row>
    <row r="4763" spans="1:16" x14ac:dyDescent="0.25">
      <c r="A4763">
        <v>32748906</v>
      </c>
      <c r="B4763" t="s">
        <v>5919</v>
      </c>
      <c r="C4763" t="s">
        <v>2</v>
      </c>
      <c r="D4763" t="s">
        <v>104</v>
      </c>
      <c r="E4763" t="s">
        <v>284</v>
      </c>
      <c r="F4763" t="s">
        <v>74</v>
      </c>
      <c r="G4763" t="s">
        <v>728</v>
      </c>
      <c r="H4763" t="s">
        <v>313</v>
      </c>
      <c r="I4763">
        <v>40513</v>
      </c>
      <c r="J4763">
        <v>43265</v>
      </c>
      <c r="K4763">
        <v>6</v>
      </c>
      <c r="L4763">
        <v>18.21</v>
      </c>
      <c r="M4763" s="7">
        <v>1.214</v>
      </c>
      <c r="P4763">
        <v>1</v>
      </c>
    </row>
    <row r="4764" spans="1:16" x14ac:dyDescent="0.25">
      <c r="A4764">
        <v>32772394</v>
      </c>
      <c r="B4764" t="s">
        <v>5920</v>
      </c>
      <c r="C4764" t="s">
        <v>2</v>
      </c>
      <c r="D4764" t="s">
        <v>104</v>
      </c>
      <c r="E4764" t="s">
        <v>527</v>
      </c>
      <c r="F4764" t="s">
        <v>72</v>
      </c>
      <c r="G4764" t="s">
        <v>728</v>
      </c>
      <c r="H4764" t="s">
        <v>489</v>
      </c>
      <c r="I4764">
        <v>53813</v>
      </c>
      <c r="J4764">
        <v>37431</v>
      </c>
      <c r="K4764">
        <v>6</v>
      </c>
      <c r="L4764">
        <v>2.2069999999999999</v>
      </c>
      <c r="M4764" s="7">
        <v>0.14713333333333331</v>
      </c>
      <c r="P4764">
        <v>0</v>
      </c>
    </row>
    <row r="4765" spans="1:16" x14ac:dyDescent="0.25">
      <c r="A4765">
        <v>32775715</v>
      </c>
      <c r="B4765" t="s">
        <v>5921</v>
      </c>
      <c r="C4765" t="s">
        <v>7</v>
      </c>
      <c r="D4765" t="s">
        <v>7</v>
      </c>
      <c r="E4765" t="s">
        <v>52</v>
      </c>
      <c r="F4765" t="s">
        <v>74</v>
      </c>
      <c r="G4765" t="s">
        <v>30</v>
      </c>
      <c r="H4765" t="s">
        <v>259</v>
      </c>
      <c r="I4765">
        <v>40000</v>
      </c>
      <c r="J4765">
        <v>41610</v>
      </c>
      <c r="K4765">
        <v>12</v>
      </c>
      <c r="L4765">
        <v>11.21</v>
      </c>
      <c r="M4765" s="7">
        <v>0.7473333333333334</v>
      </c>
      <c r="P4765">
        <v>0</v>
      </c>
    </row>
    <row r="4766" spans="1:16" x14ac:dyDescent="0.25">
      <c r="A4766">
        <v>32784402</v>
      </c>
      <c r="B4766" t="s">
        <v>5922</v>
      </c>
      <c r="C4766" t="s">
        <v>7</v>
      </c>
      <c r="D4766" t="s">
        <v>736</v>
      </c>
      <c r="E4766" t="s">
        <v>116</v>
      </c>
      <c r="F4766" t="s">
        <v>48</v>
      </c>
      <c r="G4766" t="s">
        <v>734</v>
      </c>
      <c r="H4766" t="s">
        <v>50</v>
      </c>
      <c r="I4766">
        <v>80000</v>
      </c>
      <c r="J4766">
        <v>39077</v>
      </c>
      <c r="K4766">
        <v>12</v>
      </c>
      <c r="L4766">
        <v>9.7520000000000007</v>
      </c>
      <c r="M4766" s="7">
        <v>0.65013333333333334</v>
      </c>
      <c r="P4766">
        <v>0</v>
      </c>
    </row>
    <row r="4767" spans="1:16" x14ac:dyDescent="0.25">
      <c r="A4767">
        <v>32785735</v>
      </c>
      <c r="B4767" t="s">
        <v>5923</v>
      </c>
      <c r="C4767" t="s">
        <v>2</v>
      </c>
      <c r="D4767" t="s">
        <v>104</v>
      </c>
      <c r="E4767" t="s">
        <v>84</v>
      </c>
      <c r="F4767" t="s">
        <v>74</v>
      </c>
      <c r="G4767" t="s">
        <v>728</v>
      </c>
      <c r="H4767" t="s">
        <v>1710</v>
      </c>
      <c r="I4767">
        <v>44804</v>
      </c>
      <c r="J4767">
        <v>44305</v>
      </c>
      <c r="K4767">
        <v>4</v>
      </c>
      <c r="L4767">
        <v>5.5</v>
      </c>
      <c r="M4767" s="7">
        <v>0.36666666666666664</v>
      </c>
      <c r="P4767">
        <v>0</v>
      </c>
    </row>
    <row r="4768" spans="1:16" x14ac:dyDescent="0.25">
      <c r="A4768">
        <v>32786762</v>
      </c>
      <c r="B4768" t="s">
        <v>5924</v>
      </c>
      <c r="C4768" t="s">
        <v>7</v>
      </c>
      <c r="D4768" t="s">
        <v>7</v>
      </c>
      <c r="E4768" t="s">
        <v>123</v>
      </c>
      <c r="F4768" t="s">
        <v>74</v>
      </c>
      <c r="G4768" t="s">
        <v>30</v>
      </c>
      <c r="H4768" t="s">
        <v>259</v>
      </c>
      <c r="I4768">
        <v>40000</v>
      </c>
      <c r="J4768">
        <v>40969</v>
      </c>
      <c r="K4768">
        <v>3</v>
      </c>
      <c r="L4768">
        <v>14.5</v>
      </c>
      <c r="M4768" s="7">
        <v>0.96666666666666667</v>
      </c>
      <c r="P4768">
        <v>0</v>
      </c>
    </row>
    <row r="4769" spans="1:16" x14ac:dyDescent="0.25">
      <c r="A4769">
        <v>32791517</v>
      </c>
      <c r="B4769" t="s">
        <v>5925</v>
      </c>
      <c r="C4769" t="s">
        <v>2</v>
      </c>
      <c r="D4769" t="s">
        <v>104</v>
      </c>
      <c r="E4769" t="s">
        <v>47</v>
      </c>
      <c r="F4769" t="s">
        <v>74</v>
      </c>
      <c r="G4769" t="s">
        <v>728</v>
      </c>
      <c r="H4769" t="s">
        <v>296</v>
      </c>
      <c r="I4769">
        <v>40502</v>
      </c>
      <c r="J4769">
        <v>39097</v>
      </c>
      <c r="K4769">
        <v>1</v>
      </c>
      <c r="L4769">
        <v>9.42</v>
      </c>
      <c r="M4769" s="7">
        <v>0.628</v>
      </c>
      <c r="P4769">
        <v>0</v>
      </c>
    </row>
    <row r="4770" spans="1:16" x14ac:dyDescent="0.25">
      <c r="A4770">
        <v>32792173</v>
      </c>
      <c r="B4770" t="s">
        <v>5926</v>
      </c>
      <c r="C4770" t="s">
        <v>4</v>
      </c>
      <c r="D4770" t="s">
        <v>853</v>
      </c>
      <c r="E4770" t="s">
        <v>52</v>
      </c>
      <c r="F4770" t="s">
        <v>48</v>
      </c>
      <c r="G4770" t="s">
        <v>734</v>
      </c>
      <c r="H4770" t="s">
        <v>50</v>
      </c>
      <c r="I4770">
        <v>80000</v>
      </c>
      <c r="J4770">
        <v>38628</v>
      </c>
      <c r="K4770">
        <v>10</v>
      </c>
      <c r="L4770">
        <v>13.128</v>
      </c>
      <c r="M4770" s="7">
        <v>0.87519999999999998</v>
      </c>
      <c r="P4770">
        <v>0</v>
      </c>
    </row>
    <row r="4771" spans="1:16" x14ac:dyDescent="0.25">
      <c r="A4771">
        <v>32833810</v>
      </c>
      <c r="B4771" t="s">
        <v>5927</v>
      </c>
      <c r="C4771" t="s">
        <v>7</v>
      </c>
      <c r="D4771" t="s">
        <v>7</v>
      </c>
      <c r="E4771" t="s">
        <v>52</v>
      </c>
      <c r="F4771" t="s">
        <v>74</v>
      </c>
      <c r="G4771" t="s">
        <v>30</v>
      </c>
      <c r="H4771" t="s">
        <v>259</v>
      </c>
      <c r="I4771">
        <v>40000</v>
      </c>
      <c r="J4771">
        <v>40940</v>
      </c>
      <c r="K4771">
        <v>2</v>
      </c>
      <c r="L4771">
        <v>23.75</v>
      </c>
      <c r="M4771" s="7">
        <v>1.5833333333333333</v>
      </c>
      <c r="P4771">
        <v>1</v>
      </c>
    </row>
    <row r="4772" spans="1:16" x14ac:dyDescent="0.25">
      <c r="A4772">
        <v>32833962</v>
      </c>
      <c r="B4772" t="s">
        <v>5928</v>
      </c>
      <c r="C4772" t="s">
        <v>7</v>
      </c>
      <c r="D4772" t="s">
        <v>7</v>
      </c>
      <c r="E4772" t="s">
        <v>52</v>
      </c>
      <c r="F4772" t="s">
        <v>74</v>
      </c>
      <c r="G4772" t="s">
        <v>30</v>
      </c>
      <c r="H4772" t="s">
        <v>259</v>
      </c>
      <c r="I4772">
        <v>40000</v>
      </c>
      <c r="J4772">
        <v>42339</v>
      </c>
      <c r="K4772">
        <v>12</v>
      </c>
      <c r="L4772">
        <v>11.25</v>
      </c>
      <c r="M4772" s="7">
        <v>0.75</v>
      </c>
      <c r="P4772">
        <v>0</v>
      </c>
    </row>
    <row r="4773" spans="1:16" x14ac:dyDescent="0.25">
      <c r="A4773">
        <v>32837220</v>
      </c>
      <c r="B4773" t="s">
        <v>5929</v>
      </c>
      <c r="C4773" t="s">
        <v>2</v>
      </c>
      <c r="D4773" t="s">
        <v>104</v>
      </c>
      <c r="E4773" t="s">
        <v>68</v>
      </c>
      <c r="F4773" t="s">
        <v>74</v>
      </c>
      <c r="G4773" t="s">
        <v>728</v>
      </c>
      <c r="H4773" t="s">
        <v>2176</v>
      </c>
      <c r="I4773">
        <v>40516</v>
      </c>
      <c r="J4773">
        <v>40603</v>
      </c>
      <c r="K4773">
        <v>3</v>
      </c>
      <c r="L4773">
        <v>22.5</v>
      </c>
      <c r="M4773" s="7">
        <v>1.5</v>
      </c>
      <c r="P4773">
        <v>1</v>
      </c>
    </row>
    <row r="4774" spans="1:16" x14ac:dyDescent="0.25">
      <c r="A4774">
        <v>32861413</v>
      </c>
      <c r="B4774" t="s">
        <v>5930</v>
      </c>
      <c r="C4774" t="s">
        <v>4</v>
      </c>
      <c r="D4774" t="s">
        <v>853</v>
      </c>
      <c r="E4774" t="s">
        <v>52</v>
      </c>
      <c r="F4774" t="s">
        <v>48</v>
      </c>
      <c r="G4774" t="s">
        <v>734</v>
      </c>
      <c r="H4774" t="s">
        <v>50</v>
      </c>
      <c r="I4774">
        <v>80000</v>
      </c>
      <c r="J4774">
        <v>41257</v>
      </c>
      <c r="K4774">
        <v>12</v>
      </c>
      <c r="L4774">
        <v>25.585000000000001</v>
      </c>
      <c r="M4774" s="7">
        <v>1.7056666666666667</v>
      </c>
      <c r="P4774">
        <v>1</v>
      </c>
    </row>
    <row r="4775" spans="1:16" x14ac:dyDescent="0.25">
      <c r="A4775">
        <v>32865907</v>
      </c>
      <c r="B4775" t="s">
        <v>5931</v>
      </c>
      <c r="C4775" t="s">
        <v>2</v>
      </c>
      <c r="D4775" t="s">
        <v>104</v>
      </c>
      <c r="E4775" t="s">
        <v>84</v>
      </c>
      <c r="F4775" t="s">
        <v>74</v>
      </c>
      <c r="G4775" t="s">
        <v>728</v>
      </c>
      <c r="H4775" t="s">
        <v>2159</v>
      </c>
      <c r="I4775">
        <v>40507</v>
      </c>
      <c r="J4775">
        <v>42325</v>
      </c>
      <c r="K4775">
        <v>11</v>
      </c>
      <c r="L4775">
        <v>11.83</v>
      </c>
      <c r="M4775" s="7">
        <v>0.78866666666666663</v>
      </c>
      <c r="P4775">
        <v>0</v>
      </c>
    </row>
    <row r="4776" spans="1:16" x14ac:dyDescent="0.25">
      <c r="A4776">
        <v>32875923</v>
      </c>
      <c r="B4776" t="s">
        <v>5932</v>
      </c>
      <c r="C4776" t="s">
        <v>2</v>
      </c>
      <c r="D4776" t="s">
        <v>104</v>
      </c>
      <c r="E4776" t="s">
        <v>47</v>
      </c>
      <c r="F4776" t="s">
        <v>74</v>
      </c>
      <c r="G4776" t="s">
        <v>728</v>
      </c>
      <c r="H4776" t="s">
        <v>367</v>
      </c>
      <c r="I4776">
        <v>44814</v>
      </c>
      <c r="J4776">
        <v>43717</v>
      </c>
      <c r="K4776">
        <v>9</v>
      </c>
      <c r="L4776">
        <v>0</v>
      </c>
      <c r="M4776" s="7">
        <v>0</v>
      </c>
      <c r="P4776">
        <v>0</v>
      </c>
    </row>
    <row r="4777" spans="1:16" x14ac:dyDescent="0.25">
      <c r="A4777">
        <v>32877101</v>
      </c>
      <c r="B4777" t="s">
        <v>5933</v>
      </c>
      <c r="C4777" t="s">
        <v>2</v>
      </c>
      <c r="D4777" t="s">
        <v>285</v>
      </c>
      <c r="E4777" t="s">
        <v>52</v>
      </c>
      <c r="F4777" t="s">
        <v>74</v>
      </c>
      <c r="G4777" t="s">
        <v>30</v>
      </c>
      <c r="H4777" t="s">
        <v>259</v>
      </c>
      <c r="I4777">
        <v>40000</v>
      </c>
      <c r="J4777">
        <v>39679</v>
      </c>
      <c r="K4777">
        <v>8</v>
      </c>
      <c r="L4777">
        <v>15.333</v>
      </c>
      <c r="M4777" s="7">
        <v>1.0222</v>
      </c>
      <c r="P4777">
        <v>1</v>
      </c>
    </row>
    <row r="4778" spans="1:16" x14ac:dyDescent="0.25">
      <c r="A4778">
        <v>32892635</v>
      </c>
      <c r="B4778" t="s">
        <v>5934</v>
      </c>
      <c r="C4778" t="s">
        <v>7</v>
      </c>
      <c r="D4778" t="s">
        <v>7</v>
      </c>
      <c r="E4778" t="s">
        <v>81</v>
      </c>
      <c r="F4778" t="s">
        <v>74</v>
      </c>
      <c r="G4778" t="s">
        <v>30</v>
      </c>
      <c r="H4778" t="s">
        <v>259</v>
      </c>
      <c r="I4778">
        <v>40000</v>
      </c>
      <c r="J4778">
        <v>41323</v>
      </c>
      <c r="K4778">
        <v>2</v>
      </c>
      <c r="L4778">
        <v>23.04</v>
      </c>
      <c r="M4778" s="7">
        <v>1.536</v>
      </c>
      <c r="P4778">
        <v>1</v>
      </c>
    </row>
    <row r="4779" spans="1:16" x14ac:dyDescent="0.25">
      <c r="A4779">
        <v>33107968</v>
      </c>
      <c r="B4779" t="s">
        <v>5935</v>
      </c>
      <c r="C4779" t="s">
        <v>2</v>
      </c>
      <c r="D4779" t="s">
        <v>285</v>
      </c>
      <c r="E4779" t="s">
        <v>63</v>
      </c>
      <c r="F4779" t="s">
        <v>74</v>
      </c>
      <c r="G4779" t="s">
        <v>728</v>
      </c>
      <c r="H4779" t="s">
        <v>356</v>
      </c>
      <c r="I4779">
        <v>44810</v>
      </c>
      <c r="J4779">
        <v>42541</v>
      </c>
      <c r="K4779">
        <v>6</v>
      </c>
      <c r="L4779">
        <v>17.96</v>
      </c>
      <c r="M4779" s="7">
        <v>1.1973333333333334</v>
      </c>
      <c r="P4779">
        <v>1</v>
      </c>
    </row>
    <row r="4780" spans="1:16" x14ac:dyDescent="0.25">
      <c r="A4780">
        <v>33109296</v>
      </c>
      <c r="B4780" t="s">
        <v>5936</v>
      </c>
      <c r="C4780" t="s">
        <v>2</v>
      </c>
      <c r="D4780" t="s">
        <v>104</v>
      </c>
      <c r="E4780" t="s">
        <v>68</v>
      </c>
      <c r="F4780" t="s">
        <v>74</v>
      </c>
      <c r="G4780" t="s">
        <v>728</v>
      </c>
      <c r="H4780" t="s">
        <v>145</v>
      </c>
      <c r="I4780">
        <v>41208</v>
      </c>
      <c r="J4780">
        <v>40862</v>
      </c>
      <c r="K4780">
        <v>11</v>
      </c>
      <c r="L4780">
        <v>11.92</v>
      </c>
      <c r="M4780" s="7">
        <v>0.79466666666666663</v>
      </c>
      <c r="P4780">
        <v>0</v>
      </c>
    </row>
    <row r="4781" spans="1:16" x14ac:dyDescent="0.25">
      <c r="A4781">
        <v>33221063</v>
      </c>
      <c r="B4781" t="s">
        <v>5937</v>
      </c>
      <c r="C4781" t="s">
        <v>2</v>
      </c>
      <c r="D4781" t="s">
        <v>104</v>
      </c>
      <c r="E4781" t="s">
        <v>68</v>
      </c>
      <c r="F4781" t="s">
        <v>74</v>
      </c>
      <c r="G4781" t="s">
        <v>728</v>
      </c>
      <c r="H4781" t="s">
        <v>172</v>
      </c>
      <c r="I4781">
        <v>45122</v>
      </c>
      <c r="J4781">
        <v>42870</v>
      </c>
      <c r="K4781">
        <v>5</v>
      </c>
      <c r="L4781">
        <v>19.420000000000002</v>
      </c>
      <c r="M4781" s="7">
        <v>1.2946666666666669</v>
      </c>
      <c r="P4781">
        <v>1</v>
      </c>
    </row>
    <row r="4782" spans="1:16" x14ac:dyDescent="0.25">
      <c r="A4782">
        <v>33224032</v>
      </c>
      <c r="B4782" t="s">
        <v>5938</v>
      </c>
      <c r="C4782" t="s">
        <v>2</v>
      </c>
      <c r="D4782" t="s">
        <v>285</v>
      </c>
      <c r="E4782" t="s">
        <v>63</v>
      </c>
      <c r="F4782" t="s">
        <v>74</v>
      </c>
      <c r="G4782" t="s">
        <v>728</v>
      </c>
      <c r="H4782" t="s">
        <v>172</v>
      </c>
      <c r="I4782">
        <v>45122</v>
      </c>
      <c r="J4782">
        <v>41323</v>
      </c>
      <c r="K4782">
        <v>2</v>
      </c>
      <c r="L4782">
        <v>8.0399999999999991</v>
      </c>
      <c r="M4782" s="7">
        <v>0.53599999999999992</v>
      </c>
      <c r="P4782">
        <v>0</v>
      </c>
    </row>
    <row r="4783" spans="1:16" x14ac:dyDescent="0.25">
      <c r="A4783">
        <v>33355729</v>
      </c>
      <c r="B4783" t="s">
        <v>5939</v>
      </c>
      <c r="C4783" t="s">
        <v>2</v>
      </c>
      <c r="D4783" t="s">
        <v>104</v>
      </c>
      <c r="E4783" t="s">
        <v>68</v>
      </c>
      <c r="F4783" t="s">
        <v>74</v>
      </c>
      <c r="G4783" t="s">
        <v>728</v>
      </c>
      <c r="H4783" t="s">
        <v>2426</v>
      </c>
      <c r="I4783">
        <v>41204</v>
      </c>
      <c r="J4783">
        <v>44200</v>
      </c>
      <c r="K4783">
        <v>1</v>
      </c>
      <c r="L4783">
        <v>9.8800000000000008</v>
      </c>
      <c r="M4783" s="7">
        <v>0.65866666666666673</v>
      </c>
      <c r="P4783">
        <v>0</v>
      </c>
    </row>
    <row r="4784" spans="1:16" x14ac:dyDescent="0.25">
      <c r="A4784">
        <v>33357186</v>
      </c>
      <c r="B4784" t="s">
        <v>5940</v>
      </c>
      <c r="C4784" t="s">
        <v>2</v>
      </c>
      <c r="D4784" t="s">
        <v>325</v>
      </c>
      <c r="E4784" t="s">
        <v>85</v>
      </c>
      <c r="F4784" t="s">
        <v>74</v>
      </c>
      <c r="G4784" t="s">
        <v>728</v>
      </c>
      <c r="H4784" t="s">
        <v>254</v>
      </c>
      <c r="I4784">
        <v>41203</v>
      </c>
      <c r="J4784">
        <v>42556</v>
      </c>
      <c r="K4784">
        <v>7</v>
      </c>
      <c r="L4784">
        <v>2.33</v>
      </c>
      <c r="M4784" s="7">
        <v>0.15533333333333335</v>
      </c>
      <c r="P4784">
        <v>0</v>
      </c>
    </row>
    <row r="4785" spans="1:16" x14ac:dyDescent="0.25">
      <c r="A4785">
        <v>33365349</v>
      </c>
      <c r="B4785" t="s">
        <v>5941</v>
      </c>
      <c r="C4785" t="s">
        <v>4</v>
      </c>
      <c r="D4785" t="s">
        <v>751</v>
      </c>
      <c r="E4785" t="s">
        <v>123</v>
      </c>
      <c r="F4785" t="s">
        <v>94</v>
      </c>
      <c r="G4785" t="s">
        <v>30</v>
      </c>
      <c r="H4785" t="s">
        <v>252</v>
      </c>
      <c r="I4785">
        <v>70000</v>
      </c>
      <c r="J4785">
        <v>39449</v>
      </c>
      <c r="K4785">
        <v>1</v>
      </c>
      <c r="L4785">
        <v>9.8770000000000007</v>
      </c>
      <c r="M4785" s="7">
        <v>0.65846666666666676</v>
      </c>
      <c r="P4785">
        <v>0</v>
      </c>
    </row>
    <row r="4786" spans="1:16" x14ac:dyDescent="0.25">
      <c r="A4786">
        <v>33365357</v>
      </c>
      <c r="B4786" t="s">
        <v>5942</v>
      </c>
      <c r="C4786" t="s">
        <v>2</v>
      </c>
      <c r="D4786" t="s">
        <v>104</v>
      </c>
      <c r="E4786" t="s">
        <v>95</v>
      </c>
      <c r="F4786" t="s">
        <v>41</v>
      </c>
      <c r="G4786" t="s">
        <v>728</v>
      </c>
      <c r="H4786" t="s">
        <v>3306</v>
      </c>
      <c r="I4786">
        <v>32110</v>
      </c>
      <c r="J4786">
        <v>42800</v>
      </c>
      <c r="K4786">
        <v>3</v>
      </c>
      <c r="L4786">
        <v>22.082000000000001</v>
      </c>
      <c r="M4786" s="7">
        <v>1.4721333333333333</v>
      </c>
      <c r="P4786">
        <v>1</v>
      </c>
    </row>
    <row r="4787" spans="1:16" x14ac:dyDescent="0.25">
      <c r="A4787">
        <v>33365455</v>
      </c>
      <c r="B4787" t="s">
        <v>5943</v>
      </c>
      <c r="C4787" t="s">
        <v>5</v>
      </c>
      <c r="D4787" t="s">
        <v>5</v>
      </c>
      <c r="E4787" t="s">
        <v>123</v>
      </c>
      <c r="F4787" t="s">
        <v>94</v>
      </c>
      <c r="G4787" t="s">
        <v>30</v>
      </c>
      <c r="H4787" t="s">
        <v>252</v>
      </c>
      <c r="I4787">
        <v>70000</v>
      </c>
      <c r="J4787">
        <v>41764</v>
      </c>
      <c r="K4787">
        <v>5</v>
      </c>
      <c r="L4787">
        <v>19.829999999999998</v>
      </c>
      <c r="M4787" s="7">
        <v>1.3219999999999998</v>
      </c>
      <c r="P4787">
        <v>1</v>
      </c>
    </row>
    <row r="4788" spans="1:16" x14ac:dyDescent="0.25">
      <c r="A4788">
        <v>33365766</v>
      </c>
      <c r="B4788" t="s">
        <v>5944</v>
      </c>
      <c r="C4788" t="s">
        <v>7</v>
      </c>
      <c r="D4788" t="s">
        <v>749</v>
      </c>
      <c r="E4788" t="s">
        <v>52</v>
      </c>
      <c r="F4788" t="s">
        <v>48</v>
      </c>
      <c r="G4788" t="s">
        <v>734</v>
      </c>
      <c r="H4788" t="s">
        <v>50</v>
      </c>
      <c r="I4788">
        <v>80000</v>
      </c>
      <c r="J4788">
        <v>39630</v>
      </c>
      <c r="K4788">
        <v>7</v>
      </c>
      <c r="L4788">
        <v>17.5</v>
      </c>
      <c r="M4788" s="7">
        <v>1.1666666666666667</v>
      </c>
      <c r="P4788">
        <v>1</v>
      </c>
    </row>
    <row r="4789" spans="1:16" x14ac:dyDescent="0.25">
      <c r="A4789">
        <v>33365931</v>
      </c>
      <c r="B4789" t="s">
        <v>5945</v>
      </c>
      <c r="C4789" t="s">
        <v>2</v>
      </c>
      <c r="D4789" t="s">
        <v>325</v>
      </c>
      <c r="E4789" t="s">
        <v>85</v>
      </c>
      <c r="F4789" t="s">
        <v>94</v>
      </c>
      <c r="G4789" t="s">
        <v>728</v>
      </c>
      <c r="H4789" t="s">
        <v>654</v>
      </c>
      <c r="I4789">
        <v>75409</v>
      </c>
      <c r="J4789">
        <v>42254</v>
      </c>
      <c r="K4789">
        <v>9</v>
      </c>
      <c r="L4789">
        <v>14.75</v>
      </c>
      <c r="M4789" s="7">
        <v>0.98333333333333328</v>
      </c>
      <c r="P4789">
        <v>0</v>
      </c>
    </row>
    <row r="4790" spans="1:16" x14ac:dyDescent="0.25">
      <c r="A4790">
        <v>33366761</v>
      </c>
      <c r="B4790" t="s">
        <v>5946</v>
      </c>
      <c r="C4790" t="s">
        <v>7</v>
      </c>
      <c r="D4790" t="s">
        <v>761</v>
      </c>
      <c r="E4790" t="s">
        <v>52</v>
      </c>
      <c r="F4790" t="s">
        <v>48</v>
      </c>
      <c r="G4790" t="s">
        <v>734</v>
      </c>
      <c r="H4790" t="s">
        <v>50</v>
      </c>
      <c r="I4790">
        <v>80000</v>
      </c>
      <c r="J4790">
        <v>39449</v>
      </c>
      <c r="K4790">
        <v>1</v>
      </c>
      <c r="L4790">
        <v>24.96</v>
      </c>
      <c r="M4790" s="7">
        <v>1.6640000000000001</v>
      </c>
      <c r="P4790">
        <v>1</v>
      </c>
    </row>
    <row r="4791" spans="1:16" x14ac:dyDescent="0.25">
      <c r="A4791">
        <v>33366956</v>
      </c>
      <c r="B4791" t="s">
        <v>5947</v>
      </c>
      <c r="C4791" t="s">
        <v>2</v>
      </c>
      <c r="D4791" t="s">
        <v>325</v>
      </c>
      <c r="E4791" t="s">
        <v>85</v>
      </c>
      <c r="F4791" t="s">
        <v>41</v>
      </c>
      <c r="G4791" t="s">
        <v>728</v>
      </c>
      <c r="H4791" t="s">
        <v>490</v>
      </c>
      <c r="I4791">
        <v>31918</v>
      </c>
      <c r="J4791">
        <v>44774</v>
      </c>
      <c r="K4791">
        <v>8</v>
      </c>
      <c r="L4791">
        <v>1.25</v>
      </c>
      <c r="M4791" s="7">
        <v>8.3333333333333329E-2</v>
      </c>
      <c r="P4791">
        <v>0</v>
      </c>
    </row>
    <row r="4792" spans="1:16" x14ac:dyDescent="0.25">
      <c r="A4792">
        <v>33367342</v>
      </c>
      <c r="B4792" t="s">
        <v>5948</v>
      </c>
      <c r="C4792" t="s">
        <v>2</v>
      </c>
      <c r="D4792" t="s">
        <v>104</v>
      </c>
      <c r="E4792" t="s">
        <v>258</v>
      </c>
      <c r="F4792" t="s">
        <v>94</v>
      </c>
      <c r="G4792" t="s">
        <v>728</v>
      </c>
      <c r="H4792" t="s">
        <v>815</v>
      </c>
      <c r="I4792">
        <v>75410</v>
      </c>
      <c r="J4792">
        <v>39552</v>
      </c>
      <c r="K4792">
        <v>4</v>
      </c>
      <c r="L4792">
        <v>20.71</v>
      </c>
      <c r="M4792" s="7">
        <v>1.3806666666666667</v>
      </c>
      <c r="P4792">
        <v>1</v>
      </c>
    </row>
    <row r="4793" spans="1:16" x14ac:dyDescent="0.25">
      <c r="A4793">
        <v>33367421</v>
      </c>
      <c r="B4793" t="s">
        <v>5949</v>
      </c>
      <c r="C4793" t="s">
        <v>2</v>
      </c>
      <c r="D4793" t="s">
        <v>104</v>
      </c>
      <c r="E4793" t="s">
        <v>47</v>
      </c>
      <c r="F4793" t="s">
        <v>94</v>
      </c>
      <c r="G4793" t="s">
        <v>728</v>
      </c>
      <c r="H4793" t="s">
        <v>1340</v>
      </c>
      <c r="I4793">
        <v>75405</v>
      </c>
      <c r="J4793">
        <v>44753</v>
      </c>
      <c r="K4793">
        <v>7</v>
      </c>
      <c r="L4793">
        <v>2.08</v>
      </c>
      <c r="M4793" s="7">
        <v>0.13866666666666666</v>
      </c>
      <c r="P4793">
        <v>0</v>
      </c>
    </row>
    <row r="4794" spans="1:16" x14ac:dyDescent="0.25">
      <c r="A4794">
        <v>33367456</v>
      </c>
      <c r="B4794" t="s">
        <v>5950</v>
      </c>
      <c r="C4794" t="s">
        <v>2</v>
      </c>
      <c r="D4794" t="s">
        <v>733</v>
      </c>
      <c r="E4794" t="s">
        <v>116</v>
      </c>
      <c r="F4794" t="s">
        <v>48</v>
      </c>
      <c r="G4794" t="s">
        <v>734</v>
      </c>
      <c r="H4794" t="s">
        <v>50</v>
      </c>
      <c r="I4794">
        <v>80000</v>
      </c>
      <c r="J4794">
        <v>39580</v>
      </c>
      <c r="K4794">
        <v>5</v>
      </c>
      <c r="L4794">
        <v>19.54</v>
      </c>
      <c r="M4794" s="7">
        <v>1.3026666666666666</v>
      </c>
      <c r="P4794">
        <v>1</v>
      </c>
    </row>
    <row r="4795" spans="1:16" x14ac:dyDescent="0.25">
      <c r="A4795">
        <v>33369121</v>
      </c>
      <c r="B4795" t="s">
        <v>5951</v>
      </c>
      <c r="C4795" t="s">
        <v>2</v>
      </c>
      <c r="D4795" t="s">
        <v>104</v>
      </c>
      <c r="E4795" t="s">
        <v>84</v>
      </c>
      <c r="F4795" t="s">
        <v>94</v>
      </c>
      <c r="G4795" t="s">
        <v>728</v>
      </c>
      <c r="H4795" t="s">
        <v>2330</v>
      </c>
      <c r="I4795">
        <v>73505</v>
      </c>
      <c r="J4795">
        <v>40546</v>
      </c>
      <c r="K4795">
        <v>1</v>
      </c>
      <c r="L4795">
        <v>9.92</v>
      </c>
      <c r="M4795" s="7">
        <v>0.66133333333333333</v>
      </c>
      <c r="P4795">
        <v>0</v>
      </c>
    </row>
    <row r="4796" spans="1:16" x14ac:dyDescent="0.25">
      <c r="A4796">
        <v>33369299</v>
      </c>
      <c r="B4796" t="s">
        <v>5952</v>
      </c>
      <c r="C4796" t="s">
        <v>2</v>
      </c>
      <c r="D4796" t="s">
        <v>104</v>
      </c>
      <c r="E4796" t="s">
        <v>586</v>
      </c>
      <c r="F4796" t="s">
        <v>94</v>
      </c>
      <c r="G4796" t="s">
        <v>728</v>
      </c>
      <c r="H4796" t="s">
        <v>2453</v>
      </c>
      <c r="I4796">
        <v>75404</v>
      </c>
      <c r="J4796">
        <v>43437</v>
      </c>
      <c r="K4796">
        <v>12</v>
      </c>
      <c r="L4796">
        <v>11.17</v>
      </c>
      <c r="M4796" s="7">
        <v>0.7446666666666667</v>
      </c>
      <c r="P4796">
        <v>0</v>
      </c>
    </row>
    <row r="4797" spans="1:16" x14ac:dyDescent="0.25">
      <c r="A4797">
        <v>33369577</v>
      </c>
      <c r="B4797" t="s">
        <v>5953</v>
      </c>
      <c r="C4797" t="s">
        <v>2</v>
      </c>
      <c r="D4797" t="s">
        <v>104</v>
      </c>
      <c r="E4797" t="s">
        <v>284</v>
      </c>
      <c r="F4797" t="s">
        <v>94</v>
      </c>
      <c r="G4797" t="s">
        <v>728</v>
      </c>
      <c r="H4797" t="s">
        <v>194</v>
      </c>
      <c r="I4797">
        <v>74003</v>
      </c>
      <c r="J4797">
        <v>43864</v>
      </c>
      <c r="K4797">
        <v>2</v>
      </c>
      <c r="L4797">
        <v>8.67</v>
      </c>
      <c r="M4797" s="7">
        <v>0.57799999999999996</v>
      </c>
      <c r="P4797">
        <v>0</v>
      </c>
    </row>
    <row r="4798" spans="1:16" x14ac:dyDescent="0.25">
      <c r="A4798">
        <v>33375418</v>
      </c>
      <c r="B4798" t="s">
        <v>5954</v>
      </c>
      <c r="C4798" t="s">
        <v>7</v>
      </c>
      <c r="D4798" t="s">
        <v>7</v>
      </c>
      <c r="E4798" t="s">
        <v>86</v>
      </c>
      <c r="F4798" t="s">
        <v>94</v>
      </c>
      <c r="G4798" t="s">
        <v>30</v>
      </c>
      <c r="H4798" t="s">
        <v>252</v>
      </c>
      <c r="I4798">
        <v>70000</v>
      </c>
      <c r="J4798">
        <v>38992</v>
      </c>
      <c r="K4798">
        <v>10</v>
      </c>
      <c r="L4798">
        <v>11.917999999999999</v>
      </c>
      <c r="M4798" s="7">
        <v>0.79453333333333331</v>
      </c>
      <c r="P4798">
        <v>0</v>
      </c>
    </row>
    <row r="4799" spans="1:16" x14ac:dyDescent="0.25">
      <c r="A4799">
        <v>33376072</v>
      </c>
      <c r="B4799" t="s">
        <v>5955</v>
      </c>
      <c r="C4799" t="s">
        <v>4</v>
      </c>
      <c r="D4799" t="s">
        <v>751</v>
      </c>
      <c r="E4799" t="s">
        <v>123</v>
      </c>
      <c r="F4799" t="s">
        <v>94</v>
      </c>
      <c r="G4799" t="s">
        <v>30</v>
      </c>
      <c r="H4799" t="s">
        <v>252</v>
      </c>
      <c r="I4799">
        <v>70000</v>
      </c>
      <c r="J4799">
        <v>41113</v>
      </c>
      <c r="K4799">
        <v>7</v>
      </c>
      <c r="L4799">
        <v>16.579999999999998</v>
      </c>
      <c r="M4799" s="7">
        <v>1.1053333333333333</v>
      </c>
      <c r="P4799">
        <v>1</v>
      </c>
    </row>
    <row r="4800" spans="1:16" x14ac:dyDescent="0.25">
      <c r="A4800">
        <v>33376924</v>
      </c>
      <c r="B4800" t="s">
        <v>5956</v>
      </c>
      <c r="C4800" t="s">
        <v>2</v>
      </c>
      <c r="D4800" t="s">
        <v>104</v>
      </c>
      <c r="E4800" t="s">
        <v>47</v>
      </c>
      <c r="F4800" t="s">
        <v>94</v>
      </c>
      <c r="G4800" t="s">
        <v>728</v>
      </c>
      <c r="H4800" t="s">
        <v>2439</v>
      </c>
      <c r="I4800">
        <v>75201</v>
      </c>
      <c r="J4800">
        <v>40756</v>
      </c>
      <c r="K4800">
        <v>8</v>
      </c>
      <c r="L4800">
        <v>16.167000000000002</v>
      </c>
      <c r="M4800" s="7">
        <v>1.0778000000000001</v>
      </c>
      <c r="P4800">
        <v>1</v>
      </c>
    </row>
    <row r="4801" spans="1:16" x14ac:dyDescent="0.25">
      <c r="A4801">
        <v>33377139</v>
      </c>
      <c r="B4801" t="s">
        <v>5957</v>
      </c>
      <c r="C4801" t="s">
        <v>2</v>
      </c>
      <c r="D4801" t="s">
        <v>285</v>
      </c>
      <c r="E4801" t="s">
        <v>123</v>
      </c>
      <c r="F4801" t="s">
        <v>66</v>
      </c>
      <c r="G4801" t="s">
        <v>30</v>
      </c>
      <c r="H4801" t="s">
        <v>195</v>
      </c>
      <c r="I4801">
        <v>60000</v>
      </c>
      <c r="J4801">
        <v>39580</v>
      </c>
      <c r="K4801">
        <v>5</v>
      </c>
      <c r="L4801">
        <v>19.457000000000001</v>
      </c>
      <c r="M4801" s="7">
        <v>1.2971333333333335</v>
      </c>
      <c r="P4801">
        <v>1</v>
      </c>
    </row>
    <row r="4802" spans="1:16" x14ac:dyDescent="0.25">
      <c r="A4802">
        <v>33377435</v>
      </c>
      <c r="B4802" t="s">
        <v>5958</v>
      </c>
      <c r="C4802" t="s">
        <v>2</v>
      </c>
      <c r="D4802" t="s">
        <v>633</v>
      </c>
      <c r="E4802" t="s">
        <v>52</v>
      </c>
      <c r="F4802" t="s">
        <v>94</v>
      </c>
      <c r="G4802" t="s">
        <v>30</v>
      </c>
      <c r="H4802" t="s">
        <v>252</v>
      </c>
      <c r="I4802">
        <v>70000</v>
      </c>
      <c r="J4802">
        <v>40645</v>
      </c>
      <c r="K4802">
        <v>4</v>
      </c>
      <c r="L4802">
        <v>20.707000000000001</v>
      </c>
      <c r="M4802" s="7">
        <v>1.3804666666666667</v>
      </c>
      <c r="P4802">
        <v>1</v>
      </c>
    </row>
    <row r="4803" spans="1:16" x14ac:dyDescent="0.25">
      <c r="A4803">
        <v>33378302</v>
      </c>
      <c r="B4803" t="s">
        <v>5959</v>
      </c>
      <c r="C4803" t="s">
        <v>1</v>
      </c>
      <c r="D4803" t="s">
        <v>1150</v>
      </c>
      <c r="E4803" t="s">
        <v>207</v>
      </c>
      <c r="F4803" t="s">
        <v>48</v>
      </c>
      <c r="G4803" t="s">
        <v>734</v>
      </c>
      <c r="H4803" t="s">
        <v>50</v>
      </c>
      <c r="I4803">
        <v>80000</v>
      </c>
      <c r="J4803">
        <v>39449</v>
      </c>
      <c r="K4803">
        <v>1</v>
      </c>
      <c r="L4803">
        <v>24.96</v>
      </c>
      <c r="M4803" s="7">
        <v>1.6640000000000001</v>
      </c>
      <c r="P4803">
        <v>1</v>
      </c>
    </row>
    <row r="4804" spans="1:16" x14ac:dyDescent="0.25">
      <c r="A4804">
        <v>33378507</v>
      </c>
      <c r="B4804" t="s">
        <v>5960</v>
      </c>
      <c r="C4804" t="s">
        <v>2</v>
      </c>
      <c r="D4804" t="s">
        <v>104</v>
      </c>
      <c r="E4804" t="s">
        <v>47</v>
      </c>
      <c r="F4804" t="s">
        <v>94</v>
      </c>
      <c r="G4804" t="s">
        <v>728</v>
      </c>
      <c r="H4804" t="s">
        <v>825</v>
      </c>
      <c r="I4804">
        <v>75402</v>
      </c>
      <c r="J4804">
        <v>41113</v>
      </c>
      <c r="K4804">
        <v>7</v>
      </c>
      <c r="L4804">
        <v>16.454999999999998</v>
      </c>
      <c r="M4804" s="7">
        <v>1.097</v>
      </c>
      <c r="P4804">
        <v>1</v>
      </c>
    </row>
    <row r="4805" spans="1:16" x14ac:dyDescent="0.25">
      <c r="A4805">
        <v>33378627</v>
      </c>
      <c r="B4805" t="s">
        <v>5961</v>
      </c>
      <c r="C4805" t="s">
        <v>2</v>
      </c>
      <c r="D4805" t="s">
        <v>325</v>
      </c>
      <c r="E4805" t="s">
        <v>85</v>
      </c>
      <c r="F4805" t="s">
        <v>94</v>
      </c>
      <c r="G4805" t="s">
        <v>728</v>
      </c>
      <c r="H4805" t="s">
        <v>654</v>
      </c>
      <c r="I4805">
        <v>75409</v>
      </c>
      <c r="J4805">
        <v>38992</v>
      </c>
      <c r="K4805">
        <v>10</v>
      </c>
      <c r="L4805">
        <v>12.292999999999999</v>
      </c>
      <c r="M4805" s="7">
        <v>0.81953333333333334</v>
      </c>
      <c r="P4805">
        <v>0</v>
      </c>
    </row>
    <row r="4806" spans="1:16" x14ac:dyDescent="0.25">
      <c r="A4806">
        <v>33378689</v>
      </c>
      <c r="B4806" t="s">
        <v>5962</v>
      </c>
      <c r="C4806" t="s">
        <v>2</v>
      </c>
      <c r="D4806" t="s">
        <v>104</v>
      </c>
      <c r="E4806" t="s">
        <v>273</v>
      </c>
      <c r="F4806" t="s">
        <v>94</v>
      </c>
      <c r="G4806" t="s">
        <v>728</v>
      </c>
      <c r="H4806" t="s">
        <v>654</v>
      </c>
      <c r="I4806">
        <v>75409</v>
      </c>
      <c r="J4806">
        <v>42128</v>
      </c>
      <c r="K4806">
        <v>5</v>
      </c>
      <c r="L4806">
        <v>18.504999999999999</v>
      </c>
      <c r="M4806" s="7">
        <v>1.2336666666666667</v>
      </c>
      <c r="P4806">
        <v>1</v>
      </c>
    </row>
    <row r="4807" spans="1:16" x14ac:dyDescent="0.25">
      <c r="A4807">
        <v>33481695</v>
      </c>
      <c r="B4807" t="s">
        <v>5963</v>
      </c>
      <c r="C4807" t="s">
        <v>4</v>
      </c>
      <c r="D4807" t="s">
        <v>853</v>
      </c>
      <c r="E4807" t="s">
        <v>52</v>
      </c>
      <c r="F4807" t="s">
        <v>48</v>
      </c>
      <c r="G4807" t="s">
        <v>734</v>
      </c>
      <c r="H4807" t="s">
        <v>50</v>
      </c>
      <c r="I4807">
        <v>80000</v>
      </c>
      <c r="J4807">
        <v>40120</v>
      </c>
      <c r="K4807">
        <v>11</v>
      </c>
      <c r="L4807">
        <v>12.045</v>
      </c>
      <c r="M4807" s="7">
        <v>0.80300000000000005</v>
      </c>
      <c r="P4807">
        <v>0</v>
      </c>
    </row>
    <row r="4808" spans="1:16" x14ac:dyDescent="0.25">
      <c r="A4808">
        <v>33630571</v>
      </c>
      <c r="B4808" t="s">
        <v>5964</v>
      </c>
      <c r="C4808" t="s">
        <v>2</v>
      </c>
      <c r="D4808" t="s">
        <v>104</v>
      </c>
      <c r="E4808" t="s">
        <v>68</v>
      </c>
      <c r="F4808" t="s">
        <v>94</v>
      </c>
      <c r="G4808" t="s">
        <v>728</v>
      </c>
      <c r="H4808" t="s">
        <v>453</v>
      </c>
      <c r="I4808">
        <v>71603</v>
      </c>
      <c r="J4808">
        <v>41562</v>
      </c>
      <c r="K4808">
        <v>10</v>
      </c>
      <c r="L4808">
        <v>28.17</v>
      </c>
      <c r="M4808" s="7">
        <v>1.8780000000000001</v>
      </c>
      <c r="P4808">
        <v>1</v>
      </c>
    </row>
    <row r="4809" spans="1:16" x14ac:dyDescent="0.25">
      <c r="A4809">
        <v>33675374</v>
      </c>
      <c r="B4809" t="s">
        <v>5965</v>
      </c>
      <c r="C4809" t="s">
        <v>2</v>
      </c>
      <c r="D4809" t="s">
        <v>285</v>
      </c>
      <c r="E4809" t="s">
        <v>63</v>
      </c>
      <c r="F4809" t="s">
        <v>57</v>
      </c>
      <c r="G4809" t="s">
        <v>728</v>
      </c>
      <c r="H4809" t="s">
        <v>535</v>
      </c>
      <c r="I4809">
        <v>20710</v>
      </c>
      <c r="J4809">
        <v>44582</v>
      </c>
      <c r="K4809">
        <v>1</v>
      </c>
      <c r="L4809">
        <v>9.17</v>
      </c>
      <c r="M4809" s="7">
        <v>0.61133333333333328</v>
      </c>
      <c r="P4809">
        <v>0</v>
      </c>
    </row>
    <row r="4810" spans="1:16" x14ac:dyDescent="0.25">
      <c r="A4810">
        <v>33676196</v>
      </c>
      <c r="B4810" t="s">
        <v>5966</v>
      </c>
      <c r="C4810" t="s">
        <v>2</v>
      </c>
      <c r="D4810" t="s">
        <v>104</v>
      </c>
      <c r="E4810" t="s">
        <v>258</v>
      </c>
      <c r="F4810" t="s">
        <v>94</v>
      </c>
      <c r="G4810" t="s">
        <v>728</v>
      </c>
      <c r="H4810" t="s">
        <v>2380</v>
      </c>
      <c r="I4810">
        <v>72202</v>
      </c>
      <c r="J4810">
        <v>39230</v>
      </c>
      <c r="K4810">
        <v>5</v>
      </c>
      <c r="L4810">
        <v>3.7970000000000002</v>
      </c>
      <c r="M4810" s="7">
        <v>0.25313333333333332</v>
      </c>
      <c r="P4810">
        <v>0</v>
      </c>
    </row>
    <row r="4811" spans="1:16" x14ac:dyDescent="0.25">
      <c r="A4811">
        <v>33676252</v>
      </c>
      <c r="B4811" t="s">
        <v>5967</v>
      </c>
      <c r="C4811" t="s">
        <v>2</v>
      </c>
      <c r="D4811" t="s">
        <v>104</v>
      </c>
      <c r="E4811" t="s">
        <v>84</v>
      </c>
      <c r="F4811" t="s">
        <v>94</v>
      </c>
      <c r="G4811" t="s">
        <v>728</v>
      </c>
      <c r="H4811" t="s">
        <v>5445</v>
      </c>
      <c r="I4811">
        <v>72211</v>
      </c>
      <c r="J4811">
        <v>41282</v>
      </c>
      <c r="K4811">
        <v>1</v>
      </c>
      <c r="L4811">
        <v>9.7100000000000009</v>
      </c>
      <c r="M4811" s="7">
        <v>0.64733333333333343</v>
      </c>
      <c r="P4811">
        <v>0</v>
      </c>
    </row>
    <row r="4812" spans="1:16" x14ac:dyDescent="0.25">
      <c r="A4812">
        <v>33676616</v>
      </c>
      <c r="B4812" t="s">
        <v>5968</v>
      </c>
      <c r="C4812" t="s">
        <v>2</v>
      </c>
      <c r="D4812" t="s">
        <v>104</v>
      </c>
      <c r="E4812" t="s">
        <v>68</v>
      </c>
      <c r="F4812" t="s">
        <v>94</v>
      </c>
      <c r="G4812" t="s">
        <v>728</v>
      </c>
      <c r="H4812" t="s">
        <v>1175</v>
      </c>
      <c r="I4812">
        <v>72203</v>
      </c>
      <c r="J4812">
        <v>41799</v>
      </c>
      <c r="K4812">
        <v>6</v>
      </c>
      <c r="L4812">
        <v>18.420000000000002</v>
      </c>
      <c r="M4812" s="7">
        <v>1.2280000000000002</v>
      </c>
      <c r="P4812">
        <v>1</v>
      </c>
    </row>
    <row r="4813" spans="1:16" x14ac:dyDescent="0.25">
      <c r="A4813">
        <v>33676851</v>
      </c>
      <c r="B4813" t="s">
        <v>5969</v>
      </c>
      <c r="C4813" t="s">
        <v>2</v>
      </c>
      <c r="D4813" t="s">
        <v>325</v>
      </c>
      <c r="E4813" t="s">
        <v>85</v>
      </c>
      <c r="F4813" t="s">
        <v>94</v>
      </c>
      <c r="G4813" t="s">
        <v>728</v>
      </c>
      <c r="H4813" t="s">
        <v>3022</v>
      </c>
      <c r="I4813">
        <v>72205</v>
      </c>
      <c r="J4813">
        <v>44643</v>
      </c>
      <c r="K4813">
        <v>3</v>
      </c>
      <c r="L4813">
        <v>6.58</v>
      </c>
      <c r="M4813" s="7">
        <v>0.43866666666666665</v>
      </c>
      <c r="P4813">
        <v>0</v>
      </c>
    </row>
    <row r="4814" spans="1:16" x14ac:dyDescent="0.25">
      <c r="A4814">
        <v>33677320</v>
      </c>
      <c r="B4814" t="s">
        <v>5970</v>
      </c>
      <c r="C4814" t="s">
        <v>2</v>
      </c>
      <c r="D4814" t="s">
        <v>104</v>
      </c>
      <c r="E4814" t="s">
        <v>264</v>
      </c>
      <c r="F4814" t="s">
        <v>94</v>
      </c>
      <c r="G4814" t="s">
        <v>30</v>
      </c>
      <c r="H4814" t="s">
        <v>1160</v>
      </c>
      <c r="I4814">
        <v>73504</v>
      </c>
      <c r="J4814">
        <v>42614</v>
      </c>
      <c r="K4814">
        <v>9</v>
      </c>
      <c r="L4814">
        <v>15</v>
      </c>
      <c r="M4814" s="7">
        <v>1</v>
      </c>
      <c r="P4814">
        <v>1</v>
      </c>
    </row>
    <row r="4815" spans="1:16" x14ac:dyDescent="0.25">
      <c r="A4815">
        <v>33677516</v>
      </c>
      <c r="B4815" t="s">
        <v>5971</v>
      </c>
      <c r="C4815" t="s">
        <v>2</v>
      </c>
      <c r="D4815" t="s">
        <v>104</v>
      </c>
      <c r="E4815" t="s">
        <v>100</v>
      </c>
      <c r="F4815" t="s">
        <v>94</v>
      </c>
      <c r="G4815" t="s">
        <v>728</v>
      </c>
      <c r="H4815" t="s">
        <v>1175</v>
      </c>
      <c r="I4815">
        <v>72203</v>
      </c>
      <c r="J4815">
        <v>39874</v>
      </c>
      <c r="K4815">
        <v>3</v>
      </c>
      <c r="L4815">
        <v>22.335000000000001</v>
      </c>
      <c r="M4815" s="7">
        <v>1.4890000000000001</v>
      </c>
      <c r="P4815">
        <v>1</v>
      </c>
    </row>
    <row r="4816" spans="1:16" x14ac:dyDescent="0.25">
      <c r="A4816">
        <v>33700620</v>
      </c>
      <c r="B4816" t="s">
        <v>5972</v>
      </c>
      <c r="C4816" t="s">
        <v>2</v>
      </c>
      <c r="D4816" t="s">
        <v>104</v>
      </c>
      <c r="E4816" t="s">
        <v>84</v>
      </c>
      <c r="F4816" t="s">
        <v>94</v>
      </c>
      <c r="G4816" t="s">
        <v>728</v>
      </c>
      <c r="H4816" t="s">
        <v>2483</v>
      </c>
      <c r="I4816">
        <v>71406</v>
      </c>
      <c r="J4816">
        <v>39630</v>
      </c>
      <c r="K4816">
        <v>7</v>
      </c>
      <c r="L4816">
        <v>16.917000000000002</v>
      </c>
      <c r="M4816" s="7">
        <v>1.1278000000000001</v>
      </c>
      <c r="P4816">
        <v>1</v>
      </c>
    </row>
    <row r="4817" spans="1:16" x14ac:dyDescent="0.25">
      <c r="A4817">
        <v>33702179</v>
      </c>
      <c r="B4817" t="s">
        <v>5973</v>
      </c>
      <c r="C4817" t="s">
        <v>2</v>
      </c>
      <c r="D4817" t="s">
        <v>104</v>
      </c>
      <c r="E4817" t="s">
        <v>527</v>
      </c>
      <c r="F4817" t="s">
        <v>94</v>
      </c>
      <c r="G4817" t="s">
        <v>728</v>
      </c>
      <c r="H4817" t="s">
        <v>1403</v>
      </c>
      <c r="I4817">
        <v>73506</v>
      </c>
      <c r="J4817">
        <v>39944</v>
      </c>
      <c r="K4817">
        <v>5</v>
      </c>
      <c r="L4817">
        <v>19.579999999999998</v>
      </c>
      <c r="M4817" s="7">
        <v>1.3053333333333332</v>
      </c>
      <c r="P4817">
        <v>1</v>
      </c>
    </row>
    <row r="4818" spans="1:16" x14ac:dyDescent="0.25">
      <c r="A4818">
        <v>33702373</v>
      </c>
      <c r="B4818" t="s">
        <v>5974</v>
      </c>
      <c r="C4818" t="s">
        <v>2</v>
      </c>
      <c r="D4818" t="s">
        <v>325</v>
      </c>
      <c r="E4818" t="s">
        <v>85</v>
      </c>
      <c r="F4818" t="s">
        <v>94</v>
      </c>
      <c r="G4818" t="s">
        <v>728</v>
      </c>
      <c r="H4818" t="s">
        <v>810</v>
      </c>
      <c r="I4818">
        <v>71401</v>
      </c>
      <c r="J4818">
        <v>42534</v>
      </c>
      <c r="K4818">
        <v>6</v>
      </c>
      <c r="L4818">
        <v>3.25</v>
      </c>
      <c r="M4818" s="7">
        <v>0.21666666666666667</v>
      </c>
      <c r="P4818">
        <v>0</v>
      </c>
    </row>
    <row r="4819" spans="1:16" x14ac:dyDescent="0.25">
      <c r="A4819">
        <v>33703491</v>
      </c>
      <c r="B4819" t="s">
        <v>5975</v>
      </c>
      <c r="C4819" t="s">
        <v>2</v>
      </c>
      <c r="D4819" t="s">
        <v>104</v>
      </c>
      <c r="E4819" t="s">
        <v>314</v>
      </c>
      <c r="F4819" t="s">
        <v>94</v>
      </c>
      <c r="G4819" t="s">
        <v>728</v>
      </c>
      <c r="H4819" t="s">
        <v>810</v>
      </c>
      <c r="I4819">
        <v>71401</v>
      </c>
      <c r="J4819">
        <v>41113</v>
      </c>
      <c r="K4819">
        <v>7</v>
      </c>
      <c r="L4819">
        <v>16.579999999999998</v>
      </c>
      <c r="M4819" s="7">
        <v>1.1053333333333333</v>
      </c>
      <c r="P4819">
        <v>1</v>
      </c>
    </row>
    <row r="4820" spans="1:16" x14ac:dyDescent="0.25">
      <c r="A4820">
        <v>33703497</v>
      </c>
      <c r="B4820" t="s">
        <v>5976</v>
      </c>
      <c r="C4820" t="s">
        <v>2</v>
      </c>
      <c r="D4820" t="s">
        <v>285</v>
      </c>
      <c r="E4820" t="s">
        <v>63</v>
      </c>
      <c r="F4820" t="s">
        <v>94</v>
      </c>
      <c r="G4820" t="s">
        <v>728</v>
      </c>
      <c r="H4820" t="s">
        <v>810</v>
      </c>
      <c r="I4820">
        <v>71401</v>
      </c>
      <c r="J4820">
        <v>41764</v>
      </c>
      <c r="K4820">
        <v>5</v>
      </c>
      <c r="L4820">
        <v>4.83</v>
      </c>
      <c r="M4820" s="7">
        <v>0.32200000000000001</v>
      </c>
      <c r="P4820">
        <v>0</v>
      </c>
    </row>
    <row r="4821" spans="1:16" x14ac:dyDescent="0.25">
      <c r="A4821">
        <v>33704246</v>
      </c>
      <c r="B4821" t="s">
        <v>5977</v>
      </c>
      <c r="C4821" t="s">
        <v>2</v>
      </c>
      <c r="D4821" t="s">
        <v>104</v>
      </c>
      <c r="E4821" t="s">
        <v>68</v>
      </c>
      <c r="F4821" t="s">
        <v>94</v>
      </c>
      <c r="G4821" t="s">
        <v>728</v>
      </c>
      <c r="H4821" t="s">
        <v>810</v>
      </c>
      <c r="I4821">
        <v>71401</v>
      </c>
      <c r="J4821">
        <v>39449</v>
      </c>
      <c r="K4821">
        <v>1</v>
      </c>
      <c r="L4821">
        <v>8.5020000000000007</v>
      </c>
      <c r="M4821" s="7">
        <v>0.56680000000000008</v>
      </c>
      <c r="P4821">
        <v>0</v>
      </c>
    </row>
    <row r="4822" spans="1:16" x14ac:dyDescent="0.25">
      <c r="A4822">
        <v>33750552</v>
      </c>
      <c r="B4822" t="s">
        <v>5978</v>
      </c>
      <c r="C4822" t="s">
        <v>2</v>
      </c>
      <c r="D4822" t="s">
        <v>104</v>
      </c>
      <c r="E4822" t="s">
        <v>68</v>
      </c>
      <c r="F4822" t="s">
        <v>41</v>
      </c>
      <c r="G4822" t="s">
        <v>728</v>
      </c>
      <c r="H4822" t="s">
        <v>148</v>
      </c>
      <c r="I4822">
        <v>33706</v>
      </c>
      <c r="J4822">
        <v>43748</v>
      </c>
      <c r="K4822">
        <v>10</v>
      </c>
      <c r="L4822">
        <v>13.37</v>
      </c>
      <c r="M4822" s="7">
        <v>0.89133333333333331</v>
      </c>
      <c r="P4822">
        <v>0</v>
      </c>
    </row>
    <row r="4823" spans="1:16" x14ac:dyDescent="0.25">
      <c r="A4823">
        <v>3378313</v>
      </c>
      <c r="B4823" t="s">
        <v>5979</v>
      </c>
      <c r="C4823" t="s">
        <v>2</v>
      </c>
      <c r="D4823" t="s">
        <v>325</v>
      </c>
      <c r="E4823" t="s">
        <v>85</v>
      </c>
      <c r="F4823" t="s">
        <v>64</v>
      </c>
      <c r="G4823" t="s">
        <v>728</v>
      </c>
      <c r="H4823" t="s">
        <v>1703</v>
      </c>
      <c r="I4823">
        <v>14912</v>
      </c>
      <c r="J4823">
        <v>42984</v>
      </c>
      <c r="K4823">
        <v>9</v>
      </c>
      <c r="L4823">
        <v>14.79</v>
      </c>
      <c r="M4823" s="7">
        <v>0.98599999999999999</v>
      </c>
      <c r="P4823">
        <v>0</v>
      </c>
    </row>
    <row r="4824" spans="1:16" x14ac:dyDescent="0.25">
      <c r="A4824">
        <v>3380787</v>
      </c>
      <c r="B4824" t="s">
        <v>5980</v>
      </c>
      <c r="C4824" t="s">
        <v>2</v>
      </c>
      <c r="D4824" t="s">
        <v>104</v>
      </c>
      <c r="E4824" t="s">
        <v>47</v>
      </c>
      <c r="F4824" t="s">
        <v>64</v>
      </c>
      <c r="G4824" t="s">
        <v>728</v>
      </c>
      <c r="H4824" t="s">
        <v>1703</v>
      </c>
      <c r="I4824">
        <v>14912</v>
      </c>
      <c r="J4824">
        <v>40519</v>
      </c>
      <c r="K4824">
        <v>12</v>
      </c>
      <c r="L4824">
        <v>11</v>
      </c>
      <c r="M4824" s="7">
        <v>0.73333333333333328</v>
      </c>
      <c r="P4824">
        <v>0</v>
      </c>
    </row>
    <row r="4825" spans="1:16" x14ac:dyDescent="0.25">
      <c r="A4825">
        <v>3399864</v>
      </c>
      <c r="B4825" t="s">
        <v>5981</v>
      </c>
      <c r="C4825" t="s">
        <v>2</v>
      </c>
      <c r="D4825" t="s">
        <v>104</v>
      </c>
      <c r="E4825" t="s">
        <v>100</v>
      </c>
      <c r="F4825" t="s">
        <v>64</v>
      </c>
      <c r="G4825" t="s">
        <v>728</v>
      </c>
      <c r="H4825" t="s">
        <v>297</v>
      </c>
      <c r="I4825">
        <v>10206</v>
      </c>
      <c r="J4825">
        <v>39335</v>
      </c>
      <c r="K4825">
        <v>9</v>
      </c>
      <c r="L4825">
        <v>14.63</v>
      </c>
      <c r="M4825" s="7">
        <v>0.97533333333333339</v>
      </c>
      <c r="P4825">
        <v>0</v>
      </c>
    </row>
    <row r="4826" spans="1:16" x14ac:dyDescent="0.25">
      <c r="A4826">
        <v>34319382</v>
      </c>
      <c r="B4826" t="s">
        <v>5982</v>
      </c>
      <c r="C4826" t="s">
        <v>2</v>
      </c>
      <c r="D4826" t="s">
        <v>104</v>
      </c>
      <c r="E4826" t="s">
        <v>68</v>
      </c>
      <c r="F4826" t="s">
        <v>66</v>
      </c>
      <c r="G4826" t="s">
        <v>728</v>
      </c>
      <c r="H4826" t="s">
        <v>1736</v>
      </c>
      <c r="I4826">
        <v>64203</v>
      </c>
      <c r="J4826">
        <v>44473</v>
      </c>
      <c r="K4826">
        <v>10</v>
      </c>
      <c r="L4826">
        <v>13.63</v>
      </c>
      <c r="M4826" s="7">
        <v>0.90866666666666673</v>
      </c>
      <c r="P4826">
        <v>0</v>
      </c>
    </row>
    <row r="4827" spans="1:16" x14ac:dyDescent="0.25">
      <c r="A4827">
        <v>34322855</v>
      </c>
      <c r="B4827" t="s">
        <v>5983</v>
      </c>
      <c r="C4827" t="s">
        <v>2</v>
      </c>
      <c r="D4827" t="s">
        <v>325</v>
      </c>
      <c r="E4827" t="s">
        <v>85</v>
      </c>
      <c r="F4827" t="s">
        <v>66</v>
      </c>
      <c r="G4827" t="s">
        <v>728</v>
      </c>
      <c r="H4827" t="s">
        <v>1806</v>
      </c>
      <c r="I4827">
        <v>64204</v>
      </c>
      <c r="J4827">
        <v>43346</v>
      </c>
      <c r="K4827">
        <v>9</v>
      </c>
      <c r="L4827">
        <v>14.92</v>
      </c>
      <c r="M4827" s="7">
        <v>0.9946666666666667</v>
      </c>
      <c r="P4827">
        <v>0</v>
      </c>
    </row>
    <row r="4828" spans="1:16" x14ac:dyDescent="0.25">
      <c r="A4828">
        <v>34323894</v>
      </c>
      <c r="B4828" t="s">
        <v>5984</v>
      </c>
      <c r="C4828" t="s">
        <v>2</v>
      </c>
      <c r="D4828" t="s">
        <v>104</v>
      </c>
      <c r="E4828" t="s">
        <v>586</v>
      </c>
      <c r="F4828" t="s">
        <v>66</v>
      </c>
      <c r="G4828" t="s">
        <v>728</v>
      </c>
      <c r="H4828" t="s">
        <v>157</v>
      </c>
      <c r="I4828">
        <v>64207</v>
      </c>
      <c r="J4828">
        <v>44046</v>
      </c>
      <c r="K4828">
        <v>8</v>
      </c>
      <c r="L4828">
        <v>16.170000000000002</v>
      </c>
      <c r="M4828" s="7">
        <v>1.0780000000000001</v>
      </c>
      <c r="P4828">
        <v>1</v>
      </c>
    </row>
    <row r="4829" spans="1:16" x14ac:dyDescent="0.25">
      <c r="A4829">
        <v>34326672</v>
      </c>
      <c r="B4829" t="s">
        <v>5985</v>
      </c>
      <c r="C4829" t="s">
        <v>2</v>
      </c>
      <c r="D4829" t="s">
        <v>104</v>
      </c>
      <c r="E4829" t="s">
        <v>70</v>
      </c>
      <c r="F4829" t="s">
        <v>66</v>
      </c>
      <c r="G4829" t="s">
        <v>728</v>
      </c>
      <c r="H4829" t="s">
        <v>1738</v>
      </c>
      <c r="I4829">
        <v>64214</v>
      </c>
      <c r="J4829">
        <v>44362</v>
      </c>
      <c r="K4829">
        <v>6</v>
      </c>
      <c r="L4829">
        <v>3.17</v>
      </c>
      <c r="M4829" s="7">
        <v>0.21133333333333332</v>
      </c>
      <c r="P4829">
        <v>0</v>
      </c>
    </row>
    <row r="4830" spans="1:16" x14ac:dyDescent="0.25">
      <c r="A4830">
        <v>34330804</v>
      </c>
      <c r="B4830" t="s">
        <v>5986</v>
      </c>
      <c r="C4830" t="s">
        <v>2</v>
      </c>
      <c r="D4830" t="s">
        <v>104</v>
      </c>
      <c r="E4830" t="s">
        <v>68</v>
      </c>
      <c r="F4830" t="s">
        <v>66</v>
      </c>
      <c r="G4830" t="s">
        <v>728</v>
      </c>
      <c r="H4830" t="s">
        <v>167</v>
      </c>
      <c r="I4830">
        <v>65002</v>
      </c>
      <c r="J4830">
        <v>44061</v>
      </c>
      <c r="K4830">
        <v>8</v>
      </c>
      <c r="L4830">
        <v>15.54</v>
      </c>
      <c r="M4830" s="7">
        <v>1.036</v>
      </c>
      <c r="P4830">
        <v>1</v>
      </c>
    </row>
    <row r="4831" spans="1:16" x14ac:dyDescent="0.25">
      <c r="A4831">
        <v>34331012</v>
      </c>
      <c r="B4831" t="s">
        <v>5987</v>
      </c>
      <c r="C4831" t="s">
        <v>2</v>
      </c>
      <c r="D4831" t="s">
        <v>104</v>
      </c>
      <c r="E4831" t="s">
        <v>68</v>
      </c>
      <c r="F4831" t="s">
        <v>66</v>
      </c>
      <c r="G4831" t="s">
        <v>728</v>
      </c>
      <c r="H4831" t="s">
        <v>261</v>
      </c>
      <c r="I4831">
        <v>64223</v>
      </c>
      <c r="J4831">
        <v>43724</v>
      </c>
      <c r="K4831">
        <v>9</v>
      </c>
      <c r="L4831">
        <v>14.38</v>
      </c>
      <c r="M4831" s="7">
        <v>0.95866666666666667</v>
      </c>
      <c r="P4831">
        <v>0</v>
      </c>
    </row>
    <row r="4832" spans="1:16" x14ac:dyDescent="0.25">
      <c r="A4832">
        <v>34331621</v>
      </c>
      <c r="B4832" t="s">
        <v>5988</v>
      </c>
      <c r="C4832" t="s">
        <v>2</v>
      </c>
      <c r="D4832" t="s">
        <v>104</v>
      </c>
      <c r="E4832" t="s">
        <v>527</v>
      </c>
      <c r="F4832" t="s">
        <v>66</v>
      </c>
      <c r="G4832" t="s">
        <v>728</v>
      </c>
      <c r="H4832" t="s">
        <v>2806</v>
      </c>
      <c r="I4832">
        <v>64217</v>
      </c>
      <c r="J4832">
        <v>42828</v>
      </c>
      <c r="K4832">
        <v>4</v>
      </c>
      <c r="L4832">
        <v>21.17</v>
      </c>
      <c r="M4832" s="7">
        <v>1.4113333333333336</v>
      </c>
      <c r="P4832">
        <v>1</v>
      </c>
    </row>
    <row r="4833" spans="1:16" x14ac:dyDescent="0.25">
      <c r="A4833">
        <v>34332070</v>
      </c>
      <c r="B4833" t="s">
        <v>5989</v>
      </c>
      <c r="C4833" t="s">
        <v>2</v>
      </c>
      <c r="D4833" t="s">
        <v>104</v>
      </c>
      <c r="E4833" t="s">
        <v>84</v>
      </c>
      <c r="F4833" t="s">
        <v>66</v>
      </c>
      <c r="G4833" t="s">
        <v>728</v>
      </c>
      <c r="H4833" t="s">
        <v>2813</v>
      </c>
      <c r="I4833">
        <v>64202</v>
      </c>
      <c r="J4833">
        <v>42534</v>
      </c>
      <c r="K4833">
        <v>6</v>
      </c>
      <c r="L4833">
        <v>18.25</v>
      </c>
      <c r="M4833" s="7">
        <v>1.2166666666666666</v>
      </c>
      <c r="P4833">
        <v>1</v>
      </c>
    </row>
    <row r="4834" spans="1:16" x14ac:dyDescent="0.25">
      <c r="A4834">
        <v>34340526</v>
      </c>
      <c r="B4834" t="s">
        <v>5990</v>
      </c>
      <c r="C4834" t="s">
        <v>2</v>
      </c>
      <c r="D4834" t="s">
        <v>104</v>
      </c>
      <c r="E4834" t="s">
        <v>68</v>
      </c>
      <c r="F4834" t="s">
        <v>66</v>
      </c>
      <c r="G4834" t="s">
        <v>728</v>
      </c>
      <c r="H4834" t="s">
        <v>1806</v>
      </c>
      <c r="I4834">
        <v>64204</v>
      </c>
      <c r="J4834">
        <v>43109</v>
      </c>
      <c r="K4834">
        <v>1</v>
      </c>
      <c r="L4834">
        <v>9.67</v>
      </c>
      <c r="M4834" s="7">
        <v>0.64466666666666661</v>
      </c>
      <c r="P4834">
        <v>0</v>
      </c>
    </row>
    <row r="4835" spans="1:16" x14ac:dyDescent="0.25">
      <c r="A4835">
        <v>34340576</v>
      </c>
      <c r="B4835" t="s">
        <v>5991</v>
      </c>
      <c r="C4835" t="s">
        <v>2</v>
      </c>
      <c r="D4835" t="s">
        <v>285</v>
      </c>
      <c r="E4835" t="s">
        <v>63</v>
      </c>
      <c r="F4835" t="s">
        <v>66</v>
      </c>
      <c r="G4835" t="s">
        <v>728</v>
      </c>
      <c r="H4835" t="s">
        <v>1806</v>
      </c>
      <c r="I4835">
        <v>64204</v>
      </c>
      <c r="J4835">
        <v>42961</v>
      </c>
      <c r="K4835">
        <v>8</v>
      </c>
      <c r="L4835">
        <v>15.71</v>
      </c>
      <c r="M4835" s="7">
        <v>1.0473333333333334</v>
      </c>
      <c r="P4835">
        <v>1</v>
      </c>
    </row>
    <row r="4836" spans="1:16" x14ac:dyDescent="0.25">
      <c r="A4836">
        <v>34501527</v>
      </c>
      <c r="B4836" t="s">
        <v>5992</v>
      </c>
      <c r="C4836" t="s">
        <v>2</v>
      </c>
      <c r="D4836" t="s">
        <v>104</v>
      </c>
      <c r="E4836" t="s">
        <v>84</v>
      </c>
      <c r="F4836" t="s">
        <v>66</v>
      </c>
      <c r="G4836" t="s">
        <v>728</v>
      </c>
      <c r="H4836" t="s">
        <v>2774</v>
      </c>
      <c r="I4836">
        <v>65013</v>
      </c>
      <c r="J4836">
        <v>38681</v>
      </c>
      <c r="K4836">
        <v>11</v>
      </c>
      <c r="L4836">
        <v>11.375</v>
      </c>
      <c r="M4836" s="7">
        <v>0.7583333333333333</v>
      </c>
      <c r="P4836">
        <v>0</v>
      </c>
    </row>
    <row r="4837" spans="1:16" x14ac:dyDescent="0.25">
      <c r="A4837">
        <v>34545885</v>
      </c>
      <c r="B4837" t="s">
        <v>5993</v>
      </c>
      <c r="C4837" t="s">
        <v>2</v>
      </c>
      <c r="D4837" t="s">
        <v>104</v>
      </c>
      <c r="E4837" t="s">
        <v>264</v>
      </c>
      <c r="F4837" t="s">
        <v>66</v>
      </c>
      <c r="G4837" t="s">
        <v>30</v>
      </c>
      <c r="H4837" t="s">
        <v>1738</v>
      </c>
      <c r="I4837">
        <v>64214</v>
      </c>
      <c r="J4837">
        <v>38194</v>
      </c>
      <c r="K4837">
        <v>7</v>
      </c>
      <c r="L4837">
        <v>16.417999999999999</v>
      </c>
      <c r="M4837" s="7">
        <v>1.0945333333333334</v>
      </c>
      <c r="P4837">
        <v>1</v>
      </c>
    </row>
    <row r="4838" spans="1:16" x14ac:dyDescent="0.25">
      <c r="A4838">
        <v>34548557</v>
      </c>
      <c r="B4838" t="s">
        <v>5994</v>
      </c>
      <c r="C4838" t="s">
        <v>2</v>
      </c>
      <c r="D4838" t="s">
        <v>104</v>
      </c>
      <c r="E4838" t="s">
        <v>84</v>
      </c>
      <c r="F4838" t="s">
        <v>66</v>
      </c>
      <c r="G4838" t="s">
        <v>728</v>
      </c>
      <c r="H4838" t="s">
        <v>430</v>
      </c>
      <c r="I4838">
        <v>64206</v>
      </c>
      <c r="J4838">
        <v>40518</v>
      </c>
      <c r="K4838">
        <v>12</v>
      </c>
      <c r="L4838">
        <v>9.7899999999999991</v>
      </c>
      <c r="M4838" s="7">
        <v>0.65266666666666662</v>
      </c>
      <c r="P4838">
        <v>0</v>
      </c>
    </row>
    <row r="4839" spans="1:16" x14ac:dyDescent="0.25">
      <c r="A4839">
        <v>34563885</v>
      </c>
      <c r="B4839" t="s">
        <v>5995</v>
      </c>
      <c r="C4839" t="s">
        <v>2</v>
      </c>
      <c r="D4839" t="s">
        <v>285</v>
      </c>
      <c r="E4839" t="s">
        <v>63</v>
      </c>
      <c r="F4839" t="s">
        <v>66</v>
      </c>
      <c r="G4839" t="s">
        <v>728</v>
      </c>
      <c r="H4839" t="s">
        <v>1738</v>
      </c>
      <c r="I4839">
        <v>64214</v>
      </c>
      <c r="J4839">
        <v>39449</v>
      </c>
      <c r="K4839">
        <v>1</v>
      </c>
      <c r="L4839">
        <v>9.9600000000000009</v>
      </c>
      <c r="M4839" s="7">
        <v>0.66400000000000003</v>
      </c>
      <c r="P4839">
        <v>0</v>
      </c>
    </row>
    <row r="4840" spans="1:16" x14ac:dyDescent="0.25">
      <c r="A4840">
        <v>34565496</v>
      </c>
      <c r="B4840" t="s">
        <v>5996</v>
      </c>
      <c r="C4840" t="s">
        <v>2</v>
      </c>
      <c r="D4840" t="s">
        <v>104</v>
      </c>
      <c r="E4840" t="s">
        <v>84</v>
      </c>
      <c r="F4840" t="s">
        <v>66</v>
      </c>
      <c r="G4840" t="s">
        <v>728</v>
      </c>
      <c r="H4840" t="s">
        <v>447</v>
      </c>
      <c r="I4840">
        <v>64224</v>
      </c>
      <c r="J4840">
        <v>39815</v>
      </c>
      <c r="K4840">
        <v>1</v>
      </c>
      <c r="L4840">
        <v>9.9600000000000009</v>
      </c>
      <c r="M4840" s="7">
        <v>0.66400000000000003</v>
      </c>
      <c r="P4840">
        <v>0</v>
      </c>
    </row>
    <row r="4841" spans="1:16" x14ac:dyDescent="0.25">
      <c r="A4841">
        <v>34567796</v>
      </c>
      <c r="B4841" t="s">
        <v>5997</v>
      </c>
      <c r="C4841" t="s">
        <v>7</v>
      </c>
      <c r="D4841" t="s">
        <v>7</v>
      </c>
      <c r="E4841" t="s">
        <v>52</v>
      </c>
      <c r="F4841" t="s">
        <v>66</v>
      </c>
      <c r="G4841" t="s">
        <v>30</v>
      </c>
      <c r="H4841" t="s">
        <v>1738</v>
      </c>
      <c r="I4841">
        <v>64214</v>
      </c>
      <c r="J4841">
        <v>38678</v>
      </c>
      <c r="K4841">
        <v>11</v>
      </c>
      <c r="L4841">
        <v>11.63</v>
      </c>
      <c r="M4841" s="7">
        <v>0.77533333333333343</v>
      </c>
      <c r="P4841">
        <v>0</v>
      </c>
    </row>
    <row r="4842" spans="1:16" x14ac:dyDescent="0.25">
      <c r="A4842">
        <v>34568218</v>
      </c>
      <c r="B4842" t="s">
        <v>5998</v>
      </c>
      <c r="C4842" t="s">
        <v>2</v>
      </c>
      <c r="D4842" t="s">
        <v>104</v>
      </c>
      <c r="E4842" t="s">
        <v>586</v>
      </c>
      <c r="F4842" t="s">
        <v>66</v>
      </c>
      <c r="G4842" t="s">
        <v>728</v>
      </c>
      <c r="H4842" t="s">
        <v>2738</v>
      </c>
      <c r="I4842">
        <v>65008</v>
      </c>
      <c r="J4842">
        <v>38348</v>
      </c>
      <c r="K4842">
        <v>12</v>
      </c>
      <c r="L4842">
        <v>8.92</v>
      </c>
      <c r="M4842" s="7">
        <v>0.59466666666666668</v>
      </c>
      <c r="P4842">
        <v>0</v>
      </c>
    </row>
    <row r="4843" spans="1:16" x14ac:dyDescent="0.25">
      <c r="A4843">
        <v>34571195</v>
      </c>
      <c r="B4843" t="s">
        <v>5999</v>
      </c>
      <c r="C4843" t="s">
        <v>2</v>
      </c>
      <c r="D4843" t="s">
        <v>104</v>
      </c>
      <c r="E4843" t="s">
        <v>527</v>
      </c>
      <c r="F4843" t="s">
        <v>66</v>
      </c>
      <c r="G4843" t="s">
        <v>728</v>
      </c>
      <c r="H4843" t="s">
        <v>261</v>
      </c>
      <c r="I4843">
        <v>64223</v>
      </c>
      <c r="J4843">
        <v>36705</v>
      </c>
      <c r="K4843">
        <v>6</v>
      </c>
      <c r="L4843">
        <v>16.13</v>
      </c>
      <c r="M4843" s="7">
        <v>1.0753333333333333</v>
      </c>
      <c r="P4843">
        <v>1</v>
      </c>
    </row>
    <row r="4844" spans="1:16" x14ac:dyDescent="0.25">
      <c r="A4844">
        <v>34607188</v>
      </c>
      <c r="B4844" t="s">
        <v>6000</v>
      </c>
      <c r="C4844" t="s">
        <v>2</v>
      </c>
      <c r="D4844" t="s">
        <v>285</v>
      </c>
      <c r="E4844" t="s">
        <v>52</v>
      </c>
      <c r="F4844" t="s">
        <v>66</v>
      </c>
      <c r="G4844" t="s">
        <v>30</v>
      </c>
      <c r="H4844" t="s">
        <v>195</v>
      </c>
      <c r="I4844">
        <v>60000</v>
      </c>
      <c r="J4844">
        <v>39449</v>
      </c>
      <c r="K4844">
        <v>1</v>
      </c>
      <c r="L4844">
        <v>24.96</v>
      </c>
      <c r="M4844" s="7">
        <v>1.6640000000000001</v>
      </c>
      <c r="P4844">
        <v>1</v>
      </c>
    </row>
    <row r="4845" spans="1:16" x14ac:dyDescent="0.25">
      <c r="A4845">
        <v>34607835</v>
      </c>
      <c r="B4845" t="s">
        <v>6001</v>
      </c>
      <c r="C4845" t="s">
        <v>2</v>
      </c>
      <c r="D4845" t="s">
        <v>104</v>
      </c>
      <c r="E4845" t="s">
        <v>47</v>
      </c>
      <c r="F4845" t="s">
        <v>66</v>
      </c>
      <c r="G4845" t="s">
        <v>728</v>
      </c>
      <c r="H4845" t="s">
        <v>3723</v>
      </c>
      <c r="I4845">
        <v>65315</v>
      </c>
      <c r="J4845">
        <v>43731</v>
      </c>
      <c r="K4845">
        <v>9</v>
      </c>
      <c r="L4845">
        <v>14.08</v>
      </c>
      <c r="M4845" s="7">
        <v>0.93866666666666665</v>
      </c>
      <c r="P4845">
        <v>0</v>
      </c>
    </row>
    <row r="4846" spans="1:16" x14ac:dyDescent="0.25">
      <c r="A4846">
        <v>34611412</v>
      </c>
      <c r="B4846" t="s">
        <v>6002</v>
      </c>
      <c r="C4846" t="s">
        <v>2</v>
      </c>
      <c r="D4846" t="s">
        <v>733</v>
      </c>
      <c r="E4846" t="s">
        <v>52</v>
      </c>
      <c r="F4846" t="s">
        <v>66</v>
      </c>
      <c r="G4846" t="s">
        <v>30</v>
      </c>
      <c r="H4846" t="s">
        <v>195</v>
      </c>
      <c r="I4846">
        <v>60000</v>
      </c>
      <c r="J4846">
        <v>43126</v>
      </c>
      <c r="K4846">
        <v>1</v>
      </c>
      <c r="L4846">
        <v>8.9600000000000009</v>
      </c>
      <c r="M4846" s="7">
        <v>0.59733333333333338</v>
      </c>
      <c r="P4846">
        <v>0</v>
      </c>
    </row>
    <row r="4847" spans="1:16" x14ac:dyDescent="0.25">
      <c r="A4847">
        <v>34613079</v>
      </c>
      <c r="B4847" t="s">
        <v>6003</v>
      </c>
      <c r="C4847" t="s">
        <v>2</v>
      </c>
      <c r="D4847" t="s">
        <v>104</v>
      </c>
      <c r="E4847" t="s">
        <v>84</v>
      </c>
      <c r="F4847" t="s">
        <v>66</v>
      </c>
      <c r="G4847" t="s">
        <v>728</v>
      </c>
      <c r="H4847" t="s">
        <v>167</v>
      </c>
      <c r="I4847">
        <v>65002</v>
      </c>
      <c r="J4847">
        <v>43410</v>
      </c>
      <c r="K4847">
        <v>11</v>
      </c>
      <c r="L4847">
        <v>12.082000000000001</v>
      </c>
      <c r="M4847" s="7">
        <v>0.80546666666666666</v>
      </c>
      <c r="P4847">
        <v>0</v>
      </c>
    </row>
    <row r="4848" spans="1:16" x14ac:dyDescent="0.25">
      <c r="A4848">
        <v>34615133</v>
      </c>
      <c r="B4848" t="s">
        <v>6004</v>
      </c>
      <c r="C4848" t="s">
        <v>2</v>
      </c>
      <c r="D4848" t="s">
        <v>104</v>
      </c>
      <c r="E4848" t="s">
        <v>68</v>
      </c>
      <c r="F4848" t="s">
        <v>66</v>
      </c>
      <c r="G4848" t="s">
        <v>728</v>
      </c>
      <c r="H4848" t="s">
        <v>291</v>
      </c>
      <c r="I4848">
        <v>65012</v>
      </c>
      <c r="J4848">
        <v>43871</v>
      </c>
      <c r="K4848">
        <v>2</v>
      </c>
      <c r="L4848">
        <v>8.2970000000000006</v>
      </c>
      <c r="M4848" s="7">
        <v>0.55313333333333337</v>
      </c>
      <c r="P4848">
        <v>0</v>
      </c>
    </row>
    <row r="4849" spans="1:16" x14ac:dyDescent="0.25">
      <c r="A4849">
        <v>34615194</v>
      </c>
      <c r="B4849" t="s">
        <v>6005</v>
      </c>
      <c r="C4849" t="s">
        <v>2</v>
      </c>
      <c r="D4849" t="s">
        <v>104</v>
      </c>
      <c r="E4849" t="s">
        <v>68</v>
      </c>
      <c r="F4849" t="s">
        <v>66</v>
      </c>
      <c r="G4849" t="s">
        <v>728</v>
      </c>
      <c r="H4849" t="s">
        <v>291</v>
      </c>
      <c r="I4849">
        <v>65012</v>
      </c>
      <c r="J4849">
        <v>43672</v>
      </c>
      <c r="K4849">
        <v>7</v>
      </c>
      <c r="L4849">
        <v>16.46</v>
      </c>
      <c r="M4849" s="7">
        <v>1.0973333333333335</v>
      </c>
      <c r="P4849">
        <v>1</v>
      </c>
    </row>
    <row r="4850" spans="1:16" x14ac:dyDescent="0.25">
      <c r="A4850">
        <v>34671100</v>
      </c>
      <c r="B4850" t="s">
        <v>6006</v>
      </c>
      <c r="C4850" t="s">
        <v>2</v>
      </c>
      <c r="D4850" t="s">
        <v>104</v>
      </c>
      <c r="E4850" t="s">
        <v>68</v>
      </c>
      <c r="F4850" t="s">
        <v>66</v>
      </c>
      <c r="G4850" t="s">
        <v>728</v>
      </c>
      <c r="H4850" t="s">
        <v>430</v>
      </c>
      <c r="I4850">
        <v>64206</v>
      </c>
      <c r="J4850">
        <v>39056</v>
      </c>
      <c r="K4850">
        <v>12</v>
      </c>
      <c r="L4850">
        <v>8.4969999999999999</v>
      </c>
      <c r="M4850" s="7">
        <v>0.56646666666666667</v>
      </c>
      <c r="P4850">
        <v>0</v>
      </c>
    </row>
    <row r="4851" spans="1:16" x14ac:dyDescent="0.25">
      <c r="A4851">
        <v>34675162</v>
      </c>
      <c r="B4851" t="s">
        <v>6007</v>
      </c>
      <c r="C4851" t="s">
        <v>2</v>
      </c>
      <c r="D4851" t="s">
        <v>104</v>
      </c>
      <c r="E4851" t="s">
        <v>258</v>
      </c>
      <c r="F4851" t="s">
        <v>66</v>
      </c>
      <c r="G4851" t="s">
        <v>728</v>
      </c>
      <c r="H4851" t="s">
        <v>167</v>
      </c>
      <c r="I4851">
        <v>65002</v>
      </c>
      <c r="J4851">
        <v>40575</v>
      </c>
      <c r="K4851">
        <v>2</v>
      </c>
      <c r="L4851">
        <v>23.75</v>
      </c>
      <c r="M4851" s="7">
        <v>1.5833333333333333</v>
      </c>
      <c r="P4851">
        <v>1</v>
      </c>
    </row>
    <row r="4852" spans="1:16" x14ac:dyDescent="0.25">
      <c r="A4852">
        <v>34700085</v>
      </c>
      <c r="B4852" t="s">
        <v>6008</v>
      </c>
      <c r="C4852" t="s">
        <v>2</v>
      </c>
      <c r="D4852" t="s">
        <v>104</v>
      </c>
      <c r="E4852" t="s">
        <v>258</v>
      </c>
      <c r="F4852" t="s">
        <v>66</v>
      </c>
      <c r="G4852" t="s">
        <v>728</v>
      </c>
      <c r="H4852" t="s">
        <v>255</v>
      </c>
      <c r="I4852">
        <v>64210</v>
      </c>
      <c r="J4852">
        <v>38741</v>
      </c>
      <c r="K4852">
        <v>1</v>
      </c>
      <c r="L4852">
        <v>9.0399999999999991</v>
      </c>
      <c r="M4852" s="7">
        <v>0.60266666666666657</v>
      </c>
      <c r="P4852">
        <v>0</v>
      </c>
    </row>
    <row r="4853" spans="1:16" x14ac:dyDescent="0.25">
      <c r="A4853">
        <v>34944067</v>
      </c>
      <c r="B4853" t="s">
        <v>6009</v>
      </c>
      <c r="C4853" t="s">
        <v>2</v>
      </c>
      <c r="D4853" t="s">
        <v>104</v>
      </c>
      <c r="E4853" t="s">
        <v>68</v>
      </c>
      <c r="F4853" t="s">
        <v>74</v>
      </c>
      <c r="G4853" t="s">
        <v>728</v>
      </c>
      <c r="H4853" t="s">
        <v>3717</v>
      </c>
      <c r="I4853">
        <v>45112</v>
      </c>
      <c r="J4853">
        <v>39951</v>
      </c>
      <c r="K4853">
        <v>5</v>
      </c>
      <c r="L4853">
        <v>19.29</v>
      </c>
      <c r="M4853" s="7">
        <v>1.286</v>
      </c>
      <c r="P4853">
        <v>1</v>
      </c>
    </row>
    <row r="4854" spans="1:16" x14ac:dyDescent="0.25">
      <c r="A4854">
        <v>34949703</v>
      </c>
      <c r="B4854" t="s">
        <v>6010</v>
      </c>
      <c r="C4854" t="s">
        <v>2</v>
      </c>
      <c r="D4854" t="s">
        <v>325</v>
      </c>
      <c r="E4854" t="s">
        <v>85</v>
      </c>
      <c r="F4854" t="s">
        <v>74</v>
      </c>
      <c r="G4854" t="s">
        <v>728</v>
      </c>
      <c r="H4854" t="s">
        <v>3717</v>
      </c>
      <c r="I4854">
        <v>45112</v>
      </c>
      <c r="J4854">
        <v>44502</v>
      </c>
      <c r="K4854">
        <v>11</v>
      </c>
      <c r="L4854">
        <v>12.46</v>
      </c>
      <c r="M4854" s="7">
        <v>0.83066666666666678</v>
      </c>
      <c r="P4854">
        <v>0</v>
      </c>
    </row>
    <row r="4855" spans="1:16" x14ac:dyDescent="0.25">
      <c r="A4855">
        <v>34986550</v>
      </c>
      <c r="B4855" t="s">
        <v>6011</v>
      </c>
      <c r="C4855" t="s">
        <v>2</v>
      </c>
      <c r="D4855" t="s">
        <v>104</v>
      </c>
      <c r="E4855" t="s">
        <v>95</v>
      </c>
      <c r="F4855" t="s">
        <v>64</v>
      </c>
      <c r="G4855" t="s">
        <v>728</v>
      </c>
      <c r="H4855" t="s">
        <v>2889</v>
      </c>
      <c r="I4855">
        <v>43606</v>
      </c>
      <c r="J4855">
        <v>38390</v>
      </c>
      <c r="K4855">
        <v>2</v>
      </c>
      <c r="L4855">
        <v>8.5</v>
      </c>
      <c r="M4855" s="7">
        <v>0.56666666666666665</v>
      </c>
      <c r="P4855">
        <v>0</v>
      </c>
    </row>
    <row r="4856" spans="1:16" x14ac:dyDescent="0.25">
      <c r="A4856">
        <v>34989189</v>
      </c>
      <c r="B4856" t="s">
        <v>6012</v>
      </c>
      <c r="C4856" t="s">
        <v>2</v>
      </c>
      <c r="D4856" t="s">
        <v>104</v>
      </c>
      <c r="E4856" t="s">
        <v>258</v>
      </c>
      <c r="F4856" t="s">
        <v>64</v>
      </c>
      <c r="G4856" t="s">
        <v>728</v>
      </c>
      <c r="H4856" t="s">
        <v>624</v>
      </c>
      <c r="I4856">
        <v>42904</v>
      </c>
      <c r="J4856">
        <v>39727</v>
      </c>
      <c r="K4856">
        <v>10</v>
      </c>
      <c r="L4856">
        <v>13.54</v>
      </c>
      <c r="M4856" s="7">
        <v>0.90266666666666662</v>
      </c>
      <c r="P4856">
        <v>0</v>
      </c>
    </row>
    <row r="4857" spans="1:16" x14ac:dyDescent="0.25">
      <c r="A4857">
        <v>34994338</v>
      </c>
      <c r="B4857" t="s">
        <v>6013</v>
      </c>
      <c r="C4857" t="s">
        <v>2</v>
      </c>
      <c r="D4857" t="s">
        <v>104</v>
      </c>
      <c r="E4857" t="s">
        <v>258</v>
      </c>
      <c r="F4857" t="s">
        <v>64</v>
      </c>
      <c r="G4857" t="s">
        <v>728</v>
      </c>
      <c r="H4857" t="s">
        <v>2963</v>
      </c>
      <c r="I4857">
        <v>42911</v>
      </c>
      <c r="J4857">
        <v>41127</v>
      </c>
      <c r="K4857">
        <v>8</v>
      </c>
      <c r="L4857">
        <v>15.957000000000001</v>
      </c>
      <c r="M4857" s="7">
        <v>1.0638000000000001</v>
      </c>
      <c r="P4857">
        <v>1</v>
      </c>
    </row>
    <row r="4858" spans="1:16" x14ac:dyDescent="0.25">
      <c r="A4858">
        <v>35010353</v>
      </c>
      <c r="B4858" t="s">
        <v>6014</v>
      </c>
      <c r="C4858" t="s">
        <v>2</v>
      </c>
      <c r="D4858" t="s">
        <v>104</v>
      </c>
      <c r="E4858" t="s">
        <v>70</v>
      </c>
      <c r="F4858" t="s">
        <v>74</v>
      </c>
      <c r="G4858" t="s">
        <v>728</v>
      </c>
      <c r="H4858" t="s">
        <v>334</v>
      </c>
      <c r="I4858">
        <v>44501</v>
      </c>
      <c r="J4858">
        <v>38684</v>
      </c>
      <c r="K4858">
        <v>11</v>
      </c>
      <c r="L4858">
        <v>11.38</v>
      </c>
      <c r="M4858" s="7">
        <v>0.75866666666666671</v>
      </c>
      <c r="P4858">
        <v>0</v>
      </c>
    </row>
    <row r="4859" spans="1:16" x14ac:dyDescent="0.25">
      <c r="A4859">
        <v>35143405</v>
      </c>
      <c r="B4859" t="s">
        <v>6015</v>
      </c>
      <c r="C4859" t="s">
        <v>2</v>
      </c>
      <c r="D4859" t="s">
        <v>104</v>
      </c>
      <c r="E4859" t="s">
        <v>100</v>
      </c>
      <c r="F4859" t="s">
        <v>64</v>
      </c>
      <c r="G4859" t="s">
        <v>728</v>
      </c>
      <c r="H4859" t="s">
        <v>2889</v>
      </c>
      <c r="I4859">
        <v>43606</v>
      </c>
      <c r="J4859">
        <v>39048</v>
      </c>
      <c r="K4859">
        <v>11</v>
      </c>
      <c r="L4859">
        <v>11.42</v>
      </c>
      <c r="M4859" s="7">
        <v>0.76133333333333331</v>
      </c>
      <c r="P4859">
        <v>0</v>
      </c>
    </row>
    <row r="4860" spans="1:16" x14ac:dyDescent="0.25">
      <c r="A4860">
        <v>35220974</v>
      </c>
      <c r="B4860" t="s">
        <v>6016</v>
      </c>
      <c r="C4860" t="s">
        <v>2</v>
      </c>
      <c r="D4860" t="s">
        <v>285</v>
      </c>
      <c r="E4860" t="s">
        <v>52</v>
      </c>
      <c r="F4860" t="s">
        <v>48</v>
      </c>
      <c r="G4860" t="s">
        <v>734</v>
      </c>
      <c r="H4860" t="s">
        <v>50</v>
      </c>
      <c r="I4860">
        <v>80000</v>
      </c>
      <c r="J4860">
        <v>44138</v>
      </c>
      <c r="K4860">
        <v>11</v>
      </c>
      <c r="L4860">
        <v>27.42</v>
      </c>
      <c r="M4860" s="7">
        <v>1.8280000000000001</v>
      </c>
      <c r="O4860">
        <v>44883</v>
      </c>
      <c r="P4860">
        <v>1</v>
      </c>
    </row>
    <row r="4861" spans="1:16" x14ac:dyDescent="0.25">
      <c r="A4861">
        <v>35221923</v>
      </c>
      <c r="B4861" t="s">
        <v>6017</v>
      </c>
      <c r="C4861" t="s">
        <v>7</v>
      </c>
      <c r="D4861" t="s">
        <v>749</v>
      </c>
      <c r="E4861" t="s">
        <v>52</v>
      </c>
      <c r="F4861" t="s">
        <v>48</v>
      </c>
      <c r="G4861" t="s">
        <v>734</v>
      </c>
      <c r="H4861" t="s">
        <v>50</v>
      </c>
      <c r="I4861">
        <v>80000</v>
      </c>
      <c r="J4861">
        <v>41226</v>
      </c>
      <c r="K4861">
        <v>11</v>
      </c>
      <c r="L4861">
        <v>12</v>
      </c>
      <c r="M4861" s="7">
        <v>0.8</v>
      </c>
      <c r="P4861">
        <v>0</v>
      </c>
    </row>
    <row r="4862" spans="1:16" x14ac:dyDescent="0.25">
      <c r="A4862">
        <v>35250768</v>
      </c>
      <c r="B4862" t="s">
        <v>6018</v>
      </c>
      <c r="C4862" t="s">
        <v>2</v>
      </c>
      <c r="D4862" t="s">
        <v>104</v>
      </c>
      <c r="E4862" t="s">
        <v>84</v>
      </c>
      <c r="F4862" t="s">
        <v>57</v>
      </c>
      <c r="G4862" t="s">
        <v>728</v>
      </c>
      <c r="H4862" t="s">
        <v>909</v>
      </c>
      <c r="I4862">
        <v>22616</v>
      </c>
      <c r="J4862">
        <v>42989</v>
      </c>
      <c r="K4862">
        <v>9</v>
      </c>
      <c r="L4862">
        <v>14.58</v>
      </c>
      <c r="M4862" s="7">
        <v>0.97199999999999998</v>
      </c>
      <c r="P4862">
        <v>0</v>
      </c>
    </row>
    <row r="4863" spans="1:16" x14ac:dyDescent="0.25">
      <c r="A4863">
        <v>35254601</v>
      </c>
      <c r="B4863" t="s">
        <v>6019</v>
      </c>
      <c r="C4863" t="s">
        <v>4</v>
      </c>
      <c r="D4863" t="s">
        <v>751</v>
      </c>
      <c r="E4863" t="s">
        <v>81</v>
      </c>
      <c r="F4863" t="s">
        <v>57</v>
      </c>
      <c r="G4863" t="s">
        <v>30</v>
      </c>
      <c r="H4863" t="s">
        <v>186</v>
      </c>
      <c r="I4863">
        <v>20000</v>
      </c>
      <c r="J4863">
        <v>43122</v>
      </c>
      <c r="K4863">
        <v>1</v>
      </c>
      <c r="L4863">
        <v>24.13</v>
      </c>
      <c r="M4863" s="7">
        <v>1.6086666666666667</v>
      </c>
      <c r="P4863">
        <v>1</v>
      </c>
    </row>
    <row r="4864" spans="1:16" x14ac:dyDescent="0.25">
      <c r="A4864">
        <v>35261600</v>
      </c>
      <c r="B4864" t="s">
        <v>6020</v>
      </c>
      <c r="C4864" t="s">
        <v>2</v>
      </c>
      <c r="D4864" t="s">
        <v>104</v>
      </c>
      <c r="E4864" t="s">
        <v>68</v>
      </c>
      <c r="F4864" t="s">
        <v>57</v>
      </c>
      <c r="G4864" t="s">
        <v>728</v>
      </c>
      <c r="H4864" t="s">
        <v>640</v>
      </c>
      <c r="I4864">
        <v>70303</v>
      </c>
      <c r="J4864">
        <v>39791</v>
      </c>
      <c r="K4864">
        <v>12</v>
      </c>
      <c r="L4864">
        <v>10.92</v>
      </c>
      <c r="M4864" s="7">
        <v>0.72799999999999998</v>
      </c>
      <c r="P4864">
        <v>0</v>
      </c>
    </row>
    <row r="4865" spans="1:16" x14ac:dyDescent="0.25">
      <c r="A4865">
        <v>35285553</v>
      </c>
      <c r="B4865" t="s">
        <v>6021</v>
      </c>
      <c r="C4865" t="s">
        <v>2</v>
      </c>
      <c r="D4865" t="s">
        <v>104</v>
      </c>
      <c r="E4865" t="s">
        <v>258</v>
      </c>
      <c r="F4865" t="s">
        <v>57</v>
      </c>
      <c r="G4865" t="s">
        <v>728</v>
      </c>
      <c r="H4865" t="s">
        <v>4687</v>
      </c>
      <c r="I4865">
        <v>22304</v>
      </c>
      <c r="J4865">
        <v>39176</v>
      </c>
      <c r="K4865">
        <v>4</v>
      </c>
      <c r="L4865">
        <v>5.9630000000000001</v>
      </c>
      <c r="M4865" s="7">
        <v>0.39753333333333335</v>
      </c>
      <c r="P4865">
        <v>0</v>
      </c>
    </row>
    <row r="4866" spans="1:16" x14ac:dyDescent="0.25">
      <c r="A4866">
        <v>35378503</v>
      </c>
      <c r="B4866" t="s">
        <v>6022</v>
      </c>
      <c r="C4866" t="s">
        <v>2</v>
      </c>
      <c r="D4866" t="s">
        <v>104</v>
      </c>
      <c r="E4866" t="s">
        <v>258</v>
      </c>
      <c r="F4866" t="s">
        <v>57</v>
      </c>
      <c r="G4866" t="s">
        <v>728</v>
      </c>
      <c r="H4866" t="s">
        <v>1237</v>
      </c>
      <c r="I4866">
        <v>22605</v>
      </c>
      <c r="J4866">
        <v>41492</v>
      </c>
      <c r="K4866">
        <v>8</v>
      </c>
      <c r="L4866">
        <v>16.04</v>
      </c>
      <c r="M4866" s="7">
        <v>1.0693333333333332</v>
      </c>
      <c r="P4866">
        <v>1</v>
      </c>
    </row>
    <row r="4867" spans="1:16" x14ac:dyDescent="0.25">
      <c r="A4867">
        <v>35409391</v>
      </c>
      <c r="B4867" t="s">
        <v>6023</v>
      </c>
      <c r="C4867" t="s">
        <v>8</v>
      </c>
      <c r="D4867" t="s">
        <v>1025</v>
      </c>
      <c r="E4867" t="s">
        <v>207</v>
      </c>
      <c r="F4867" t="s">
        <v>48</v>
      </c>
      <c r="G4867" t="s">
        <v>734</v>
      </c>
      <c r="H4867" t="s">
        <v>50</v>
      </c>
      <c r="I4867">
        <v>80000</v>
      </c>
      <c r="J4867">
        <v>42072</v>
      </c>
      <c r="K4867">
        <v>3</v>
      </c>
      <c r="L4867">
        <v>15.17</v>
      </c>
      <c r="M4867" s="7">
        <v>1.0113333333333334</v>
      </c>
      <c r="P4867">
        <v>1</v>
      </c>
    </row>
    <row r="4868" spans="1:16" x14ac:dyDescent="0.25">
      <c r="A4868">
        <v>35413073</v>
      </c>
      <c r="B4868" t="s">
        <v>6024</v>
      </c>
      <c r="C4868" t="s">
        <v>613</v>
      </c>
      <c r="D4868" t="s">
        <v>659</v>
      </c>
      <c r="E4868" t="s">
        <v>116</v>
      </c>
      <c r="F4868" t="s">
        <v>48</v>
      </c>
      <c r="G4868" t="s">
        <v>734</v>
      </c>
      <c r="H4868" t="s">
        <v>50</v>
      </c>
      <c r="I4868">
        <v>80000</v>
      </c>
      <c r="J4868">
        <v>38320</v>
      </c>
      <c r="K4868">
        <v>11</v>
      </c>
      <c r="L4868">
        <v>10.58</v>
      </c>
      <c r="M4868" s="7">
        <v>0.70533333333333337</v>
      </c>
      <c r="P4868">
        <v>0</v>
      </c>
    </row>
    <row r="4869" spans="1:16" x14ac:dyDescent="0.25">
      <c r="A4869">
        <v>35426641</v>
      </c>
      <c r="B4869" t="s">
        <v>6025</v>
      </c>
      <c r="C4869" t="s">
        <v>2</v>
      </c>
      <c r="D4869" t="s">
        <v>104</v>
      </c>
      <c r="E4869" t="s">
        <v>68</v>
      </c>
      <c r="F4869" t="s">
        <v>57</v>
      </c>
      <c r="G4869" t="s">
        <v>728</v>
      </c>
      <c r="H4869" t="s">
        <v>1201</v>
      </c>
      <c r="I4869">
        <v>25923</v>
      </c>
      <c r="J4869">
        <v>43782</v>
      </c>
      <c r="K4869">
        <v>11</v>
      </c>
      <c r="L4869">
        <v>12</v>
      </c>
      <c r="M4869" s="7">
        <v>0.8</v>
      </c>
      <c r="P4869">
        <v>0</v>
      </c>
    </row>
    <row r="4870" spans="1:16" x14ac:dyDescent="0.25">
      <c r="A4870">
        <v>35427839</v>
      </c>
      <c r="B4870" t="s">
        <v>6026</v>
      </c>
      <c r="C4870" t="s">
        <v>2</v>
      </c>
      <c r="D4870" t="s">
        <v>325</v>
      </c>
      <c r="E4870" t="s">
        <v>85</v>
      </c>
      <c r="F4870" t="s">
        <v>57</v>
      </c>
      <c r="G4870" t="s">
        <v>728</v>
      </c>
      <c r="H4870" t="s">
        <v>1201</v>
      </c>
      <c r="I4870">
        <v>25923</v>
      </c>
      <c r="J4870">
        <v>43805</v>
      </c>
      <c r="K4870">
        <v>12</v>
      </c>
      <c r="L4870">
        <v>11.04</v>
      </c>
      <c r="M4870" s="7">
        <v>0.73599999999999999</v>
      </c>
      <c r="P4870">
        <v>0</v>
      </c>
    </row>
    <row r="4871" spans="1:16" x14ac:dyDescent="0.25">
      <c r="A4871">
        <v>35504013</v>
      </c>
      <c r="B4871" t="s">
        <v>6027</v>
      </c>
      <c r="C4871" t="s">
        <v>6</v>
      </c>
      <c r="D4871" t="s">
        <v>1232</v>
      </c>
      <c r="E4871" t="s">
        <v>52</v>
      </c>
      <c r="F4871" t="s">
        <v>48</v>
      </c>
      <c r="G4871" t="s">
        <v>734</v>
      </c>
      <c r="H4871" t="s">
        <v>50</v>
      </c>
      <c r="I4871">
        <v>80000</v>
      </c>
      <c r="J4871">
        <v>42219</v>
      </c>
      <c r="K4871">
        <v>8</v>
      </c>
      <c r="L4871">
        <v>16.003</v>
      </c>
      <c r="M4871" s="7">
        <v>1.0668666666666666</v>
      </c>
      <c r="P4871">
        <v>1</v>
      </c>
    </row>
    <row r="4872" spans="1:16" x14ac:dyDescent="0.25">
      <c r="A4872">
        <v>35505775</v>
      </c>
      <c r="B4872" t="s">
        <v>6028</v>
      </c>
      <c r="C4872" t="s">
        <v>2</v>
      </c>
      <c r="D4872" t="s">
        <v>104</v>
      </c>
      <c r="E4872" t="s">
        <v>100</v>
      </c>
      <c r="F4872" t="s">
        <v>57</v>
      </c>
      <c r="G4872" t="s">
        <v>728</v>
      </c>
      <c r="H4872" t="s">
        <v>772</v>
      </c>
      <c r="I4872">
        <v>20704</v>
      </c>
      <c r="J4872">
        <v>37431</v>
      </c>
      <c r="K4872">
        <v>6</v>
      </c>
      <c r="L4872">
        <v>2.79</v>
      </c>
      <c r="M4872" s="7">
        <v>0.186</v>
      </c>
      <c r="P4872">
        <v>0</v>
      </c>
    </row>
    <row r="4873" spans="1:16" x14ac:dyDescent="0.25">
      <c r="A4873">
        <v>35526443</v>
      </c>
      <c r="B4873" t="s">
        <v>6029</v>
      </c>
      <c r="C4873" t="s">
        <v>7</v>
      </c>
      <c r="D4873" t="s">
        <v>7</v>
      </c>
      <c r="E4873" t="s">
        <v>52</v>
      </c>
      <c r="F4873" t="s">
        <v>57</v>
      </c>
      <c r="G4873" t="s">
        <v>30</v>
      </c>
      <c r="H4873" t="s">
        <v>185</v>
      </c>
      <c r="I4873">
        <v>25712</v>
      </c>
      <c r="J4873">
        <v>37480</v>
      </c>
      <c r="K4873">
        <v>8</v>
      </c>
      <c r="L4873">
        <v>15.79</v>
      </c>
      <c r="M4873" s="7">
        <v>1.0526666666666666</v>
      </c>
      <c r="P4873">
        <v>1</v>
      </c>
    </row>
    <row r="4874" spans="1:16" x14ac:dyDescent="0.25">
      <c r="A4874">
        <v>35531160</v>
      </c>
      <c r="B4874" t="s">
        <v>6030</v>
      </c>
      <c r="C4874" t="s">
        <v>2</v>
      </c>
      <c r="D4874" t="s">
        <v>104</v>
      </c>
      <c r="E4874" t="s">
        <v>100</v>
      </c>
      <c r="F4874" t="s">
        <v>57</v>
      </c>
      <c r="G4874" t="s">
        <v>728</v>
      </c>
      <c r="H4874" t="s">
        <v>1192</v>
      </c>
      <c r="I4874">
        <v>22002</v>
      </c>
      <c r="J4874">
        <v>36746</v>
      </c>
      <c r="K4874">
        <v>8</v>
      </c>
      <c r="L4874">
        <v>15.96</v>
      </c>
      <c r="M4874" s="7">
        <v>1.0640000000000001</v>
      </c>
      <c r="P4874">
        <v>1</v>
      </c>
    </row>
    <row r="4875" spans="1:16" x14ac:dyDescent="0.25">
      <c r="A4875">
        <v>35534773</v>
      </c>
      <c r="B4875" t="s">
        <v>6031</v>
      </c>
      <c r="C4875" t="s">
        <v>2</v>
      </c>
      <c r="D4875" t="s">
        <v>104</v>
      </c>
      <c r="E4875" t="s">
        <v>84</v>
      </c>
      <c r="F4875" t="s">
        <v>57</v>
      </c>
      <c r="G4875" t="s">
        <v>728</v>
      </c>
      <c r="H4875" t="s">
        <v>5361</v>
      </c>
      <c r="I4875">
        <v>22011</v>
      </c>
      <c r="J4875">
        <v>40924</v>
      </c>
      <c r="K4875">
        <v>1</v>
      </c>
      <c r="L4875">
        <v>9.3379999999999992</v>
      </c>
      <c r="M4875" s="7">
        <v>0.62253333333333327</v>
      </c>
      <c r="P4875">
        <v>0</v>
      </c>
    </row>
    <row r="4876" spans="1:16" x14ac:dyDescent="0.25">
      <c r="A4876">
        <v>35545974</v>
      </c>
      <c r="B4876" t="s">
        <v>6032</v>
      </c>
      <c r="C4876" t="s">
        <v>2</v>
      </c>
      <c r="D4876" t="s">
        <v>104</v>
      </c>
      <c r="E4876" t="s">
        <v>258</v>
      </c>
      <c r="F4876" t="s">
        <v>64</v>
      </c>
      <c r="G4876" t="s">
        <v>728</v>
      </c>
      <c r="H4876" t="s">
        <v>297</v>
      </c>
      <c r="I4876">
        <v>10206</v>
      </c>
      <c r="J4876">
        <v>43025</v>
      </c>
      <c r="K4876">
        <v>10</v>
      </c>
      <c r="L4876">
        <v>13.08</v>
      </c>
      <c r="M4876" s="7">
        <v>0.872</v>
      </c>
      <c r="P4876">
        <v>0</v>
      </c>
    </row>
    <row r="4877" spans="1:16" x14ac:dyDescent="0.25">
      <c r="A4877">
        <v>3556732</v>
      </c>
      <c r="B4877" t="s">
        <v>6033</v>
      </c>
      <c r="C4877" t="s">
        <v>2</v>
      </c>
      <c r="D4877" t="s">
        <v>104</v>
      </c>
      <c r="E4877" t="s">
        <v>527</v>
      </c>
      <c r="F4877" t="s">
        <v>74</v>
      </c>
      <c r="G4877" t="s">
        <v>728</v>
      </c>
      <c r="H4877" t="s">
        <v>4949</v>
      </c>
      <c r="I4877">
        <v>44802</v>
      </c>
      <c r="J4877">
        <v>41219</v>
      </c>
      <c r="K4877">
        <v>11</v>
      </c>
      <c r="L4877">
        <v>12.29</v>
      </c>
      <c r="M4877" s="7">
        <v>0.81933333333333325</v>
      </c>
      <c r="P4877">
        <v>0</v>
      </c>
    </row>
    <row r="4878" spans="1:16" x14ac:dyDescent="0.25">
      <c r="A4878">
        <v>35852754</v>
      </c>
      <c r="B4878" t="s">
        <v>6034</v>
      </c>
      <c r="C4878" t="s">
        <v>2</v>
      </c>
      <c r="D4878" t="s">
        <v>104</v>
      </c>
      <c r="E4878" t="s">
        <v>47</v>
      </c>
      <c r="F4878" t="s">
        <v>64</v>
      </c>
      <c r="G4878" t="s">
        <v>728</v>
      </c>
      <c r="H4878" t="s">
        <v>332</v>
      </c>
      <c r="I4878">
        <v>11102</v>
      </c>
      <c r="J4878">
        <v>42248</v>
      </c>
      <c r="K4878">
        <v>9</v>
      </c>
      <c r="L4878">
        <v>15</v>
      </c>
      <c r="M4878" s="7">
        <v>1</v>
      </c>
      <c r="P4878">
        <v>1</v>
      </c>
    </row>
    <row r="4879" spans="1:16" x14ac:dyDescent="0.25">
      <c r="A4879">
        <v>35895382</v>
      </c>
      <c r="B4879" t="s">
        <v>6035</v>
      </c>
      <c r="C4879" t="s">
        <v>2</v>
      </c>
      <c r="D4879" t="s">
        <v>633</v>
      </c>
      <c r="E4879" t="s">
        <v>123</v>
      </c>
      <c r="F4879" t="s">
        <v>64</v>
      </c>
      <c r="G4879" t="s">
        <v>30</v>
      </c>
      <c r="H4879" t="s">
        <v>156</v>
      </c>
      <c r="I4879">
        <v>10000</v>
      </c>
      <c r="J4879">
        <v>39995</v>
      </c>
      <c r="K4879">
        <v>7</v>
      </c>
      <c r="L4879">
        <v>17.207999999999998</v>
      </c>
      <c r="M4879" s="7">
        <v>1.1472</v>
      </c>
      <c r="P4879">
        <v>1</v>
      </c>
    </row>
    <row r="4880" spans="1:16" x14ac:dyDescent="0.25">
      <c r="A4880">
        <v>35895519</v>
      </c>
      <c r="B4880" t="s">
        <v>6036</v>
      </c>
      <c r="C4880" t="s">
        <v>2</v>
      </c>
      <c r="D4880" t="s">
        <v>104</v>
      </c>
      <c r="E4880" t="s">
        <v>84</v>
      </c>
      <c r="F4880" t="s">
        <v>64</v>
      </c>
      <c r="G4880" t="s">
        <v>728</v>
      </c>
      <c r="H4880" t="s">
        <v>165</v>
      </c>
      <c r="I4880">
        <v>11104</v>
      </c>
      <c r="J4880">
        <v>42065</v>
      </c>
      <c r="K4880">
        <v>3</v>
      </c>
      <c r="L4880">
        <v>22.335000000000001</v>
      </c>
      <c r="M4880" s="7">
        <v>1.4890000000000001</v>
      </c>
      <c r="P4880">
        <v>1</v>
      </c>
    </row>
    <row r="4881" spans="1:16" x14ac:dyDescent="0.25">
      <c r="A4881">
        <v>35897229</v>
      </c>
      <c r="B4881" t="s">
        <v>6037</v>
      </c>
      <c r="C4881" t="s">
        <v>2</v>
      </c>
      <c r="D4881" t="s">
        <v>104</v>
      </c>
      <c r="E4881" t="s">
        <v>586</v>
      </c>
      <c r="F4881" t="s">
        <v>64</v>
      </c>
      <c r="G4881" t="s">
        <v>728</v>
      </c>
      <c r="H4881" t="s">
        <v>943</v>
      </c>
      <c r="I4881">
        <v>11103</v>
      </c>
      <c r="J4881">
        <v>39195</v>
      </c>
      <c r="K4881">
        <v>4</v>
      </c>
      <c r="L4881">
        <v>20.329999999999998</v>
      </c>
      <c r="M4881" s="7">
        <v>1.3553333333333333</v>
      </c>
      <c r="P4881">
        <v>1</v>
      </c>
    </row>
    <row r="4882" spans="1:16" x14ac:dyDescent="0.25">
      <c r="A4882">
        <v>35898794</v>
      </c>
      <c r="B4882" t="s">
        <v>6038</v>
      </c>
      <c r="C4882" t="s">
        <v>2</v>
      </c>
      <c r="D4882" t="s">
        <v>285</v>
      </c>
      <c r="E4882" t="s">
        <v>63</v>
      </c>
      <c r="F4882" t="s">
        <v>64</v>
      </c>
      <c r="G4882" t="s">
        <v>728</v>
      </c>
      <c r="H4882" t="s">
        <v>943</v>
      </c>
      <c r="I4882">
        <v>11103</v>
      </c>
      <c r="J4882">
        <v>44350</v>
      </c>
      <c r="K4882">
        <v>6</v>
      </c>
      <c r="L4882">
        <v>18.670000000000002</v>
      </c>
      <c r="M4882" s="7">
        <v>1.2446666666666668</v>
      </c>
      <c r="P4882">
        <v>1</v>
      </c>
    </row>
    <row r="4883" spans="1:16" x14ac:dyDescent="0.25">
      <c r="A4883">
        <v>35990174</v>
      </c>
      <c r="B4883" t="s">
        <v>6039</v>
      </c>
      <c r="C4883" t="s">
        <v>2</v>
      </c>
      <c r="D4883" t="s">
        <v>104</v>
      </c>
      <c r="E4883" t="s">
        <v>68</v>
      </c>
      <c r="F4883" t="s">
        <v>64</v>
      </c>
      <c r="G4883" t="s">
        <v>728</v>
      </c>
      <c r="H4883" t="s">
        <v>655</v>
      </c>
      <c r="I4883">
        <v>14404</v>
      </c>
      <c r="J4883">
        <v>42464</v>
      </c>
      <c r="K4883">
        <v>4</v>
      </c>
      <c r="L4883">
        <v>21.13</v>
      </c>
      <c r="M4883" s="7">
        <v>1.4086666666666665</v>
      </c>
      <c r="P4883">
        <v>1</v>
      </c>
    </row>
    <row r="4884" spans="1:16" x14ac:dyDescent="0.25">
      <c r="A4884">
        <v>36065344</v>
      </c>
      <c r="B4884" t="s">
        <v>6040</v>
      </c>
      <c r="C4884" t="s">
        <v>4</v>
      </c>
      <c r="D4884" t="s">
        <v>853</v>
      </c>
      <c r="E4884" t="s">
        <v>52</v>
      </c>
      <c r="F4884" t="s">
        <v>41</v>
      </c>
      <c r="G4884" t="s">
        <v>30</v>
      </c>
      <c r="H4884" t="s">
        <v>204</v>
      </c>
      <c r="I4884">
        <v>90000</v>
      </c>
      <c r="J4884">
        <v>43122</v>
      </c>
      <c r="K4884">
        <v>1</v>
      </c>
      <c r="L4884">
        <v>9.1300000000000008</v>
      </c>
      <c r="M4884" s="7">
        <v>0.60866666666666669</v>
      </c>
      <c r="P4884">
        <v>0</v>
      </c>
    </row>
    <row r="4885" spans="1:16" x14ac:dyDescent="0.25">
      <c r="A4885">
        <v>36066063</v>
      </c>
      <c r="B4885" t="s">
        <v>6041</v>
      </c>
      <c r="C4885" t="s">
        <v>2</v>
      </c>
      <c r="D4885" t="s">
        <v>104</v>
      </c>
      <c r="E4885" t="s">
        <v>47</v>
      </c>
      <c r="F4885" t="s">
        <v>41</v>
      </c>
      <c r="G4885" t="s">
        <v>728</v>
      </c>
      <c r="H4885" t="s">
        <v>148</v>
      </c>
      <c r="I4885">
        <v>33706</v>
      </c>
      <c r="J4885">
        <v>38681</v>
      </c>
      <c r="K4885">
        <v>11</v>
      </c>
      <c r="L4885">
        <v>11.5</v>
      </c>
      <c r="M4885" s="7">
        <v>0.76666666666666672</v>
      </c>
      <c r="P4885">
        <v>0</v>
      </c>
    </row>
    <row r="4886" spans="1:16" x14ac:dyDescent="0.25">
      <c r="A4886">
        <v>36066512</v>
      </c>
      <c r="B4886" t="s">
        <v>6042</v>
      </c>
      <c r="C4886" t="s">
        <v>4</v>
      </c>
      <c r="D4886" t="s">
        <v>751</v>
      </c>
      <c r="E4886" t="s">
        <v>116</v>
      </c>
      <c r="F4886" t="s">
        <v>48</v>
      </c>
      <c r="G4886" t="s">
        <v>734</v>
      </c>
      <c r="H4886" t="s">
        <v>50</v>
      </c>
      <c r="I4886">
        <v>80000</v>
      </c>
      <c r="J4886">
        <v>38348</v>
      </c>
      <c r="K4886">
        <v>12</v>
      </c>
      <c r="L4886">
        <v>24.837</v>
      </c>
      <c r="M4886" s="7">
        <v>1.6557999999999999</v>
      </c>
      <c r="P4886">
        <v>1</v>
      </c>
    </row>
    <row r="4887" spans="1:16" x14ac:dyDescent="0.25">
      <c r="A4887">
        <v>36069252</v>
      </c>
      <c r="B4887" t="s">
        <v>6043</v>
      </c>
      <c r="C4887" t="s">
        <v>2</v>
      </c>
      <c r="D4887" t="s">
        <v>104</v>
      </c>
      <c r="E4887" t="s">
        <v>284</v>
      </c>
      <c r="F4887" t="s">
        <v>41</v>
      </c>
      <c r="G4887" t="s">
        <v>728</v>
      </c>
      <c r="H4887" t="s">
        <v>337</v>
      </c>
      <c r="I4887">
        <v>32103</v>
      </c>
      <c r="J4887">
        <v>41114</v>
      </c>
      <c r="K4887">
        <v>7</v>
      </c>
      <c r="L4887">
        <v>16.54</v>
      </c>
      <c r="M4887" s="7">
        <v>1.1026666666666667</v>
      </c>
      <c r="P4887">
        <v>1</v>
      </c>
    </row>
    <row r="4888" spans="1:16" x14ac:dyDescent="0.25">
      <c r="A4888">
        <v>36069728</v>
      </c>
      <c r="B4888" t="s">
        <v>6044</v>
      </c>
      <c r="C4888" t="s">
        <v>2</v>
      </c>
      <c r="D4888" t="s">
        <v>104</v>
      </c>
      <c r="E4888" t="s">
        <v>100</v>
      </c>
      <c r="F4888" t="s">
        <v>41</v>
      </c>
      <c r="G4888" t="s">
        <v>728</v>
      </c>
      <c r="H4888" t="s">
        <v>148</v>
      </c>
      <c r="I4888">
        <v>33706</v>
      </c>
      <c r="J4888">
        <v>39195</v>
      </c>
      <c r="K4888">
        <v>4</v>
      </c>
      <c r="L4888">
        <v>20.288</v>
      </c>
      <c r="M4888" s="7">
        <v>1.3525333333333334</v>
      </c>
      <c r="P4888">
        <v>1</v>
      </c>
    </row>
    <row r="4889" spans="1:16" x14ac:dyDescent="0.25">
      <c r="A4889">
        <v>36087160</v>
      </c>
      <c r="B4889" t="s">
        <v>6045</v>
      </c>
      <c r="C4889" t="s">
        <v>2</v>
      </c>
      <c r="D4889" t="s">
        <v>104</v>
      </c>
      <c r="E4889" t="s">
        <v>84</v>
      </c>
      <c r="F4889" t="s">
        <v>41</v>
      </c>
      <c r="G4889" t="s">
        <v>728</v>
      </c>
      <c r="H4889" t="s">
        <v>3245</v>
      </c>
      <c r="I4889">
        <v>33704</v>
      </c>
      <c r="J4889">
        <v>38681</v>
      </c>
      <c r="K4889">
        <v>11</v>
      </c>
      <c r="L4889">
        <v>11.5</v>
      </c>
      <c r="M4889" s="7">
        <v>0.76666666666666672</v>
      </c>
      <c r="P4889">
        <v>0</v>
      </c>
    </row>
    <row r="4890" spans="1:16" x14ac:dyDescent="0.25">
      <c r="A4890">
        <v>36088423</v>
      </c>
      <c r="B4890" t="s">
        <v>6046</v>
      </c>
      <c r="C4890" t="s">
        <v>2</v>
      </c>
      <c r="D4890" t="s">
        <v>104</v>
      </c>
      <c r="E4890" t="s">
        <v>84</v>
      </c>
      <c r="F4890" t="s">
        <v>41</v>
      </c>
      <c r="G4890" t="s">
        <v>728</v>
      </c>
      <c r="H4890" t="s">
        <v>164</v>
      </c>
      <c r="I4890">
        <v>33717</v>
      </c>
      <c r="J4890">
        <v>43718</v>
      </c>
      <c r="K4890">
        <v>9</v>
      </c>
      <c r="L4890">
        <v>14.63</v>
      </c>
      <c r="M4890" s="7">
        <v>0.97533333333333339</v>
      </c>
      <c r="P4890">
        <v>0</v>
      </c>
    </row>
    <row r="4891" spans="1:16" x14ac:dyDescent="0.25">
      <c r="A4891">
        <v>36089362</v>
      </c>
      <c r="B4891" t="s">
        <v>6047</v>
      </c>
      <c r="C4891" t="s">
        <v>4</v>
      </c>
      <c r="D4891" t="s">
        <v>751</v>
      </c>
      <c r="E4891" t="s">
        <v>52</v>
      </c>
      <c r="F4891" t="s">
        <v>41</v>
      </c>
      <c r="G4891" t="s">
        <v>30</v>
      </c>
      <c r="H4891" t="s">
        <v>204</v>
      </c>
      <c r="I4891">
        <v>90000</v>
      </c>
      <c r="J4891">
        <v>42171</v>
      </c>
      <c r="K4891">
        <v>6</v>
      </c>
      <c r="L4891">
        <v>18.13</v>
      </c>
      <c r="M4891" s="7">
        <v>1.2086666666666666</v>
      </c>
      <c r="P4891">
        <v>1</v>
      </c>
    </row>
    <row r="4892" spans="1:16" x14ac:dyDescent="0.25">
      <c r="A4892">
        <v>36112928</v>
      </c>
      <c r="B4892" t="s">
        <v>6048</v>
      </c>
      <c r="C4892" t="s">
        <v>2</v>
      </c>
      <c r="D4892" t="s">
        <v>104</v>
      </c>
      <c r="E4892" t="s">
        <v>47</v>
      </c>
      <c r="F4892" t="s">
        <v>41</v>
      </c>
      <c r="G4892" t="s">
        <v>728</v>
      </c>
      <c r="H4892" t="s">
        <v>531</v>
      </c>
      <c r="I4892">
        <v>32706</v>
      </c>
      <c r="J4892">
        <v>38741</v>
      </c>
      <c r="K4892">
        <v>1</v>
      </c>
      <c r="L4892">
        <v>9.0399999999999991</v>
      </c>
      <c r="M4892" s="7">
        <v>0.60266666666666657</v>
      </c>
      <c r="P4892">
        <v>0</v>
      </c>
    </row>
    <row r="4893" spans="1:16" x14ac:dyDescent="0.25">
      <c r="A4893">
        <v>36114385</v>
      </c>
      <c r="B4893" t="s">
        <v>6049</v>
      </c>
      <c r="C4893" t="s">
        <v>2</v>
      </c>
      <c r="D4893" t="s">
        <v>325</v>
      </c>
      <c r="E4893" t="s">
        <v>85</v>
      </c>
      <c r="F4893" t="s">
        <v>41</v>
      </c>
      <c r="G4893" t="s">
        <v>728</v>
      </c>
      <c r="H4893" t="s">
        <v>441</v>
      </c>
      <c r="I4893">
        <v>32720</v>
      </c>
      <c r="J4893">
        <v>41548</v>
      </c>
      <c r="K4893">
        <v>10</v>
      </c>
      <c r="L4893">
        <v>13.75</v>
      </c>
      <c r="M4893" s="7">
        <v>0.91666666666666663</v>
      </c>
      <c r="P4893">
        <v>0</v>
      </c>
    </row>
    <row r="4894" spans="1:16" x14ac:dyDescent="0.25">
      <c r="A4894">
        <v>36171324</v>
      </c>
      <c r="B4894" t="s">
        <v>6050</v>
      </c>
      <c r="C4894" t="s">
        <v>4</v>
      </c>
      <c r="D4894" t="s">
        <v>853</v>
      </c>
      <c r="E4894" t="s">
        <v>52</v>
      </c>
      <c r="F4894" t="s">
        <v>41</v>
      </c>
      <c r="G4894" t="s">
        <v>30</v>
      </c>
      <c r="H4894" t="s">
        <v>204</v>
      </c>
      <c r="I4894">
        <v>90000</v>
      </c>
      <c r="J4894">
        <v>38446</v>
      </c>
      <c r="K4894">
        <v>4</v>
      </c>
      <c r="L4894">
        <v>6.13</v>
      </c>
      <c r="M4894" s="7">
        <v>0.40866666666666668</v>
      </c>
      <c r="P4894">
        <v>0</v>
      </c>
    </row>
    <row r="4895" spans="1:16" x14ac:dyDescent="0.25">
      <c r="A4895">
        <v>36173019</v>
      </c>
      <c r="B4895" t="s">
        <v>6051</v>
      </c>
      <c r="C4895" t="s">
        <v>7</v>
      </c>
      <c r="D4895" t="s">
        <v>7</v>
      </c>
      <c r="E4895" t="s">
        <v>52</v>
      </c>
      <c r="F4895" t="s">
        <v>41</v>
      </c>
      <c r="G4895" t="s">
        <v>30</v>
      </c>
      <c r="H4895" t="s">
        <v>148</v>
      </c>
      <c r="I4895">
        <v>33715</v>
      </c>
      <c r="J4895">
        <v>38741</v>
      </c>
      <c r="K4895">
        <v>1</v>
      </c>
      <c r="L4895">
        <v>24.04</v>
      </c>
      <c r="M4895" s="7">
        <v>1.6026666666666667</v>
      </c>
      <c r="P4895">
        <v>1</v>
      </c>
    </row>
    <row r="4896" spans="1:16" x14ac:dyDescent="0.25">
      <c r="A4896">
        <v>36174800</v>
      </c>
      <c r="B4896" t="s">
        <v>6052</v>
      </c>
      <c r="C4896" t="s">
        <v>2</v>
      </c>
      <c r="D4896" t="s">
        <v>733</v>
      </c>
      <c r="E4896" t="s">
        <v>116</v>
      </c>
      <c r="F4896" t="s">
        <v>48</v>
      </c>
      <c r="G4896" t="s">
        <v>734</v>
      </c>
      <c r="H4896" t="s">
        <v>50</v>
      </c>
      <c r="I4896">
        <v>80000</v>
      </c>
      <c r="J4896">
        <v>39756</v>
      </c>
      <c r="K4896">
        <v>11</v>
      </c>
      <c r="L4896">
        <v>27.38</v>
      </c>
      <c r="M4896" s="7">
        <v>1.8253333333333333</v>
      </c>
      <c r="O4896">
        <v>44852</v>
      </c>
      <c r="P4896">
        <v>1</v>
      </c>
    </row>
    <row r="4897" spans="1:16" x14ac:dyDescent="0.25">
      <c r="A4897">
        <v>36176854</v>
      </c>
      <c r="B4897" t="s">
        <v>6053</v>
      </c>
      <c r="C4897" t="s">
        <v>2</v>
      </c>
      <c r="D4897" t="s">
        <v>733</v>
      </c>
      <c r="E4897" t="s">
        <v>207</v>
      </c>
      <c r="F4897" t="s">
        <v>41</v>
      </c>
      <c r="G4897" t="s">
        <v>30</v>
      </c>
      <c r="H4897" t="s">
        <v>204</v>
      </c>
      <c r="I4897">
        <v>90000</v>
      </c>
      <c r="J4897">
        <v>44312</v>
      </c>
      <c r="K4897">
        <v>4</v>
      </c>
      <c r="L4897">
        <v>20.126999999999999</v>
      </c>
      <c r="M4897" s="7">
        <v>1.3417999999999999</v>
      </c>
      <c r="P4897">
        <v>1</v>
      </c>
    </row>
    <row r="4898" spans="1:16" x14ac:dyDescent="0.25">
      <c r="A4898">
        <v>36178564</v>
      </c>
      <c r="B4898" t="s">
        <v>6054</v>
      </c>
      <c r="C4898" t="s">
        <v>7</v>
      </c>
      <c r="D4898" t="s">
        <v>742</v>
      </c>
      <c r="E4898" t="s">
        <v>52</v>
      </c>
      <c r="F4898" t="s">
        <v>48</v>
      </c>
      <c r="G4898" t="s">
        <v>734</v>
      </c>
      <c r="H4898" t="s">
        <v>50</v>
      </c>
      <c r="I4898">
        <v>80000</v>
      </c>
      <c r="J4898">
        <v>41043</v>
      </c>
      <c r="K4898">
        <v>5</v>
      </c>
      <c r="L4898">
        <v>4.1269999999999998</v>
      </c>
      <c r="M4898" s="7">
        <v>0.27513333333333334</v>
      </c>
      <c r="P4898">
        <v>0</v>
      </c>
    </row>
    <row r="4899" spans="1:16" x14ac:dyDescent="0.25">
      <c r="A4899">
        <v>36178861</v>
      </c>
      <c r="B4899" t="s">
        <v>6055</v>
      </c>
      <c r="C4899" t="s">
        <v>2</v>
      </c>
      <c r="D4899" t="s">
        <v>104</v>
      </c>
      <c r="E4899" t="s">
        <v>95</v>
      </c>
      <c r="F4899" t="s">
        <v>94</v>
      </c>
      <c r="G4899" t="s">
        <v>728</v>
      </c>
      <c r="H4899" t="s">
        <v>392</v>
      </c>
      <c r="I4899">
        <v>75206</v>
      </c>
      <c r="J4899">
        <v>39097</v>
      </c>
      <c r="K4899">
        <v>1</v>
      </c>
      <c r="L4899">
        <v>24.42</v>
      </c>
      <c r="M4899" s="7">
        <v>1.6280000000000001</v>
      </c>
      <c r="P4899">
        <v>1</v>
      </c>
    </row>
    <row r="4900" spans="1:16" x14ac:dyDescent="0.25">
      <c r="A4900">
        <v>36179045</v>
      </c>
      <c r="B4900" t="s">
        <v>6056</v>
      </c>
      <c r="C4900" t="s">
        <v>2</v>
      </c>
      <c r="D4900" t="s">
        <v>104</v>
      </c>
      <c r="E4900" t="s">
        <v>258</v>
      </c>
      <c r="F4900" t="s">
        <v>41</v>
      </c>
      <c r="G4900" t="s">
        <v>728</v>
      </c>
      <c r="H4900" t="s">
        <v>288</v>
      </c>
      <c r="I4900">
        <v>33705</v>
      </c>
      <c r="J4900">
        <v>37515</v>
      </c>
      <c r="K4900">
        <v>9</v>
      </c>
      <c r="L4900">
        <v>14.38</v>
      </c>
      <c r="M4900" s="7">
        <v>0.95866666666666667</v>
      </c>
      <c r="P4900">
        <v>0</v>
      </c>
    </row>
    <row r="4901" spans="1:16" x14ac:dyDescent="0.25">
      <c r="A4901">
        <v>36179333</v>
      </c>
      <c r="B4901" t="s">
        <v>6057</v>
      </c>
      <c r="C4901" t="s">
        <v>2</v>
      </c>
      <c r="D4901" t="s">
        <v>104</v>
      </c>
      <c r="E4901" t="s">
        <v>284</v>
      </c>
      <c r="F4901" t="s">
        <v>41</v>
      </c>
      <c r="G4901" t="s">
        <v>728</v>
      </c>
      <c r="H4901" t="s">
        <v>696</v>
      </c>
      <c r="I4901">
        <v>32714</v>
      </c>
      <c r="J4901">
        <v>36705</v>
      </c>
      <c r="K4901">
        <v>6</v>
      </c>
      <c r="L4901">
        <v>17.588000000000001</v>
      </c>
      <c r="M4901" s="7">
        <v>1.1725333333333334</v>
      </c>
      <c r="P4901">
        <v>1</v>
      </c>
    </row>
    <row r="4902" spans="1:16" x14ac:dyDescent="0.25">
      <c r="A4902">
        <v>36179945</v>
      </c>
      <c r="B4902" t="s">
        <v>6058</v>
      </c>
      <c r="C4902" t="s">
        <v>2</v>
      </c>
      <c r="D4902" t="s">
        <v>104</v>
      </c>
      <c r="E4902" t="s">
        <v>68</v>
      </c>
      <c r="F4902" t="s">
        <v>41</v>
      </c>
      <c r="G4902" t="s">
        <v>728</v>
      </c>
      <c r="H4902" t="s">
        <v>164</v>
      </c>
      <c r="I4902">
        <v>33717</v>
      </c>
      <c r="J4902">
        <v>42689</v>
      </c>
      <c r="K4902">
        <v>11</v>
      </c>
      <c r="L4902">
        <v>11.92</v>
      </c>
      <c r="M4902" s="7">
        <v>0.79466666666666663</v>
      </c>
      <c r="P4902">
        <v>0</v>
      </c>
    </row>
    <row r="4903" spans="1:16" x14ac:dyDescent="0.25">
      <c r="A4903">
        <v>36181932</v>
      </c>
      <c r="B4903" t="s">
        <v>6059</v>
      </c>
      <c r="C4903" t="s">
        <v>2</v>
      </c>
      <c r="D4903" t="s">
        <v>104</v>
      </c>
      <c r="E4903" t="s">
        <v>258</v>
      </c>
      <c r="F4903" t="s">
        <v>41</v>
      </c>
      <c r="G4903" t="s">
        <v>728</v>
      </c>
      <c r="H4903" t="s">
        <v>359</v>
      </c>
      <c r="I4903">
        <v>33701</v>
      </c>
      <c r="J4903">
        <v>39449</v>
      </c>
      <c r="K4903">
        <v>1</v>
      </c>
      <c r="L4903">
        <v>24.96</v>
      </c>
      <c r="M4903" s="7">
        <v>1.6640000000000001</v>
      </c>
      <c r="P4903">
        <v>1</v>
      </c>
    </row>
    <row r="4904" spans="1:16" x14ac:dyDescent="0.25">
      <c r="A4904">
        <v>36182218</v>
      </c>
      <c r="B4904" t="s">
        <v>6060</v>
      </c>
      <c r="C4904" t="s">
        <v>3</v>
      </c>
      <c r="D4904" t="s">
        <v>388</v>
      </c>
      <c r="E4904" t="s">
        <v>389</v>
      </c>
      <c r="F4904" t="s">
        <v>41</v>
      </c>
      <c r="G4904" t="s">
        <v>30</v>
      </c>
      <c r="H4904" t="s">
        <v>204</v>
      </c>
      <c r="I4904">
        <v>90000</v>
      </c>
      <c r="J4904">
        <v>38489</v>
      </c>
      <c r="K4904">
        <v>5</v>
      </c>
      <c r="L4904">
        <v>34.33</v>
      </c>
      <c r="M4904" s="7">
        <v>2.2886666666666664</v>
      </c>
      <c r="P4904">
        <v>2</v>
      </c>
    </row>
    <row r="4905" spans="1:16" x14ac:dyDescent="0.25">
      <c r="A4905">
        <v>36277526</v>
      </c>
      <c r="B4905" t="s">
        <v>6061</v>
      </c>
      <c r="C4905" t="s">
        <v>2</v>
      </c>
      <c r="D4905" t="s">
        <v>104</v>
      </c>
      <c r="E4905" t="s">
        <v>95</v>
      </c>
      <c r="F4905" t="s">
        <v>41</v>
      </c>
      <c r="G4905" t="s">
        <v>728</v>
      </c>
      <c r="H4905" t="s">
        <v>441</v>
      </c>
      <c r="I4905">
        <v>32720</v>
      </c>
      <c r="J4905">
        <v>37466</v>
      </c>
      <c r="K4905">
        <v>7</v>
      </c>
      <c r="L4905">
        <v>16.329999999999998</v>
      </c>
      <c r="M4905" s="7">
        <v>1.0886666666666664</v>
      </c>
      <c r="P4905">
        <v>1</v>
      </c>
    </row>
    <row r="4906" spans="1:16" x14ac:dyDescent="0.25">
      <c r="A4906">
        <v>36281906</v>
      </c>
      <c r="B4906" t="s">
        <v>6062</v>
      </c>
      <c r="C4906" t="s">
        <v>2</v>
      </c>
      <c r="D4906" t="s">
        <v>104</v>
      </c>
      <c r="E4906" t="s">
        <v>68</v>
      </c>
      <c r="F4906" t="s">
        <v>41</v>
      </c>
      <c r="G4906" t="s">
        <v>728</v>
      </c>
      <c r="H4906" t="s">
        <v>531</v>
      </c>
      <c r="I4906">
        <v>32706</v>
      </c>
      <c r="J4906">
        <v>36705</v>
      </c>
      <c r="K4906">
        <v>6</v>
      </c>
      <c r="L4906">
        <v>17.504999999999999</v>
      </c>
      <c r="M4906" s="7">
        <v>1.167</v>
      </c>
      <c r="P4906">
        <v>1</v>
      </c>
    </row>
    <row r="4907" spans="1:16" x14ac:dyDescent="0.25">
      <c r="A4907">
        <v>36282201</v>
      </c>
      <c r="B4907" t="s">
        <v>6063</v>
      </c>
      <c r="C4907" t="s">
        <v>7</v>
      </c>
      <c r="D4907" t="s">
        <v>7</v>
      </c>
      <c r="E4907" t="s">
        <v>86</v>
      </c>
      <c r="F4907" t="s">
        <v>41</v>
      </c>
      <c r="G4907" t="s">
        <v>30</v>
      </c>
      <c r="H4907" t="s">
        <v>204</v>
      </c>
      <c r="I4907">
        <v>90000</v>
      </c>
      <c r="J4907">
        <v>41219</v>
      </c>
      <c r="K4907">
        <v>11</v>
      </c>
      <c r="L4907">
        <v>12.29</v>
      </c>
      <c r="M4907" s="7">
        <v>0.81933333333333325</v>
      </c>
      <c r="P4907">
        <v>0</v>
      </c>
    </row>
    <row r="4908" spans="1:16" x14ac:dyDescent="0.25">
      <c r="A4908">
        <v>36282756</v>
      </c>
      <c r="B4908" t="s">
        <v>6064</v>
      </c>
      <c r="C4908" t="s">
        <v>2</v>
      </c>
      <c r="D4908" t="s">
        <v>104</v>
      </c>
      <c r="E4908" t="s">
        <v>586</v>
      </c>
      <c r="F4908" t="s">
        <v>41</v>
      </c>
      <c r="G4908" t="s">
        <v>728</v>
      </c>
      <c r="H4908" t="s">
        <v>1196</v>
      </c>
      <c r="I4908">
        <v>32713</v>
      </c>
      <c r="J4908">
        <v>37196</v>
      </c>
      <c r="K4908">
        <v>11</v>
      </c>
      <c r="L4908">
        <v>12.5</v>
      </c>
      <c r="M4908" s="7">
        <v>0.83333333333333337</v>
      </c>
      <c r="P4908">
        <v>0</v>
      </c>
    </row>
    <row r="4909" spans="1:16" x14ac:dyDescent="0.25">
      <c r="A4909">
        <v>36284511</v>
      </c>
      <c r="B4909" t="s">
        <v>6065</v>
      </c>
      <c r="C4909" t="s">
        <v>2</v>
      </c>
      <c r="D4909" t="s">
        <v>285</v>
      </c>
      <c r="E4909" t="s">
        <v>63</v>
      </c>
      <c r="F4909" t="s">
        <v>41</v>
      </c>
      <c r="G4909" t="s">
        <v>728</v>
      </c>
      <c r="H4909" t="s">
        <v>441</v>
      </c>
      <c r="I4909">
        <v>32720</v>
      </c>
      <c r="J4909">
        <v>41246</v>
      </c>
      <c r="K4909">
        <v>12</v>
      </c>
      <c r="L4909">
        <v>11.17</v>
      </c>
      <c r="M4909" s="7">
        <v>0.7446666666666667</v>
      </c>
      <c r="P4909">
        <v>0</v>
      </c>
    </row>
    <row r="4910" spans="1:16" x14ac:dyDescent="0.25">
      <c r="A4910">
        <v>36286151</v>
      </c>
      <c r="B4910" t="s">
        <v>6066</v>
      </c>
      <c r="C4910" t="s">
        <v>2</v>
      </c>
      <c r="D4910" t="s">
        <v>104</v>
      </c>
      <c r="E4910" t="s">
        <v>586</v>
      </c>
      <c r="F4910" t="s">
        <v>41</v>
      </c>
      <c r="G4910" t="s">
        <v>728</v>
      </c>
      <c r="H4910" t="s">
        <v>295</v>
      </c>
      <c r="I4910">
        <v>32712</v>
      </c>
      <c r="J4910">
        <v>39259</v>
      </c>
      <c r="K4910">
        <v>6</v>
      </c>
      <c r="L4910">
        <v>17.71</v>
      </c>
      <c r="M4910" s="7">
        <v>1.1806666666666668</v>
      </c>
      <c r="P4910">
        <v>1</v>
      </c>
    </row>
    <row r="4911" spans="1:16" x14ac:dyDescent="0.25">
      <c r="A4911">
        <v>36286337</v>
      </c>
      <c r="B4911" t="s">
        <v>6067</v>
      </c>
      <c r="C4911" t="s">
        <v>7</v>
      </c>
      <c r="D4911" t="s">
        <v>7</v>
      </c>
      <c r="E4911" t="s">
        <v>52</v>
      </c>
      <c r="F4911" t="s">
        <v>41</v>
      </c>
      <c r="G4911" t="s">
        <v>30</v>
      </c>
      <c r="H4911" t="s">
        <v>204</v>
      </c>
      <c r="I4911">
        <v>90000</v>
      </c>
      <c r="J4911">
        <v>39449</v>
      </c>
      <c r="K4911">
        <v>1</v>
      </c>
      <c r="L4911">
        <v>9.9600000000000009</v>
      </c>
      <c r="M4911" s="7">
        <v>0.66400000000000003</v>
      </c>
      <c r="P4911">
        <v>0</v>
      </c>
    </row>
    <row r="4912" spans="1:16" x14ac:dyDescent="0.25">
      <c r="A4912">
        <v>36287420</v>
      </c>
      <c r="B4912" t="s">
        <v>6068</v>
      </c>
      <c r="C4912" t="s">
        <v>2</v>
      </c>
      <c r="D4912" t="s">
        <v>104</v>
      </c>
      <c r="E4912" t="s">
        <v>258</v>
      </c>
      <c r="F4912" t="s">
        <v>41</v>
      </c>
      <c r="G4912" t="s">
        <v>728</v>
      </c>
      <c r="H4912" t="s">
        <v>541</v>
      </c>
      <c r="I4912">
        <v>32702</v>
      </c>
      <c r="J4912">
        <v>38265</v>
      </c>
      <c r="K4912">
        <v>10</v>
      </c>
      <c r="L4912">
        <v>13.58</v>
      </c>
      <c r="M4912" s="7">
        <v>0.90533333333333332</v>
      </c>
      <c r="P4912">
        <v>0</v>
      </c>
    </row>
    <row r="4913" spans="1:16" x14ac:dyDescent="0.25">
      <c r="A4913">
        <v>36287661</v>
      </c>
      <c r="B4913" t="s">
        <v>6069</v>
      </c>
      <c r="C4913" t="s">
        <v>7</v>
      </c>
      <c r="D4913" t="s">
        <v>7</v>
      </c>
      <c r="E4913" t="s">
        <v>111</v>
      </c>
      <c r="F4913" t="s">
        <v>41</v>
      </c>
      <c r="G4913" t="s">
        <v>30</v>
      </c>
      <c r="H4913" t="s">
        <v>204</v>
      </c>
      <c r="I4913">
        <v>90000</v>
      </c>
      <c r="J4913">
        <v>41122</v>
      </c>
      <c r="K4913">
        <v>8</v>
      </c>
      <c r="L4913">
        <v>16.167000000000002</v>
      </c>
      <c r="M4913" s="7">
        <v>1.0778000000000001</v>
      </c>
      <c r="P4913">
        <v>1</v>
      </c>
    </row>
    <row r="4914" spans="1:16" x14ac:dyDescent="0.25">
      <c r="A4914">
        <v>36291908</v>
      </c>
      <c r="B4914" t="s">
        <v>6070</v>
      </c>
      <c r="C4914" t="s">
        <v>2</v>
      </c>
      <c r="D4914" t="s">
        <v>104</v>
      </c>
      <c r="E4914" t="s">
        <v>95</v>
      </c>
      <c r="F4914" t="s">
        <v>41</v>
      </c>
      <c r="G4914" t="s">
        <v>728</v>
      </c>
      <c r="H4914" t="s">
        <v>441</v>
      </c>
      <c r="I4914">
        <v>32720</v>
      </c>
      <c r="J4914">
        <v>39077</v>
      </c>
      <c r="K4914">
        <v>12</v>
      </c>
      <c r="L4914">
        <v>25.21</v>
      </c>
      <c r="M4914" s="7">
        <v>1.6806666666666668</v>
      </c>
      <c r="P4914">
        <v>1</v>
      </c>
    </row>
    <row r="4915" spans="1:16" x14ac:dyDescent="0.25">
      <c r="A4915">
        <v>36294851</v>
      </c>
      <c r="B4915" t="s">
        <v>6071</v>
      </c>
      <c r="C4915" t="s">
        <v>2</v>
      </c>
      <c r="D4915" t="s">
        <v>104</v>
      </c>
      <c r="E4915" t="s">
        <v>68</v>
      </c>
      <c r="F4915" t="s">
        <v>41</v>
      </c>
      <c r="G4915" t="s">
        <v>728</v>
      </c>
      <c r="H4915" t="s">
        <v>1196</v>
      </c>
      <c r="I4915">
        <v>32713</v>
      </c>
      <c r="J4915">
        <v>43998</v>
      </c>
      <c r="K4915">
        <v>6</v>
      </c>
      <c r="L4915">
        <v>18.13</v>
      </c>
      <c r="M4915" s="7">
        <v>1.2086666666666666</v>
      </c>
      <c r="P4915">
        <v>1</v>
      </c>
    </row>
    <row r="4916" spans="1:16" x14ac:dyDescent="0.25">
      <c r="A4916">
        <v>36295164</v>
      </c>
      <c r="B4916" t="s">
        <v>6072</v>
      </c>
      <c r="C4916" t="s">
        <v>2</v>
      </c>
      <c r="D4916" t="s">
        <v>104</v>
      </c>
      <c r="E4916" t="s">
        <v>84</v>
      </c>
      <c r="F4916" t="s">
        <v>41</v>
      </c>
      <c r="G4916" t="s">
        <v>728</v>
      </c>
      <c r="H4916" t="s">
        <v>441</v>
      </c>
      <c r="I4916">
        <v>32720</v>
      </c>
      <c r="J4916">
        <v>41533</v>
      </c>
      <c r="K4916">
        <v>9</v>
      </c>
      <c r="L4916">
        <v>14.38</v>
      </c>
      <c r="M4916" s="7">
        <v>0.95866666666666667</v>
      </c>
      <c r="P4916">
        <v>0</v>
      </c>
    </row>
    <row r="4917" spans="1:16" x14ac:dyDescent="0.25">
      <c r="A4917">
        <v>36295349</v>
      </c>
      <c r="B4917" t="s">
        <v>6073</v>
      </c>
      <c r="C4917" t="s">
        <v>2</v>
      </c>
      <c r="D4917" t="s">
        <v>104</v>
      </c>
      <c r="E4917" t="s">
        <v>314</v>
      </c>
      <c r="F4917" t="s">
        <v>41</v>
      </c>
      <c r="G4917" t="s">
        <v>728</v>
      </c>
      <c r="H4917" t="s">
        <v>441</v>
      </c>
      <c r="I4917">
        <v>32720</v>
      </c>
      <c r="J4917">
        <v>40819</v>
      </c>
      <c r="K4917">
        <v>10</v>
      </c>
      <c r="L4917">
        <v>13.587</v>
      </c>
      <c r="M4917" s="7">
        <v>0.90579999999999994</v>
      </c>
      <c r="P4917">
        <v>0</v>
      </c>
    </row>
    <row r="4918" spans="1:16" x14ac:dyDescent="0.25">
      <c r="A4918">
        <v>36301497</v>
      </c>
      <c r="B4918" t="s">
        <v>6074</v>
      </c>
      <c r="C4918" t="s">
        <v>4</v>
      </c>
      <c r="D4918" t="s">
        <v>751</v>
      </c>
      <c r="E4918" t="s">
        <v>52</v>
      </c>
      <c r="F4918" t="s">
        <v>41</v>
      </c>
      <c r="G4918" t="s">
        <v>30</v>
      </c>
      <c r="H4918" t="s">
        <v>204</v>
      </c>
      <c r="I4918">
        <v>90000</v>
      </c>
      <c r="J4918">
        <v>43122</v>
      </c>
      <c r="K4918">
        <v>1</v>
      </c>
      <c r="L4918">
        <v>24.13</v>
      </c>
      <c r="M4918" s="7">
        <v>1.6086666666666667</v>
      </c>
      <c r="P4918">
        <v>1</v>
      </c>
    </row>
    <row r="4919" spans="1:16" x14ac:dyDescent="0.25">
      <c r="A4919">
        <v>36302374</v>
      </c>
      <c r="B4919" t="s">
        <v>6075</v>
      </c>
      <c r="C4919" t="s">
        <v>4</v>
      </c>
      <c r="D4919" t="s">
        <v>751</v>
      </c>
      <c r="E4919" t="s">
        <v>116</v>
      </c>
      <c r="F4919" t="s">
        <v>48</v>
      </c>
      <c r="G4919" t="s">
        <v>734</v>
      </c>
      <c r="H4919" t="s">
        <v>50</v>
      </c>
      <c r="I4919">
        <v>80000</v>
      </c>
      <c r="J4919">
        <v>43620</v>
      </c>
      <c r="K4919">
        <v>6</v>
      </c>
      <c r="L4919">
        <v>18.62</v>
      </c>
      <c r="M4919" s="7">
        <v>1.2413333333333334</v>
      </c>
      <c r="P4919">
        <v>1</v>
      </c>
    </row>
    <row r="4920" spans="1:16" x14ac:dyDescent="0.25">
      <c r="A4920">
        <v>36302701</v>
      </c>
      <c r="B4920" t="s">
        <v>6076</v>
      </c>
      <c r="C4920" t="s">
        <v>10</v>
      </c>
      <c r="D4920" t="s">
        <v>738</v>
      </c>
      <c r="E4920" t="s">
        <v>123</v>
      </c>
      <c r="F4920" t="s">
        <v>48</v>
      </c>
      <c r="G4920" t="s">
        <v>734</v>
      </c>
      <c r="H4920" t="s">
        <v>50</v>
      </c>
      <c r="I4920">
        <v>80000</v>
      </c>
      <c r="J4920">
        <v>41246</v>
      </c>
      <c r="K4920">
        <v>12</v>
      </c>
      <c r="L4920">
        <v>26.17</v>
      </c>
      <c r="M4920" s="7">
        <v>1.7446666666666668</v>
      </c>
      <c r="P4920">
        <v>1</v>
      </c>
    </row>
    <row r="4921" spans="1:16" x14ac:dyDescent="0.25">
      <c r="A4921">
        <v>36305317</v>
      </c>
      <c r="B4921" t="s">
        <v>6077</v>
      </c>
      <c r="C4921" t="s">
        <v>2</v>
      </c>
      <c r="D4921" t="s">
        <v>104</v>
      </c>
      <c r="E4921" t="s">
        <v>84</v>
      </c>
      <c r="F4921" t="s">
        <v>41</v>
      </c>
      <c r="G4921" t="s">
        <v>728</v>
      </c>
      <c r="H4921" t="s">
        <v>3433</v>
      </c>
      <c r="I4921">
        <v>32709</v>
      </c>
      <c r="J4921">
        <v>41219</v>
      </c>
      <c r="K4921">
        <v>11</v>
      </c>
      <c r="L4921">
        <v>12.29</v>
      </c>
      <c r="M4921" s="7">
        <v>0.81933333333333325</v>
      </c>
      <c r="P4921">
        <v>0</v>
      </c>
    </row>
    <row r="4922" spans="1:16" x14ac:dyDescent="0.25">
      <c r="A4922">
        <v>36306750</v>
      </c>
      <c r="B4922" t="s">
        <v>6078</v>
      </c>
      <c r="C4922" t="s">
        <v>7</v>
      </c>
      <c r="D4922" t="s">
        <v>749</v>
      </c>
      <c r="E4922" t="s">
        <v>52</v>
      </c>
      <c r="F4922" t="s">
        <v>48</v>
      </c>
      <c r="G4922" t="s">
        <v>734</v>
      </c>
      <c r="H4922" t="s">
        <v>50</v>
      </c>
      <c r="I4922">
        <v>80000</v>
      </c>
      <c r="J4922">
        <v>39077</v>
      </c>
      <c r="K4922">
        <v>12</v>
      </c>
      <c r="L4922">
        <v>25.21</v>
      </c>
      <c r="M4922" s="7">
        <v>1.6806666666666668</v>
      </c>
      <c r="P4922">
        <v>1</v>
      </c>
    </row>
    <row r="4923" spans="1:16" x14ac:dyDescent="0.25">
      <c r="A4923">
        <v>36307511</v>
      </c>
      <c r="B4923" t="s">
        <v>6079</v>
      </c>
      <c r="C4923" t="s">
        <v>613</v>
      </c>
      <c r="D4923" t="s">
        <v>1119</v>
      </c>
      <c r="E4923" t="s">
        <v>52</v>
      </c>
      <c r="F4923" t="s">
        <v>48</v>
      </c>
      <c r="G4923" t="s">
        <v>734</v>
      </c>
      <c r="H4923" t="s">
        <v>50</v>
      </c>
      <c r="I4923">
        <v>80000</v>
      </c>
      <c r="J4923">
        <v>41162</v>
      </c>
      <c r="K4923">
        <v>9</v>
      </c>
      <c r="L4923">
        <v>29.63</v>
      </c>
      <c r="M4923" s="7">
        <v>1.9753333333333332</v>
      </c>
      <c r="P4923">
        <v>1</v>
      </c>
    </row>
    <row r="4924" spans="1:16" x14ac:dyDescent="0.25">
      <c r="A4924">
        <v>36307778</v>
      </c>
      <c r="B4924" t="s">
        <v>6080</v>
      </c>
      <c r="C4924" t="s">
        <v>2</v>
      </c>
      <c r="D4924" t="s">
        <v>104</v>
      </c>
      <c r="E4924" t="s">
        <v>258</v>
      </c>
      <c r="F4924" t="s">
        <v>41</v>
      </c>
      <c r="G4924" t="s">
        <v>728</v>
      </c>
      <c r="H4924" t="s">
        <v>191</v>
      </c>
      <c r="I4924">
        <v>33707</v>
      </c>
      <c r="J4924">
        <v>39546</v>
      </c>
      <c r="K4924">
        <v>4</v>
      </c>
      <c r="L4924">
        <v>20.96</v>
      </c>
      <c r="M4924" s="7">
        <v>1.3973333333333333</v>
      </c>
      <c r="P4924">
        <v>1</v>
      </c>
    </row>
    <row r="4925" spans="1:16" x14ac:dyDescent="0.25">
      <c r="A4925">
        <v>36307865</v>
      </c>
      <c r="B4925" t="s">
        <v>6081</v>
      </c>
      <c r="C4925" t="s">
        <v>2</v>
      </c>
      <c r="D4925" t="s">
        <v>733</v>
      </c>
      <c r="E4925" t="s">
        <v>52</v>
      </c>
      <c r="F4925" t="s">
        <v>41</v>
      </c>
      <c r="G4925" t="s">
        <v>30</v>
      </c>
      <c r="H4925" t="s">
        <v>204</v>
      </c>
      <c r="I4925">
        <v>90000</v>
      </c>
      <c r="J4925">
        <v>42248</v>
      </c>
      <c r="K4925">
        <v>9</v>
      </c>
      <c r="L4925">
        <v>14.875</v>
      </c>
      <c r="M4925" s="7">
        <v>0.9916666666666667</v>
      </c>
      <c r="P4925">
        <v>0</v>
      </c>
    </row>
    <row r="4926" spans="1:16" x14ac:dyDescent="0.25">
      <c r="A4926">
        <v>36308297</v>
      </c>
      <c r="B4926" t="s">
        <v>6082</v>
      </c>
      <c r="C4926" t="s">
        <v>7</v>
      </c>
      <c r="D4926" t="s">
        <v>736</v>
      </c>
      <c r="E4926" t="s">
        <v>52</v>
      </c>
      <c r="F4926" t="s">
        <v>48</v>
      </c>
      <c r="G4926" t="s">
        <v>734</v>
      </c>
      <c r="H4926" t="s">
        <v>50</v>
      </c>
      <c r="I4926">
        <v>80000</v>
      </c>
      <c r="J4926">
        <v>41099</v>
      </c>
      <c r="K4926">
        <v>7</v>
      </c>
      <c r="L4926">
        <v>17.170000000000002</v>
      </c>
      <c r="M4926" s="7">
        <v>1.1446666666666667</v>
      </c>
      <c r="P4926">
        <v>1</v>
      </c>
    </row>
    <row r="4927" spans="1:16" x14ac:dyDescent="0.25">
      <c r="A4927">
        <v>36308638</v>
      </c>
      <c r="B4927" t="s">
        <v>6083</v>
      </c>
      <c r="C4927" t="s">
        <v>2</v>
      </c>
      <c r="D4927" t="s">
        <v>104</v>
      </c>
      <c r="E4927" t="s">
        <v>84</v>
      </c>
      <c r="F4927" t="s">
        <v>41</v>
      </c>
      <c r="G4927" t="s">
        <v>728</v>
      </c>
      <c r="H4927" t="s">
        <v>3276</v>
      </c>
      <c r="I4927">
        <v>33712</v>
      </c>
      <c r="J4927">
        <v>41219</v>
      </c>
      <c r="K4927">
        <v>11</v>
      </c>
      <c r="L4927">
        <v>12.29</v>
      </c>
      <c r="M4927" s="7">
        <v>0.81933333333333325</v>
      </c>
      <c r="P4927">
        <v>0</v>
      </c>
    </row>
    <row r="4928" spans="1:16" x14ac:dyDescent="0.25">
      <c r="A4928">
        <v>36309459</v>
      </c>
      <c r="B4928" t="s">
        <v>6084</v>
      </c>
      <c r="C4928" t="s">
        <v>2</v>
      </c>
      <c r="D4928" t="s">
        <v>325</v>
      </c>
      <c r="E4928" t="s">
        <v>207</v>
      </c>
      <c r="F4928" t="s">
        <v>48</v>
      </c>
      <c r="G4928" t="s">
        <v>734</v>
      </c>
      <c r="H4928" t="s">
        <v>50</v>
      </c>
      <c r="I4928">
        <v>80000</v>
      </c>
      <c r="J4928">
        <v>39188</v>
      </c>
      <c r="K4928">
        <v>4</v>
      </c>
      <c r="L4928">
        <v>20.63</v>
      </c>
      <c r="M4928" s="7">
        <v>1.3753333333333333</v>
      </c>
      <c r="P4928">
        <v>1</v>
      </c>
    </row>
    <row r="4929" spans="1:16" x14ac:dyDescent="0.25">
      <c r="A4929">
        <v>36309518</v>
      </c>
      <c r="B4929" t="s">
        <v>6085</v>
      </c>
      <c r="C4929" t="s">
        <v>4</v>
      </c>
      <c r="D4929" t="s">
        <v>751</v>
      </c>
      <c r="E4929" t="s">
        <v>123</v>
      </c>
      <c r="F4929" t="s">
        <v>41</v>
      </c>
      <c r="G4929" t="s">
        <v>30</v>
      </c>
      <c r="H4929" t="s">
        <v>204</v>
      </c>
      <c r="I4929">
        <v>90000</v>
      </c>
      <c r="J4929">
        <v>41806</v>
      </c>
      <c r="K4929">
        <v>6</v>
      </c>
      <c r="L4929">
        <v>18.13</v>
      </c>
      <c r="M4929" s="7">
        <v>1.2086666666666666</v>
      </c>
      <c r="P4929">
        <v>1</v>
      </c>
    </row>
    <row r="4930" spans="1:16" x14ac:dyDescent="0.25">
      <c r="A4930">
        <v>36310403</v>
      </c>
      <c r="B4930" t="s">
        <v>6086</v>
      </c>
      <c r="C4930" t="s">
        <v>1</v>
      </c>
      <c r="D4930" t="s">
        <v>767</v>
      </c>
      <c r="E4930" t="s">
        <v>81</v>
      </c>
      <c r="F4930" t="s">
        <v>48</v>
      </c>
      <c r="G4930" t="s">
        <v>734</v>
      </c>
      <c r="H4930" t="s">
        <v>50</v>
      </c>
      <c r="I4930">
        <v>80000</v>
      </c>
      <c r="J4930">
        <v>44473</v>
      </c>
      <c r="K4930">
        <v>10</v>
      </c>
      <c r="L4930">
        <v>13.63</v>
      </c>
      <c r="M4930" s="7">
        <v>0.90866666666666673</v>
      </c>
      <c r="P4930">
        <v>0</v>
      </c>
    </row>
    <row r="4931" spans="1:16" x14ac:dyDescent="0.25">
      <c r="A4931">
        <v>36313722</v>
      </c>
      <c r="B4931" t="s">
        <v>6087</v>
      </c>
      <c r="C4931" t="s">
        <v>2</v>
      </c>
      <c r="D4931" t="s">
        <v>285</v>
      </c>
      <c r="E4931" t="s">
        <v>63</v>
      </c>
      <c r="F4931" t="s">
        <v>41</v>
      </c>
      <c r="G4931" t="s">
        <v>728</v>
      </c>
      <c r="H4931" t="s">
        <v>148</v>
      </c>
      <c r="I4931">
        <v>33706</v>
      </c>
      <c r="J4931">
        <v>40644</v>
      </c>
      <c r="K4931">
        <v>4</v>
      </c>
      <c r="L4931">
        <v>20.83</v>
      </c>
      <c r="M4931" s="7">
        <v>1.3886666666666665</v>
      </c>
      <c r="P4931">
        <v>1</v>
      </c>
    </row>
    <row r="4932" spans="1:16" x14ac:dyDescent="0.25">
      <c r="A4932">
        <v>36347585</v>
      </c>
      <c r="B4932" t="s">
        <v>6088</v>
      </c>
      <c r="C4932" t="s">
        <v>2</v>
      </c>
      <c r="D4932" t="s">
        <v>104</v>
      </c>
      <c r="E4932" t="s">
        <v>258</v>
      </c>
      <c r="F4932" t="s">
        <v>41</v>
      </c>
      <c r="G4932" t="s">
        <v>728</v>
      </c>
      <c r="H4932" t="s">
        <v>250</v>
      </c>
      <c r="I4932">
        <v>33713</v>
      </c>
      <c r="J4932">
        <v>43717</v>
      </c>
      <c r="K4932">
        <v>9</v>
      </c>
      <c r="L4932">
        <v>14.67</v>
      </c>
      <c r="M4932" s="7">
        <v>0.97799999999999998</v>
      </c>
      <c r="P4932">
        <v>0</v>
      </c>
    </row>
    <row r="4933" spans="1:16" x14ac:dyDescent="0.25">
      <c r="A4933">
        <v>36347774</v>
      </c>
      <c r="B4933" t="s">
        <v>6089</v>
      </c>
      <c r="C4933" t="s">
        <v>4</v>
      </c>
      <c r="D4933" t="s">
        <v>853</v>
      </c>
      <c r="E4933" t="s">
        <v>52</v>
      </c>
      <c r="F4933" t="s">
        <v>41</v>
      </c>
      <c r="G4933" t="s">
        <v>30</v>
      </c>
      <c r="H4933" t="s">
        <v>204</v>
      </c>
      <c r="I4933">
        <v>90000</v>
      </c>
      <c r="J4933">
        <v>43122</v>
      </c>
      <c r="K4933">
        <v>1</v>
      </c>
      <c r="L4933">
        <v>24.13</v>
      </c>
      <c r="M4933" s="7">
        <v>1.6086666666666667</v>
      </c>
      <c r="P4933">
        <v>1</v>
      </c>
    </row>
    <row r="4934" spans="1:16" x14ac:dyDescent="0.25">
      <c r="A4934">
        <v>36377043</v>
      </c>
      <c r="B4934" t="s">
        <v>6090</v>
      </c>
      <c r="C4934" t="s">
        <v>2</v>
      </c>
      <c r="D4934" t="s">
        <v>104</v>
      </c>
      <c r="E4934" t="s">
        <v>84</v>
      </c>
      <c r="F4934" t="s">
        <v>41</v>
      </c>
      <c r="G4934" t="s">
        <v>728</v>
      </c>
      <c r="H4934" t="s">
        <v>3486</v>
      </c>
      <c r="I4934">
        <v>32718</v>
      </c>
      <c r="J4934">
        <v>38720</v>
      </c>
      <c r="K4934">
        <v>1</v>
      </c>
      <c r="L4934">
        <v>69.92</v>
      </c>
      <c r="M4934" s="7">
        <v>4.6613333333333333</v>
      </c>
      <c r="N4934" t="s">
        <v>1511</v>
      </c>
      <c r="P4934">
        <v>4</v>
      </c>
    </row>
    <row r="4935" spans="1:16" x14ac:dyDescent="0.25">
      <c r="A4935">
        <v>36380031</v>
      </c>
      <c r="B4935" t="s">
        <v>6091</v>
      </c>
      <c r="C4935" t="s">
        <v>2</v>
      </c>
      <c r="D4935" t="s">
        <v>104</v>
      </c>
      <c r="E4935" t="s">
        <v>47</v>
      </c>
      <c r="F4935" t="s">
        <v>41</v>
      </c>
      <c r="G4935" t="s">
        <v>728</v>
      </c>
      <c r="H4935" t="s">
        <v>60</v>
      </c>
      <c r="I4935">
        <v>32708</v>
      </c>
      <c r="J4935">
        <v>39224</v>
      </c>
      <c r="K4935">
        <v>5</v>
      </c>
      <c r="L4935">
        <v>19.13</v>
      </c>
      <c r="M4935" s="7">
        <v>1.2753333333333332</v>
      </c>
      <c r="P4935">
        <v>1</v>
      </c>
    </row>
    <row r="4936" spans="1:16" x14ac:dyDescent="0.25">
      <c r="A4936">
        <v>36380193</v>
      </c>
      <c r="B4936" t="s">
        <v>6092</v>
      </c>
      <c r="C4936" t="s">
        <v>2</v>
      </c>
      <c r="D4936" t="s">
        <v>104</v>
      </c>
      <c r="E4936" t="s">
        <v>586</v>
      </c>
      <c r="F4936" t="s">
        <v>41</v>
      </c>
      <c r="G4936" t="s">
        <v>728</v>
      </c>
      <c r="H4936" t="s">
        <v>531</v>
      </c>
      <c r="I4936">
        <v>32706</v>
      </c>
      <c r="J4936">
        <v>43313</v>
      </c>
      <c r="K4936">
        <v>8</v>
      </c>
      <c r="L4936">
        <v>16.25</v>
      </c>
      <c r="M4936" s="7">
        <v>1.0833333333333333</v>
      </c>
      <c r="P4936">
        <v>1</v>
      </c>
    </row>
    <row r="4937" spans="1:16" x14ac:dyDescent="0.25">
      <c r="A4937">
        <v>36380570</v>
      </c>
      <c r="B4937" t="s">
        <v>6093</v>
      </c>
      <c r="C4937" t="s">
        <v>1</v>
      </c>
      <c r="D4937" t="s">
        <v>767</v>
      </c>
      <c r="E4937" t="s">
        <v>273</v>
      </c>
      <c r="F4937" t="s">
        <v>48</v>
      </c>
      <c r="G4937" t="s">
        <v>734</v>
      </c>
      <c r="H4937" t="s">
        <v>50</v>
      </c>
      <c r="I4937">
        <v>80000</v>
      </c>
      <c r="J4937">
        <v>44053</v>
      </c>
      <c r="K4937">
        <v>8</v>
      </c>
      <c r="L4937">
        <v>15.88</v>
      </c>
      <c r="M4937" s="7">
        <v>1.0586666666666666</v>
      </c>
      <c r="P4937">
        <v>1</v>
      </c>
    </row>
    <row r="4938" spans="1:16" x14ac:dyDescent="0.25">
      <c r="A4938">
        <v>36380954</v>
      </c>
      <c r="B4938" t="s">
        <v>6094</v>
      </c>
      <c r="C4938" t="s">
        <v>2</v>
      </c>
      <c r="D4938" t="s">
        <v>104</v>
      </c>
      <c r="E4938" t="s">
        <v>68</v>
      </c>
      <c r="F4938" t="s">
        <v>41</v>
      </c>
      <c r="G4938" t="s">
        <v>728</v>
      </c>
      <c r="H4938" t="s">
        <v>60</v>
      </c>
      <c r="I4938">
        <v>32708</v>
      </c>
      <c r="J4938">
        <v>41219</v>
      </c>
      <c r="K4938">
        <v>11</v>
      </c>
      <c r="L4938">
        <v>12.164999999999999</v>
      </c>
      <c r="M4938" s="7">
        <v>0.81099999999999994</v>
      </c>
      <c r="P4938">
        <v>0</v>
      </c>
    </row>
    <row r="4939" spans="1:16" x14ac:dyDescent="0.25">
      <c r="A4939">
        <v>36381384</v>
      </c>
      <c r="B4939" t="s">
        <v>6095</v>
      </c>
      <c r="C4939" t="s">
        <v>2</v>
      </c>
      <c r="D4939" t="s">
        <v>325</v>
      </c>
      <c r="E4939" t="s">
        <v>85</v>
      </c>
      <c r="F4939" t="s">
        <v>94</v>
      </c>
      <c r="G4939" t="s">
        <v>728</v>
      </c>
      <c r="H4939" t="s">
        <v>813</v>
      </c>
      <c r="I4939">
        <v>25922</v>
      </c>
      <c r="J4939">
        <v>42556</v>
      </c>
      <c r="K4939">
        <v>7</v>
      </c>
      <c r="L4939">
        <v>17.204999999999998</v>
      </c>
      <c r="M4939" s="7">
        <v>1.1469999999999998</v>
      </c>
      <c r="P4939">
        <v>1</v>
      </c>
    </row>
    <row r="4940" spans="1:16" x14ac:dyDescent="0.25">
      <c r="A4940">
        <v>36382086</v>
      </c>
      <c r="B4940" t="s">
        <v>6096</v>
      </c>
      <c r="C4940" t="s">
        <v>2</v>
      </c>
      <c r="D4940" t="s">
        <v>104</v>
      </c>
      <c r="E4940" t="s">
        <v>70</v>
      </c>
      <c r="F4940" t="s">
        <v>41</v>
      </c>
      <c r="G4940" t="s">
        <v>728</v>
      </c>
      <c r="H4940" t="s">
        <v>60</v>
      </c>
      <c r="I4940">
        <v>32708</v>
      </c>
      <c r="J4940">
        <v>41715</v>
      </c>
      <c r="K4940">
        <v>3</v>
      </c>
      <c r="L4940">
        <v>21.83</v>
      </c>
      <c r="M4940" s="7">
        <v>1.4553333333333331</v>
      </c>
      <c r="P4940">
        <v>1</v>
      </c>
    </row>
    <row r="4941" spans="1:16" x14ac:dyDescent="0.25">
      <c r="A4941">
        <v>36382658</v>
      </c>
      <c r="B4941" t="s">
        <v>6097</v>
      </c>
      <c r="C4941" t="s">
        <v>2</v>
      </c>
      <c r="D4941" t="s">
        <v>104</v>
      </c>
      <c r="E4941" t="s">
        <v>527</v>
      </c>
      <c r="F4941" t="s">
        <v>41</v>
      </c>
      <c r="G4941" t="s">
        <v>728</v>
      </c>
      <c r="H4941" t="s">
        <v>846</v>
      </c>
      <c r="I4941">
        <v>33714</v>
      </c>
      <c r="J4941">
        <v>40955</v>
      </c>
      <c r="K4941">
        <v>2</v>
      </c>
      <c r="L4941">
        <v>23.036999999999999</v>
      </c>
      <c r="M4941" s="7">
        <v>1.5357999999999998</v>
      </c>
      <c r="P4941">
        <v>1</v>
      </c>
    </row>
    <row r="4942" spans="1:16" x14ac:dyDescent="0.25">
      <c r="A4942">
        <v>36383442</v>
      </c>
      <c r="B4942" t="s">
        <v>6098</v>
      </c>
      <c r="C4942" t="s">
        <v>2</v>
      </c>
      <c r="D4942" t="s">
        <v>633</v>
      </c>
      <c r="E4942" t="s">
        <v>52</v>
      </c>
      <c r="F4942" t="s">
        <v>41</v>
      </c>
      <c r="G4942" t="s">
        <v>30</v>
      </c>
      <c r="H4942" t="s">
        <v>204</v>
      </c>
      <c r="I4942">
        <v>90000</v>
      </c>
      <c r="J4942">
        <v>41114</v>
      </c>
      <c r="K4942">
        <v>7</v>
      </c>
      <c r="L4942">
        <v>16.54</v>
      </c>
      <c r="M4942" s="7">
        <v>1.1026666666666667</v>
      </c>
      <c r="P4942">
        <v>1</v>
      </c>
    </row>
    <row r="4943" spans="1:16" x14ac:dyDescent="0.25">
      <c r="A4943">
        <v>36383654</v>
      </c>
      <c r="B4943" t="s">
        <v>6099</v>
      </c>
      <c r="C4943" t="s">
        <v>2</v>
      </c>
      <c r="D4943" t="s">
        <v>104</v>
      </c>
      <c r="E4943" t="s">
        <v>258</v>
      </c>
      <c r="F4943" t="s">
        <v>41</v>
      </c>
      <c r="G4943" t="s">
        <v>728</v>
      </c>
      <c r="H4943" t="s">
        <v>472</v>
      </c>
      <c r="I4943">
        <v>32716</v>
      </c>
      <c r="J4943">
        <v>36746</v>
      </c>
      <c r="K4943">
        <v>8</v>
      </c>
      <c r="L4943">
        <v>30.96</v>
      </c>
      <c r="M4943" s="7">
        <v>2.0640000000000001</v>
      </c>
      <c r="P4943">
        <v>2</v>
      </c>
    </row>
    <row r="4944" spans="1:16" x14ac:dyDescent="0.25">
      <c r="A4944">
        <v>36454609</v>
      </c>
      <c r="B4944" t="s">
        <v>6100</v>
      </c>
      <c r="C4944" t="s">
        <v>2</v>
      </c>
      <c r="D4944" t="s">
        <v>104</v>
      </c>
      <c r="E4944" t="s">
        <v>47</v>
      </c>
      <c r="F4944" t="s">
        <v>74</v>
      </c>
      <c r="G4944" t="s">
        <v>728</v>
      </c>
      <c r="H4944" t="s">
        <v>356</v>
      </c>
      <c r="I4944">
        <v>44810</v>
      </c>
      <c r="J4944">
        <v>39756</v>
      </c>
      <c r="K4944">
        <v>11</v>
      </c>
      <c r="L4944">
        <v>27.38</v>
      </c>
      <c r="M4944" s="7">
        <v>1.8253333333333333</v>
      </c>
      <c r="P4944">
        <v>1</v>
      </c>
    </row>
    <row r="4945" spans="1:16" x14ac:dyDescent="0.25">
      <c r="A4945">
        <v>36458794</v>
      </c>
      <c r="B4945" t="s">
        <v>6101</v>
      </c>
      <c r="C4945" t="s">
        <v>2</v>
      </c>
      <c r="D4945" t="s">
        <v>104</v>
      </c>
      <c r="E4945" t="s">
        <v>84</v>
      </c>
      <c r="F4945" t="s">
        <v>72</v>
      </c>
      <c r="G4945" t="s">
        <v>728</v>
      </c>
      <c r="H4945" t="s">
        <v>413</v>
      </c>
      <c r="I4945">
        <v>40105</v>
      </c>
      <c r="J4945">
        <v>41533</v>
      </c>
      <c r="K4945">
        <v>9</v>
      </c>
      <c r="L4945">
        <v>14.38</v>
      </c>
      <c r="M4945" s="7">
        <v>0.95866666666666667</v>
      </c>
      <c r="P4945">
        <v>0</v>
      </c>
    </row>
    <row r="4946" spans="1:16" x14ac:dyDescent="0.25">
      <c r="A4946">
        <v>36503893</v>
      </c>
      <c r="B4946" t="s">
        <v>6102</v>
      </c>
      <c r="C4946" t="s">
        <v>2</v>
      </c>
      <c r="D4946" t="s">
        <v>104</v>
      </c>
      <c r="E4946" t="s">
        <v>84</v>
      </c>
      <c r="F4946" t="s">
        <v>74</v>
      </c>
      <c r="G4946" t="s">
        <v>728</v>
      </c>
      <c r="H4946" t="s">
        <v>5266</v>
      </c>
      <c r="I4946">
        <v>40103</v>
      </c>
      <c r="J4946">
        <v>41408</v>
      </c>
      <c r="K4946">
        <v>5</v>
      </c>
      <c r="L4946">
        <v>4.46</v>
      </c>
      <c r="M4946" s="7">
        <v>0.29733333333333334</v>
      </c>
      <c r="P4946">
        <v>0</v>
      </c>
    </row>
    <row r="4947" spans="1:16" x14ac:dyDescent="0.25">
      <c r="A4947">
        <v>36516563</v>
      </c>
      <c r="B4947" t="s">
        <v>6103</v>
      </c>
      <c r="C4947" t="s">
        <v>2</v>
      </c>
      <c r="D4947" t="s">
        <v>104</v>
      </c>
      <c r="E4947" t="s">
        <v>68</v>
      </c>
      <c r="F4947" t="s">
        <v>74</v>
      </c>
      <c r="G4947" t="s">
        <v>728</v>
      </c>
      <c r="H4947" t="s">
        <v>351</v>
      </c>
      <c r="I4947">
        <v>45509</v>
      </c>
      <c r="J4947">
        <v>40710</v>
      </c>
      <c r="K4947">
        <v>6</v>
      </c>
      <c r="L4947">
        <v>18.13</v>
      </c>
      <c r="M4947" s="7">
        <v>1.2086666666666666</v>
      </c>
      <c r="P4947">
        <v>1</v>
      </c>
    </row>
    <row r="4948" spans="1:16" x14ac:dyDescent="0.25">
      <c r="A4948">
        <v>36559302</v>
      </c>
      <c r="B4948" t="s">
        <v>6104</v>
      </c>
      <c r="C4948" t="s">
        <v>2</v>
      </c>
      <c r="D4948" t="s">
        <v>104</v>
      </c>
      <c r="E4948" t="s">
        <v>258</v>
      </c>
      <c r="F4948" t="s">
        <v>74</v>
      </c>
      <c r="G4948" t="s">
        <v>728</v>
      </c>
      <c r="H4948" t="s">
        <v>2934</v>
      </c>
      <c r="I4948">
        <v>45515</v>
      </c>
      <c r="J4948">
        <v>41127</v>
      </c>
      <c r="K4948">
        <v>8</v>
      </c>
      <c r="L4948">
        <v>16.04</v>
      </c>
      <c r="M4948" s="7">
        <v>1.0693333333333332</v>
      </c>
      <c r="P4948">
        <v>1</v>
      </c>
    </row>
    <row r="4949" spans="1:16" x14ac:dyDescent="0.25">
      <c r="A4949">
        <v>36560511</v>
      </c>
      <c r="B4949" t="s">
        <v>6105</v>
      </c>
      <c r="C4949" t="s">
        <v>2</v>
      </c>
      <c r="D4949" t="s">
        <v>104</v>
      </c>
      <c r="E4949" t="s">
        <v>95</v>
      </c>
      <c r="F4949" t="s">
        <v>74</v>
      </c>
      <c r="G4949" t="s">
        <v>728</v>
      </c>
      <c r="H4949" t="s">
        <v>296</v>
      </c>
      <c r="I4949">
        <v>40502</v>
      </c>
      <c r="J4949">
        <v>42065</v>
      </c>
      <c r="K4949">
        <v>3</v>
      </c>
      <c r="L4949">
        <v>22.46</v>
      </c>
      <c r="M4949" s="7">
        <v>1.4973333333333334</v>
      </c>
      <c r="P4949">
        <v>1</v>
      </c>
    </row>
    <row r="4950" spans="1:16" x14ac:dyDescent="0.25">
      <c r="A4950">
        <v>36561413</v>
      </c>
      <c r="B4950" t="s">
        <v>6106</v>
      </c>
      <c r="C4950" t="s">
        <v>2</v>
      </c>
      <c r="D4950" t="s">
        <v>104</v>
      </c>
      <c r="E4950" t="s">
        <v>264</v>
      </c>
      <c r="F4950" t="s">
        <v>74</v>
      </c>
      <c r="G4950" t="s">
        <v>30</v>
      </c>
      <c r="H4950" t="s">
        <v>356</v>
      </c>
      <c r="I4950">
        <v>44810</v>
      </c>
      <c r="J4950">
        <v>43528</v>
      </c>
      <c r="K4950">
        <v>3</v>
      </c>
      <c r="L4950">
        <v>7.37</v>
      </c>
      <c r="M4950" s="7">
        <v>0.49133333333333334</v>
      </c>
      <c r="P4950">
        <v>0</v>
      </c>
    </row>
    <row r="4951" spans="1:16" x14ac:dyDescent="0.25">
      <c r="A4951">
        <v>36571171</v>
      </c>
      <c r="B4951" t="s">
        <v>6107</v>
      </c>
      <c r="C4951" t="s">
        <v>2</v>
      </c>
      <c r="D4951" t="s">
        <v>104</v>
      </c>
      <c r="E4951" t="s">
        <v>84</v>
      </c>
      <c r="F4951" t="s">
        <v>74</v>
      </c>
      <c r="G4951" t="s">
        <v>728</v>
      </c>
      <c r="H4951" t="s">
        <v>351</v>
      </c>
      <c r="I4951">
        <v>45509</v>
      </c>
      <c r="J4951">
        <v>36705</v>
      </c>
      <c r="K4951">
        <v>6</v>
      </c>
      <c r="L4951">
        <v>17.63</v>
      </c>
      <c r="M4951" s="7">
        <v>1.1753333333333333</v>
      </c>
      <c r="P4951">
        <v>1</v>
      </c>
    </row>
    <row r="4952" spans="1:16" x14ac:dyDescent="0.25">
      <c r="A4952">
        <v>36577702</v>
      </c>
      <c r="B4952" t="s">
        <v>6108</v>
      </c>
      <c r="C4952" t="s">
        <v>2</v>
      </c>
      <c r="D4952" t="s">
        <v>104</v>
      </c>
      <c r="E4952" t="s">
        <v>84</v>
      </c>
      <c r="F4952" t="s">
        <v>74</v>
      </c>
      <c r="G4952" t="s">
        <v>728</v>
      </c>
      <c r="H4952" t="s">
        <v>6109</v>
      </c>
      <c r="I4952">
        <v>44809</v>
      </c>
      <c r="J4952">
        <v>42282</v>
      </c>
      <c r="K4952">
        <v>10</v>
      </c>
      <c r="L4952">
        <v>13.58</v>
      </c>
      <c r="M4952" s="7">
        <v>0.90533333333333332</v>
      </c>
      <c r="P4952">
        <v>0</v>
      </c>
    </row>
    <row r="4953" spans="1:16" x14ac:dyDescent="0.25">
      <c r="A4953">
        <v>36588690</v>
      </c>
      <c r="B4953" t="s">
        <v>6110</v>
      </c>
      <c r="C4953" t="s">
        <v>2</v>
      </c>
      <c r="D4953" t="s">
        <v>104</v>
      </c>
      <c r="E4953" t="s">
        <v>68</v>
      </c>
      <c r="F4953" t="s">
        <v>74</v>
      </c>
      <c r="G4953" t="s">
        <v>728</v>
      </c>
      <c r="H4953" t="s">
        <v>2934</v>
      </c>
      <c r="I4953">
        <v>45515</v>
      </c>
      <c r="J4953">
        <v>43437</v>
      </c>
      <c r="K4953">
        <v>12</v>
      </c>
      <c r="L4953">
        <v>11.17</v>
      </c>
      <c r="M4953" s="7">
        <v>0.7446666666666667</v>
      </c>
      <c r="P4953">
        <v>0</v>
      </c>
    </row>
    <row r="4954" spans="1:16" x14ac:dyDescent="0.25">
      <c r="A4954">
        <v>36678088</v>
      </c>
      <c r="B4954" t="s">
        <v>6111</v>
      </c>
      <c r="C4954" t="s">
        <v>2</v>
      </c>
      <c r="D4954" t="s">
        <v>104</v>
      </c>
      <c r="E4954" t="s">
        <v>527</v>
      </c>
      <c r="F4954" t="s">
        <v>74</v>
      </c>
      <c r="G4954" t="s">
        <v>728</v>
      </c>
      <c r="H4954" t="s">
        <v>216</v>
      </c>
      <c r="I4954">
        <v>45516</v>
      </c>
      <c r="J4954">
        <v>43025</v>
      </c>
      <c r="K4954">
        <v>10</v>
      </c>
      <c r="L4954">
        <v>13.08</v>
      </c>
      <c r="M4954" s="7">
        <v>0.872</v>
      </c>
      <c r="P4954">
        <v>0</v>
      </c>
    </row>
    <row r="4955" spans="1:16" x14ac:dyDescent="0.25">
      <c r="A4955">
        <v>36678681</v>
      </c>
      <c r="B4955" t="s">
        <v>6112</v>
      </c>
      <c r="C4955" t="s">
        <v>2</v>
      </c>
      <c r="D4955" t="s">
        <v>104</v>
      </c>
      <c r="E4955" t="s">
        <v>47</v>
      </c>
      <c r="F4955" t="s">
        <v>74</v>
      </c>
      <c r="G4955" t="s">
        <v>728</v>
      </c>
      <c r="H4955" t="s">
        <v>216</v>
      </c>
      <c r="I4955">
        <v>45516</v>
      </c>
      <c r="J4955">
        <v>43717</v>
      </c>
      <c r="K4955">
        <v>9</v>
      </c>
      <c r="L4955">
        <v>14.67</v>
      </c>
      <c r="M4955" s="7">
        <v>0.97799999999999998</v>
      </c>
      <c r="P4955">
        <v>0</v>
      </c>
    </row>
    <row r="4956" spans="1:16" x14ac:dyDescent="0.25">
      <c r="A4956">
        <v>36688167</v>
      </c>
      <c r="B4956" t="s">
        <v>6113</v>
      </c>
      <c r="C4956" t="s">
        <v>2</v>
      </c>
      <c r="D4956" t="s">
        <v>104</v>
      </c>
      <c r="E4956" t="s">
        <v>68</v>
      </c>
      <c r="F4956" t="s">
        <v>74</v>
      </c>
      <c r="G4956" t="s">
        <v>728</v>
      </c>
      <c r="H4956" t="s">
        <v>2892</v>
      </c>
      <c r="I4956">
        <v>45513</v>
      </c>
      <c r="J4956">
        <v>41113</v>
      </c>
      <c r="K4956">
        <v>7</v>
      </c>
      <c r="L4956">
        <v>16.579999999999998</v>
      </c>
      <c r="M4956" s="7">
        <v>1.1053333333333333</v>
      </c>
      <c r="P4956">
        <v>1</v>
      </c>
    </row>
    <row r="4957" spans="1:16" x14ac:dyDescent="0.25">
      <c r="A4957">
        <v>36688285</v>
      </c>
      <c r="B4957" t="s">
        <v>6114</v>
      </c>
      <c r="C4957" t="s">
        <v>2</v>
      </c>
      <c r="D4957" t="s">
        <v>104</v>
      </c>
      <c r="E4957" t="s">
        <v>68</v>
      </c>
      <c r="F4957" t="s">
        <v>74</v>
      </c>
      <c r="G4957" t="s">
        <v>728</v>
      </c>
      <c r="H4957" t="s">
        <v>216</v>
      </c>
      <c r="I4957">
        <v>45516</v>
      </c>
      <c r="J4957">
        <v>44589</v>
      </c>
      <c r="K4957">
        <v>1</v>
      </c>
      <c r="L4957">
        <v>8.8699999999999992</v>
      </c>
      <c r="M4957" s="7">
        <v>0.59133333333333327</v>
      </c>
      <c r="P4957">
        <v>0</v>
      </c>
    </row>
    <row r="4958" spans="1:16" x14ac:dyDescent="0.25">
      <c r="A4958">
        <v>36718176</v>
      </c>
      <c r="B4958" t="s">
        <v>6115</v>
      </c>
      <c r="C4958" t="s">
        <v>2</v>
      </c>
      <c r="D4958" t="s">
        <v>104</v>
      </c>
      <c r="E4958" t="s">
        <v>273</v>
      </c>
      <c r="F4958" t="s">
        <v>74</v>
      </c>
      <c r="G4958" t="s">
        <v>728</v>
      </c>
      <c r="H4958" t="s">
        <v>356</v>
      </c>
      <c r="I4958">
        <v>44810</v>
      </c>
      <c r="J4958">
        <v>44589</v>
      </c>
      <c r="K4958">
        <v>1</v>
      </c>
      <c r="L4958">
        <v>8.8699999999999992</v>
      </c>
      <c r="M4958" s="7">
        <v>0.59133333333333327</v>
      </c>
      <c r="P4958">
        <v>0</v>
      </c>
    </row>
    <row r="4959" spans="1:16" x14ac:dyDescent="0.25">
      <c r="A4959">
        <v>36722469</v>
      </c>
      <c r="B4959" t="s">
        <v>6116</v>
      </c>
      <c r="C4959" t="s">
        <v>2</v>
      </c>
      <c r="D4959" t="s">
        <v>104</v>
      </c>
      <c r="E4959" t="s">
        <v>527</v>
      </c>
      <c r="F4959" t="s">
        <v>74</v>
      </c>
      <c r="G4959" t="s">
        <v>728</v>
      </c>
      <c r="H4959" t="s">
        <v>2417</v>
      </c>
      <c r="I4959">
        <v>40509</v>
      </c>
      <c r="J4959">
        <v>43664</v>
      </c>
      <c r="K4959">
        <v>7</v>
      </c>
      <c r="L4959">
        <v>16.79</v>
      </c>
      <c r="M4959" s="7">
        <v>1.1193333333333333</v>
      </c>
      <c r="P4959">
        <v>1</v>
      </c>
    </row>
    <row r="4960" spans="1:16" x14ac:dyDescent="0.25">
      <c r="A4960">
        <v>36729056</v>
      </c>
      <c r="B4960" t="s">
        <v>6117</v>
      </c>
      <c r="C4960" t="s">
        <v>2</v>
      </c>
      <c r="D4960" t="s">
        <v>104</v>
      </c>
      <c r="E4960" t="s">
        <v>84</v>
      </c>
      <c r="F4960" t="s">
        <v>74</v>
      </c>
      <c r="G4960" t="s">
        <v>728</v>
      </c>
      <c r="H4960" t="s">
        <v>3447</v>
      </c>
      <c r="I4960">
        <v>44801</v>
      </c>
      <c r="J4960">
        <v>40588</v>
      </c>
      <c r="K4960">
        <v>2</v>
      </c>
      <c r="L4960">
        <v>23.21</v>
      </c>
      <c r="M4960" s="7">
        <v>1.5473333333333334</v>
      </c>
      <c r="P4960">
        <v>1</v>
      </c>
    </row>
    <row r="4961" spans="1:16" x14ac:dyDescent="0.25">
      <c r="A4961">
        <v>36752728</v>
      </c>
      <c r="B4961" t="s">
        <v>6118</v>
      </c>
      <c r="C4961" t="s">
        <v>2</v>
      </c>
      <c r="D4961" t="s">
        <v>104</v>
      </c>
      <c r="E4961" t="s">
        <v>68</v>
      </c>
      <c r="F4961" t="s">
        <v>66</v>
      </c>
      <c r="G4961" t="s">
        <v>728</v>
      </c>
      <c r="H4961" t="s">
        <v>219</v>
      </c>
      <c r="I4961">
        <v>63907</v>
      </c>
      <c r="J4961">
        <v>42079</v>
      </c>
      <c r="K4961">
        <v>3</v>
      </c>
      <c r="L4961">
        <v>21.88</v>
      </c>
      <c r="M4961" s="7">
        <v>1.4586666666666666</v>
      </c>
      <c r="P4961">
        <v>1</v>
      </c>
    </row>
    <row r="4962" spans="1:16" x14ac:dyDescent="0.25">
      <c r="A4962">
        <v>36810711</v>
      </c>
      <c r="B4962" t="s">
        <v>6119</v>
      </c>
      <c r="C4962" t="s">
        <v>2</v>
      </c>
      <c r="D4962" t="s">
        <v>285</v>
      </c>
      <c r="E4962" t="s">
        <v>63</v>
      </c>
      <c r="F4962" t="s">
        <v>66</v>
      </c>
      <c r="G4962" t="s">
        <v>728</v>
      </c>
      <c r="H4962" t="s">
        <v>3730</v>
      </c>
      <c r="I4962">
        <v>63901</v>
      </c>
      <c r="J4962">
        <v>42415</v>
      </c>
      <c r="K4962">
        <v>2</v>
      </c>
      <c r="L4962">
        <v>8.17</v>
      </c>
      <c r="M4962" s="7">
        <v>0.54466666666666663</v>
      </c>
      <c r="P4962">
        <v>0</v>
      </c>
    </row>
    <row r="4963" spans="1:16" x14ac:dyDescent="0.25">
      <c r="A4963">
        <v>36861121</v>
      </c>
      <c r="B4963" t="s">
        <v>6120</v>
      </c>
      <c r="C4963" t="s">
        <v>2</v>
      </c>
      <c r="D4963" t="s">
        <v>104</v>
      </c>
      <c r="E4963" t="s">
        <v>68</v>
      </c>
      <c r="F4963" t="s">
        <v>66</v>
      </c>
      <c r="G4963" t="s">
        <v>728</v>
      </c>
      <c r="H4963" t="s">
        <v>399</v>
      </c>
      <c r="I4963">
        <v>62507</v>
      </c>
      <c r="J4963">
        <v>41470</v>
      </c>
      <c r="K4963">
        <v>7</v>
      </c>
      <c r="L4963">
        <v>16.920000000000002</v>
      </c>
      <c r="M4963" s="7">
        <v>1.1280000000000001</v>
      </c>
      <c r="P4963">
        <v>1</v>
      </c>
    </row>
    <row r="4964" spans="1:16" x14ac:dyDescent="0.25">
      <c r="A4964">
        <v>36861565</v>
      </c>
      <c r="B4964" t="s">
        <v>6121</v>
      </c>
      <c r="C4964" t="s">
        <v>2</v>
      </c>
      <c r="D4964" t="s">
        <v>104</v>
      </c>
      <c r="E4964" t="s">
        <v>284</v>
      </c>
      <c r="F4964" t="s">
        <v>66</v>
      </c>
      <c r="G4964" t="s">
        <v>728</v>
      </c>
      <c r="H4964" t="s">
        <v>857</v>
      </c>
      <c r="I4964">
        <v>62509</v>
      </c>
      <c r="J4964">
        <v>39756</v>
      </c>
      <c r="K4964">
        <v>11</v>
      </c>
      <c r="L4964">
        <v>12.38</v>
      </c>
      <c r="M4964" s="7">
        <v>0.82533333333333336</v>
      </c>
      <c r="P4964">
        <v>0</v>
      </c>
    </row>
    <row r="4965" spans="1:16" x14ac:dyDescent="0.25">
      <c r="A4965">
        <v>36862673</v>
      </c>
      <c r="B4965" t="s">
        <v>6122</v>
      </c>
      <c r="C4965" t="s">
        <v>2</v>
      </c>
      <c r="D4965" t="s">
        <v>325</v>
      </c>
      <c r="E4965" t="s">
        <v>85</v>
      </c>
      <c r="F4965" t="s">
        <v>66</v>
      </c>
      <c r="G4965" t="s">
        <v>728</v>
      </c>
      <c r="H4965" t="s">
        <v>3719</v>
      </c>
      <c r="I4965">
        <v>62505</v>
      </c>
      <c r="J4965">
        <v>40518</v>
      </c>
      <c r="K4965">
        <v>12</v>
      </c>
      <c r="L4965">
        <v>25.623000000000001</v>
      </c>
      <c r="M4965" s="7">
        <v>1.7082000000000002</v>
      </c>
      <c r="P4965">
        <v>1</v>
      </c>
    </row>
    <row r="4966" spans="1:16" x14ac:dyDescent="0.25">
      <c r="A4966">
        <v>36934726</v>
      </c>
      <c r="B4966" t="s">
        <v>6123</v>
      </c>
      <c r="C4966" t="s">
        <v>2</v>
      </c>
      <c r="D4966" t="s">
        <v>285</v>
      </c>
      <c r="E4966" t="s">
        <v>63</v>
      </c>
      <c r="F4966" t="s">
        <v>66</v>
      </c>
      <c r="G4966" t="s">
        <v>728</v>
      </c>
      <c r="H4966" t="s">
        <v>925</v>
      </c>
      <c r="I4966">
        <v>62511</v>
      </c>
      <c r="J4966">
        <v>40725</v>
      </c>
      <c r="K4966">
        <v>7</v>
      </c>
      <c r="L4966">
        <v>17.5</v>
      </c>
      <c r="M4966" s="7">
        <v>1.1666666666666667</v>
      </c>
      <c r="P4966">
        <v>1</v>
      </c>
    </row>
    <row r="4967" spans="1:16" x14ac:dyDescent="0.25">
      <c r="A4967">
        <v>36950763</v>
      </c>
      <c r="B4967" t="s">
        <v>6124</v>
      </c>
      <c r="C4967" t="s">
        <v>2</v>
      </c>
      <c r="D4967" t="s">
        <v>285</v>
      </c>
      <c r="E4967" t="s">
        <v>63</v>
      </c>
      <c r="F4967" t="s">
        <v>66</v>
      </c>
      <c r="G4967" t="s">
        <v>728</v>
      </c>
      <c r="H4967" t="s">
        <v>219</v>
      </c>
      <c r="I4967">
        <v>63907</v>
      </c>
      <c r="J4967">
        <v>41793</v>
      </c>
      <c r="K4967">
        <v>6</v>
      </c>
      <c r="L4967">
        <v>18.670000000000002</v>
      </c>
      <c r="M4967" s="7">
        <v>1.2446666666666668</v>
      </c>
      <c r="P4967">
        <v>1</v>
      </c>
    </row>
    <row r="4968" spans="1:16" x14ac:dyDescent="0.25">
      <c r="A4968">
        <v>36952047</v>
      </c>
      <c r="B4968" t="s">
        <v>6125</v>
      </c>
      <c r="C4968" t="s">
        <v>2</v>
      </c>
      <c r="D4968" t="s">
        <v>325</v>
      </c>
      <c r="E4968" t="s">
        <v>85</v>
      </c>
      <c r="F4968" t="s">
        <v>66</v>
      </c>
      <c r="G4968" t="s">
        <v>728</v>
      </c>
      <c r="H4968" t="s">
        <v>3626</v>
      </c>
      <c r="I4968">
        <v>62502</v>
      </c>
      <c r="J4968">
        <v>44061</v>
      </c>
      <c r="K4968">
        <v>8</v>
      </c>
      <c r="L4968">
        <v>0.54</v>
      </c>
      <c r="M4968" s="7">
        <v>3.6000000000000004E-2</v>
      </c>
      <c r="P4968">
        <v>0</v>
      </c>
    </row>
    <row r="4969" spans="1:16" x14ac:dyDescent="0.25">
      <c r="A4969">
        <v>36980170</v>
      </c>
      <c r="B4969" t="s">
        <v>6126</v>
      </c>
      <c r="C4969" t="s">
        <v>2</v>
      </c>
      <c r="D4969" t="s">
        <v>104</v>
      </c>
      <c r="E4969" t="s">
        <v>47</v>
      </c>
      <c r="F4969" t="s">
        <v>66</v>
      </c>
      <c r="G4969" t="s">
        <v>728</v>
      </c>
      <c r="H4969" t="s">
        <v>641</v>
      </c>
      <c r="I4969">
        <v>62809</v>
      </c>
      <c r="J4969">
        <v>43451</v>
      </c>
      <c r="K4969">
        <v>12</v>
      </c>
      <c r="L4969">
        <v>9.7469999999999999</v>
      </c>
      <c r="M4969" s="7">
        <v>0.64980000000000004</v>
      </c>
      <c r="P4969">
        <v>0</v>
      </c>
    </row>
    <row r="4970" spans="1:16" x14ac:dyDescent="0.25">
      <c r="A4970">
        <v>37002391</v>
      </c>
      <c r="B4970" t="s">
        <v>6127</v>
      </c>
      <c r="C4970" t="s">
        <v>2</v>
      </c>
      <c r="D4970" t="s">
        <v>104</v>
      </c>
      <c r="E4970" t="s">
        <v>68</v>
      </c>
      <c r="F4970" t="s">
        <v>66</v>
      </c>
      <c r="G4970" t="s">
        <v>728</v>
      </c>
      <c r="H4970" t="s">
        <v>399</v>
      </c>
      <c r="I4970">
        <v>62507</v>
      </c>
      <c r="J4970">
        <v>39104</v>
      </c>
      <c r="K4970">
        <v>1</v>
      </c>
      <c r="L4970">
        <v>9.1300000000000008</v>
      </c>
      <c r="M4970" s="7">
        <v>0.60866666666666669</v>
      </c>
      <c r="P4970">
        <v>0</v>
      </c>
    </row>
    <row r="4971" spans="1:16" x14ac:dyDescent="0.25">
      <c r="A4971">
        <v>37006242</v>
      </c>
      <c r="B4971" t="s">
        <v>6128</v>
      </c>
      <c r="C4971" t="s">
        <v>2</v>
      </c>
      <c r="D4971" t="s">
        <v>104</v>
      </c>
      <c r="E4971" t="s">
        <v>77</v>
      </c>
      <c r="F4971" t="s">
        <v>66</v>
      </c>
      <c r="G4971" t="s">
        <v>30</v>
      </c>
      <c r="H4971" t="s">
        <v>195</v>
      </c>
      <c r="I4971">
        <v>60000</v>
      </c>
      <c r="J4971">
        <v>39104</v>
      </c>
      <c r="K4971">
        <v>1</v>
      </c>
      <c r="L4971">
        <v>24.13</v>
      </c>
      <c r="M4971" s="7">
        <v>1.6086666666666667</v>
      </c>
      <c r="P4971">
        <v>1</v>
      </c>
    </row>
    <row r="4972" spans="1:16" x14ac:dyDescent="0.25">
      <c r="A4972">
        <v>37007125</v>
      </c>
      <c r="B4972" t="s">
        <v>6129</v>
      </c>
      <c r="C4972" t="s">
        <v>2</v>
      </c>
      <c r="D4972" t="s">
        <v>104</v>
      </c>
      <c r="E4972" t="s">
        <v>264</v>
      </c>
      <c r="F4972" t="s">
        <v>66</v>
      </c>
      <c r="G4972" t="s">
        <v>30</v>
      </c>
      <c r="H4972" t="s">
        <v>399</v>
      </c>
      <c r="I4972">
        <v>62507</v>
      </c>
      <c r="J4972">
        <v>44417</v>
      </c>
      <c r="K4972">
        <v>8</v>
      </c>
      <c r="L4972">
        <v>15.92</v>
      </c>
      <c r="M4972" s="7">
        <v>1.0613333333333332</v>
      </c>
      <c r="P4972">
        <v>1</v>
      </c>
    </row>
    <row r="4973" spans="1:16" x14ac:dyDescent="0.25">
      <c r="A4973">
        <v>37008249</v>
      </c>
      <c r="B4973" t="s">
        <v>6130</v>
      </c>
      <c r="C4973" t="s">
        <v>2</v>
      </c>
      <c r="D4973" t="s">
        <v>104</v>
      </c>
      <c r="E4973" t="s">
        <v>84</v>
      </c>
      <c r="F4973" t="s">
        <v>66</v>
      </c>
      <c r="G4973" t="s">
        <v>728</v>
      </c>
      <c r="H4973" t="s">
        <v>3626</v>
      </c>
      <c r="I4973">
        <v>62502</v>
      </c>
      <c r="J4973">
        <v>38740</v>
      </c>
      <c r="K4973">
        <v>1</v>
      </c>
      <c r="L4973">
        <v>24.08</v>
      </c>
      <c r="M4973" s="7">
        <v>1.6053333333333333</v>
      </c>
      <c r="P4973">
        <v>1</v>
      </c>
    </row>
    <row r="4974" spans="1:16" x14ac:dyDescent="0.25">
      <c r="A4974">
        <v>37013982</v>
      </c>
      <c r="B4974" t="s">
        <v>6131</v>
      </c>
      <c r="C4974" t="s">
        <v>2</v>
      </c>
      <c r="D4974" t="s">
        <v>325</v>
      </c>
      <c r="E4974" t="s">
        <v>85</v>
      </c>
      <c r="F4974" t="s">
        <v>66</v>
      </c>
      <c r="G4974" t="s">
        <v>728</v>
      </c>
      <c r="H4974" t="s">
        <v>399</v>
      </c>
      <c r="I4974">
        <v>62507</v>
      </c>
      <c r="J4974">
        <v>44256</v>
      </c>
      <c r="K4974">
        <v>3</v>
      </c>
      <c r="L4974">
        <v>7.5</v>
      </c>
      <c r="M4974" s="7">
        <v>0.5</v>
      </c>
      <c r="P4974">
        <v>0</v>
      </c>
    </row>
    <row r="4975" spans="1:16" x14ac:dyDescent="0.25">
      <c r="A4975">
        <v>37080777</v>
      </c>
      <c r="B4975" t="s">
        <v>6132</v>
      </c>
      <c r="C4975" t="s">
        <v>2</v>
      </c>
      <c r="D4975" t="s">
        <v>285</v>
      </c>
      <c r="E4975" t="s">
        <v>63</v>
      </c>
      <c r="F4975" t="s">
        <v>66</v>
      </c>
      <c r="G4975" t="s">
        <v>728</v>
      </c>
      <c r="H4975" t="s">
        <v>3593</v>
      </c>
      <c r="I4975">
        <v>63904</v>
      </c>
      <c r="J4975">
        <v>43720</v>
      </c>
      <c r="K4975">
        <v>9</v>
      </c>
      <c r="L4975">
        <v>14.54</v>
      </c>
      <c r="M4975" s="7">
        <v>0.96933333333333327</v>
      </c>
      <c r="P4975">
        <v>0</v>
      </c>
    </row>
    <row r="4976" spans="1:16" x14ac:dyDescent="0.25">
      <c r="A4976">
        <v>37080785</v>
      </c>
      <c r="B4976" t="s">
        <v>6133</v>
      </c>
      <c r="C4976" t="s">
        <v>2</v>
      </c>
      <c r="D4976" t="s">
        <v>104</v>
      </c>
      <c r="E4976" t="s">
        <v>84</v>
      </c>
      <c r="F4976" t="s">
        <v>66</v>
      </c>
      <c r="G4976" t="s">
        <v>728</v>
      </c>
      <c r="H4976" t="s">
        <v>3490</v>
      </c>
      <c r="I4976">
        <v>62807</v>
      </c>
      <c r="J4976">
        <v>40092</v>
      </c>
      <c r="K4976">
        <v>10</v>
      </c>
      <c r="L4976">
        <v>13.54</v>
      </c>
      <c r="M4976" s="7">
        <v>0.90266666666666662</v>
      </c>
      <c r="P4976">
        <v>0</v>
      </c>
    </row>
    <row r="4977" spans="1:16" x14ac:dyDescent="0.25">
      <c r="A4977">
        <v>37083908</v>
      </c>
      <c r="B4977" t="s">
        <v>6134</v>
      </c>
      <c r="C4977" t="s">
        <v>2</v>
      </c>
      <c r="D4977" t="s">
        <v>104</v>
      </c>
      <c r="E4977" t="s">
        <v>68</v>
      </c>
      <c r="F4977" t="s">
        <v>66</v>
      </c>
      <c r="G4977" t="s">
        <v>728</v>
      </c>
      <c r="H4977" t="s">
        <v>219</v>
      </c>
      <c r="I4977">
        <v>63907</v>
      </c>
      <c r="J4977">
        <v>43577</v>
      </c>
      <c r="K4977">
        <v>4</v>
      </c>
      <c r="L4977">
        <v>20.38</v>
      </c>
      <c r="M4977" s="7">
        <v>1.3586666666666667</v>
      </c>
      <c r="P4977">
        <v>1</v>
      </c>
    </row>
    <row r="4978" spans="1:16" x14ac:dyDescent="0.25">
      <c r="A4978">
        <v>37084534</v>
      </c>
      <c r="B4978" t="s">
        <v>6135</v>
      </c>
      <c r="C4978" t="s">
        <v>2</v>
      </c>
      <c r="D4978" t="s">
        <v>325</v>
      </c>
      <c r="E4978" t="s">
        <v>85</v>
      </c>
      <c r="F4978" t="s">
        <v>66</v>
      </c>
      <c r="G4978" t="s">
        <v>728</v>
      </c>
      <c r="H4978" t="s">
        <v>399</v>
      </c>
      <c r="I4978">
        <v>62507</v>
      </c>
      <c r="J4978">
        <v>42017</v>
      </c>
      <c r="K4978">
        <v>1</v>
      </c>
      <c r="L4978">
        <v>23.082999999999998</v>
      </c>
      <c r="M4978" s="7">
        <v>1.5388666666666666</v>
      </c>
      <c r="P4978">
        <v>1</v>
      </c>
    </row>
    <row r="4979" spans="1:16" x14ac:dyDescent="0.25">
      <c r="A4979">
        <v>37084564</v>
      </c>
      <c r="B4979" t="s">
        <v>6136</v>
      </c>
      <c r="C4979" t="s">
        <v>7</v>
      </c>
      <c r="D4979" t="s">
        <v>7</v>
      </c>
      <c r="E4979" t="s">
        <v>81</v>
      </c>
      <c r="F4979" t="s">
        <v>66</v>
      </c>
      <c r="G4979" t="s">
        <v>30</v>
      </c>
      <c r="H4979" t="s">
        <v>219</v>
      </c>
      <c r="I4979">
        <v>63907</v>
      </c>
      <c r="J4979">
        <v>41114</v>
      </c>
      <c r="K4979">
        <v>7</v>
      </c>
      <c r="L4979">
        <v>16.54</v>
      </c>
      <c r="M4979" s="7">
        <v>1.1026666666666667</v>
      </c>
      <c r="P4979">
        <v>1</v>
      </c>
    </row>
    <row r="4980" spans="1:16" x14ac:dyDescent="0.25">
      <c r="A4980">
        <v>37084839</v>
      </c>
      <c r="B4980" t="s">
        <v>6137</v>
      </c>
      <c r="C4980" t="s">
        <v>2</v>
      </c>
      <c r="D4980" t="s">
        <v>285</v>
      </c>
      <c r="E4980" t="s">
        <v>63</v>
      </c>
      <c r="F4980" t="s">
        <v>66</v>
      </c>
      <c r="G4980" t="s">
        <v>728</v>
      </c>
      <c r="H4980" t="s">
        <v>184</v>
      </c>
      <c r="I4980">
        <v>63913</v>
      </c>
      <c r="J4980">
        <v>44350</v>
      </c>
      <c r="K4980">
        <v>6</v>
      </c>
      <c r="L4980">
        <v>18.670000000000002</v>
      </c>
      <c r="M4980" s="7">
        <v>1.2446666666666668</v>
      </c>
      <c r="P4980">
        <v>1</v>
      </c>
    </row>
    <row r="4981" spans="1:16" x14ac:dyDescent="0.25">
      <c r="A4981">
        <v>37084891</v>
      </c>
      <c r="B4981" t="s">
        <v>6138</v>
      </c>
      <c r="C4981" t="s">
        <v>2</v>
      </c>
      <c r="D4981" t="s">
        <v>104</v>
      </c>
      <c r="E4981" t="s">
        <v>68</v>
      </c>
      <c r="F4981" t="s">
        <v>66</v>
      </c>
      <c r="G4981" t="s">
        <v>728</v>
      </c>
      <c r="H4981" t="s">
        <v>275</v>
      </c>
      <c r="I4981">
        <v>60901</v>
      </c>
      <c r="J4981">
        <v>40771</v>
      </c>
      <c r="K4981">
        <v>8</v>
      </c>
      <c r="L4981">
        <v>15.62</v>
      </c>
      <c r="M4981" s="7">
        <v>1.0413333333333332</v>
      </c>
      <c r="P4981">
        <v>1</v>
      </c>
    </row>
    <row r="4982" spans="1:16" x14ac:dyDescent="0.25">
      <c r="A4982">
        <v>37085986</v>
      </c>
      <c r="B4982" t="s">
        <v>6139</v>
      </c>
      <c r="C4982" t="s">
        <v>2</v>
      </c>
      <c r="D4982" t="s">
        <v>104</v>
      </c>
      <c r="E4982" t="s">
        <v>68</v>
      </c>
      <c r="F4982" t="s">
        <v>66</v>
      </c>
      <c r="G4982" t="s">
        <v>728</v>
      </c>
      <c r="H4982" t="s">
        <v>890</v>
      </c>
      <c r="I4982">
        <v>63903</v>
      </c>
      <c r="J4982">
        <v>41155</v>
      </c>
      <c r="K4982">
        <v>9</v>
      </c>
      <c r="L4982">
        <v>14.878</v>
      </c>
      <c r="M4982" s="7">
        <v>0.99186666666666667</v>
      </c>
      <c r="P4982">
        <v>0</v>
      </c>
    </row>
    <row r="4983" spans="1:16" x14ac:dyDescent="0.25">
      <c r="A4983">
        <v>37180471</v>
      </c>
      <c r="B4983" t="s">
        <v>6140</v>
      </c>
      <c r="C4983" t="s">
        <v>2</v>
      </c>
      <c r="D4983" t="s">
        <v>285</v>
      </c>
      <c r="E4983" t="s">
        <v>63</v>
      </c>
      <c r="F4983" t="s">
        <v>74</v>
      </c>
      <c r="G4983" t="s">
        <v>728</v>
      </c>
      <c r="H4983" t="s">
        <v>2934</v>
      </c>
      <c r="I4983">
        <v>45515</v>
      </c>
      <c r="J4983">
        <v>41365</v>
      </c>
      <c r="K4983">
        <v>4</v>
      </c>
      <c r="L4983">
        <v>21.25</v>
      </c>
      <c r="M4983" s="7">
        <v>1.4166666666666667</v>
      </c>
      <c r="P4983">
        <v>1</v>
      </c>
    </row>
    <row r="4984" spans="1:16" x14ac:dyDescent="0.25">
      <c r="A4984">
        <v>37195319</v>
      </c>
      <c r="B4984" t="s">
        <v>6141</v>
      </c>
      <c r="C4984" t="s">
        <v>2</v>
      </c>
      <c r="D4984" t="s">
        <v>104</v>
      </c>
      <c r="E4984" t="s">
        <v>68</v>
      </c>
      <c r="F4984" t="s">
        <v>72</v>
      </c>
      <c r="G4984" t="s">
        <v>728</v>
      </c>
      <c r="H4984" t="s">
        <v>294</v>
      </c>
      <c r="I4984">
        <v>51515</v>
      </c>
      <c r="J4984">
        <v>36705</v>
      </c>
      <c r="K4984">
        <v>6</v>
      </c>
      <c r="L4984">
        <v>2.63</v>
      </c>
      <c r="M4984" s="7">
        <v>0.17533333333333331</v>
      </c>
      <c r="P4984">
        <v>0</v>
      </c>
    </row>
    <row r="4985" spans="1:16" x14ac:dyDescent="0.25">
      <c r="A4985">
        <v>37195461</v>
      </c>
      <c r="B4985" t="s">
        <v>6142</v>
      </c>
      <c r="C4985" t="s">
        <v>2</v>
      </c>
      <c r="D4985" t="s">
        <v>104</v>
      </c>
      <c r="E4985" t="s">
        <v>68</v>
      </c>
      <c r="F4985" t="s">
        <v>72</v>
      </c>
      <c r="G4985" t="s">
        <v>728</v>
      </c>
      <c r="H4985" t="s">
        <v>966</v>
      </c>
      <c r="I4985">
        <v>51511</v>
      </c>
      <c r="J4985">
        <v>40940</v>
      </c>
      <c r="K4985">
        <v>2</v>
      </c>
      <c r="L4985">
        <v>8.6669999999999998</v>
      </c>
      <c r="M4985" s="7">
        <v>0.57779999999999998</v>
      </c>
      <c r="P4985">
        <v>0</v>
      </c>
    </row>
    <row r="4986" spans="1:16" x14ac:dyDescent="0.25">
      <c r="A4986">
        <v>37196022</v>
      </c>
      <c r="B4986" t="s">
        <v>6143</v>
      </c>
      <c r="C4986" t="s">
        <v>2</v>
      </c>
      <c r="D4986" t="s">
        <v>104</v>
      </c>
      <c r="E4986" t="s">
        <v>84</v>
      </c>
      <c r="F4986" t="s">
        <v>72</v>
      </c>
      <c r="G4986" t="s">
        <v>728</v>
      </c>
      <c r="H4986" t="s">
        <v>3782</v>
      </c>
      <c r="I4986">
        <v>51514</v>
      </c>
      <c r="J4986">
        <v>36705</v>
      </c>
      <c r="K4986">
        <v>6</v>
      </c>
      <c r="L4986">
        <v>17.63</v>
      </c>
      <c r="M4986" s="7">
        <v>1.1753333333333333</v>
      </c>
      <c r="P4986">
        <v>1</v>
      </c>
    </row>
    <row r="4987" spans="1:16" x14ac:dyDescent="0.25">
      <c r="A4987">
        <v>37199341</v>
      </c>
      <c r="B4987" t="s">
        <v>6144</v>
      </c>
      <c r="C4987" t="s">
        <v>2</v>
      </c>
      <c r="D4987" t="s">
        <v>104</v>
      </c>
      <c r="E4987" t="s">
        <v>47</v>
      </c>
      <c r="F4987" t="s">
        <v>72</v>
      </c>
      <c r="G4987" t="s">
        <v>728</v>
      </c>
      <c r="H4987" t="s">
        <v>582</v>
      </c>
      <c r="I4987">
        <v>51517</v>
      </c>
      <c r="J4987">
        <v>42156</v>
      </c>
      <c r="K4987">
        <v>6</v>
      </c>
      <c r="L4987">
        <v>3.75</v>
      </c>
      <c r="M4987" s="7">
        <v>0.25</v>
      </c>
      <c r="P4987">
        <v>0</v>
      </c>
    </row>
    <row r="4988" spans="1:16" x14ac:dyDescent="0.25">
      <c r="A4988">
        <v>37270351</v>
      </c>
      <c r="B4988" t="s">
        <v>6145</v>
      </c>
      <c r="C4988" t="s">
        <v>2</v>
      </c>
      <c r="D4988" t="s">
        <v>104</v>
      </c>
      <c r="E4988" t="s">
        <v>68</v>
      </c>
      <c r="F4988" t="s">
        <v>72</v>
      </c>
      <c r="G4988" t="s">
        <v>728</v>
      </c>
      <c r="H4988" t="s">
        <v>3755</v>
      </c>
      <c r="I4988">
        <v>53805</v>
      </c>
      <c r="J4988">
        <v>39098</v>
      </c>
      <c r="K4988">
        <v>1</v>
      </c>
      <c r="L4988">
        <v>24.38</v>
      </c>
      <c r="M4988" s="7">
        <v>1.6253333333333333</v>
      </c>
      <c r="P4988">
        <v>1</v>
      </c>
    </row>
    <row r="4989" spans="1:16" x14ac:dyDescent="0.25">
      <c r="A4989">
        <v>37275545</v>
      </c>
      <c r="B4989" t="s">
        <v>6146</v>
      </c>
      <c r="C4989" t="s">
        <v>2</v>
      </c>
      <c r="D4989" t="s">
        <v>104</v>
      </c>
      <c r="E4989" t="s">
        <v>100</v>
      </c>
      <c r="F4989" t="s">
        <v>72</v>
      </c>
      <c r="G4989" t="s">
        <v>728</v>
      </c>
      <c r="H4989" t="s">
        <v>955</v>
      </c>
      <c r="I4989">
        <v>51513</v>
      </c>
      <c r="J4989">
        <v>37418</v>
      </c>
      <c r="K4989">
        <v>6</v>
      </c>
      <c r="L4989">
        <v>18.329999999999998</v>
      </c>
      <c r="M4989" s="7">
        <v>1.222</v>
      </c>
      <c r="P4989">
        <v>1</v>
      </c>
    </row>
    <row r="4990" spans="1:16" x14ac:dyDescent="0.25">
      <c r="A4990">
        <v>37278138</v>
      </c>
      <c r="B4990" t="s">
        <v>6147</v>
      </c>
      <c r="C4990" t="s">
        <v>2</v>
      </c>
      <c r="D4990" t="s">
        <v>104</v>
      </c>
      <c r="E4990" t="s">
        <v>68</v>
      </c>
      <c r="F4990" t="s">
        <v>72</v>
      </c>
      <c r="G4990" t="s">
        <v>728</v>
      </c>
      <c r="H4990" t="s">
        <v>5308</v>
      </c>
      <c r="I4990">
        <v>51510</v>
      </c>
      <c r="J4990">
        <v>40940</v>
      </c>
      <c r="K4990">
        <v>2</v>
      </c>
      <c r="L4990">
        <v>8.375</v>
      </c>
      <c r="M4990" s="7">
        <v>0.55833333333333335</v>
      </c>
      <c r="P4990">
        <v>0</v>
      </c>
    </row>
    <row r="4991" spans="1:16" x14ac:dyDescent="0.25">
      <c r="A4991">
        <v>37312414</v>
      </c>
      <c r="B4991" t="s">
        <v>6148</v>
      </c>
      <c r="C4991" t="s">
        <v>2</v>
      </c>
      <c r="D4991" t="s">
        <v>104</v>
      </c>
      <c r="E4991" t="s">
        <v>6149</v>
      </c>
      <c r="F4991" t="s">
        <v>72</v>
      </c>
      <c r="G4991" t="s">
        <v>30</v>
      </c>
      <c r="H4991" t="s">
        <v>667</v>
      </c>
      <c r="I4991">
        <v>51509</v>
      </c>
      <c r="J4991">
        <v>41400</v>
      </c>
      <c r="K4991">
        <v>5</v>
      </c>
      <c r="L4991">
        <v>19.79</v>
      </c>
      <c r="M4991" s="7">
        <v>1.3193333333333332</v>
      </c>
      <c r="P4991">
        <v>1</v>
      </c>
    </row>
    <row r="4992" spans="1:16" x14ac:dyDescent="0.25">
      <c r="A4992">
        <v>37312821</v>
      </c>
      <c r="B4992" t="s">
        <v>6150</v>
      </c>
      <c r="C4992" t="s">
        <v>9</v>
      </c>
      <c r="D4992" t="s">
        <v>1379</v>
      </c>
      <c r="E4992" t="s">
        <v>116</v>
      </c>
      <c r="F4992" t="s">
        <v>48</v>
      </c>
      <c r="G4992" t="s">
        <v>734</v>
      </c>
      <c r="H4992" t="s">
        <v>50</v>
      </c>
      <c r="I4992">
        <v>80000</v>
      </c>
      <c r="J4992">
        <v>39602</v>
      </c>
      <c r="K4992">
        <v>6</v>
      </c>
      <c r="L4992">
        <v>33.67</v>
      </c>
      <c r="M4992" s="7">
        <v>2.2446666666666668</v>
      </c>
      <c r="P4992">
        <v>2</v>
      </c>
    </row>
    <row r="4993" spans="1:16" x14ac:dyDescent="0.25">
      <c r="A4993">
        <v>37319355</v>
      </c>
      <c r="B4993" t="s">
        <v>6151</v>
      </c>
      <c r="C4993" t="s">
        <v>2</v>
      </c>
      <c r="D4993" t="s">
        <v>104</v>
      </c>
      <c r="E4993" t="s">
        <v>70</v>
      </c>
      <c r="F4993" t="s">
        <v>74</v>
      </c>
      <c r="G4993" t="s">
        <v>728</v>
      </c>
      <c r="H4993" t="s">
        <v>5266</v>
      </c>
      <c r="I4993">
        <v>40103</v>
      </c>
      <c r="J4993">
        <v>40484</v>
      </c>
      <c r="K4993">
        <v>11</v>
      </c>
      <c r="L4993">
        <v>12.46</v>
      </c>
      <c r="M4993" s="7">
        <v>0.83066666666666678</v>
      </c>
      <c r="P4993">
        <v>0</v>
      </c>
    </row>
    <row r="4994" spans="1:16" x14ac:dyDescent="0.25">
      <c r="A4994">
        <v>37322273</v>
      </c>
      <c r="B4994" t="s">
        <v>6152</v>
      </c>
      <c r="C4994" t="s">
        <v>2</v>
      </c>
      <c r="D4994" t="s">
        <v>104</v>
      </c>
      <c r="E4994" t="s">
        <v>100</v>
      </c>
      <c r="F4994" t="s">
        <v>72</v>
      </c>
      <c r="G4994" t="s">
        <v>728</v>
      </c>
      <c r="H4994" t="s">
        <v>315</v>
      </c>
      <c r="I4994">
        <v>40101</v>
      </c>
      <c r="J4994">
        <v>38719</v>
      </c>
      <c r="K4994">
        <v>1</v>
      </c>
      <c r="L4994">
        <v>24.876999999999999</v>
      </c>
      <c r="M4994" s="7">
        <v>1.6584666666666665</v>
      </c>
      <c r="P4994">
        <v>1</v>
      </c>
    </row>
    <row r="4995" spans="1:16" x14ac:dyDescent="0.25">
      <c r="A4995">
        <v>37322752</v>
      </c>
      <c r="B4995" t="s">
        <v>6153</v>
      </c>
      <c r="C4995" t="s">
        <v>2</v>
      </c>
      <c r="D4995" t="s">
        <v>104</v>
      </c>
      <c r="E4995" t="s">
        <v>284</v>
      </c>
      <c r="F4995" t="s">
        <v>72</v>
      </c>
      <c r="G4995" t="s">
        <v>728</v>
      </c>
      <c r="H4995" t="s">
        <v>3778</v>
      </c>
      <c r="I4995">
        <v>51502</v>
      </c>
      <c r="J4995">
        <v>36705</v>
      </c>
      <c r="K4995">
        <v>6</v>
      </c>
      <c r="L4995">
        <v>2.63</v>
      </c>
      <c r="M4995" s="7">
        <v>0.17533333333333331</v>
      </c>
      <c r="P4995">
        <v>0</v>
      </c>
    </row>
    <row r="4996" spans="1:16" x14ac:dyDescent="0.25">
      <c r="A4996">
        <v>37323671</v>
      </c>
      <c r="B4996" t="s">
        <v>6154</v>
      </c>
      <c r="C4996" t="s">
        <v>2</v>
      </c>
      <c r="D4996" t="s">
        <v>104</v>
      </c>
      <c r="E4996" t="s">
        <v>95</v>
      </c>
      <c r="F4996" t="s">
        <v>72</v>
      </c>
      <c r="G4996" t="s">
        <v>728</v>
      </c>
      <c r="H4996" t="s">
        <v>217</v>
      </c>
      <c r="I4996">
        <v>50803</v>
      </c>
      <c r="J4996">
        <v>36705</v>
      </c>
      <c r="K4996">
        <v>6</v>
      </c>
      <c r="L4996">
        <v>77.63</v>
      </c>
      <c r="M4996" s="7">
        <v>5.1753333333333327</v>
      </c>
      <c r="N4996" t="s">
        <v>1511</v>
      </c>
      <c r="P4996">
        <v>5</v>
      </c>
    </row>
    <row r="4997" spans="1:16" x14ac:dyDescent="0.25">
      <c r="A4997">
        <v>37324003</v>
      </c>
      <c r="B4997" t="s">
        <v>6155</v>
      </c>
      <c r="C4997" t="s">
        <v>2</v>
      </c>
      <c r="D4997" t="s">
        <v>104</v>
      </c>
      <c r="E4997" t="s">
        <v>100</v>
      </c>
      <c r="F4997" t="s">
        <v>72</v>
      </c>
      <c r="G4997" t="s">
        <v>728</v>
      </c>
      <c r="H4997" t="s">
        <v>667</v>
      </c>
      <c r="I4997">
        <v>51509</v>
      </c>
      <c r="J4997">
        <v>36705</v>
      </c>
      <c r="K4997">
        <v>6</v>
      </c>
      <c r="L4997">
        <v>2.63</v>
      </c>
      <c r="M4997" s="7">
        <v>0.17533333333333331</v>
      </c>
      <c r="P4997">
        <v>0</v>
      </c>
    </row>
    <row r="4998" spans="1:16" x14ac:dyDescent="0.25">
      <c r="A4998">
        <v>37326612</v>
      </c>
      <c r="B4998" t="s">
        <v>6156</v>
      </c>
      <c r="C4998" t="s">
        <v>2</v>
      </c>
      <c r="D4998" t="s">
        <v>104</v>
      </c>
      <c r="E4998" t="s">
        <v>314</v>
      </c>
      <c r="F4998" t="s">
        <v>74</v>
      </c>
      <c r="G4998" t="s">
        <v>728</v>
      </c>
      <c r="H4998" t="s">
        <v>351</v>
      </c>
      <c r="I4998">
        <v>45509</v>
      </c>
      <c r="J4998">
        <v>41015</v>
      </c>
      <c r="K4998">
        <v>4</v>
      </c>
      <c r="L4998">
        <v>20.63</v>
      </c>
      <c r="M4998" s="7">
        <v>1.3753333333333333</v>
      </c>
      <c r="P4998">
        <v>1</v>
      </c>
    </row>
    <row r="4999" spans="1:16" x14ac:dyDescent="0.25">
      <c r="A4999">
        <v>37329369</v>
      </c>
      <c r="B4999" t="s">
        <v>6157</v>
      </c>
      <c r="C4999" t="s">
        <v>2</v>
      </c>
      <c r="D4999" t="s">
        <v>104</v>
      </c>
      <c r="E4999" t="s">
        <v>586</v>
      </c>
      <c r="F4999" t="s">
        <v>72</v>
      </c>
      <c r="G4999" t="s">
        <v>728</v>
      </c>
      <c r="H4999" t="s">
        <v>667</v>
      </c>
      <c r="I4999">
        <v>51509</v>
      </c>
      <c r="J4999">
        <v>41232</v>
      </c>
      <c r="K4999">
        <v>11</v>
      </c>
      <c r="L4999">
        <v>11.75</v>
      </c>
      <c r="M4999" s="7">
        <v>0.78333333333333333</v>
      </c>
      <c r="P4999">
        <v>0</v>
      </c>
    </row>
    <row r="5000" spans="1:16" x14ac:dyDescent="0.25">
      <c r="A5000">
        <v>37330481</v>
      </c>
      <c r="B5000" t="s">
        <v>6158</v>
      </c>
      <c r="C5000" t="s">
        <v>3</v>
      </c>
      <c r="D5000" t="s">
        <v>1449</v>
      </c>
      <c r="E5000" t="s">
        <v>2648</v>
      </c>
      <c r="F5000" t="s">
        <v>72</v>
      </c>
      <c r="G5000" t="s">
        <v>30</v>
      </c>
      <c r="H5000" t="s">
        <v>266</v>
      </c>
      <c r="I5000">
        <v>50000</v>
      </c>
      <c r="J5000">
        <v>44256</v>
      </c>
      <c r="K5000">
        <v>3</v>
      </c>
      <c r="L5000">
        <v>7.5</v>
      </c>
      <c r="M5000" s="7">
        <v>0.5</v>
      </c>
      <c r="P5000">
        <v>0</v>
      </c>
    </row>
    <row r="5001" spans="1:16" x14ac:dyDescent="0.25">
      <c r="A5001">
        <v>37330642</v>
      </c>
      <c r="B5001" t="s">
        <v>6159</v>
      </c>
      <c r="C5001" t="s">
        <v>2</v>
      </c>
      <c r="D5001" t="s">
        <v>104</v>
      </c>
      <c r="E5001" t="s">
        <v>258</v>
      </c>
      <c r="F5001" t="s">
        <v>72</v>
      </c>
      <c r="G5001" t="s">
        <v>728</v>
      </c>
      <c r="H5001" t="s">
        <v>2876</v>
      </c>
      <c r="I5001">
        <v>40104</v>
      </c>
      <c r="J5001">
        <v>37418</v>
      </c>
      <c r="K5001">
        <v>6</v>
      </c>
      <c r="L5001">
        <v>1.08</v>
      </c>
      <c r="M5001" s="7">
        <v>7.2000000000000008E-2</v>
      </c>
      <c r="P5001">
        <v>0</v>
      </c>
    </row>
    <row r="5002" spans="1:16" x14ac:dyDescent="0.25">
      <c r="A5002">
        <v>37332193</v>
      </c>
      <c r="B5002" t="s">
        <v>6160</v>
      </c>
      <c r="C5002" t="s">
        <v>2</v>
      </c>
      <c r="D5002" t="s">
        <v>325</v>
      </c>
      <c r="E5002" t="s">
        <v>85</v>
      </c>
      <c r="F5002" t="s">
        <v>72</v>
      </c>
      <c r="G5002" t="s">
        <v>728</v>
      </c>
      <c r="H5002" t="s">
        <v>667</v>
      </c>
      <c r="I5002">
        <v>51509</v>
      </c>
      <c r="J5002">
        <v>43728</v>
      </c>
      <c r="K5002">
        <v>9</v>
      </c>
      <c r="L5002">
        <v>14.21</v>
      </c>
      <c r="M5002" s="7">
        <v>0.94733333333333336</v>
      </c>
      <c r="P5002">
        <v>0</v>
      </c>
    </row>
    <row r="5003" spans="1:16" x14ac:dyDescent="0.25">
      <c r="A5003">
        <v>37334038</v>
      </c>
      <c r="B5003" t="s">
        <v>6161</v>
      </c>
      <c r="C5003" t="s">
        <v>2</v>
      </c>
      <c r="D5003" t="s">
        <v>104</v>
      </c>
      <c r="E5003" t="s">
        <v>68</v>
      </c>
      <c r="F5003" t="s">
        <v>72</v>
      </c>
      <c r="G5003" t="s">
        <v>728</v>
      </c>
      <c r="H5003" t="s">
        <v>667</v>
      </c>
      <c r="I5003">
        <v>51509</v>
      </c>
      <c r="J5003">
        <v>39881</v>
      </c>
      <c r="K5003">
        <v>3</v>
      </c>
      <c r="L5003">
        <v>22.17</v>
      </c>
      <c r="M5003" s="7">
        <v>1.4780000000000002</v>
      </c>
      <c r="P5003">
        <v>1</v>
      </c>
    </row>
    <row r="5004" spans="1:16" x14ac:dyDescent="0.25">
      <c r="A5004">
        <v>37338240</v>
      </c>
      <c r="B5004" t="s">
        <v>6162</v>
      </c>
      <c r="C5004" t="s">
        <v>2</v>
      </c>
      <c r="D5004" t="s">
        <v>104</v>
      </c>
      <c r="E5004" t="s">
        <v>68</v>
      </c>
      <c r="F5004" t="s">
        <v>72</v>
      </c>
      <c r="G5004" t="s">
        <v>728</v>
      </c>
      <c r="H5004" t="s">
        <v>667</v>
      </c>
      <c r="I5004">
        <v>51509</v>
      </c>
      <c r="J5004">
        <v>39510</v>
      </c>
      <c r="K5004">
        <v>3</v>
      </c>
      <c r="L5004">
        <v>21.087</v>
      </c>
      <c r="M5004" s="7">
        <v>1.4057999999999999</v>
      </c>
      <c r="P5004">
        <v>1</v>
      </c>
    </row>
    <row r="5005" spans="1:16" x14ac:dyDescent="0.25">
      <c r="A5005">
        <v>37370271</v>
      </c>
      <c r="B5005" t="s">
        <v>6163</v>
      </c>
      <c r="C5005" t="s">
        <v>2</v>
      </c>
      <c r="D5005" t="s">
        <v>285</v>
      </c>
      <c r="E5005" t="s">
        <v>52</v>
      </c>
      <c r="F5005" t="s">
        <v>72</v>
      </c>
      <c r="G5005" t="s">
        <v>30</v>
      </c>
      <c r="H5005" t="s">
        <v>266</v>
      </c>
      <c r="I5005">
        <v>50000</v>
      </c>
      <c r="J5005">
        <v>43374</v>
      </c>
      <c r="K5005">
        <v>10</v>
      </c>
      <c r="L5005">
        <v>13.75</v>
      </c>
      <c r="M5005" s="7">
        <v>0.91666666666666663</v>
      </c>
      <c r="P5005">
        <v>0</v>
      </c>
    </row>
    <row r="5006" spans="1:16" x14ac:dyDescent="0.25">
      <c r="A5006">
        <v>37394041</v>
      </c>
      <c r="B5006" t="s">
        <v>6164</v>
      </c>
      <c r="C5006" t="s">
        <v>2</v>
      </c>
      <c r="D5006" t="s">
        <v>104</v>
      </c>
      <c r="E5006" t="s">
        <v>84</v>
      </c>
      <c r="F5006" t="s">
        <v>72</v>
      </c>
      <c r="G5006" t="s">
        <v>728</v>
      </c>
      <c r="H5006" t="s">
        <v>869</v>
      </c>
      <c r="I5006">
        <v>51506</v>
      </c>
      <c r="J5006">
        <v>42934</v>
      </c>
      <c r="K5006">
        <v>7</v>
      </c>
      <c r="L5006">
        <v>16.79</v>
      </c>
      <c r="M5006" s="7">
        <v>1.1193333333333333</v>
      </c>
      <c r="P5006">
        <v>1</v>
      </c>
    </row>
    <row r="5007" spans="1:16" x14ac:dyDescent="0.25">
      <c r="A5007">
        <v>37394386</v>
      </c>
      <c r="B5007" t="s">
        <v>6165</v>
      </c>
      <c r="C5007" t="s">
        <v>2</v>
      </c>
      <c r="D5007" t="s">
        <v>285</v>
      </c>
      <c r="E5007" t="s">
        <v>63</v>
      </c>
      <c r="F5007" t="s">
        <v>72</v>
      </c>
      <c r="G5007" t="s">
        <v>728</v>
      </c>
      <c r="H5007" t="s">
        <v>256</v>
      </c>
      <c r="I5007">
        <v>51503</v>
      </c>
      <c r="J5007">
        <v>43731</v>
      </c>
      <c r="K5007">
        <v>9</v>
      </c>
      <c r="L5007">
        <v>14.08</v>
      </c>
      <c r="M5007" s="7">
        <v>0.93866666666666665</v>
      </c>
      <c r="P5007">
        <v>0</v>
      </c>
    </row>
    <row r="5008" spans="1:16" x14ac:dyDescent="0.25">
      <c r="A5008">
        <v>37394955</v>
      </c>
      <c r="B5008" t="s">
        <v>6166</v>
      </c>
      <c r="C5008" t="s">
        <v>0</v>
      </c>
      <c r="D5008" t="s">
        <v>459</v>
      </c>
      <c r="E5008" t="s">
        <v>116</v>
      </c>
      <c r="F5008" t="s">
        <v>48</v>
      </c>
      <c r="G5008" t="s">
        <v>734</v>
      </c>
      <c r="H5008" t="s">
        <v>50</v>
      </c>
      <c r="I5008">
        <v>80000</v>
      </c>
      <c r="J5008">
        <v>39876</v>
      </c>
      <c r="K5008">
        <v>3</v>
      </c>
      <c r="L5008">
        <v>22.077999999999999</v>
      </c>
      <c r="M5008" s="7">
        <v>1.4718666666666667</v>
      </c>
      <c r="P5008">
        <v>1</v>
      </c>
    </row>
    <row r="5009" spans="1:16" x14ac:dyDescent="0.25">
      <c r="A5009">
        <v>37395037</v>
      </c>
      <c r="B5009" t="s">
        <v>6167</v>
      </c>
      <c r="C5009" t="s">
        <v>3</v>
      </c>
      <c r="D5009" t="s">
        <v>388</v>
      </c>
      <c r="E5009" t="s">
        <v>389</v>
      </c>
      <c r="F5009" t="s">
        <v>72</v>
      </c>
      <c r="G5009" t="s">
        <v>30</v>
      </c>
      <c r="H5009" t="s">
        <v>266</v>
      </c>
      <c r="I5009">
        <v>50000</v>
      </c>
      <c r="J5009">
        <v>43556</v>
      </c>
      <c r="K5009">
        <v>4</v>
      </c>
      <c r="L5009">
        <v>21.25</v>
      </c>
      <c r="M5009" s="7">
        <v>1.4166666666666667</v>
      </c>
      <c r="P5009">
        <v>1</v>
      </c>
    </row>
    <row r="5010" spans="1:16" x14ac:dyDescent="0.25">
      <c r="A5010">
        <v>37395494</v>
      </c>
      <c r="B5010" t="s">
        <v>6168</v>
      </c>
      <c r="C5010" t="s">
        <v>2</v>
      </c>
      <c r="D5010" t="s">
        <v>104</v>
      </c>
      <c r="E5010" t="s">
        <v>70</v>
      </c>
      <c r="F5010" t="s">
        <v>72</v>
      </c>
      <c r="G5010" t="s">
        <v>728</v>
      </c>
      <c r="H5010" t="s">
        <v>256</v>
      </c>
      <c r="I5010">
        <v>51503</v>
      </c>
      <c r="J5010">
        <v>41113</v>
      </c>
      <c r="K5010">
        <v>7</v>
      </c>
      <c r="L5010">
        <v>16.579999999999998</v>
      </c>
      <c r="M5010" s="7">
        <v>1.1053333333333333</v>
      </c>
      <c r="P5010">
        <v>1</v>
      </c>
    </row>
    <row r="5011" spans="1:16" x14ac:dyDescent="0.25">
      <c r="A5011">
        <v>37510373</v>
      </c>
      <c r="B5011" t="s">
        <v>6169</v>
      </c>
      <c r="C5011" t="s">
        <v>2</v>
      </c>
      <c r="D5011" t="s">
        <v>104</v>
      </c>
      <c r="E5011" t="s">
        <v>68</v>
      </c>
      <c r="F5011" t="s">
        <v>72</v>
      </c>
      <c r="G5011" t="s">
        <v>728</v>
      </c>
      <c r="H5011" t="s">
        <v>217</v>
      </c>
      <c r="I5011">
        <v>50803</v>
      </c>
      <c r="J5011">
        <v>40756</v>
      </c>
      <c r="K5011">
        <v>8</v>
      </c>
      <c r="L5011">
        <v>0.95799999999999996</v>
      </c>
      <c r="M5011" s="7">
        <v>6.3866666666666669E-2</v>
      </c>
      <c r="P5011">
        <v>0</v>
      </c>
    </row>
    <row r="5012" spans="1:16" x14ac:dyDescent="0.25">
      <c r="A5012">
        <v>37512015</v>
      </c>
      <c r="B5012" t="s">
        <v>6170</v>
      </c>
      <c r="C5012" t="s">
        <v>2</v>
      </c>
      <c r="D5012" t="s">
        <v>104</v>
      </c>
      <c r="E5012" t="s">
        <v>527</v>
      </c>
      <c r="F5012" t="s">
        <v>72</v>
      </c>
      <c r="G5012" t="s">
        <v>728</v>
      </c>
      <c r="H5012" t="s">
        <v>635</v>
      </c>
      <c r="I5012">
        <v>50814</v>
      </c>
      <c r="J5012">
        <v>36705</v>
      </c>
      <c r="K5012">
        <v>6</v>
      </c>
      <c r="L5012">
        <v>32.546999999999997</v>
      </c>
      <c r="M5012" s="7">
        <v>2.1698</v>
      </c>
      <c r="N5012" t="s">
        <v>1511</v>
      </c>
      <c r="P5012">
        <v>2</v>
      </c>
    </row>
    <row r="5013" spans="1:16" x14ac:dyDescent="0.25">
      <c r="A5013">
        <v>37514618</v>
      </c>
      <c r="B5013" t="s">
        <v>6171</v>
      </c>
      <c r="C5013" t="s">
        <v>3</v>
      </c>
      <c r="D5013" t="s">
        <v>463</v>
      </c>
      <c r="E5013" t="s">
        <v>116</v>
      </c>
      <c r="F5013" t="s">
        <v>48</v>
      </c>
      <c r="G5013" t="s">
        <v>734</v>
      </c>
      <c r="H5013" t="s">
        <v>50</v>
      </c>
      <c r="I5013">
        <v>80000</v>
      </c>
      <c r="J5013">
        <v>39449</v>
      </c>
      <c r="K5013">
        <v>1</v>
      </c>
      <c r="L5013">
        <v>24.96</v>
      </c>
      <c r="M5013" s="7">
        <v>1.6640000000000001</v>
      </c>
      <c r="O5013">
        <v>44841</v>
      </c>
      <c r="P5013">
        <v>1</v>
      </c>
    </row>
    <row r="5014" spans="1:16" x14ac:dyDescent="0.25">
      <c r="A5014">
        <v>37530701</v>
      </c>
      <c r="B5014" t="s">
        <v>6172</v>
      </c>
      <c r="C5014" t="s">
        <v>2</v>
      </c>
      <c r="D5014" t="s">
        <v>325</v>
      </c>
      <c r="E5014" t="s">
        <v>85</v>
      </c>
      <c r="F5014" t="s">
        <v>72</v>
      </c>
      <c r="G5014" t="s">
        <v>728</v>
      </c>
      <c r="H5014" t="s">
        <v>408</v>
      </c>
      <c r="I5014">
        <v>54614</v>
      </c>
      <c r="J5014">
        <v>36705</v>
      </c>
      <c r="K5014">
        <v>6</v>
      </c>
      <c r="L5014">
        <v>16.838000000000001</v>
      </c>
      <c r="M5014" s="7">
        <v>1.1225333333333334</v>
      </c>
      <c r="P5014">
        <v>1</v>
      </c>
    </row>
    <row r="5015" spans="1:16" x14ac:dyDescent="0.25">
      <c r="A5015">
        <v>37531041</v>
      </c>
      <c r="B5015" t="s">
        <v>6173</v>
      </c>
      <c r="C5015" t="s">
        <v>2</v>
      </c>
      <c r="D5015" t="s">
        <v>104</v>
      </c>
      <c r="E5015" t="s">
        <v>84</v>
      </c>
      <c r="F5015" t="s">
        <v>72</v>
      </c>
      <c r="G5015" t="s">
        <v>728</v>
      </c>
      <c r="H5015" t="s">
        <v>408</v>
      </c>
      <c r="I5015">
        <v>54614</v>
      </c>
      <c r="J5015">
        <v>43878</v>
      </c>
      <c r="K5015">
        <v>2</v>
      </c>
      <c r="L5015">
        <v>8.08</v>
      </c>
      <c r="M5015" s="7">
        <v>0.53866666666666663</v>
      </c>
      <c r="P5015">
        <v>0</v>
      </c>
    </row>
    <row r="5016" spans="1:16" x14ac:dyDescent="0.25">
      <c r="A5016">
        <v>37535257</v>
      </c>
      <c r="B5016" t="s">
        <v>6174</v>
      </c>
      <c r="C5016" t="s">
        <v>2</v>
      </c>
      <c r="D5016" t="s">
        <v>104</v>
      </c>
      <c r="E5016" t="s">
        <v>527</v>
      </c>
      <c r="F5016" t="s">
        <v>57</v>
      </c>
      <c r="G5016" t="s">
        <v>728</v>
      </c>
      <c r="H5016" t="s">
        <v>4815</v>
      </c>
      <c r="I5016">
        <v>24704</v>
      </c>
      <c r="J5016">
        <v>44774</v>
      </c>
      <c r="K5016">
        <v>8</v>
      </c>
      <c r="L5016">
        <v>1.25</v>
      </c>
      <c r="M5016" s="7">
        <v>8.3333333333333329E-2</v>
      </c>
      <c r="P5016">
        <v>0</v>
      </c>
    </row>
    <row r="5017" spans="1:16" x14ac:dyDescent="0.25">
      <c r="A5017">
        <v>37548407</v>
      </c>
      <c r="B5017" t="s">
        <v>6175</v>
      </c>
      <c r="C5017" t="s">
        <v>7</v>
      </c>
      <c r="D5017" t="s">
        <v>7</v>
      </c>
      <c r="E5017" t="s">
        <v>52</v>
      </c>
      <c r="F5017" t="s">
        <v>72</v>
      </c>
      <c r="G5017" t="s">
        <v>30</v>
      </c>
      <c r="H5017" t="s">
        <v>266</v>
      </c>
      <c r="I5017">
        <v>50000</v>
      </c>
      <c r="J5017">
        <v>44475</v>
      </c>
      <c r="K5017">
        <v>10</v>
      </c>
      <c r="L5017">
        <v>13.54</v>
      </c>
      <c r="M5017" s="7">
        <v>0.90266666666666662</v>
      </c>
      <c r="P5017">
        <v>0</v>
      </c>
    </row>
    <row r="5018" spans="1:16" x14ac:dyDescent="0.25">
      <c r="A5018">
        <v>37549080</v>
      </c>
      <c r="B5018" t="s">
        <v>6176</v>
      </c>
      <c r="C5018" t="s">
        <v>1</v>
      </c>
      <c r="D5018" t="s">
        <v>767</v>
      </c>
      <c r="E5018" t="s">
        <v>79</v>
      </c>
      <c r="F5018" t="s">
        <v>48</v>
      </c>
      <c r="G5018" t="s">
        <v>734</v>
      </c>
      <c r="H5018" t="s">
        <v>50</v>
      </c>
      <c r="I5018">
        <v>80000</v>
      </c>
      <c r="J5018">
        <v>44461</v>
      </c>
      <c r="K5018">
        <v>9</v>
      </c>
      <c r="L5018">
        <v>14.12</v>
      </c>
      <c r="M5018" s="7">
        <v>0.94133333333333324</v>
      </c>
      <c r="P5018">
        <v>0</v>
      </c>
    </row>
    <row r="5019" spans="1:16" x14ac:dyDescent="0.25">
      <c r="A5019">
        <v>37556783</v>
      </c>
      <c r="B5019" t="s">
        <v>6177</v>
      </c>
      <c r="C5019" t="s">
        <v>2</v>
      </c>
      <c r="D5019" t="s">
        <v>325</v>
      </c>
      <c r="E5019" t="s">
        <v>85</v>
      </c>
      <c r="F5019" t="s">
        <v>72</v>
      </c>
      <c r="G5019" t="s">
        <v>728</v>
      </c>
      <c r="H5019" t="s">
        <v>864</v>
      </c>
      <c r="I5019">
        <v>50810</v>
      </c>
      <c r="J5019">
        <v>37333</v>
      </c>
      <c r="K5019">
        <v>3</v>
      </c>
      <c r="L5019">
        <v>6.665</v>
      </c>
      <c r="M5019" s="7">
        <v>0.44433333333333336</v>
      </c>
      <c r="P5019">
        <v>0</v>
      </c>
    </row>
    <row r="5020" spans="1:16" x14ac:dyDescent="0.25">
      <c r="A5020">
        <v>37558215</v>
      </c>
      <c r="B5020" t="s">
        <v>6178</v>
      </c>
      <c r="C5020" t="s">
        <v>4</v>
      </c>
      <c r="D5020" t="s">
        <v>751</v>
      </c>
      <c r="E5020" t="s">
        <v>123</v>
      </c>
      <c r="F5020" t="s">
        <v>72</v>
      </c>
      <c r="G5020" t="s">
        <v>30</v>
      </c>
      <c r="H5020" t="s">
        <v>266</v>
      </c>
      <c r="I5020">
        <v>50000</v>
      </c>
      <c r="J5020">
        <v>36705</v>
      </c>
      <c r="K5020">
        <v>6</v>
      </c>
      <c r="L5020">
        <v>17.63</v>
      </c>
      <c r="M5020" s="7">
        <v>1.1753333333333333</v>
      </c>
      <c r="P5020">
        <v>1</v>
      </c>
    </row>
    <row r="5021" spans="1:16" x14ac:dyDescent="0.25">
      <c r="A5021">
        <v>37559535</v>
      </c>
      <c r="B5021" t="s">
        <v>383</v>
      </c>
      <c r="C5021" t="s">
        <v>2</v>
      </c>
      <c r="D5021" t="s">
        <v>104</v>
      </c>
      <c r="E5021" t="s">
        <v>583</v>
      </c>
      <c r="F5021" t="s">
        <v>72</v>
      </c>
      <c r="G5021" t="s">
        <v>30</v>
      </c>
      <c r="H5021" t="s">
        <v>266</v>
      </c>
      <c r="I5021">
        <v>50000</v>
      </c>
      <c r="J5021">
        <v>44734</v>
      </c>
      <c r="K5021">
        <v>6</v>
      </c>
      <c r="L5021">
        <v>2.87</v>
      </c>
      <c r="M5021" s="7">
        <v>0.19133333333333333</v>
      </c>
      <c r="P5021">
        <v>0</v>
      </c>
    </row>
    <row r="5022" spans="1:16" x14ac:dyDescent="0.25">
      <c r="A5022">
        <v>37579461</v>
      </c>
      <c r="B5022" t="s">
        <v>6179</v>
      </c>
      <c r="C5022" t="s">
        <v>2</v>
      </c>
      <c r="D5022" t="s">
        <v>104</v>
      </c>
      <c r="E5022" t="s">
        <v>258</v>
      </c>
      <c r="F5022" t="s">
        <v>72</v>
      </c>
      <c r="G5022" t="s">
        <v>728</v>
      </c>
      <c r="H5022" t="s">
        <v>803</v>
      </c>
      <c r="I5022">
        <v>41210</v>
      </c>
      <c r="J5022">
        <v>41498</v>
      </c>
      <c r="K5022">
        <v>8</v>
      </c>
      <c r="L5022">
        <v>15.79</v>
      </c>
      <c r="M5022" s="7">
        <v>1.0526666666666666</v>
      </c>
      <c r="P5022">
        <v>1</v>
      </c>
    </row>
    <row r="5023" spans="1:16" x14ac:dyDescent="0.25">
      <c r="A5023">
        <v>37620063</v>
      </c>
      <c r="B5023" t="s">
        <v>6180</v>
      </c>
      <c r="C5023" t="s">
        <v>2</v>
      </c>
      <c r="D5023" t="s">
        <v>325</v>
      </c>
      <c r="E5023" t="s">
        <v>85</v>
      </c>
      <c r="F5023" t="s">
        <v>57</v>
      </c>
      <c r="G5023" t="s">
        <v>728</v>
      </c>
      <c r="H5023" t="s">
        <v>486</v>
      </c>
      <c r="I5023">
        <v>70306</v>
      </c>
      <c r="J5023">
        <v>43892</v>
      </c>
      <c r="K5023">
        <v>3</v>
      </c>
      <c r="L5023">
        <v>22.46</v>
      </c>
      <c r="M5023" s="7">
        <v>1.4973333333333334</v>
      </c>
      <c r="P5023">
        <v>1</v>
      </c>
    </row>
    <row r="5024" spans="1:16" x14ac:dyDescent="0.25">
      <c r="A5024">
        <v>37652460</v>
      </c>
      <c r="B5024" t="s">
        <v>6181</v>
      </c>
      <c r="C5024" t="s">
        <v>2</v>
      </c>
      <c r="D5024" t="s">
        <v>104</v>
      </c>
      <c r="E5024" t="s">
        <v>586</v>
      </c>
      <c r="F5024" t="s">
        <v>72</v>
      </c>
      <c r="G5024" t="s">
        <v>728</v>
      </c>
      <c r="H5024" t="s">
        <v>188</v>
      </c>
      <c r="I5024">
        <v>55603</v>
      </c>
      <c r="J5024">
        <v>39449</v>
      </c>
      <c r="K5024">
        <v>1</v>
      </c>
      <c r="L5024">
        <v>9.9600000000000009</v>
      </c>
      <c r="M5024" s="7">
        <v>0.66400000000000003</v>
      </c>
      <c r="P5024">
        <v>0</v>
      </c>
    </row>
    <row r="5025" spans="1:16" x14ac:dyDescent="0.25">
      <c r="A5025">
        <v>37652679</v>
      </c>
      <c r="B5025" t="s">
        <v>6182</v>
      </c>
      <c r="C5025" t="s">
        <v>4</v>
      </c>
      <c r="D5025" t="s">
        <v>853</v>
      </c>
      <c r="E5025" t="s">
        <v>52</v>
      </c>
      <c r="F5025" t="s">
        <v>48</v>
      </c>
      <c r="G5025" t="s">
        <v>734</v>
      </c>
      <c r="H5025" t="s">
        <v>50</v>
      </c>
      <c r="I5025">
        <v>80000</v>
      </c>
      <c r="J5025">
        <v>41793</v>
      </c>
      <c r="K5025">
        <v>6</v>
      </c>
      <c r="L5025">
        <v>18.587</v>
      </c>
      <c r="M5025" s="7">
        <v>1.2391333333333334</v>
      </c>
      <c r="P5025">
        <v>1</v>
      </c>
    </row>
    <row r="5026" spans="1:16" x14ac:dyDescent="0.25">
      <c r="A5026">
        <v>37655881</v>
      </c>
      <c r="B5026" t="s">
        <v>6183</v>
      </c>
      <c r="C5026" t="s">
        <v>7</v>
      </c>
      <c r="D5026" t="s">
        <v>7</v>
      </c>
      <c r="E5026" t="s">
        <v>123</v>
      </c>
      <c r="F5026" t="s">
        <v>72</v>
      </c>
      <c r="G5026" t="s">
        <v>30</v>
      </c>
      <c r="H5026" t="s">
        <v>217</v>
      </c>
      <c r="I5026">
        <v>50818</v>
      </c>
      <c r="J5026">
        <v>36705</v>
      </c>
      <c r="K5026">
        <v>6</v>
      </c>
      <c r="L5026">
        <v>2.5049999999999999</v>
      </c>
      <c r="M5026" s="7">
        <v>0.16699999999999998</v>
      </c>
      <c r="P5026">
        <v>0</v>
      </c>
    </row>
    <row r="5027" spans="1:16" x14ac:dyDescent="0.25">
      <c r="A5027">
        <v>37659622</v>
      </c>
      <c r="B5027" t="s">
        <v>6184</v>
      </c>
      <c r="C5027" t="s">
        <v>2</v>
      </c>
      <c r="D5027" t="s">
        <v>104</v>
      </c>
      <c r="E5027" t="s">
        <v>100</v>
      </c>
      <c r="F5027" t="s">
        <v>72</v>
      </c>
      <c r="G5027" t="s">
        <v>728</v>
      </c>
      <c r="H5027" t="s">
        <v>4031</v>
      </c>
      <c r="I5027">
        <v>50817</v>
      </c>
      <c r="J5027">
        <v>36705</v>
      </c>
      <c r="K5027">
        <v>6</v>
      </c>
      <c r="L5027">
        <v>17.63</v>
      </c>
      <c r="M5027" s="7">
        <v>1.1753333333333333</v>
      </c>
      <c r="P5027">
        <v>1</v>
      </c>
    </row>
    <row r="5028" spans="1:16" x14ac:dyDescent="0.25">
      <c r="A5028">
        <v>37659966</v>
      </c>
      <c r="B5028" t="s">
        <v>6185</v>
      </c>
      <c r="C5028" t="s">
        <v>2</v>
      </c>
      <c r="D5028" t="s">
        <v>104</v>
      </c>
      <c r="E5028" t="s">
        <v>95</v>
      </c>
      <c r="F5028" t="s">
        <v>72</v>
      </c>
      <c r="G5028" t="s">
        <v>728</v>
      </c>
      <c r="H5028" t="s">
        <v>4031</v>
      </c>
      <c r="I5028">
        <v>50817</v>
      </c>
      <c r="J5028">
        <v>36705</v>
      </c>
      <c r="K5028">
        <v>6</v>
      </c>
      <c r="L5028">
        <v>17.63</v>
      </c>
      <c r="M5028" s="7">
        <v>1.1753333333333333</v>
      </c>
      <c r="P5028">
        <v>1</v>
      </c>
    </row>
    <row r="5029" spans="1:16" x14ac:dyDescent="0.25">
      <c r="A5029">
        <v>37670633</v>
      </c>
      <c r="B5029" t="s">
        <v>6186</v>
      </c>
      <c r="C5029" t="s">
        <v>2</v>
      </c>
      <c r="D5029" t="s">
        <v>104</v>
      </c>
      <c r="E5029" t="s">
        <v>70</v>
      </c>
      <c r="F5029" t="s">
        <v>94</v>
      </c>
      <c r="G5029" t="s">
        <v>728</v>
      </c>
      <c r="H5029" t="s">
        <v>323</v>
      </c>
      <c r="I5029">
        <v>55601</v>
      </c>
      <c r="J5029">
        <v>39944</v>
      </c>
      <c r="K5029">
        <v>5</v>
      </c>
      <c r="L5029">
        <v>19.579999999999998</v>
      </c>
      <c r="M5029" s="7">
        <v>1.3053333333333332</v>
      </c>
      <c r="P5029">
        <v>1</v>
      </c>
    </row>
    <row r="5030" spans="1:16" x14ac:dyDescent="0.25">
      <c r="A5030">
        <v>37686197</v>
      </c>
      <c r="B5030" t="s">
        <v>6187</v>
      </c>
      <c r="C5030" t="s">
        <v>2</v>
      </c>
      <c r="D5030" t="s">
        <v>104</v>
      </c>
      <c r="E5030" t="s">
        <v>68</v>
      </c>
      <c r="F5030" t="s">
        <v>72</v>
      </c>
      <c r="G5030" t="s">
        <v>728</v>
      </c>
      <c r="H5030" t="s">
        <v>460</v>
      </c>
      <c r="I5030">
        <v>50811</v>
      </c>
      <c r="J5030">
        <v>41337</v>
      </c>
      <c r="K5030">
        <v>3</v>
      </c>
      <c r="L5030">
        <v>7.3280000000000003</v>
      </c>
      <c r="M5030" s="7">
        <v>0.48853333333333337</v>
      </c>
      <c r="P5030">
        <v>0</v>
      </c>
    </row>
    <row r="5031" spans="1:16" x14ac:dyDescent="0.25">
      <c r="A5031">
        <v>37687354</v>
      </c>
      <c r="B5031" t="s">
        <v>6188</v>
      </c>
      <c r="C5031" t="s">
        <v>2</v>
      </c>
      <c r="D5031" t="s">
        <v>104</v>
      </c>
      <c r="E5031" t="s">
        <v>84</v>
      </c>
      <c r="F5031" t="s">
        <v>72</v>
      </c>
      <c r="G5031" t="s">
        <v>728</v>
      </c>
      <c r="H5031" t="s">
        <v>460</v>
      </c>
      <c r="I5031">
        <v>50811</v>
      </c>
      <c r="J5031">
        <v>41113</v>
      </c>
      <c r="K5031">
        <v>7</v>
      </c>
      <c r="L5031">
        <v>1.4970000000000001</v>
      </c>
      <c r="M5031" s="7">
        <v>9.9800000000000014E-2</v>
      </c>
      <c r="P5031">
        <v>0</v>
      </c>
    </row>
    <row r="5032" spans="1:16" x14ac:dyDescent="0.25">
      <c r="A5032">
        <v>37687918</v>
      </c>
      <c r="B5032" t="s">
        <v>6189</v>
      </c>
      <c r="C5032" t="s">
        <v>2</v>
      </c>
      <c r="D5032" t="s">
        <v>104</v>
      </c>
      <c r="E5032" t="s">
        <v>47</v>
      </c>
      <c r="F5032" t="s">
        <v>72</v>
      </c>
      <c r="G5032" t="s">
        <v>728</v>
      </c>
      <c r="H5032" t="s">
        <v>308</v>
      </c>
      <c r="I5032">
        <v>50812</v>
      </c>
      <c r="J5032">
        <v>44238</v>
      </c>
      <c r="K5032">
        <v>2</v>
      </c>
      <c r="L5032">
        <v>8.33</v>
      </c>
      <c r="M5032" s="7">
        <v>0.55533333333333335</v>
      </c>
      <c r="P5032">
        <v>0</v>
      </c>
    </row>
    <row r="5033" spans="1:16" x14ac:dyDescent="0.25">
      <c r="A5033">
        <v>37708080</v>
      </c>
      <c r="B5033" t="s">
        <v>6190</v>
      </c>
      <c r="C5033" t="s">
        <v>2</v>
      </c>
      <c r="D5033" t="s">
        <v>104</v>
      </c>
      <c r="E5033" t="s">
        <v>84</v>
      </c>
      <c r="F5033" t="s">
        <v>72</v>
      </c>
      <c r="G5033" t="s">
        <v>728</v>
      </c>
      <c r="H5033" t="s">
        <v>4113</v>
      </c>
      <c r="I5033">
        <v>54615</v>
      </c>
      <c r="J5033">
        <v>43724</v>
      </c>
      <c r="K5033">
        <v>9</v>
      </c>
      <c r="L5033">
        <v>14.38</v>
      </c>
      <c r="M5033" s="7">
        <v>0.95866666666666667</v>
      </c>
      <c r="P5033">
        <v>0</v>
      </c>
    </row>
    <row r="5034" spans="1:16" x14ac:dyDescent="0.25">
      <c r="A5034">
        <v>37721389</v>
      </c>
      <c r="B5034" t="s">
        <v>6191</v>
      </c>
      <c r="C5034" t="s">
        <v>2</v>
      </c>
      <c r="D5034" t="s">
        <v>104</v>
      </c>
      <c r="E5034" t="s">
        <v>264</v>
      </c>
      <c r="F5034" t="s">
        <v>72</v>
      </c>
      <c r="G5034" t="s">
        <v>30</v>
      </c>
      <c r="H5034" t="s">
        <v>256</v>
      </c>
      <c r="I5034">
        <v>51503</v>
      </c>
      <c r="J5034">
        <v>44512</v>
      </c>
      <c r="K5034">
        <v>11</v>
      </c>
      <c r="L5034">
        <v>12.04</v>
      </c>
      <c r="M5034" s="7">
        <v>0.80266666666666664</v>
      </c>
      <c r="P5034">
        <v>0</v>
      </c>
    </row>
    <row r="5035" spans="1:16" x14ac:dyDescent="0.25">
      <c r="A5035">
        <v>37725282</v>
      </c>
      <c r="B5035" t="s">
        <v>6192</v>
      </c>
      <c r="C5035" t="s">
        <v>9</v>
      </c>
      <c r="D5035" t="s">
        <v>9</v>
      </c>
      <c r="E5035" t="s">
        <v>123</v>
      </c>
      <c r="F5035" t="s">
        <v>94</v>
      </c>
      <c r="G5035" t="s">
        <v>30</v>
      </c>
      <c r="H5035" t="s">
        <v>252</v>
      </c>
      <c r="I5035">
        <v>70000</v>
      </c>
      <c r="J5035">
        <v>43850</v>
      </c>
      <c r="K5035">
        <v>1</v>
      </c>
      <c r="L5035">
        <v>9.2100000000000009</v>
      </c>
      <c r="M5035" s="7">
        <v>0.6140000000000001</v>
      </c>
      <c r="P5035">
        <v>0</v>
      </c>
    </row>
    <row r="5036" spans="1:16" x14ac:dyDescent="0.25">
      <c r="A5036">
        <v>37726963</v>
      </c>
      <c r="B5036" t="s">
        <v>6193</v>
      </c>
      <c r="C5036" t="s">
        <v>7</v>
      </c>
      <c r="D5036" t="s">
        <v>7</v>
      </c>
      <c r="E5036" t="s">
        <v>86</v>
      </c>
      <c r="F5036" t="s">
        <v>64</v>
      </c>
      <c r="G5036" t="s">
        <v>30</v>
      </c>
      <c r="H5036" t="s">
        <v>156</v>
      </c>
      <c r="I5036">
        <v>10000</v>
      </c>
      <c r="J5036">
        <v>44629</v>
      </c>
      <c r="K5036">
        <v>3</v>
      </c>
      <c r="L5036">
        <v>7.17</v>
      </c>
      <c r="M5036" s="7">
        <v>0.47799999999999998</v>
      </c>
      <c r="P5036">
        <v>0</v>
      </c>
    </row>
    <row r="5037" spans="1:16" x14ac:dyDescent="0.25">
      <c r="A5037">
        <v>37747598</v>
      </c>
      <c r="B5037" t="s">
        <v>6194</v>
      </c>
      <c r="C5037" t="s">
        <v>2</v>
      </c>
      <c r="D5037" t="s">
        <v>104</v>
      </c>
      <c r="E5037" t="s">
        <v>84</v>
      </c>
      <c r="F5037" t="s">
        <v>72</v>
      </c>
      <c r="G5037" t="s">
        <v>728</v>
      </c>
      <c r="H5037" t="s">
        <v>3920</v>
      </c>
      <c r="I5037">
        <v>50804</v>
      </c>
      <c r="J5037">
        <v>36705</v>
      </c>
      <c r="K5037">
        <v>6</v>
      </c>
      <c r="L5037">
        <v>14.505000000000001</v>
      </c>
      <c r="M5037" s="7">
        <v>0.96700000000000008</v>
      </c>
      <c r="P5037">
        <v>0</v>
      </c>
    </row>
    <row r="5038" spans="1:16" x14ac:dyDescent="0.25">
      <c r="A5038">
        <v>37751141</v>
      </c>
      <c r="B5038" t="s">
        <v>6195</v>
      </c>
      <c r="C5038" t="s">
        <v>1</v>
      </c>
      <c r="D5038" t="s">
        <v>1150</v>
      </c>
      <c r="E5038" t="s">
        <v>207</v>
      </c>
      <c r="F5038" t="s">
        <v>48</v>
      </c>
      <c r="G5038" t="s">
        <v>734</v>
      </c>
      <c r="H5038" t="s">
        <v>50</v>
      </c>
      <c r="I5038">
        <v>80000</v>
      </c>
      <c r="J5038">
        <v>44531</v>
      </c>
      <c r="K5038">
        <v>12</v>
      </c>
      <c r="L5038">
        <v>11.25</v>
      </c>
      <c r="M5038" s="7">
        <v>0.75</v>
      </c>
      <c r="P5038">
        <v>0</v>
      </c>
    </row>
    <row r="5039" spans="1:16" x14ac:dyDescent="0.25">
      <c r="A5039">
        <v>37841203</v>
      </c>
      <c r="B5039" t="s">
        <v>6196</v>
      </c>
      <c r="C5039" t="s">
        <v>2</v>
      </c>
      <c r="D5039" t="s">
        <v>285</v>
      </c>
      <c r="E5039" t="s">
        <v>63</v>
      </c>
      <c r="F5039" t="s">
        <v>72</v>
      </c>
      <c r="G5039" t="s">
        <v>728</v>
      </c>
      <c r="H5039" t="s">
        <v>217</v>
      </c>
      <c r="I5039">
        <v>50803</v>
      </c>
      <c r="J5039">
        <v>41617</v>
      </c>
      <c r="K5039">
        <v>12</v>
      </c>
      <c r="L5039">
        <v>25.92</v>
      </c>
      <c r="M5039" s="7">
        <v>1.7280000000000002</v>
      </c>
      <c r="P5039">
        <v>1</v>
      </c>
    </row>
    <row r="5040" spans="1:16" x14ac:dyDescent="0.25">
      <c r="A5040">
        <v>37841795</v>
      </c>
      <c r="B5040" t="s">
        <v>6197</v>
      </c>
      <c r="C5040" t="s">
        <v>2</v>
      </c>
      <c r="D5040" t="s">
        <v>285</v>
      </c>
      <c r="E5040" t="s">
        <v>63</v>
      </c>
      <c r="F5040" t="s">
        <v>94</v>
      </c>
      <c r="G5040" t="s">
        <v>728</v>
      </c>
      <c r="H5040" t="s">
        <v>2462</v>
      </c>
      <c r="I5040">
        <v>71601</v>
      </c>
      <c r="J5040">
        <v>43725</v>
      </c>
      <c r="K5040">
        <v>9</v>
      </c>
      <c r="L5040">
        <v>14.33</v>
      </c>
      <c r="M5040" s="7">
        <v>0.95533333333333337</v>
      </c>
      <c r="P5040">
        <v>0</v>
      </c>
    </row>
    <row r="5041" spans="1:16" x14ac:dyDescent="0.25">
      <c r="A5041">
        <v>37844356</v>
      </c>
      <c r="B5041" t="s">
        <v>6198</v>
      </c>
      <c r="C5041" t="s">
        <v>4</v>
      </c>
      <c r="D5041" t="s">
        <v>853</v>
      </c>
      <c r="E5041" t="s">
        <v>52</v>
      </c>
      <c r="F5041" t="s">
        <v>48</v>
      </c>
      <c r="G5041" t="s">
        <v>734</v>
      </c>
      <c r="H5041" t="s">
        <v>50</v>
      </c>
      <c r="I5041">
        <v>80000</v>
      </c>
      <c r="J5041">
        <v>42079</v>
      </c>
      <c r="K5041">
        <v>3</v>
      </c>
      <c r="L5041">
        <v>21.338000000000001</v>
      </c>
      <c r="M5041" s="7">
        <v>1.4225333333333334</v>
      </c>
      <c r="P5041">
        <v>1</v>
      </c>
    </row>
    <row r="5042" spans="1:16" x14ac:dyDescent="0.25">
      <c r="A5042">
        <v>37860243</v>
      </c>
      <c r="B5042" t="s">
        <v>6199</v>
      </c>
      <c r="C5042" t="s">
        <v>2</v>
      </c>
      <c r="D5042" t="s">
        <v>104</v>
      </c>
      <c r="E5042" t="s">
        <v>586</v>
      </c>
      <c r="F5042" t="s">
        <v>74</v>
      </c>
      <c r="G5042" t="s">
        <v>728</v>
      </c>
      <c r="H5042" t="s">
        <v>1451</v>
      </c>
      <c r="I5042">
        <v>45505</v>
      </c>
      <c r="J5042">
        <v>43508</v>
      </c>
      <c r="K5042">
        <v>2</v>
      </c>
      <c r="L5042">
        <v>23.29</v>
      </c>
      <c r="M5042" s="7">
        <v>1.5526666666666666</v>
      </c>
      <c r="P5042">
        <v>1</v>
      </c>
    </row>
    <row r="5043" spans="1:16" x14ac:dyDescent="0.25">
      <c r="A5043">
        <v>37861250</v>
      </c>
      <c r="B5043" t="s">
        <v>6200</v>
      </c>
      <c r="C5043" t="s">
        <v>2</v>
      </c>
      <c r="D5043" t="s">
        <v>104</v>
      </c>
      <c r="E5043" t="s">
        <v>84</v>
      </c>
      <c r="F5043" t="s">
        <v>72</v>
      </c>
      <c r="G5043" t="s">
        <v>728</v>
      </c>
      <c r="H5043" t="s">
        <v>444</v>
      </c>
      <c r="I5043">
        <v>50801</v>
      </c>
      <c r="J5043">
        <v>42261</v>
      </c>
      <c r="K5043">
        <v>9</v>
      </c>
      <c r="L5043">
        <v>14.46</v>
      </c>
      <c r="M5043" s="7">
        <v>0.96400000000000008</v>
      </c>
      <c r="P5043">
        <v>0</v>
      </c>
    </row>
    <row r="5044" spans="1:16" x14ac:dyDescent="0.25">
      <c r="A5044">
        <v>37862626</v>
      </c>
      <c r="B5044" t="s">
        <v>6201</v>
      </c>
      <c r="C5044" t="s">
        <v>2</v>
      </c>
      <c r="D5044" t="s">
        <v>104</v>
      </c>
      <c r="E5044" t="s">
        <v>84</v>
      </c>
      <c r="F5044" t="s">
        <v>72</v>
      </c>
      <c r="G5044" t="s">
        <v>728</v>
      </c>
      <c r="H5044" t="s">
        <v>4022</v>
      </c>
      <c r="I5044">
        <v>50820</v>
      </c>
      <c r="J5044">
        <v>43083</v>
      </c>
      <c r="K5044">
        <v>12</v>
      </c>
      <c r="L5044">
        <v>10.71</v>
      </c>
      <c r="M5044" s="7">
        <v>0.71400000000000008</v>
      </c>
      <c r="P5044">
        <v>0</v>
      </c>
    </row>
    <row r="5045" spans="1:16" x14ac:dyDescent="0.25">
      <c r="A5045">
        <v>37863065</v>
      </c>
      <c r="B5045" t="s">
        <v>6202</v>
      </c>
      <c r="C5045" t="s">
        <v>2</v>
      </c>
      <c r="D5045" t="s">
        <v>285</v>
      </c>
      <c r="E5045" t="s">
        <v>63</v>
      </c>
      <c r="F5045" t="s">
        <v>72</v>
      </c>
      <c r="G5045" t="s">
        <v>728</v>
      </c>
      <c r="H5045" t="s">
        <v>3918</v>
      </c>
      <c r="I5045">
        <v>50806</v>
      </c>
      <c r="J5045">
        <v>40603</v>
      </c>
      <c r="K5045">
        <v>3</v>
      </c>
      <c r="L5045">
        <v>22.5</v>
      </c>
      <c r="M5045" s="7">
        <v>1.5</v>
      </c>
      <c r="P5045">
        <v>1</v>
      </c>
    </row>
    <row r="5046" spans="1:16" x14ac:dyDescent="0.25">
      <c r="A5046">
        <v>37890533</v>
      </c>
      <c r="B5046" t="s">
        <v>6203</v>
      </c>
      <c r="C5046" t="s">
        <v>2</v>
      </c>
      <c r="D5046" t="s">
        <v>104</v>
      </c>
      <c r="E5046" t="s">
        <v>284</v>
      </c>
      <c r="F5046" t="s">
        <v>94</v>
      </c>
      <c r="G5046" t="s">
        <v>728</v>
      </c>
      <c r="H5046" t="s">
        <v>825</v>
      </c>
      <c r="I5046">
        <v>75402</v>
      </c>
      <c r="J5046">
        <v>43565</v>
      </c>
      <c r="K5046">
        <v>4</v>
      </c>
      <c r="L5046">
        <v>20.87</v>
      </c>
      <c r="M5046" s="7">
        <v>1.3913333333333333</v>
      </c>
      <c r="P5046">
        <v>1</v>
      </c>
    </row>
    <row r="5047" spans="1:16" x14ac:dyDescent="0.25">
      <c r="A5047">
        <v>37891256</v>
      </c>
      <c r="B5047" t="s">
        <v>6204</v>
      </c>
      <c r="C5047" t="s">
        <v>2</v>
      </c>
      <c r="D5047" t="s">
        <v>104</v>
      </c>
      <c r="E5047" t="s">
        <v>84</v>
      </c>
      <c r="F5047" t="s">
        <v>72</v>
      </c>
      <c r="G5047" t="s">
        <v>728</v>
      </c>
      <c r="H5047" t="s">
        <v>483</v>
      </c>
      <c r="I5047">
        <v>54611</v>
      </c>
      <c r="J5047">
        <v>37746</v>
      </c>
      <c r="K5047">
        <v>5</v>
      </c>
      <c r="L5047">
        <v>19.829999999999998</v>
      </c>
      <c r="M5047" s="7">
        <v>1.3219999999999998</v>
      </c>
      <c r="P5047">
        <v>1</v>
      </c>
    </row>
    <row r="5048" spans="1:16" x14ac:dyDescent="0.25">
      <c r="A5048">
        <v>37891610</v>
      </c>
      <c r="B5048" t="s">
        <v>6205</v>
      </c>
      <c r="C5048" t="s">
        <v>9</v>
      </c>
      <c r="D5048" t="s">
        <v>1011</v>
      </c>
      <c r="E5048" t="s">
        <v>52</v>
      </c>
      <c r="F5048" t="s">
        <v>48</v>
      </c>
      <c r="G5048" t="s">
        <v>734</v>
      </c>
      <c r="H5048" t="s">
        <v>50</v>
      </c>
      <c r="I5048">
        <v>80000</v>
      </c>
      <c r="J5048">
        <v>39084</v>
      </c>
      <c r="K5048">
        <v>1</v>
      </c>
      <c r="L5048">
        <v>23.585000000000001</v>
      </c>
      <c r="M5048" s="7">
        <v>1.5723333333333334</v>
      </c>
      <c r="P5048">
        <v>1</v>
      </c>
    </row>
    <row r="5049" spans="1:16" x14ac:dyDescent="0.25">
      <c r="A5049">
        <v>37895343</v>
      </c>
      <c r="B5049" t="s">
        <v>6206</v>
      </c>
      <c r="C5049" t="s">
        <v>2</v>
      </c>
      <c r="D5049" t="s">
        <v>104</v>
      </c>
      <c r="E5049" t="s">
        <v>70</v>
      </c>
      <c r="F5049" t="s">
        <v>72</v>
      </c>
      <c r="G5049" t="s">
        <v>728</v>
      </c>
      <c r="H5049" t="s">
        <v>483</v>
      </c>
      <c r="I5049">
        <v>54611</v>
      </c>
      <c r="J5049">
        <v>43126</v>
      </c>
      <c r="K5049">
        <v>1</v>
      </c>
      <c r="L5049">
        <v>22.626999999999999</v>
      </c>
      <c r="M5049" s="7">
        <v>1.5084666666666666</v>
      </c>
      <c r="P5049">
        <v>1</v>
      </c>
    </row>
    <row r="5050" spans="1:16" x14ac:dyDescent="0.25">
      <c r="A5050">
        <v>37898705</v>
      </c>
      <c r="B5050" t="s">
        <v>6207</v>
      </c>
      <c r="C5050" t="s">
        <v>7</v>
      </c>
      <c r="D5050" t="s">
        <v>761</v>
      </c>
      <c r="E5050" t="s">
        <v>52</v>
      </c>
      <c r="F5050" t="s">
        <v>48</v>
      </c>
      <c r="G5050" t="s">
        <v>734</v>
      </c>
      <c r="H5050" t="s">
        <v>50</v>
      </c>
      <c r="I5050">
        <v>80000</v>
      </c>
      <c r="J5050">
        <v>41113</v>
      </c>
      <c r="K5050">
        <v>7</v>
      </c>
      <c r="L5050">
        <v>16.247</v>
      </c>
      <c r="M5050" s="7">
        <v>1.0831333333333333</v>
      </c>
      <c r="O5050">
        <v>44897</v>
      </c>
      <c r="P5050">
        <v>1</v>
      </c>
    </row>
    <row r="5051" spans="1:16" x14ac:dyDescent="0.25">
      <c r="A5051">
        <v>37900223</v>
      </c>
      <c r="B5051" t="s">
        <v>6208</v>
      </c>
      <c r="C5051" t="s">
        <v>2</v>
      </c>
      <c r="D5051" t="s">
        <v>325</v>
      </c>
      <c r="E5051" t="s">
        <v>85</v>
      </c>
      <c r="F5051" t="s">
        <v>72</v>
      </c>
      <c r="G5051" t="s">
        <v>728</v>
      </c>
      <c r="H5051" t="s">
        <v>483</v>
      </c>
      <c r="I5051">
        <v>54611</v>
      </c>
      <c r="J5051">
        <v>39881</v>
      </c>
      <c r="K5051">
        <v>3</v>
      </c>
      <c r="L5051">
        <v>7.17</v>
      </c>
      <c r="M5051" s="7">
        <v>0.47799999999999998</v>
      </c>
      <c r="P5051">
        <v>0</v>
      </c>
    </row>
    <row r="5052" spans="1:16" x14ac:dyDescent="0.25">
      <c r="A5052">
        <v>37944030</v>
      </c>
      <c r="B5052" t="s">
        <v>6209</v>
      </c>
      <c r="C5052" t="s">
        <v>2</v>
      </c>
      <c r="D5052" t="s">
        <v>104</v>
      </c>
      <c r="E5052" t="s">
        <v>70</v>
      </c>
      <c r="F5052" t="s">
        <v>72</v>
      </c>
      <c r="G5052" t="s">
        <v>728</v>
      </c>
      <c r="H5052" t="s">
        <v>214</v>
      </c>
      <c r="I5052">
        <v>54613</v>
      </c>
      <c r="J5052">
        <v>39041</v>
      </c>
      <c r="K5052">
        <v>11</v>
      </c>
      <c r="L5052">
        <v>11.71</v>
      </c>
      <c r="M5052" s="7">
        <v>0.78066666666666673</v>
      </c>
      <c r="P5052">
        <v>0</v>
      </c>
    </row>
    <row r="5053" spans="1:16" x14ac:dyDescent="0.25">
      <c r="A5053">
        <v>37944718</v>
      </c>
      <c r="B5053" t="s">
        <v>6210</v>
      </c>
      <c r="C5053" t="s">
        <v>2</v>
      </c>
      <c r="D5053" t="s">
        <v>104</v>
      </c>
      <c r="E5053" t="s">
        <v>527</v>
      </c>
      <c r="F5053" t="s">
        <v>72</v>
      </c>
      <c r="G5053" t="s">
        <v>728</v>
      </c>
      <c r="H5053" t="s">
        <v>4113</v>
      </c>
      <c r="I5053">
        <v>54615</v>
      </c>
      <c r="J5053">
        <v>39482</v>
      </c>
      <c r="K5053">
        <v>2</v>
      </c>
      <c r="L5053">
        <v>8.6300000000000008</v>
      </c>
      <c r="M5053" s="7">
        <v>0.57533333333333336</v>
      </c>
      <c r="P5053">
        <v>0</v>
      </c>
    </row>
    <row r="5054" spans="1:16" x14ac:dyDescent="0.25">
      <c r="A5054">
        <v>37949167</v>
      </c>
      <c r="B5054" t="s">
        <v>6211</v>
      </c>
      <c r="C5054" t="s">
        <v>6</v>
      </c>
      <c r="D5054" t="s">
        <v>1232</v>
      </c>
      <c r="E5054" t="s">
        <v>52</v>
      </c>
      <c r="F5054" t="s">
        <v>48</v>
      </c>
      <c r="G5054" t="s">
        <v>734</v>
      </c>
      <c r="H5054" t="s">
        <v>50</v>
      </c>
      <c r="I5054">
        <v>80000</v>
      </c>
      <c r="J5054">
        <v>44334</v>
      </c>
      <c r="K5054">
        <v>5</v>
      </c>
      <c r="L5054">
        <v>4.29</v>
      </c>
      <c r="M5054" s="7">
        <v>0.28599999999999998</v>
      </c>
      <c r="P5054">
        <v>0</v>
      </c>
    </row>
    <row r="5055" spans="1:16" x14ac:dyDescent="0.25">
      <c r="A5055">
        <v>38070681</v>
      </c>
      <c r="B5055" t="s">
        <v>6212</v>
      </c>
      <c r="C5055" t="s">
        <v>2</v>
      </c>
      <c r="D5055" t="s">
        <v>104</v>
      </c>
      <c r="E5055" t="s">
        <v>68</v>
      </c>
      <c r="F5055" t="s">
        <v>41</v>
      </c>
      <c r="G5055" t="s">
        <v>728</v>
      </c>
      <c r="H5055" t="s">
        <v>320</v>
      </c>
      <c r="I5055">
        <v>31926</v>
      </c>
      <c r="J5055">
        <v>41365</v>
      </c>
      <c r="K5055">
        <v>4</v>
      </c>
      <c r="L5055">
        <v>21.25</v>
      </c>
      <c r="M5055" s="7">
        <v>1.4166666666666667</v>
      </c>
      <c r="P5055">
        <v>1</v>
      </c>
    </row>
    <row r="5056" spans="1:16" x14ac:dyDescent="0.25">
      <c r="A5056">
        <v>38140911</v>
      </c>
      <c r="B5056" t="s">
        <v>6213</v>
      </c>
      <c r="C5056" t="s">
        <v>4</v>
      </c>
      <c r="D5056" t="s">
        <v>853</v>
      </c>
      <c r="E5056" t="s">
        <v>52</v>
      </c>
      <c r="F5056" t="s">
        <v>48</v>
      </c>
      <c r="G5056" t="s">
        <v>734</v>
      </c>
      <c r="H5056" t="s">
        <v>50</v>
      </c>
      <c r="I5056">
        <v>80000</v>
      </c>
      <c r="J5056">
        <v>41617</v>
      </c>
      <c r="K5056">
        <v>12</v>
      </c>
      <c r="L5056">
        <v>10.92</v>
      </c>
      <c r="M5056" s="7">
        <v>0.72799999999999998</v>
      </c>
      <c r="P5056">
        <v>0</v>
      </c>
    </row>
    <row r="5057" spans="1:16" x14ac:dyDescent="0.25">
      <c r="A5057">
        <v>3817742</v>
      </c>
      <c r="B5057" t="s">
        <v>6214</v>
      </c>
      <c r="C5057" t="s">
        <v>2</v>
      </c>
      <c r="D5057" t="s">
        <v>104</v>
      </c>
      <c r="E5057" t="s">
        <v>527</v>
      </c>
      <c r="F5057" t="s">
        <v>74</v>
      </c>
      <c r="G5057" t="s">
        <v>728</v>
      </c>
      <c r="H5057" t="s">
        <v>433</v>
      </c>
      <c r="I5057">
        <v>45113</v>
      </c>
      <c r="J5057">
        <v>39097</v>
      </c>
      <c r="K5057">
        <v>1</v>
      </c>
      <c r="L5057">
        <v>23.17</v>
      </c>
      <c r="M5057" s="7">
        <v>1.5446666666666669</v>
      </c>
      <c r="P5057">
        <v>1</v>
      </c>
    </row>
    <row r="5058" spans="1:16" x14ac:dyDescent="0.25">
      <c r="A5058">
        <v>38195408</v>
      </c>
      <c r="B5058" t="s">
        <v>6215</v>
      </c>
      <c r="C5058" t="s">
        <v>2</v>
      </c>
      <c r="D5058" t="s">
        <v>104</v>
      </c>
      <c r="E5058" t="s">
        <v>47</v>
      </c>
      <c r="F5058" t="s">
        <v>41</v>
      </c>
      <c r="G5058" t="s">
        <v>728</v>
      </c>
      <c r="H5058" t="s">
        <v>379</v>
      </c>
      <c r="I5058">
        <v>31924</v>
      </c>
      <c r="J5058">
        <v>42506</v>
      </c>
      <c r="K5058">
        <v>5</v>
      </c>
      <c r="L5058">
        <v>19.37</v>
      </c>
      <c r="M5058" s="7">
        <v>1.2913333333333334</v>
      </c>
      <c r="P5058">
        <v>1</v>
      </c>
    </row>
    <row r="5059" spans="1:16" x14ac:dyDescent="0.25">
      <c r="A5059">
        <v>38212526</v>
      </c>
      <c r="B5059" t="s">
        <v>6216</v>
      </c>
      <c r="C5059" t="s">
        <v>2</v>
      </c>
      <c r="D5059" t="s">
        <v>285</v>
      </c>
      <c r="E5059" t="s">
        <v>63</v>
      </c>
      <c r="F5059" t="s">
        <v>94</v>
      </c>
      <c r="G5059" t="s">
        <v>728</v>
      </c>
      <c r="H5059" t="s">
        <v>821</v>
      </c>
      <c r="I5059">
        <v>71405</v>
      </c>
      <c r="J5059">
        <v>40000</v>
      </c>
      <c r="K5059">
        <v>7</v>
      </c>
      <c r="L5059">
        <v>17.29</v>
      </c>
      <c r="M5059" s="7">
        <v>1.1526666666666665</v>
      </c>
      <c r="P5059">
        <v>1</v>
      </c>
    </row>
    <row r="5060" spans="1:16" x14ac:dyDescent="0.25">
      <c r="A5060">
        <v>38252317</v>
      </c>
      <c r="B5060" t="s">
        <v>6217</v>
      </c>
      <c r="C5060" t="s">
        <v>2</v>
      </c>
      <c r="D5060" t="s">
        <v>104</v>
      </c>
      <c r="E5060" t="s">
        <v>586</v>
      </c>
      <c r="F5060" t="s">
        <v>41</v>
      </c>
      <c r="G5060" t="s">
        <v>728</v>
      </c>
      <c r="H5060" t="s">
        <v>4232</v>
      </c>
      <c r="I5060">
        <v>31908</v>
      </c>
      <c r="J5060">
        <v>38741</v>
      </c>
      <c r="K5060">
        <v>1</v>
      </c>
      <c r="L5060">
        <v>22.248000000000001</v>
      </c>
      <c r="M5060" s="7">
        <v>1.4832000000000001</v>
      </c>
      <c r="P5060">
        <v>1</v>
      </c>
    </row>
    <row r="5061" spans="1:16" x14ac:dyDescent="0.25">
      <c r="A5061">
        <v>38253869</v>
      </c>
      <c r="B5061" t="s">
        <v>6218</v>
      </c>
      <c r="C5061" t="s">
        <v>2</v>
      </c>
      <c r="D5061" t="s">
        <v>104</v>
      </c>
      <c r="E5061" t="s">
        <v>586</v>
      </c>
      <c r="F5061" t="s">
        <v>41</v>
      </c>
      <c r="G5061" t="s">
        <v>728</v>
      </c>
      <c r="H5061" t="s">
        <v>2563</v>
      </c>
      <c r="I5061">
        <v>32406</v>
      </c>
      <c r="J5061">
        <v>37515</v>
      </c>
      <c r="K5061">
        <v>9</v>
      </c>
      <c r="L5061">
        <v>14.087999999999999</v>
      </c>
      <c r="M5061" s="7">
        <v>0.93919999999999992</v>
      </c>
      <c r="P5061">
        <v>0</v>
      </c>
    </row>
    <row r="5062" spans="1:16" x14ac:dyDescent="0.25">
      <c r="A5062">
        <v>38263920</v>
      </c>
      <c r="B5062" t="s">
        <v>6219</v>
      </c>
      <c r="C5062" t="s">
        <v>2</v>
      </c>
      <c r="D5062" t="s">
        <v>325</v>
      </c>
      <c r="E5062" t="s">
        <v>52</v>
      </c>
      <c r="F5062" t="s">
        <v>41</v>
      </c>
      <c r="G5062" t="s">
        <v>30</v>
      </c>
      <c r="H5062" t="s">
        <v>204</v>
      </c>
      <c r="I5062">
        <v>90000</v>
      </c>
      <c r="J5062">
        <v>43766</v>
      </c>
      <c r="K5062">
        <v>10</v>
      </c>
      <c r="L5062">
        <v>27.62</v>
      </c>
      <c r="M5062" s="7">
        <v>1.8413333333333335</v>
      </c>
      <c r="P5062">
        <v>1</v>
      </c>
    </row>
    <row r="5063" spans="1:16" x14ac:dyDescent="0.25">
      <c r="A5063">
        <v>38284612</v>
      </c>
      <c r="B5063" t="s">
        <v>6220</v>
      </c>
      <c r="C5063" t="s">
        <v>9</v>
      </c>
      <c r="D5063" t="s">
        <v>1056</v>
      </c>
      <c r="E5063" t="s">
        <v>52</v>
      </c>
      <c r="F5063" t="s">
        <v>48</v>
      </c>
      <c r="G5063" t="s">
        <v>734</v>
      </c>
      <c r="H5063" t="s">
        <v>50</v>
      </c>
      <c r="I5063">
        <v>80000</v>
      </c>
      <c r="J5063">
        <v>41036</v>
      </c>
      <c r="K5063">
        <v>5</v>
      </c>
      <c r="L5063">
        <v>19.707999999999998</v>
      </c>
      <c r="M5063" s="7">
        <v>1.3138666666666665</v>
      </c>
      <c r="P5063">
        <v>1</v>
      </c>
    </row>
    <row r="5064" spans="1:16" x14ac:dyDescent="0.25">
      <c r="A5064">
        <v>38286722</v>
      </c>
      <c r="B5064" t="s">
        <v>6221</v>
      </c>
      <c r="C5064" t="s">
        <v>7</v>
      </c>
      <c r="D5064" t="s">
        <v>7</v>
      </c>
      <c r="E5064" t="s">
        <v>123</v>
      </c>
      <c r="F5064" t="s">
        <v>57</v>
      </c>
      <c r="G5064" t="s">
        <v>30</v>
      </c>
      <c r="H5064" t="s">
        <v>844</v>
      </c>
      <c r="I5064">
        <v>20713</v>
      </c>
      <c r="J5064">
        <v>36746</v>
      </c>
      <c r="K5064">
        <v>8</v>
      </c>
      <c r="L5064">
        <v>15.96</v>
      </c>
      <c r="M5064" s="7">
        <v>1.0640000000000001</v>
      </c>
      <c r="P5064">
        <v>1</v>
      </c>
    </row>
    <row r="5065" spans="1:16" x14ac:dyDescent="0.25">
      <c r="A5065">
        <v>38360775</v>
      </c>
      <c r="B5065" t="s">
        <v>6222</v>
      </c>
      <c r="C5065" t="s">
        <v>2</v>
      </c>
      <c r="D5065" t="s">
        <v>104</v>
      </c>
      <c r="E5065" t="s">
        <v>77</v>
      </c>
      <c r="F5065" t="s">
        <v>41</v>
      </c>
      <c r="G5065" t="s">
        <v>30</v>
      </c>
      <c r="H5065" t="s">
        <v>204</v>
      </c>
      <c r="I5065">
        <v>90000</v>
      </c>
      <c r="J5065">
        <v>44005</v>
      </c>
      <c r="K5065">
        <v>6</v>
      </c>
      <c r="L5065">
        <v>17.829999999999998</v>
      </c>
      <c r="M5065" s="7">
        <v>1.1886666666666665</v>
      </c>
      <c r="P5065">
        <v>1</v>
      </c>
    </row>
    <row r="5066" spans="1:16" x14ac:dyDescent="0.25">
      <c r="A5066">
        <v>38361490</v>
      </c>
      <c r="B5066" t="s">
        <v>6223</v>
      </c>
      <c r="C5066" t="s">
        <v>5</v>
      </c>
      <c r="D5066" t="s">
        <v>5</v>
      </c>
      <c r="E5066" t="s">
        <v>116</v>
      </c>
      <c r="F5066" t="s">
        <v>48</v>
      </c>
      <c r="G5066" t="s">
        <v>734</v>
      </c>
      <c r="H5066" t="s">
        <v>50</v>
      </c>
      <c r="I5066">
        <v>80000</v>
      </c>
      <c r="J5066">
        <v>43774</v>
      </c>
      <c r="K5066">
        <v>11</v>
      </c>
      <c r="L5066">
        <v>12.33</v>
      </c>
      <c r="M5066" s="7">
        <v>0.82199999999999995</v>
      </c>
      <c r="P5066">
        <v>0</v>
      </c>
    </row>
    <row r="5067" spans="1:16" x14ac:dyDescent="0.25">
      <c r="A5067">
        <v>38361592</v>
      </c>
      <c r="B5067" t="s">
        <v>6224</v>
      </c>
      <c r="C5067" t="s">
        <v>6</v>
      </c>
      <c r="D5067" t="s">
        <v>1110</v>
      </c>
      <c r="E5067" t="s">
        <v>52</v>
      </c>
      <c r="F5067" t="s">
        <v>48</v>
      </c>
      <c r="G5067" t="s">
        <v>734</v>
      </c>
      <c r="H5067" t="s">
        <v>50</v>
      </c>
      <c r="I5067">
        <v>80000</v>
      </c>
      <c r="J5067">
        <v>43907</v>
      </c>
      <c r="K5067">
        <v>3</v>
      </c>
      <c r="L5067">
        <v>6.83</v>
      </c>
      <c r="M5067" s="7">
        <v>0.45533333333333331</v>
      </c>
      <c r="P5067">
        <v>0</v>
      </c>
    </row>
    <row r="5068" spans="1:16" x14ac:dyDescent="0.25">
      <c r="A5068">
        <v>38361682</v>
      </c>
      <c r="B5068" t="s">
        <v>6225</v>
      </c>
      <c r="C5068" t="s">
        <v>2</v>
      </c>
      <c r="D5068" t="s">
        <v>633</v>
      </c>
      <c r="E5068" t="s">
        <v>116</v>
      </c>
      <c r="F5068" t="s">
        <v>48</v>
      </c>
      <c r="G5068" t="s">
        <v>734</v>
      </c>
      <c r="H5068" t="s">
        <v>50</v>
      </c>
      <c r="I5068">
        <v>80000</v>
      </c>
      <c r="J5068">
        <v>41365</v>
      </c>
      <c r="K5068">
        <v>4</v>
      </c>
      <c r="L5068">
        <v>21.167000000000002</v>
      </c>
      <c r="M5068" s="7">
        <v>1.4111333333333334</v>
      </c>
      <c r="P5068">
        <v>1</v>
      </c>
    </row>
    <row r="5069" spans="1:16" x14ac:dyDescent="0.25">
      <c r="A5069">
        <v>38460926</v>
      </c>
      <c r="B5069" t="s">
        <v>6226</v>
      </c>
      <c r="C5069" t="s">
        <v>2</v>
      </c>
      <c r="D5069" t="s">
        <v>104</v>
      </c>
      <c r="E5069" t="s">
        <v>84</v>
      </c>
      <c r="F5069" t="s">
        <v>66</v>
      </c>
      <c r="G5069" t="s">
        <v>728</v>
      </c>
      <c r="H5069" t="s">
        <v>435</v>
      </c>
      <c r="I5069">
        <v>65001</v>
      </c>
      <c r="J5069">
        <v>42961</v>
      </c>
      <c r="K5069">
        <v>8</v>
      </c>
      <c r="L5069">
        <v>15.71</v>
      </c>
      <c r="M5069" s="7">
        <v>1.0473333333333334</v>
      </c>
      <c r="P5069">
        <v>1</v>
      </c>
    </row>
    <row r="5070" spans="1:16" x14ac:dyDescent="0.25">
      <c r="A5070">
        <v>38472471</v>
      </c>
      <c r="B5070" t="s">
        <v>6227</v>
      </c>
      <c r="C5070" t="s">
        <v>2</v>
      </c>
      <c r="D5070" t="s">
        <v>104</v>
      </c>
      <c r="E5070" t="s">
        <v>258</v>
      </c>
      <c r="F5070" t="s">
        <v>66</v>
      </c>
      <c r="G5070" t="s">
        <v>728</v>
      </c>
      <c r="H5070" t="s">
        <v>632</v>
      </c>
      <c r="I5070">
        <v>65004</v>
      </c>
      <c r="J5070">
        <v>43374</v>
      </c>
      <c r="K5070">
        <v>10</v>
      </c>
      <c r="L5070">
        <v>13.75</v>
      </c>
      <c r="M5070" s="7">
        <v>0.91666666666666663</v>
      </c>
      <c r="P5070">
        <v>0</v>
      </c>
    </row>
    <row r="5071" spans="1:16" x14ac:dyDescent="0.25">
      <c r="A5071">
        <v>38553964</v>
      </c>
      <c r="B5071" t="s">
        <v>6228</v>
      </c>
      <c r="C5071" t="s">
        <v>2</v>
      </c>
      <c r="D5071" t="s">
        <v>104</v>
      </c>
      <c r="E5071" t="s">
        <v>264</v>
      </c>
      <c r="F5071" t="s">
        <v>66</v>
      </c>
      <c r="G5071" t="s">
        <v>30</v>
      </c>
      <c r="H5071" t="s">
        <v>219</v>
      </c>
      <c r="I5071">
        <v>63907</v>
      </c>
      <c r="J5071">
        <v>39791</v>
      </c>
      <c r="K5071">
        <v>12</v>
      </c>
      <c r="L5071">
        <v>25.92</v>
      </c>
      <c r="M5071" s="7">
        <v>1.7280000000000002</v>
      </c>
      <c r="P5071">
        <v>1</v>
      </c>
    </row>
    <row r="5072" spans="1:16" x14ac:dyDescent="0.25">
      <c r="A5072">
        <v>38558354</v>
      </c>
      <c r="B5072" t="s">
        <v>6229</v>
      </c>
      <c r="C5072" t="s">
        <v>2</v>
      </c>
      <c r="D5072" t="s">
        <v>285</v>
      </c>
      <c r="E5072" t="s">
        <v>63</v>
      </c>
      <c r="F5072" t="s">
        <v>66</v>
      </c>
      <c r="G5072" t="s">
        <v>728</v>
      </c>
      <c r="H5072" t="s">
        <v>286</v>
      </c>
      <c r="I5072">
        <v>64208</v>
      </c>
      <c r="J5072">
        <v>43297</v>
      </c>
      <c r="K5072">
        <v>7</v>
      </c>
      <c r="L5072">
        <v>16.88</v>
      </c>
      <c r="M5072" s="7">
        <v>1.1253333333333333</v>
      </c>
      <c r="P5072">
        <v>1</v>
      </c>
    </row>
    <row r="5073" spans="1:16" x14ac:dyDescent="0.25">
      <c r="A5073">
        <v>38596089</v>
      </c>
      <c r="B5073" t="s">
        <v>6230</v>
      </c>
      <c r="C5073" t="s">
        <v>3</v>
      </c>
      <c r="D5073" t="s">
        <v>1449</v>
      </c>
      <c r="E5073" t="s">
        <v>2648</v>
      </c>
      <c r="F5073" t="s">
        <v>66</v>
      </c>
      <c r="G5073" t="s">
        <v>30</v>
      </c>
      <c r="H5073" t="s">
        <v>195</v>
      </c>
      <c r="I5073">
        <v>60000</v>
      </c>
      <c r="J5073">
        <v>44249</v>
      </c>
      <c r="K5073">
        <v>2</v>
      </c>
      <c r="L5073">
        <v>7.88</v>
      </c>
      <c r="M5073" s="7">
        <v>0.52533333333333332</v>
      </c>
      <c r="P5073">
        <v>0</v>
      </c>
    </row>
    <row r="5074" spans="1:16" x14ac:dyDescent="0.25">
      <c r="A5074">
        <v>38755130</v>
      </c>
      <c r="B5074" t="s">
        <v>6231</v>
      </c>
      <c r="C5074" t="s">
        <v>2</v>
      </c>
      <c r="D5074" t="s">
        <v>104</v>
      </c>
      <c r="E5074" t="s">
        <v>68</v>
      </c>
      <c r="F5074" t="s">
        <v>89</v>
      </c>
      <c r="G5074" t="s">
        <v>728</v>
      </c>
      <c r="H5074" t="s">
        <v>4443</v>
      </c>
      <c r="I5074">
        <v>65308</v>
      </c>
      <c r="J5074">
        <v>40107</v>
      </c>
      <c r="K5074">
        <v>10</v>
      </c>
      <c r="L5074">
        <v>12.92</v>
      </c>
      <c r="M5074" s="7">
        <v>0.86133333333333328</v>
      </c>
      <c r="P5074">
        <v>0</v>
      </c>
    </row>
    <row r="5075" spans="1:16" x14ac:dyDescent="0.25">
      <c r="A5075">
        <v>38755792</v>
      </c>
      <c r="B5075" t="s">
        <v>6232</v>
      </c>
      <c r="C5075" t="s">
        <v>2</v>
      </c>
      <c r="D5075" t="s">
        <v>104</v>
      </c>
      <c r="E5075" t="s">
        <v>84</v>
      </c>
      <c r="F5075" t="s">
        <v>89</v>
      </c>
      <c r="G5075" t="s">
        <v>728</v>
      </c>
      <c r="H5075" t="s">
        <v>4443</v>
      </c>
      <c r="I5075">
        <v>65308</v>
      </c>
      <c r="J5075">
        <v>39581</v>
      </c>
      <c r="K5075">
        <v>5</v>
      </c>
      <c r="L5075">
        <v>19.5</v>
      </c>
      <c r="M5075" s="7">
        <v>1.3</v>
      </c>
      <c r="P5075">
        <v>1</v>
      </c>
    </row>
    <row r="5076" spans="1:16" x14ac:dyDescent="0.25">
      <c r="A5076">
        <v>38790117</v>
      </c>
      <c r="B5076" t="s">
        <v>6233</v>
      </c>
      <c r="C5076" t="s">
        <v>2</v>
      </c>
      <c r="D5076" t="s">
        <v>104</v>
      </c>
      <c r="E5076" t="s">
        <v>273</v>
      </c>
      <c r="F5076" t="s">
        <v>66</v>
      </c>
      <c r="G5076" t="s">
        <v>728</v>
      </c>
      <c r="H5076" t="s">
        <v>2533</v>
      </c>
      <c r="I5076">
        <v>65310</v>
      </c>
      <c r="J5076">
        <v>40105</v>
      </c>
      <c r="K5076">
        <v>10</v>
      </c>
      <c r="L5076">
        <v>12.958</v>
      </c>
      <c r="M5076" s="7">
        <v>0.86386666666666667</v>
      </c>
      <c r="P5076">
        <v>0</v>
      </c>
    </row>
    <row r="5077" spans="1:16" x14ac:dyDescent="0.25">
      <c r="A5077">
        <v>38875039</v>
      </c>
      <c r="B5077" t="s">
        <v>6234</v>
      </c>
      <c r="C5077" t="s">
        <v>7</v>
      </c>
      <c r="D5077" t="s">
        <v>7</v>
      </c>
      <c r="E5077" t="s">
        <v>123</v>
      </c>
      <c r="F5077" t="s">
        <v>66</v>
      </c>
      <c r="G5077" t="s">
        <v>30</v>
      </c>
      <c r="H5077" t="s">
        <v>533</v>
      </c>
      <c r="I5077">
        <v>60910</v>
      </c>
      <c r="J5077">
        <v>38334</v>
      </c>
      <c r="K5077">
        <v>12</v>
      </c>
      <c r="L5077">
        <v>10.75</v>
      </c>
      <c r="M5077" s="7">
        <v>0.71666666666666667</v>
      </c>
      <c r="P5077">
        <v>0</v>
      </c>
    </row>
    <row r="5078" spans="1:16" x14ac:dyDescent="0.25">
      <c r="A5078">
        <v>39014070</v>
      </c>
      <c r="B5078" t="s">
        <v>6235</v>
      </c>
      <c r="C5078" t="s">
        <v>4</v>
      </c>
      <c r="D5078" t="s">
        <v>853</v>
      </c>
      <c r="E5078" t="s">
        <v>52</v>
      </c>
      <c r="F5078" t="s">
        <v>48</v>
      </c>
      <c r="G5078" t="s">
        <v>734</v>
      </c>
      <c r="H5078" t="s">
        <v>50</v>
      </c>
      <c r="I5078">
        <v>80000</v>
      </c>
      <c r="J5078">
        <v>39449</v>
      </c>
      <c r="K5078">
        <v>1</v>
      </c>
      <c r="L5078">
        <v>24.876999999999999</v>
      </c>
      <c r="M5078" s="7">
        <v>1.6584666666666665</v>
      </c>
      <c r="P5078">
        <v>1</v>
      </c>
    </row>
    <row r="5079" spans="1:16" x14ac:dyDescent="0.25">
      <c r="A5079">
        <v>39019007</v>
      </c>
      <c r="B5079" t="s">
        <v>6236</v>
      </c>
      <c r="C5079" t="s">
        <v>9</v>
      </c>
      <c r="D5079" t="s">
        <v>1056</v>
      </c>
      <c r="E5079" t="s">
        <v>52</v>
      </c>
      <c r="F5079" t="s">
        <v>57</v>
      </c>
      <c r="G5079" t="s">
        <v>30</v>
      </c>
      <c r="H5079" t="s">
        <v>186</v>
      </c>
      <c r="I5079">
        <v>20000</v>
      </c>
      <c r="J5079">
        <v>41113</v>
      </c>
      <c r="K5079">
        <v>7</v>
      </c>
      <c r="L5079">
        <v>16.579999999999998</v>
      </c>
      <c r="M5079" s="7">
        <v>1.1053333333333333</v>
      </c>
      <c r="P5079">
        <v>1</v>
      </c>
    </row>
    <row r="5080" spans="1:16" x14ac:dyDescent="0.25">
      <c r="A5080">
        <v>39023774</v>
      </c>
      <c r="B5080" t="s">
        <v>6237</v>
      </c>
      <c r="C5080" t="s">
        <v>2</v>
      </c>
      <c r="D5080" t="s">
        <v>104</v>
      </c>
      <c r="E5080" t="s">
        <v>68</v>
      </c>
      <c r="F5080" t="s">
        <v>74</v>
      </c>
      <c r="G5080" t="s">
        <v>728</v>
      </c>
      <c r="H5080" t="s">
        <v>3505</v>
      </c>
      <c r="I5080">
        <v>44805</v>
      </c>
      <c r="J5080">
        <v>42128</v>
      </c>
      <c r="K5080">
        <v>5</v>
      </c>
      <c r="L5080">
        <v>19.88</v>
      </c>
      <c r="M5080" s="7">
        <v>1.3253333333333333</v>
      </c>
      <c r="P5080">
        <v>1</v>
      </c>
    </row>
    <row r="5081" spans="1:16" x14ac:dyDescent="0.25">
      <c r="A5081">
        <v>39068711</v>
      </c>
      <c r="B5081" t="s">
        <v>6238</v>
      </c>
      <c r="C5081" t="s">
        <v>1</v>
      </c>
      <c r="D5081" t="s">
        <v>1</v>
      </c>
      <c r="E5081" t="s">
        <v>116</v>
      </c>
      <c r="F5081" t="s">
        <v>48</v>
      </c>
      <c r="G5081" t="s">
        <v>734</v>
      </c>
      <c r="H5081" t="s">
        <v>50</v>
      </c>
      <c r="I5081">
        <v>80000</v>
      </c>
      <c r="J5081">
        <v>39084</v>
      </c>
      <c r="K5081">
        <v>1</v>
      </c>
      <c r="L5081">
        <v>24.751999999999999</v>
      </c>
      <c r="M5081" s="7">
        <v>1.6501333333333332</v>
      </c>
      <c r="P5081">
        <v>1</v>
      </c>
    </row>
    <row r="5082" spans="1:16" x14ac:dyDescent="0.25">
      <c r="A5082">
        <v>39069559</v>
      </c>
      <c r="B5082" t="s">
        <v>6239</v>
      </c>
      <c r="C5082" t="s">
        <v>2</v>
      </c>
      <c r="D5082" t="s">
        <v>104</v>
      </c>
      <c r="E5082" t="s">
        <v>84</v>
      </c>
      <c r="F5082" t="s">
        <v>74</v>
      </c>
      <c r="G5082" t="s">
        <v>728</v>
      </c>
      <c r="H5082" t="s">
        <v>3441</v>
      </c>
      <c r="I5082">
        <v>44806</v>
      </c>
      <c r="J5082">
        <v>43878</v>
      </c>
      <c r="K5082">
        <v>2</v>
      </c>
      <c r="L5082">
        <v>8.08</v>
      </c>
      <c r="M5082" s="7">
        <v>0.53866666666666663</v>
      </c>
      <c r="P5082">
        <v>0</v>
      </c>
    </row>
    <row r="5083" spans="1:16" x14ac:dyDescent="0.25">
      <c r="A5083">
        <v>39177793</v>
      </c>
      <c r="B5083" t="s">
        <v>6240</v>
      </c>
      <c r="C5083" t="s">
        <v>2</v>
      </c>
      <c r="D5083" t="s">
        <v>285</v>
      </c>
      <c r="E5083" t="s">
        <v>63</v>
      </c>
      <c r="F5083" t="s">
        <v>64</v>
      </c>
      <c r="G5083" t="s">
        <v>728</v>
      </c>
      <c r="H5083" t="s">
        <v>1285</v>
      </c>
      <c r="I5083">
        <v>13306</v>
      </c>
      <c r="J5083">
        <v>44613</v>
      </c>
      <c r="K5083">
        <v>2</v>
      </c>
      <c r="L5083">
        <v>7.92</v>
      </c>
      <c r="M5083" s="7">
        <v>0.52800000000000002</v>
      </c>
      <c r="P5083">
        <v>0</v>
      </c>
    </row>
    <row r="5084" spans="1:16" x14ac:dyDescent="0.25">
      <c r="A5084">
        <v>39187963</v>
      </c>
      <c r="B5084" t="s">
        <v>6241</v>
      </c>
      <c r="C5084" t="s">
        <v>2</v>
      </c>
      <c r="D5084" t="s">
        <v>104</v>
      </c>
      <c r="E5084" t="s">
        <v>284</v>
      </c>
      <c r="F5084" t="s">
        <v>64</v>
      </c>
      <c r="G5084" t="s">
        <v>728</v>
      </c>
      <c r="H5084" t="s">
        <v>517</v>
      </c>
      <c r="I5084">
        <v>10603</v>
      </c>
      <c r="J5084">
        <v>42066</v>
      </c>
      <c r="K5084">
        <v>3</v>
      </c>
      <c r="L5084">
        <v>22.42</v>
      </c>
      <c r="M5084" s="7">
        <v>1.4946666666666668</v>
      </c>
      <c r="P5084">
        <v>1</v>
      </c>
    </row>
    <row r="5085" spans="1:16" x14ac:dyDescent="0.25">
      <c r="A5085">
        <v>39192465</v>
      </c>
      <c r="B5085" t="s">
        <v>6242</v>
      </c>
      <c r="C5085" t="s">
        <v>2</v>
      </c>
      <c r="D5085" t="s">
        <v>104</v>
      </c>
      <c r="E5085" t="s">
        <v>68</v>
      </c>
      <c r="F5085" t="s">
        <v>64</v>
      </c>
      <c r="G5085" t="s">
        <v>728</v>
      </c>
      <c r="H5085" t="s">
        <v>210</v>
      </c>
      <c r="I5085">
        <v>13205</v>
      </c>
      <c r="J5085">
        <v>44760</v>
      </c>
      <c r="K5085">
        <v>7</v>
      </c>
      <c r="L5085">
        <v>1.79</v>
      </c>
      <c r="M5085" s="7">
        <v>0.11933333333333333</v>
      </c>
      <c r="P5085">
        <v>0</v>
      </c>
    </row>
    <row r="5086" spans="1:16" x14ac:dyDescent="0.25">
      <c r="A5086">
        <v>39276049</v>
      </c>
      <c r="B5086" t="s">
        <v>6243</v>
      </c>
      <c r="C5086" t="s">
        <v>2</v>
      </c>
      <c r="D5086" t="s">
        <v>104</v>
      </c>
      <c r="E5086" t="s">
        <v>68</v>
      </c>
      <c r="F5086" t="s">
        <v>64</v>
      </c>
      <c r="G5086" t="s">
        <v>728</v>
      </c>
      <c r="H5086" t="s">
        <v>1830</v>
      </c>
      <c r="I5086">
        <v>11301</v>
      </c>
      <c r="J5086">
        <v>41253</v>
      </c>
      <c r="K5086">
        <v>12</v>
      </c>
      <c r="L5086">
        <v>25.88</v>
      </c>
      <c r="M5086" s="7">
        <v>1.7253333333333332</v>
      </c>
      <c r="P5086">
        <v>1</v>
      </c>
    </row>
    <row r="5087" spans="1:16" x14ac:dyDescent="0.25">
      <c r="A5087">
        <v>39287422</v>
      </c>
      <c r="B5087" t="s">
        <v>6244</v>
      </c>
      <c r="C5087" t="s">
        <v>2</v>
      </c>
      <c r="D5087" t="s">
        <v>104</v>
      </c>
      <c r="E5087" t="s">
        <v>68</v>
      </c>
      <c r="F5087" t="s">
        <v>64</v>
      </c>
      <c r="G5087" t="s">
        <v>728</v>
      </c>
      <c r="H5087" t="s">
        <v>1830</v>
      </c>
      <c r="I5087">
        <v>11301</v>
      </c>
      <c r="J5087">
        <v>42891</v>
      </c>
      <c r="K5087">
        <v>6</v>
      </c>
      <c r="L5087">
        <v>18.579999999999998</v>
      </c>
      <c r="M5087" s="7">
        <v>1.2386666666666666</v>
      </c>
      <c r="P5087">
        <v>1</v>
      </c>
    </row>
    <row r="5088" spans="1:16" x14ac:dyDescent="0.25">
      <c r="A5088">
        <v>39321547</v>
      </c>
      <c r="B5088" t="s">
        <v>6245</v>
      </c>
      <c r="C5088" t="s">
        <v>2</v>
      </c>
      <c r="D5088" t="s">
        <v>104</v>
      </c>
      <c r="E5088" t="s">
        <v>70</v>
      </c>
      <c r="F5088" t="s">
        <v>64</v>
      </c>
      <c r="G5088" t="s">
        <v>728</v>
      </c>
      <c r="H5088" t="s">
        <v>297</v>
      </c>
      <c r="I5088">
        <v>10206</v>
      </c>
      <c r="J5088">
        <v>43298</v>
      </c>
      <c r="K5088">
        <v>7</v>
      </c>
      <c r="L5088">
        <v>16.538</v>
      </c>
      <c r="M5088" s="7">
        <v>1.1025333333333334</v>
      </c>
      <c r="P5088">
        <v>1</v>
      </c>
    </row>
    <row r="5089" spans="1:16" x14ac:dyDescent="0.25">
      <c r="A5089">
        <v>39355843</v>
      </c>
      <c r="B5089" t="s">
        <v>6246</v>
      </c>
      <c r="C5089" t="s">
        <v>7</v>
      </c>
      <c r="D5089" t="s">
        <v>7</v>
      </c>
      <c r="E5089" t="s">
        <v>52</v>
      </c>
      <c r="F5089" t="s">
        <v>64</v>
      </c>
      <c r="G5089" t="s">
        <v>30</v>
      </c>
      <c r="H5089" t="s">
        <v>224</v>
      </c>
      <c r="I5089">
        <v>13312</v>
      </c>
      <c r="J5089">
        <v>36705</v>
      </c>
      <c r="K5089">
        <v>6</v>
      </c>
      <c r="L5089">
        <v>17.63</v>
      </c>
      <c r="M5089" s="7">
        <v>1.1753333333333333</v>
      </c>
      <c r="P5089">
        <v>1</v>
      </c>
    </row>
    <row r="5090" spans="1:16" x14ac:dyDescent="0.25">
      <c r="A5090">
        <v>39358886</v>
      </c>
      <c r="B5090" t="s">
        <v>6247</v>
      </c>
      <c r="C5090" t="s">
        <v>2</v>
      </c>
      <c r="D5090" t="s">
        <v>104</v>
      </c>
      <c r="E5090" t="s">
        <v>47</v>
      </c>
      <c r="F5090" t="s">
        <v>64</v>
      </c>
      <c r="G5090" t="s">
        <v>728</v>
      </c>
      <c r="H5090" t="s">
        <v>1984</v>
      </c>
      <c r="I5090">
        <v>13303</v>
      </c>
      <c r="J5090">
        <v>43781</v>
      </c>
      <c r="K5090">
        <v>11</v>
      </c>
      <c r="L5090">
        <v>12.04</v>
      </c>
      <c r="M5090" s="7">
        <v>0.80266666666666664</v>
      </c>
      <c r="P5090">
        <v>0</v>
      </c>
    </row>
    <row r="5091" spans="1:16" x14ac:dyDescent="0.25">
      <c r="A5091">
        <v>39388009</v>
      </c>
      <c r="B5091" t="s">
        <v>6248</v>
      </c>
      <c r="C5091" t="s">
        <v>2</v>
      </c>
      <c r="D5091" t="s">
        <v>104</v>
      </c>
      <c r="E5091" t="s">
        <v>84</v>
      </c>
      <c r="F5091" t="s">
        <v>64</v>
      </c>
      <c r="G5091" t="s">
        <v>728</v>
      </c>
      <c r="H5091" t="s">
        <v>440</v>
      </c>
      <c r="I5091">
        <v>11811</v>
      </c>
      <c r="J5091">
        <v>44293</v>
      </c>
      <c r="K5091">
        <v>4</v>
      </c>
      <c r="L5091">
        <v>21</v>
      </c>
      <c r="M5091" s="7">
        <v>1.4</v>
      </c>
      <c r="P5091">
        <v>1</v>
      </c>
    </row>
    <row r="5092" spans="1:16" x14ac:dyDescent="0.25">
      <c r="A5092">
        <v>39423504</v>
      </c>
      <c r="B5092" t="s">
        <v>6249</v>
      </c>
      <c r="C5092" t="s">
        <v>2</v>
      </c>
      <c r="D5092" t="s">
        <v>104</v>
      </c>
      <c r="E5092" t="s">
        <v>258</v>
      </c>
      <c r="F5092" t="s">
        <v>64</v>
      </c>
      <c r="G5092" t="s">
        <v>728</v>
      </c>
      <c r="H5092" t="s">
        <v>2098</v>
      </c>
      <c r="I5092">
        <v>10207</v>
      </c>
      <c r="J5092">
        <v>42156</v>
      </c>
      <c r="K5092">
        <v>6</v>
      </c>
      <c r="L5092">
        <v>18.75</v>
      </c>
      <c r="M5092" s="7">
        <v>1.25</v>
      </c>
      <c r="P5092">
        <v>1</v>
      </c>
    </row>
    <row r="5093" spans="1:16" x14ac:dyDescent="0.25">
      <c r="A5093">
        <v>39427290</v>
      </c>
      <c r="B5093" t="s">
        <v>6250</v>
      </c>
      <c r="C5093" t="s">
        <v>2</v>
      </c>
      <c r="D5093" t="s">
        <v>104</v>
      </c>
      <c r="E5093" t="s">
        <v>68</v>
      </c>
      <c r="F5093" t="s">
        <v>64</v>
      </c>
      <c r="G5093" t="s">
        <v>728</v>
      </c>
      <c r="H5093" t="s">
        <v>2098</v>
      </c>
      <c r="I5093">
        <v>10207</v>
      </c>
      <c r="J5093">
        <v>43878</v>
      </c>
      <c r="K5093">
        <v>2</v>
      </c>
      <c r="L5093">
        <v>8.0380000000000003</v>
      </c>
      <c r="M5093" s="7">
        <v>0.53586666666666671</v>
      </c>
      <c r="P5093">
        <v>0</v>
      </c>
    </row>
    <row r="5094" spans="1:16" x14ac:dyDescent="0.25">
      <c r="A5094">
        <v>39429445</v>
      </c>
      <c r="B5094" t="s">
        <v>6251</v>
      </c>
      <c r="C5094" t="s">
        <v>2</v>
      </c>
      <c r="D5094" t="s">
        <v>104</v>
      </c>
      <c r="E5094" t="s">
        <v>586</v>
      </c>
      <c r="F5094" t="s">
        <v>64</v>
      </c>
      <c r="G5094" t="s">
        <v>728</v>
      </c>
      <c r="H5094" t="s">
        <v>1708</v>
      </c>
      <c r="I5094">
        <v>10201</v>
      </c>
      <c r="J5094">
        <v>43563</v>
      </c>
      <c r="K5094">
        <v>4</v>
      </c>
      <c r="L5094">
        <v>20.751999999999999</v>
      </c>
      <c r="M5094" s="7">
        <v>1.3834666666666666</v>
      </c>
      <c r="P5094">
        <v>1</v>
      </c>
    </row>
    <row r="5095" spans="1:16" x14ac:dyDescent="0.25">
      <c r="A5095">
        <v>39444336</v>
      </c>
      <c r="B5095" t="s">
        <v>6252</v>
      </c>
      <c r="C5095" t="s">
        <v>5</v>
      </c>
      <c r="D5095" t="s">
        <v>5</v>
      </c>
      <c r="E5095" t="s">
        <v>123</v>
      </c>
      <c r="F5095" t="s">
        <v>64</v>
      </c>
      <c r="G5095" t="s">
        <v>30</v>
      </c>
      <c r="H5095" t="s">
        <v>156</v>
      </c>
      <c r="I5095">
        <v>10000</v>
      </c>
      <c r="J5095">
        <v>36705</v>
      </c>
      <c r="K5095">
        <v>6</v>
      </c>
      <c r="L5095">
        <v>2.3380000000000001</v>
      </c>
      <c r="M5095" s="7">
        <v>0.15586666666666668</v>
      </c>
      <c r="P5095">
        <v>0</v>
      </c>
    </row>
    <row r="5096" spans="1:16" x14ac:dyDescent="0.25">
      <c r="A5096">
        <v>39455598</v>
      </c>
      <c r="B5096" t="s">
        <v>6253</v>
      </c>
      <c r="C5096" t="s">
        <v>2</v>
      </c>
      <c r="D5096" t="s">
        <v>104</v>
      </c>
      <c r="E5096" t="s">
        <v>47</v>
      </c>
      <c r="F5096" t="s">
        <v>64</v>
      </c>
      <c r="G5096" t="s">
        <v>728</v>
      </c>
      <c r="H5096" t="s">
        <v>210</v>
      </c>
      <c r="I5096">
        <v>13205</v>
      </c>
      <c r="J5096">
        <v>43819</v>
      </c>
      <c r="K5096">
        <v>12</v>
      </c>
      <c r="L5096">
        <v>25.46</v>
      </c>
      <c r="M5096" s="7">
        <v>1.6973333333333334</v>
      </c>
      <c r="P5096">
        <v>1</v>
      </c>
    </row>
    <row r="5097" spans="1:16" x14ac:dyDescent="0.25">
      <c r="A5097">
        <v>39525531</v>
      </c>
      <c r="B5097" t="s">
        <v>6254</v>
      </c>
      <c r="C5097" t="s">
        <v>10</v>
      </c>
      <c r="D5097" t="s">
        <v>738</v>
      </c>
      <c r="E5097" t="s">
        <v>52</v>
      </c>
      <c r="F5097" t="s">
        <v>48</v>
      </c>
      <c r="G5097" t="s">
        <v>734</v>
      </c>
      <c r="H5097" t="s">
        <v>50</v>
      </c>
      <c r="I5097">
        <v>80000</v>
      </c>
      <c r="J5097">
        <v>43620</v>
      </c>
      <c r="K5097">
        <v>6</v>
      </c>
      <c r="L5097">
        <v>3.62</v>
      </c>
      <c r="M5097" s="7">
        <v>0.24133333333333334</v>
      </c>
      <c r="P5097">
        <v>0</v>
      </c>
    </row>
    <row r="5098" spans="1:16" x14ac:dyDescent="0.25">
      <c r="A5098">
        <v>39530788</v>
      </c>
      <c r="B5098" t="s">
        <v>6255</v>
      </c>
      <c r="C5098" t="s">
        <v>4</v>
      </c>
      <c r="D5098" t="s">
        <v>853</v>
      </c>
      <c r="E5098" t="s">
        <v>52</v>
      </c>
      <c r="F5098" t="s">
        <v>48</v>
      </c>
      <c r="G5098" t="s">
        <v>734</v>
      </c>
      <c r="H5098" t="s">
        <v>50</v>
      </c>
      <c r="I5098">
        <v>80000</v>
      </c>
      <c r="J5098">
        <v>41113</v>
      </c>
      <c r="K5098">
        <v>7</v>
      </c>
      <c r="L5098">
        <v>16.579999999999998</v>
      </c>
      <c r="M5098" s="7">
        <v>1.1053333333333333</v>
      </c>
      <c r="P5098">
        <v>1</v>
      </c>
    </row>
    <row r="5099" spans="1:16" x14ac:dyDescent="0.25">
      <c r="A5099">
        <v>39536591</v>
      </c>
      <c r="B5099" t="s">
        <v>6256</v>
      </c>
      <c r="C5099" t="s">
        <v>1</v>
      </c>
      <c r="D5099" t="s">
        <v>754</v>
      </c>
      <c r="E5099" t="s">
        <v>52</v>
      </c>
      <c r="F5099" t="s">
        <v>48</v>
      </c>
      <c r="G5099" t="s">
        <v>734</v>
      </c>
      <c r="H5099" t="s">
        <v>50</v>
      </c>
      <c r="I5099">
        <v>80000</v>
      </c>
      <c r="J5099">
        <v>36711</v>
      </c>
      <c r="K5099">
        <v>7</v>
      </c>
      <c r="L5099">
        <v>17.38</v>
      </c>
      <c r="M5099" s="7">
        <v>1.1586666666666665</v>
      </c>
      <c r="P5099">
        <v>1</v>
      </c>
    </row>
    <row r="5100" spans="1:16" x14ac:dyDescent="0.25">
      <c r="A5100">
        <v>39538217</v>
      </c>
      <c r="B5100" t="s">
        <v>6257</v>
      </c>
      <c r="C5100" t="s">
        <v>7</v>
      </c>
      <c r="D5100" t="s">
        <v>7</v>
      </c>
      <c r="E5100" t="s">
        <v>52</v>
      </c>
      <c r="F5100" t="s">
        <v>57</v>
      </c>
      <c r="G5100" t="s">
        <v>30</v>
      </c>
      <c r="H5100" t="s">
        <v>844</v>
      </c>
      <c r="I5100">
        <v>20713</v>
      </c>
      <c r="J5100">
        <v>37440</v>
      </c>
      <c r="K5100">
        <v>7</v>
      </c>
      <c r="L5100">
        <v>17.420000000000002</v>
      </c>
      <c r="M5100" s="7">
        <v>1.1613333333333336</v>
      </c>
      <c r="P5100">
        <v>1</v>
      </c>
    </row>
    <row r="5101" spans="1:16" x14ac:dyDescent="0.25">
      <c r="A5101">
        <v>39542212</v>
      </c>
      <c r="B5101" t="s">
        <v>6258</v>
      </c>
      <c r="C5101" t="s">
        <v>7</v>
      </c>
      <c r="D5101" t="s">
        <v>761</v>
      </c>
      <c r="E5101" t="s">
        <v>52</v>
      </c>
      <c r="F5101" t="s">
        <v>48</v>
      </c>
      <c r="G5101" t="s">
        <v>734</v>
      </c>
      <c r="H5101" t="s">
        <v>50</v>
      </c>
      <c r="I5101">
        <v>80000</v>
      </c>
      <c r="J5101">
        <v>39449</v>
      </c>
      <c r="K5101">
        <v>1</v>
      </c>
      <c r="L5101">
        <v>24.96</v>
      </c>
      <c r="M5101" s="7">
        <v>1.6640000000000001</v>
      </c>
      <c r="O5101">
        <v>44928</v>
      </c>
      <c r="P5101">
        <v>1</v>
      </c>
    </row>
    <row r="5102" spans="1:16" x14ac:dyDescent="0.25">
      <c r="A5102">
        <v>39555408</v>
      </c>
      <c r="B5102" t="s">
        <v>6259</v>
      </c>
      <c r="C5102" t="s">
        <v>7</v>
      </c>
      <c r="D5102" t="s">
        <v>749</v>
      </c>
      <c r="E5102" t="s">
        <v>81</v>
      </c>
      <c r="F5102" t="s">
        <v>48</v>
      </c>
      <c r="G5102" t="s">
        <v>734</v>
      </c>
      <c r="H5102" t="s">
        <v>50</v>
      </c>
      <c r="I5102">
        <v>80000</v>
      </c>
      <c r="J5102">
        <v>41137</v>
      </c>
      <c r="K5102">
        <v>8</v>
      </c>
      <c r="L5102">
        <v>15.62</v>
      </c>
      <c r="M5102" s="7">
        <v>1.0413333333333332</v>
      </c>
      <c r="P5102">
        <v>1</v>
      </c>
    </row>
    <row r="5103" spans="1:16" x14ac:dyDescent="0.25">
      <c r="A5103">
        <v>39559959</v>
      </c>
      <c r="B5103" t="s">
        <v>6260</v>
      </c>
      <c r="C5103" t="s">
        <v>2</v>
      </c>
      <c r="D5103" t="s">
        <v>104</v>
      </c>
      <c r="E5103" t="s">
        <v>47</v>
      </c>
      <c r="F5103" t="s">
        <v>57</v>
      </c>
      <c r="G5103" t="s">
        <v>728</v>
      </c>
      <c r="H5103" t="s">
        <v>772</v>
      </c>
      <c r="I5103">
        <v>20704</v>
      </c>
      <c r="J5103">
        <v>41276</v>
      </c>
      <c r="K5103">
        <v>1</v>
      </c>
      <c r="L5103">
        <v>24.917999999999999</v>
      </c>
      <c r="M5103" s="7">
        <v>1.6612</v>
      </c>
      <c r="P5103">
        <v>1</v>
      </c>
    </row>
    <row r="5104" spans="1:16" x14ac:dyDescent="0.25">
      <c r="A5104">
        <v>39561551</v>
      </c>
      <c r="B5104" t="s">
        <v>6261</v>
      </c>
      <c r="C5104" t="s">
        <v>2</v>
      </c>
      <c r="D5104" t="s">
        <v>104</v>
      </c>
      <c r="E5104" t="s">
        <v>68</v>
      </c>
      <c r="F5104" t="s">
        <v>57</v>
      </c>
      <c r="G5104" t="s">
        <v>728</v>
      </c>
      <c r="H5104" t="s">
        <v>1617</v>
      </c>
      <c r="I5104">
        <v>25925</v>
      </c>
      <c r="J5104">
        <v>37480</v>
      </c>
      <c r="K5104">
        <v>8</v>
      </c>
      <c r="L5104">
        <v>15.79</v>
      </c>
      <c r="M5104" s="7">
        <v>1.0526666666666666</v>
      </c>
      <c r="P5104">
        <v>1</v>
      </c>
    </row>
    <row r="5105" spans="1:16" x14ac:dyDescent="0.25">
      <c r="A5105">
        <v>39562881</v>
      </c>
      <c r="B5105" t="s">
        <v>6262</v>
      </c>
      <c r="C5105" t="s">
        <v>2</v>
      </c>
      <c r="D5105" t="s">
        <v>733</v>
      </c>
      <c r="E5105" t="s">
        <v>52</v>
      </c>
      <c r="F5105" t="s">
        <v>48</v>
      </c>
      <c r="G5105" t="s">
        <v>734</v>
      </c>
      <c r="H5105" t="s">
        <v>50</v>
      </c>
      <c r="I5105">
        <v>80000</v>
      </c>
      <c r="J5105">
        <v>38194</v>
      </c>
      <c r="K5105">
        <v>7</v>
      </c>
      <c r="L5105">
        <v>16.46</v>
      </c>
      <c r="M5105" s="7">
        <v>1.0973333333333335</v>
      </c>
      <c r="P5105">
        <v>1</v>
      </c>
    </row>
    <row r="5106" spans="1:16" x14ac:dyDescent="0.25">
      <c r="A5106">
        <v>39563109</v>
      </c>
      <c r="B5106" t="s">
        <v>6263</v>
      </c>
      <c r="C5106" t="s">
        <v>2</v>
      </c>
      <c r="D5106" t="s">
        <v>104</v>
      </c>
      <c r="E5106" t="s">
        <v>47</v>
      </c>
      <c r="F5106" t="s">
        <v>57</v>
      </c>
      <c r="G5106" t="s">
        <v>728</v>
      </c>
      <c r="H5106" t="s">
        <v>561</v>
      </c>
      <c r="I5106">
        <v>25928</v>
      </c>
      <c r="J5106">
        <v>43727</v>
      </c>
      <c r="K5106">
        <v>9</v>
      </c>
      <c r="L5106">
        <v>14.25</v>
      </c>
      <c r="M5106" s="7">
        <v>0.95</v>
      </c>
      <c r="P5106">
        <v>0</v>
      </c>
    </row>
    <row r="5107" spans="1:16" x14ac:dyDescent="0.25">
      <c r="A5107">
        <v>39565069</v>
      </c>
      <c r="B5107" t="s">
        <v>6264</v>
      </c>
      <c r="C5107" t="s">
        <v>2</v>
      </c>
      <c r="D5107" t="s">
        <v>104</v>
      </c>
      <c r="E5107" t="s">
        <v>258</v>
      </c>
      <c r="F5107" t="s">
        <v>57</v>
      </c>
      <c r="G5107" t="s">
        <v>728</v>
      </c>
      <c r="H5107" t="s">
        <v>3026</v>
      </c>
      <c r="I5107">
        <v>22601</v>
      </c>
      <c r="J5107">
        <v>37494</v>
      </c>
      <c r="K5107">
        <v>8</v>
      </c>
      <c r="L5107">
        <v>15.127000000000001</v>
      </c>
      <c r="M5107" s="7">
        <v>1.0084666666666666</v>
      </c>
      <c r="P5107">
        <v>1</v>
      </c>
    </row>
    <row r="5108" spans="1:16" x14ac:dyDescent="0.25">
      <c r="A5108">
        <v>39570725</v>
      </c>
      <c r="B5108" t="s">
        <v>6265</v>
      </c>
      <c r="C5108" t="s">
        <v>2</v>
      </c>
      <c r="D5108" t="s">
        <v>104</v>
      </c>
      <c r="E5108" t="s">
        <v>68</v>
      </c>
      <c r="F5108" t="s">
        <v>57</v>
      </c>
      <c r="G5108" t="s">
        <v>728</v>
      </c>
      <c r="H5108" t="s">
        <v>561</v>
      </c>
      <c r="I5108">
        <v>25928</v>
      </c>
      <c r="J5108">
        <v>43740</v>
      </c>
      <c r="K5108">
        <v>10</v>
      </c>
      <c r="L5108">
        <v>13.71</v>
      </c>
      <c r="M5108" s="7">
        <v>0.91400000000000003</v>
      </c>
      <c r="P5108">
        <v>0</v>
      </c>
    </row>
    <row r="5109" spans="1:16" x14ac:dyDescent="0.25">
      <c r="A5109">
        <v>39575193</v>
      </c>
      <c r="B5109" t="s">
        <v>6266</v>
      </c>
      <c r="C5109" t="s">
        <v>7</v>
      </c>
      <c r="D5109" t="s">
        <v>761</v>
      </c>
      <c r="E5109" t="s">
        <v>52</v>
      </c>
      <c r="F5109" t="s">
        <v>48</v>
      </c>
      <c r="G5109" t="s">
        <v>734</v>
      </c>
      <c r="H5109" t="s">
        <v>50</v>
      </c>
      <c r="I5109">
        <v>80000</v>
      </c>
      <c r="J5109">
        <v>41043</v>
      </c>
      <c r="K5109">
        <v>5</v>
      </c>
      <c r="L5109">
        <v>17.626999999999999</v>
      </c>
      <c r="M5109" s="7">
        <v>1.1751333333333334</v>
      </c>
      <c r="P5109">
        <v>1</v>
      </c>
    </row>
    <row r="5110" spans="1:16" x14ac:dyDescent="0.25">
      <c r="A5110">
        <v>39579217</v>
      </c>
      <c r="B5110" t="s">
        <v>6267</v>
      </c>
      <c r="C5110" t="s">
        <v>2</v>
      </c>
      <c r="D5110" t="s">
        <v>104</v>
      </c>
      <c r="E5110" t="s">
        <v>68</v>
      </c>
      <c r="F5110" t="s">
        <v>57</v>
      </c>
      <c r="G5110" t="s">
        <v>728</v>
      </c>
      <c r="H5110" t="s">
        <v>3119</v>
      </c>
      <c r="I5110">
        <v>22004</v>
      </c>
      <c r="J5110">
        <v>43907</v>
      </c>
      <c r="K5110">
        <v>3</v>
      </c>
      <c r="L5110">
        <v>21.83</v>
      </c>
      <c r="M5110" s="7">
        <v>1.4553333333333331</v>
      </c>
      <c r="P5110">
        <v>1</v>
      </c>
    </row>
    <row r="5111" spans="1:16" x14ac:dyDescent="0.25">
      <c r="A5111">
        <v>39581046</v>
      </c>
      <c r="B5111" t="s">
        <v>6268</v>
      </c>
      <c r="C5111" t="s">
        <v>2</v>
      </c>
      <c r="D5111" t="s">
        <v>733</v>
      </c>
      <c r="E5111" t="s">
        <v>52</v>
      </c>
      <c r="F5111" t="s">
        <v>57</v>
      </c>
      <c r="G5111" t="s">
        <v>30</v>
      </c>
      <c r="H5111" t="s">
        <v>186</v>
      </c>
      <c r="I5111">
        <v>20000</v>
      </c>
      <c r="J5111">
        <v>43122</v>
      </c>
      <c r="K5111">
        <v>1</v>
      </c>
      <c r="L5111">
        <v>24.13</v>
      </c>
      <c r="M5111" s="7">
        <v>1.6086666666666667</v>
      </c>
      <c r="P5111">
        <v>1</v>
      </c>
    </row>
    <row r="5112" spans="1:16" x14ac:dyDescent="0.25">
      <c r="A5112">
        <v>39582638</v>
      </c>
      <c r="B5112" t="s">
        <v>6269</v>
      </c>
      <c r="C5112" t="s">
        <v>2</v>
      </c>
      <c r="D5112" t="s">
        <v>104</v>
      </c>
      <c r="E5112" t="s">
        <v>68</v>
      </c>
      <c r="F5112" t="s">
        <v>41</v>
      </c>
      <c r="G5112" t="s">
        <v>728</v>
      </c>
      <c r="H5112" t="s">
        <v>3281</v>
      </c>
      <c r="I5112">
        <v>31910</v>
      </c>
      <c r="J5112">
        <v>39727</v>
      </c>
      <c r="K5112">
        <v>10</v>
      </c>
      <c r="L5112">
        <v>27.29</v>
      </c>
      <c r="M5112" s="7">
        <v>1.8193333333333332</v>
      </c>
      <c r="P5112">
        <v>1</v>
      </c>
    </row>
    <row r="5113" spans="1:16" x14ac:dyDescent="0.25">
      <c r="A5113">
        <v>39582712</v>
      </c>
      <c r="B5113" t="s">
        <v>6270</v>
      </c>
      <c r="C5113" t="s">
        <v>2</v>
      </c>
      <c r="D5113" t="s">
        <v>104</v>
      </c>
      <c r="E5113" t="s">
        <v>84</v>
      </c>
      <c r="F5113" t="s">
        <v>41</v>
      </c>
      <c r="G5113" t="s">
        <v>728</v>
      </c>
      <c r="H5113" t="s">
        <v>1032</v>
      </c>
      <c r="I5113">
        <v>31925</v>
      </c>
      <c r="J5113">
        <v>43515</v>
      </c>
      <c r="K5113">
        <v>2</v>
      </c>
      <c r="L5113">
        <v>23</v>
      </c>
      <c r="M5113" s="7">
        <v>1.5333333333333334</v>
      </c>
      <c r="P5113">
        <v>1</v>
      </c>
    </row>
    <row r="5114" spans="1:16" x14ac:dyDescent="0.25">
      <c r="A5114">
        <v>39584260</v>
      </c>
      <c r="B5114" t="s">
        <v>6271</v>
      </c>
      <c r="C5114" t="s">
        <v>8</v>
      </c>
      <c r="D5114" t="s">
        <v>1063</v>
      </c>
      <c r="E5114" t="s">
        <v>116</v>
      </c>
      <c r="F5114" t="s">
        <v>48</v>
      </c>
      <c r="G5114" t="s">
        <v>734</v>
      </c>
      <c r="H5114" t="s">
        <v>50</v>
      </c>
      <c r="I5114">
        <v>80000</v>
      </c>
      <c r="J5114">
        <v>42478</v>
      </c>
      <c r="K5114">
        <v>4</v>
      </c>
      <c r="L5114">
        <v>20.54</v>
      </c>
      <c r="M5114" s="7">
        <v>1.3693333333333333</v>
      </c>
      <c r="P5114">
        <v>1</v>
      </c>
    </row>
    <row r="5115" spans="1:16" x14ac:dyDescent="0.25">
      <c r="A5115">
        <v>39615024</v>
      </c>
      <c r="B5115" t="s">
        <v>6272</v>
      </c>
      <c r="C5115" t="s">
        <v>613</v>
      </c>
      <c r="D5115" t="s">
        <v>659</v>
      </c>
      <c r="E5115" t="s">
        <v>207</v>
      </c>
      <c r="F5115" t="s">
        <v>48</v>
      </c>
      <c r="G5115" t="s">
        <v>734</v>
      </c>
      <c r="H5115" t="s">
        <v>50</v>
      </c>
      <c r="I5115">
        <v>80000</v>
      </c>
      <c r="J5115">
        <v>36689</v>
      </c>
      <c r="K5115">
        <v>6</v>
      </c>
      <c r="L5115">
        <v>0.79</v>
      </c>
      <c r="M5115" s="7">
        <v>5.2666666666666667E-2</v>
      </c>
      <c r="P5115">
        <v>0</v>
      </c>
    </row>
    <row r="5116" spans="1:16" x14ac:dyDescent="0.25">
      <c r="A5116">
        <v>39629977</v>
      </c>
      <c r="B5116" t="s">
        <v>6273</v>
      </c>
      <c r="C5116" t="s">
        <v>9</v>
      </c>
      <c r="D5116" t="s">
        <v>1379</v>
      </c>
      <c r="E5116" t="s">
        <v>52</v>
      </c>
      <c r="F5116" t="s">
        <v>48</v>
      </c>
      <c r="G5116" t="s">
        <v>734</v>
      </c>
      <c r="H5116" t="s">
        <v>50</v>
      </c>
      <c r="I5116">
        <v>80000</v>
      </c>
      <c r="J5116">
        <v>42248</v>
      </c>
      <c r="K5116">
        <v>9</v>
      </c>
      <c r="L5116">
        <v>30</v>
      </c>
      <c r="M5116" s="7">
        <v>2</v>
      </c>
      <c r="P5116">
        <v>2</v>
      </c>
    </row>
    <row r="5117" spans="1:16" x14ac:dyDescent="0.25">
      <c r="A5117">
        <v>39645674</v>
      </c>
      <c r="B5117" t="s">
        <v>6274</v>
      </c>
      <c r="C5117" t="s">
        <v>3</v>
      </c>
      <c r="D5117" t="s">
        <v>388</v>
      </c>
      <c r="E5117" t="s">
        <v>389</v>
      </c>
      <c r="F5117" t="s">
        <v>48</v>
      </c>
      <c r="G5117" t="s">
        <v>734</v>
      </c>
      <c r="H5117" t="s">
        <v>50</v>
      </c>
      <c r="I5117">
        <v>80000</v>
      </c>
      <c r="J5117">
        <v>43444</v>
      </c>
      <c r="K5117">
        <v>12</v>
      </c>
      <c r="L5117">
        <v>25.88</v>
      </c>
      <c r="M5117" s="7">
        <v>1.7253333333333332</v>
      </c>
      <c r="P5117">
        <v>1</v>
      </c>
    </row>
    <row r="5118" spans="1:16" x14ac:dyDescent="0.25">
      <c r="A5118">
        <v>39654594</v>
      </c>
      <c r="B5118" t="s">
        <v>6275</v>
      </c>
      <c r="C5118" t="s">
        <v>7</v>
      </c>
      <c r="D5118" t="s">
        <v>761</v>
      </c>
      <c r="E5118" t="s">
        <v>52</v>
      </c>
      <c r="F5118" t="s">
        <v>48</v>
      </c>
      <c r="G5118" t="s">
        <v>734</v>
      </c>
      <c r="H5118" t="s">
        <v>50</v>
      </c>
      <c r="I5118">
        <v>80000</v>
      </c>
      <c r="J5118">
        <v>39874</v>
      </c>
      <c r="K5118">
        <v>3</v>
      </c>
      <c r="L5118">
        <v>22.46</v>
      </c>
      <c r="M5118" s="7">
        <v>1.4973333333333334</v>
      </c>
      <c r="P5118">
        <v>1</v>
      </c>
    </row>
    <row r="5119" spans="1:16" x14ac:dyDescent="0.25">
      <c r="A5119">
        <v>39659261</v>
      </c>
      <c r="B5119" t="s">
        <v>6276</v>
      </c>
      <c r="C5119" t="s">
        <v>0</v>
      </c>
      <c r="D5119" t="s">
        <v>1503</v>
      </c>
      <c r="E5119" t="s">
        <v>118</v>
      </c>
      <c r="F5119" t="s">
        <v>48</v>
      </c>
      <c r="G5119" t="s">
        <v>734</v>
      </c>
      <c r="H5119" t="s">
        <v>50</v>
      </c>
      <c r="I5119">
        <v>80000</v>
      </c>
      <c r="J5119">
        <v>41947</v>
      </c>
      <c r="K5119">
        <v>11</v>
      </c>
      <c r="L5119">
        <v>12.38</v>
      </c>
      <c r="M5119" s="7">
        <v>0.82533333333333336</v>
      </c>
      <c r="P5119">
        <v>0</v>
      </c>
    </row>
    <row r="5120" spans="1:16" x14ac:dyDescent="0.25">
      <c r="A5120">
        <v>39668066</v>
      </c>
      <c r="B5120" t="s">
        <v>6277</v>
      </c>
      <c r="C5120" t="s">
        <v>4</v>
      </c>
      <c r="D5120" t="s">
        <v>1421</v>
      </c>
      <c r="E5120" t="s">
        <v>116</v>
      </c>
      <c r="F5120" t="s">
        <v>48</v>
      </c>
      <c r="G5120" t="s">
        <v>734</v>
      </c>
      <c r="H5120" t="s">
        <v>50</v>
      </c>
      <c r="I5120">
        <v>80000</v>
      </c>
      <c r="J5120">
        <v>36662</v>
      </c>
      <c r="K5120">
        <v>5</v>
      </c>
      <c r="L5120">
        <v>19.37</v>
      </c>
      <c r="M5120" s="7">
        <v>1.2913333333333334</v>
      </c>
      <c r="P5120">
        <v>1</v>
      </c>
    </row>
    <row r="5121" spans="1:16" x14ac:dyDescent="0.25">
      <c r="A5121">
        <v>39670315</v>
      </c>
      <c r="B5121" t="s">
        <v>6278</v>
      </c>
      <c r="C5121" t="s">
        <v>7</v>
      </c>
      <c r="D5121" t="s">
        <v>7</v>
      </c>
      <c r="E5121" t="s">
        <v>52</v>
      </c>
      <c r="F5121" t="s">
        <v>41</v>
      </c>
      <c r="G5121" t="s">
        <v>30</v>
      </c>
      <c r="H5121" t="s">
        <v>1124</v>
      </c>
      <c r="I5121">
        <v>32408</v>
      </c>
      <c r="J5121">
        <v>36746</v>
      </c>
      <c r="K5121">
        <v>8</v>
      </c>
      <c r="L5121">
        <v>15.96</v>
      </c>
      <c r="M5121" s="7">
        <v>1.0640000000000001</v>
      </c>
      <c r="P5121">
        <v>1</v>
      </c>
    </row>
    <row r="5122" spans="1:16" x14ac:dyDescent="0.25">
      <c r="A5122">
        <v>39678919</v>
      </c>
      <c r="B5122" t="s">
        <v>6279</v>
      </c>
      <c r="C5122" t="s">
        <v>2</v>
      </c>
      <c r="D5122" t="s">
        <v>325</v>
      </c>
      <c r="E5122" t="s">
        <v>123</v>
      </c>
      <c r="F5122" t="s">
        <v>48</v>
      </c>
      <c r="G5122" t="s">
        <v>734</v>
      </c>
      <c r="H5122" t="s">
        <v>50</v>
      </c>
      <c r="I5122">
        <v>80000</v>
      </c>
      <c r="J5122">
        <v>41001</v>
      </c>
      <c r="K5122">
        <v>4</v>
      </c>
      <c r="L5122">
        <v>21.21</v>
      </c>
      <c r="M5122" s="7">
        <v>1.4140000000000001</v>
      </c>
      <c r="O5122">
        <v>44936</v>
      </c>
      <c r="P5122">
        <v>1</v>
      </c>
    </row>
    <row r="5123" spans="1:16" x14ac:dyDescent="0.25">
      <c r="A5123">
        <v>39695527</v>
      </c>
      <c r="B5123" t="s">
        <v>6280</v>
      </c>
      <c r="C5123" t="s">
        <v>2</v>
      </c>
      <c r="D5123" t="s">
        <v>104</v>
      </c>
      <c r="E5123" t="s">
        <v>314</v>
      </c>
      <c r="F5123" t="s">
        <v>57</v>
      </c>
      <c r="G5123" t="s">
        <v>728</v>
      </c>
      <c r="H5123" t="s">
        <v>239</v>
      </c>
      <c r="I5123">
        <v>20702</v>
      </c>
      <c r="J5123">
        <v>41463</v>
      </c>
      <c r="K5123">
        <v>7</v>
      </c>
      <c r="L5123">
        <v>17.21</v>
      </c>
      <c r="M5123" s="7">
        <v>1.1473333333333333</v>
      </c>
      <c r="P5123">
        <v>1</v>
      </c>
    </row>
    <row r="5124" spans="1:16" x14ac:dyDescent="0.25">
      <c r="A5124">
        <v>39701940</v>
      </c>
      <c r="B5124" t="s">
        <v>6281</v>
      </c>
      <c r="C5124" t="s">
        <v>7</v>
      </c>
      <c r="D5124" t="s">
        <v>742</v>
      </c>
      <c r="E5124" t="s">
        <v>52</v>
      </c>
      <c r="F5124" t="s">
        <v>48</v>
      </c>
      <c r="G5124" t="s">
        <v>734</v>
      </c>
      <c r="H5124" t="s">
        <v>50</v>
      </c>
      <c r="I5124">
        <v>80000</v>
      </c>
      <c r="J5124">
        <v>39077</v>
      </c>
      <c r="K5124">
        <v>12</v>
      </c>
      <c r="L5124">
        <v>10.210000000000001</v>
      </c>
      <c r="M5124" s="7">
        <v>0.68066666666666675</v>
      </c>
      <c r="P5124">
        <v>0</v>
      </c>
    </row>
    <row r="5125" spans="1:16" x14ac:dyDescent="0.25">
      <c r="A5125">
        <v>39705927</v>
      </c>
      <c r="B5125" t="s">
        <v>6282</v>
      </c>
      <c r="C5125" t="s">
        <v>2</v>
      </c>
      <c r="D5125" t="s">
        <v>104</v>
      </c>
      <c r="E5125" t="s">
        <v>264</v>
      </c>
      <c r="F5125" t="s">
        <v>57</v>
      </c>
      <c r="G5125" t="s">
        <v>30</v>
      </c>
      <c r="H5125" t="s">
        <v>186</v>
      </c>
      <c r="I5125">
        <v>20000</v>
      </c>
      <c r="J5125">
        <v>41562</v>
      </c>
      <c r="K5125">
        <v>10</v>
      </c>
      <c r="L5125">
        <v>28.17</v>
      </c>
      <c r="M5125" s="7">
        <v>1.8780000000000001</v>
      </c>
      <c r="P5125">
        <v>1</v>
      </c>
    </row>
    <row r="5126" spans="1:16" x14ac:dyDescent="0.25">
      <c r="A5126">
        <v>39706301</v>
      </c>
      <c r="B5126" t="s">
        <v>6283</v>
      </c>
      <c r="C5126" t="s">
        <v>613</v>
      </c>
      <c r="D5126" t="s">
        <v>659</v>
      </c>
      <c r="E5126" t="s">
        <v>52</v>
      </c>
      <c r="F5126" t="s">
        <v>48</v>
      </c>
      <c r="G5126" t="s">
        <v>734</v>
      </c>
      <c r="H5126" t="s">
        <v>50</v>
      </c>
      <c r="I5126">
        <v>80000</v>
      </c>
      <c r="J5126">
        <v>38320</v>
      </c>
      <c r="K5126">
        <v>11</v>
      </c>
      <c r="L5126">
        <v>11.33</v>
      </c>
      <c r="M5126" s="7">
        <v>0.7553333333333333</v>
      </c>
      <c r="P5126">
        <v>0</v>
      </c>
    </row>
    <row r="5127" spans="1:16" x14ac:dyDescent="0.25">
      <c r="A5127">
        <v>39721336</v>
      </c>
      <c r="B5127" t="s">
        <v>6284</v>
      </c>
      <c r="C5127" t="s">
        <v>5</v>
      </c>
      <c r="D5127" t="s">
        <v>985</v>
      </c>
      <c r="E5127" t="s">
        <v>207</v>
      </c>
      <c r="F5127" t="s">
        <v>48</v>
      </c>
      <c r="G5127" t="s">
        <v>734</v>
      </c>
      <c r="H5127" t="s">
        <v>50</v>
      </c>
      <c r="I5127">
        <v>80000</v>
      </c>
      <c r="J5127">
        <v>44237</v>
      </c>
      <c r="K5127">
        <v>2</v>
      </c>
      <c r="L5127">
        <v>23.38</v>
      </c>
      <c r="M5127" s="7">
        <v>1.5586666666666666</v>
      </c>
      <c r="P5127">
        <v>1</v>
      </c>
    </row>
    <row r="5128" spans="1:16" x14ac:dyDescent="0.25">
      <c r="A5128">
        <v>39730457</v>
      </c>
      <c r="B5128" t="s">
        <v>6285</v>
      </c>
      <c r="C5128" t="s">
        <v>2</v>
      </c>
      <c r="D5128" t="s">
        <v>104</v>
      </c>
      <c r="E5128" t="s">
        <v>586</v>
      </c>
      <c r="F5128" t="s">
        <v>57</v>
      </c>
      <c r="G5128" t="s">
        <v>728</v>
      </c>
      <c r="H5128" t="s">
        <v>1013</v>
      </c>
      <c r="I5128">
        <v>25921</v>
      </c>
      <c r="J5128">
        <v>36678</v>
      </c>
      <c r="K5128">
        <v>6</v>
      </c>
      <c r="L5128">
        <v>18.625</v>
      </c>
      <c r="M5128" s="7">
        <v>1.2416666666666667</v>
      </c>
      <c r="P5128">
        <v>1</v>
      </c>
    </row>
    <row r="5129" spans="1:16" x14ac:dyDescent="0.25">
      <c r="A5129">
        <v>39732118</v>
      </c>
      <c r="B5129" t="s">
        <v>6286</v>
      </c>
      <c r="C5129" t="s">
        <v>2</v>
      </c>
      <c r="D5129" t="s">
        <v>104</v>
      </c>
      <c r="E5129" t="s">
        <v>527</v>
      </c>
      <c r="F5129" t="s">
        <v>57</v>
      </c>
      <c r="G5129" t="s">
        <v>728</v>
      </c>
      <c r="H5129" t="s">
        <v>528</v>
      </c>
      <c r="I5129">
        <v>21006</v>
      </c>
      <c r="J5129">
        <v>40756</v>
      </c>
      <c r="K5129">
        <v>8</v>
      </c>
      <c r="L5129">
        <v>16.25</v>
      </c>
      <c r="M5129" s="7">
        <v>1.0833333333333333</v>
      </c>
      <c r="P5129">
        <v>1</v>
      </c>
    </row>
    <row r="5130" spans="1:16" x14ac:dyDescent="0.25">
      <c r="A5130">
        <v>39732626</v>
      </c>
      <c r="B5130" t="s">
        <v>6287</v>
      </c>
      <c r="C5130" t="s">
        <v>2</v>
      </c>
      <c r="D5130" t="s">
        <v>325</v>
      </c>
      <c r="E5130" t="s">
        <v>85</v>
      </c>
      <c r="F5130" t="s">
        <v>57</v>
      </c>
      <c r="G5130" t="s">
        <v>728</v>
      </c>
      <c r="H5130" t="s">
        <v>431</v>
      </c>
      <c r="I5130">
        <v>21004</v>
      </c>
      <c r="J5130">
        <v>43635</v>
      </c>
      <c r="K5130">
        <v>6</v>
      </c>
      <c r="L5130">
        <v>18</v>
      </c>
      <c r="M5130" s="7">
        <v>1.2</v>
      </c>
      <c r="P5130">
        <v>1</v>
      </c>
    </row>
    <row r="5131" spans="1:16" x14ac:dyDescent="0.25">
      <c r="A5131">
        <v>39736648</v>
      </c>
      <c r="B5131" t="s">
        <v>6288</v>
      </c>
      <c r="C5131" t="s">
        <v>2</v>
      </c>
      <c r="D5131" t="s">
        <v>104</v>
      </c>
      <c r="E5131" t="s">
        <v>84</v>
      </c>
      <c r="F5131" t="s">
        <v>57</v>
      </c>
      <c r="G5131" t="s">
        <v>728</v>
      </c>
      <c r="H5131" t="s">
        <v>678</v>
      </c>
      <c r="I5131">
        <v>22003</v>
      </c>
      <c r="J5131">
        <v>40196</v>
      </c>
      <c r="K5131">
        <v>1</v>
      </c>
      <c r="L5131">
        <v>9.2479999999999993</v>
      </c>
      <c r="M5131" s="7">
        <v>0.61653333333333327</v>
      </c>
      <c r="P5131">
        <v>0</v>
      </c>
    </row>
    <row r="5132" spans="1:16" x14ac:dyDescent="0.25">
      <c r="A5132">
        <v>39741553</v>
      </c>
      <c r="B5132" t="s">
        <v>6289</v>
      </c>
      <c r="C5132" t="s">
        <v>2</v>
      </c>
      <c r="D5132" t="s">
        <v>104</v>
      </c>
      <c r="E5132" t="s">
        <v>68</v>
      </c>
      <c r="F5132" t="s">
        <v>57</v>
      </c>
      <c r="G5132" t="s">
        <v>728</v>
      </c>
      <c r="H5132" t="s">
        <v>3016</v>
      </c>
      <c r="I5132">
        <v>25901</v>
      </c>
      <c r="J5132">
        <v>39118</v>
      </c>
      <c r="K5132">
        <v>2</v>
      </c>
      <c r="L5132">
        <v>23.58</v>
      </c>
      <c r="M5132" s="7">
        <v>1.5719999999999998</v>
      </c>
      <c r="P5132">
        <v>1</v>
      </c>
    </row>
    <row r="5133" spans="1:16" x14ac:dyDescent="0.25">
      <c r="A5133">
        <v>39744133</v>
      </c>
      <c r="B5133" t="s">
        <v>6290</v>
      </c>
      <c r="C5133" t="s">
        <v>4</v>
      </c>
      <c r="D5133" t="s">
        <v>853</v>
      </c>
      <c r="E5133" t="s">
        <v>52</v>
      </c>
      <c r="F5133" t="s">
        <v>48</v>
      </c>
      <c r="G5133" t="s">
        <v>734</v>
      </c>
      <c r="H5133" t="s">
        <v>50</v>
      </c>
      <c r="I5133">
        <v>80000</v>
      </c>
      <c r="J5133">
        <v>41123</v>
      </c>
      <c r="K5133">
        <v>8</v>
      </c>
      <c r="L5133">
        <v>30.917999999999999</v>
      </c>
      <c r="M5133" s="7">
        <v>2.0611999999999999</v>
      </c>
      <c r="O5133">
        <v>44886</v>
      </c>
      <c r="P5133">
        <v>2</v>
      </c>
    </row>
    <row r="5134" spans="1:16" x14ac:dyDescent="0.25">
      <c r="A5134">
        <v>39744733</v>
      </c>
      <c r="B5134" t="s">
        <v>6291</v>
      </c>
      <c r="C5134" t="s">
        <v>2</v>
      </c>
      <c r="D5134" t="s">
        <v>285</v>
      </c>
      <c r="E5134" t="s">
        <v>63</v>
      </c>
      <c r="F5134" t="s">
        <v>57</v>
      </c>
      <c r="G5134" t="s">
        <v>728</v>
      </c>
      <c r="H5134" t="s">
        <v>1013</v>
      </c>
      <c r="I5134">
        <v>25921</v>
      </c>
      <c r="J5134">
        <v>41155</v>
      </c>
      <c r="K5134">
        <v>9</v>
      </c>
      <c r="L5134">
        <v>14.753</v>
      </c>
      <c r="M5134" s="7">
        <v>0.98353333333333337</v>
      </c>
      <c r="P5134">
        <v>0</v>
      </c>
    </row>
    <row r="5135" spans="1:16" x14ac:dyDescent="0.25">
      <c r="A5135">
        <v>39745351</v>
      </c>
      <c r="B5135" t="s">
        <v>6292</v>
      </c>
      <c r="C5135" t="s">
        <v>7</v>
      </c>
      <c r="D5135" t="s">
        <v>742</v>
      </c>
      <c r="E5135" t="s">
        <v>52</v>
      </c>
      <c r="F5135" t="s">
        <v>48</v>
      </c>
      <c r="G5135" t="s">
        <v>734</v>
      </c>
      <c r="H5135" t="s">
        <v>50</v>
      </c>
      <c r="I5135">
        <v>80000</v>
      </c>
      <c r="J5135">
        <v>41344</v>
      </c>
      <c r="K5135">
        <v>3</v>
      </c>
      <c r="L5135">
        <v>22.08</v>
      </c>
      <c r="M5135" s="7">
        <v>1.472</v>
      </c>
      <c r="P5135">
        <v>1</v>
      </c>
    </row>
    <row r="5136" spans="1:16" x14ac:dyDescent="0.25">
      <c r="A5136">
        <v>39746893</v>
      </c>
      <c r="B5136" t="s">
        <v>6293</v>
      </c>
      <c r="C5136" t="s">
        <v>9</v>
      </c>
      <c r="D5136" t="s">
        <v>1379</v>
      </c>
      <c r="E5136" t="s">
        <v>81</v>
      </c>
      <c r="F5136" t="s">
        <v>48</v>
      </c>
      <c r="G5136" t="s">
        <v>734</v>
      </c>
      <c r="H5136" t="s">
        <v>50</v>
      </c>
      <c r="I5136">
        <v>80000</v>
      </c>
      <c r="J5136">
        <v>37440</v>
      </c>
      <c r="K5136">
        <v>7</v>
      </c>
      <c r="L5136">
        <v>24.42</v>
      </c>
      <c r="M5136" s="7">
        <v>1.6280000000000001</v>
      </c>
      <c r="P5136">
        <v>1</v>
      </c>
    </row>
    <row r="5137" spans="1:16" x14ac:dyDescent="0.25">
      <c r="A5137">
        <v>39750109</v>
      </c>
      <c r="B5137" t="s">
        <v>6294</v>
      </c>
      <c r="C5137" t="s">
        <v>2</v>
      </c>
      <c r="D5137" t="s">
        <v>285</v>
      </c>
      <c r="E5137" t="s">
        <v>116</v>
      </c>
      <c r="F5137" t="s">
        <v>48</v>
      </c>
      <c r="G5137" t="s">
        <v>734</v>
      </c>
      <c r="H5137" t="s">
        <v>50</v>
      </c>
      <c r="I5137">
        <v>80000</v>
      </c>
      <c r="J5137">
        <v>37466</v>
      </c>
      <c r="K5137">
        <v>7</v>
      </c>
      <c r="L5137">
        <v>31.33</v>
      </c>
      <c r="M5137" s="7">
        <v>2.0886666666666667</v>
      </c>
      <c r="P5137">
        <v>2</v>
      </c>
    </row>
    <row r="5138" spans="1:16" x14ac:dyDescent="0.25">
      <c r="A5138">
        <v>39750442</v>
      </c>
      <c r="B5138" t="s">
        <v>6295</v>
      </c>
      <c r="C5138" t="s">
        <v>613</v>
      </c>
      <c r="D5138" t="s">
        <v>233</v>
      </c>
      <c r="E5138" t="s">
        <v>79</v>
      </c>
      <c r="F5138" t="s">
        <v>48</v>
      </c>
      <c r="G5138" t="s">
        <v>734</v>
      </c>
      <c r="H5138" t="s">
        <v>50</v>
      </c>
      <c r="I5138">
        <v>80000</v>
      </c>
      <c r="J5138">
        <v>44013</v>
      </c>
      <c r="K5138">
        <v>7</v>
      </c>
      <c r="L5138">
        <v>17.5</v>
      </c>
      <c r="M5138" s="7">
        <v>1.1666666666666667</v>
      </c>
      <c r="P5138">
        <v>1</v>
      </c>
    </row>
    <row r="5139" spans="1:16" x14ac:dyDescent="0.25">
      <c r="A5139">
        <v>39755229</v>
      </c>
      <c r="B5139" t="s">
        <v>6296</v>
      </c>
      <c r="C5139" t="s">
        <v>7</v>
      </c>
      <c r="D5139" t="s">
        <v>736</v>
      </c>
      <c r="E5139" t="s">
        <v>52</v>
      </c>
      <c r="F5139" t="s">
        <v>48</v>
      </c>
      <c r="G5139" t="s">
        <v>734</v>
      </c>
      <c r="H5139" t="s">
        <v>50</v>
      </c>
      <c r="I5139">
        <v>80000</v>
      </c>
      <c r="J5139">
        <v>36712</v>
      </c>
      <c r="K5139">
        <v>7</v>
      </c>
      <c r="L5139">
        <v>17.329999999999998</v>
      </c>
      <c r="M5139" s="7">
        <v>1.1553333333333333</v>
      </c>
      <c r="P5139">
        <v>1</v>
      </c>
    </row>
    <row r="5140" spans="1:16" x14ac:dyDescent="0.25">
      <c r="A5140">
        <v>39758766</v>
      </c>
      <c r="B5140" t="s">
        <v>6297</v>
      </c>
      <c r="C5140" t="s">
        <v>7</v>
      </c>
      <c r="D5140" t="s">
        <v>749</v>
      </c>
      <c r="E5140" t="s">
        <v>52</v>
      </c>
      <c r="F5140" t="s">
        <v>48</v>
      </c>
      <c r="G5140" t="s">
        <v>734</v>
      </c>
      <c r="H5140" t="s">
        <v>50</v>
      </c>
      <c r="I5140">
        <v>80000</v>
      </c>
      <c r="J5140">
        <v>43689</v>
      </c>
      <c r="K5140">
        <v>8</v>
      </c>
      <c r="L5140">
        <v>15.79</v>
      </c>
      <c r="M5140" s="7">
        <v>1.0526666666666666</v>
      </c>
      <c r="P5140">
        <v>1</v>
      </c>
    </row>
    <row r="5141" spans="1:16" x14ac:dyDescent="0.25">
      <c r="A5141">
        <v>39772815</v>
      </c>
      <c r="B5141" t="s">
        <v>6298</v>
      </c>
      <c r="C5141" t="s">
        <v>7</v>
      </c>
      <c r="D5141" t="s">
        <v>761</v>
      </c>
      <c r="E5141" t="s">
        <v>52</v>
      </c>
      <c r="F5141" t="s">
        <v>48</v>
      </c>
      <c r="G5141" t="s">
        <v>734</v>
      </c>
      <c r="H5141" t="s">
        <v>50</v>
      </c>
      <c r="I5141">
        <v>80000</v>
      </c>
      <c r="J5141">
        <v>39449</v>
      </c>
      <c r="K5141">
        <v>1</v>
      </c>
      <c r="L5141">
        <v>9.7520000000000007</v>
      </c>
      <c r="M5141" s="7">
        <v>0.65013333333333334</v>
      </c>
      <c r="P5141">
        <v>0</v>
      </c>
    </row>
    <row r="5142" spans="1:16" x14ac:dyDescent="0.25">
      <c r="A5142">
        <v>39775046</v>
      </c>
      <c r="B5142" t="s">
        <v>6299</v>
      </c>
      <c r="C5142" t="s">
        <v>10</v>
      </c>
      <c r="D5142" t="s">
        <v>971</v>
      </c>
      <c r="E5142" t="s">
        <v>52</v>
      </c>
      <c r="F5142" t="s">
        <v>48</v>
      </c>
      <c r="G5142" t="s">
        <v>734</v>
      </c>
      <c r="H5142" t="s">
        <v>50</v>
      </c>
      <c r="I5142">
        <v>80000</v>
      </c>
      <c r="J5142">
        <v>39456</v>
      </c>
      <c r="K5142">
        <v>1</v>
      </c>
      <c r="L5142">
        <v>24.67</v>
      </c>
      <c r="M5142" s="7">
        <v>1.6446666666666667</v>
      </c>
      <c r="P5142">
        <v>1</v>
      </c>
    </row>
    <row r="5143" spans="1:16" x14ac:dyDescent="0.25">
      <c r="A5143">
        <v>39781811</v>
      </c>
      <c r="B5143" t="s">
        <v>6300</v>
      </c>
      <c r="C5143" t="s">
        <v>6</v>
      </c>
      <c r="D5143" t="s">
        <v>1232</v>
      </c>
      <c r="E5143" t="s">
        <v>116</v>
      </c>
      <c r="F5143" t="s">
        <v>48</v>
      </c>
      <c r="G5143" t="s">
        <v>734</v>
      </c>
      <c r="H5143" t="s">
        <v>50</v>
      </c>
      <c r="I5143">
        <v>80000</v>
      </c>
      <c r="J5143">
        <v>43815</v>
      </c>
      <c r="K5143">
        <v>12</v>
      </c>
      <c r="L5143">
        <v>25.63</v>
      </c>
      <c r="M5143" s="7">
        <v>1.7086666666666666</v>
      </c>
      <c r="P5143">
        <v>1</v>
      </c>
    </row>
    <row r="5144" spans="1:16" x14ac:dyDescent="0.25">
      <c r="A5144">
        <v>39793357</v>
      </c>
      <c r="B5144" t="s">
        <v>6301</v>
      </c>
      <c r="C5144" t="s">
        <v>2</v>
      </c>
      <c r="D5144" t="s">
        <v>104</v>
      </c>
      <c r="E5144" t="s">
        <v>84</v>
      </c>
      <c r="F5144" t="s">
        <v>57</v>
      </c>
      <c r="G5144" t="s">
        <v>728</v>
      </c>
      <c r="H5144" t="s">
        <v>253</v>
      </c>
      <c r="I5144">
        <v>22018</v>
      </c>
      <c r="J5144">
        <v>39098</v>
      </c>
      <c r="K5144">
        <v>1</v>
      </c>
      <c r="L5144">
        <v>8.0050000000000008</v>
      </c>
      <c r="M5144" s="7">
        <v>0.53366666666666673</v>
      </c>
      <c r="P5144">
        <v>0</v>
      </c>
    </row>
    <row r="5145" spans="1:16" x14ac:dyDescent="0.25">
      <c r="A5145">
        <v>39795671</v>
      </c>
      <c r="B5145" t="s">
        <v>6302</v>
      </c>
      <c r="C5145" t="s">
        <v>2</v>
      </c>
      <c r="D5145" t="s">
        <v>104</v>
      </c>
      <c r="E5145" t="s">
        <v>273</v>
      </c>
      <c r="F5145" t="s">
        <v>57</v>
      </c>
      <c r="G5145" t="s">
        <v>728</v>
      </c>
      <c r="H5145" t="s">
        <v>979</v>
      </c>
      <c r="I5145">
        <v>20703</v>
      </c>
      <c r="J5145">
        <v>41113</v>
      </c>
      <c r="K5145">
        <v>7</v>
      </c>
      <c r="L5145">
        <v>16.579999999999998</v>
      </c>
      <c r="M5145" s="7">
        <v>1.1053333333333333</v>
      </c>
      <c r="P5145">
        <v>1</v>
      </c>
    </row>
    <row r="5146" spans="1:16" x14ac:dyDescent="0.25">
      <c r="A5146">
        <v>39800857</v>
      </c>
      <c r="B5146" t="s">
        <v>6303</v>
      </c>
      <c r="C5146" t="s">
        <v>7</v>
      </c>
      <c r="D5146" t="s">
        <v>742</v>
      </c>
      <c r="E5146" t="s">
        <v>52</v>
      </c>
      <c r="F5146" t="s">
        <v>48</v>
      </c>
      <c r="G5146" t="s">
        <v>734</v>
      </c>
      <c r="H5146" t="s">
        <v>50</v>
      </c>
      <c r="I5146">
        <v>80000</v>
      </c>
      <c r="J5146">
        <v>39449</v>
      </c>
      <c r="K5146">
        <v>1</v>
      </c>
      <c r="L5146">
        <v>24.96</v>
      </c>
      <c r="M5146" s="7">
        <v>1.6640000000000001</v>
      </c>
      <c r="P5146">
        <v>1</v>
      </c>
    </row>
    <row r="5147" spans="1:16" x14ac:dyDescent="0.25">
      <c r="A5147">
        <v>39806246</v>
      </c>
      <c r="B5147" t="s">
        <v>6304</v>
      </c>
      <c r="C5147" t="s">
        <v>2</v>
      </c>
      <c r="D5147" t="s">
        <v>104</v>
      </c>
      <c r="E5147" t="s">
        <v>258</v>
      </c>
      <c r="F5147" t="s">
        <v>57</v>
      </c>
      <c r="G5147" t="s">
        <v>728</v>
      </c>
      <c r="H5147" t="s">
        <v>491</v>
      </c>
      <c r="I5147">
        <v>22613</v>
      </c>
      <c r="J5147">
        <v>39575</v>
      </c>
      <c r="K5147">
        <v>5</v>
      </c>
      <c r="L5147">
        <v>19.75</v>
      </c>
      <c r="M5147" s="7">
        <v>1.3166666666666667</v>
      </c>
      <c r="P5147">
        <v>1</v>
      </c>
    </row>
    <row r="5148" spans="1:16" x14ac:dyDescent="0.25">
      <c r="A5148">
        <v>39812799</v>
      </c>
      <c r="B5148" t="s">
        <v>6305</v>
      </c>
      <c r="C5148" t="s">
        <v>2</v>
      </c>
      <c r="D5148" t="s">
        <v>285</v>
      </c>
      <c r="E5148" t="s">
        <v>63</v>
      </c>
      <c r="F5148" t="s">
        <v>57</v>
      </c>
      <c r="G5148" t="s">
        <v>728</v>
      </c>
      <c r="H5148" t="s">
        <v>3119</v>
      </c>
      <c r="I5148">
        <v>22004</v>
      </c>
      <c r="J5148">
        <v>43727</v>
      </c>
      <c r="K5148">
        <v>9</v>
      </c>
      <c r="L5148">
        <v>29.25</v>
      </c>
      <c r="M5148" s="7">
        <v>1.95</v>
      </c>
      <c r="P5148">
        <v>1</v>
      </c>
    </row>
    <row r="5149" spans="1:16" x14ac:dyDescent="0.25">
      <c r="A5149">
        <v>39900669</v>
      </c>
      <c r="B5149" t="s">
        <v>6306</v>
      </c>
      <c r="C5149" t="s">
        <v>2</v>
      </c>
      <c r="D5149" t="s">
        <v>325</v>
      </c>
      <c r="E5149" t="s">
        <v>85</v>
      </c>
      <c r="F5149" t="s">
        <v>94</v>
      </c>
      <c r="G5149" t="s">
        <v>728</v>
      </c>
      <c r="H5149" t="s">
        <v>2714</v>
      </c>
      <c r="I5149">
        <v>75408</v>
      </c>
      <c r="J5149">
        <v>43760</v>
      </c>
      <c r="K5149">
        <v>10</v>
      </c>
      <c r="L5149">
        <v>12.88</v>
      </c>
      <c r="M5149" s="7">
        <v>0.85866666666666669</v>
      </c>
      <c r="P5149">
        <v>0</v>
      </c>
    </row>
    <row r="5150" spans="1:16" x14ac:dyDescent="0.25">
      <c r="A5150">
        <v>39900851</v>
      </c>
      <c r="B5150" t="s">
        <v>6307</v>
      </c>
      <c r="C5150" t="s">
        <v>4</v>
      </c>
      <c r="D5150" t="s">
        <v>853</v>
      </c>
      <c r="E5150" t="s">
        <v>52</v>
      </c>
      <c r="F5150" t="s">
        <v>48</v>
      </c>
      <c r="G5150" t="s">
        <v>734</v>
      </c>
      <c r="H5150" t="s">
        <v>50</v>
      </c>
      <c r="I5150">
        <v>80000</v>
      </c>
      <c r="J5150">
        <v>41113</v>
      </c>
      <c r="K5150">
        <v>7</v>
      </c>
      <c r="L5150">
        <v>31.58</v>
      </c>
      <c r="M5150" s="7">
        <v>2.1053333333333333</v>
      </c>
      <c r="O5150">
        <v>44873</v>
      </c>
      <c r="P5150">
        <v>2</v>
      </c>
    </row>
    <row r="5151" spans="1:16" x14ac:dyDescent="0.25">
      <c r="A5151">
        <v>40018181</v>
      </c>
      <c r="B5151" t="s">
        <v>6308</v>
      </c>
      <c r="C5151" t="s">
        <v>7</v>
      </c>
      <c r="D5151" t="s">
        <v>761</v>
      </c>
      <c r="E5151" t="s">
        <v>52</v>
      </c>
      <c r="F5151" t="s">
        <v>48</v>
      </c>
      <c r="G5151" t="s">
        <v>734</v>
      </c>
      <c r="H5151" t="s">
        <v>50</v>
      </c>
      <c r="I5151">
        <v>80000</v>
      </c>
      <c r="J5151">
        <v>39449</v>
      </c>
      <c r="K5151">
        <v>1</v>
      </c>
      <c r="L5151">
        <v>9.9179999999999993</v>
      </c>
      <c r="M5151" s="7">
        <v>0.6611999999999999</v>
      </c>
      <c r="P5151">
        <v>0</v>
      </c>
    </row>
    <row r="5152" spans="1:16" x14ac:dyDescent="0.25">
      <c r="A5152">
        <v>40018805</v>
      </c>
      <c r="B5152" t="s">
        <v>6309</v>
      </c>
      <c r="C5152" t="s">
        <v>2</v>
      </c>
      <c r="D5152" t="s">
        <v>104</v>
      </c>
      <c r="E5152" t="s">
        <v>258</v>
      </c>
      <c r="F5152" t="s">
        <v>57</v>
      </c>
      <c r="G5152" t="s">
        <v>728</v>
      </c>
      <c r="H5152" t="s">
        <v>228</v>
      </c>
      <c r="I5152">
        <v>25906</v>
      </c>
      <c r="J5152">
        <v>44033</v>
      </c>
      <c r="K5152">
        <v>7</v>
      </c>
      <c r="L5152">
        <v>1.67</v>
      </c>
      <c r="M5152" s="7">
        <v>0.11133333333333333</v>
      </c>
      <c r="P5152">
        <v>0</v>
      </c>
    </row>
    <row r="5153" spans="1:16" x14ac:dyDescent="0.25">
      <c r="A5153">
        <v>40022139</v>
      </c>
      <c r="B5153" t="s">
        <v>6310</v>
      </c>
      <c r="C5153" t="s">
        <v>7</v>
      </c>
      <c r="D5153" t="s">
        <v>7</v>
      </c>
      <c r="E5153" t="s">
        <v>52</v>
      </c>
      <c r="F5153" t="s">
        <v>94</v>
      </c>
      <c r="G5153" t="s">
        <v>30</v>
      </c>
      <c r="H5153" t="s">
        <v>654</v>
      </c>
      <c r="I5153">
        <v>75415</v>
      </c>
      <c r="J5153">
        <v>38334</v>
      </c>
      <c r="K5153">
        <v>12</v>
      </c>
      <c r="L5153">
        <v>10.75</v>
      </c>
      <c r="M5153" s="7">
        <v>0.71666666666666667</v>
      </c>
      <c r="P5153">
        <v>0</v>
      </c>
    </row>
    <row r="5154" spans="1:16" x14ac:dyDescent="0.25">
      <c r="A5154">
        <v>40024040</v>
      </c>
      <c r="B5154" t="s">
        <v>6311</v>
      </c>
      <c r="C5154" t="s">
        <v>1</v>
      </c>
      <c r="D5154" t="s">
        <v>1067</v>
      </c>
      <c r="E5154" t="s">
        <v>52</v>
      </c>
      <c r="F5154" t="s">
        <v>48</v>
      </c>
      <c r="G5154" t="s">
        <v>734</v>
      </c>
      <c r="H5154" t="s">
        <v>50</v>
      </c>
      <c r="I5154">
        <v>80000</v>
      </c>
      <c r="J5154">
        <v>39084</v>
      </c>
      <c r="K5154">
        <v>1</v>
      </c>
      <c r="L5154">
        <v>9.9600000000000009</v>
      </c>
      <c r="M5154" s="7">
        <v>0.66400000000000003</v>
      </c>
      <c r="P5154">
        <v>0</v>
      </c>
    </row>
    <row r="5155" spans="1:16" x14ac:dyDescent="0.25">
      <c r="A5155">
        <v>40024577</v>
      </c>
      <c r="B5155" t="s">
        <v>6312</v>
      </c>
      <c r="C5155" t="s">
        <v>2</v>
      </c>
      <c r="D5155" t="s">
        <v>104</v>
      </c>
      <c r="E5155" t="s">
        <v>68</v>
      </c>
      <c r="F5155" t="s">
        <v>94</v>
      </c>
      <c r="G5155" t="s">
        <v>728</v>
      </c>
      <c r="H5155" t="s">
        <v>571</v>
      </c>
      <c r="I5155">
        <v>75411</v>
      </c>
      <c r="J5155">
        <v>41113</v>
      </c>
      <c r="K5155">
        <v>7</v>
      </c>
      <c r="L5155">
        <v>16.579999999999998</v>
      </c>
      <c r="M5155" s="7">
        <v>1.1053333333333333</v>
      </c>
      <c r="P5155">
        <v>1</v>
      </c>
    </row>
    <row r="5156" spans="1:16" x14ac:dyDescent="0.25">
      <c r="A5156">
        <v>40024597</v>
      </c>
      <c r="B5156" t="s">
        <v>6313</v>
      </c>
      <c r="C5156" t="s">
        <v>3</v>
      </c>
      <c r="D5156" t="s">
        <v>451</v>
      </c>
      <c r="E5156" t="s">
        <v>389</v>
      </c>
      <c r="F5156" t="s">
        <v>48</v>
      </c>
      <c r="G5156" t="s">
        <v>734</v>
      </c>
      <c r="H5156" t="s">
        <v>50</v>
      </c>
      <c r="I5156">
        <v>80000</v>
      </c>
      <c r="J5156">
        <v>43781</v>
      </c>
      <c r="K5156">
        <v>11</v>
      </c>
      <c r="L5156">
        <v>27.04</v>
      </c>
      <c r="M5156" s="7">
        <v>1.8026666666666666</v>
      </c>
      <c r="P5156">
        <v>1</v>
      </c>
    </row>
    <row r="5157" spans="1:16" x14ac:dyDescent="0.25">
      <c r="A5157">
        <v>40025587</v>
      </c>
      <c r="B5157" t="s">
        <v>6314</v>
      </c>
      <c r="C5157" t="s">
        <v>2</v>
      </c>
      <c r="D5157" t="s">
        <v>104</v>
      </c>
      <c r="E5157" t="s">
        <v>284</v>
      </c>
      <c r="F5157" t="s">
        <v>94</v>
      </c>
      <c r="G5157" t="s">
        <v>728</v>
      </c>
      <c r="H5157" t="s">
        <v>2439</v>
      </c>
      <c r="I5157">
        <v>75201</v>
      </c>
      <c r="J5157">
        <v>36711</v>
      </c>
      <c r="K5157">
        <v>7</v>
      </c>
      <c r="L5157">
        <v>17.38</v>
      </c>
      <c r="M5157" s="7">
        <v>1.1586666666666665</v>
      </c>
      <c r="P5157">
        <v>1</v>
      </c>
    </row>
    <row r="5158" spans="1:16" x14ac:dyDescent="0.25">
      <c r="A5158">
        <v>40026400</v>
      </c>
      <c r="B5158" t="s">
        <v>6315</v>
      </c>
      <c r="C5158" t="s">
        <v>2</v>
      </c>
      <c r="D5158" t="s">
        <v>104</v>
      </c>
      <c r="E5158" t="s">
        <v>68</v>
      </c>
      <c r="F5158" t="s">
        <v>94</v>
      </c>
      <c r="G5158" t="s">
        <v>728</v>
      </c>
      <c r="H5158" t="s">
        <v>303</v>
      </c>
      <c r="I5158">
        <v>71602</v>
      </c>
      <c r="J5158">
        <v>36739</v>
      </c>
      <c r="K5158">
        <v>8</v>
      </c>
      <c r="L5158">
        <v>16.25</v>
      </c>
      <c r="M5158" s="7">
        <v>1.0833333333333333</v>
      </c>
      <c r="P5158">
        <v>1</v>
      </c>
    </row>
    <row r="5159" spans="1:16" x14ac:dyDescent="0.25">
      <c r="A5159">
        <v>40028084</v>
      </c>
      <c r="B5159" t="s">
        <v>6316</v>
      </c>
      <c r="C5159" t="s">
        <v>2</v>
      </c>
      <c r="D5159" t="s">
        <v>104</v>
      </c>
      <c r="E5159" t="s">
        <v>68</v>
      </c>
      <c r="F5159" t="s">
        <v>94</v>
      </c>
      <c r="G5159" t="s">
        <v>728</v>
      </c>
      <c r="H5159" t="s">
        <v>1877</v>
      </c>
      <c r="I5159">
        <v>75413</v>
      </c>
      <c r="J5159">
        <v>36693</v>
      </c>
      <c r="K5159">
        <v>6</v>
      </c>
      <c r="L5159">
        <v>18.13</v>
      </c>
      <c r="M5159" s="7">
        <v>1.2086666666666666</v>
      </c>
      <c r="P5159">
        <v>1</v>
      </c>
    </row>
    <row r="5160" spans="1:16" x14ac:dyDescent="0.25">
      <c r="A5160">
        <v>40028533</v>
      </c>
      <c r="B5160" t="s">
        <v>6317</v>
      </c>
      <c r="C5160" t="s">
        <v>2</v>
      </c>
      <c r="D5160" t="s">
        <v>104</v>
      </c>
      <c r="E5160" t="s">
        <v>258</v>
      </c>
      <c r="F5160" t="s">
        <v>94</v>
      </c>
      <c r="G5160" t="s">
        <v>728</v>
      </c>
      <c r="H5160" t="s">
        <v>3022</v>
      </c>
      <c r="I5160">
        <v>72205</v>
      </c>
      <c r="J5160">
        <v>36746</v>
      </c>
      <c r="K5160">
        <v>8</v>
      </c>
      <c r="L5160">
        <v>15.96</v>
      </c>
      <c r="M5160" s="7">
        <v>1.0640000000000001</v>
      </c>
      <c r="P5160">
        <v>1</v>
      </c>
    </row>
    <row r="5161" spans="1:16" x14ac:dyDescent="0.25">
      <c r="A5161">
        <v>40031287</v>
      </c>
      <c r="B5161" t="s">
        <v>6318</v>
      </c>
      <c r="C5161" t="s">
        <v>4</v>
      </c>
      <c r="D5161" t="s">
        <v>853</v>
      </c>
      <c r="E5161" t="s">
        <v>116</v>
      </c>
      <c r="F5161" t="s">
        <v>48</v>
      </c>
      <c r="G5161" t="s">
        <v>734</v>
      </c>
      <c r="H5161" t="s">
        <v>50</v>
      </c>
      <c r="I5161">
        <v>80000</v>
      </c>
      <c r="J5161">
        <v>39965</v>
      </c>
      <c r="K5161">
        <v>6</v>
      </c>
      <c r="L5161">
        <v>18.417000000000002</v>
      </c>
      <c r="M5161" s="7">
        <v>1.2278</v>
      </c>
      <c r="O5161">
        <v>44907</v>
      </c>
      <c r="P5161">
        <v>1</v>
      </c>
    </row>
    <row r="5162" spans="1:16" x14ac:dyDescent="0.25">
      <c r="A5162">
        <v>40034414</v>
      </c>
      <c r="B5162" t="s">
        <v>6319</v>
      </c>
      <c r="C5162" t="s">
        <v>2</v>
      </c>
      <c r="D5162" t="s">
        <v>104</v>
      </c>
      <c r="E5162" t="s">
        <v>68</v>
      </c>
      <c r="F5162" t="s">
        <v>94</v>
      </c>
      <c r="G5162" t="s">
        <v>728</v>
      </c>
      <c r="H5162" t="s">
        <v>800</v>
      </c>
      <c r="I5162">
        <v>73501</v>
      </c>
      <c r="J5162">
        <v>36739</v>
      </c>
      <c r="K5162">
        <v>8</v>
      </c>
      <c r="L5162">
        <v>16.25</v>
      </c>
      <c r="M5162" s="7">
        <v>1.0833333333333333</v>
      </c>
      <c r="P5162">
        <v>1</v>
      </c>
    </row>
    <row r="5163" spans="1:16" x14ac:dyDescent="0.25">
      <c r="A5163">
        <v>40035308</v>
      </c>
      <c r="B5163" t="s">
        <v>6320</v>
      </c>
      <c r="C5163" t="s">
        <v>2</v>
      </c>
      <c r="D5163" t="s">
        <v>104</v>
      </c>
      <c r="E5163" t="s">
        <v>84</v>
      </c>
      <c r="F5163" t="s">
        <v>94</v>
      </c>
      <c r="G5163" t="s">
        <v>728</v>
      </c>
      <c r="H5163" t="s">
        <v>2665</v>
      </c>
      <c r="I5163">
        <v>75407</v>
      </c>
      <c r="J5163">
        <v>40878</v>
      </c>
      <c r="K5163">
        <v>12</v>
      </c>
      <c r="L5163">
        <v>26.25</v>
      </c>
      <c r="M5163" s="7">
        <v>1.75</v>
      </c>
      <c r="P5163">
        <v>1</v>
      </c>
    </row>
    <row r="5164" spans="1:16" x14ac:dyDescent="0.25">
      <c r="A5164">
        <v>40036163</v>
      </c>
      <c r="B5164" t="s">
        <v>6321</v>
      </c>
      <c r="C5164" t="s">
        <v>4</v>
      </c>
      <c r="D5164" t="s">
        <v>853</v>
      </c>
      <c r="E5164" t="s">
        <v>81</v>
      </c>
      <c r="F5164" t="s">
        <v>94</v>
      </c>
      <c r="G5164" t="s">
        <v>30</v>
      </c>
      <c r="H5164" t="s">
        <v>252</v>
      </c>
      <c r="I5164">
        <v>70000</v>
      </c>
      <c r="J5164">
        <v>44291</v>
      </c>
      <c r="K5164">
        <v>4</v>
      </c>
      <c r="L5164">
        <v>6.33</v>
      </c>
      <c r="M5164" s="7">
        <v>0.42199999999999999</v>
      </c>
      <c r="P5164">
        <v>0</v>
      </c>
    </row>
    <row r="5165" spans="1:16" x14ac:dyDescent="0.25">
      <c r="A5165">
        <v>40036281</v>
      </c>
      <c r="B5165" t="s">
        <v>6322</v>
      </c>
      <c r="C5165" t="s">
        <v>2</v>
      </c>
      <c r="D5165" t="s">
        <v>285</v>
      </c>
      <c r="E5165" t="s">
        <v>63</v>
      </c>
      <c r="F5165" t="s">
        <v>94</v>
      </c>
      <c r="G5165" t="s">
        <v>728</v>
      </c>
      <c r="H5165" t="s">
        <v>654</v>
      </c>
      <c r="I5165">
        <v>75409</v>
      </c>
      <c r="J5165">
        <v>39630</v>
      </c>
      <c r="K5165">
        <v>7</v>
      </c>
      <c r="L5165">
        <v>17.5</v>
      </c>
      <c r="M5165" s="7">
        <v>1.1666666666666667</v>
      </c>
      <c r="P5165">
        <v>1</v>
      </c>
    </row>
    <row r="5166" spans="1:16" x14ac:dyDescent="0.25">
      <c r="A5166">
        <v>40036360</v>
      </c>
      <c r="B5166" t="s">
        <v>6323</v>
      </c>
      <c r="C5166" t="s">
        <v>2</v>
      </c>
      <c r="D5166" t="s">
        <v>733</v>
      </c>
      <c r="E5166" t="s">
        <v>52</v>
      </c>
      <c r="F5166" t="s">
        <v>94</v>
      </c>
      <c r="G5166" t="s">
        <v>30</v>
      </c>
      <c r="H5166" t="s">
        <v>252</v>
      </c>
      <c r="I5166">
        <v>70000</v>
      </c>
      <c r="J5166">
        <v>43810</v>
      </c>
      <c r="K5166">
        <v>12</v>
      </c>
      <c r="L5166">
        <v>10.83</v>
      </c>
      <c r="M5166" s="7">
        <v>0.72199999999999998</v>
      </c>
      <c r="P5166">
        <v>0</v>
      </c>
    </row>
    <row r="5167" spans="1:16" x14ac:dyDescent="0.25">
      <c r="A5167">
        <v>40037352</v>
      </c>
      <c r="B5167" t="s">
        <v>6324</v>
      </c>
      <c r="C5167" t="s">
        <v>2</v>
      </c>
      <c r="D5167" t="s">
        <v>104</v>
      </c>
      <c r="E5167" t="s">
        <v>527</v>
      </c>
      <c r="F5167" t="s">
        <v>94</v>
      </c>
      <c r="G5167" t="s">
        <v>728</v>
      </c>
      <c r="H5167" t="s">
        <v>6325</v>
      </c>
      <c r="I5167">
        <v>71607</v>
      </c>
      <c r="J5167">
        <v>39260</v>
      </c>
      <c r="K5167">
        <v>6</v>
      </c>
      <c r="L5167">
        <v>17.628</v>
      </c>
      <c r="M5167" s="7">
        <v>1.1752</v>
      </c>
      <c r="P5167">
        <v>1</v>
      </c>
    </row>
    <row r="5168" spans="1:16" x14ac:dyDescent="0.25">
      <c r="A5168">
        <v>40037518</v>
      </c>
      <c r="B5168" t="s">
        <v>6326</v>
      </c>
      <c r="C5168" t="s">
        <v>7</v>
      </c>
      <c r="D5168" t="s">
        <v>7</v>
      </c>
      <c r="E5168" t="s">
        <v>81</v>
      </c>
      <c r="F5168" t="s">
        <v>94</v>
      </c>
      <c r="G5168" t="s">
        <v>30</v>
      </c>
      <c r="H5168" t="s">
        <v>654</v>
      </c>
      <c r="I5168">
        <v>75415</v>
      </c>
      <c r="J5168">
        <v>36693</v>
      </c>
      <c r="K5168">
        <v>6</v>
      </c>
      <c r="L5168">
        <v>3.13</v>
      </c>
      <c r="M5168" s="7">
        <v>0.20866666666666667</v>
      </c>
      <c r="P5168">
        <v>0</v>
      </c>
    </row>
    <row r="5169" spans="1:16" x14ac:dyDescent="0.25">
      <c r="A5169">
        <v>40037864</v>
      </c>
      <c r="B5169" t="s">
        <v>6327</v>
      </c>
      <c r="C5169" t="s">
        <v>2</v>
      </c>
      <c r="D5169" t="s">
        <v>633</v>
      </c>
      <c r="E5169" t="s">
        <v>123</v>
      </c>
      <c r="F5169" t="s">
        <v>94</v>
      </c>
      <c r="G5169" t="s">
        <v>30</v>
      </c>
      <c r="H5169" t="s">
        <v>252</v>
      </c>
      <c r="I5169">
        <v>70000</v>
      </c>
      <c r="J5169">
        <v>41113</v>
      </c>
      <c r="K5169">
        <v>7</v>
      </c>
      <c r="L5169">
        <v>16.579999999999998</v>
      </c>
      <c r="M5169" s="7">
        <v>1.1053333333333333</v>
      </c>
      <c r="P5169">
        <v>1</v>
      </c>
    </row>
    <row r="5170" spans="1:16" x14ac:dyDescent="0.25">
      <c r="A5170">
        <v>40038743</v>
      </c>
      <c r="B5170" t="s">
        <v>6328</v>
      </c>
      <c r="C5170" t="s">
        <v>4</v>
      </c>
      <c r="D5170" t="s">
        <v>853</v>
      </c>
      <c r="E5170" t="s">
        <v>52</v>
      </c>
      <c r="F5170" t="s">
        <v>94</v>
      </c>
      <c r="G5170" t="s">
        <v>30</v>
      </c>
      <c r="H5170" t="s">
        <v>252</v>
      </c>
      <c r="I5170">
        <v>70000</v>
      </c>
      <c r="J5170">
        <v>41113</v>
      </c>
      <c r="K5170">
        <v>7</v>
      </c>
      <c r="L5170">
        <v>16.579999999999998</v>
      </c>
      <c r="M5170" s="7">
        <v>1.1053333333333333</v>
      </c>
      <c r="P5170">
        <v>1</v>
      </c>
    </row>
    <row r="5171" spans="1:16" x14ac:dyDescent="0.25">
      <c r="A5171">
        <v>40039829</v>
      </c>
      <c r="B5171" t="s">
        <v>6329</v>
      </c>
      <c r="C5171" t="s">
        <v>2</v>
      </c>
      <c r="D5171" t="s">
        <v>104</v>
      </c>
      <c r="E5171" t="s">
        <v>100</v>
      </c>
      <c r="F5171" t="s">
        <v>94</v>
      </c>
      <c r="G5171" t="s">
        <v>728</v>
      </c>
      <c r="H5171" t="s">
        <v>2453</v>
      </c>
      <c r="I5171">
        <v>75404</v>
      </c>
      <c r="J5171">
        <v>38964</v>
      </c>
      <c r="K5171">
        <v>9</v>
      </c>
      <c r="L5171">
        <v>14.87</v>
      </c>
      <c r="M5171" s="7">
        <v>0.99133333333333329</v>
      </c>
      <c r="P5171">
        <v>0</v>
      </c>
    </row>
    <row r="5172" spans="1:16" x14ac:dyDescent="0.25">
      <c r="A5172">
        <v>40040330</v>
      </c>
      <c r="B5172" t="s">
        <v>6330</v>
      </c>
      <c r="C5172" t="s">
        <v>2</v>
      </c>
      <c r="D5172" t="s">
        <v>104</v>
      </c>
      <c r="E5172" t="s">
        <v>258</v>
      </c>
      <c r="F5172" t="s">
        <v>94</v>
      </c>
      <c r="G5172" t="s">
        <v>728</v>
      </c>
      <c r="H5172" t="s">
        <v>568</v>
      </c>
      <c r="I5172">
        <v>74004</v>
      </c>
      <c r="J5172">
        <v>43511</v>
      </c>
      <c r="K5172">
        <v>2</v>
      </c>
      <c r="L5172">
        <v>23.17</v>
      </c>
      <c r="M5172" s="7">
        <v>1.5446666666666669</v>
      </c>
      <c r="P5172">
        <v>1</v>
      </c>
    </row>
    <row r="5173" spans="1:16" x14ac:dyDescent="0.25">
      <c r="A5173">
        <v>40041442</v>
      </c>
      <c r="B5173" t="s">
        <v>6331</v>
      </c>
      <c r="C5173" t="s">
        <v>6</v>
      </c>
      <c r="D5173" t="s">
        <v>1401</v>
      </c>
      <c r="E5173" t="s">
        <v>52</v>
      </c>
      <c r="F5173" t="s">
        <v>94</v>
      </c>
      <c r="G5173" t="s">
        <v>30</v>
      </c>
      <c r="H5173" t="s">
        <v>252</v>
      </c>
      <c r="I5173">
        <v>70000</v>
      </c>
      <c r="J5173">
        <v>41337</v>
      </c>
      <c r="K5173">
        <v>3</v>
      </c>
      <c r="L5173">
        <v>22.37</v>
      </c>
      <c r="M5173" s="7">
        <v>1.4913333333333334</v>
      </c>
      <c r="P5173">
        <v>1</v>
      </c>
    </row>
    <row r="5174" spans="1:16" x14ac:dyDescent="0.25">
      <c r="A5174">
        <v>40041740</v>
      </c>
      <c r="B5174" t="s">
        <v>6332</v>
      </c>
      <c r="C5174" t="s">
        <v>2</v>
      </c>
      <c r="D5174" t="s">
        <v>104</v>
      </c>
      <c r="E5174" t="s">
        <v>527</v>
      </c>
      <c r="F5174" t="s">
        <v>94</v>
      </c>
      <c r="G5174" t="s">
        <v>728</v>
      </c>
      <c r="H5174" t="s">
        <v>2465</v>
      </c>
      <c r="I5174">
        <v>71707</v>
      </c>
      <c r="J5174">
        <v>41113</v>
      </c>
      <c r="K5174">
        <v>7</v>
      </c>
      <c r="L5174">
        <v>16.579999999999998</v>
      </c>
      <c r="M5174" s="7">
        <v>1.1053333333333333</v>
      </c>
      <c r="P5174">
        <v>1</v>
      </c>
    </row>
    <row r="5175" spans="1:16" x14ac:dyDescent="0.25">
      <c r="A5175">
        <v>40043100</v>
      </c>
      <c r="B5175" t="s">
        <v>6333</v>
      </c>
      <c r="C5175" t="s">
        <v>7</v>
      </c>
      <c r="D5175" t="s">
        <v>7</v>
      </c>
      <c r="E5175" t="s">
        <v>52</v>
      </c>
      <c r="F5175" t="s">
        <v>94</v>
      </c>
      <c r="G5175" t="s">
        <v>30</v>
      </c>
      <c r="H5175" t="s">
        <v>654</v>
      </c>
      <c r="I5175">
        <v>75415</v>
      </c>
      <c r="J5175">
        <v>36739</v>
      </c>
      <c r="K5175">
        <v>8</v>
      </c>
      <c r="L5175">
        <v>16.25</v>
      </c>
      <c r="M5175" s="7">
        <v>1.0833333333333333</v>
      </c>
      <c r="P5175">
        <v>1</v>
      </c>
    </row>
    <row r="5176" spans="1:16" x14ac:dyDescent="0.25">
      <c r="A5176">
        <v>40043430</v>
      </c>
      <c r="B5176" t="s">
        <v>6334</v>
      </c>
      <c r="C5176" t="s">
        <v>2</v>
      </c>
      <c r="D5176" t="s">
        <v>104</v>
      </c>
      <c r="E5176" t="s">
        <v>84</v>
      </c>
      <c r="F5176" t="s">
        <v>94</v>
      </c>
      <c r="G5176" t="s">
        <v>728</v>
      </c>
      <c r="H5176" t="s">
        <v>2451</v>
      </c>
      <c r="I5176">
        <v>71606</v>
      </c>
      <c r="J5176">
        <v>39706</v>
      </c>
      <c r="K5176">
        <v>9</v>
      </c>
      <c r="L5176">
        <v>14.337</v>
      </c>
      <c r="M5176" s="7">
        <v>0.95579999999999998</v>
      </c>
      <c r="P5176">
        <v>0</v>
      </c>
    </row>
    <row r="5177" spans="1:16" x14ac:dyDescent="0.25">
      <c r="A5177">
        <v>40044188</v>
      </c>
      <c r="B5177" t="s">
        <v>6335</v>
      </c>
      <c r="C5177" t="s">
        <v>2</v>
      </c>
      <c r="D5177" t="s">
        <v>104</v>
      </c>
      <c r="E5177" t="s">
        <v>314</v>
      </c>
      <c r="F5177" t="s">
        <v>94</v>
      </c>
      <c r="G5177" t="s">
        <v>728</v>
      </c>
      <c r="H5177" t="s">
        <v>392</v>
      </c>
      <c r="I5177">
        <v>75206</v>
      </c>
      <c r="J5177">
        <v>38681</v>
      </c>
      <c r="K5177">
        <v>11</v>
      </c>
      <c r="L5177">
        <v>11.5</v>
      </c>
      <c r="M5177" s="7">
        <v>0.76666666666666672</v>
      </c>
      <c r="P5177">
        <v>0</v>
      </c>
    </row>
    <row r="5178" spans="1:16" x14ac:dyDescent="0.25">
      <c r="A5178">
        <v>40044322</v>
      </c>
      <c r="B5178" t="s">
        <v>6336</v>
      </c>
      <c r="C5178" t="s">
        <v>2</v>
      </c>
      <c r="D5178" t="s">
        <v>104</v>
      </c>
      <c r="E5178" t="s">
        <v>284</v>
      </c>
      <c r="F5178" t="s">
        <v>94</v>
      </c>
      <c r="G5178" t="s">
        <v>728</v>
      </c>
      <c r="H5178" t="s">
        <v>813</v>
      </c>
      <c r="I5178">
        <v>25922</v>
      </c>
      <c r="J5178">
        <v>39643</v>
      </c>
      <c r="K5178">
        <v>7</v>
      </c>
      <c r="L5178">
        <v>16.876999999999999</v>
      </c>
      <c r="M5178" s="7">
        <v>1.1251333333333333</v>
      </c>
      <c r="P5178">
        <v>1</v>
      </c>
    </row>
    <row r="5179" spans="1:16" x14ac:dyDescent="0.25">
      <c r="A5179">
        <v>40047479</v>
      </c>
      <c r="B5179" t="s">
        <v>6337</v>
      </c>
      <c r="C5179" t="s">
        <v>2</v>
      </c>
      <c r="D5179" t="s">
        <v>285</v>
      </c>
      <c r="E5179" t="s">
        <v>63</v>
      </c>
      <c r="F5179" t="s">
        <v>94</v>
      </c>
      <c r="G5179" t="s">
        <v>728</v>
      </c>
      <c r="H5179" t="s">
        <v>455</v>
      </c>
      <c r="I5179">
        <v>72204</v>
      </c>
      <c r="J5179">
        <v>39762</v>
      </c>
      <c r="K5179">
        <v>11</v>
      </c>
      <c r="L5179">
        <v>12.13</v>
      </c>
      <c r="M5179" s="7">
        <v>0.80866666666666676</v>
      </c>
      <c r="P5179">
        <v>0</v>
      </c>
    </row>
    <row r="5180" spans="1:16" x14ac:dyDescent="0.25">
      <c r="A5180">
        <v>40048092</v>
      </c>
      <c r="B5180" t="s">
        <v>6338</v>
      </c>
      <c r="C5180" t="s">
        <v>2</v>
      </c>
      <c r="D5180" t="s">
        <v>285</v>
      </c>
      <c r="E5180" t="s">
        <v>63</v>
      </c>
      <c r="F5180" t="s">
        <v>94</v>
      </c>
      <c r="G5180" t="s">
        <v>728</v>
      </c>
      <c r="H5180" t="s">
        <v>654</v>
      </c>
      <c r="I5180">
        <v>75409</v>
      </c>
      <c r="J5180">
        <v>39449</v>
      </c>
      <c r="K5180">
        <v>1</v>
      </c>
      <c r="L5180">
        <v>24.876999999999999</v>
      </c>
      <c r="M5180" s="7">
        <v>1.6584666666666665</v>
      </c>
      <c r="P5180">
        <v>1</v>
      </c>
    </row>
    <row r="5181" spans="1:16" x14ac:dyDescent="0.25">
      <c r="A5181">
        <v>40048759</v>
      </c>
      <c r="B5181" t="s">
        <v>6339</v>
      </c>
      <c r="C5181" t="s">
        <v>1</v>
      </c>
      <c r="D5181" t="s">
        <v>1067</v>
      </c>
      <c r="E5181" t="s">
        <v>52</v>
      </c>
      <c r="F5181" t="s">
        <v>48</v>
      </c>
      <c r="G5181" t="s">
        <v>734</v>
      </c>
      <c r="H5181" t="s">
        <v>50</v>
      </c>
      <c r="I5181">
        <v>80000</v>
      </c>
      <c r="J5181">
        <v>39084</v>
      </c>
      <c r="K5181">
        <v>1</v>
      </c>
      <c r="L5181">
        <v>24.96</v>
      </c>
      <c r="M5181" s="7">
        <v>1.6640000000000001</v>
      </c>
      <c r="O5181">
        <v>44893</v>
      </c>
      <c r="P5181">
        <v>1</v>
      </c>
    </row>
    <row r="5182" spans="1:16" x14ac:dyDescent="0.25">
      <c r="A5182">
        <v>40049762</v>
      </c>
      <c r="B5182" t="s">
        <v>6340</v>
      </c>
      <c r="C5182" t="s">
        <v>7</v>
      </c>
      <c r="D5182" t="s">
        <v>761</v>
      </c>
      <c r="E5182" t="s">
        <v>52</v>
      </c>
      <c r="F5182" t="s">
        <v>48</v>
      </c>
      <c r="G5182" t="s">
        <v>734</v>
      </c>
      <c r="H5182" t="s">
        <v>50</v>
      </c>
      <c r="I5182">
        <v>80000</v>
      </c>
      <c r="J5182">
        <v>39499</v>
      </c>
      <c r="K5182">
        <v>2</v>
      </c>
      <c r="L5182">
        <v>7.67</v>
      </c>
      <c r="M5182" s="7">
        <v>0.51133333333333331</v>
      </c>
      <c r="P5182">
        <v>0</v>
      </c>
    </row>
    <row r="5183" spans="1:16" x14ac:dyDescent="0.25">
      <c r="A5183">
        <v>40049903</v>
      </c>
      <c r="B5183" t="s">
        <v>6341</v>
      </c>
      <c r="C5183" t="s">
        <v>7</v>
      </c>
      <c r="D5183" t="s">
        <v>7</v>
      </c>
      <c r="E5183" t="s">
        <v>52</v>
      </c>
      <c r="F5183" t="s">
        <v>94</v>
      </c>
      <c r="G5183" t="s">
        <v>30</v>
      </c>
      <c r="H5183" t="s">
        <v>252</v>
      </c>
      <c r="I5183">
        <v>70000</v>
      </c>
      <c r="J5183">
        <v>41127</v>
      </c>
      <c r="K5183">
        <v>8</v>
      </c>
      <c r="L5183">
        <v>16.04</v>
      </c>
      <c r="M5183" s="7">
        <v>1.0693333333333332</v>
      </c>
      <c r="P5183">
        <v>1</v>
      </c>
    </row>
    <row r="5184" spans="1:16" x14ac:dyDescent="0.25">
      <c r="A5184">
        <v>40079947</v>
      </c>
      <c r="B5184" t="s">
        <v>6342</v>
      </c>
      <c r="C5184" t="s">
        <v>2</v>
      </c>
      <c r="D5184" t="s">
        <v>104</v>
      </c>
      <c r="E5184" t="s">
        <v>264</v>
      </c>
      <c r="F5184" t="s">
        <v>57</v>
      </c>
      <c r="G5184" t="s">
        <v>30</v>
      </c>
      <c r="H5184" t="s">
        <v>647</v>
      </c>
      <c r="I5184">
        <v>22303</v>
      </c>
      <c r="J5184">
        <v>39097</v>
      </c>
      <c r="K5184">
        <v>1</v>
      </c>
      <c r="L5184">
        <v>9.2949999999999999</v>
      </c>
      <c r="M5184" s="7">
        <v>0.6196666666666667</v>
      </c>
      <c r="P5184">
        <v>0</v>
      </c>
    </row>
    <row r="5185" spans="1:16" x14ac:dyDescent="0.25">
      <c r="A5185">
        <v>40080807</v>
      </c>
      <c r="B5185" t="s">
        <v>6343</v>
      </c>
      <c r="C5185" t="s">
        <v>2</v>
      </c>
      <c r="D5185" t="s">
        <v>104</v>
      </c>
      <c r="E5185" t="s">
        <v>84</v>
      </c>
      <c r="F5185" t="s">
        <v>41</v>
      </c>
      <c r="G5185" t="s">
        <v>728</v>
      </c>
      <c r="H5185" t="s">
        <v>783</v>
      </c>
      <c r="I5185">
        <v>32112</v>
      </c>
      <c r="J5185">
        <v>38681</v>
      </c>
      <c r="K5185">
        <v>11</v>
      </c>
      <c r="L5185">
        <v>10.792</v>
      </c>
      <c r="M5185" s="7">
        <v>0.7194666666666667</v>
      </c>
      <c r="P5185">
        <v>0</v>
      </c>
    </row>
    <row r="5186" spans="1:16" x14ac:dyDescent="0.25">
      <c r="A5186">
        <v>40086266</v>
      </c>
      <c r="B5186" t="s">
        <v>6344</v>
      </c>
      <c r="C5186" t="s">
        <v>2</v>
      </c>
      <c r="D5186" t="s">
        <v>104</v>
      </c>
      <c r="E5186" t="s">
        <v>284</v>
      </c>
      <c r="F5186" t="s">
        <v>57</v>
      </c>
      <c r="G5186" t="s">
        <v>728</v>
      </c>
      <c r="H5186" t="s">
        <v>319</v>
      </c>
      <c r="I5186">
        <v>20716</v>
      </c>
      <c r="J5186">
        <v>36746</v>
      </c>
      <c r="K5186">
        <v>8</v>
      </c>
      <c r="L5186">
        <v>15.96</v>
      </c>
      <c r="M5186" s="7">
        <v>1.0640000000000001</v>
      </c>
      <c r="P5186">
        <v>1</v>
      </c>
    </row>
    <row r="5187" spans="1:16" x14ac:dyDescent="0.25">
      <c r="A5187">
        <v>40091999</v>
      </c>
      <c r="B5187" t="s">
        <v>6345</v>
      </c>
      <c r="C5187" t="s">
        <v>2</v>
      </c>
      <c r="D5187" t="s">
        <v>104</v>
      </c>
      <c r="E5187" t="s">
        <v>68</v>
      </c>
      <c r="F5187" t="s">
        <v>41</v>
      </c>
      <c r="G5187" t="s">
        <v>728</v>
      </c>
      <c r="H5187" t="s">
        <v>495</v>
      </c>
      <c r="I5187">
        <v>32105</v>
      </c>
      <c r="J5187">
        <v>40518</v>
      </c>
      <c r="K5187">
        <v>12</v>
      </c>
      <c r="L5187">
        <v>11.04</v>
      </c>
      <c r="M5187" s="7">
        <v>0.73599999999999999</v>
      </c>
      <c r="P5187">
        <v>0</v>
      </c>
    </row>
    <row r="5188" spans="1:16" x14ac:dyDescent="0.25">
      <c r="A5188">
        <v>40185617</v>
      </c>
      <c r="B5188" t="s">
        <v>6346</v>
      </c>
      <c r="C5188" t="s">
        <v>2</v>
      </c>
      <c r="D5188" t="s">
        <v>104</v>
      </c>
      <c r="E5188" t="s">
        <v>527</v>
      </c>
      <c r="F5188" t="s">
        <v>57</v>
      </c>
      <c r="G5188" t="s">
        <v>728</v>
      </c>
      <c r="H5188" t="s">
        <v>4661</v>
      </c>
      <c r="I5188">
        <v>25716</v>
      </c>
      <c r="J5188">
        <v>42828</v>
      </c>
      <c r="K5188">
        <v>4</v>
      </c>
      <c r="L5188">
        <v>21.17</v>
      </c>
      <c r="M5188" s="7">
        <v>1.4113333333333336</v>
      </c>
      <c r="P5188">
        <v>1</v>
      </c>
    </row>
    <row r="5189" spans="1:16" x14ac:dyDescent="0.25">
      <c r="A5189">
        <v>40187300</v>
      </c>
      <c r="B5189" t="s">
        <v>6347</v>
      </c>
      <c r="C5189" t="s">
        <v>2</v>
      </c>
      <c r="D5189" t="s">
        <v>104</v>
      </c>
      <c r="E5189" t="s">
        <v>84</v>
      </c>
      <c r="F5189" t="s">
        <v>57</v>
      </c>
      <c r="G5189" t="s">
        <v>728</v>
      </c>
      <c r="H5189" t="s">
        <v>555</v>
      </c>
      <c r="I5189">
        <v>22310</v>
      </c>
      <c r="J5189">
        <v>42079</v>
      </c>
      <c r="K5189">
        <v>3</v>
      </c>
      <c r="L5189">
        <v>6.88</v>
      </c>
      <c r="M5189" s="7">
        <v>0.45866666666666667</v>
      </c>
      <c r="P5189">
        <v>0</v>
      </c>
    </row>
    <row r="5190" spans="1:16" x14ac:dyDescent="0.25">
      <c r="A5190">
        <v>40216161</v>
      </c>
      <c r="B5190" t="s">
        <v>6348</v>
      </c>
      <c r="C5190" t="s">
        <v>2</v>
      </c>
      <c r="D5190" t="s">
        <v>104</v>
      </c>
      <c r="E5190" t="s">
        <v>68</v>
      </c>
      <c r="F5190" t="s">
        <v>57</v>
      </c>
      <c r="G5190" t="s">
        <v>728</v>
      </c>
      <c r="H5190" t="s">
        <v>962</v>
      </c>
      <c r="I5190">
        <v>22307</v>
      </c>
      <c r="J5190">
        <v>43781</v>
      </c>
      <c r="K5190">
        <v>11</v>
      </c>
      <c r="L5190">
        <v>12.04</v>
      </c>
      <c r="M5190" s="7">
        <v>0.80266666666666664</v>
      </c>
      <c r="P5190">
        <v>0</v>
      </c>
    </row>
    <row r="5191" spans="1:16" x14ac:dyDescent="0.25">
      <c r="A5191">
        <v>40305613</v>
      </c>
      <c r="B5191" t="s">
        <v>6349</v>
      </c>
      <c r="C5191" t="s">
        <v>2</v>
      </c>
      <c r="D5191" t="s">
        <v>104</v>
      </c>
      <c r="E5191" t="s">
        <v>258</v>
      </c>
      <c r="F5191" t="s">
        <v>57</v>
      </c>
      <c r="G5191" t="s">
        <v>728</v>
      </c>
      <c r="H5191" t="s">
        <v>270</v>
      </c>
      <c r="I5191">
        <v>22306</v>
      </c>
      <c r="J5191">
        <v>41457</v>
      </c>
      <c r="K5191">
        <v>7</v>
      </c>
      <c r="L5191">
        <v>17.21</v>
      </c>
      <c r="M5191" s="7">
        <v>1.1473333333333333</v>
      </c>
      <c r="P5191">
        <v>1</v>
      </c>
    </row>
    <row r="5192" spans="1:16" x14ac:dyDescent="0.25">
      <c r="A5192">
        <v>40316263</v>
      </c>
      <c r="B5192" t="s">
        <v>6350</v>
      </c>
      <c r="C5192" t="s">
        <v>2</v>
      </c>
      <c r="D5192" t="s">
        <v>104</v>
      </c>
      <c r="E5192" t="s">
        <v>527</v>
      </c>
      <c r="F5192" t="s">
        <v>57</v>
      </c>
      <c r="G5192" t="s">
        <v>728</v>
      </c>
      <c r="H5192" t="s">
        <v>1741</v>
      </c>
      <c r="I5192">
        <v>25713</v>
      </c>
      <c r="J5192">
        <v>36739</v>
      </c>
      <c r="K5192">
        <v>8</v>
      </c>
      <c r="L5192">
        <v>15.375</v>
      </c>
      <c r="M5192" s="7">
        <v>1.0249999999999999</v>
      </c>
      <c r="P5192">
        <v>1</v>
      </c>
    </row>
    <row r="5193" spans="1:16" x14ac:dyDescent="0.25">
      <c r="A5193">
        <v>40331068</v>
      </c>
      <c r="B5193" t="s">
        <v>6351</v>
      </c>
      <c r="C5193" t="s">
        <v>7</v>
      </c>
      <c r="D5193" t="s">
        <v>742</v>
      </c>
      <c r="E5193" t="s">
        <v>52</v>
      </c>
      <c r="F5193" t="s">
        <v>48</v>
      </c>
      <c r="G5193" t="s">
        <v>734</v>
      </c>
      <c r="H5193" t="s">
        <v>50</v>
      </c>
      <c r="I5193">
        <v>80000</v>
      </c>
      <c r="J5193">
        <v>43327</v>
      </c>
      <c r="K5193">
        <v>8</v>
      </c>
      <c r="L5193">
        <v>15.67</v>
      </c>
      <c r="M5193" s="7">
        <v>1.0446666666666666</v>
      </c>
      <c r="P5193">
        <v>1</v>
      </c>
    </row>
    <row r="5194" spans="1:16" x14ac:dyDescent="0.25">
      <c r="A5194">
        <v>40331848</v>
      </c>
      <c r="B5194" t="s">
        <v>6352</v>
      </c>
      <c r="C5194" t="s">
        <v>2</v>
      </c>
      <c r="D5194" t="s">
        <v>104</v>
      </c>
      <c r="E5194" t="s">
        <v>84</v>
      </c>
      <c r="F5194" t="s">
        <v>57</v>
      </c>
      <c r="G5194" t="s">
        <v>728</v>
      </c>
      <c r="H5194" t="s">
        <v>647</v>
      </c>
      <c r="I5194">
        <v>22303</v>
      </c>
      <c r="J5194">
        <v>43066</v>
      </c>
      <c r="K5194">
        <v>11</v>
      </c>
      <c r="L5194">
        <v>11.42</v>
      </c>
      <c r="M5194" s="7">
        <v>0.76133333333333331</v>
      </c>
      <c r="P5194">
        <v>0</v>
      </c>
    </row>
    <row r="5195" spans="1:16" x14ac:dyDescent="0.25">
      <c r="A5195">
        <v>40333201</v>
      </c>
      <c r="B5195" t="s">
        <v>6353</v>
      </c>
      <c r="C5195" t="s">
        <v>2</v>
      </c>
      <c r="D5195" t="s">
        <v>104</v>
      </c>
      <c r="E5195" t="s">
        <v>84</v>
      </c>
      <c r="F5195" t="s">
        <v>57</v>
      </c>
      <c r="G5195" t="s">
        <v>728</v>
      </c>
      <c r="H5195" t="s">
        <v>270</v>
      </c>
      <c r="I5195">
        <v>22306</v>
      </c>
      <c r="J5195">
        <v>42311</v>
      </c>
      <c r="K5195">
        <v>11</v>
      </c>
      <c r="L5195">
        <v>12.17</v>
      </c>
      <c r="M5195" s="7">
        <v>0.81133333333333335</v>
      </c>
      <c r="P5195">
        <v>0</v>
      </c>
    </row>
    <row r="5196" spans="1:16" x14ac:dyDescent="0.25">
      <c r="A5196">
        <v>40333698</v>
      </c>
      <c r="B5196" t="s">
        <v>6354</v>
      </c>
      <c r="C5196" t="s">
        <v>2</v>
      </c>
      <c r="D5196" t="s">
        <v>104</v>
      </c>
      <c r="E5196" t="s">
        <v>47</v>
      </c>
      <c r="F5196" t="s">
        <v>57</v>
      </c>
      <c r="G5196" t="s">
        <v>728</v>
      </c>
      <c r="H5196" t="s">
        <v>647</v>
      </c>
      <c r="I5196">
        <v>22303</v>
      </c>
      <c r="J5196">
        <v>41064</v>
      </c>
      <c r="K5196">
        <v>6</v>
      </c>
      <c r="L5196">
        <v>18.62</v>
      </c>
      <c r="M5196" s="7">
        <v>1.2413333333333334</v>
      </c>
      <c r="P5196">
        <v>1</v>
      </c>
    </row>
    <row r="5197" spans="1:16" x14ac:dyDescent="0.25">
      <c r="A5197">
        <v>40340093</v>
      </c>
      <c r="B5197" t="s">
        <v>6355</v>
      </c>
      <c r="C5197" t="s">
        <v>2</v>
      </c>
      <c r="D5197" t="s">
        <v>104</v>
      </c>
      <c r="E5197" t="s">
        <v>68</v>
      </c>
      <c r="F5197" t="s">
        <v>94</v>
      </c>
      <c r="G5197" t="s">
        <v>728</v>
      </c>
      <c r="H5197" t="s">
        <v>2445</v>
      </c>
      <c r="I5197">
        <v>75804</v>
      </c>
      <c r="J5197">
        <v>43222</v>
      </c>
      <c r="K5197">
        <v>5</v>
      </c>
      <c r="L5197">
        <v>19.96</v>
      </c>
      <c r="M5197" s="7">
        <v>1.3306666666666667</v>
      </c>
      <c r="P5197">
        <v>1</v>
      </c>
    </row>
    <row r="5198" spans="1:16" x14ac:dyDescent="0.25">
      <c r="A5198">
        <v>40340846</v>
      </c>
      <c r="B5198" t="s">
        <v>6356</v>
      </c>
      <c r="C5198" t="s">
        <v>2</v>
      </c>
      <c r="D5198" t="s">
        <v>104</v>
      </c>
      <c r="E5198" t="s">
        <v>84</v>
      </c>
      <c r="F5198" t="s">
        <v>57</v>
      </c>
      <c r="G5198" t="s">
        <v>728</v>
      </c>
      <c r="H5198" t="s">
        <v>492</v>
      </c>
      <c r="I5198">
        <v>25717</v>
      </c>
      <c r="J5198">
        <v>42993</v>
      </c>
      <c r="K5198">
        <v>9</v>
      </c>
      <c r="L5198">
        <v>14.42</v>
      </c>
      <c r="M5198" s="7">
        <v>0.96133333333333337</v>
      </c>
      <c r="P5198">
        <v>0</v>
      </c>
    </row>
    <row r="5199" spans="1:16" x14ac:dyDescent="0.25">
      <c r="A5199">
        <v>40341983</v>
      </c>
      <c r="B5199" t="s">
        <v>6357</v>
      </c>
      <c r="C5199" t="s">
        <v>2</v>
      </c>
      <c r="D5199" t="s">
        <v>104</v>
      </c>
      <c r="E5199" t="s">
        <v>68</v>
      </c>
      <c r="F5199" t="s">
        <v>57</v>
      </c>
      <c r="G5199" t="s">
        <v>728</v>
      </c>
      <c r="H5199" t="s">
        <v>584</v>
      </c>
      <c r="I5199">
        <v>25704</v>
      </c>
      <c r="J5199">
        <v>40665</v>
      </c>
      <c r="K5199">
        <v>5</v>
      </c>
      <c r="L5199">
        <v>19.917999999999999</v>
      </c>
      <c r="M5199" s="7">
        <v>1.3278666666666665</v>
      </c>
      <c r="P5199">
        <v>1</v>
      </c>
    </row>
    <row r="5200" spans="1:16" x14ac:dyDescent="0.25">
      <c r="A5200">
        <v>40357067</v>
      </c>
      <c r="B5200" t="s">
        <v>6358</v>
      </c>
      <c r="C5200" t="s">
        <v>2</v>
      </c>
      <c r="D5200" t="s">
        <v>325</v>
      </c>
      <c r="E5200" t="s">
        <v>85</v>
      </c>
      <c r="F5200" t="s">
        <v>57</v>
      </c>
      <c r="G5200" t="s">
        <v>728</v>
      </c>
      <c r="H5200" t="s">
        <v>4687</v>
      </c>
      <c r="I5200">
        <v>22304</v>
      </c>
      <c r="J5200">
        <v>43727</v>
      </c>
      <c r="K5200">
        <v>9</v>
      </c>
      <c r="L5200">
        <v>13.958</v>
      </c>
      <c r="M5200" s="7">
        <v>0.93053333333333332</v>
      </c>
      <c r="P5200">
        <v>0</v>
      </c>
    </row>
    <row r="5201" spans="1:16" x14ac:dyDescent="0.25">
      <c r="A5201">
        <v>40363401</v>
      </c>
      <c r="B5201" t="s">
        <v>6359</v>
      </c>
      <c r="C5201" t="s">
        <v>2</v>
      </c>
      <c r="D5201" t="s">
        <v>104</v>
      </c>
      <c r="E5201" t="s">
        <v>68</v>
      </c>
      <c r="F5201" t="s">
        <v>57</v>
      </c>
      <c r="G5201" t="s">
        <v>728</v>
      </c>
      <c r="H5201" t="s">
        <v>555</v>
      </c>
      <c r="I5201">
        <v>22310</v>
      </c>
      <c r="J5201">
        <v>39783</v>
      </c>
      <c r="K5201">
        <v>12</v>
      </c>
      <c r="L5201">
        <v>11.25</v>
      </c>
      <c r="M5201" s="7">
        <v>0.75</v>
      </c>
      <c r="P5201">
        <v>0</v>
      </c>
    </row>
    <row r="5202" spans="1:16" x14ac:dyDescent="0.25">
      <c r="A5202">
        <v>40381253</v>
      </c>
      <c r="B5202" t="s">
        <v>6360</v>
      </c>
      <c r="C5202" t="s">
        <v>2</v>
      </c>
      <c r="D5202" t="s">
        <v>104</v>
      </c>
      <c r="E5202" t="s">
        <v>68</v>
      </c>
      <c r="F5202" t="s">
        <v>57</v>
      </c>
      <c r="G5202" t="s">
        <v>728</v>
      </c>
      <c r="H5202" t="s">
        <v>322</v>
      </c>
      <c r="I5202">
        <v>25707</v>
      </c>
      <c r="J5202">
        <v>41113</v>
      </c>
      <c r="K5202">
        <v>7</v>
      </c>
      <c r="L5202">
        <v>16.579999999999998</v>
      </c>
      <c r="M5202" s="7">
        <v>1.1053333333333333</v>
      </c>
      <c r="P5202">
        <v>1</v>
      </c>
    </row>
    <row r="5203" spans="1:16" x14ac:dyDescent="0.25">
      <c r="A5203">
        <v>40385676</v>
      </c>
      <c r="B5203" t="s">
        <v>6361</v>
      </c>
      <c r="C5203" t="s">
        <v>2</v>
      </c>
      <c r="D5203" t="s">
        <v>104</v>
      </c>
      <c r="E5203" t="s">
        <v>95</v>
      </c>
      <c r="F5203" t="s">
        <v>57</v>
      </c>
      <c r="G5203" t="s">
        <v>728</v>
      </c>
      <c r="H5203" t="s">
        <v>185</v>
      </c>
      <c r="I5203">
        <v>25712</v>
      </c>
      <c r="J5203">
        <v>37494</v>
      </c>
      <c r="K5203">
        <v>8</v>
      </c>
      <c r="L5203">
        <v>15.21</v>
      </c>
      <c r="M5203" s="7">
        <v>1.014</v>
      </c>
      <c r="P5203">
        <v>1</v>
      </c>
    </row>
    <row r="5204" spans="1:16" x14ac:dyDescent="0.25">
      <c r="A5204">
        <v>40388696</v>
      </c>
      <c r="B5204" t="s">
        <v>6362</v>
      </c>
      <c r="C5204" t="s">
        <v>2</v>
      </c>
      <c r="D5204" t="s">
        <v>104</v>
      </c>
      <c r="E5204" t="s">
        <v>47</v>
      </c>
      <c r="F5204" t="s">
        <v>57</v>
      </c>
      <c r="G5204" t="s">
        <v>728</v>
      </c>
      <c r="H5204" t="s">
        <v>1157</v>
      </c>
      <c r="I5204">
        <v>22308</v>
      </c>
      <c r="J5204">
        <v>39013</v>
      </c>
      <c r="K5204">
        <v>10</v>
      </c>
      <c r="L5204">
        <v>12.83</v>
      </c>
      <c r="M5204" s="7">
        <v>0.85533333333333339</v>
      </c>
      <c r="P5204">
        <v>0</v>
      </c>
    </row>
    <row r="5205" spans="1:16" x14ac:dyDescent="0.25">
      <c r="A5205">
        <v>40390029</v>
      </c>
      <c r="B5205" t="s">
        <v>6363</v>
      </c>
      <c r="C5205" t="s">
        <v>2</v>
      </c>
      <c r="D5205" t="s">
        <v>104</v>
      </c>
      <c r="E5205" t="s">
        <v>527</v>
      </c>
      <c r="F5205" t="s">
        <v>57</v>
      </c>
      <c r="G5205" t="s">
        <v>728</v>
      </c>
      <c r="H5205" t="s">
        <v>492</v>
      </c>
      <c r="I5205">
        <v>25717</v>
      </c>
      <c r="J5205">
        <v>40878</v>
      </c>
      <c r="K5205">
        <v>12</v>
      </c>
      <c r="L5205">
        <v>11.125</v>
      </c>
      <c r="M5205" s="7">
        <v>0.7416666666666667</v>
      </c>
      <c r="P5205">
        <v>0</v>
      </c>
    </row>
    <row r="5206" spans="1:16" x14ac:dyDescent="0.25">
      <c r="A5206">
        <v>40393379</v>
      </c>
      <c r="B5206" t="s">
        <v>6364</v>
      </c>
      <c r="C5206" t="s">
        <v>7</v>
      </c>
      <c r="D5206" t="s">
        <v>7</v>
      </c>
      <c r="E5206" t="s">
        <v>52</v>
      </c>
      <c r="F5206" t="s">
        <v>57</v>
      </c>
      <c r="G5206" t="s">
        <v>30</v>
      </c>
      <c r="H5206" t="s">
        <v>185</v>
      </c>
      <c r="I5206">
        <v>25712</v>
      </c>
      <c r="J5206">
        <v>36739</v>
      </c>
      <c r="K5206">
        <v>8</v>
      </c>
      <c r="L5206">
        <v>16.25</v>
      </c>
      <c r="M5206" s="7">
        <v>1.0833333333333333</v>
      </c>
      <c r="P5206">
        <v>1</v>
      </c>
    </row>
    <row r="5207" spans="1:16" x14ac:dyDescent="0.25">
      <c r="A5207">
        <v>40399530</v>
      </c>
      <c r="B5207" t="s">
        <v>6365</v>
      </c>
      <c r="C5207" t="s">
        <v>2</v>
      </c>
      <c r="D5207" t="s">
        <v>104</v>
      </c>
      <c r="E5207" t="s">
        <v>527</v>
      </c>
      <c r="F5207" t="s">
        <v>57</v>
      </c>
      <c r="G5207" t="s">
        <v>728</v>
      </c>
      <c r="H5207" t="s">
        <v>1593</v>
      </c>
      <c r="I5207">
        <v>24708</v>
      </c>
      <c r="J5207">
        <v>41316</v>
      </c>
      <c r="K5207">
        <v>2</v>
      </c>
      <c r="L5207">
        <v>8.33</v>
      </c>
      <c r="M5207" s="7">
        <v>0.55533333333333335</v>
      </c>
      <c r="P5207">
        <v>0</v>
      </c>
    </row>
    <row r="5208" spans="1:16" x14ac:dyDescent="0.25">
      <c r="A5208">
        <v>40402486</v>
      </c>
      <c r="B5208" t="s">
        <v>6366</v>
      </c>
      <c r="C5208" t="s">
        <v>2</v>
      </c>
      <c r="D5208" t="s">
        <v>325</v>
      </c>
      <c r="E5208" t="s">
        <v>85</v>
      </c>
      <c r="F5208" t="s">
        <v>57</v>
      </c>
      <c r="G5208" t="s">
        <v>728</v>
      </c>
      <c r="H5208" t="s">
        <v>185</v>
      </c>
      <c r="I5208">
        <v>25712</v>
      </c>
      <c r="J5208">
        <v>43727</v>
      </c>
      <c r="K5208">
        <v>9</v>
      </c>
      <c r="L5208">
        <v>14.208</v>
      </c>
      <c r="M5208" s="7">
        <v>0.94720000000000004</v>
      </c>
      <c r="P5208">
        <v>0</v>
      </c>
    </row>
    <row r="5209" spans="1:16" x14ac:dyDescent="0.25">
      <c r="A5209">
        <v>40410965</v>
      </c>
      <c r="B5209" t="s">
        <v>6367</v>
      </c>
      <c r="C5209" t="s">
        <v>2</v>
      </c>
      <c r="D5209" t="s">
        <v>285</v>
      </c>
      <c r="E5209" t="s">
        <v>52</v>
      </c>
      <c r="F5209" t="s">
        <v>57</v>
      </c>
      <c r="G5209" t="s">
        <v>30</v>
      </c>
      <c r="H5209" t="s">
        <v>186</v>
      </c>
      <c r="I5209">
        <v>20000</v>
      </c>
      <c r="J5209">
        <v>42723</v>
      </c>
      <c r="K5209">
        <v>12</v>
      </c>
      <c r="L5209">
        <v>10.5</v>
      </c>
      <c r="M5209" s="7">
        <v>0.7</v>
      </c>
      <c r="P5209">
        <v>0</v>
      </c>
    </row>
    <row r="5210" spans="1:16" x14ac:dyDescent="0.25">
      <c r="A5210">
        <v>40419883</v>
      </c>
      <c r="B5210" t="s">
        <v>6368</v>
      </c>
      <c r="C5210" t="s">
        <v>2</v>
      </c>
      <c r="D5210" t="s">
        <v>285</v>
      </c>
      <c r="E5210" t="s">
        <v>63</v>
      </c>
      <c r="F5210" t="s">
        <v>57</v>
      </c>
      <c r="G5210" t="s">
        <v>728</v>
      </c>
      <c r="H5210" t="s">
        <v>4672</v>
      </c>
      <c r="I5210">
        <v>25709</v>
      </c>
      <c r="J5210">
        <v>43318</v>
      </c>
      <c r="K5210">
        <v>8</v>
      </c>
      <c r="L5210">
        <v>16.04</v>
      </c>
      <c r="M5210" s="7">
        <v>1.0693333333333332</v>
      </c>
      <c r="P5210">
        <v>1</v>
      </c>
    </row>
    <row r="5211" spans="1:16" x14ac:dyDescent="0.25">
      <c r="A5211">
        <v>40431940</v>
      </c>
      <c r="B5211" t="s">
        <v>6369</v>
      </c>
      <c r="C5211" t="s">
        <v>2</v>
      </c>
      <c r="D5211" t="s">
        <v>104</v>
      </c>
      <c r="E5211" t="s">
        <v>264</v>
      </c>
      <c r="F5211" t="s">
        <v>57</v>
      </c>
      <c r="G5211" t="s">
        <v>30</v>
      </c>
      <c r="H5211" t="s">
        <v>185</v>
      </c>
      <c r="I5211">
        <v>25712</v>
      </c>
      <c r="J5211">
        <v>37515</v>
      </c>
      <c r="K5211">
        <v>9</v>
      </c>
      <c r="L5211">
        <v>14.38</v>
      </c>
      <c r="M5211" s="7">
        <v>0.95866666666666667</v>
      </c>
      <c r="P5211">
        <v>0</v>
      </c>
    </row>
    <row r="5212" spans="1:16" x14ac:dyDescent="0.25">
      <c r="A5212">
        <v>40434378</v>
      </c>
      <c r="B5212" t="s">
        <v>6370</v>
      </c>
      <c r="C5212" t="s">
        <v>2</v>
      </c>
      <c r="D5212" t="s">
        <v>325</v>
      </c>
      <c r="E5212" t="s">
        <v>85</v>
      </c>
      <c r="F5212" t="s">
        <v>57</v>
      </c>
      <c r="G5212" t="s">
        <v>728</v>
      </c>
      <c r="H5212" t="s">
        <v>482</v>
      </c>
      <c r="I5212">
        <v>25701</v>
      </c>
      <c r="J5212">
        <v>43056</v>
      </c>
      <c r="K5212">
        <v>11</v>
      </c>
      <c r="L5212">
        <v>26.83</v>
      </c>
      <c r="M5212" s="7">
        <v>1.7886666666666666</v>
      </c>
      <c r="P5212">
        <v>1</v>
      </c>
    </row>
    <row r="5213" spans="1:16" x14ac:dyDescent="0.25">
      <c r="A5213">
        <v>40441813</v>
      </c>
      <c r="B5213" t="s">
        <v>6371</v>
      </c>
      <c r="C5213" t="s">
        <v>2</v>
      </c>
      <c r="D5213" t="s">
        <v>104</v>
      </c>
      <c r="E5213" t="s">
        <v>84</v>
      </c>
      <c r="F5213" t="s">
        <v>57</v>
      </c>
      <c r="G5213" t="s">
        <v>728</v>
      </c>
      <c r="H5213" t="s">
        <v>5328</v>
      </c>
      <c r="I5213">
        <v>22611</v>
      </c>
      <c r="J5213">
        <v>38679</v>
      </c>
      <c r="K5213">
        <v>11</v>
      </c>
      <c r="L5213">
        <v>11.497</v>
      </c>
      <c r="M5213" s="7">
        <v>0.76646666666666663</v>
      </c>
      <c r="P5213">
        <v>0</v>
      </c>
    </row>
    <row r="5214" spans="1:16" x14ac:dyDescent="0.25">
      <c r="A5214">
        <v>40443646</v>
      </c>
      <c r="B5214" t="s">
        <v>6372</v>
      </c>
      <c r="C5214" t="s">
        <v>7</v>
      </c>
      <c r="D5214" t="s">
        <v>7</v>
      </c>
      <c r="E5214" t="s">
        <v>123</v>
      </c>
      <c r="F5214" t="s">
        <v>57</v>
      </c>
      <c r="G5214" t="s">
        <v>30</v>
      </c>
      <c r="H5214" t="s">
        <v>185</v>
      </c>
      <c r="I5214">
        <v>25712</v>
      </c>
      <c r="J5214">
        <v>43727</v>
      </c>
      <c r="K5214">
        <v>9</v>
      </c>
      <c r="L5214">
        <v>14.25</v>
      </c>
      <c r="M5214" s="7">
        <v>0.95</v>
      </c>
      <c r="P5214">
        <v>0</v>
      </c>
    </row>
    <row r="5215" spans="1:16" x14ac:dyDescent="0.25">
      <c r="A5215">
        <v>40443684</v>
      </c>
      <c r="B5215" t="s">
        <v>6373</v>
      </c>
      <c r="C5215" t="s">
        <v>2</v>
      </c>
      <c r="D5215" t="s">
        <v>104</v>
      </c>
      <c r="E5215" t="s">
        <v>68</v>
      </c>
      <c r="F5215" t="s">
        <v>57</v>
      </c>
      <c r="G5215" t="s">
        <v>728</v>
      </c>
      <c r="H5215" t="s">
        <v>185</v>
      </c>
      <c r="I5215">
        <v>25712</v>
      </c>
      <c r="J5215">
        <v>41113</v>
      </c>
      <c r="K5215">
        <v>7</v>
      </c>
      <c r="L5215">
        <v>1.58</v>
      </c>
      <c r="M5215" s="7">
        <v>0.10533333333333333</v>
      </c>
      <c r="P5215">
        <v>0</v>
      </c>
    </row>
    <row r="5216" spans="1:16" x14ac:dyDescent="0.25">
      <c r="A5216">
        <v>40446761</v>
      </c>
      <c r="B5216" t="s">
        <v>6374</v>
      </c>
      <c r="C5216" t="s">
        <v>2</v>
      </c>
      <c r="D5216" t="s">
        <v>104</v>
      </c>
      <c r="E5216" t="s">
        <v>100</v>
      </c>
      <c r="F5216" t="s">
        <v>57</v>
      </c>
      <c r="G5216" t="s">
        <v>728</v>
      </c>
      <c r="H5216" t="s">
        <v>482</v>
      </c>
      <c r="I5216">
        <v>25701</v>
      </c>
      <c r="J5216">
        <v>38681</v>
      </c>
      <c r="K5216">
        <v>11</v>
      </c>
      <c r="L5216">
        <v>26.375</v>
      </c>
      <c r="M5216" s="7">
        <v>1.7583333333333333</v>
      </c>
      <c r="P5216">
        <v>1</v>
      </c>
    </row>
    <row r="5217" spans="1:16" x14ac:dyDescent="0.25">
      <c r="A5217">
        <v>40446798</v>
      </c>
      <c r="B5217" t="s">
        <v>6375</v>
      </c>
      <c r="C5217" t="s">
        <v>2</v>
      </c>
      <c r="D5217" t="s">
        <v>104</v>
      </c>
      <c r="E5217" t="s">
        <v>258</v>
      </c>
      <c r="F5217" t="s">
        <v>57</v>
      </c>
      <c r="G5217" t="s">
        <v>728</v>
      </c>
      <c r="H5217" t="s">
        <v>4698</v>
      </c>
      <c r="I5217">
        <v>25710</v>
      </c>
      <c r="J5217">
        <v>37494</v>
      </c>
      <c r="K5217">
        <v>8</v>
      </c>
      <c r="L5217">
        <v>30.21</v>
      </c>
      <c r="M5217" s="7">
        <v>2.0140000000000002</v>
      </c>
      <c r="P5217">
        <v>2</v>
      </c>
    </row>
    <row r="5218" spans="1:16" x14ac:dyDescent="0.25">
      <c r="A5218">
        <v>40450469</v>
      </c>
      <c r="B5218" t="s">
        <v>6376</v>
      </c>
      <c r="C5218" t="s">
        <v>2</v>
      </c>
      <c r="D5218" t="s">
        <v>104</v>
      </c>
      <c r="E5218" t="s">
        <v>258</v>
      </c>
      <c r="F5218" t="s">
        <v>57</v>
      </c>
      <c r="G5218" t="s">
        <v>728</v>
      </c>
      <c r="H5218" t="s">
        <v>506</v>
      </c>
      <c r="I5218">
        <v>22305</v>
      </c>
      <c r="J5218">
        <v>40889</v>
      </c>
      <c r="K5218">
        <v>12</v>
      </c>
      <c r="L5218">
        <v>10.747999999999999</v>
      </c>
      <c r="M5218" s="7">
        <v>0.71653333333333324</v>
      </c>
      <c r="P5218">
        <v>0</v>
      </c>
    </row>
    <row r="5219" spans="1:16" x14ac:dyDescent="0.25">
      <c r="A5219">
        <v>4059468</v>
      </c>
      <c r="B5219" t="s">
        <v>6377</v>
      </c>
      <c r="C5219" t="s">
        <v>4</v>
      </c>
      <c r="D5219" t="s">
        <v>853</v>
      </c>
      <c r="E5219" t="s">
        <v>52</v>
      </c>
      <c r="F5219" t="s">
        <v>48</v>
      </c>
      <c r="G5219" t="s">
        <v>734</v>
      </c>
      <c r="H5219" t="s">
        <v>50</v>
      </c>
      <c r="I5219">
        <v>80000</v>
      </c>
      <c r="J5219">
        <v>41113</v>
      </c>
      <c r="K5219">
        <v>7</v>
      </c>
      <c r="L5219">
        <v>16.579999999999998</v>
      </c>
      <c r="M5219" s="7">
        <v>1.1053333333333333</v>
      </c>
      <c r="P5219">
        <v>1</v>
      </c>
    </row>
    <row r="5220" spans="1:16" x14ac:dyDescent="0.25">
      <c r="A5220">
        <v>40610561</v>
      </c>
      <c r="B5220" t="s">
        <v>6378</v>
      </c>
      <c r="C5220" t="s">
        <v>2</v>
      </c>
      <c r="D5220" t="s">
        <v>104</v>
      </c>
      <c r="E5220" t="s">
        <v>586</v>
      </c>
      <c r="F5220" t="s">
        <v>41</v>
      </c>
      <c r="G5220" t="s">
        <v>728</v>
      </c>
      <c r="H5220" t="s">
        <v>1311</v>
      </c>
      <c r="I5220">
        <v>32109</v>
      </c>
      <c r="J5220">
        <v>42430</v>
      </c>
      <c r="K5220">
        <v>3</v>
      </c>
      <c r="L5220">
        <v>22.457999999999998</v>
      </c>
      <c r="M5220" s="7">
        <v>1.4971999999999999</v>
      </c>
      <c r="P5220">
        <v>1</v>
      </c>
    </row>
    <row r="5221" spans="1:16" x14ac:dyDescent="0.25">
      <c r="A5221">
        <v>40611074</v>
      </c>
      <c r="B5221" t="s">
        <v>6379</v>
      </c>
      <c r="C5221" t="s">
        <v>2</v>
      </c>
      <c r="D5221" t="s">
        <v>104</v>
      </c>
      <c r="E5221" t="s">
        <v>68</v>
      </c>
      <c r="F5221" t="s">
        <v>41</v>
      </c>
      <c r="G5221" t="s">
        <v>728</v>
      </c>
      <c r="H5221" t="s">
        <v>495</v>
      </c>
      <c r="I5221">
        <v>32105</v>
      </c>
      <c r="J5221">
        <v>39077</v>
      </c>
      <c r="K5221">
        <v>12</v>
      </c>
      <c r="L5221">
        <v>10.210000000000001</v>
      </c>
      <c r="M5221" s="7">
        <v>0.68066666666666675</v>
      </c>
      <c r="P5221">
        <v>0</v>
      </c>
    </row>
    <row r="5222" spans="1:16" x14ac:dyDescent="0.25">
      <c r="A5222">
        <v>40613666</v>
      </c>
      <c r="B5222" t="s">
        <v>6380</v>
      </c>
      <c r="C5222" t="s">
        <v>2</v>
      </c>
      <c r="D5222" t="s">
        <v>104</v>
      </c>
      <c r="E5222" t="s">
        <v>84</v>
      </c>
      <c r="F5222" t="s">
        <v>41</v>
      </c>
      <c r="G5222" t="s">
        <v>728</v>
      </c>
      <c r="H5222" t="s">
        <v>4598</v>
      </c>
      <c r="I5222">
        <v>32108</v>
      </c>
      <c r="J5222">
        <v>43864</v>
      </c>
      <c r="K5222">
        <v>2</v>
      </c>
      <c r="L5222">
        <v>8.67</v>
      </c>
      <c r="M5222" s="7">
        <v>0.57799999999999996</v>
      </c>
      <c r="P5222">
        <v>0</v>
      </c>
    </row>
    <row r="5223" spans="1:16" x14ac:dyDescent="0.25">
      <c r="A5223">
        <v>40614040</v>
      </c>
      <c r="B5223" t="s">
        <v>6381</v>
      </c>
      <c r="C5223" t="s">
        <v>2</v>
      </c>
      <c r="D5223" t="s">
        <v>285</v>
      </c>
      <c r="E5223" t="s">
        <v>63</v>
      </c>
      <c r="F5223" t="s">
        <v>57</v>
      </c>
      <c r="G5223" t="s">
        <v>728</v>
      </c>
      <c r="H5223" t="s">
        <v>548</v>
      </c>
      <c r="I5223">
        <v>22309</v>
      </c>
      <c r="J5223">
        <v>44203</v>
      </c>
      <c r="K5223">
        <v>1</v>
      </c>
      <c r="L5223">
        <v>9.75</v>
      </c>
      <c r="M5223" s="7">
        <v>0.65</v>
      </c>
      <c r="P5223">
        <v>0</v>
      </c>
    </row>
    <row r="5224" spans="1:16" x14ac:dyDescent="0.25">
      <c r="A5224">
        <v>40690302</v>
      </c>
      <c r="B5224" t="s">
        <v>6382</v>
      </c>
      <c r="C5224" t="s">
        <v>2</v>
      </c>
      <c r="D5224" t="s">
        <v>104</v>
      </c>
      <c r="E5224" t="s">
        <v>258</v>
      </c>
      <c r="F5224" t="s">
        <v>41</v>
      </c>
      <c r="G5224" t="s">
        <v>728</v>
      </c>
      <c r="H5224" t="s">
        <v>2557</v>
      </c>
      <c r="I5224">
        <v>32102</v>
      </c>
      <c r="J5224">
        <v>39048</v>
      </c>
      <c r="K5224">
        <v>11</v>
      </c>
      <c r="L5224">
        <v>11.42</v>
      </c>
      <c r="M5224" s="7">
        <v>0.76133333333333331</v>
      </c>
      <c r="P5224">
        <v>0</v>
      </c>
    </row>
    <row r="5225" spans="1:16" x14ac:dyDescent="0.25">
      <c r="A5225">
        <v>40690516</v>
      </c>
      <c r="B5225" t="s">
        <v>6383</v>
      </c>
      <c r="C5225" t="s">
        <v>2</v>
      </c>
      <c r="D5225" t="s">
        <v>285</v>
      </c>
      <c r="E5225" t="s">
        <v>63</v>
      </c>
      <c r="F5225" t="s">
        <v>41</v>
      </c>
      <c r="G5225" t="s">
        <v>728</v>
      </c>
      <c r="H5225" t="s">
        <v>3306</v>
      </c>
      <c r="I5225">
        <v>32110</v>
      </c>
      <c r="J5225">
        <v>41702</v>
      </c>
      <c r="K5225">
        <v>3</v>
      </c>
      <c r="L5225">
        <v>22.37</v>
      </c>
      <c r="M5225" s="7">
        <v>1.4913333333333334</v>
      </c>
      <c r="P5225">
        <v>1</v>
      </c>
    </row>
    <row r="5226" spans="1:16" x14ac:dyDescent="0.25">
      <c r="A5226">
        <v>40730867</v>
      </c>
      <c r="B5226" t="s">
        <v>6384</v>
      </c>
      <c r="C5226" t="s">
        <v>2</v>
      </c>
      <c r="D5226" t="s">
        <v>104</v>
      </c>
      <c r="E5226" t="s">
        <v>47</v>
      </c>
      <c r="F5226" t="s">
        <v>41</v>
      </c>
      <c r="G5226" t="s">
        <v>728</v>
      </c>
      <c r="H5226" t="s">
        <v>3472</v>
      </c>
      <c r="I5226">
        <v>32104</v>
      </c>
      <c r="J5226">
        <v>38681</v>
      </c>
      <c r="K5226">
        <v>11</v>
      </c>
      <c r="L5226">
        <v>11.292</v>
      </c>
      <c r="M5226" s="7">
        <v>0.75280000000000002</v>
      </c>
      <c r="P5226">
        <v>0</v>
      </c>
    </row>
    <row r="5227" spans="1:16" x14ac:dyDescent="0.25">
      <c r="A5227">
        <v>40731651</v>
      </c>
      <c r="B5227" t="s">
        <v>6385</v>
      </c>
      <c r="C5227" t="s">
        <v>2</v>
      </c>
      <c r="D5227" t="s">
        <v>104</v>
      </c>
      <c r="E5227" t="s">
        <v>84</v>
      </c>
      <c r="F5227" t="s">
        <v>41</v>
      </c>
      <c r="G5227" t="s">
        <v>728</v>
      </c>
      <c r="H5227" t="s">
        <v>622</v>
      </c>
      <c r="I5227">
        <v>32101</v>
      </c>
      <c r="J5227">
        <v>40546</v>
      </c>
      <c r="K5227">
        <v>1</v>
      </c>
      <c r="L5227">
        <v>152.41999999999999</v>
      </c>
      <c r="M5227" s="7">
        <v>10.161333333333333</v>
      </c>
      <c r="N5227" t="s">
        <v>1511</v>
      </c>
      <c r="P5227">
        <v>10</v>
      </c>
    </row>
    <row r="5228" spans="1:16" x14ac:dyDescent="0.25">
      <c r="A5228">
        <v>40732347</v>
      </c>
      <c r="B5228" t="s">
        <v>6386</v>
      </c>
      <c r="C5228" t="s">
        <v>2</v>
      </c>
      <c r="D5228" t="s">
        <v>104</v>
      </c>
      <c r="E5228" t="s">
        <v>258</v>
      </c>
      <c r="F5228" t="s">
        <v>41</v>
      </c>
      <c r="G5228" t="s">
        <v>728</v>
      </c>
      <c r="H5228" t="s">
        <v>642</v>
      </c>
      <c r="I5228">
        <v>32107</v>
      </c>
      <c r="J5228">
        <v>41260</v>
      </c>
      <c r="K5228">
        <v>12</v>
      </c>
      <c r="L5228">
        <v>10.58</v>
      </c>
      <c r="M5228" s="7">
        <v>0.70533333333333337</v>
      </c>
      <c r="P5228">
        <v>0</v>
      </c>
    </row>
    <row r="5229" spans="1:16" x14ac:dyDescent="0.25">
      <c r="A5229">
        <v>40733278</v>
      </c>
      <c r="B5229" t="s">
        <v>6387</v>
      </c>
      <c r="C5229" t="s">
        <v>2</v>
      </c>
      <c r="D5229" t="s">
        <v>104</v>
      </c>
      <c r="E5229" t="s">
        <v>84</v>
      </c>
      <c r="F5229" t="s">
        <v>41</v>
      </c>
      <c r="G5229" t="s">
        <v>728</v>
      </c>
      <c r="H5229" t="s">
        <v>3472</v>
      </c>
      <c r="I5229">
        <v>32104</v>
      </c>
      <c r="J5229">
        <v>41113</v>
      </c>
      <c r="K5229">
        <v>7</v>
      </c>
      <c r="L5229">
        <v>16.579999999999998</v>
      </c>
      <c r="M5229" s="7">
        <v>1.1053333333333333</v>
      </c>
      <c r="P5229">
        <v>1</v>
      </c>
    </row>
    <row r="5230" spans="1:16" x14ac:dyDescent="0.25">
      <c r="A5230">
        <v>40769698</v>
      </c>
      <c r="B5230" t="s">
        <v>6388</v>
      </c>
      <c r="C5230" t="s">
        <v>2</v>
      </c>
      <c r="D5230" t="s">
        <v>104</v>
      </c>
      <c r="E5230" t="s">
        <v>586</v>
      </c>
      <c r="F5230" t="s">
        <v>41</v>
      </c>
      <c r="G5230" t="s">
        <v>728</v>
      </c>
      <c r="H5230" t="s">
        <v>3472</v>
      </c>
      <c r="I5230">
        <v>32104</v>
      </c>
      <c r="J5230">
        <v>38510</v>
      </c>
      <c r="K5230">
        <v>6</v>
      </c>
      <c r="L5230">
        <v>3.5</v>
      </c>
      <c r="M5230" s="7">
        <v>0.23333333333333334</v>
      </c>
      <c r="P5230">
        <v>0</v>
      </c>
    </row>
    <row r="5231" spans="1:16" x14ac:dyDescent="0.25">
      <c r="A5231">
        <v>40777497</v>
      </c>
      <c r="B5231" t="s">
        <v>6389</v>
      </c>
      <c r="C5231" t="s">
        <v>2</v>
      </c>
      <c r="D5231" t="s">
        <v>104</v>
      </c>
      <c r="E5231" t="s">
        <v>68</v>
      </c>
      <c r="F5231" t="s">
        <v>41</v>
      </c>
      <c r="G5231" t="s">
        <v>728</v>
      </c>
      <c r="H5231" t="s">
        <v>208</v>
      </c>
      <c r="I5231">
        <v>32106</v>
      </c>
      <c r="J5231">
        <v>39028</v>
      </c>
      <c r="K5231">
        <v>11</v>
      </c>
      <c r="L5231">
        <v>12.25</v>
      </c>
      <c r="M5231" s="7">
        <v>0.81666666666666665</v>
      </c>
      <c r="P5231">
        <v>0</v>
      </c>
    </row>
    <row r="5232" spans="1:16" x14ac:dyDescent="0.25">
      <c r="A5232">
        <v>40777683</v>
      </c>
      <c r="B5232" t="s">
        <v>6390</v>
      </c>
      <c r="C5232" t="s">
        <v>2</v>
      </c>
      <c r="D5232" t="s">
        <v>104</v>
      </c>
      <c r="E5232" t="s">
        <v>95</v>
      </c>
      <c r="F5232" t="s">
        <v>41</v>
      </c>
      <c r="G5232" t="s">
        <v>728</v>
      </c>
      <c r="H5232" t="s">
        <v>208</v>
      </c>
      <c r="I5232">
        <v>32106</v>
      </c>
      <c r="J5232">
        <v>36705</v>
      </c>
      <c r="K5232">
        <v>6</v>
      </c>
      <c r="L5232">
        <v>17.63</v>
      </c>
      <c r="M5232" s="7">
        <v>1.1753333333333333</v>
      </c>
      <c r="P5232">
        <v>1</v>
      </c>
    </row>
    <row r="5233" spans="1:16" x14ac:dyDescent="0.25">
      <c r="A5233">
        <v>40780443</v>
      </c>
      <c r="B5233" t="s">
        <v>6391</v>
      </c>
      <c r="C5233" t="s">
        <v>2</v>
      </c>
      <c r="D5233" t="s">
        <v>104</v>
      </c>
      <c r="E5233" t="s">
        <v>70</v>
      </c>
      <c r="F5233" t="s">
        <v>41</v>
      </c>
      <c r="G5233" t="s">
        <v>728</v>
      </c>
      <c r="H5233" t="s">
        <v>3306</v>
      </c>
      <c r="I5233">
        <v>32110</v>
      </c>
      <c r="J5233">
        <v>41617</v>
      </c>
      <c r="K5233">
        <v>12</v>
      </c>
      <c r="L5233">
        <v>24.67</v>
      </c>
      <c r="M5233" s="7">
        <v>1.6446666666666667</v>
      </c>
      <c r="N5233" t="s">
        <v>1511</v>
      </c>
      <c r="P5233">
        <v>1</v>
      </c>
    </row>
    <row r="5234" spans="1:16" x14ac:dyDescent="0.25">
      <c r="A5234">
        <v>40780685</v>
      </c>
      <c r="B5234" t="s">
        <v>6392</v>
      </c>
      <c r="C5234" t="s">
        <v>2</v>
      </c>
      <c r="D5234" t="s">
        <v>104</v>
      </c>
      <c r="E5234" t="s">
        <v>314</v>
      </c>
      <c r="F5234" t="s">
        <v>41</v>
      </c>
      <c r="G5234" t="s">
        <v>728</v>
      </c>
      <c r="H5234" t="s">
        <v>208</v>
      </c>
      <c r="I5234">
        <v>32106</v>
      </c>
      <c r="J5234">
        <v>39077</v>
      </c>
      <c r="K5234">
        <v>12</v>
      </c>
      <c r="L5234">
        <v>10.210000000000001</v>
      </c>
      <c r="M5234" s="7">
        <v>0.68066666666666675</v>
      </c>
      <c r="P5234">
        <v>0</v>
      </c>
    </row>
    <row r="5235" spans="1:16" x14ac:dyDescent="0.25">
      <c r="A5235">
        <v>40800877</v>
      </c>
      <c r="B5235" t="s">
        <v>6393</v>
      </c>
      <c r="C5235" t="s">
        <v>2</v>
      </c>
      <c r="D5235" t="s">
        <v>651</v>
      </c>
      <c r="E5235" t="s">
        <v>123</v>
      </c>
      <c r="F5235" t="s">
        <v>48</v>
      </c>
      <c r="G5235" t="s">
        <v>734</v>
      </c>
      <c r="H5235" t="s">
        <v>50</v>
      </c>
      <c r="I5235">
        <v>80000</v>
      </c>
      <c r="J5235">
        <v>39449</v>
      </c>
      <c r="K5235">
        <v>1</v>
      </c>
      <c r="L5235">
        <v>9.9600000000000009</v>
      </c>
      <c r="M5235" s="7">
        <v>0.66400000000000003</v>
      </c>
      <c r="P5235">
        <v>0</v>
      </c>
    </row>
    <row r="5236" spans="1:16" x14ac:dyDescent="0.25">
      <c r="A5236">
        <v>40881422</v>
      </c>
      <c r="B5236" t="s">
        <v>6394</v>
      </c>
      <c r="C5236" t="s">
        <v>2</v>
      </c>
      <c r="D5236" t="s">
        <v>104</v>
      </c>
      <c r="E5236" t="s">
        <v>68</v>
      </c>
      <c r="F5236" t="s">
        <v>74</v>
      </c>
      <c r="G5236" t="s">
        <v>728</v>
      </c>
      <c r="H5236" t="s">
        <v>334</v>
      </c>
      <c r="I5236">
        <v>44501</v>
      </c>
      <c r="J5236">
        <v>42135</v>
      </c>
      <c r="K5236">
        <v>5</v>
      </c>
      <c r="L5236">
        <v>33.872</v>
      </c>
      <c r="M5236" s="7">
        <v>2.2581333333333333</v>
      </c>
      <c r="P5236">
        <v>2</v>
      </c>
    </row>
    <row r="5237" spans="1:16" x14ac:dyDescent="0.25">
      <c r="A5237">
        <v>40881500</v>
      </c>
      <c r="B5237" t="s">
        <v>6395</v>
      </c>
      <c r="C5237" t="s">
        <v>2</v>
      </c>
      <c r="D5237" t="s">
        <v>104</v>
      </c>
      <c r="E5237" t="s">
        <v>70</v>
      </c>
      <c r="F5237" t="s">
        <v>74</v>
      </c>
      <c r="G5237" t="s">
        <v>728</v>
      </c>
      <c r="H5237" t="s">
        <v>334</v>
      </c>
      <c r="I5237">
        <v>44501</v>
      </c>
      <c r="J5237">
        <v>44033</v>
      </c>
      <c r="K5237">
        <v>7</v>
      </c>
      <c r="L5237">
        <v>1.67</v>
      </c>
      <c r="M5237" s="7">
        <v>0.11133333333333333</v>
      </c>
      <c r="P5237">
        <v>0</v>
      </c>
    </row>
    <row r="5238" spans="1:16" x14ac:dyDescent="0.25">
      <c r="A5238">
        <v>4090891</v>
      </c>
      <c r="B5238" t="s">
        <v>6396</v>
      </c>
      <c r="C5238" t="s">
        <v>7</v>
      </c>
      <c r="D5238" t="s">
        <v>742</v>
      </c>
      <c r="E5238" t="s">
        <v>116</v>
      </c>
      <c r="F5238" t="s">
        <v>48</v>
      </c>
      <c r="G5238" t="s">
        <v>734</v>
      </c>
      <c r="H5238" t="s">
        <v>50</v>
      </c>
      <c r="I5238">
        <v>80000</v>
      </c>
      <c r="J5238">
        <v>41295</v>
      </c>
      <c r="K5238">
        <v>1</v>
      </c>
      <c r="L5238">
        <v>24.17</v>
      </c>
      <c r="M5238" s="7">
        <v>1.6113333333333335</v>
      </c>
      <c r="P5238">
        <v>1</v>
      </c>
    </row>
    <row r="5239" spans="1:16" x14ac:dyDescent="0.25">
      <c r="A5239">
        <v>40931219</v>
      </c>
      <c r="B5239" t="s">
        <v>6397</v>
      </c>
      <c r="C5239" t="s">
        <v>2</v>
      </c>
      <c r="D5239" t="s">
        <v>104</v>
      </c>
      <c r="E5239" t="s">
        <v>273</v>
      </c>
      <c r="F5239" t="s">
        <v>74</v>
      </c>
      <c r="G5239" t="s">
        <v>728</v>
      </c>
      <c r="H5239" t="s">
        <v>336</v>
      </c>
      <c r="I5239">
        <v>44503</v>
      </c>
      <c r="J5239">
        <v>39224</v>
      </c>
      <c r="K5239">
        <v>5</v>
      </c>
      <c r="L5239">
        <v>19.13</v>
      </c>
      <c r="M5239" s="7">
        <v>1.2753333333333332</v>
      </c>
      <c r="P5239">
        <v>1</v>
      </c>
    </row>
    <row r="5240" spans="1:16" x14ac:dyDescent="0.25">
      <c r="A5240">
        <v>40931368</v>
      </c>
      <c r="B5240" t="s">
        <v>6398</v>
      </c>
      <c r="C5240" t="s">
        <v>2</v>
      </c>
      <c r="D5240" t="s">
        <v>104</v>
      </c>
      <c r="E5240" t="s">
        <v>100</v>
      </c>
      <c r="F5240" t="s">
        <v>74</v>
      </c>
      <c r="G5240" t="s">
        <v>728</v>
      </c>
      <c r="H5240" t="s">
        <v>336</v>
      </c>
      <c r="I5240">
        <v>44503</v>
      </c>
      <c r="J5240">
        <v>38740</v>
      </c>
      <c r="K5240">
        <v>1</v>
      </c>
      <c r="L5240">
        <v>24.08</v>
      </c>
      <c r="M5240" s="7">
        <v>1.6053333333333333</v>
      </c>
      <c r="P5240">
        <v>1</v>
      </c>
    </row>
    <row r="5241" spans="1:16" x14ac:dyDescent="0.25">
      <c r="A5241">
        <v>40935461</v>
      </c>
      <c r="B5241" t="s">
        <v>6399</v>
      </c>
      <c r="C5241" t="s">
        <v>2</v>
      </c>
      <c r="D5241" t="s">
        <v>104</v>
      </c>
      <c r="E5241" t="s">
        <v>273</v>
      </c>
      <c r="F5241" t="s">
        <v>74</v>
      </c>
      <c r="G5241" t="s">
        <v>728</v>
      </c>
      <c r="H5241" t="s">
        <v>336</v>
      </c>
      <c r="I5241">
        <v>44503</v>
      </c>
      <c r="J5241">
        <v>39770</v>
      </c>
      <c r="K5241">
        <v>11</v>
      </c>
      <c r="L5241">
        <v>11.79</v>
      </c>
      <c r="M5241" s="7">
        <v>0.78599999999999992</v>
      </c>
      <c r="P5241">
        <v>0</v>
      </c>
    </row>
    <row r="5242" spans="1:16" x14ac:dyDescent="0.25">
      <c r="A5242">
        <v>40938000</v>
      </c>
      <c r="B5242" t="s">
        <v>6400</v>
      </c>
      <c r="C5242" t="s">
        <v>613</v>
      </c>
      <c r="D5242" t="s">
        <v>977</v>
      </c>
      <c r="E5242" t="s">
        <v>116</v>
      </c>
      <c r="F5242" t="s">
        <v>48</v>
      </c>
      <c r="G5242" t="s">
        <v>734</v>
      </c>
      <c r="H5242" t="s">
        <v>50</v>
      </c>
      <c r="I5242">
        <v>80000</v>
      </c>
      <c r="J5242">
        <v>42296</v>
      </c>
      <c r="K5242">
        <v>10</v>
      </c>
      <c r="L5242">
        <v>27.625</v>
      </c>
      <c r="M5242" s="7">
        <v>1.8416666666666666</v>
      </c>
      <c r="P5242">
        <v>1</v>
      </c>
    </row>
    <row r="5243" spans="1:16" x14ac:dyDescent="0.25">
      <c r="A5243">
        <v>4097913</v>
      </c>
      <c r="B5243" t="s">
        <v>6401</v>
      </c>
      <c r="C5243" t="s">
        <v>7</v>
      </c>
      <c r="D5243" t="s">
        <v>7</v>
      </c>
      <c r="E5243" t="s">
        <v>52</v>
      </c>
      <c r="F5243" t="s">
        <v>94</v>
      </c>
      <c r="G5243" t="s">
        <v>30</v>
      </c>
      <c r="H5243" t="s">
        <v>654</v>
      </c>
      <c r="I5243">
        <v>75415</v>
      </c>
      <c r="J5243">
        <v>40028</v>
      </c>
      <c r="K5243">
        <v>8</v>
      </c>
      <c r="L5243">
        <v>16.087</v>
      </c>
      <c r="M5243" s="7">
        <v>1.0724666666666667</v>
      </c>
      <c r="P5243">
        <v>1</v>
      </c>
    </row>
    <row r="5244" spans="1:16" x14ac:dyDescent="0.25">
      <c r="A5244">
        <v>40981422</v>
      </c>
      <c r="B5244" t="s">
        <v>6402</v>
      </c>
      <c r="C5244" t="s">
        <v>2</v>
      </c>
      <c r="D5244" t="s">
        <v>104</v>
      </c>
      <c r="E5244" t="s">
        <v>100</v>
      </c>
      <c r="F5244" t="s">
        <v>74</v>
      </c>
      <c r="G5244" t="s">
        <v>728</v>
      </c>
      <c r="H5244" t="s">
        <v>334</v>
      </c>
      <c r="I5244">
        <v>44501</v>
      </c>
      <c r="J5244">
        <v>39692</v>
      </c>
      <c r="K5244">
        <v>9</v>
      </c>
      <c r="L5244">
        <v>15</v>
      </c>
      <c r="M5244" s="7">
        <v>1</v>
      </c>
      <c r="P5244">
        <v>1</v>
      </c>
    </row>
    <row r="5245" spans="1:16" x14ac:dyDescent="0.25">
      <c r="A5245">
        <v>40985846</v>
      </c>
      <c r="B5245" t="s">
        <v>6403</v>
      </c>
      <c r="C5245" t="s">
        <v>2</v>
      </c>
      <c r="D5245" t="s">
        <v>104</v>
      </c>
      <c r="E5245" t="s">
        <v>47</v>
      </c>
      <c r="F5245" t="s">
        <v>74</v>
      </c>
      <c r="G5245" t="s">
        <v>728</v>
      </c>
      <c r="H5245" t="s">
        <v>2226</v>
      </c>
      <c r="I5245">
        <v>40108</v>
      </c>
      <c r="J5245">
        <v>39951</v>
      </c>
      <c r="K5245">
        <v>5</v>
      </c>
      <c r="L5245">
        <v>19.29</v>
      </c>
      <c r="M5245" s="7">
        <v>1.286</v>
      </c>
      <c r="P5245">
        <v>1</v>
      </c>
    </row>
    <row r="5246" spans="1:16" x14ac:dyDescent="0.25">
      <c r="A5246">
        <v>40986397</v>
      </c>
      <c r="B5246" t="s">
        <v>6404</v>
      </c>
      <c r="C5246" t="s">
        <v>2</v>
      </c>
      <c r="D5246" t="s">
        <v>104</v>
      </c>
      <c r="E5246" t="s">
        <v>314</v>
      </c>
      <c r="F5246" t="s">
        <v>57</v>
      </c>
      <c r="G5246" t="s">
        <v>728</v>
      </c>
      <c r="H5246" t="s">
        <v>1508</v>
      </c>
      <c r="I5246">
        <v>20705</v>
      </c>
      <c r="J5246">
        <v>44440</v>
      </c>
      <c r="K5246">
        <v>9</v>
      </c>
      <c r="L5246">
        <v>15</v>
      </c>
      <c r="M5246" s="7">
        <v>1</v>
      </c>
      <c r="P5246">
        <v>1</v>
      </c>
    </row>
    <row r="5247" spans="1:16" x14ac:dyDescent="0.25">
      <c r="A5247">
        <v>40992471</v>
      </c>
      <c r="B5247" t="s">
        <v>6405</v>
      </c>
      <c r="C5247" t="s">
        <v>2</v>
      </c>
      <c r="D5247" t="s">
        <v>104</v>
      </c>
      <c r="E5247" t="s">
        <v>527</v>
      </c>
      <c r="F5247" t="s">
        <v>74</v>
      </c>
      <c r="G5247" t="s">
        <v>728</v>
      </c>
      <c r="H5247" t="s">
        <v>364</v>
      </c>
      <c r="I5247">
        <v>40109</v>
      </c>
      <c r="J5247">
        <v>43313</v>
      </c>
      <c r="K5247">
        <v>8</v>
      </c>
      <c r="L5247">
        <v>16.042000000000002</v>
      </c>
      <c r="M5247" s="7">
        <v>1.0694666666666668</v>
      </c>
      <c r="P5247">
        <v>1</v>
      </c>
    </row>
    <row r="5248" spans="1:16" x14ac:dyDescent="0.25">
      <c r="A5248">
        <v>40994436</v>
      </c>
      <c r="B5248" t="s">
        <v>6406</v>
      </c>
      <c r="C5248" t="s">
        <v>2</v>
      </c>
      <c r="D5248" t="s">
        <v>285</v>
      </c>
      <c r="E5248" t="s">
        <v>63</v>
      </c>
      <c r="F5248" t="s">
        <v>74</v>
      </c>
      <c r="G5248" t="s">
        <v>728</v>
      </c>
      <c r="H5248" t="s">
        <v>2226</v>
      </c>
      <c r="I5248">
        <v>40108</v>
      </c>
      <c r="J5248">
        <v>43724</v>
      </c>
      <c r="K5248">
        <v>9</v>
      </c>
      <c r="L5248">
        <v>14.38</v>
      </c>
      <c r="M5248" s="7">
        <v>0.95866666666666667</v>
      </c>
      <c r="P5248">
        <v>0</v>
      </c>
    </row>
    <row r="5249" spans="1:16" x14ac:dyDescent="0.25">
      <c r="A5249">
        <v>4099662</v>
      </c>
      <c r="B5249" t="s">
        <v>6407</v>
      </c>
      <c r="C5249" t="s">
        <v>2</v>
      </c>
      <c r="D5249" t="s">
        <v>104</v>
      </c>
      <c r="E5249" t="s">
        <v>527</v>
      </c>
      <c r="F5249" t="s">
        <v>94</v>
      </c>
      <c r="G5249" t="s">
        <v>728</v>
      </c>
      <c r="H5249" t="s">
        <v>2307</v>
      </c>
      <c r="I5249">
        <v>71702</v>
      </c>
      <c r="J5249">
        <v>43605</v>
      </c>
      <c r="K5249">
        <v>5</v>
      </c>
      <c r="L5249">
        <v>19.21</v>
      </c>
      <c r="M5249" s="7">
        <v>1.2806666666666666</v>
      </c>
      <c r="P5249">
        <v>1</v>
      </c>
    </row>
    <row r="5250" spans="1:16" x14ac:dyDescent="0.25">
      <c r="A5250">
        <v>4104914</v>
      </c>
      <c r="B5250" t="s">
        <v>6408</v>
      </c>
      <c r="C5250" t="s">
        <v>10</v>
      </c>
      <c r="D5250" t="s">
        <v>1783</v>
      </c>
      <c r="E5250" t="s">
        <v>52</v>
      </c>
      <c r="F5250" t="s">
        <v>48</v>
      </c>
      <c r="G5250" t="s">
        <v>734</v>
      </c>
      <c r="H5250" t="s">
        <v>50</v>
      </c>
      <c r="I5250">
        <v>80000</v>
      </c>
      <c r="J5250">
        <v>44244</v>
      </c>
      <c r="K5250">
        <v>2</v>
      </c>
      <c r="L5250">
        <v>8.08</v>
      </c>
      <c r="M5250" s="7">
        <v>0.53866666666666663</v>
      </c>
      <c r="P5250">
        <v>0</v>
      </c>
    </row>
    <row r="5251" spans="1:16" x14ac:dyDescent="0.25">
      <c r="A5251">
        <v>4113408</v>
      </c>
      <c r="B5251" t="s">
        <v>6409</v>
      </c>
      <c r="C5251" t="s">
        <v>10</v>
      </c>
      <c r="D5251" t="s">
        <v>1139</v>
      </c>
      <c r="E5251" t="s">
        <v>175</v>
      </c>
      <c r="F5251" t="s">
        <v>48</v>
      </c>
      <c r="G5251" t="s">
        <v>734</v>
      </c>
      <c r="H5251" t="s">
        <v>50</v>
      </c>
      <c r="I5251">
        <v>80000</v>
      </c>
      <c r="J5251">
        <v>41045</v>
      </c>
      <c r="K5251">
        <v>5</v>
      </c>
      <c r="L5251">
        <v>19.37</v>
      </c>
      <c r="M5251" s="7">
        <v>1.2913333333333334</v>
      </c>
      <c r="P5251">
        <v>1</v>
      </c>
    </row>
    <row r="5252" spans="1:16" x14ac:dyDescent="0.25">
      <c r="A5252">
        <v>41171009</v>
      </c>
      <c r="B5252" t="s">
        <v>6410</v>
      </c>
      <c r="C5252" t="s">
        <v>2</v>
      </c>
      <c r="D5252" t="s">
        <v>104</v>
      </c>
      <c r="E5252" t="s">
        <v>68</v>
      </c>
      <c r="F5252" t="s">
        <v>41</v>
      </c>
      <c r="G5252" t="s">
        <v>728</v>
      </c>
      <c r="H5252" t="s">
        <v>2312</v>
      </c>
      <c r="I5252">
        <v>63408</v>
      </c>
      <c r="J5252">
        <v>43479</v>
      </c>
      <c r="K5252">
        <v>1</v>
      </c>
      <c r="L5252">
        <v>9.4600000000000009</v>
      </c>
      <c r="M5252" s="7">
        <v>0.63066666666666671</v>
      </c>
      <c r="P5252">
        <v>0</v>
      </c>
    </row>
    <row r="5253" spans="1:16" x14ac:dyDescent="0.25">
      <c r="A5253">
        <v>41181004</v>
      </c>
      <c r="B5253" t="s">
        <v>6411</v>
      </c>
      <c r="C5253" t="s">
        <v>2</v>
      </c>
      <c r="D5253" t="s">
        <v>104</v>
      </c>
      <c r="E5253" t="s">
        <v>47</v>
      </c>
      <c r="F5253" t="s">
        <v>41</v>
      </c>
      <c r="G5253" t="s">
        <v>728</v>
      </c>
      <c r="H5253" t="s">
        <v>519</v>
      </c>
      <c r="I5253">
        <v>63407</v>
      </c>
      <c r="J5253">
        <v>36746</v>
      </c>
      <c r="K5253">
        <v>8</v>
      </c>
      <c r="L5253">
        <v>15.96</v>
      </c>
      <c r="M5253" s="7">
        <v>1.0640000000000001</v>
      </c>
      <c r="P5253">
        <v>1</v>
      </c>
    </row>
    <row r="5254" spans="1:16" x14ac:dyDescent="0.25">
      <c r="A5254">
        <v>41214660</v>
      </c>
      <c r="B5254" t="s">
        <v>6412</v>
      </c>
      <c r="C5254" t="s">
        <v>2</v>
      </c>
      <c r="D5254" t="s">
        <v>104</v>
      </c>
      <c r="E5254" t="s">
        <v>273</v>
      </c>
      <c r="F5254" t="s">
        <v>57</v>
      </c>
      <c r="G5254" t="s">
        <v>728</v>
      </c>
      <c r="H5254" t="s">
        <v>1883</v>
      </c>
      <c r="I5254">
        <v>24703</v>
      </c>
      <c r="J5254">
        <v>39258</v>
      </c>
      <c r="K5254">
        <v>6</v>
      </c>
      <c r="L5254">
        <v>17.75</v>
      </c>
      <c r="M5254" s="7">
        <v>1.1833333333333333</v>
      </c>
      <c r="P5254">
        <v>1</v>
      </c>
    </row>
    <row r="5255" spans="1:16" x14ac:dyDescent="0.25">
      <c r="A5255">
        <v>4121587</v>
      </c>
      <c r="B5255" t="s">
        <v>6413</v>
      </c>
      <c r="C5255" t="s">
        <v>2</v>
      </c>
      <c r="D5255" t="s">
        <v>104</v>
      </c>
      <c r="E5255" t="s">
        <v>84</v>
      </c>
      <c r="F5255" t="s">
        <v>94</v>
      </c>
      <c r="G5255" t="s">
        <v>728</v>
      </c>
      <c r="H5255" t="s">
        <v>312</v>
      </c>
      <c r="I5255">
        <v>71408</v>
      </c>
      <c r="J5255">
        <v>41001</v>
      </c>
      <c r="K5255">
        <v>4</v>
      </c>
      <c r="L5255">
        <v>21.21</v>
      </c>
      <c r="M5255" s="7">
        <v>1.4140000000000001</v>
      </c>
      <c r="P5255">
        <v>1</v>
      </c>
    </row>
    <row r="5256" spans="1:16" x14ac:dyDescent="0.25">
      <c r="A5256">
        <v>41241501</v>
      </c>
      <c r="B5256" t="s">
        <v>6414</v>
      </c>
      <c r="C5256" t="s">
        <v>2</v>
      </c>
      <c r="D5256" t="s">
        <v>104</v>
      </c>
      <c r="E5256" t="s">
        <v>70</v>
      </c>
      <c r="F5256" t="s">
        <v>57</v>
      </c>
      <c r="G5256" t="s">
        <v>728</v>
      </c>
      <c r="H5256" t="s">
        <v>1883</v>
      </c>
      <c r="I5256">
        <v>24703</v>
      </c>
      <c r="J5256">
        <v>43346</v>
      </c>
      <c r="K5256">
        <v>9</v>
      </c>
      <c r="L5256">
        <v>14.92</v>
      </c>
      <c r="M5256" s="7">
        <v>0.9946666666666667</v>
      </c>
      <c r="P5256">
        <v>0</v>
      </c>
    </row>
    <row r="5257" spans="1:16" x14ac:dyDescent="0.25">
      <c r="A5257">
        <v>41243415</v>
      </c>
      <c r="B5257" t="s">
        <v>6415</v>
      </c>
      <c r="C5257" t="s">
        <v>2</v>
      </c>
      <c r="D5257" t="s">
        <v>104</v>
      </c>
      <c r="E5257" t="s">
        <v>70</v>
      </c>
      <c r="F5257" t="s">
        <v>57</v>
      </c>
      <c r="G5257" t="s">
        <v>728</v>
      </c>
      <c r="H5257" t="s">
        <v>1883</v>
      </c>
      <c r="I5257">
        <v>24703</v>
      </c>
      <c r="J5257">
        <v>43697</v>
      </c>
      <c r="K5257">
        <v>8</v>
      </c>
      <c r="L5257">
        <v>15.292999999999999</v>
      </c>
      <c r="M5257" s="7">
        <v>1.0195333333333332</v>
      </c>
      <c r="P5257">
        <v>1</v>
      </c>
    </row>
    <row r="5258" spans="1:16" x14ac:dyDescent="0.25">
      <c r="A5258">
        <v>4134345</v>
      </c>
      <c r="B5258" t="s">
        <v>6416</v>
      </c>
      <c r="C5258" t="s">
        <v>2</v>
      </c>
      <c r="D5258" t="s">
        <v>104</v>
      </c>
      <c r="E5258" t="s">
        <v>84</v>
      </c>
      <c r="F5258" t="s">
        <v>94</v>
      </c>
      <c r="G5258" t="s">
        <v>728</v>
      </c>
      <c r="H5258" t="s">
        <v>2373</v>
      </c>
      <c r="I5258">
        <v>71705</v>
      </c>
      <c r="J5258">
        <v>44547</v>
      </c>
      <c r="K5258">
        <v>12</v>
      </c>
      <c r="L5258">
        <v>10.58</v>
      </c>
      <c r="M5258" s="7">
        <v>0.70533333333333337</v>
      </c>
      <c r="P5258">
        <v>0</v>
      </c>
    </row>
    <row r="5259" spans="1:16" x14ac:dyDescent="0.25">
      <c r="A5259">
        <v>4136434</v>
      </c>
      <c r="B5259" t="s">
        <v>6417</v>
      </c>
      <c r="C5259" t="s">
        <v>0</v>
      </c>
      <c r="D5259" t="s">
        <v>756</v>
      </c>
      <c r="E5259" t="s">
        <v>116</v>
      </c>
      <c r="F5259" t="s">
        <v>48</v>
      </c>
      <c r="G5259" t="s">
        <v>734</v>
      </c>
      <c r="H5259" t="s">
        <v>50</v>
      </c>
      <c r="I5259">
        <v>80000</v>
      </c>
      <c r="J5259">
        <v>41001</v>
      </c>
      <c r="K5259">
        <v>4</v>
      </c>
      <c r="L5259">
        <v>21.21</v>
      </c>
      <c r="M5259" s="7">
        <v>1.4140000000000001</v>
      </c>
      <c r="P5259">
        <v>1</v>
      </c>
    </row>
    <row r="5260" spans="1:16" x14ac:dyDescent="0.25">
      <c r="A5260">
        <v>4137798</v>
      </c>
      <c r="B5260" t="s">
        <v>6418</v>
      </c>
      <c r="C5260" t="s">
        <v>2</v>
      </c>
      <c r="D5260" t="s">
        <v>104</v>
      </c>
      <c r="E5260" t="s">
        <v>47</v>
      </c>
      <c r="F5260" t="s">
        <v>94</v>
      </c>
      <c r="G5260" t="s">
        <v>728</v>
      </c>
      <c r="H5260" t="s">
        <v>654</v>
      </c>
      <c r="I5260">
        <v>75409</v>
      </c>
      <c r="J5260">
        <v>38712</v>
      </c>
      <c r="K5260">
        <v>12</v>
      </c>
      <c r="L5260">
        <v>10.210000000000001</v>
      </c>
      <c r="M5260" s="7">
        <v>0.68066666666666675</v>
      </c>
      <c r="P5260">
        <v>0</v>
      </c>
    </row>
    <row r="5261" spans="1:16" x14ac:dyDescent="0.25">
      <c r="A5261">
        <v>4167538</v>
      </c>
      <c r="B5261" t="s">
        <v>6419</v>
      </c>
      <c r="C5261" t="s">
        <v>4</v>
      </c>
      <c r="D5261" t="s">
        <v>853</v>
      </c>
      <c r="E5261" t="s">
        <v>52</v>
      </c>
      <c r="F5261" t="s">
        <v>94</v>
      </c>
      <c r="G5261" t="s">
        <v>30</v>
      </c>
      <c r="H5261" t="s">
        <v>252</v>
      </c>
      <c r="I5261">
        <v>70000</v>
      </c>
      <c r="J5261">
        <v>43717</v>
      </c>
      <c r="K5261">
        <v>9</v>
      </c>
      <c r="L5261">
        <v>14.67</v>
      </c>
      <c r="M5261" s="7">
        <v>0.97799999999999998</v>
      </c>
      <c r="P5261">
        <v>0</v>
      </c>
    </row>
    <row r="5262" spans="1:16" x14ac:dyDescent="0.25">
      <c r="A5262">
        <v>41870971</v>
      </c>
      <c r="B5262" t="s">
        <v>6420</v>
      </c>
      <c r="C5262" t="s">
        <v>2</v>
      </c>
      <c r="D5262" t="s">
        <v>104</v>
      </c>
      <c r="E5262" t="s">
        <v>258</v>
      </c>
      <c r="F5262" t="s">
        <v>64</v>
      </c>
      <c r="G5262" t="s">
        <v>728</v>
      </c>
      <c r="H5262" t="s">
        <v>1275</v>
      </c>
      <c r="I5262">
        <v>14906</v>
      </c>
      <c r="J5262">
        <v>40485</v>
      </c>
      <c r="K5262">
        <v>11</v>
      </c>
      <c r="L5262">
        <v>27.42</v>
      </c>
      <c r="M5262" s="7">
        <v>1.8280000000000001</v>
      </c>
      <c r="P5262">
        <v>1</v>
      </c>
    </row>
    <row r="5263" spans="1:16" x14ac:dyDescent="0.25">
      <c r="A5263">
        <v>41871995</v>
      </c>
      <c r="B5263" t="s">
        <v>6421</v>
      </c>
      <c r="C5263" t="s">
        <v>2</v>
      </c>
      <c r="D5263" t="s">
        <v>104</v>
      </c>
      <c r="E5263" t="s">
        <v>47</v>
      </c>
      <c r="F5263" t="s">
        <v>89</v>
      </c>
      <c r="G5263" t="s">
        <v>728</v>
      </c>
      <c r="H5263" t="s">
        <v>168</v>
      </c>
      <c r="I5263">
        <v>34105</v>
      </c>
      <c r="J5263">
        <v>42107</v>
      </c>
      <c r="K5263">
        <v>4</v>
      </c>
      <c r="L5263">
        <v>5.75</v>
      </c>
      <c r="M5263" s="7">
        <v>0.38333333333333336</v>
      </c>
      <c r="P5263">
        <v>0</v>
      </c>
    </row>
    <row r="5264" spans="1:16" x14ac:dyDescent="0.25">
      <c r="A5264">
        <v>41872028</v>
      </c>
      <c r="B5264" t="s">
        <v>6422</v>
      </c>
      <c r="C5264" t="s">
        <v>2</v>
      </c>
      <c r="D5264" t="s">
        <v>325</v>
      </c>
      <c r="E5264" t="s">
        <v>85</v>
      </c>
      <c r="F5264" t="s">
        <v>89</v>
      </c>
      <c r="G5264" t="s">
        <v>728</v>
      </c>
      <c r="H5264" t="s">
        <v>247</v>
      </c>
      <c r="I5264">
        <v>30408</v>
      </c>
      <c r="J5264">
        <v>44725</v>
      </c>
      <c r="K5264">
        <v>6</v>
      </c>
      <c r="L5264">
        <v>3.25</v>
      </c>
      <c r="M5264" s="7">
        <v>0.21666666666666667</v>
      </c>
      <c r="P5264">
        <v>0</v>
      </c>
    </row>
    <row r="5265" spans="1:16" x14ac:dyDescent="0.25">
      <c r="A5265">
        <v>41894206</v>
      </c>
      <c r="B5265" t="s">
        <v>6423</v>
      </c>
      <c r="C5265" t="s">
        <v>2</v>
      </c>
      <c r="D5265" t="s">
        <v>104</v>
      </c>
      <c r="E5265" t="s">
        <v>95</v>
      </c>
      <c r="F5265" t="s">
        <v>89</v>
      </c>
      <c r="G5265" t="s">
        <v>728</v>
      </c>
      <c r="H5265" t="s">
        <v>1727</v>
      </c>
      <c r="I5265">
        <v>30401</v>
      </c>
      <c r="J5265">
        <v>38741</v>
      </c>
      <c r="K5265">
        <v>1</v>
      </c>
      <c r="L5265">
        <v>9.0399999999999991</v>
      </c>
      <c r="M5265" s="7">
        <v>0.60266666666666657</v>
      </c>
      <c r="P5265">
        <v>0</v>
      </c>
    </row>
    <row r="5266" spans="1:16" x14ac:dyDescent="0.25">
      <c r="A5266">
        <v>4192135</v>
      </c>
      <c r="B5266" t="s">
        <v>6424</v>
      </c>
      <c r="C5266" t="s">
        <v>4</v>
      </c>
      <c r="D5266" t="s">
        <v>853</v>
      </c>
      <c r="E5266" t="s">
        <v>116</v>
      </c>
      <c r="F5266" t="s">
        <v>48</v>
      </c>
      <c r="G5266" t="s">
        <v>734</v>
      </c>
      <c r="H5266" t="s">
        <v>50</v>
      </c>
      <c r="I5266">
        <v>80000</v>
      </c>
      <c r="J5266">
        <v>41113</v>
      </c>
      <c r="K5266">
        <v>7</v>
      </c>
      <c r="L5266">
        <v>16.579999999999998</v>
      </c>
      <c r="M5266" s="7">
        <v>1.1053333333333333</v>
      </c>
      <c r="P5266">
        <v>1</v>
      </c>
    </row>
    <row r="5267" spans="1:16" x14ac:dyDescent="0.25">
      <c r="A5267">
        <v>41939711</v>
      </c>
      <c r="B5267" t="s">
        <v>6425</v>
      </c>
      <c r="C5267" t="s">
        <v>2</v>
      </c>
      <c r="D5267" t="s">
        <v>633</v>
      </c>
      <c r="E5267" t="s">
        <v>92</v>
      </c>
      <c r="F5267" t="s">
        <v>57</v>
      </c>
      <c r="G5267" t="s">
        <v>728</v>
      </c>
      <c r="H5267" t="s">
        <v>979</v>
      </c>
      <c r="I5267">
        <v>20703</v>
      </c>
      <c r="J5267">
        <v>43774</v>
      </c>
      <c r="K5267">
        <v>11</v>
      </c>
      <c r="L5267">
        <v>12.33</v>
      </c>
      <c r="M5267" s="7">
        <v>0.82199999999999995</v>
      </c>
      <c r="P5267">
        <v>0</v>
      </c>
    </row>
    <row r="5268" spans="1:16" x14ac:dyDescent="0.25">
      <c r="A5268">
        <v>41939904</v>
      </c>
      <c r="B5268" t="s">
        <v>6426</v>
      </c>
      <c r="C5268" t="s">
        <v>2</v>
      </c>
      <c r="D5268" t="s">
        <v>104</v>
      </c>
      <c r="E5268" t="s">
        <v>68</v>
      </c>
      <c r="F5268" t="s">
        <v>66</v>
      </c>
      <c r="G5268" t="s">
        <v>728</v>
      </c>
      <c r="H5268" t="s">
        <v>641</v>
      </c>
      <c r="I5268">
        <v>62809</v>
      </c>
      <c r="J5268">
        <v>39056</v>
      </c>
      <c r="K5268">
        <v>12</v>
      </c>
      <c r="L5268">
        <v>11.08</v>
      </c>
      <c r="M5268" s="7">
        <v>0.73866666666666669</v>
      </c>
      <c r="P5268">
        <v>0</v>
      </c>
    </row>
    <row r="5269" spans="1:16" x14ac:dyDescent="0.25">
      <c r="A5269">
        <v>41942723</v>
      </c>
      <c r="B5269" t="s">
        <v>6427</v>
      </c>
      <c r="C5269" t="s">
        <v>2</v>
      </c>
      <c r="D5269" t="s">
        <v>104</v>
      </c>
      <c r="E5269" t="s">
        <v>258</v>
      </c>
      <c r="F5269" t="s">
        <v>89</v>
      </c>
      <c r="G5269" t="s">
        <v>728</v>
      </c>
      <c r="H5269" t="s">
        <v>247</v>
      </c>
      <c r="I5269">
        <v>30408</v>
      </c>
      <c r="J5269">
        <v>36705</v>
      </c>
      <c r="K5269">
        <v>6</v>
      </c>
      <c r="L5269">
        <v>17.63</v>
      </c>
      <c r="M5269" s="7">
        <v>1.1753333333333333</v>
      </c>
      <c r="P5269">
        <v>1</v>
      </c>
    </row>
    <row r="5270" spans="1:16" x14ac:dyDescent="0.25">
      <c r="A5270">
        <v>41943471</v>
      </c>
      <c r="B5270" t="s">
        <v>6428</v>
      </c>
      <c r="C5270" t="s">
        <v>2</v>
      </c>
      <c r="D5270" t="s">
        <v>104</v>
      </c>
      <c r="E5270" t="s">
        <v>84</v>
      </c>
      <c r="F5270" t="s">
        <v>89</v>
      </c>
      <c r="G5270" t="s">
        <v>728</v>
      </c>
      <c r="H5270" t="s">
        <v>452</v>
      </c>
      <c r="I5270">
        <v>30411</v>
      </c>
      <c r="J5270">
        <v>42891</v>
      </c>
      <c r="K5270">
        <v>6</v>
      </c>
      <c r="L5270">
        <v>18.579999999999998</v>
      </c>
      <c r="M5270" s="7">
        <v>1.2386666666666666</v>
      </c>
      <c r="P5270">
        <v>1</v>
      </c>
    </row>
    <row r="5271" spans="1:16" x14ac:dyDescent="0.25">
      <c r="A5271">
        <v>41958509</v>
      </c>
      <c r="B5271" t="s">
        <v>6429</v>
      </c>
      <c r="C5271" t="s">
        <v>10</v>
      </c>
      <c r="D5271" t="s">
        <v>1009</v>
      </c>
      <c r="E5271" t="s">
        <v>52</v>
      </c>
      <c r="F5271" t="s">
        <v>48</v>
      </c>
      <c r="G5271" t="s">
        <v>734</v>
      </c>
      <c r="H5271" t="s">
        <v>50</v>
      </c>
      <c r="I5271">
        <v>80000</v>
      </c>
      <c r="J5271">
        <v>43668</v>
      </c>
      <c r="K5271">
        <v>7</v>
      </c>
      <c r="L5271">
        <v>16.63</v>
      </c>
      <c r="M5271" s="7">
        <v>1.1086666666666667</v>
      </c>
      <c r="O5271">
        <v>44830</v>
      </c>
      <c r="P5271">
        <v>1</v>
      </c>
    </row>
    <row r="5272" spans="1:16" x14ac:dyDescent="0.25">
      <c r="A5272">
        <v>41958739</v>
      </c>
      <c r="B5272" t="s">
        <v>6430</v>
      </c>
      <c r="C5272" t="s">
        <v>2</v>
      </c>
      <c r="D5272" t="s">
        <v>104</v>
      </c>
      <c r="E5272" t="s">
        <v>68</v>
      </c>
      <c r="F5272" t="s">
        <v>89</v>
      </c>
      <c r="G5272" t="s">
        <v>728</v>
      </c>
      <c r="H5272" t="s">
        <v>3892</v>
      </c>
      <c r="I5272">
        <v>30403</v>
      </c>
      <c r="J5272">
        <v>44747</v>
      </c>
      <c r="K5272">
        <v>7</v>
      </c>
      <c r="L5272">
        <v>2.33</v>
      </c>
      <c r="M5272" s="7">
        <v>0.15533333333333335</v>
      </c>
      <c r="P5272">
        <v>0</v>
      </c>
    </row>
    <row r="5273" spans="1:16" x14ac:dyDescent="0.25">
      <c r="A5273">
        <v>41961672</v>
      </c>
      <c r="B5273" t="s">
        <v>6431</v>
      </c>
      <c r="C5273" t="s">
        <v>2</v>
      </c>
      <c r="D5273" t="s">
        <v>104</v>
      </c>
      <c r="E5273" t="s">
        <v>70</v>
      </c>
      <c r="F5273" t="s">
        <v>89</v>
      </c>
      <c r="G5273" t="s">
        <v>728</v>
      </c>
      <c r="H5273" t="s">
        <v>346</v>
      </c>
      <c r="I5273">
        <v>30405</v>
      </c>
      <c r="J5273">
        <v>44410</v>
      </c>
      <c r="K5273">
        <v>8</v>
      </c>
      <c r="L5273">
        <v>16.21</v>
      </c>
      <c r="M5273" s="7">
        <v>1.0806666666666667</v>
      </c>
      <c r="P5273">
        <v>1</v>
      </c>
    </row>
    <row r="5274" spans="1:16" x14ac:dyDescent="0.25">
      <c r="A5274">
        <v>42006755</v>
      </c>
      <c r="B5274" t="s">
        <v>6432</v>
      </c>
      <c r="C5274" t="s">
        <v>0</v>
      </c>
      <c r="D5274" t="s">
        <v>756</v>
      </c>
      <c r="E5274" t="s">
        <v>52</v>
      </c>
      <c r="F5274" t="s">
        <v>48</v>
      </c>
      <c r="G5274" t="s">
        <v>734</v>
      </c>
      <c r="H5274" t="s">
        <v>50</v>
      </c>
      <c r="I5274">
        <v>80000</v>
      </c>
      <c r="J5274">
        <v>44256</v>
      </c>
      <c r="K5274">
        <v>3</v>
      </c>
      <c r="L5274">
        <v>7.5</v>
      </c>
      <c r="M5274" s="7">
        <v>0.5</v>
      </c>
      <c r="P5274">
        <v>0</v>
      </c>
    </row>
    <row r="5275" spans="1:16" x14ac:dyDescent="0.25">
      <c r="A5275">
        <v>42008303</v>
      </c>
      <c r="B5275" t="s">
        <v>6433</v>
      </c>
      <c r="C5275" t="s">
        <v>5</v>
      </c>
      <c r="D5275" t="s">
        <v>5</v>
      </c>
      <c r="E5275" t="s">
        <v>118</v>
      </c>
      <c r="F5275" t="s">
        <v>48</v>
      </c>
      <c r="G5275" t="s">
        <v>734</v>
      </c>
      <c r="H5275" t="s">
        <v>50</v>
      </c>
      <c r="I5275">
        <v>80000</v>
      </c>
      <c r="J5275">
        <v>40203</v>
      </c>
      <c r="K5275">
        <v>1</v>
      </c>
      <c r="L5275">
        <v>24</v>
      </c>
      <c r="M5275" s="7">
        <v>1.6</v>
      </c>
      <c r="P5275">
        <v>1</v>
      </c>
    </row>
    <row r="5276" spans="1:16" x14ac:dyDescent="0.25">
      <c r="A5276">
        <v>42030023</v>
      </c>
      <c r="B5276" t="s">
        <v>6434</v>
      </c>
      <c r="C5276" t="s">
        <v>2</v>
      </c>
      <c r="D5276" t="s">
        <v>104</v>
      </c>
      <c r="E5276" t="s">
        <v>84</v>
      </c>
      <c r="F5276" t="s">
        <v>66</v>
      </c>
      <c r="G5276" t="s">
        <v>728</v>
      </c>
      <c r="H5276" t="s">
        <v>184</v>
      </c>
      <c r="I5276">
        <v>63913</v>
      </c>
      <c r="J5276">
        <v>43297</v>
      </c>
      <c r="K5276">
        <v>7</v>
      </c>
      <c r="L5276">
        <v>1.88</v>
      </c>
      <c r="M5276" s="7">
        <v>0.12533333333333332</v>
      </c>
      <c r="P5276">
        <v>0</v>
      </c>
    </row>
    <row r="5277" spans="1:16" x14ac:dyDescent="0.25">
      <c r="A5277">
        <v>42079170</v>
      </c>
      <c r="B5277" t="s">
        <v>6435</v>
      </c>
      <c r="C5277" t="s">
        <v>2</v>
      </c>
      <c r="D5277" t="s">
        <v>104</v>
      </c>
      <c r="E5277" t="s">
        <v>100</v>
      </c>
      <c r="F5277" t="s">
        <v>89</v>
      </c>
      <c r="G5277" t="s">
        <v>728</v>
      </c>
      <c r="H5277" t="s">
        <v>168</v>
      </c>
      <c r="I5277">
        <v>34105</v>
      </c>
      <c r="J5277">
        <v>36700</v>
      </c>
      <c r="K5277">
        <v>6</v>
      </c>
      <c r="L5277">
        <v>17.829999999999998</v>
      </c>
      <c r="M5277" s="7">
        <v>1.1886666666666665</v>
      </c>
      <c r="P5277">
        <v>1</v>
      </c>
    </row>
    <row r="5278" spans="1:16" x14ac:dyDescent="0.25">
      <c r="A5278">
        <v>42137709</v>
      </c>
      <c r="B5278" t="s">
        <v>6436</v>
      </c>
      <c r="C5278" t="s">
        <v>2</v>
      </c>
      <c r="D5278" t="s">
        <v>733</v>
      </c>
      <c r="E5278" t="s">
        <v>207</v>
      </c>
      <c r="F5278" t="s">
        <v>64</v>
      </c>
      <c r="G5278" t="s">
        <v>30</v>
      </c>
      <c r="H5278" t="s">
        <v>156</v>
      </c>
      <c r="I5278">
        <v>10000</v>
      </c>
      <c r="J5278">
        <v>42079</v>
      </c>
      <c r="K5278">
        <v>3</v>
      </c>
      <c r="L5278">
        <v>13.88</v>
      </c>
      <c r="M5278" s="7">
        <v>0.92533333333333334</v>
      </c>
      <c r="P5278">
        <v>0</v>
      </c>
    </row>
    <row r="5279" spans="1:16" x14ac:dyDescent="0.25">
      <c r="A5279">
        <v>42139164</v>
      </c>
      <c r="B5279" t="s">
        <v>6437</v>
      </c>
      <c r="C5279" t="s">
        <v>2</v>
      </c>
      <c r="D5279" t="s">
        <v>285</v>
      </c>
      <c r="E5279" t="s">
        <v>63</v>
      </c>
      <c r="F5279" t="s">
        <v>66</v>
      </c>
      <c r="G5279" t="s">
        <v>728</v>
      </c>
      <c r="H5279" t="s">
        <v>890</v>
      </c>
      <c r="I5279">
        <v>63903</v>
      </c>
      <c r="J5279">
        <v>42290</v>
      </c>
      <c r="K5279">
        <v>10</v>
      </c>
      <c r="L5279">
        <v>13.167</v>
      </c>
      <c r="M5279" s="7">
        <v>0.87780000000000002</v>
      </c>
      <c r="P5279">
        <v>0</v>
      </c>
    </row>
    <row r="5280" spans="1:16" x14ac:dyDescent="0.25">
      <c r="A5280">
        <v>42141286</v>
      </c>
      <c r="B5280" t="s">
        <v>6438</v>
      </c>
      <c r="C5280" t="s">
        <v>2</v>
      </c>
      <c r="D5280" t="s">
        <v>325</v>
      </c>
      <c r="E5280" t="s">
        <v>85</v>
      </c>
      <c r="F5280" t="s">
        <v>89</v>
      </c>
      <c r="G5280" t="s">
        <v>728</v>
      </c>
      <c r="H5280" t="s">
        <v>2754</v>
      </c>
      <c r="I5280">
        <v>34114</v>
      </c>
      <c r="J5280">
        <v>42891</v>
      </c>
      <c r="K5280">
        <v>6</v>
      </c>
      <c r="L5280">
        <v>18.579999999999998</v>
      </c>
      <c r="M5280" s="7">
        <v>1.2386666666666666</v>
      </c>
      <c r="P5280">
        <v>1</v>
      </c>
    </row>
    <row r="5281" spans="1:16" x14ac:dyDescent="0.25">
      <c r="A5281">
        <v>42163128</v>
      </c>
      <c r="B5281" t="s">
        <v>6439</v>
      </c>
      <c r="C5281" t="s">
        <v>2</v>
      </c>
      <c r="D5281" t="s">
        <v>104</v>
      </c>
      <c r="E5281" t="s">
        <v>68</v>
      </c>
      <c r="F5281" t="s">
        <v>57</v>
      </c>
      <c r="G5281" t="s">
        <v>728</v>
      </c>
      <c r="H5281" t="s">
        <v>1086</v>
      </c>
      <c r="I5281">
        <v>25706</v>
      </c>
      <c r="J5281">
        <v>41113</v>
      </c>
      <c r="K5281">
        <v>7</v>
      </c>
      <c r="L5281">
        <v>16.579999999999998</v>
      </c>
      <c r="M5281" s="7">
        <v>1.1053333333333333</v>
      </c>
      <c r="P5281">
        <v>1</v>
      </c>
    </row>
    <row r="5282" spans="1:16" x14ac:dyDescent="0.25">
      <c r="A5282">
        <v>42204292</v>
      </c>
      <c r="B5282" t="s">
        <v>6440</v>
      </c>
      <c r="C5282" t="s">
        <v>2</v>
      </c>
      <c r="D5282" t="s">
        <v>285</v>
      </c>
      <c r="E5282" t="s">
        <v>63</v>
      </c>
      <c r="F5282" t="s">
        <v>57</v>
      </c>
      <c r="G5282" t="s">
        <v>728</v>
      </c>
      <c r="H5282" t="s">
        <v>289</v>
      </c>
      <c r="I5282">
        <v>20706</v>
      </c>
      <c r="J5282">
        <v>39449</v>
      </c>
      <c r="K5282">
        <v>1</v>
      </c>
      <c r="L5282">
        <v>24.96</v>
      </c>
      <c r="M5282" s="7">
        <v>1.6640000000000001</v>
      </c>
      <c r="P5282">
        <v>1</v>
      </c>
    </row>
    <row r="5283" spans="1:16" x14ac:dyDescent="0.25">
      <c r="A5283">
        <v>42209174</v>
      </c>
      <c r="B5283" t="s">
        <v>6441</v>
      </c>
      <c r="C5283" t="s">
        <v>2</v>
      </c>
      <c r="D5283" t="s">
        <v>285</v>
      </c>
      <c r="E5283" t="s">
        <v>63</v>
      </c>
      <c r="F5283" t="s">
        <v>74</v>
      </c>
      <c r="G5283" t="s">
        <v>728</v>
      </c>
      <c r="H5283" t="s">
        <v>4137</v>
      </c>
      <c r="I5283">
        <v>45104</v>
      </c>
      <c r="J5283">
        <v>40028</v>
      </c>
      <c r="K5283">
        <v>8</v>
      </c>
      <c r="L5283">
        <v>16.170000000000002</v>
      </c>
      <c r="M5283" s="7">
        <v>1.0780000000000001</v>
      </c>
      <c r="P5283">
        <v>1</v>
      </c>
    </row>
    <row r="5284" spans="1:16" x14ac:dyDescent="0.25">
      <c r="A5284">
        <v>4223823</v>
      </c>
      <c r="B5284" t="s">
        <v>6442</v>
      </c>
      <c r="C5284" t="s">
        <v>2</v>
      </c>
      <c r="D5284" t="s">
        <v>325</v>
      </c>
      <c r="E5284" t="s">
        <v>85</v>
      </c>
      <c r="F5284" t="s">
        <v>94</v>
      </c>
      <c r="G5284" t="s">
        <v>728</v>
      </c>
      <c r="H5284" t="s">
        <v>2321</v>
      </c>
      <c r="I5284">
        <v>71407</v>
      </c>
      <c r="J5284">
        <v>44061</v>
      </c>
      <c r="K5284">
        <v>8</v>
      </c>
      <c r="L5284">
        <v>15.54</v>
      </c>
      <c r="M5284" s="7">
        <v>1.036</v>
      </c>
      <c r="P5284">
        <v>1</v>
      </c>
    </row>
    <row r="5285" spans="1:16" x14ac:dyDescent="0.25">
      <c r="A5285">
        <v>42270805</v>
      </c>
      <c r="B5285" t="s">
        <v>6443</v>
      </c>
      <c r="C5285" t="s">
        <v>2</v>
      </c>
      <c r="D5285" t="s">
        <v>104</v>
      </c>
      <c r="E5285" t="s">
        <v>68</v>
      </c>
      <c r="F5285" t="s">
        <v>74</v>
      </c>
      <c r="G5285" t="s">
        <v>728</v>
      </c>
      <c r="H5285" t="s">
        <v>419</v>
      </c>
      <c r="I5285">
        <v>45107</v>
      </c>
      <c r="J5285">
        <v>36705</v>
      </c>
      <c r="K5285">
        <v>6</v>
      </c>
      <c r="L5285">
        <v>17.463000000000001</v>
      </c>
      <c r="M5285" s="7">
        <v>1.1642000000000001</v>
      </c>
      <c r="P5285">
        <v>1</v>
      </c>
    </row>
    <row r="5286" spans="1:16" x14ac:dyDescent="0.25">
      <c r="A5286">
        <v>42272559</v>
      </c>
      <c r="B5286" t="s">
        <v>6444</v>
      </c>
      <c r="C5286" t="s">
        <v>2</v>
      </c>
      <c r="D5286" t="s">
        <v>104</v>
      </c>
      <c r="E5286" t="s">
        <v>84</v>
      </c>
      <c r="F5286" t="s">
        <v>74</v>
      </c>
      <c r="G5286" t="s">
        <v>728</v>
      </c>
      <c r="H5286" t="s">
        <v>4207</v>
      </c>
      <c r="I5286">
        <v>45109</v>
      </c>
      <c r="J5286">
        <v>40710</v>
      </c>
      <c r="K5286">
        <v>6</v>
      </c>
      <c r="L5286">
        <v>18.13</v>
      </c>
      <c r="M5286" s="7">
        <v>1.2086666666666666</v>
      </c>
      <c r="P5286">
        <v>1</v>
      </c>
    </row>
    <row r="5287" spans="1:16" x14ac:dyDescent="0.25">
      <c r="A5287">
        <v>4248777</v>
      </c>
      <c r="B5287" t="s">
        <v>6445</v>
      </c>
      <c r="C5287" t="s">
        <v>2</v>
      </c>
      <c r="D5287" t="s">
        <v>733</v>
      </c>
      <c r="E5287" t="s">
        <v>207</v>
      </c>
      <c r="F5287" t="s">
        <v>94</v>
      </c>
      <c r="G5287" t="s">
        <v>30</v>
      </c>
      <c r="H5287" t="s">
        <v>252</v>
      </c>
      <c r="I5287">
        <v>70000</v>
      </c>
      <c r="J5287">
        <v>36711</v>
      </c>
      <c r="K5287">
        <v>7</v>
      </c>
      <c r="L5287">
        <v>17.38</v>
      </c>
      <c r="M5287" s="7">
        <v>1.1586666666666665</v>
      </c>
      <c r="P5287">
        <v>1</v>
      </c>
    </row>
    <row r="5288" spans="1:16" x14ac:dyDescent="0.25">
      <c r="A5288">
        <v>4252913</v>
      </c>
      <c r="B5288" t="s">
        <v>6446</v>
      </c>
      <c r="C5288" t="s">
        <v>2</v>
      </c>
      <c r="D5288" t="s">
        <v>104</v>
      </c>
      <c r="E5288" t="s">
        <v>68</v>
      </c>
      <c r="F5288" t="s">
        <v>94</v>
      </c>
      <c r="G5288" t="s">
        <v>728</v>
      </c>
      <c r="H5288" t="s">
        <v>2683</v>
      </c>
      <c r="I5288">
        <v>71711</v>
      </c>
      <c r="J5288">
        <v>41113</v>
      </c>
      <c r="K5288">
        <v>7</v>
      </c>
      <c r="L5288">
        <v>16.579999999999998</v>
      </c>
      <c r="M5288" s="7">
        <v>1.1053333333333333</v>
      </c>
      <c r="P5288">
        <v>1</v>
      </c>
    </row>
    <row r="5289" spans="1:16" x14ac:dyDescent="0.25">
      <c r="A5289">
        <v>4253449</v>
      </c>
      <c r="B5289" t="s">
        <v>6447</v>
      </c>
      <c r="C5289" t="s">
        <v>2</v>
      </c>
      <c r="D5289" t="s">
        <v>104</v>
      </c>
      <c r="E5289" t="s">
        <v>258</v>
      </c>
      <c r="F5289" t="s">
        <v>94</v>
      </c>
      <c r="G5289" t="s">
        <v>728</v>
      </c>
      <c r="H5289" t="s">
        <v>2278</v>
      </c>
      <c r="I5289">
        <v>71712</v>
      </c>
      <c r="J5289">
        <v>41113</v>
      </c>
      <c r="K5289">
        <v>7</v>
      </c>
      <c r="L5289">
        <v>16.579999999999998</v>
      </c>
      <c r="M5289" s="7">
        <v>1.1053333333333333</v>
      </c>
      <c r="P5289">
        <v>1</v>
      </c>
    </row>
    <row r="5290" spans="1:16" x14ac:dyDescent="0.25">
      <c r="A5290">
        <v>42548225</v>
      </c>
      <c r="B5290" t="s">
        <v>6448</v>
      </c>
      <c r="C5290" t="s">
        <v>2</v>
      </c>
      <c r="D5290" t="s">
        <v>104</v>
      </c>
      <c r="E5290" t="s">
        <v>84</v>
      </c>
      <c r="F5290" t="s">
        <v>57</v>
      </c>
      <c r="G5290" t="s">
        <v>728</v>
      </c>
      <c r="H5290" t="s">
        <v>361</v>
      </c>
      <c r="I5290">
        <v>22606</v>
      </c>
      <c r="J5290">
        <v>42993</v>
      </c>
      <c r="K5290">
        <v>9</v>
      </c>
      <c r="L5290">
        <v>29.378</v>
      </c>
      <c r="M5290" s="7">
        <v>1.9585333333333332</v>
      </c>
      <c r="P5290">
        <v>1</v>
      </c>
    </row>
    <row r="5291" spans="1:16" x14ac:dyDescent="0.25">
      <c r="A5291">
        <v>4263738</v>
      </c>
      <c r="B5291" t="s">
        <v>6449</v>
      </c>
      <c r="C5291" t="s">
        <v>7</v>
      </c>
      <c r="D5291" t="s">
        <v>7</v>
      </c>
      <c r="E5291" t="s">
        <v>52</v>
      </c>
      <c r="F5291" t="s">
        <v>94</v>
      </c>
      <c r="G5291" t="s">
        <v>30</v>
      </c>
      <c r="H5291" t="s">
        <v>654</v>
      </c>
      <c r="I5291">
        <v>75415</v>
      </c>
      <c r="J5291">
        <v>37440</v>
      </c>
      <c r="K5291">
        <v>7</v>
      </c>
      <c r="L5291">
        <v>17.337</v>
      </c>
      <c r="M5291" s="7">
        <v>1.1557999999999999</v>
      </c>
      <c r="P5291">
        <v>1</v>
      </c>
    </row>
    <row r="5292" spans="1:16" x14ac:dyDescent="0.25">
      <c r="A5292">
        <v>42653124</v>
      </c>
      <c r="B5292" t="s">
        <v>6450</v>
      </c>
      <c r="C5292" t="s">
        <v>2</v>
      </c>
      <c r="D5292" t="s">
        <v>104</v>
      </c>
      <c r="E5292" t="s">
        <v>264</v>
      </c>
      <c r="F5292" t="s">
        <v>64</v>
      </c>
      <c r="G5292" t="s">
        <v>30</v>
      </c>
      <c r="H5292" t="s">
        <v>2889</v>
      </c>
      <c r="I5292">
        <v>43606</v>
      </c>
      <c r="J5292">
        <v>44105</v>
      </c>
      <c r="K5292">
        <v>10</v>
      </c>
      <c r="L5292">
        <v>13.75</v>
      </c>
      <c r="M5292" s="7">
        <v>0.91666666666666663</v>
      </c>
      <c r="P5292">
        <v>0</v>
      </c>
    </row>
    <row r="5293" spans="1:16" x14ac:dyDescent="0.25">
      <c r="A5293">
        <v>42654942</v>
      </c>
      <c r="B5293" t="s">
        <v>6451</v>
      </c>
      <c r="C5293" t="s">
        <v>2</v>
      </c>
      <c r="D5293" t="s">
        <v>104</v>
      </c>
      <c r="E5293" t="s">
        <v>527</v>
      </c>
      <c r="F5293" t="s">
        <v>64</v>
      </c>
      <c r="G5293" t="s">
        <v>728</v>
      </c>
      <c r="H5293" t="s">
        <v>2203</v>
      </c>
      <c r="I5293">
        <v>10612</v>
      </c>
      <c r="J5293">
        <v>43878</v>
      </c>
      <c r="K5293">
        <v>2</v>
      </c>
      <c r="L5293">
        <v>23.08</v>
      </c>
      <c r="M5293" s="7">
        <v>1.5386666666666666</v>
      </c>
      <c r="P5293">
        <v>1</v>
      </c>
    </row>
    <row r="5294" spans="1:16" x14ac:dyDescent="0.25">
      <c r="A5294">
        <v>4265645</v>
      </c>
      <c r="B5294" t="s">
        <v>6452</v>
      </c>
      <c r="C5294" t="s">
        <v>2</v>
      </c>
      <c r="D5294" t="s">
        <v>104</v>
      </c>
      <c r="E5294" t="s">
        <v>284</v>
      </c>
      <c r="F5294" t="s">
        <v>94</v>
      </c>
      <c r="G5294" t="s">
        <v>728</v>
      </c>
      <c r="H5294" t="s">
        <v>1160</v>
      </c>
      <c r="I5294">
        <v>73504</v>
      </c>
      <c r="J5294">
        <v>41001</v>
      </c>
      <c r="K5294">
        <v>4</v>
      </c>
      <c r="L5294">
        <v>21.167999999999999</v>
      </c>
      <c r="M5294" s="7">
        <v>1.4112</v>
      </c>
      <c r="P5294">
        <v>1</v>
      </c>
    </row>
    <row r="5295" spans="1:16" x14ac:dyDescent="0.25">
      <c r="A5295">
        <v>42656569</v>
      </c>
      <c r="B5295" t="s">
        <v>6453</v>
      </c>
      <c r="C5295" t="s">
        <v>2</v>
      </c>
      <c r="D5295" t="s">
        <v>104</v>
      </c>
      <c r="E5295" t="s">
        <v>84</v>
      </c>
      <c r="F5295" t="s">
        <v>64</v>
      </c>
      <c r="G5295" t="s">
        <v>728</v>
      </c>
      <c r="H5295" t="s">
        <v>1708</v>
      </c>
      <c r="I5295">
        <v>10201</v>
      </c>
      <c r="J5295">
        <v>41533</v>
      </c>
      <c r="K5295">
        <v>9</v>
      </c>
      <c r="L5295">
        <v>14.38</v>
      </c>
      <c r="M5295" s="7">
        <v>0.95866666666666667</v>
      </c>
      <c r="P5295">
        <v>0</v>
      </c>
    </row>
    <row r="5296" spans="1:16" x14ac:dyDescent="0.25">
      <c r="A5296">
        <v>4266452</v>
      </c>
      <c r="B5296" t="s">
        <v>6454</v>
      </c>
      <c r="C5296" t="s">
        <v>2</v>
      </c>
      <c r="D5296" t="s">
        <v>104</v>
      </c>
      <c r="E5296" t="s">
        <v>68</v>
      </c>
      <c r="F5296" t="s">
        <v>94</v>
      </c>
      <c r="G5296" t="s">
        <v>728</v>
      </c>
      <c r="H5296" t="s">
        <v>544</v>
      </c>
      <c r="I5296">
        <v>71604</v>
      </c>
      <c r="J5296">
        <v>36711</v>
      </c>
      <c r="K5296">
        <v>7</v>
      </c>
      <c r="L5296">
        <v>17.38</v>
      </c>
      <c r="M5296" s="7">
        <v>1.1586666666666665</v>
      </c>
      <c r="P5296">
        <v>1</v>
      </c>
    </row>
    <row r="5297" spans="1:16" x14ac:dyDescent="0.25">
      <c r="A5297">
        <v>4266866</v>
      </c>
      <c r="B5297" t="s">
        <v>6455</v>
      </c>
      <c r="C5297" t="s">
        <v>2</v>
      </c>
      <c r="D5297" t="s">
        <v>104</v>
      </c>
      <c r="E5297" t="s">
        <v>84</v>
      </c>
      <c r="F5297" t="s">
        <v>94</v>
      </c>
      <c r="G5297" t="s">
        <v>728</v>
      </c>
      <c r="H5297" t="s">
        <v>6325</v>
      </c>
      <c r="I5297">
        <v>71607</v>
      </c>
      <c r="J5297">
        <v>41122</v>
      </c>
      <c r="K5297">
        <v>8</v>
      </c>
      <c r="L5297">
        <v>16.25</v>
      </c>
      <c r="M5297" s="7">
        <v>1.0833333333333333</v>
      </c>
      <c r="P5297">
        <v>1</v>
      </c>
    </row>
    <row r="5298" spans="1:16" x14ac:dyDescent="0.25">
      <c r="A5298">
        <v>42685658</v>
      </c>
      <c r="B5298" t="s">
        <v>6456</v>
      </c>
      <c r="C5298" t="s">
        <v>2</v>
      </c>
      <c r="D5298" t="s">
        <v>104</v>
      </c>
      <c r="E5298" t="s">
        <v>68</v>
      </c>
      <c r="F5298" t="s">
        <v>64</v>
      </c>
      <c r="G5298" t="s">
        <v>728</v>
      </c>
      <c r="H5298" t="s">
        <v>517</v>
      </c>
      <c r="I5298">
        <v>10603</v>
      </c>
      <c r="J5298">
        <v>41072</v>
      </c>
      <c r="K5298">
        <v>6</v>
      </c>
      <c r="L5298">
        <v>18.29</v>
      </c>
      <c r="M5298" s="7">
        <v>1.2193333333333334</v>
      </c>
      <c r="P5298">
        <v>1</v>
      </c>
    </row>
    <row r="5299" spans="1:16" x14ac:dyDescent="0.25">
      <c r="A5299">
        <v>42730639</v>
      </c>
      <c r="B5299" t="s">
        <v>6457</v>
      </c>
      <c r="C5299" t="s">
        <v>4</v>
      </c>
      <c r="D5299" t="s">
        <v>853</v>
      </c>
      <c r="E5299" t="s">
        <v>207</v>
      </c>
      <c r="F5299" t="s">
        <v>64</v>
      </c>
      <c r="G5299" t="s">
        <v>30</v>
      </c>
      <c r="H5299" t="s">
        <v>156</v>
      </c>
      <c r="I5299">
        <v>10000</v>
      </c>
      <c r="J5299">
        <v>36746</v>
      </c>
      <c r="K5299">
        <v>8</v>
      </c>
      <c r="L5299">
        <v>7.6680000000000001</v>
      </c>
      <c r="M5299" s="7">
        <v>0.51119999999999999</v>
      </c>
      <c r="P5299">
        <v>0</v>
      </c>
    </row>
    <row r="5300" spans="1:16" x14ac:dyDescent="0.25">
      <c r="A5300">
        <v>42780198</v>
      </c>
      <c r="B5300" t="s">
        <v>6458</v>
      </c>
      <c r="C5300" t="s">
        <v>2</v>
      </c>
      <c r="D5300" t="s">
        <v>104</v>
      </c>
      <c r="E5300" t="s">
        <v>264</v>
      </c>
      <c r="F5300" t="s">
        <v>64</v>
      </c>
      <c r="G5300" t="s">
        <v>30</v>
      </c>
      <c r="H5300" t="s">
        <v>1708</v>
      </c>
      <c r="I5300">
        <v>10201</v>
      </c>
      <c r="J5300">
        <v>40518</v>
      </c>
      <c r="K5300">
        <v>12</v>
      </c>
      <c r="L5300">
        <v>10.622999999999999</v>
      </c>
      <c r="M5300" s="7">
        <v>0.70819999999999994</v>
      </c>
      <c r="P5300">
        <v>0</v>
      </c>
    </row>
    <row r="5301" spans="1:16" x14ac:dyDescent="0.25">
      <c r="A5301">
        <v>4279518</v>
      </c>
      <c r="B5301" t="s">
        <v>6459</v>
      </c>
      <c r="C5301" t="s">
        <v>2</v>
      </c>
      <c r="D5301" t="s">
        <v>104</v>
      </c>
      <c r="E5301" t="s">
        <v>258</v>
      </c>
      <c r="F5301" t="s">
        <v>94</v>
      </c>
      <c r="G5301" t="s">
        <v>728</v>
      </c>
      <c r="H5301" t="s">
        <v>2714</v>
      </c>
      <c r="I5301">
        <v>75408</v>
      </c>
      <c r="J5301">
        <v>36717</v>
      </c>
      <c r="K5301">
        <v>7</v>
      </c>
      <c r="L5301">
        <v>2.12</v>
      </c>
      <c r="M5301" s="7">
        <v>0.14133333333333334</v>
      </c>
      <c r="P5301">
        <v>0</v>
      </c>
    </row>
    <row r="5302" spans="1:16" x14ac:dyDescent="0.25">
      <c r="A5302">
        <v>42843114</v>
      </c>
      <c r="B5302" t="s">
        <v>6460</v>
      </c>
      <c r="C5302" t="s">
        <v>2</v>
      </c>
      <c r="D5302" t="s">
        <v>104</v>
      </c>
      <c r="E5302" t="s">
        <v>47</v>
      </c>
      <c r="F5302" t="s">
        <v>64</v>
      </c>
      <c r="G5302" t="s">
        <v>728</v>
      </c>
      <c r="H5302" t="s">
        <v>282</v>
      </c>
      <c r="I5302">
        <v>13204</v>
      </c>
      <c r="J5302">
        <v>39665</v>
      </c>
      <c r="K5302">
        <v>8</v>
      </c>
      <c r="L5302">
        <v>16.079999999999998</v>
      </c>
      <c r="M5302" s="7">
        <v>1.0719999999999998</v>
      </c>
      <c r="P5302">
        <v>1</v>
      </c>
    </row>
    <row r="5303" spans="1:16" x14ac:dyDescent="0.25">
      <c r="A5303">
        <v>42883318</v>
      </c>
      <c r="B5303" t="s">
        <v>6461</v>
      </c>
      <c r="C5303" t="s">
        <v>2</v>
      </c>
      <c r="D5303" t="s">
        <v>104</v>
      </c>
      <c r="E5303" t="s">
        <v>527</v>
      </c>
      <c r="F5303" t="s">
        <v>64</v>
      </c>
      <c r="G5303" t="s">
        <v>728</v>
      </c>
      <c r="H5303" t="s">
        <v>2025</v>
      </c>
      <c r="I5303">
        <v>14908</v>
      </c>
      <c r="J5303">
        <v>39706</v>
      </c>
      <c r="K5303">
        <v>9</v>
      </c>
      <c r="L5303">
        <v>26.92</v>
      </c>
      <c r="M5303" s="7">
        <v>1.7946666666666669</v>
      </c>
      <c r="P5303">
        <v>1</v>
      </c>
    </row>
    <row r="5304" spans="1:16" x14ac:dyDescent="0.25">
      <c r="A5304">
        <v>42897082</v>
      </c>
      <c r="B5304" t="s">
        <v>6462</v>
      </c>
      <c r="C5304" t="s">
        <v>2</v>
      </c>
      <c r="D5304" t="s">
        <v>104</v>
      </c>
      <c r="E5304" t="s">
        <v>586</v>
      </c>
      <c r="F5304" t="s">
        <v>64</v>
      </c>
      <c r="G5304" t="s">
        <v>728</v>
      </c>
      <c r="H5304" t="s">
        <v>1285</v>
      </c>
      <c r="I5304">
        <v>13306</v>
      </c>
      <c r="J5304">
        <v>42982</v>
      </c>
      <c r="K5304">
        <v>9</v>
      </c>
      <c r="L5304">
        <v>14.87</v>
      </c>
      <c r="M5304" s="7">
        <v>0.99133333333333329</v>
      </c>
      <c r="P5304">
        <v>0</v>
      </c>
    </row>
    <row r="5305" spans="1:16" x14ac:dyDescent="0.25">
      <c r="A5305">
        <v>42900782</v>
      </c>
      <c r="B5305" t="s">
        <v>6463</v>
      </c>
      <c r="C5305" t="s">
        <v>2</v>
      </c>
      <c r="D5305" t="s">
        <v>104</v>
      </c>
      <c r="E5305" t="s">
        <v>84</v>
      </c>
      <c r="F5305" t="s">
        <v>64</v>
      </c>
      <c r="G5305" t="s">
        <v>728</v>
      </c>
      <c r="H5305" t="s">
        <v>2090</v>
      </c>
      <c r="I5305">
        <v>10605</v>
      </c>
      <c r="J5305">
        <v>38681</v>
      </c>
      <c r="K5305">
        <v>11</v>
      </c>
      <c r="L5305">
        <v>11.25</v>
      </c>
      <c r="M5305" s="7">
        <v>0.75</v>
      </c>
      <c r="P5305">
        <v>0</v>
      </c>
    </row>
    <row r="5306" spans="1:16" x14ac:dyDescent="0.25">
      <c r="A5306">
        <v>4292376</v>
      </c>
      <c r="B5306" t="s">
        <v>6464</v>
      </c>
      <c r="C5306" t="s">
        <v>7</v>
      </c>
      <c r="D5306" t="s">
        <v>761</v>
      </c>
      <c r="E5306" t="s">
        <v>52</v>
      </c>
      <c r="F5306" t="s">
        <v>48</v>
      </c>
      <c r="G5306" t="s">
        <v>734</v>
      </c>
      <c r="H5306" t="s">
        <v>50</v>
      </c>
      <c r="I5306">
        <v>80000</v>
      </c>
      <c r="J5306">
        <v>37501</v>
      </c>
      <c r="K5306">
        <v>9</v>
      </c>
      <c r="L5306">
        <v>14.792999999999999</v>
      </c>
      <c r="M5306" s="7">
        <v>0.98619999999999997</v>
      </c>
      <c r="O5306">
        <v>44928</v>
      </c>
      <c r="P5306">
        <v>0</v>
      </c>
    </row>
    <row r="5307" spans="1:16" x14ac:dyDescent="0.25">
      <c r="A5307">
        <v>4292432</v>
      </c>
      <c r="B5307" t="s">
        <v>6465</v>
      </c>
      <c r="C5307" t="s">
        <v>2</v>
      </c>
      <c r="D5307" t="s">
        <v>104</v>
      </c>
      <c r="E5307" t="s">
        <v>100</v>
      </c>
      <c r="F5307" t="s">
        <v>94</v>
      </c>
      <c r="G5307" t="s">
        <v>728</v>
      </c>
      <c r="H5307" t="s">
        <v>303</v>
      </c>
      <c r="I5307">
        <v>71602</v>
      </c>
      <c r="J5307">
        <v>37403</v>
      </c>
      <c r="K5307">
        <v>5</v>
      </c>
      <c r="L5307">
        <v>18.795000000000002</v>
      </c>
      <c r="M5307" s="7">
        <v>1.2530000000000001</v>
      </c>
      <c r="P5307">
        <v>1</v>
      </c>
    </row>
    <row r="5308" spans="1:16" x14ac:dyDescent="0.25">
      <c r="A5308">
        <v>42941694</v>
      </c>
      <c r="B5308" t="s">
        <v>6466</v>
      </c>
      <c r="C5308" t="s">
        <v>2</v>
      </c>
      <c r="D5308" t="s">
        <v>104</v>
      </c>
      <c r="E5308" t="s">
        <v>68</v>
      </c>
      <c r="F5308" t="s">
        <v>64</v>
      </c>
      <c r="G5308" t="s">
        <v>728</v>
      </c>
      <c r="H5308" t="s">
        <v>201</v>
      </c>
      <c r="I5308">
        <v>11305</v>
      </c>
      <c r="J5308">
        <v>42934</v>
      </c>
      <c r="K5308">
        <v>7</v>
      </c>
      <c r="L5308">
        <v>16.707000000000001</v>
      </c>
      <c r="M5308" s="7">
        <v>1.1138000000000001</v>
      </c>
      <c r="P5308">
        <v>1</v>
      </c>
    </row>
    <row r="5309" spans="1:16" x14ac:dyDescent="0.25">
      <c r="A5309">
        <v>4297968</v>
      </c>
      <c r="B5309" t="s">
        <v>6467</v>
      </c>
      <c r="C5309" t="s">
        <v>2</v>
      </c>
      <c r="D5309" t="s">
        <v>104</v>
      </c>
      <c r="E5309" t="s">
        <v>527</v>
      </c>
      <c r="F5309" t="s">
        <v>57</v>
      </c>
      <c r="G5309" t="s">
        <v>728</v>
      </c>
      <c r="H5309" t="s">
        <v>645</v>
      </c>
      <c r="I5309">
        <v>22610</v>
      </c>
      <c r="J5309">
        <v>40134</v>
      </c>
      <c r="K5309">
        <v>11</v>
      </c>
      <c r="L5309">
        <v>26.83</v>
      </c>
      <c r="M5309" s="7">
        <v>1.7886666666666666</v>
      </c>
      <c r="P5309">
        <v>1</v>
      </c>
    </row>
    <row r="5310" spans="1:16" x14ac:dyDescent="0.25">
      <c r="A5310">
        <v>43078157</v>
      </c>
      <c r="B5310" t="s">
        <v>6468</v>
      </c>
      <c r="C5310" t="s">
        <v>1</v>
      </c>
      <c r="D5310" t="s">
        <v>764</v>
      </c>
      <c r="E5310" t="s">
        <v>52</v>
      </c>
      <c r="F5310" t="s">
        <v>48</v>
      </c>
      <c r="G5310" t="s">
        <v>734</v>
      </c>
      <c r="H5310" t="s">
        <v>50</v>
      </c>
      <c r="I5310">
        <v>80000</v>
      </c>
      <c r="J5310">
        <v>43591</v>
      </c>
      <c r="K5310">
        <v>5</v>
      </c>
      <c r="L5310">
        <v>19.79</v>
      </c>
      <c r="M5310" s="7">
        <v>1.3193333333333332</v>
      </c>
      <c r="O5310">
        <v>44837</v>
      </c>
      <c r="P5310">
        <v>1</v>
      </c>
    </row>
    <row r="5311" spans="1:16" x14ac:dyDescent="0.25">
      <c r="A5311">
        <v>43114372</v>
      </c>
      <c r="B5311" t="s">
        <v>6469</v>
      </c>
      <c r="C5311" t="s">
        <v>2</v>
      </c>
      <c r="D5311" t="s">
        <v>104</v>
      </c>
      <c r="E5311" t="s">
        <v>84</v>
      </c>
      <c r="F5311" t="s">
        <v>64</v>
      </c>
      <c r="G5311" t="s">
        <v>728</v>
      </c>
      <c r="H5311" t="s">
        <v>1827</v>
      </c>
      <c r="I5311">
        <v>10615</v>
      </c>
      <c r="J5311">
        <v>42402</v>
      </c>
      <c r="K5311">
        <v>2</v>
      </c>
      <c r="L5311">
        <v>23.71</v>
      </c>
      <c r="M5311" s="7">
        <v>1.5806666666666667</v>
      </c>
      <c r="P5311">
        <v>1</v>
      </c>
    </row>
    <row r="5312" spans="1:16" x14ac:dyDescent="0.25">
      <c r="A5312">
        <v>43115207</v>
      </c>
      <c r="B5312" t="s">
        <v>6470</v>
      </c>
      <c r="C5312" t="s">
        <v>2</v>
      </c>
      <c r="D5312" t="s">
        <v>104</v>
      </c>
      <c r="E5312" t="s">
        <v>68</v>
      </c>
      <c r="F5312" t="s">
        <v>64</v>
      </c>
      <c r="G5312" t="s">
        <v>728</v>
      </c>
      <c r="H5312" t="s">
        <v>1960</v>
      </c>
      <c r="I5312">
        <v>10602</v>
      </c>
      <c r="J5312">
        <v>39455</v>
      </c>
      <c r="K5312">
        <v>1</v>
      </c>
      <c r="L5312">
        <v>24.542999999999999</v>
      </c>
      <c r="M5312" s="7">
        <v>1.6361999999999999</v>
      </c>
      <c r="P5312">
        <v>1</v>
      </c>
    </row>
    <row r="5313" spans="1:16" x14ac:dyDescent="0.25">
      <c r="A5313">
        <v>43158621</v>
      </c>
      <c r="B5313" t="s">
        <v>6471</v>
      </c>
      <c r="C5313" t="s">
        <v>9</v>
      </c>
      <c r="D5313" t="s">
        <v>9</v>
      </c>
      <c r="E5313" t="s">
        <v>123</v>
      </c>
      <c r="F5313" t="s">
        <v>64</v>
      </c>
      <c r="G5313" t="s">
        <v>30</v>
      </c>
      <c r="H5313" t="s">
        <v>156</v>
      </c>
      <c r="I5313">
        <v>10000</v>
      </c>
      <c r="J5313">
        <v>37970</v>
      </c>
      <c r="K5313">
        <v>12</v>
      </c>
      <c r="L5313">
        <v>10.67</v>
      </c>
      <c r="M5313" s="7">
        <v>0.71133333333333337</v>
      </c>
      <c r="P5313">
        <v>0</v>
      </c>
    </row>
    <row r="5314" spans="1:16" x14ac:dyDescent="0.25">
      <c r="A5314">
        <v>43168235</v>
      </c>
      <c r="B5314" t="s">
        <v>6472</v>
      </c>
      <c r="C5314" t="s">
        <v>7</v>
      </c>
      <c r="D5314" t="s">
        <v>7</v>
      </c>
      <c r="E5314" t="s">
        <v>52</v>
      </c>
      <c r="F5314" t="s">
        <v>64</v>
      </c>
      <c r="G5314" t="s">
        <v>30</v>
      </c>
      <c r="H5314" t="s">
        <v>224</v>
      </c>
      <c r="I5314">
        <v>13312</v>
      </c>
      <c r="J5314">
        <v>41583</v>
      </c>
      <c r="K5314">
        <v>11</v>
      </c>
      <c r="L5314">
        <v>11.247</v>
      </c>
      <c r="M5314" s="7">
        <v>0.74980000000000002</v>
      </c>
      <c r="P5314">
        <v>0</v>
      </c>
    </row>
    <row r="5315" spans="1:16" x14ac:dyDescent="0.25">
      <c r="A5315">
        <v>43183240</v>
      </c>
      <c r="B5315" t="s">
        <v>6473</v>
      </c>
      <c r="C5315" t="s">
        <v>7</v>
      </c>
      <c r="D5315" t="s">
        <v>7</v>
      </c>
      <c r="E5315" t="s">
        <v>86</v>
      </c>
      <c r="F5315" t="s">
        <v>64</v>
      </c>
      <c r="G5315" t="s">
        <v>30</v>
      </c>
      <c r="H5315" t="s">
        <v>156</v>
      </c>
      <c r="I5315">
        <v>10000</v>
      </c>
      <c r="J5315">
        <v>43361</v>
      </c>
      <c r="K5315">
        <v>9</v>
      </c>
      <c r="L5315">
        <v>14.29</v>
      </c>
      <c r="M5315" s="7">
        <v>0.95266666666666666</v>
      </c>
      <c r="P5315">
        <v>0</v>
      </c>
    </row>
    <row r="5316" spans="1:16" x14ac:dyDescent="0.25">
      <c r="A5316">
        <v>43192124</v>
      </c>
      <c r="B5316" t="s">
        <v>6474</v>
      </c>
      <c r="C5316" t="s">
        <v>2</v>
      </c>
      <c r="D5316" t="s">
        <v>104</v>
      </c>
      <c r="E5316" t="s">
        <v>527</v>
      </c>
      <c r="F5316" t="s">
        <v>64</v>
      </c>
      <c r="G5316" t="s">
        <v>728</v>
      </c>
      <c r="H5316" t="s">
        <v>1930</v>
      </c>
      <c r="I5316">
        <v>11803</v>
      </c>
      <c r="J5316">
        <v>43724</v>
      </c>
      <c r="K5316">
        <v>9</v>
      </c>
      <c r="L5316">
        <v>14.38</v>
      </c>
      <c r="M5316" s="7">
        <v>0.95866666666666667</v>
      </c>
      <c r="P5316">
        <v>0</v>
      </c>
    </row>
    <row r="5317" spans="1:16" x14ac:dyDescent="0.25">
      <c r="A5317">
        <v>43202096</v>
      </c>
      <c r="B5317" t="s">
        <v>6475</v>
      </c>
      <c r="C5317" t="s">
        <v>4</v>
      </c>
      <c r="D5317" t="s">
        <v>751</v>
      </c>
      <c r="E5317" t="s">
        <v>123</v>
      </c>
      <c r="F5317" t="s">
        <v>64</v>
      </c>
      <c r="G5317" t="s">
        <v>30</v>
      </c>
      <c r="H5317" t="s">
        <v>156</v>
      </c>
      <c r="I5317">
        <v>10000</v>
      </c>
      <c r="J5317">
        <v>39630</v>
      </c>
      <c r="K5317">
        <v>7</v>
      </c>
      <c r="L5317">
        <v>2.25</v>
      </c>
      <c r="M5317" s="7">
        <v>0.15</v>
      </c>
      <c r="P5317">
        <v>0</v>
      </c>
    </row>
    <row r="5318" spans="1:16" x14ac:dyDescent="0.25">
      <c r="A5318">
        <v>43203867</v>
      </c>
      <c r="B5318" t="s">
        <v>6476</v>
      </c>
      <c r="C5318" t="s">
        <v>2</v>
      </c>
      <c r="D5318" t="s">
        <v>104</v>
      </c>
      <c r="E5318" t="s">
        <v>264</v>
      </c>
      <c r="F5318" t="s">
        <v>64</v>
      </c>
      <c r="G5318" t="s">
        <v>30</v>
      </c>
      <c r="H5318" t="s">
        <v>366</v>
      </c>
      <c r="I5318">
        <v>13301</v>
      </c>
      <c r="J5318">
        <v>43620</v>
      </c>
      <c r="K5318">
        <v>6</v>
      </c>
      <c r="L5318">
        <v>18.62</v>
      </c>
      <c r="M5318" s="7">
        <v>1.2413333333333334</v>
      </c>
      <c r="P5318">
        <v>1</v>
      </c>
    </row>
    <row r="5319" spans="1:16" x14ac:dyDescent="0.25">
      <c r="A5319">
        <v>43221776</v>
      </c>
      <c r="B5319" t="s">
        <v>6477</v>
      </c>
      <c r="C5319" t="s">
        <v>4</v>
      </c>
      <c r="D5319" t="s">
        <v>751</v>
      </c>
      <c r="E5319" t="s">
        <v>52</v>
      </c>
      <c r="F5319" t="s">
        <v>64</v>
      </c>
      <c r="G5319" t="s">
        <v>30</v>
      </c>
      <c r="H5319" t="s">
        <v>156</v>
      </c>
      <c r="I5319">
        <v>10000</v>
      </c>
      <c r="J5319">
        <v>41113</v>
      </c>
      <c r="K5319">
        <v>7</v>
      </c>
      <c r="L5319">
        <v>16.579999999999998</v>
      </c>
      <c r="M5319" s="7">
        <v>1.1053333333333333</v>
      </c>
      <c r="P5319">
        <v>1</v>
      </c>
    </row>
    <row r="5320" spans="1:16" x14ac:dyDescent="0.25">
      <c r="A5320">
        <v>43253618</v>
      </c>
      <c r="B5320" t="s">
        <v>6478</v>
      </c>
      <c r="C5320" t="s">
        <v>4</v>
      </c>
      <c r="D5320" t="s">
        <v>751</v>
      </c>
      <c r="E5320" t="s">
        <v>52</v>
      </c>
      <c r="F5320" t="s">
        <v>64</v>
      </c>
      <c r="G5320" t="s">
        <v>30</v>
      </c>
      <c r="H5320" t="s">
        <v>156</v>
      </c>
      <c r="I5320">
        <v>10000</v>
      </c>
      <c r="J5320">
        <v>41127</v>
      </c>
      <c r="K5320">
        <v>8</v>
      </c>
      <c r="L5320">
        <v>15.957000000000001</v>
      </c>
      <c r="M5320" s="7">
        <v>1.0638000000000001</v>
      </c>
      <c r="P5320">
        <v>1</v>
      </c>
    </row>
    <row r="5321" spans="1:16" x14ac:dyDescent="0.25">
      <c r="A5321">
        <v>43254275</v>
      </c>
      <c r="B5321" t="s">
        <v>6479</v>
      </c>
      <c r="C5321" t="s">
        <v>4</v>
      </c>
      <c r="D5321" t="s">
        <v>853</v>
      </c>
      <c r="E5321" t="s">
        <v>52</v>
      </c>
      <c r="F5321" t="s">
        <v>64</v>
      </c>
      <c r="G5321" t="s">
        <v>30</v>
      </c>
      <c r="H5321" t="s">
        <v>156</v>
      </c>
      <c r="I5321">
        <v>10000</v>
      </c>
      <c r="J5321">
        <v>41134</v>
      </c>
      <c r="K5321">
        <v>8</v>
      </c>
      <c r="L5321">
        <v>15.625</v>
      </c>
      <c r="M5321" s="7">
        <v>1.0416666666666667</v>
      </c>
      <c r="P5321">
        <v>1</v>
      </c>
    </row>
    <row r="5322" spans="1:16" x14ac:dyDescent="0.25">
      <c r="A5322">
        <v>43262146</v>
      </c>
      <c r="B5322" t="s">
        <v>6480</v>
      </c>
      <c r="C5322" t="s">
        <v>2</v>
      </c>
      <c r="D5322" t="s">
        <v>104</v>
      </c>
      <c r="E5322" t="s">
        <v>84</v>
      </c>
      <c r="F5322" t="s">
        <v>64</v>
      </c>
      <c r="G5322" t="s">
        <v>728</v>
      </c>
      <c r="H5322" t="s">
        <v>2035</v>
      </c>
      <c r="I5322">
        <v>10611</v>
      </c>
      <c r="J5322">
        <v>43866</v>
      </c>
      <c r="K5322">
        <v>2</v>
      </c>
      <c r="L5322">
        <v>23.58</v>
      </c>
      <c r="M5322" s="7">
        <v>1.5719999999999998</v>
      </c>
      <c r="P5322">
        <v>1</v>
      </c>
    </row>
    <row r="5323" spans="1:16" x14ac:dyDescent="0.25">
      <c r="A5323">
        <v>43273053</v>
      </c>
      <c r="B5323" t="s">
        <v>6481</v>
      </c>
      <c r="C5323" t="s">
        <v>6</v>
      </c>
      <c r="D5323" t="s">
        <v>1401</v>
      </c>
      <c r="E5323" t="s">
        <v>52</v>
      </c>
      <c r="F5323" t="s">
        <v>48</v>
      </c>
      <c r="G5323" t="s">
        <v>734</v>
      </c>
      <c r="H5323" t="s">
        <v>50</v>
      </c>
      <c r="I5323">
        <v>80000</v>
      </c>
      <c r="J5323">
        <v>44319</v>
      </c>
      <c r="K5323">
        <v>5</v>
      </c>
      <c r="L5323">
        <v>19.920000000000002</v>
      </c>
      <c r="M5323" s="7">
        <v>1.3280000000000001</v>
      </c>
      <c r="P5323">
        <v>1</v>
      </c>
    </row>
    <row r="5324" spans="1:16" x14ac:dyDescent="0.25">
      <c r="A5324">
        <v>43282006</v>
      </c>
      <c r="B5324" t="s">
        <v>6482</v>
      </c>
      <c r="C5324" t="s">
        <v>2</v>
      </c>
      <c r="D5324" t="s">
        <v>104</v>
      </c>
      <c r="E5324" t="s">
        <v>84</v>
      </c>
      <c r="F5324" t="s">
        <v>64</v>
      </c>
      <c r="G5324" t="s">
        <v>728</v>
      </c>
      <c r="H5324" t="s">
        <v>917</v>
      </c>
      <c r="I5324">
        <v>11809</v>
      </c>
      <c r="J5324">
        <v>37333</v>
      </c>
      <c r="K5324">
        <v>3</v>
      </c>
      <c r="L5324">
        <v>20.54</v>
      </c>
      <c r="M5324" s="7">
        <v>1.3693333333333333</v>
      </c>
      <c r="P5324">
        <v>1</v>
      </c>
    </row>
    <row r="5325" spans="1:16" x14ac:dyDescent="0.25">
      <c r="A5325">
        <v>43284251</v>
      </c>
      <c r="B5325" t="s">
        <v>6483</v>
      </c>
      <c r="C5325" t="s">
        <v>7</v>
      </c>
      <c r="D5325" t="s">
        <v>7</v>
      </c>
      <c r="E5325" t="s">
        <v>52</v>
      </c>
      <c r="F5325" t="s">
        <v>72</v>
      </c>
      <c r="G5325" t="s">
        <v>30</v>
      </c>
      <c r="H5325" t="s">
        <v>266</v>
      </c>
      <c r="I5325">
        <v>50000</v>
      </c>
      <c r="J5325">
        <v>36705</v>
      </c>
      <c r="K5325">
        <v>6</v>
      </c>
      <c r="L5325">
        <v>17.213000000000001</v>
      </c>
      <c r="M5325" s="7">
        <v>1.1475333333333333</v>
      </c>
      <c r="P5325">
        <v>1</v>
      </c>
    </row>
    <row r="5326" spans="1:16" x14ac:dyDescent="0.25">
      <c r="A5326">
        <v>43288529</v>
      </c>
      <c r="B5326" t="s">
        <v>6484</v>
      </c>
      <c r="C5326" t="s">
        <v>2</v>
      </c>
      <c r="D5326" t="s">
        <v>285</v>
      </c>
      <c r="E5326" t="s">
        <v>63</v>
      </c>
      <c r="F5326" t="s">
        <v>64</v>
      </c>
      <c r="G5326" t="s">
        <v>728</v>
      </c>
      <c r="H5326" t="s">
        <v>1703</v>
      </c>
      <c r="I5326">
        <v>14912</v>
      </c>
      <c r="J5326">
        <v>43804</v>
      </c>
      <c r="K5326">
        <v>12</v>
      </c>
      <c r="L5326">
        <v>11.08</v>
      </c>
      <c r="M5326" s="7">
        <v>0.73866666666666669</v>
      </c>
      <c r="P5326">
        <v>0</v>
      </c>
    </row>
    <row r="5327" spans="1:16" x14ac:dyDescent="0.25">
      <c r="A5327">
        <v>43289985</v>
      </c>
      <c r="B5327" t="s">
        <v>6485</v>
      </c>
      <c r="C5327" t="s">
        <v>2</v>
      </c>
      <c r="D5327" t="s">
        <v>104</v>
      </c>
      <c r="E5327" t="s">
        <v>68</v>
      </c>
      <c r="F5327" t="s">
        <v>64</v>
      </c>
      <c r="G5327" t="s">
        <v>728</v>
      </c>
      <c r="H5327" t="s">
        <v>1703</v>
      </c>
      <c r="I5327">
        <v>14912</v>
      </c>
      <c r="J5327">
        <v>38741</v>
      </c>
      <c r="K5327">
        <v>1</v>
      </c>
      <c r="L5327">
        <v>23.832000000000001</v>
      </c>
      <c r="M5327" s="7">
        <v>1.5888</v>
      </c>
      <c r="P5327">
        <v>1</v>
      </c>
    </row>
    <row r="5328" spans="1:16" x14ac:dyDescent="0.25">
      <c r="A5328">
        <v>43412813</v>
      </c>
      <c r="B5328" t="s">
        <v>6486</v>
      </c>
      <c r="C5328" t="s">
        <v>2</v>
      </c>
      <c r="D5328" t="s">
        <v>104</v>
      </c>
      <c r="E5328" t="s">
        <v>273</v>
      </c>
      <c r="F5328" t="s">
        <v>64</v>
      </c>
      <c r="G5328" t="s">
        <v>728</v>
      </c>
      <c r="H5328" t="s">
        <v>327</v>
      </c>
      <c r="I5328">
        <v>11807</v>
      </c>
      <c r="J5328">
        <v>37466</v>
      </c>
      <c r="K5328">
        <v>7</v>
      </c>
      <c r="L5328">
        <v>1.33</v>
      </c>
      <c r="M5328" s="7">
        <v>8.8666666666666671E-2</v>
      </c>
      <c r="P5328">
        <v>0</v>
      </c>
    </row>
    <row r="5329" spans="1:16" x14ac:dyDescent="0.25">
      <c r="A5329">
        <v>43418666</v>
      </c>
      <c r="B5329" t="s">
        <v>6487</v>
      </c>
      <c r="C5329" t="s">
        <v>2</v>
      </c>
      <c r="D5329" t="s">
        <v>104</v>
      </c>
      <c r="E5329" t="s">
        <v>47</v>
      </c>
      <c r="F5329" t="s">
        <v>64</v>
      </c>
      <c r="G5329" t="s">
        <v>728</v>
      </c>
      <c r="H5329" t="s">
        <v>1968</v>
      </c>
      <c r="I5329">
        <v>14903</v>
      </c>
      <c r="J5329">
        <v>39098</v>
      </c>
      <c r="K5329">
        <v>1</v>
      </c>
      <c r="L5329">
        <v>24.338000000000001</v>
      </c>
      <c r="M5329" s="7">
        <v>1.6225333333333334</v>
      </c>
      <c r="P5329">
        <v>1</v>
      </c>
    </row>
    <row r="5330" spans="1:16" x14ac:dyDescent="0.25">
      <c r="A5330">
        <v>43432282</v>
      </c>
      <c r="B5330" t="s">
        <v>6488</v>
      </c>
      <c r="C5330" t="s">
        <v>2</v>
      </c>
      <c r="D5330" t="s">
        <v>104</v>
      </c>
      <c r="E5330" t="s">
        <v>264</v>
      </c>
      <c r="F5330" t="s">
        <v>64</v>
      </c>
      <c r="G5330" t="s">
        <v>30</v>
      </c>
      <c r="H5330" t="s">
        <v>505</v>
      </c>
      <c r="I5330">
        <v>10610</v>
      </c>
      <c r="J5330">
        <v>41337</v>
      </c>
      <c r="K5330">
        <v>3</v>
      </c>
      <c r="L5330">
        <v>7.37</v>
      </c>
      <c r="M5330" s="7">
        <v>0.49133333333333334</v>
      </c>
      <c r="P5330">
        <v>0</v>
      </c>
    </row>
    <row r="5331" spans="1:16" x14ac:dyDescent="0.25">
      <c r="A5331">
        <v>43434235</v>
      </c>
      <c r="B5331" t="s">
        <v>6489</v>
      </c>
      <c r="C5331" t="s">
        <v>2</v>
      </c>
      <c r="D5331" t="s">
        <v>104</v>
      </c>
      <c r="E5331" t="s">
        <v>84</v>
      </c>
      <c r="F5331" t="s">
        <v>64</v>
      </c>
      <c r="G5331" t="s">
        <v>728</v>
      </c>
      <c r="H5331" t="s">
        <v>747</v>
      </c>
      <c r="I5331">
        <v>11816</v>
      </c>
      <c r="J5331">
        <v>38539</v>
      </c>
      <c r="K5331">
        <v>7</v>
      </c>
      <c r="L5331">
        <v>16.04</v>
      </c>
      <c r="M5331" s="7">
        <v>1.0693333333333332</v>
      </c>
      <c r="P5331">
        <v>1</v>
      </c>
    </row>
    <row r="5332" spans="1:16" x14ac:dyDescent="0.25">
      <c r="A5332">
        <v>43440553</v>
      </c>
      <c r="B5332" t="s">
        <v>6490</v>
      </c>
      <c r="C5332" t="s">
        <v>2</v>
      </c>
      <c r="D5332" t="s">
        <v>104</v>
      </c>
      <c r="E5332" t="s">
        <v>84</v>
      </c>
      <c r="F5332" t="s">
        <v>64</v>
      </c>
      <c r="G5332" t="s">
        <v>728</v>
      </c>
      <c r="H5332" t="s">
        <v>690</v>
      </c>
      <c r="I5332">
        <v>11817</v>
      </c>
      <c r="J5332">
        <v>39239</v>
      </c>
      <c r="K5332">
        <v>6</v>
      </c>
      <c r="L5332">
        <v>18.54</v>
      </c>
      <c r="M5332" s="7">
        <v>1.236</v>
      </c>
      <c r="P5332">
        <v>1</v>
      </c>
    </row>
    <row r="5333" spans="1:16" x14ac:dyDescent="0.25">
      <c r="A5333">
        <v>43446198</v>
      </c>
      <c r="B5333" t="s">
        <v>6491</v>
      </c>
      <c r="C5333" t="s">
        <v>2</v>
      </c>
      <c r="D5333" t="s">
        <v>104</v>
      </c>
      <c r="E5333" t="s">
        <v>70</v>
      </c>
      <c r="F5333" t="s">
        <v>64</v>
      </c>
      <c r="G5333" t="s">
        <v>728</v>
      </c>
      <c r="H5333" t="s">
        <v>948</v>
      </c>
      <c r="I5333">
        <v>13308</v>
      </c>
      <c r="J5333">
        <v>38740</v>
      </c>
      <c r="K5333">
        <v>1</v>
      </c>
      <c r="L5333">
        <v>9.08</v>
      </c>
      <c r="M5333" s="7">
        <v>0.60533333333333339</v>
      </c>
      <c r="P5333">
        <v>0</v>
      </c>
    </row>
    <row r="5334" spans="1:16" x14ac:dyDescent="0.25">
      <c r="A5334">
        <v>43459551</v>
      </c>
      <c r="B5334" t="s">
        <v>6492</v>
      </c>
      <c r="C5334" t="s">
        <v>2</v>
      </c>
      <c r="D5334" t="s">
        <v>104</v>
      </c>
      <c r="E5334" t="s">
        <v>68</v>
      </c>
      <c r="F5334" t="s">
        <v>64</v>
      </c>
      <c r="G5334" t="s">
        <v>728</v>
      </c>
      <c r="H5334" t="s">
        <v>1500</v>
      </c>
      <c r="I5334">
        <v>11804</v>
      </c>
      <c r="J5334">
        <v>36705</v>
      </c>
      <c r="K5334">
        <v>6</v>
      </c>
      <c r="L5334">
        <v>17.63</v>
      </c>
      <c r="M5334" s="7">
        <v>1.1753333333333333</v>
      </c>
      <c r="P5334">
        <v>1</v>
      </c>
    </row>
    <row r="5335" spans="1:16" x14ac:dyDescent="0.25">
      <c r="A5335">
        <v>43463024</v>
      </c>
      <c r="B5335" t="s">
        <v>6493</v>
      </c>
      <c r="C5335" t="s">
        <v>2</v>
      </c>
      <c r="D5335" t="s">
        <v>104</v>
      </c>
      <c r="E5335" t="s">
        <v>258</v>
      </c>
      <c r="F5335" t="s">
        <v>64</v>
      </c>
      <c r="G5335" t="s">
        <v>728</v>
      </c>
      <c r="H5335" t="s">
        <v>221</v>
      </c>
      <c r="I5335">
        <v>11812</v>
      </c>
      <c r="J5335">
        <v>41821</v>
      </c>
      <c r="K5335">
        <v>7</v>
      </c>
      <c r="L5335">
        <v>17.292000000000002</v>
      </c>
      <c r="M5335" s="7">
        <v>1.1528</v>
      </c>
      <c r="P5335">
        <v>1</v>
      </c>
    </row>
    <row r="5336" spans="1:16" x14ac:dyDescent="0.25">
      <c r="A5336">
        <v>43480846</v>
      </c>
      <c r="B5336" t="s">
        <v>6494</v>
      </c>
      <c r="C5336" t="s">
        <v>2</v>
      </c>
      <c r="D5336" t="s">
        <v>104</v>
      </c>
      <c r="E5336" t="s">
        <v>47</v>
      </c>
      <c r="F5336" t="s">
        <v>64</v>
      </c>
      <c r="G5336" t="s">
        <v>728</v>
      </c>
      <c r="H5336" t="s">
        <v>211</v>
      </c>
      <c r="I5336">
        <v>14902</v>
      </c>
      <c r="J5336">
        <v>39196</v>
      </c>
      <c r="K5336">
        <v>4</v>
      </c>
      <c r="L5336">
        <v>19.998000000000001</v>
      </c>
      <c r="M5336" s="7">
        <v>1.3332000000000002</v>
      </c>
      <c r="P5336">
        <v>1</v>
      </c>
    </row>
    <row r="5337" spans="1:16" x14ac:dyDescent="0.25">
      <c r="A5337">
        <v>43481551</v>
      </c>
      <c r="B5337" t="s">
        <v>6495</v>
      </c>
      <c r="C5337" t="s">
        <v>2</v>
      </c>
      <c r="D5337" t="s">
        <v>104</v>
      </c>
      <c r="E5337" t="s">
        <v>84</v>
      </c>
      <c r="F5337" t="s">
        <v>64</v>
      </c>
      <c r="G5337" t="s">
        <v>728</v>
      </c>
      <c r="H5337" t="s">
        <v>534</v>
      </c>
      <c r="I5337">
        <v>14303</v>
      </c>
      <c r="J5337">
        <v>39196</v>
      </c>
      <c r="K5337">
        <v>4</v>
      </c>
      <c r="L5337">
        <v>20.29</v>
      </c>
      <c r="M5337" s="7">
        <v>1.3526666666666667</v>
      </c>
      <c r="P5337">
        <v>1</v>
      </c>
    </row>
    <row r="5338" spans="1:16" x14ac:dyDescent="0.25">
      <c r="A5338">
        <v>43485874</v>
      </c>
      <c r="B5338" t="s">
        <v>6496</v>
      </c>
      <c r="C5338" t="s">
        <v>2</v>
      </c>
      <c r="D5338" t="s">
        <v>104</v>
      </c>
      <c r="E5338" t="s">
        <v>68</v>
      </c>
      <c r="F5338" t="s">
        <v>64</v>
      </c>
      <c r="G5338" t="s">
        <v>728</v>
      </c>
      <c r="H5338" t="s">
        <v>2069</v>
      </c>
      <c r="I5338">
        <v>14905</v>
      </c>
      <c r="J5338">
        <v>43347</v>
      </c>
      <c r="K5338">
        <v>9</v>
      </c>
      <c r="L5338">
        <v>14.87</v>
      </c>
      <c r="M5338" s="7">
        <v>0.99133333333333329</v>
      </c>
      <c r="P5338">
        <v>0</v>
      </c>
    </row>
    <row r="5339" spans="1:16" x14ac:dyDescent="0.25">
      <c r="A5339">
        <v>43488166</v>
      </c>
      <c r="B5339" t="s">
        <v>6497</v>
      </c>
      <c r="C5339" t="s">
        <v>2</v>
      </c>
      <c r="D5339" t="s">
        <v>104</v>
      </c>
      <c r="E5339" t="s">
        <v>100</v>
      </c>
      <c r="F5339" t="s">
        <v>64</v>
      </c>
      <c r="G5339" t="s">
        <v>728</v>
      </c>
      <c r="H5339" t="s">
        <v>948</v>
      </c>
      <c r="I5339">
        <v>13308</v>
      </c>
      <c r="J5339">
        <v>39188</v>
      </c>
      <c r="K5339">
        <v>4</v>
      </c>
      <c r="L5339">
        <v>20.63</v>
      </c>
      <c r="M5339" s="7">
        <v>1.3753333333333333</v>
      </c>
      <c r="P5339">
        <v>1</v>
      </c>
    </row>
    <row r="5340" spans="1:16" x14ac:dyDescent="0.25">
      <c r="A5340">
        <v>43490028</v>
      </c>
      <c r="B5340" t="s">
        <v>6498</v>
      </c>
      <c r="C5340" t="s">
        <v>2</v>
      </c>
      <c r="D5340" t="s">
        <v>104</v>
      </c>
      <c r="E5340" t="s">
        <v>84</v>
      </c>
      <c r="F5340" t="s">
        <v>64</v>
      </c>
      <c r="G5340" t="s">
        <v>728</v>
      </c>
      <c r="H5340" t="s">
        <v>943</v>
      </c>
      <c r="I5340">
        <v>11103</v>
      </c>
      <c r="J5340">
        <v>42072</v>
      </c>
      <c r="K5340">
        <v>3</v>
      </c>
      <c r="L5340">
        <v>22.17</v>
      </c>
      <c r="M5340" s="7">
        <v>1.4780000000000002</v>
      </c>
      <c r="P5340">
        <v>1</v>
      </c>
    </row>
    <row r="5341" spans="1:16" x14ac:dyDescent="0.25">
      <c r="A5341">
        <v>43491642</v>
      </c>
      <c r="B5341" t="s">
        <v>6499</v>
      </c>
      <c r="C5341" t="s">
        <v>2</v>
      </c>
      <c r="D5341" t="s">
        <v>104</v>
      </c>
      <c r="E5341" t="s">
        <v>47</v>
      </c>
      <c r="F5341" t="s">
        <v>64</v>
      </c>
      <c r="G5341" t="s">
        <v>728</v>
      </c>
      <c r="H5341" t="s">
        <v>777</v>
      </c>
      <c r="I5341">
        <v>11806</v>
      </c>
      <c r="J5341">
        <v>39735</v>
      </c>
      <c r="K5341">
        <v>10</v>
      </c>
      <c r="L5341">
        <v>13.127000000000001</v>
      </c>
      <c r="M5341" s="7">
        <v>0.87513333333333343</v>
      </c>
      <c r="P5341">
        <v>0</v>
      </c>
    </row>
    <row r="5342" spans="1:16" x14ac:dyDescent="0.25">
      <c r="A5342">
        <v>43492052</v>
      </c>
      <c r="B5342" t="s">
        <v>6500</v>
      </c>
      <c r="C5342" t="s">
        <v>2</v>
      </c>
      <c r="D5342" t="s">
        <v>104</v>
      </c>
      <c r="E5342" t="s">
        <v>273</v>
      </c>
      <c r="F5342" t="s">
        <v>64</v>
      </c>
      <c r="G5342" t="s">
        <v>728</v>
      </c>
      <c r="H5342" t="s">
        <v>948</v>
      </c>
      <c r="I5342">
        <v>13308</v>
      </c>
      <c r="J5342">
        <v>39449</v>
      </c>
      <c r="K5342">
        <v>1</v>
      </c>
      <c r="L5342">
        <v>21.46</v>
      </c>
      <c r="M5342" s="7">
        <v>1.4306666666666668</v>
      </c>
      <c r="P5342">
        <v>1</v>
      </c>
    </row>
    <row r="5343" spans="1:16" x14ac:dyDescent="0.25">
      <c r="A5343">
        <v>43492055</v>
      </c>
      <c r="B5343" t="s">
        <v>6501</v>
      </c>
      <c r="C5343" t="s">
        <v>2</v>
      </c>
      <c r="D5343" t="s">
        <v>285</v>
      </c>
      <c r="E5343" t="s">
        <v>63</v>
      </c>
      <c r="F5343" t="s">
        <v>64</v>
      </c>
      <c r="G5343" t="s">
        <v>728</v>
      </c>
      <c r="H5343" t="s">
        <v>777</v>
      </c>
      <c r="I5343">
        <v>11806</v>
      </c>
      <c r="J5343">
        <v>41548</v>
      </c>
      <c r="K5343">
        <v>10</v>
      </c>
      <c r="L5343">
        <v>13.708</v>
      </c>
      <c r="M5343" s="7">
        <v>0.91386666666666672</v>
      </c>
      <c r="P5343">
        <v>0</v>
      </c>
    </row>
    <row r="5344" spans="1:16" x14ac:dyDescent="0.25">
      <c r="A5344">
        <v>43497336</v>
      </c>
      <c r="B5344" t="s">
        <v>6502</v>
      </c>
      <c r="C5344" t="s">
        <v>2</v>
      </c>
      <c r="D5344" t="s">
        <v>104</v>
      </c>
      <c r="E5344" t="s">
        <v>70</v>
      </c>
      <c r="F5344" t="s">
        <v>64</v>
      </c>
      <c r="G5344" t="s">
        <v>728</v>
      </c>
      <c r="H5344" t="s">
        <v>2020</v>
      </c>
      <c r="I5344">
        <v>13307</v>
      </c>
      <c r="J5344">
        <v>39028</v>
      </c>
      <c r="K5344">
        <v>11</v>
      </c>
      <c r="L5344">
        <v>12.083</v>
      </c>
      <c r="M5344" s="7">
        <v>0.80553333333333332</v>
      </c>
      <c r="P5344">
        <v>0</v>
      </c>
    </row>
    <row r="5345" spans="1:16" x14ac:dyDescent="0.25">
      <c r="A5345">
        <v>43498094</v>
      </c>
      <c r="B5345" t="s">
        <v>6503</v>
      </c>
      <c r="C5345" t="s">
        <v>2</v>
      </c>
      <c r="D5345" t="s">
        <v>104</v>
      </c>
      <c r="E5345" t="s">
        <v>84</v>
      </c>
      <c r="F5345" t="s">
        <v>64</v>
      </c>
      <c r="G5345" t="s">
        <v>728</v>
      </c>
      <c r="H5345" t="s">
        <v>798</v>
      </c>
      <c r="I5345">
        <v>13309</v>
      </c>
      <c r="J5345">
        <v>39449</v>
      </c>
      <c r="K5345">
        <v>1</v>
      </c>
      <c r="L5345">
        <v>9.9600000000000009</v>
      </c>
      <c r="M5345" s="7">
        <v>0.66400000000000003</v>
      </c>
      <c r="P5345">
        <v>0</v>
      </c>
    </row>
    <row r="5346" spans="1:16" x14ac:dyDescent="0.25">
      <c r="A5346">
        <v>43499246</v>
      </c>
      <c r="B5346" t="s">
        <v>6504</v>
      </c>
      <c r="C5346" t="s">
        <v>2</v>
      </c>
      <c r="D5346" t="s">
        <v>104</v>
      </c>
      <c r="E5346" t="s">
        <v>527</v>
      </c>
      <c r="F5346" t="s">
        <v>64</v>
      </c>
      <c r="G5346" t="s">
        <v>728</v>
      </c>
      <c r="H5346" t="s">
        <v>2067</v>
      </c>
      <c r="I5346">
        <v>14312</v>
      </c>
      <c r="J5346">
        <v>39728</v>
      </c>
      <c r="K5346">
        <v>10</v>
      </c>
      <c r="L5346">
        <v>13.5</v>
      </c>
      <c r="M5346" s="7">
        <v>0.9</v>
      </c>
      <c r="P5346">
        <v>0</v>
      </c>
    </row>
    <row r="5347" spans="1:16" x14ac:dyDescent="0.25">
      <c r="A5347">
        <v>43504326</v>
      </c>
      <c r="B5347" t="s">
        <v>6505</v>
      </c>
      <c r="C5347" t="s">
        <v>9</v>
      </c>
      <c r="D5347" t="s">
        <v>1056</v>
      </c>
      <c r="E5347" t="s">
        <v>52</v>
      </c>
      <c r="F5347" t="s">
        <v>64</v>
      </c>
      <c r="G5347" t="s">
        <v>30</v>
      </c>
      <c r="H5347" t="s">
        <v>156</v>
      </c>
      <c r="I5347">
        <v>10000</v>
      </c>
      <c r="J5347">
        <v>37466</v>
      </c>
      <c r="K5347">
        <v>7</v>
      </c>
      <c r="L5347">
        <v>16.163</v>
      </c>
      <c r="M5347" s="7">
        <v>1.0775333333333335</v>
      </c>
      <c r="P5347">
        <v>1</v>
      </c>
    </row>
    <row r="5348" spans="1:16" x14ac:dyDescent="0.25">
      <c r="A5348">
        <v>43514333</v>
      </c>
      <c r="B5348" t="s">
        <v>6506</v>
      </c>
      <c r="C5348" t="s">
        <v>2</v>
      </c>
      <c r="D5348" t="s">
        <v>104</v>
      </c>
      <c r="E5348" t="s">
        <v>264</v>
      </c>
      <c r="F5348" t="s">
        <v>64</v>
      </c>
      <c r="G5348" t="s">
        <v>30</v>
      </c>
      <c r="H5348" t="s">
        <v>1830</v>
      </c>
      <c r="I5348">
        <v>11301</v>
      </c>
      <c r="J5348">
        <v>36705</v>
      </c>
      <c r="K5348">
        <v>6</v>
      </c>
      <c r="L5348">
        <v>17.38</v>
      </c>
      <c r="M5348" s="7">
        <v>1.1586666666666665</v>
      </c>
      <c r="P5348">
        <v>1</v>
      </c>
    </row>
    <row r="5349" spans="1:16" x14ac:dyDescent="0.25">
      <c r="A5349">
        <v>43530280</v>
      </c>
      <c r="B5349" t="s">
        <v>6507</v>
      </c>
      <c r="C5349" t="s">
        <v>7</v>
      </c>
      <c r="D5349" t="s">
        <v>7</v>
      </c>
      <c r="E5349" t="s">
        <v>81</v>
      </c>
      <c r="F5349" t="s">
        <v>64</v>
      </c>
      <c r="G5349" t="s">
        <v>30</v>
      </c>
      <c r="H5349" t="s">
        <v>224</v>
      </c>
      <c r="I5349">
        <v>13312</v>
      </c>
      <c r="J5349">
        <v>38740</v>
      </c>
      <c r="K5349">
        <v>1</v>
      </c>
      <c r="L5349">
        <v>9.08</v>
      </c>
      <c r="M5349" s="7">
        <v>0.60533333333333339</v>
      </c>
      <c r="P5349">
        <v>0</v>
      </c>
    </row>
    <row r="5350" spans="1:16" x14ac:dyDescent="0.25">
      <c r="A5350">
        <v>43542043</v>
      </c>
      <c r="B5350" t="s">
        <v>6508</v>
      </c>
      <c r="C5350" t="s">
        <v>2</v>
      </c>
      <c r="D5350" t="s">
        <v>104</v>
      </c>
      <c r="E5350" t="s">
        <v>68</v>
      </c>
      <c r="F5350" t="s">
        <v>72</v>
      </c>
      <c r="G5350" t="s">
        <v>728</v>
      </c>
      <c r="H5350" t="s">
        <v>188</v>
      </c>
      <c r="I5350">
        <v>55603</v>
      </c>
      <c r="J5350">
        <v>37196</v>
      </c>
      <c r="K5350">
        <v>11</v>
      </c>
      <c r="L5350">
        <v>11.125</v>
      </c>
      <c r="M5350" s="7">
        <v>0.7416666666666667</v>
      </c>
      <c r="P5350">
        <v>0</v>
      </c>
    </row>
    <row r="5351" spans="1:16" x14ac:dyDescent="0.25">
      <c r="A5351">
        <v>43548081</v>
      </c>
      <c r="B5351" t="s">
        <v>6509</v>
      </c>
      <c r="C5351" t="s">
        <v>0</v>
      </c>
      <c r="D5351" t="s">
        <v>756</v>
      </c>
      <c r="E5351" t="s">
        <v>116</v>
      </c>
      <c r="F5351" t="s">
        <v>48</v>
      </c>
      <c r="G5351" t="s">
        <v>734</v>
      </c>
      <c r="H5351" t="s">
        <v>50</v>
      </c>
      <c r="I5351">
        <v>80000</v>
      </c>
      <c r="J5351">
        <v>43346</v>
      </c>
      <c r="K5351">
        <v>9</v>
      </c>
      <c r="L5351">
        <v>14.92</v>
      </c>
      <c r="M5351" s="7">
        <v>0.9946666666666667</v>
      </c>
      <c r="P5351">
        <v>0</v>
      </c>
    </row>
    <row r="5352" spans="1:16" x14ac:dyDescent="0.25">
      <c r="A5352">
        <v>43551831</v>
      </c>
      <c r="B5352" t="s">
        <v>6510</v>
      </c>
      <c r="C5352" t="s">
        <v>4</v>
      </c>
      <c r="D5352" t="s">
        <v>853</v>
      </c>
      <c r="E5352" t="s">
        <v>52</v>
      </c>
      <c r="F5352" t="s">
        <v>64</v>
      </c>
      <c r="G5352" t="s">
        <v>30</v>
      </c>
      <c r="H5352" t="s">
        <v>156</v>
      </c>
      <c r="I5352">
        <v>10000</v>
      </c>
      <c r="J5352">
        <v>41246</v>
      </c>
      <c r="K5352">
        <v>12</v>
      </c>
      <c r="L5352">
        <v>11.17</v>
      </c>
      <c r="M5352" s="7">
        <v>0.7446666666666667</v>
      </c>
      <c r="P5352">
        <v>0</v>
      </c>
    </row>
    <row r="5353" spans="1:16" x14ac:dyDescent="0.25">
      <c r="A5353">
        <v>43563993</v>
      </c>
      <c r="B5353" t="s">
        <v>6511</v>
      </c>
      <c r="C5353" t="s">
        <v>2</v>
      </c>
      <c r="D5353" t="s">
        <v>733</v>
      </c>
      <c r="E5353" t="s">
        <v>52</v>
      </c>
      <c r="F5353" t="s">
        <v>64</v>
      </c>
      <c r="G5353" t="s">
        <v>30</v>
      </c>
      <c r="H5353" t="s">
        <v>156</v>
      </c>
      <c r="I5353">
        <v>10000</v>
      </c>
      <c r="J5353">
        <v>41548</v>
      </c>
      <c r="K5353">
        <v>10</v>
      </c>
      <c r="L5353">
        <v>13.75</v>
      </c>
      <c r="M5353" s="7">
        <v>0.91666666666666663</v>
      </c>
      <c r="P5353">
        <v>0</v>
      </c>
    </row>
    <row r="5354" spans="1:16" x14ac:dyDescent="0.25">
      <c r="A5354">
        <v>43565155</v>
      </c>
      <c r="B5354" t="s">
        <v>6512</v>
      </c>
      <c r="C5354" t="s">
        <v>7</v>
      </c>
      <c r="D5354" t="s">
        <v>7</v>
      </c>
      <c r="E5354" t="s">
        <v>52</v>
      </c>
      <c r="F5354" t="s">
        <v>64</v>
      </c>
      <c r="G5354" t="s">
        <v>30</v>
      </c>
      <c r="H5354" t="s">
        <v>224</v>
      </c>
      <c r="I5354">
        <v>13312</v>
      </c>
      <c r="J5354">
        <v>39706</v>
      </c>
      <c r="K5354">
        <v>9</v>
      </c>
      <c r="L5354">
        <v>13.087</v>
      </c>
      <c r="M5354" s="7">
        <v>0.87246666666666661</v>
      </c>
      <c r="P5354">
        <v>0</v>
      </c>
    </row>
    <row r="5355" spans="1:16" x14ac:dyDescent="0.25">
      <c r="A5355">
        <v>43568801</v>
      </c>
      <c r="B5355" t="s">
        <v>6513</v>
      </c>
      <c r="C5355" t="s">
        <v>2</v>
      </c>
      <c r="D5355" t="s">
        <v>104</v>
      </c>
      <c r="E5355" t="s">
        <v>258</v>
      </c>
      <c r="F5355" t="s">
        <v>64</v>
      </c>
      <c r="G5355" t="s">
        <v>728</v>
      </c>
      <c r="H5355" t="s">
        <v>210</v>
      </c>
      <c r="I5355">
        <v>13205</v>
      </c>
      <c r="J5355">
        <v>43391</v>
      </c>
      <c r="K5355">
        <v>10</v>
      </c>
      <c r="L5355">
        <v>13.04</v>
      </c>
      <c r="M5355" s="7">
        <v>0.86933333333333329</v>
      </c>
      <c r="P5355">
        <v>0</v>
      </c>
    </row>
    <row r="5356" spans="1:16" x14ac:dyDescent="0.25">
      <c r="A5356">
        <v>43576672</v>
      </c>
      <c r="B5356" t="s">
        <v>6514</v>
      </c>
      <c r="C5356" t="s">
        <v>3</v>
      </c>
      <c r="D5356" t="s">
        <v>451</v>
      </c>
      <c r="E5356" t="s">
        <v>389</v>
      </c>
      <c r="F5356" t="s">
        <v>64</v>
      </c>
      <c r="G5356" t="s">
        <v>30</v>
      </c>
      <c r="H5356" t="s">
        <v>156</v>
      </c>
      <c r="I5356">
        <v>10000</v>
      </c>
      <c r="J5356">
        <v>43125</v>
      </c>
      <c r="K5356">
        <v>1</v>
      </c>
      <c r="L5356">
        <v>24</v>
      </c>
      <c r="M5356" s="7">
        <v>1.6</v>
      </c>
      <c r="P5356">
        <v>1</v>
      </c>
    </row>
    <row r="5357" spans="1:16" x14ac:dyDescent="0.25">
      <c r="A5357">
        <v>43595507</v>
      </c>
      <c r="B5357" t="s">
        <v>6515</v>
      </c>
      <c r="C5357" t="s">
        <v>2</v>
      </c>
      <c r="D5357" t="s">
        <v>104</v>
      </c>
      <c r="E5357" t="s">
        <v>68</v>
      </c>
      <c r="F5357" t="s">
        <v>64</v>
      </c>
      <c r="G5357" t="s">
        <v>728</v>
      </c>
      <c r="H5357" t="s">
        <v>798</v>
      </c>
      <c r="I5357">
        <v>13309</v>
      </c>
      <c r="J5357">
        <v>36739</v>
      </c>
      <c r="K5357">
        <v>8</v>
      </c>
      <c r="L5357">
        <v>16.25</v>
      </c>
      <c r="M5357" s="7">
        <v>1.0833333333333333</v>
      </c>
      <c r="P5357">
        <v>1</v>
      </c>
    </row>
    <row r="5358" spans="1:16" x14ac:dyDescent="0.25">
      <c r="A5358">
        <v>43616030</v>
      </c>
      <c r="B5358" t="s">
        <v>6516</v>
      </c>
      <c r="C5358" t="s">
        <v>2</v>
      </c>
      <c r="D5358" t="s">
        <v>104</v>
      </c>
      <c r="E5358" t="s">
        <v>273</v>
      </c>
      <c r="F5358" t="s">
        <v>64</v>
      </c>
      <c r="G5358" t="s">
        <v>728</v>
      </c>
      <c r="H5358" t="s">
        <v>948</v>
      </c>
      <c r="I5358">
        <v>13308</v>
      </c>
      <c r="J5358">
        <v>38681</v>
      </c>
      <c r="K5358">
        <v>11</v>
      </c>
      <c r="L5358">
        <v>11.5</v>
      </c>
      <c r="M5358" s="7">
        <v>0.76666666666666672</v>
      </c>
      <c r="P5358">
        <v>0</v>
      </c>
    </row>
    <row r="5359" spans="1:16" x14ac:dyDescent="0.25">
      <c r="A5359">
        <v>43620455</v>
      </c>
      <c r="B5359" t="s">
        <v>6517</v>
      </c>
      <c r="C5359" t="s">
        <v>2</v>
      </c>
      <c r="D5359" t="s">
        <v>104</v>
      </c>
      <c r="E5359" t="s">
        <v>47</v>
      </c>
      <c r="F5359" t="s">
        <v>64</v>
      </c>
      <c r="G5359" t="s">
        <v>728</v>
      </c>
      <c r="H5359" t="s">
        <v>948</v>
      </c>
      <c r="I5359">
        <v>13308</v>
      </c>
      <c r="J5359">
        <v>39237</v>
      </c>
      <c r="K5359">
        <v>6</v>
      </c>
      <c r="L5359">
        <v>3.62</v>
      </c>
      <c r="M5359" s="7">
        <v>0.24133333333333334</v>
      </c>
      <c r="P5359">
        <v>0</v>
      </c>
    </row>
    <row r="5360" spans="1:16" x14ac:dyDescent="0.25">
      <c r="A5360">
        <v>43629450</v>
      </c>
      <c r="B5360" t="s">
        <v>6518</v>
      </c>
      <c r="C5360" t="s">
        <v>7</v>
      </c>
      <c r="D5360" t="s">
        <v>749</v>
      </c>
      <c r="E5360" t="s">
        <v>52</v>
      </c>
      <c r="F5360" t="s">
        <v>48</v>
      </c>
      <c r="G5360" t="s">
        <v>734</v>
      </c>
      <c r="H5360" t="s">
        <v>50</v>
      </c>
      <c r="I5360">
        <v>80000</v>
      </c>
      <c r="J5360">
        <v>36739</v>
      </c>
      <c r="K5360">
        <v>8</v>
      </c>
      <c r="L5360">
        <v>16.25</v>
      </c>
      <c r="M5360" s="7">
        <v>1.0833333333333333</v>
      </c>
      <c r="P5360">
        <v>1</v>
      </c>
    </row>
    <row r="5361" spans="1:16" x14ac:dyDescent="0.25">
      <c r="A5361">
        <v>43639776</v>
      </c>
      <c r="B5361" t="s">
        <v>6519</v>
      </c>
      <c r="C5361" t="s">
        <v>7</v>
      </c>
      <c r="D5361" t="s">
        <v>7</v>
      </c>
      <c r="E5361" t="s">
        <v>52</v>
      </c>
      <c r="F5361" t="s">
        <v>64</v>
      </c>
      <c r="G5361" t="s">
        <v>30</v>
      </c>
      <c r="H5361" t="s">
        <v>156</v>
      </c>
      <c r="I5361">
        <v>10000</v>
      </c>
      <c r="J5361">
        <v>44516</v>
      </c>
      <c r="K5361">
        <v>11</v>
      </c>
      <c r="L5361">
        <v>11.87</v>
      </c>
      <c r="M5361" s="7">
        <v>0.79133333333333333</v>
      </c>
      <c r="P5361">
        <v>0</v>
      </c>
    </row>
    <row r="5362" spans="1:16" x14ac:dyDescent="0.25">
      <c r="A5362">
        <v>43641517</v>
      </c>
      <c r="B5362" t="s">
        <v>6520</v>
      </c>
      <c r="C5362" t="s">
        <v>2</v>
      </c>
      <c r="D5362" t="s">
        <v>1023</v>
      </c>
      <c r="E5362" t="s">
        <v>123</v>
      </c>
      <c r="F5362" t="s">
        <v>64</v>
      </c>
      <c r="G5362" t="s">
        <v>30</v>
      </c>
      <c r="H5362" t="s">
        <v>156</v>
      </c>
      <c r="I5362">
        <v>10000</v>
      </c>
      <c r="J5362">
        <v>44774</v>
      </c>
      <c r="K5362">
        <v>8</v>
      </c>
      <c r="L5362">
        <v>1.25</v>
      </c>
      <c r="M5362" s="7">
        <v>8.3333333333333329E-2</v>
      </c>
      <c r="P5362">
        <v>0</v>
      </c>
    </row>
    <row r="5363" spans="1:16" x14ac:dyDescent="0.25">
      <c r="A5363">
        <v>43649209</v>
      </c>
      <c r="B5363" t="s">
        <v>6521</v>
      </c>
      <c r="C5363" t="s">
        <v>2</v>
      </c>
      <c r="D5363" t="s">
        <v>104</v>
      </c>
      <c r="E5363" t="s">
        <v>70</v>
      </c>
      <c r="F5363" t="s">
        <v>74</v>
      </c>
      <c r="G5363" t="s">
        <v>728</v>
      </c>
      <c r="H5363" t="s">
        <v>356</v>
      </c>
      <c r="I5363">
        <v>44810</v>
      </c>
      <c r="J5363">
        <v>43124</v>
      </c>
      <c r="K5363">
        <v>1</v>
      </c>
      <c r="L5363">
        <v>9.0399999999999991</v>
      </c>
      <c r="M5363" s="7">
        <v>0.60266666666666657</v>
      </c>
      <c r="P5363">
        <v>0</v>
      </c>
    </row>
    <row r="5364" spans="1:16" x14ac:dyDescent="0.25">
      <c r="A5364">
        <v>43652902</v>
      </c>
      <c r="B5364" t="s">
        <v>6522</v>
      </c>
      <c r="C5364" t="s">
        <v>2</v>
      </c>
      <c r="D5364" t="s">
        <v>104</v>
      </c>
      <c r="E5364" t="s">
        <v>84</v>
      </c>
      <c r="F5364" t="s">
        <v>64</v>
      </c>
      <c r="G5364" t="s">
        <v>728</v>
      </c>
      <c r="H5364" t="s">
        <v>1265</v>
      </c>
      <c r="I5364">
        <v>14306</v>
      </c>
      <c r="J5364">
        <v>40567</v>
      </c>
      <c r="K5364">
        <v>1</v>
      </c>
      <c r="L5364">
        <v>24.04</v>
      </c>
      <c r="M5364" s="7">
        <v>1.6026666666666667</v>
      </c>
      <c r="P5364">
        <v>1</v>
      </c>
    </row>
    <row r="5365" spans="1:16" x14ac:dyDescent="0.25">
      <c r="A5365">
        <v>43653171</v>
      </c>
      <c r="B5365" t="s">
        <v>6523</v>
      </c>
      <c r="C5365" t="s">
        <v>2</v>
      </c>
      <c r="D5365" t="s">
        <v>104</v>
      </c>
      <c r="E5365" t="s">
        <v>100</v>
      </c>
      <c r="F5365" t="s">
        <v>64</v>
      </c>
      <c r="G5365" t="s">
        <v>728</v>
      </c>
      <c r="H5365" t="s">
        <v>2020</v>
      </c>
      <c r="I5365">
        <v>13307</v>
      </c>
      <c r="J5365">
        <v>39455</v>
      </c>
      <c r="K5365">
        <v>1</v>
      </c>
      <c r="L5365">
        <v>23.376999999999999</v>
      </c>
      <c r="M5365" s="7">
        <v>1.5584666666666667</v>
      </c>
      <c r="P5365">
        <v>1</v>
      </c>
    </row>
    <row r="5366" spans="1:16" x14ac:dyDescent="0.25">
      <c r="A5366">
        <v>43655021</v>
      </c>
      <c r="B5366" t="s">
        <v>6524</v>
      </c>
      <c r="C5366" t="s">
        <v>2</v>
      </c>
      <c r="D5366" t="s">
        <v>285</v>
      </c>
      <c r="E5366" t="s">
        <v>63</v>
      </c>
      <c r="F5366" t="s">
        <v>64</v>
      </c>
      <c r="G5366" t="s">
        <v>728</v>
      </c>
      <c r="H5366" t="s">
        <v>1265</v>
      </c>
      <c r="I5366">
        <v>14306</v>
      </c>
      <c r="J5366">
        <v>40616</v>
      </c>
      <c r="K5366">
        <v>3</v>
      </c>
      <c r="L5366">
        <v>21.96</v>
      </c>
      <c r="M5366" s="7">
        <v>1.464</v>
      </c>
      <c r="P5366">
        <v>1</v>
      </c>
    </row>
    <row r="5367" spans="1:16" x14ac:dyDescent="0.25">
      <c r="A5367">
        <v>43656642</v>
      </c>
      <c r="B5367" t="s">
        <v>6525</v>
      </c>
      <c r="C5367" t="s">
        <v>2</v>
      </c>
      <c r="D5367" t="s">
        <v>104</v>
      </c>
      <c r="E5367" t="s">
        <v>47</v>
      </c>
      <c r="F5367" t="s">
        <v>64</v>
      </c>
      <c r="G5367" t="s">
        <v>728</v>
      </c>
      <c r="H5367" t="s">
        <v>534</v>
      </c>
      <c r="I5367">
        <v>14303</v>
      </c>
      <c r="J5367">
        <v>39665</v>
      </c>
      <c r="K5367">
        <v>8</v>
      </c>
      <c r="L5367">
        <v>1.08</v>
      </c>
      <c r="M5367" s="7">
        <v>7.2000000000000008E-2</v>
      </c>
      <c r="P5367">
        <v>0</v>
      </c>
    </row>
    <row r="5368" spans="1:16" x14ac:dyDescent="0.25">
      <c r="A5368">
        <v>43666160</v>
      </c>
      <c r="B5368" t="s">
        <v>6526</v>
      </c>
      <c r="C5368" t="s">
        <v>4</v>
      </c>
      <c r="D5368" t="s">
        <v>853</v>
      </c>
      <c r="E5368" t="s">
        <v>52</v>
      </c>
      <c r="F5368" t="s">
        <v>64</v>
      </c>
      <c r="G5368" t="s">
        <v>30</v>
      </c>
      <c r="H5368" t="s">
        <v>156</v>
      </c>
      <c r="I5368">
        <v>10000</v>
      </c>
      <c r="J5368">
        <v>41276</v>
      </c>
      <c r="K5368">
        <v>1</v>
      </c>
      <c r="L5368">
        <v>9.9600000000000009</v>
      </c>
      <c r="M5368" s="7">
        <v>0.66400000000000003</v>
      </c>
      <c r="P5368">
        <v>0</v>
      </c>
    </row>
    <row r="5369" spans="1:16" x14ac:dyDescent="0.25">
      <c r="A5369">
        <v>43680713</v>
      </c>
      <c r="B5369" t="s">
        <v>6527</v>
      </c>
      <c r="C5369" t="s">
        <v>7</v>
      </c>
      <c r="D5369" t="s">
        <v>7</v>
      </c>
      <c r="E5369" t="s">
        <v>52</v>
      </c>
      <c r="F5369" t="s">
        <v>64</v>
      </c>
      <c r="G5369" t="s">
        <v>30</v>
      </c>
      <c r="H5369" t="s">
        <v>224</v>
      </c>
      <c r="I5369">
        <v>13312</v>
      </c>
      <c r="J5369">
        <v>41246</v>
      </c>
      <c r="K5369">
        <v>12</v>
      </c>
      <c r="L5369">
        <v>11.17</v>
      </c>
      <c r="M5369" s="7">
        <v>0.7446666666666667</v>
      </c>
      <c r="P5369">
        <v>0</v>
      </c>
    </row>
    <row r="5370" spans="1:16" x14ac:dyDescent="0.25">
      <c r="A5370">
        <v>43695479</v>
      </c>
      <c r="B5370" t="s">
        <v>6528</v>
      </c>
      <c r="C5370" t="s">
        <v>2</v>
      </c>
      <c r="D5370" t="s">
        <v>104</v>
      </c>
      <c r="E5370" t="s">
        <v>527</v>
      </c>
      <c r="F5370" t="s">
        <v>64</v>
      </c>
      <c r="G5370" t="s">
        <v>728</v>
      </c>
      <c r="H5370" t="s">
        <v>329</v>
      </c>
      <c r="I5370">
        <v>14302</v>
      </c>
      <c r="J5370">
        <v>39077</v>
      </c>
      <c r="K5370">
        <v>12</v>
      </c>
      <c r="L5370">
        <v>23.335000000000001</v>
      </c>
      <c r="M5370" s="7">
        <v>1.5556666666666668</v>
      </c>
      <c r="P5370">
        <v>1</v>
      </c>
    </row>
    <row r="5371" spans="1:16" x14ac:dyDescent="0.25">
      <c r="A5371">
        <v>43701343</v>
      </c>
      <c r="B5371" t="s">
        <v>6529</v>
      </c>
      <c r="C5371" t="s">
        <v>2</v>
      </c>
      <c r="D5371" t="s">
        <v>104</v>
      </c>
      <c r="E5371" t="s">
        <v>100</v>
      </c>
      <c r="F5371" t="s">
        <v>64</v>
      </c>
      <c r="G5371" t="s">
        <v>728</v>
      </c>
      <c r="H5371" t="s">
        <v>327</v>
      </c>
      <c r="I5371">
        <v>11807</v>
      </c>
      <c r="J5371">
        <v>36705</v>
      </c>
      <c r="K5371">
        <v>6</v>
      </c>
      <c r="L5371">
        <v>17.463000000000001</v>
      </c>
      <c r="M5371" s="7">
        <v>1.1642000000000001</v>
      </c>
      <c r="P5371">
        <v>1</v>
      </c>
    </row>
    <row r="5372" spans="1:16" x14ac:dyDescent="0.25">
      <c r="A5372">
        <v>43709797</v>
      </c>
      <c r="B5372" t="s">
        <v>6530</v>
      </c>
      <c r="C5372" t="s">
        <v>2</v>
      </c>
      <c r="D5372" t="s">
        <v>104</v>
      </c>
      <c r="E5372" t="s">
        <v>68</v>
      </c>
      <c r="F5372" t="s">
        <v>66</v>
      </c>
      <c r="G5372" t="s">
        <v>728</v>
      </c>
      <c r="H5372" t="s">
        <v>2533</v>
      </c>
      <c r="I5372">
        <v>65310</v>
      </c>
      <c r="J5372">
        <v>39328</v>
      </c>
      <c r="K5372">
        <v>9</v>
      </c>
      <c r="L5372">
        <v>14.92</v>
      </c>
      <c r="M5372" s="7">
        <v>0.9946666666666667</v>
      </c>
      <c r="P5372">
        <v>0</v>
      </c>
    </row>
    <row r="5373" spans="1:16" x14ac:dyDescent="0.25">
      <c r="A5373">
        <v>43731181</v>
      </c>
      <c r="B5373" t="s">
        <v>6531</v>
      </c>
      <c r="C5373" t="s">
        <v>3</v>
      </c>
      <c r="D5373" t="s">
        <v>451</v>
      </c>
      <c r="E5373" t="s">
        <v>389</v>
      </c>
      <c r="F5373" t="s">
        <v>64</v>
      </c>
      <c r="G5373" t="s">
        <v>30</v>
      </c>
      <c r="H5373" t="s">
        <v>156</v>
      </c>
      <c r="I5373">
        <v>10000</v>
      </c>
      <c r="J5373">
        <v>42745</v>
      </c>
      <c r="K5373">
        <v>1</v>
      </c>
      <c r="L5373">
        <v>24.62</v>
      </c>
      <c r="M5373" s="7">
        <v>1.6413333333333333</v>
      </c>
      <c r="P5373">
        <v>1</v>
      </c>
    </row>
    <row r="5374" spans="1:16" x14ac:dyDescent="0.25">
      <c r="A5374">
        <v>43742578</v>
      </c>
      <c r="B5374" t="s">
        <v>6532</v>
      </c>
      <c r="C5374" t="s">
        <v>2</v>
      </c>
      <c r="D5374" t="s">
        <v>104</v>
      </c>
      <c r="E5374" t="s">
        <v>70</v>
      </c>
      <c r="F5374" t="s">
        <v>64</v>
      </c>
      <c r="G5374" t="s">
        <v>728</v>
      </c>
      <c r="H5374" t="s">
        <v>948</v>
      </c>
      <c r="I5374">
        <v>13308</v>
      </c>
      <c r="J5374">
        <v>37879</v>
      </c>
      <c r="K5374">
        <v>9</v>
      </c>
      <c r="L5374">
        <v>11.628</v>
      </c>
      <c r="M5374" s="7">
        <v>0.7752</v>
      </c>
      <c r="P5374">
        <v>0</v>
      </c>
    </row>
    <row r="5375" spans="1:16" x14ac:dyDescent="0.25">
      <c r="A5375">
        <v>43744636</v>
      </c>
      <c r="B5375" t="s">
        <v>6533</v>
      </c>
      <c r="C5375" t="s">
        <v>2</v>
      </c>
      <c r="D5375" t="s">
        <v>104</v>
      </c>
      <c r="E5375" t="s">
        <v>68</v>
      </c>
      <c r="F5375" t="s">
        <v>64</v>
      </c>
      <c r="G5375" t="s">
        <v>728</v>
      </c>
      <c r="H5375" t="s">
        <v>1285</v>
      </c>
      <c r="I5375">
        <v>13306</v>
      </c>
      <c r="J5375">
        <v>41127</v>
      </c>
      <c r="K5375">
        <v>8</v>
      </c>
      <c r="L5375">
        <v>16.04</v>
      </c>
      <c r="M5375" s="7">
        <v>1.0693333333333332</v>
      </c>
      <c r="P5375">
        <v>1</v>
      </c>
    </row>
    <row r="5376" spans="1:16" x14ac:dyDescent="0.25">
      <c r="A5376">
        <v>43751855</v>
      </c>
      <c r="B5376" t="s">
        <v>6534</v>
      </c>
      <c r="C5376" t="s">
        <v>7</v>
      </c>
      <c r="D5376" t="s">
        <v>7</v>
      </c>
      <c r="E5376" t="s">
        <v>81</v>
      </c>
      <c r="F5376" t="s">
        <v>64</v>
      </c>
      <c r="G5376" t="s">
        <v>30</v>
      </c>
      <c r="H5376" t="s">
        <v>224</v>
      </c>
      <c r="I5376">
        <v>13312</v>
      </c>
      <c r="J5376">
        <v>39449</v>
      </c>
      <c r="K5376">
        <v>1</v>
      </c>
      <c r="L5376">
        <v>9.9600000000000009</v>
      </c>
      <c r="M5376" s="7">
        <v>0.66400000000000003</v>
      </c>
      <c r="P5376">
        <v>0</v>
      </c>
    </row>
    <row r="5377" spans="1:16" x14ac:dyDescent="0.25">
      <c r="A5377">
        <v>43758892</v>
      </c>
      <c r="B5377" t="s">
        <v>6535</v>
      </c>
      <c r="C5377" t="s">
        <v>7</v>
      </c>
      <c r="D5377" t="s">
        <v>7</v>
      </c>
      <c r="E5377" t="s">
        <v>52</v>
      </c>
      <c r="F5377" t="s">
        <v>64</v>
      </c>
      <c r="G5377" t="s">
        <v>30</v>
      </c>
      <c r="H5377" t="s">
        <v>156</v>
      </c>
      <c r="I5377">
        <v>10000</v>
      </c>
      <c r="J5377">
        <v>40392</v>
      </c>
      <c r="K5377">
        <v>8</v>
      </c>
      <c r="L5377">
        <v>16.21</v>
      </c>
      <c r="M5377" s="7">
        <v>1.0806666666666667</v>
      </c>
      <c r="P5377">
        <v>1</v>
      </c>
    </row>
    <row r="5378" spans="1:16" x14ac:dyDescent="0.25">
      <c r="A5378">
        <v>43763505</v>
      </c>
      <c r="B5378" t="s">
        <v>6536</v>
      </c>
      <c r="C5378" t="s">
        <v>2</v>
      </c>
      <c r="D5378" t="s">
        <v>104</v>
      </c>
      <c r="E5378" t="s">
        <v>586</v>
      </c>
      <c r="F5378" t="s">
        <v>64</v>
      </c>
      <c r="G5378" t="s">
        <v>728</v>
      </c>
      <c r="H5378" t="s">
        <v>537</v>
      </c>
      <c r="I5378">
        <v>14910</v>
      </c>
      <c r="J5378">
        <v>37515</v>
      </c>
      <c r="K5378">
        <v>9</v>
      </c>
      <c r="L5378">
        <v>14.38</v>
      </c>
      <c r="M5378" s="7">
        <v>0.95866666666666667</v>
      </c>
      <c r="P5378">
        <v>0</v>
      </c>
    </row>
    <row r="5379" spans="1:16" x14ac:dyDescent="0.25">
      <c r="A5379">
        <v>43764621</v>
      </c>
      <c r="B5379" t="s">
        <v>6537</v>
      </c>
      <c r="C5379" t="s">
        <v>2</v>
      </c>
      <c r="D5379" t="s">
        <v>104</v>
      </c>
      <c r="E5379" t="s">
        <v>47</v>
      </c>
      <c r="F5379" t="s">
        <v>64</v>
      </c>
      <c r="G5379" t="s">
        <v>728</v>
      </c>
      <c r="H5379" t="s">
        <v>414</v>
      </c>
      <c r="I5379">
        <v>13208</v>
      </c>
      <c r="J5379">
        <v>36705</v>
      </c>
      <c r="K5379">
        <v>6</v>
      </c>
      <c r="L5379">
        <v>17.63</v>
      </c>
      <c r="M5379" s="7">
        <v>1.1753333333333333</v>
      </c>
      <c r="P5379">
        <v>1</v>
      </c>
    </row>
    <row r="5380" spans="1:16" x14ac:dyDescent="0.25">
      <c r="A5380">
        <v>43781918</v>
      </c>
      <c r="B5380" t="s">
        <v>6538</v>
      </c>
      <c r="C5380" t="s">
        <v>2</v>
      </c>
      <c r="D5380" t="s">
        <v>104</v>
      </c>
      <c r="E5380" t="s">
        <v>47</v>
      </c>
      <c r="F5380" t="s">
        <v>64</v>
      </c>
      <c r="G5380" t="s">
        <v>728</v>
      </c>
      <c r="H5380" t="s">
        <v>363</v>
      </c>
      <c r="I5380">
        <v>13305</v>
      </c>
      <c r="J5380">
        <v>40603</v>
      </c>
      <c r="K5380">
        <v>3</v>
      </c>
      <c r="L5380">
        <v>22.5</v>
      </c>
      <c r="M5380" s="7">
        <v>1.5</v>
      </c>
      <c r="P5380">
        <v>1</v>
      </c>
    </row>
    <row r="5381" spans="1:16" x14ac:dyDescent="0.25">
      <c r="A5381">
        <v>43792411</v>
      </c>
      <c r="B5381" t="s">
        <v>6539</v>
      </c>
      <c r="C5381" t="s">
        <v>2</v>
      </c>
      <c r="D5381" t="s">
        <v>104</v>
      </c>
      <c r="E5381" t="s">
        <v>527</v>
      </c>
      <c r="F5381" t="s">
        <v>64</v>
      </c>
      <c r="G5381" t="s">
        <v>728</v>
      </c>
      <c r="H5381" t="s">
        <v>783</v>
      </c>
      <c r="I5381">
        <v>11818</v>
      </c>
      <c r="J5381">
        <v>43907</v>
      </c>
      <c r="K5381">
        <v>3</v>
      </c>
      <c r="L5381">
        <v>21.83</v>
      </c>
      <c r="M5381" s="7">
        <v>1.4553333333333331</v>
      </c>
      <c r="P5381">
        <v>1</v>
      </c>
    </row>
    <row r="5382" spans="1:16" x14ac:dyDescent="0.25">
      <c r="A5382">
        <v>43795709</v>
      </c>
      <c r="B5382" t="s">
        <v>6540</v>
      </c>
      <c r="C5382" t="s">
        <v>2</v>
      </c>
      <c r="D5382" t="s">
        <v>104</v>
      </c>
      <c r="E5382" t="s">
        <v>264</v>
      </c>
      <c r="F5382" t="s">
        <v>64</v>
      </c>
      <c r="G5382" t="s">
        <v>30</v>
      </c>
      <c r="H5382" t="s">
        <v>170</v>
      </c>
      <c r="I5382">
        <v>13210</v>
      </c>
      <c r="J5382">
        <v>38195</v>
      </c>
      <c r="K5382">
        <v>7</v>
      </c>
      <c r="L5382">
        <v>23.337</v>
      </c>
      <c r="M5382" s="7">
        <v>1.5558000000000001</v>
      </c>
      <c r="P5382">
        <v>1</v>
      </c>
    </row>
    <row r="5383" spans="1:16" x14ac:dyDescent="0.25">
      <c r="A5383">
        <v>43800228</v>
      </c>
      <c r="B5383" t="s">
        <v>6541</v>
      </c>
      <c r="C5383" t="s">
        <v>2</v>
      </c>
      <c r="D5383" t="s">
        <v>104</v>
      </c>
      <c r="E5383" t="s">
        <v>264</v>
      </c>
      <c r="F5383" t="s">
        <v>64</v>
      </c>
      <c r="G5383" t="s">
        <v>30</v>
      </c>
      <c r="H5383" t="s">
        <v>1265</v>
      </c>
      <c r="I5383">
        <v>14306</v>
      </c>
      <c r="J5383">
        <v>40519</v>
      </c>
      <c r="K5383">
        <v>12</v>
      </c>
      <c r="L5383">
        <v>26</v>
      </c>
      <c r="M5383" s="7">
        <v>1.7333333333333334</v>
      </c>
      <c r="P5383">
        <v>1</v>
      </c>
    </row>
    <row r="5384" spans="1:16" x14ac:dyDescent="0.25">
      <c r="A5384">
        <v>43810306</v>
      </c>
      <c r="B5384" t="s">
        <v>6542</v>
      </c>
      <c r="C5384" t="s">
        <v>7</v>
      </c>
      <c r="D5384" t="s">
        <v>7</v>
      </c>
      <c r="E5384" t="s">
        <v>52</v>
      </c>
      <c r="F5384" t="s">
        <v>64</v>
      </c>
      <c r="G5384" t="s">
        <v>30</v>
      </c>
      <c r="H5384" t="s">
        <v>224</v>
      </c>
      <c r="I5384">
        <v>13312</v>
      </c>
      <c r="J5384">
        <v>38681</v>
      </c>
      <c r="K5384">
        <v>11</v>
      </c>
      <c r="L5384">
        <v>11.417</v>
      </c>
      <c r="M5384" s="7">
        <v>0.76113333333333333</v>
      </c>
      <c r="P5384">
        <v>0</v>
      </c>
    </row>
    <row r="5385" spans="1:16" x14ac:dyDescent="0.25">
      <c r="A5385">
        <v>43833688</v>
      </c>
      <c r="B5385" t="s">
        <v>6543</v>
      </c>
      <c r="C5385" t="s">
        <v>2</v>
      </c>
      <c r="D5385" t="s">
        <v>104</v>
      </c>
      <c r="E5385" t="s">
        <v>527</v>
      </c>
      <c r="F5385" t="s">
        <v>64</v>
      </c>
      <c r="G5385" t="s">
        <v>728</v>
      </c>
      <c r="H5385" t="s">
        <v>747</v>
      </c>
      <c r="I5385">
        <v>11816</v>
      </c>
      <c r="J5385">
        <v>43452</v>
      </c>
      <c r="K5385">
        <v>12</v>
      </c>
      <c r="L5385">
        <v>25.54</v>
      </c>
      <c r="M5385" s="7">
        <v>1.7026666666666666</v>
      </c>
      <c r="P5385">
        <v>1</v>
      </c>
    </row>
    <row r="5386" spans="1:16" x14ac:dyDescent="0.25">
      <c r="A5386">
        <v>43838445</v>
      </c>
      <c r="B5386" t="s">
        <v>6544</v>
      </c>
      <c r="C5386" t="s">
        <v>2</v>
      </c>
      <c r="D5386" t="s">
        <v>104</v>
      </c>
      <c r="E5386" t="s">
        <v>68</v>
      </c>
      <c r="F5386" t="s">
        <v>64</v>
      </c>
      <c r="G5386" t="s">
        <v>728</v>
      </c>
      <c r="H5386" t="s">
        <v>1994</v>
      </c>
      <c r="I5386">
        <v>13203</v>
      </c>
      <c r="J5386">
        <v>43990</v>
      </c>
      <c r="K5386">
        <v>6</v>
      </c>
      <c r="L5386">
        <v>18.46</v>
      </c>
      <c r="M5386" s="7">
        <v>1.2306666666666668</v>
      </c>
      <c r="P5386">
        <v>1</v>
      </c>
    </row>
    <row r="5387" spans="1:16" x14ac:dyDescent="0.25">
      <c r="A5387">
        <v>43847905</v>
      </c>
      <c r="B5387" t="s">
        <v>6545</v>
      </c>
      <c r="C5387" t="s">
        <v>2</v>
      </c>
      <c r="D5387" t="s">
        <v>104</v>
      </c>
      <c r="E5387" t="s">
        <v>527</v>
      </c>
      <c r="F5387" t="s">
        <v>64</v>
      </c>
      <c r="G5387" t="s">
        <v>728</v>
      </c>
      <c r="H5387" t="s">
        <v>512</v>
      </c>
      <c r="I5387">
        <v>11808</v>
      </c>
      <c r="J5387">
        <v>41408</v>
      </c>
      <c r="K5387">
        <v>5</v>
      </c>
      <c r="L5387">
        <v>19.46</v>
      </c>
      <c r="M5387" s="7">
        <v>1.2973333333333334</v>
      </c>
      <c r="P5387">
        <v>1</v>
      </c>
    </row>
    <row r="5388" spans="1:16" x14ac:dyDescent="0.25">
      <c r="A5388">
        <v>43856474</v>
      </c>
      <c r="B5388" t="s">
        <v>6546</v>
      </c>
      <c r="C5388" t="s">
        <v>2</v>
      </c>
      <c r="D5388" t="s">
        <v>104</v>
      </c>
      <c r="E5388" t="s">
        <v>68</v>
      </c>
      <c r="F5388" t="s">
        <v>64</v>
      </c>
      <c r="G5388" t="s">
        <v>728</v>
      </c>
      <c r="H5388" t="s">
        <v>235</v>
      </c>
      <c r="I5388">
        <v>13214</v>
      </c>
      <c r="J5388">
        <v>39029</v>
      </c>
      <c r="K5388">
        <v>11</v>
      </c>
      <c r="L5388">
        <v>27.085000000000001</v>
      </c>
      <c r="M5388" s="7">
        <v>1.8056666666666668</v>
      </c>
      <c r="P5388">
        <v>1</v>
      </c>
    </row>
    <row r="5389" spans="1:16" x14ac:dyDescent="0.25">
      <c r="A5389">
        <v>43859008</v>
      </c>
      <c r="B5389" t="s">
        <v>6547</v>
      </c>
      <c r="C5389" t="s">
        <v>2</v>
      </c>
      <c r="D5389" t="s">
        <v>104</v>
      </c>
      <c r="E5389" t="s">
        <v>527</v>
      </c>
      <c r="F5389" t="s">
        <v>64</v>
      </c>
      <c r="G5389" t="s">
        <v>728</v>
      </c>
      <c r="H5389" t="s">
        <v>2190</v>
      </c>
      <c r="I5389">
        <v>14310</v>
      </c>
      <c r="J5389">
        <v>41045</v>
      </c>
      <c r="K5389">
        <v>5</v>
      </c>
      <c r="L5389">
        <v>19.077999999999999</v>
      </c>
      <c r="M5389" s="7">
        <v>1.2718666666666667</v>
      </c>
      <c r="P5389">
        <v>1</v>
      </c>
    </row>
    <row r="5390" spans="1:16" x14ac:dyDescent="0.25">
      <c r="A5390">
        <v>43859041</v>
      </c>
      <c r="B5390" t="s">
        <v>6548</v>
      </c>
      <c r="C5390" t="s">
        <v>2</v>
      </c>
      <c r="D5390" t="s">
        <v>104</v>
      </c>
      <c r="E5390" t="s">
        <v>84</v>
      </c>
      <c r="F5390" t="s">
        <v>64</v>
      </c>
      <c r="G5390" t="s">
        <v>728</v>
      </c>
      <c r="H5390" t="s">
        <v>2067</v>
      </c>
      <c r="I5390">
        <v>14312</v>
      </c>
      <c r="J5390">
        <v>42101</v>
      </c>
      <c r="K5390">
        <v>4</v>
      </c>
      <c r="L5390">
        <v>21</v>
      </c>
      <c r="M5390" s="7">
        <v>1.4</v>
      </c>
      <c r="P5390">
        <v>1</v>
      </c>
    </row>
    <row r="5391" spans="1:16" x14ac:dyDescent="0.25">
      <c r="A5391">
        <v>43867616</v>
      </c>
      <c r="B5391" t="s">
        <v>6549</v>
      </c>
      <c r="C5391" t="s">
        <v>2</v>
      </c>
      <c r="D5391" t="s">
        <v>104</v>
      </c>
      <c r="E5391" t="s">
        <v>84</v>
      </c>
      <c r="F5391" t="s">
        <v>64</v>
      </c>
      <c r="G5391" t="s">
        <v>728</v>
      </c>
      <c r="H5391" t="s">
        <v>2017</v>
      </c>
      <c r="I5391">
        <v>14304</v>
      </c>
      <c r="J5391">
        <v>43878</v>
      </c>
      <c r="K5391">
        <v>2</v>
      </c>
      <c r="L5391">
        <v>23.08</v>
      </c>
      <c r="M5391" s="7">
        <v>1.5386666666666666</v>
      </c>
      <c r="P5391">
        <v>1</v>
      </c>
    </row>
    <row r="5392" spans="1:16" x14ac:dyDescent="0.25">
      <c r="A5392">
        <v>43868791</v>
      </c>
      <c r="B5392" t="s">
        <v>6550</v>
      </c>
      <c r="C5392" t="s">
        <v>3</v>
      </c>
      <c r="D5392" t="s">
        <v>1449</v>
      </c>
      <c r="E5392" t="s">
        <v>389</v>
      </c>
      <c r="F5392" t="s">
        <v>64</v>
      </c>
      <c r="G5392" t="s">
        <v>30</v>
      </c>
      <c r="H5392" t="s">
        <v>156</v>
      </c>
      <c r="I5392">
        <v>10000</v>
      </c>
      <c r="J5392">
        <v>44244</v>
      </c>
      <c r="K5392">
        <v>2</v>
      </c>
      <c r="L5392">
        <v>8.08</v>
      </c>
      <c r="M5392" s="7">
        <v>0.53866666666666663</v>
      </c>
      <c r="P5392">
        <v>0</v>
      </c>
    </row>
    <row r="5393" spans="1:16" x14ac:dyDescent="0.25">
      <c r="A5393">
        <v>43883611</v>
      </c>
      <c r="B5393" t="s">
        <v>6551</v>
      </c>
      <c r="C5393" t="s">
        <v>2</v>
      </c>
      <c r="D5393" t="s">
        <v>104</v>
      </c>
      <c r="E5393" t="s">
        <v>84</v>
      </c>
      <c r="F5393" t="s">
        <v>64</v>
      </c>
      <c r="G5393" t="s">
        <v>728</v>
      </c>
      <c r="H5393" t="s">
        <v>973</v>
      </c>
      <c r="I5393">
        <v>13302</v>
      </c>
      <c r="J5393">
        <v>41794</v>
      </c>
      <c r="K5393">
        <v>6</v>
      </c>
      <c r="L5393">
        <v>18.62</v>
      </c>
      <c r="M5393" s="7">
        <v>1.2413333333333334</v>
      </c>
      <c r="P5393">
        <v>1</v>
      </c>
    </row>
    <row r="5394" spans="1:16" x14ac:dyDescent="0.25">
      <c r="A5394">
        <v>43889143</v>
      </c>
      <c r="B5394" t="s">
        <v>6552</v>
      </c>
      <c r="C5394" t="s">
        <v>2</v>
      </c>
      <c r="D5394" t="s">
        <v>104</v>
      </c>
      <c r="E5394" t="s">
        <v>68</v>
      </c>
      <c r="F5394" t="s">
        <v>64</v>
      </c>
      <c r="G5394" t="s">
        <v>728</v>
      </c>
      <c r="H5394" t="s">
        <v>2087</v>
      </c>
      <c r="I5394">
        <v>11303</v>
      </c>
      <c r="J5394">
        <v>42989</v>
      </c>
      <c r="K5394">
        <v>9</v>
      </c>
      <c r="L5394">
        <v>14.58</v>
      </c>
      <c r="M5394" s="7">
        <v>0.97199999999999998</v>
      </c>
      <c r="P5394">
        <v>0</v>
      </c>
    </row>
    <row r="5395" spans="1:16" x14ac:dyDescent="0.25">
      <c r="A5395">
        <v>43902167</v>
      </c>
      <c r="B5395" t="s">
        <v>6553</v>
      </c>
      <c r="C5395" t="s">
        <v>2</v>
      </c>
      <c r="D5395" t="s">
        <v>104</v>
      </c>
      <c r="E5395" t="s">
        <v>70</v>
      </c>
      <c r="F5395" t="s">
        <v>64</v>
      </c>
      <c r="G5395" t="s">
        <v>728</v>
      </c>
      <c r="H5395" t="s">
        <v>948</v>
      </c>
      <c r="I5395">
        <v>13308</v>
      </c>
      <c r="J5395">
        <v>44749</v>
      </c>
      <c r="K5395">
        <v>7</v>
      </c>
      <c r="L5395">
        <v>2.25</v>
      </c>
      <c r="M5395" s="7">
        <v>0.15</v>
      </c>
      <c r="P5395">
        <v>0</v>
      </c>
    </row>
    <row r="5396" spans="1:16" x14ac:dyDescent="0.25">
      <c r="A5396">
        <v>43903790</v>
      </c>
      <c r="B5396" t="s">
        <v>6554</v>
      </c>
      <c r="C5396" t="s">
        <v>2</v>
      </c>
      <c r="D5396" t="s">
        <v>104</v>
      </c>
      <c r="E5396" t="s">
        <v>68</v>
      </c>
      <c r="F5396" t="s">
        <v>64</v>
      </c>
      <c r="G5396" t="s">
        <v>728</v>
      </c>
      <c r="H5396" t="s">
        <v>731</v>
      </c>
      <c r="I5396">
        <v>14911</v>
      </c>
      <c r="J5396">
        <v>37515</v>
      </c>
      <c r="K5396">
        <v>9</v>
      </c>
      <c r="L5396">
        <v>14.38</v>
      </c>
      <c r="M5396" s="7">
        <v>0.95866666666666667</v>
      </c>
      <c r="P5396">
        <v>0</v>
      </c>
    </row>
    <row r="5397" spans="1:16" x14ac:dyDescent="0.25">
      <c r="A5397">
        <v>43908984</v>
      </c>
      <c r="B5397" t="s">
        <v>6555</v>
      </c>
      <c r="C5397" t="s">
        <v>4</v>
      </c>
      <c r="D5397" t="s">
        <v>751</v>
      </c>
      <c r="E5397" t="s">
        <v>52</v>
      </c>
      <c r="F5397" t="s">
        <v>64</v>
      </c>
      <c r="G5397" t="s">
        <v>30</v>
      </c>
      <c r="H5397" t="s">
        <v>156</v>
      </c>
      <c r="I5397">
        <v>10000</v>
      </c>
      <c r="J5397">
        <v>43124</v>
      </c>
      <c r="K5397">
        <v>1</v>
      </c>
      <c r="L5397">
        <v>9.0399999999999991</v>
      </c>
      <c r="M5397" s="7">
        <v>0.60266666666666657</v>
      </c>
      <c r="P5397">
        <v>0</v>
      </c>
    </row>
    <row r="5398" spans="1:16" x14ac:dyDescent="0.25">
      <c r="A5398">
        <v>43918901</v>
      </c>
      <c r="B5398" t="s">
        <v>6556</v>
      </c>
      <c r="C5398" t="s">
        <v>2</v>
      </c>
      <c r="D5398" t="s">
        <v>104</v>
      </c>
      <c r="E5398" t="s">
        <v>68</v>
      </c>
      <c r="F5398" t="s">
        <v>64</v>
      </c>
      <c r="G5398" t="s">
        <v>728</v>
      </c>
      <c r="H5398" t="s">
        <v>4141</v>
      </c>
      <c r="I5398">
        <v>10608</v>
      </c>
      <c r="J5398">
        <v>44242</v>
      </c>
      <c r="K5398">
        <v>2</v>
      </c>
      <c r="L5398">
        <v>8.17</v>
      </c>
      <c r="M5398" s="7">
        <v>0.54466666666666663</v>
      </c>
      <c r="P5398">
        <v>0</v>
      </c>
    </row>
    <row r="5399" spans="1:16" x14ac:dyDescent="0.25">
      <c r="A5399">
        <v>43921456</v>
      </c>
      <c r="B5399" t="s">
        <v>6557</v>
      </c>
      <c r="C5399" t="s">
        <v>2</v>
      </c>
      <c r="D5399" t="s">
        <v>104</v>
      </c>
      <c r="E5399" t="s">
        <v>68</v>
      </c>
      <c r="F5399" t="s">
        <v>64</v>
      </c>
      <c r="G5399" t="s">
        <v>728</v>
      </c>
      <c r="H5399" t="s">
        <v>2190</v>
      </c>
      <c r="I5399">
        <v>14310</v>
      </c>
      <c r="J5399">
        <v>39196</v>
      </c>
      <c r="K5399">
        <v>4</v>
      </c>
      <c r="L5399">
        <v>19.998000000000001</v>
      </c>
      <c r="M5399" s="7">
        <v>1.3332000000000002</v>
      </c>
      <c r="P5399">
        <v>1</v>
      </c>
    </row>
    <row r="5400" spans="1:16" x14ac:dyDescent="0.25">
      <c r="A5400">
        <v>43960648</v>
      </c>
      <c r="B5400" t="s">
        <v>6558</v>
      </c>
      <c r="C5400" t="s">
        <v>2</v>
      </c>
      <c r="D5400" t="s">
        <v>325</v>
      </c>
      <c r="E5400" t="s">
        <v>85</v>
      </c>
      <c r="F5400" t="s">
        <v>64</v>
      </c>
      <c r="G5400" t="s">
        <v>728</v>
      </c>
      <c r="H5400" t="s">
        <v>170</v>
      </c>
      <c r="I5400">
        <v>13210</v>
      </c>
      <c r="J5400">
        <v>42556</v>
      </c>
      <c r="K5400">
        <v>7</v>
      </c>
      <c r="L5400">
        <v>17.163</v>
      </c>
      <c r="M5400" s="7">
        <v>1.1442000000000001</v>
      </c>
      <c r="P5400">
        <v>1</v>
      </c>
    </row>
    <row r="5401" spans="1:16" x14ac:dyDescent="0.25">
      <c r="A5401">
        <v>43972353</v>
      </c>
      <c r="B5401" t="s">
        <v>6559</v>
      </c>
      <c r="C5401" t="s">
        <v>2</v>
      </c>
      <c r="D5401" t="s">
        <v>104</v>
      </c>
      <c r="E5401" t="s">
        <v>70</v>
      </c>
      <c r="F5401" t="s">
        <v>64</v>
      </c>
      <c r="G5401" t="s">
        <v>728</v>
      </c>
      <c r="H5401" t="s">
        <v>363</v>
      </c>
      <c r="I5401">
        <v>13305</v>
      </c>
      <c r="J5401">
        <v>43864</v>
      </c>
      <c r="K5401">
        <v>2</v>
      </c>
      <c r="L5401">
        <v>23.67</v>
      </c>
      <c r="M5401" s="7">
        <v>1.5780000000000001</v>
      </c>
      <c r="P5401">
        <v>1</v>
      </c>
    </row>
    <row r="5402" spans="1:16" x14ac:dyDescent="0.25">
      <c r="A5402">
        <v>43974743</v>
      </c>
      <c r="B5402" t="s">
        <v>6560</v>
      </c>
      <c r="C5402" t="s">
        <v>4</v>
      </c>
      <c r="D5402" t="s">
        <v>751</v>
      </c>
      <c r="E5402" t="s">
        <v>52</v>
      </c>
      <c r="F5402" t="s">
        <v>64</v>
      </c>
      <c r="G5402" t="s">
        <v>30</v>
      </c>
      <c r="H5402" t="s">
        <v>156</v>
      </c>
      <c r="I5402">
        <v>10000</v>
      </c>
      <c r="J5402">
        <v>43124</v>
      </c>
      <c r="K5402">
        <v>1</v>
      </c>
      <c r="L5402">
        <v>9.0399999999999991</v>
      </c>
      <c r="M5402" s="7">
        <v>0.60266666666666657</v>
      </c>
      <c r="P5402">
        <v>0</v>
      </c>
    </row>
    <row r="5403" spans="1:16" x14ac:dyDescent="0.25">
      <c r="A5403">
        <v>43988635</v>
      </c>
      <c r="B5403" t="s">
        <v>6561</v>
      </c>
      <c r="C5403" t="s">
        <v>3</v>
      </c>
      <c r="D5403" t="s">
        <v>451</v>
      </c>
      <c r="E5403" t="s">
        <v>570</v>
      </c>
      <c r="F5403" t="s">
        <v>64</v>
      </c>
      <c r="G5403" t="s">
        <v>30</v>
      </c>
      <c r="H5403" t="s">
        <v>156</v>
      </c>
      <c r="I5403">
        <v>10000</v>
      </c>
      <c r="J5403">
        <v>43732</v>
      </c>
      <c r="K5403">
        <v>9</v>
      </c>
      <c r="L5403">
        <v>14.04</v>
      </c>
      <c r="M5403" s="7">
        <v>0.93599999999999994</v>
      </c>
      <c r="P5403">
        <v>0</v>
      </c>
    </row>
    <row r="5404" spans="1:16" x14ac:dyDescent="0.25">
      <c r="A5404">
        <v>43988767</v>
      </c>
      <c r="B5404" t="s">
        <v>6562</v>
      </c>
      <c r="C5404" t="s">
        <v>2</v>
      </c>
      <c r="D5404" t="s">
        <v>104</v>
      </c>
      <c r="E5404" t="s">
        <v>95</v>
      </c>
      <c r="F5404" t="s">
        <v>64</v>
      </c>
      <c r="G5404" t="s">
        <v>728</v>
      </c>
      <c r="H5404" t="s">
        <v>798</v>
      </c>
      <c r="I5404">
        <v>13309</v>
      </c>
      <c r="J5404">
        <v>44564</v>
      </c>
      <c r="K5404">
        <v>1</v>
      </c>
      <c r="L5404">
        <v>9.92</v>
      </c>
      <c r="M5404" s="7">
        <v>0.66133333333333333</v>
      </c>
      <c r="P5404">
        <v>0</v>
      </c>
    </row>
    <row r="5405" spans="1:16" x14ac:dyDescent="0.25">
      <c r="A5405">
        <v>43992781</v>
      </c>
      <c r="B5405" t="s">
        <v>6563</v>
      </c>
      <c r="C5405" t="s">
        <v>2</v>
      </c>
      <c r="D5405" t="s">
        <v>104</v>
      </c>
      <c r="E5405" t="s">
        <v>84</v>
      </c>
      <c r="F5405" t="s">
        <v>64</v>
      </c>
      <c r="G5405" t="s">
        <v>728</v>
      </c>
      <c r="H5405" t="s">
        <v>525</v>
      </c>
      <c r="I5405">
        <v>11801</v>
      </c>
      <c r="J5405">
        <v>44727</v>
      </c>
      <c r="K5405">
        <v>6</v>
      </c>
      <c r="L5405">
        <v>3.17</v>
      </c>
      <c r="M5405" s="7">
        <v>0.21133333333333332</v>
      </c>
      <c r="P5405">
        <v>0</v>
      </c>
    </row>
    <row r="5406" spans="1:16" x14ac:dyDescent="0.25">
      <c r="A5406">
        <v>43996612</v>
      </c>
      <c r="B5406" t="s">
        <v>6564</v>
      </c>
      <c r="C5406" t="s">
        <v>2</v>
      </c>
      <c r="D5406" t="s">
        <v>104</v>
      </c>
      <c r="E5406" t="s">
        <v>258</v>
      </c>
      <c r="F5406" t="s">
        <v>64</v>
      </c>
      <c r="G5406" t="s">
        <v>728</v>
      </c>
      <c r="H5406" t="s">
        <v>2046</v>
      </c>
      <c r="I5406">
        <v>13311</v>
      </c>
      <c r="J5406">
        <v>43298</v>
      </c>
      <c r="K5406">
        <v>7</v>
      </c>
      <c r="L5406">
        <v>16.829999999999998</v>
      </c>
      <c r="M5406" s="7">
        <v>1.1219999999999999</v>
      </c>
      <c r="P5406">
        <v>1</v>
      </c>
    </row>
    <row r="5407" spans="1:16" x14ac:dyDescent="0.25">
      <c r="A5407">
        <v>43997000</v>
      </c>
      <c r="B5407" t="s">
        <v>6565</v>
      </c>
      <c r="C5407" t="s">
        <v>2</v>
      </c>
      <c r="D5407" t="s">
        <v>633</v>
      </c>
      <c r="E5407" t="s">
        <v>92</v>
      </c>
      <c r="F5407" t="s">
        <v>64</v>
      </c>
      <c r="G5407" t="s">
        <v>728</v>
      </c>
      <c r="H5407" t="s">
        <v>537</v>
      </c>
      <c r="I5407">
        <v>14910</v>
      </c>
      <c r="J5407">
        <v>43810</v>
      </c>
      <c r="K5407">
        <v>12</v>
      </c>
      <c r="L5407">
        <v>10.83</v>
      </c>
      <c r="M5407" s="7">
        <v>0.72199999999999998</v>
      </c>
      <c r="P5407">
        <v>0</v>
      </c>
    </row>
    <row r="5408" spans="1:16" x14ac:dyDescent="0.25">
      <c r="A5408">
        <v>44006016</v>
      </c>
      <c r="B5408" t="s">
        <v>6566</v>
      </c>
      <c r="C5408" t="s">
        <v>2</v>
      </c>
      <c r="D5408" t="s">
        <v>104</v>
      </c>
      <c r="E5408" t="s">
        <v>258</v>
      </c>
      <c r="F5408" t="s">
        <v>64</v>
      </c>
      <c r="G5408" t="s">
        <v>728</v>
      </c>
      <c r="H5408" t="s">
        <v>1975</v>
      </c>
      <c r="I5408">
        <v>14907</v>
      </c>
      <c r="J5408">
        <v>42010</v>
      </c>
      <c r="K5408">
        <v>1</v>
      </c>
      <c r="L5408">
        <v>24.79</v>
      </c>
      <c r="M5408" s="7">
        <v>1.6526666666666665</v>
      </c>
      <c r="P5408">
        <v>1</v>
      </c>
    </row>
    <row r="5409" spans="1:16" x14ac:dyDescent="0.25">
      <c r="A5409">
        <v>44007323</v>
      </c>
      <c r="B5409" t="s">
        <v>6567</v>
      </c>
      <c r="C5409" t="s">
        <v>2</v>
      </c>
      <c r="D5409" t="s">
        <v>104</v>
      </c>
      <c r="E5409" t="s">
        <v>68</v>
      </c>
      <c r="F5409" t="s">
        <v>64</v>
      </c>
      <c r="G5409" t="s">
        <v>728</v>
      </c>
      <c r="H5409" t="s">
        <v>237</v>
      </c>
      <c r="I5409">
        <v>13211</v>
      </c>
      <c r="J5409">
        <v>42423</v>
      </c>
      <c r="K5409">
        <v>2</v>
      </c>
      <c r="L5409">
        <v>22.83</v>
      </c>
      <c r="M5409" s="7">
        <v>1.5219999999999998</v>
      </c>
      <c r="P5409">
        <v>1</v>
      </c>
    </row>
    <row r="5410" spans="1:16" x14ac:dyDescent="0.25">
      <c r="A5410">
        <v>44007765</v>
      </c>
      <c r="B5410" t="s">
        <v>6568</v>
      </c>
      <c r="C5410" t="s">
        <v>2</v>
      </c>
      <c r="D5410" t="s">
        <v>104</v>
      </c>
      <c r="E5410" t="s">
        <v>47</v>
      </c>
      <c r="F5410" t="s">
        <v>64</v>
      </c>
      <c r="G5410" t="s">
        <v>728</v>
      </c>
      <c r="H5410" t="s">
        <v>1270</v>
      </c>
      <c r="I5410">
        <v>11820</v>
      </c>
      <c r="J5410">
        <v>43763</v>
      </c>
      <c r="K5410">
        <v>10</v>
      </c>
      <c r="L5410">
        <v>12.75</v>
      </c>
      <c r="M5410" s="7">
        <v>0.85</v>
      </c>
      <c r="P5410">
        <v>0</v>
      </c>
    </row>
    <row r="5411" spans="1:16" x14ac:dyDescent="0.25">
      <c r="A5411">
        <v>4403677</v>
      </c>
      <c r="B5411" t="s">
        <v>6569</v>
      </c>
      <c r="C5411" t="s">
        <v>2</v>
      </c>
      <c r="D5411" t="s">
        <v>104</v>
      </c>
      <c r="E5411" t="s">
        <v>84</v>
      </c>
      <c r="F5411" t="s">
        <v>89</v>
      </c>
      <c r="G5411" t="s">
        <v>728</v>
      </c>
      <c r="H5411" t="s">
        <v>2559</v>
      </c>
      <c r="I5411">
        <v>30406</v>
      </c>
      <c r="J5411">
        <v>36705</v>
      </c>
      <c r="K5411">
        <v>6</v>
      </c>
      <c r="L5411">
        <v>17.63</v>
      </c>
      <c r="M5411" s="7">
        <v>1.1753333333333333</v>
      </c>
      <c r="P5411">
        <v>1</v>
      </c>
    </row>
    <row r="5412" spans="1:16" x14ac:dyDescent="0.25">
      <c r="A5412">
        <v>44120189</v>
      </c>
      <c r="B5412" t="s">
        <v>6570</v>
      </c>
      <c r="C5412" t="s">
        <v>2</v>
      </c>
      <c r="D5412" t="s">
        <v>325</v>
      </c>
      <c r="E5412" t="s">
        <v>85</v>
      </c>
      <c r="F5412" t="s">
        <v>64</v>
      </c>
      <c r="G5412" t="s">
        <v>728</v>
      </c>
      <c r="H5412" t="s">
        <v>318</v>
      </c>
      <c r="I5412">
        <v>13304</v>
      </c>
      <c r="J5412">
        <v>44749</v>
      </c>
      <c r="K5412">
        <v>7</v>
      </c>
      <c r="L5412">
        <v>2.25</v>
      </c>
      <c r="M5412" s="7">
        <v>0.15</v>
      </c>
      <c r="P5412">
        <v>0</v>
      </c>
    </row>
    <row r="5413" spans="1:16" x14ac:dyDescent="0.25">
      <c r="A5413">
        <v>44153921</v>
      </c>
      <c r="B5413" t="s">
        <v>6571</v>
      </c>
      <c r="C5413" t="s">
        <v>7</v>
      </c>
      <c r="D5413" t="s">
        <v>7</v>
      </c>
      <c r="E5413" t="s">
        <v>52</v>
      </c>
      <c r="F5413" t="s">
        <v>72</v>
      </c>
      <c r="G5413" t="s">
        <v>30</v>
      </c>
      <c r="H5413" t="s">
        <v>266</v>
      </c>
      <c r="I5413">
        <v>50000</v>
      </c>
      <c r="J5413">
        <v>42135</v>
      </c>
      <c r="K5413">
        <v>5</v>
      </c>
      <c r="L5413">
        <v>19.579999999999998</v>
      </c>
      <c r="M5413" s="7">
        <v>1.3053333333333332</v>
      </c>
      <c r="P5413">
        <v>1</v>
      </c>
    </row>
    <row r="5414" spans="1:16" x14ac:dyDescent="0.25">
      <c r="A5414">
        <v>44192197</v>
      </c>
      <c r="B5414" t="s">
        <v>6572</v>
      </c>
      <c r="C5414" t="s">
        <v>2</v>
      </c>
      <c r="D5414" t="s">
        <v>104</v>
      </c>
      <c r="E5414" t="s">
        <v>68</v>
      </c>
      <c r="F5414" t="s">
        <v>74</v>
      </c>
      <c r="G5414" t="s">
        <v>728</v>
      </c>
      <c r="H5414" t="s">
        <v>4196</v>
      </c>
      <c r="I5414">
        <v>40505</v>
      </c>
      <c r="J5414">
        <v>44510</v>
      </c>
      <c r="K5414">
        <v>11</v>
      </c>
      <c r="L5414">
        <v>12.13</v>
      </c>
      <c r="M5414" s="7">
        <v>0.80866666666666676</v>
      </c>
      <c r="P5414">
        <v>0</v>
      </c>
    </row>
    <row r="5415" spans="1:16" x14ac:dyDescent="0.25">
      <c r="A5415">
        <v>44205288</v>
      </c>
      <c r="B5415" t="s">
        <v>6573</v>
      </c>
      <c r="C5415" t="s">
        <v>2</v>
      </c>
      <c r="D5415" t="s">
        <v>285</v>
      </c>
      <c r="E5415" t="s">
        <v>63</v>
      </c>
      <c r="F5415" t="s">
        <v>74</v>
      </c>
      <c r="G5415" t="s">
        <v>728</v>
      </c>
      <c r="H5415" t="s">
        <v>2159</v>
      </c>
      <c r="I5415">
        <v>40507</v>
      </c>
      <c r="J5415">
        <v>41400</v>
      </c>
      <c r="K5415">
        <v>5</v>
      </c>
      <c r="L5415">
        <v>18.54</v>
      </c>
      <c r="M5415" s="7">
        <v>1.236</v>
      </c>
      <c r="P5415">
        <v>1</v>
      </c>
    </row>
    <row r="5416" spans="1:16" x14ac:dyDescent="0.25">
      <c r="A5416">
        <v>4438266</v>
      </c>
      <c r="B5416" t="s">
        <v>6574</v>
      </c>
      <c r="C5416" t="s">
        <v>5</v>
      </c>
      <c r="D5416" t="s">
        <v>780</v>
      </c>
      <c r="E5416" t="s">
        <v>52</v>
      </c>
      <c r="F5416" t="s">
        <v>48</v>
      </c>
      <c r="G5416" t="s">
        <v>734</v>
      </c>
      <c r="H5416" t="s">
        <v>50</v>
      </c>
      <c r="I5416">
        <v>80000</v>
      </c>
      <c r="J5416">
        <v>44747</v>
      </c>
      <c r="K5416">
        <v>7</v>
      </c>
      <c r="L5416">
        <v>2.33</v>
      </c>
      <c r="M5416" s="7">
        <v>0.15533333333333335</v>
      </c>
      <c r="P5416">
        <v>0</v>
      </c>
    </row>
    <row r="5417" spans="1:16" x14ac:dyDescent="0.25">
      <c r="A5417">
        <v>4477914</v>
      </c>
      <c r="B5417" t="s">
        <v>6575</v>
      </c>
      <c r="C5417" t="s">
        <v>2</v>
      </c>
      <c r="D5417" t="s">
        <v>104</v>
      </c>
      <c r="E5417" t="s">
        <v>84</v>
      </c>
      <c r="F5417" t="s">
        <v>64</v>
      </c>
      <c r="G5417" t="s">
        <v>728</v>
      </c>
      <c r="H5417" t="s">
        <v>318</v>
      </c>
      <c r="I5417">
        <v>13304</v>
      </c>
      <c r="J5417">
        <v>39041</v>
      </c>
      <c r="K5417">
        <v>11</v>
      </c>
      <c r="L5417">
        <v>11.71</v>
      </c>
      <c r="M5417" s="7">
        <v>0.78066666666666673</v>
      </c>
      <c r="P5417">
        <v>0</v>
      </c>
    </row>
    <row r="5418" spans="1:16" x14ac:dyDescent="0.25">
      <c r="A5418">
        <v>4523869</v>
      </c>
      <c r="B5418" t="s">
        <v>6576</v>
      </c>
      <c r="C5418" t="s">
        <v>2</v>
      </c>
      <c r="D5418" t="s">
        <v>104</v>
      </c>
      <c r="E5418" t="s">
        <v>84</v>
      </c>
      <c r="F5418" t="s">
        <v>89</v>
      </c>
      <c r="G5418" t="s">
        <v>728</v>
      </c>
      <c r="H5418" t="s">
        <v>3880</v>
      </c>
      <c r="I5418">
        <v>30404</v>
      </c>
      <c r="J5418">
        <v>40002</v>
      </c>
      <c r="K5418">
        <v>7</v>
      </c>
      <c r="L5418">
        <v>17.21</v>
      </c>
      <c r="M5418" s="7">
        <v>1.1473333333333333</v>
      </c>
      <c r="P5418">
        <v>1</v>
      </c>
    </row>
    <row r="5419" spans="1:16" x14ac:dyDescent="0.25">
      <c r="A5419">
        <v>4526113</v>
      </c>
      <c r="B5419" t="s">
        <v>6577</v>
      </c>
      <c r="C5419" t="s">
        <v>4</v>
      </c>
      <c r="D5419" t="s">
        <v>853</v>
      </c>
      <c r="E5419" t="s">
        <v>47</v>
      </c>
      <c r="F5419" t="s">
        <v>89</v>
      </c>
      <c r="G5419" t="s">
        <v>30</v>
      </c>
      <c r="H5419" t="s">
        <v>542</v>
      </c>
      <c r="I5419">
        <v>65309</v>
      </c>
      <c r="J5419">
        <v>43739</v>
      </c>
      <c r="K5419">
        <v>10</v>
      </c>
      <c r="L5419">
        <v>13.75</v>
      </c>
      <c r="M5419" s="7">
        <v>0.91666666666666663</v>
      </c>
      <c r="P5419">
        <v>0</v>
      </c>
    </row>
    <row r="5420" spans="1:16" x14ac:dyDescent="0.25">
      <c r="A5420">
        <v>45436427</v>
      </c>
      <c r="B5420" t="s">
        <v>6578</v>
      </c>
      <c r="C5420" t="s">
        <v>3</v>
      </c>
      <c r="D5420" t="s">
        <v>3</v>
      </c>
      <c r="E5420" t="s">
        <v>116</v>
      </c>
      <c r="F5420" t="s">
        <v>48</v>
      </c>
      <c r="G5420" t="s">
        <v>734</v>
      </c>
      <c r="H5420" t="s">
        <v>50</v>
      </c>
      <c r="I5420">
        <v>80000</v>
      </c>
      <c r="J5420">
        <v>42128</v>
      </c>
      <c r="K5420">
        <v>5</v>
      </c>
      <c r="L5420">
        <v>19.88</v>
      </c>
      <c r="M5420" s="7">
        <v>1.3253333333333333</v>
      </c>
      <c r="P5420">
        <v>1</v>
      </c>
    </row>
    <row r="5421" spans="1:16" x14ac:dyDescent="0.25">
      <c r="A5421">
        <v>45454489</v>
      </c>
      <c r="B5421" t="s">
        <v>6579</v>
      </c>
      <c r="C5421" t="s">
        <v>2</v>
      </c>
      <c r="D5421" t="s">
        <v>104</v>
      </c>
      <c r="E5421" t="s">
        <v>258</v>
      </c>
      <c r="F5421" t="s">
        <v>74</v>
      </c>
      <c r="G5421" t="s">
        <v>728</v>
      </c>
      <c r="H5421" t="s">
        <v>2892</v>
      </c>
      <c r="I5421">
        <v>45513</v>
      </c>
      <c r="J5421">
        <v>41562</v>
      </c>
      <c r="K5421">
        <v>10</v>
      </c>
      <c r="L5421">
        <v>42.962000000000003</v>
      </c>
      <c r="M5421" s="7">
        <v>2.8641333333333336</v>
      </c>
      <c r="N5421" t="s">
        <v>6580</v>
      </c>
      <c r="P5421">
        <v>2</v>
      </c>
    </row>
    <row r="5422" spans="1:16" x14ac:dyDescent="0.25">
      <c r="A5422">
        <v>45469886</v>
      </c>
      <c r="B5422" t="s">
        <v>6581</v>
      </c>
      <c r="C5422" t="s">
        <v>2</v>
      </c>
      <c r="D5422" t="s">
        <v>104</v>
      </c>
      <c r="E5422" t="s">
        <v>77</v>
      </c>
      <c r="F5422" t="s">
        <v>57</v>
      </c>
      <c r="G5422" t="s">
        <v>30</v>
      </c>
      <c r="H5422" t="s">
        <v>186</v>
      </c>
      <c r="I5422">
        <v>20000</v>
      </c>
      <c r="J5422">
        <v>43914</v>
      </c>
      <c r="K5422">
        <v>3</v>
      </c>
      <c r="L5422">
        <v>6.54</v>
      </c>
      <c r="M5422" s="7">
        <v>0.436</v>
      </c>
      <c r="P5422">
        <v>0</v>
      </c>
    </row>
    <row r="5423" spans="1:16" x14ac:dyDescent="0.25">
      <c r="A5423">
        <v>45476046</v>
      </c>
      <c r="B5423" t="s">
        <v>6582</v>
      </c>
      <c r="C5423" t="s">
        <v>2</v>
      </c>
      <c r="D5423" t="s">
        <v>285</v>
      </c>
      <c r="E5423" t="s">
        <v>52</v>
      </c>
      <c r="F5423" t="s">
        <v>74</v>
      </c>
      <c r="G5423" t="s">
        <v>30</v>
      </c>
      <c r="H5423" t="s">
        <v>259</v>
      </c>
      <c r="I5423">
        <v>40000</v>
      </c>
      <c r="J5423">
        <v>43025</v>
      </c>
      <c r="K5423">
        <v>10</v>
      </c>
      <c r="L5423">
        <v>28.08</v>
      </c>
      <c r="M5423" s="7">
        <v>1.8719999999999999</v>
      </c>
      <c r="P5423">
        <v>1</v>
      </c>
    </row>
    <row r="5424" spans="1:16" x14ac:dyDescent="0.25">
      <c r="A5424">
        <v>45483345</v>
      </c>
      <c r="B5424" t="s">
        <v>6583</v>
      </c>
      <c r="C5424" t="s">
        <v>2</v>
      </c>
      <c r="D5424" t="s">
        <v>104</v>
      </c>
      <c r="E5424" t="s">
        <v>586</v>
      </c>
      <c r="F5424" t="s">
        <v>74</v>
      </c>
      <c r="G5424" t="s">
        <v>728</v>
      </c>
      <c r="H5424" t="s">
        <v>254</v>
      </c>
      <c r="I5424">
        <v>41203</v>
      </c>
      <c r="J5424">
        <v>43654</v>
      </c>
      <c r="K5424">
        <v>7</v>
      </c>
      <c r="L5424">
        <v>2.21</v>
      </c>
      <c r="M5424" s="7">
        <v>0.14733333333333334</v>
      </c>
      <c r="P5424">
        <v>0</v>
      </c>
    </row>
    <row r="5425" spans="1:16" x14ac:dyDescent="0.25">
      <c r="A5425">
        <v>45530979</v>
      </c>
      <c r="B5425" t="s">
        <v>6584</v>
      </c>
      <c r="C5425" t="s">
        <v>2</v>
      </c>
      <c r="D5425" t="s">
        <v>285</v>
      </c>
      <c r="E5425" t="s">
        <v>63</v>
      </c>
      <c r="F5425" t="s">
        <v>64</v>
      </c>
      <c r="G5425" t="s">
        <v>728</v>
      </c>
      <c r="H5425" t="s">
        <v>2244</v>
      </c>
      <c r="I5425">
        <v>42909</v>
      </c>
      <c r="J5425">
        <v>39679</v>
      </c>
      <c r="K5425">
        <v>8</v>
      </c>
      <c r="L5425">
        <v>15.5</v>
      </c>
      <c r="M5425" s="7">
        <v>1.0333333333333334</v>
      </c>
      <c r="P5425">
        <v>1</v>
      </c>
    </row>
    <row r="5426" spans="1:16" x14ac:dyDescent="0.25">
      <c r="A5426">
        <v>45543276</v>
      </c>
      <c r="B5426" t="s">
        <v>6585</v>
      </c>
      <c r="C5426" t="s">
        <v>2</v>
      </c>
      <c r="D5426" t="s">
        <v>104</v>
      </c>
      <c r="E5426" t="s">
        <v>264</v>
      </c>
      <c r="F5426" t="s">
        <v>74</v>
      </c>
      <c r="G5426" t="s">
        <v>30</v>
      </c>
      <c r="H5426" t="s">
        <v>254</v>
      </c>
      <c r="I5426">
        <v>41203</v>
      </c>
      <c r="J5426">
        <v>43528</v>
      </c>
      <c r="K5426">
        <v>3</v>
      </c>
      <c r="L5426">
        <v>22.37</v>
      </c>
      <c r="M5426" s="7">
        <v>1.4913333333333334</v>
      </c>
      <c r="P5426">
        <v>1</v>
      </c>
    </row>
    <row r="5427" spans="1:16" x14ac:dyDescent="0.25">
      <c r="A5427">
        <v>45548976</v>
      </c>
      <c r="B5427" t="s">
        <v>6586</v>
      </c>
      <c r="C5427" t="s">
        <v>2</v>
      </c>
      <c r="D5427" t="s">
        <v>104</v>
      </c>
      <c r="E5427" t="s">
        <v>68</v>
      </c>
      <c r="F5427" t="s">
        <v>74</v>
      </c>
      <c r="G5427" t="s">
        <v>728</v>
      </c>
      <c r="H5427" t="s">
        <v>254</v>
      </c>
      <c r="I5427">
        <v>41203</v>
      </c>
      <c r="J5427">
        <v>43410</v>
      </c>
      <c r="K5427">
        <v>11</v>
      </c>
      <c r="L5427">
        <v>27.29</v>
      </c>
      <c r="M5427" s="7">
        <v>1.8193333333333332</v>
      </c>
      <c r="P5427">
        <v>1</v>
      </c>
    </row>
    <row r="5428" spans="1:16" x14ac:dyDescent="0.25">
      <c r="A5428">
        <v>45551481</v>
      </c>
      <c r="B5428" t="s">
        <v>6587</v>
      </c>
      <c r="C5428" t="s">
        <v>2</v>
      </c>
      <c r="D5428" t="s">
        <v>104</v>
      </c>
      <c r="E5428" t="s">
        <v>70</v>
      </c>
      <c r="F5428" t="s">
        <v>74</v>
      </c>
      <c r="G5428" t="s">
        <v>728</v>
      </c>
      <c r="H5428" t="s">
        <v>254</v>
      </c>
      <c r="I5428">
        <v>41203</v>
      </c>
      <c r="J5428">
        <v>41246</v>
      </c>
      <c r="K5428">
        <v>12</v>
      </c>
      <c r="L5428">
        <v>11.17</v>
      </c>
      <c r="M5428" s="7">
        <v>0.7446666666666667</v>
      </c>
      <c r="P5428">
        <v>0</v>
      </c>
    </row>
    <row r="5429" spans="1:16" x14ac:dyDescent="0.25">
      <c r="A5429">
        <v>45552240</v>
      </c>
      <c r="B5429" t="s">
        <v>6588</v>
      </c>
      <c r="C5429" t="s">
        <v>2</v>
      </c>
      <c r="D5429" t="s">
        <v>104</v>
      </c>
      <c r="E5429" t="s">
        <v>273</v>
      </c>
      <c r="F5429" t="s">
        <v>74</v>
      </c>
      <c r="G5429" t="s">
        <v>728</v>
      </c>
      <c r="H5429" t="s">
        <v>4137</v>
      </c>
      <c r="I5429">
        <v>45104</v>
      </c>
      <c r="J5429">
        <v>39258</v>
      </c>
      <c r="K5429">
        <v>6</v>
      </c>
      <c r="L5429">
        <v>17.292000000000002</v>
      </c>
      <c r="M5429" s="7">
        <v>1.1528</v>
      </c>
      <c r="P5429">
        <v>1</v>
      </c>
    </row>
    <row r="5430" spans="1:16" x14ac:dyDescent="0.25">
      <c r="A5430">
        <v>45556561</v>
      </c>
      <c r="B5430" t="s">
        <v>6589</v>
      </c>
      <c r="C5430" t="s">
        <v>2</v>
      </c>
      <c r="D5430" t="s">
        <v>104</v>
      </c>
      <c r="E5430" t="s">
        <v>68</v>
      </c>
      <c r="F5430" t="s">
        <v>74</v>
      </c>
      <c r="G5430" t="s">
        <v>728</v>
      </c>
      <c r="H5430" t="s">
        <v>521</v>
      </c>
      <c r="I5430">
        <v>41202</v>
      </c>
      <c r="J5430">
        <v>43717</v>
      </c>
      <c r="K5430">
        <v>9</v>
      </c>
      <c r="L5430">
        <v>14.67</v>
      </c>
      <c r="M5430" s="7">
        <v>0.97799999999999998</v>
      </c>
      <c r="P5430">
        <v>0</v>
      </c>
    </row>
    <row r="5431" spans="1:16" x14ac:dyDescent="0.25">
      <c r="A5431">
        <v>45557010</v>
      </c>
      <c r="B5431" t="s">
        <v>6590</v>
      </c>
      <c r="C5431" t="s">
        <v>5</v>
      </c>
      <c r="D5431" t="s">
        <v>780</v>
      </c>
      <c r="E5431" t="s">
        <v>116</v>
      </c>
      <c r="F5431" t="s">
        <v>48</v>
      </c>
      <c r="G5431" t="s">
        <v>734</v>
      </c>
      <c r="H5431" t="s">
        <v>50</v>
      </c>
      <c r="I5431">
        <v>80000</v>
      </c>
      <c r="J5431">
        <v>41323</v>
      </c>
      <c r="K5431">
        <v>2</v>
      </c>
      <c r="L5431">
        <v>22.748000000000001</v>
      </c>
      <c r="M5431" s="7">
        <v>1.5165333333333335</v>
      </c>
      <c r="P5431">
        <v>1</v>
      </c>
    </row>
    <row r="5432" spans="1:16" x14ac:dyDescent="0.25">
      <c r="A5432">
        <v>45576424</v>
      </c>
      <c r="B5432" t="s">
        <v>6591</v>
      </c>
      <c r="C5432" t="s">
        <v>0</v>
      </c>
      <c r="D5432" t="s">
        <v>0</v>
      </c>
      <c r="E5432" t="s">
        <v>6592</v>
      </c>
      <c r="F5432" t="s">
        <v>74</v>
      </c>
      <c r="G5432" t="s">
        <v>30</v>
      </c>
      <c r="H5432" t="s">
        <v>259</v>
      </c>
      <c r="I5432">
        <v>40000</v>
      </c>
      <c r="J5432">
        <v>40739</v>
      </c>
      <c r="K5432">
        <v>7</v>
      </c>
      <c r="L5432">
        <v>16.920000000000002</v>
      </c>
      <c r="M5432" s="7">
        <v>1.1280000000000001</v>
      </c>
      <c r="P5432">
        <v>1</v>
      </c>
    </row>
    <row r="5433" spans="1:16" x14ac:dyDescent="0.25">
      <c r="A5433">
        <v>45577643</v>
      </c>
      <c r="B5433" t="s">
        <v>6593</v>
      </c>
      <c r="C5433" t="s">
        <v>7</v>
      </c>
      <c r="D5433" t="s">
        <v>7</v>
      </c>
      <c r="E5433" t="s">
        <v>52</v>
      </c>
      <c r="F5433" t="s">
        <v>74</v>
      </c>
      <c r="G5433" t="s">
        <v>30</v>
      </c>
      <c r="H5433" t="s">
        <v>445</v>
      </c>
      <c r="I5433">
        <v>45116</v>
      </c>
      <c r="J5433">
        <v>36705</v>
      </c>
      <c r="K5433">
        <v>6</v>
      </c>
      <c r="L5433">
        <v>17.63</v>
      </c>
      <c r="M5433" s="7">
        <v>1.1753333333333333</v>
      </c>
      <c r="P5433">
        <v>1</v>
      </c>
    </row>
    <row r="5434" spans="1:16" x14ac:dyDescent="0.25">
      <c r="A5434">
        <v>45582078</v>
      </c>
      <c r="B5434" t="s">
        <v>6594</v>
      </c>
      <c r="C5434" t="s">
        <v>2</v>
      </c>
      <c r="D5434" t="s">
        <v>104</v>
      </c>
      <c r="E5434" t="s">
        <v>68</v>
      </c>
      <c r="F5434" t="s">
        <v>74</v>
      </c>
      <c r="G5434" t="s">
        <v>728</v>
      </c>
      <c r="H5434" t="s">
        <v>521</v>
      </c>
      <c r="I5434">
        <v>41202</v>
      </c>
      <c r="J5434">
        <v>42464</v>
      </c>
      <c r="K5434">
        <v>4</v>
      </c>
      <c r="L5434">
        <v>21.13</v>
      </c>
      <c r="M5434" s="7">
        <v>1.4086666666666665</v>
      </c>
      <c r="P5434">
        <v>1</v>
      </c>
    </row>
    <row r="5435" spans="1:16" x14ac:dyDescent="0.25">
      <c r="A5435">
        <v>45647620</v>
      </c>
      <c r="B5435" t="s">
        <v>6595</v>
      </c>
      <c r="C5435" t="s">
        <v>2</v>
      </c>
      <c r="D5435" t="s">
        <v>104</v>
      </c>
      <c r="E5435" t="s">
        <v>258</v>
      </c>
      <c r="F5435" t="s">
        <v>74</v>
      </c>
      <c r="G5435" t="s">
        <v>728</v>
      </c>
      <c r="H5435" t="s">
        <v>145</v>
      </c>
      <c r="I5435">
        <v>41208</v>
      </c>
      <c r="J5435">
        <v>44585</v>
      </c>
      <c r="K5435">
        <v>1</v>
      </c>
      <c r="L5435">
        <v>9.0399999999999991</v>
      </c>
      <c r="M5435" s="7">
        <v>0.60266666666666657</v>
      </c>
      <c r="P5435">
        <v>0</v>
      </c>
    </row>
    <row r="5436" spans="1:16" x14ac:dyDescent="0.25">
      <c r="A5436">
        <v>45757850</v>
      </c>
      <c r="B5436" t="s">
        <v>6596</v>
      </c>
      <c r="C5436" t="s">
        <v>5</v>
      </c>
      <c r="D5436" t="s">
        <v>780</v>
      </c>
      <c r="E5436" t="s">
        <v>52</v>
      </c>
      <c r="F5436" t="s">
        <v>48</v>
      </c>
      <c r="G5436" t="s">
        <v>734</v>
      </c>
      <c r="H5436" t="s">
        <v>50</v>
      </c>
      <c r="I5436">
        <v>80000</v>
      </c>
      <c r="J5436">
        <v>42737</v>
      </c>
      <c r="K5436">
        <v>1</v>
      </c>
      <c r="L5436">
        <v>24.792999999999999</v>
      </c>
      <c r="M5436" s="7">
        <v>1.6528666666666667</v>
      </c>
      <c r="P5436">
        <v>1</v>
      </c>
    </row>
    <row r="5437" spans="1:16" x14ac:dyDescent="0.25">
      <c r="A5437">
        <v>4580140</v>
      </c>
      <c r="B5437" t="s">
        <v>6597</v>
      </c>
      <c r="C5437" t="s">
        <v>7</v>
      </c>
      <c r="D5437" t="s">
        <v>7</v>
      </c>
      <c r="E5437" t="s">
        <v>547</v>
      </c>
      <c r="F5437" t="s">
        <v>72</v>
      </c>
      <c r="G5437" t="s">
        <v>30</v>
      </c>
      <c r="H5437" t="s">
        <v>266</v>
      </c>
      <c r="I5437">
        <v>50000</v>
      </c>
      <c r="J5437">
        <v>42996</v>
      </c>
      <c r="K5437">
        <v>9</v>
      </c>
      <c r="L5437">
        <v>14.207000000000001</v>
      </c>
      <c r="M5437" s="7">
        <v>0.94713333333333338</v>
      </c>
      <c r="P5437">
        <v>0</v>
      </c>
    </row>
    <row r="5438" spans="1:16" x14ac:dyDescent="0.25">
      <c r="A5438">
        <v>458135</v>
      </c>
      <c r="B5438" t="s">
        <v>6598</v>
      </c>
      <c r="C5438" t="s">
        <v>2</v>
      </c>
      <c r="D5438" t="s">
        <v>104</v>
      </c>
      <c r="E5438" t="s">
        <v>258</v>
      </c>
      <c r="F5438" t="s">
        <v>57</v>
      </c>
      <c r="G5438" t="s">
        <v>728</v>
      </c>
      <c r="H5438" t="s">
        <v>1617</v>
      </c>
      <c r="I5438">
        <v>25925</v>
      </c>
      <c r="J5438">
        <v>39196</v>
      </c>
      <c r="K5438">
        <v>4</v>
      </c>
      <c r="L5438">
        <v>19.998000000000001</v>
      </c>
      <c r="M5438" s="7">
        <v>1.3332000000000002</v>
      </c>
      <c r="P5438">
        <v>1</v>
      </c>
    </row>
    <row r="5439" spans="1:16" x14ac:dyDescent="0.25">
      <c r="A5439">
        <v>458465</v>
      </c>
      <c r="B5439" t="s">
        <v>6599</v>
      </c>
      <c r="C5439" t="s">
        <v>2</v>
      </c>
      <c r="D5439" t="s">
        <v>104</v>
      </c>
      <c r="E5439" t="s">
        <v>100</v>
      </c>
      <c r="F5439" t="s">
        <v>57</v>
      </c>
      <c r="G5439" t="s">
        <v>728</v>
      </c>
      <c r="H5439" t="s">
        <v>979</v>
      </c>
      <c r="I5439">
        <v>20703</v>
      </c>
      <c r="J5439">
        <v>37480</v>
      </c>
      <c r="K5439">
        <v>8</v>
      </c>
      <c r="L5439">
        <v>15.79</v>
      </c>
      <c r="M5439" s="7">
        <v>1.0526666666666666</v>
      </c>
      <c r="P5439">
        <v>1</v>
      </c>
    </row>
    <row r="5440" spans="1:16" x14ac:dyDescent="0.25">
      <c r="A5440">
        <v>4613115</v>
      </c>
      <c r="B5440" t="s">
        <v>6600</v>
      </c>
      <c r="C5440" t="s">
        <v>2</v>
      </c>
      <c r="D5440" t="s">
        <v>285</v>
      </c>
      <c r="E5440" t="s">
        <v>63</v>
      </c>
      <c r="F5440" t="s">
        <v>66</v>
      </c>
      <c r="G5440" t="s">
        <v>728</v>
      </c>
      <c r="H5440" t="s">
        <v>1736</v>
      </c>
      <c r="I5440">
        <v>64203</v>
      </c>
      <c r="J5440">
        <v>39904</v>
      </c>
      <c r="K5440">
        <v>4</v>
      </c>
      <c r="L5440">
        <v>21.25</v>
      </c>
      <c r="M5440" s="7">
        <v>1.4166666666666667</v>
      </c>
      <c r="P5440">
        <v>1</v>
      </c>
    </row>
    <row r="5441" spans="1:16" x14ac:dyDescent="0.25">
      <c r="A5441">
        <v>4613142</v>
      </c>
      <c r="B5441" t="s">
        <v>6601</v>
      </c>
      <c r="C5441" t="s">
        <v>2</v>
      </c>
      <c r="D5441" t="s">
        <v>104</v>
      </c>
      <c r="E5441" t="s">
        <v>70</v>
      </c>
      <c r="F5441" t="s">
        <v>66</v>
      </c>
      <c r="G5441" t="s">
        <v>728</v>
      </c>
      <c r="H5441" t="s">
        <v>1738</v>
      </c>
      <c r="I5441">
        <v>64214</v>
      </c>
      <c r="J5441">
        <v>43381</v>
      </c>
      <c r="K5441">
        <v>10</v>
      </c>
      <c r="L5441">
        <v>13.46</v>
      </c>
      <c r="M5441" s="7">
        <v>0.89733333333333343</v>
      </c>
      <c r="P5441">
        <v>0</v>
      </c>
    </row>
    <row r="5442" spans="1:16" x14ac:dyDescent="0.25">
      <c r="A5442">
        <v>4614863</v>
      </c>
      <c r="B5442" t="s">
        <v>6602</v>
      </c>
      <c r="C5442" t="s">
        <v>2</v>
      </c>
      <c r="D5442" t="s">
        <v>104</v>
      </c>
      <c r="E5442" t="s">
        <v>68</v>
      </c>
      <c r="F5442" t="s">
        <v>66</v>
      </c>
      <c r="G5442" t="s">
        <v>728</v>
      </c>
      <c r="H5442" t="s">
        <v>384</v>
      </c>
      <c r="I5442">
        <v>64218</v>
      </c>
      <c r="J5442">
        <v>41031</v>
      </c>
      <c r="K5442">
        <v>5</v>
      </c>
      <c r="L5442">
        <v>19.96</v>
      </c>
      <c r="M5442" s="7">
        <v>1.3306666666666667</v>
      </c>
      <c r="P5442">
        <v>1</v>
      </c>
    </row>
    <row r="5443" spans="1:16" x14ac:dyDescent="0.25">
      <c r="A5443">
        <v>46363384</v>
      </c>
      <c r="B5443" t="s">
        <v>6603</v>
      </c>
      <c r="C5443" t="s">
        <v>2</v>
      </c>
      <c r="D5443" t="s">
        <v>104</v>
      </c>
      <c r="E5443" t="s">
        <v>258</v>
      </c>
      <c r="F5443" t="s">
        <v>94</v>
      </c>
      <c r="G5443" t="s">
        <v>728</v>
      </c>
      <c r="H5443" t="s">
        <v>626</v>
      </c>
      <c r="I5443">
        <v>75204</v>
      </c>
      <c r="J5443">
        <v>38194</v>
      </c>
      <c r="K5443">
        <v>7</v>
      </c>
      <c r="L5443">
        <v>16.46</v>
      </c>
      <c r="M5443" s="7">
        <v>1.0973333333333335</v>
      </c>
      <c r="P5443">
        <v>1</v>
      </c>
    </row>
    <row r="5444" spans="1:16" x14ac:dyDescent="0.25">
      <c r="A5444">
        <v>46373586</v>
      </c>
      <c r="B5444" t="s">
        <v>6604</v>
      </c>
      <c r="C5444" t="s">
        <v>2</v>
      </c>
      <c r="D5444" t="s">
        <v>104</v>
      </c>
      <c r="E5444" t="s">
        <v>68</v>
      </c>
      <c r="F5444" t="s">
        <v>94</v>
      </c>
      <c r="G5444" t="s">
        <v>728</v>
      </c>
      <c r="H5444" t="s">
        <v>2714</v>
      </c>
      <c r="I5444">
        <v>75408</v>
      </c>
      <c r="J5444">
        <v>41114</v>
      </c>
      <c r="K5444">
        <v>7</v>
      </c>
      <c r="L5444">
        <v>1.373</v>
      </c>
      <c r="M5444" s="7">
        <v>9.1533333333333328E-2</v>
      </c>
      <c r="P5444">
        <v>0</v>
      </c>
    </row>
    <row r="5445" spans="1:16" x14ac:dyDescent="0.25">
      <c r="A5445">
        <v>46374967</v>
      </c>
      <c r="B5445" t="s">
        <v>6605</v>
      </c>
      <c r="C5445" t="s">
        <v>2</v>
      </c>
      <c r="D5445" t="s">
        <v>104</v>
      </c>
      <c r="E5445" t="s">
        <v>68</v>
      </c>
      <c r="F5445" t="s">
        <v>94</v>
      </c>
      <c r="G5445" t="s">
        <v>728</v>
      </c>
      <c r="H5445" t="s">
        <v>1136</v>
      </c>
      <c r="I5445">
        <v>73508</v>
      </c>
      <c r="J5445">
        <v>41709</v>
      </c>
      <c r="K5445">
        <v>3</v>
      </c>
      <c r="L5445">
        <v>21.997</v>
      </c>
      <c r="M5445" s="7">
        <v>1.4664666666666666</v>
      </c>
      <c r="P5445">
        <v>1</v>
      </c>
    </row>
    <row r="5446" spans="1:16" x14ac:dyDescent="0.25">
      <c r="A5446">
        <v>46377147</v>
      </c>
      <c r="B5446" t="s">
        <v>6606</v>
      </c>
      <c r="C5446" t="s">
        <v>2</v>
      </c>
      <c r="D5446" t="s">
        <v>104</v>
      </c>
      <c r="E5446" t="s">
        <v>84</v>
      </c>
      <c r="F5446" t="s">
        <v>94</v>
      </c>
      <c r="G5446" t="s">
        <v>728</v>
      </c>
      <c r="H5446" t="s">
        <v>418</v>
      </c>
      <c r="I5446">
        <v>75205</v>
      </c>
      <c r="J5446">
        <v>44392</v>
      </c>
      <c r="K5446">
        <v>7</v>
      </c>
      <c r="L5446">
        <v>1.92</v>
      </c>
      <c r="M5446" s="7">
        <v>0.128</v>
      </c>
      <c r="P5446">
        <v>0</v>
      </c>
    </row>
    <row r="5447" spans="1:16" x14ac:dyDescent="0.25">
      <c r="A5447">
        <v>46377899</v>
      </c>
      <c r="B5447" t="s">
        <v>6607</v>
      </c>
      <c r="C5447" t="s">
        <v>1</v>
      </c>
      <c r="D5447" t="s">
        <v>1376</v>
      </c>
      <c r="E5447" t="s">
        <v>52</v>
      </c>
      <c r="F5447" t="s">
        <v>94</v>
      </c>
      <c r="G5447" t="s">
        <v>30</v>
      </c>
      <c r="H5447" t="s">
        <v>252</v>
      </c>
      <c r="I5447">
        <v>70000</v>
      </c>
      <c r="J5447">
        <v>43899</v>
      </c>
      <c r="K5447">
        <v>3</v>
      </c>
      <c r="L5447">
        <v>20.837</v>
      </c>
      <c r="M5447" s="7">
        <v>1.3891333333333333</v>
      </c>
      <c r="P5447">
        <v>1</v>
      </c>
    </row>
    <row r="5448" spans="1:16" x14ac:dyDescent="0.25">
      <c r="A5448">
        <v>46378425</v>
      </c>
      <c r="B5448" t="s">
        <v>6608</v>
      </c>
      <c r="C5448" t="s">
        <v>2</v>
      </c>
      <c r="D5448" t="s">
        <v>285</v>
      </c>
      <c r="E5448" t="s">
        <v>63</v>
      </c>
      <c r="F5448" t="s">
        <v>94</v>
      </c>
      <c r="G5448" t="s">
        <v>728</v>
      </c>
      <c r="H5448" t="s">
        <v>392</v>
      </c>
      <c r="I5448">
        <v>75206</v>
      </c>
      <c r="J5448">
        <v>39904</v>
      </c>
      <c r="K5448">
        <v>4</v>
      </c>
      <c r="L5448">
        <v>21.25</v>
      </c>
      <c r="M5448" s="7">
        <v>1.4166666666666667</v>
      </c>
      <c r="P5448">
        <v>1</v>
      </c>
    </row>
    <row r="5449" spans="1:16" x14ac:dyDescent="0.25">
      <c r="A5449">
        <v>46378608</v>
      </c>
      <c r="B5449" t="s">
        <v>6609</v>
      </c>
      <c r="C5449" t="s">
        <v>2</v>
      </c>
      <c r="D5449" t="s">
        <v>1023</v>
      </c>
      <c r="E5449" t="s">
        <v>52</v>
      </c>
      <c r="F5449" t="s">
        <v>48</v>
      </c>
      <c r="G5449" t="s">
        <v>734</v>
      </c>
      <c r="H5449" t="s">
        <v>50</v>
      </c>
      <c r="I5449">
        <v>80000</v>
      </c>
      <c r="J5449">
        <v>41015</v>
      </c>
      <c r="K5449">
        <v>4</v>
      </c>
      <c r="L5449">
        <v>20.63</v>
      </c>
      <c r="M5449" s="7">
        <v>1.3753333333333333</v>
      </c>
      <c r="P5449">
        <v>1</v>
      </c>
    </row>
    <row r="5450" spans="1:16" x14ac:dyDescent="0.25">
      <c r="A5450">
        <v>46379141</v>
      </c>
      <c r="B5450" t="s">
        <v>6610</v>
      </c>
      <c r="C5450" t="s">
        <v>2</v>
      </c>
      <c r="D5450" t="s">
        <v>285</v>
      </c>
      <c r="E5450" t="s">
        <v>63</v>
      </c>
      <c r="F5450" t="s">
        <v>94</v>
      </c>
      <c r="G5450" t="s">
        <v>728</v>
      </c>
      <c r="H5450" t="s">
        <v>166</v>
      </c>
      <c r="I5450">
        <v>75809</v>
      </c>
      <c r="J5450">
        <v>39449</v>
      </c>
      <c r="K5450">
        <v>1</v>
      </c>
      <c r="L5450">
        <v>24.96</v>
      </c>
      <c r="M5450" s="7">
        <v>1.6640000000000001</v>
      </c>
      <c r="P5450">
        <v>1</v>
      </c>
    </row>
    <row r="5451" spans="1:16" x14ac:dyDescent="0.25">
      <c r="A5451">
        <v>46379406</v>
      </c>
      <c r="B5451" t="s">
        <v>6611</v>
      </c>
      <c r="C5451" t="s">
        <v>2</v>
      </c>
      <c r="D5451" t="s">
        <v>104</v>
      </c>
      <c r="E5451" t="s">
        <v>68</v>
      </c>
      <c r="F5451" t="s">
        <v>94</v>
      </c>
      <c r="G5451" t="s">
        <v>728</v>
      </c>
      <c r="H5451" t="s">
        <v>303</v>
      </c>
      <c r="I5451">
        <v>71602</v>
      </c>
      <c r="J5451">
        <v>39904</v>
      </c>
      <c r="K5451">
        <v>4</v>
      </c>
      <c r="L5451">
        <v>21.167000000000002</v>
      </c>
      <c r="M5451" s="7">
        <v>1.4111333333333334</v>
      </c>
      <c r="P5451">
        <v>1</v>
      </c>
    </row>
    <row r="5452" spans="1:16" x14ac:dyDescent="0.25">
      <c r="A5452">
        <v>46380949</v>
      </c>
      <c r="B5452" t="s">
        <v>6612</v>
      </c>
      <c r="C5452" t="s">
        <v>2</v>
      </c>
      <c r="D5452" t="s">
        <v>104</v>
      </c>
      <c r="E5452" t="s">
        <v>68</v>
      </c>
      <c r="F5452" t="s">
        <v>94</v>
      </c>
      <c r="G5452" t="s">
        <v>728</v>
      </c>
      <c r="H5452" t="s">
        <v>392</v>
      </c>
      <c r="I5452">
        <v>75206</v>
      </c>
      <c r="J5452">
        <v>38964</v>
      </c>
      <c r="K5452">
        <v>9</v>
      </c>
      <c r="L5452">
        <v>14.87</v>
      </c>
      <c r="M5452" s="7">
        <v>0.99133333333333329</v>
      </c>
      <c r="P5452">
        <v>0</v>
      </c>
    </row>
    <row r="5453" spans="1:16" x14ac:dyDescent="0.25">
      <c r="A5453">
        <v>46381005</v>
      </c>
      <c r="B5453" t="s">
        <v>6613</v>
      </c>
      <c r="C5453" t="s">
        <v>2</v>
      </c>
      <c r="D5453" t="s">
        <v>104</v>
      </c>
      <c r="E5453" t="s">
        <v>68</v>
      </c>
      <c r="F5453" t="s">
        <v>94</v>
      </c>
      <c r="G5453" t="s">
        <v>728</v>
      </c>
      <c r="H5453" t="s">
        <v>2494</v>
      </c>
      <c r="I5453">
        <v>75202</v>
      </c>
      <c r="J5453">
        <v>41436</v>
      </c>
      <c r="K5453">
        <v>6</v>
      </c>
      <c r="L5453">
        <v>18.329999999999998</v>
      </c>
      <c r="M5453" s="7">
        <v>1.222</v>
      </c>
      <c r="P5453">
        <v>1</v>
      </c>
    </row>
    <row r="5454" spans="1:16" x14ac:dyDescent="0.25">
      <c r="A5454">
        <v>46385535</v>
      </c>
      <c r="B5454" t="s">
        <v>6614</v>
      </c>
      <c r="C5454" t="s">
        <v>9</v>
      </c>
      <c r="D5454" t="s">
        <v>1011</v>
      </c>
      <c r="E5454" t="s">
        <v>52</v>
      </c>
      <c r="F5454" t="s">
        <v>94</v>
      </c>
      <c r="G5454" t="s">
        <v>30</v>
      </c>
      <c r="H5454" t="s">
        <v>252</v>
      </c>
      <c r="I5454">
        <v>70000</v>
      </c>
      <c r="J5454">
        <v>41113</v>
      </c>
      <c r="K5454">
        <v>7</v>
      </c>
      <c r="L5454">
        <v>16.579999999999998</v>
      </c>
      <c r="M5454" s="7">
        <v>1.1053333333333333</v>
      </c>
      <c r="P5454">
        <v>1</v>
      </c>
    </row>
    <row r="5455" spans="1:16" x14ac:dyDescent="0.25">
      <c r="A5455">
        <v>46385552</v>
      </c>
      <c r="B5455" t="s">
        <v>6615</v>
      </c>
      <c r="C5455" t="s">
        <v>2</v>
      </c>
      <c r="D5455" t="s">
        <v>104</v>
      </c>
      <c r="E5455" t="s">
        <v>68</v>
      </c>
      <c r="F5455" t="s">
        <v>94</v>
      </c>
      <c r="G5455" t="s">
        <v>728</v>
      </c>
      <c r="H5455" t="s">
        <v>231</v>
      </c>
      <c r="I5455">
        <v>71701</v>
      </c>
      <c r="J5455">
        <v>41113</v>
      </c>
      <c r="K5455">
        <v>7</v>
      </c>
      <c r="L5455">
        <v>16.163</v>
      </c>
      <c r="M5455" s="7">
        <v>1.0775333333333335</v>
      </c>
      <c r="P5455">
        <v>1</v>
      </c>
    </row>
    <row r="5456" spans="1:16" x14ac:dyDescent="0.25">
      <c r="A5456">
        <v>46450172</v>
      </c>
      <c r="B5456" t="s">
        <v>6616</v>
      </c>
      <c r="C5456" t="s">
        <v>2</v>
      </c>
      <c r="D5456" t="s">
        <v>325</v>
      </c>
      <c r="E5456" t="s">
        <v>85</v>
      </c>
      <c r="F5456" t="s">
        <v>94</v>
      </c>
      <c r="G5456" t="s">
        <v>728</v>
      </c>
      <c r="H5456" t="s">
        <v>2462</v>
      </c>
      <c r="I5456">
        <v>71601</v>
      </c>
      <c r="J5456">
        <v>42108</v>
      </c>
      <c r="K5456">
        <v>4</v>
      </c>
      <c r="L5456">
        <v>20.71</v>
      </c>
      <c r="M5456" s="7">
        <v>1.3806666666666667</v>
      </c>
      <c r="P5456">
        <v>1</v>
      </c>
    </row>
    <row r="5457" spans="1:16" x14ac:dyDescent="0.25">
      <c r="A5457">
        <v>46450422</v>
      </c>
      <c r="B5457" t="s">
        <v>6617</v>
      </c>
      <c r="C5457" t="s">
        <v>2</v>
      </c>
      <c r="D5457" t="s">
        <v>325</v>
      </c>
      <c r="E5457" t="s">
        <v>85</v>
      </c>
      <c r="F5457" t="s">
        <v>94</v>
      </c>
      <c r="G5457" t="s">
        <v>728</v>
      </c>
      <c r="H5457" t="s">
        <v>1136</v>
      </c>
      <c r="I5457">
        <v>73508</v>
      </c>
      <c r="J5457">
        <v>38964</v>
      </c>
      <c r="K5457">
        <v>9</v>
      </c>
      <c r="L5457">
        <v>13.537000000000001</v>
      </c>
      <c r="M5457" s="7">
        <v>0.90246666666666675</v>
      </c>
      <c r="P5457">
        <v>0</v>
      </c>
    </row>
    <row r="5458" spans="1:16" x14ac:dyDescent="0.25">
      <c r="A5458">
        <v>46450565</v>
      </c>
      <c r="B5458" t="s">
        <v>6618</v>
      </c>
      <c r="C5458" t="s">
        <v>2</v>
      </c>
      <c r="D5458" t="s">
        <v>285</v>
      </c>
      <c r="E5458" t="s">
        <v>52</v>
      </c>
      <c r="F5458" t="s">
        <v>94</v>
      </c>
      <c r="G5458" t="s">
        <v>30</v>
      </c>
      <c r="H5458" t="s">
        <v>252</v>
      </c>
      <c r="I5458">
        <v>70000</v>
      </c>
      <c r="J5458">
        <v>39449</v>
      </c>
      <c r="K5458">
        <v>1</v>
      </c>
      <c r="L5458">
        <v>9.8350000000000009</v>
      </c>
      <c r="M5458" s="7">
        <v>0.65566666666666673</v>
      </c>
      <c r="P5458">
        <v>0</v>
      </c>
    </row>
    <row r="5459" spans="1:16" x14ac:dyDescent="0.25">
      <c r="A5459">
        <v>46451446</v>
      </c>
      <c r="B5459" t="s">
        <v>6619</v>
      </c>
      <c r="C5459" t="s">
        <v>10</v>
      </c>
      <c r="D5459" t="s">
        <v>1009</v>
      </c>
      <c r="E5459" t="s">
        <v>52</v>
      </c>
      <c r="F5459" t="s">
        <v>48</v>
      </c>
      <c r="G5459" t="s">
        <v>734</v>
      </c>
      <c r="H5459" t="s">
        <v>50</v>
      </c>
      <c r="I5459">
        <v>80000</v>
      </c>
      <c r="J5459">
        <v>42037</v>
      </c>
      <c r="K5459">
        <v>2</v>
      </c>
      <c r="L5459">
        <v>8.7100000000000009</v>
      </c>
      <c r="M5459" s="7">
        <v>0.58066666666666678</v>
      </c>
      <c r="P5459">
        <v>0</v>
      </c>
    </row>
    <row r="5460" spans="1:16" x14ac:dyDescent="0.25">
      <c r="A5460">
        <v>46453672</v>
      </c>
      <c r="B5460" t="s">
        <v>6620</v>
      </c>
      <c r="C5460" t="s">
        <v>2</v>
      </c>
      <c r="D5460" t="s">
        <v>104</v>
      </c>
      <c r="E5460" t="s">
        <v>95</v>
      </c>
      <c r="F5460" t="s">
        <v>94</v>
      </c>
      <c r="G5460" t="s">
        <v>728</v>
      </c>
      <c r="H5460" t="s">
        <v>2453</v>
      </c>
      <c r="I5460">
        <v>75404</v>
      </c>
      <c r="J5460">
        <v>39097</v>
      </c>
      <c r="K5460">
        <v>1</v>
      </c>
      <c r="L5460">
        <v>8.8369999999999997</v>
      </c>
      <c r="M5460" s="7">
        <v>0.58913333333333329</v>
      </c>
      <c r="P5460">
        <v>0</v>
      </c>
    </row>
    <row r="5461" spans="1:16" x14ac:dyDescent="0.25">
      <c r="A5461">
        <v>46455059</v>
      </c>
      <c r="B5461" t="s">
        <v>6621</v>
      </c>
      <c r="C5461" t="s">
        <v>2</v>
      </c>
      <c r="D5461" t="s">
        <v>104</v>
      </c>
      <c r="E5461" t="s">
        <v>68</v>
      </c>
      <c r="F5461" t="s">
        <v>94</v>
      </c>
      <c r="G5461" t="s">
        <v>728</v>
      </c>
      <c r="H5461" t="s">
        <v>453</v>
      </c>
      <c r="I5461">
        <v>71603</v>
      </c>
      <c r="J5461">
        <v>41113</v>
      </c>
      <c r="K5461">
        <v>7</v>
      </c>
      <c r="L5461">
        <v>14.872</v>
      </c>
      <c r="M5461" s="7">
        <v>0.99146666666666661</v>
      </c>
      <c r="P5461">
        <v>0</v>
      </c>
    </row>
    <row r="5462" spans="1:16" x14ac:dyDescent="0.25">
      <c r="A5462">
        <v>46455153</v>
      </c>
      <c r="B5462" t="s">
        <v>6622</v>
      </c>
      <c r="C5462" t="s">
        <v>2</v>
      </c>
      <c r="D5462" t="s">
        <v>104</v>
      </c>
      <c r="E5462" t="s">
        <v>84</v>
      </c>
      <c r="F5462" t="s">
        <v>94</v>
      </c>
      <c r="G5462" t="s">
        <v>728</v>
      </c>
      <c r="H5462" t="s">
        <v>2462</v>
      </c>
      <c r="I5462">
        <v>71601</v>
      </c>
      <c r="J5462">
        <v>42387</v>
      </c>
      <c r="K5462">
        <v>1</v>
      </c>
      <c r="L5462">
        <v>9.2899999999999991</v>
      </c>
      <c r="M5462" s="7">
        <v>0.61933333333333329</v>
      </c>
      <c r="P5462">
        <v>0</v>
      </c>
    </row>
    <row r="5463" spans="1:16" x14ac:dyDescent="0.25">
      <c r="A5463">
        <v>46457248</v>
      </c>
      <c r="B5463" t="s">
        <v>6623</v>
      </c>
      <c r="C5463" t="s">
        <v>2</v>
      </c>
      <c r="D5463" t="s">
        <v>325</v>
      </c>
      <c r="E5463" t="s">
        <v>85</v>
      </c>
      <c r="F5463" t="s">
        <v>94</v>
      </c>
      <c r="G5463" t="s">
        <v>728</v>
      </c>
      <c r="H5463" t="s">
        <v>453</v>
      </c>
      <c r="I5463">
        <v>71603</v>
      </c>
      <c r="J5463">
        <v>43360</v>
      </c>
      <c r="K5463">
        <v>9</v>
      </c>
      <c r="L5463">
        <v>14.33</v>
      </c>
      <c r="M5463" s="7">
        <v>0.95533333333333337</v>
      </c>
      <c r="P5463">
        <v>0</v>
      </c>
    </row>
    <row r="5464" spans="1:16" x14ac:dyDescent="0.25">
      <c r="A5464">
        <v>46457639</v>
      </c>
      <c r="B5464" t="s">
        <v>6624</v>
      </c>
      <c r="C5464" t="s">
        <v>2</v>
      </c>
      <c r="D5464" t="s">
        <v>104</v>
      </c>
      <c r="E5464" t="s">
        <v>258</v>
      </c>
      <c r="F5464" t="s">
        <v>94</v>
      </c>
      <c r="G5464" t="s">
        <v>728</v>
      </c>
      <c r="H5464" t="s">
        <v>571</v>
      </c>
      <c r="I5464">
        <v>75411</v>
      </c>
      <c r="J5464">
        <v>42556</v>
      </c>
      <c r="K5464">
        <v>7</v>
      </c>
      <c r="L5464">
        <v>17.329999999999998</v>
      </c>
      <c r="M5464" s="7">
        <v>1.1553333333333333</v>
      </c>
      <c r="P5464">
        <v>1</v>
      </c>
    </row>
    <row r="5465" spans="1:16" x14ac:dyDescent="0.25">
      <c r="A5465">
        <v>46458265</v>
      </c>
      <c r="B5465" t="s">
        <v>6625</v>
      </c>
      <c r="C5465" t="s">
        <v>2</v>
      </c>
      <c r="D5465" t="s">
        <v>285</v>
      </c>
      <c r="E5465" t="s">
        <v>63</v>
      </c>
      <c r="F5465" t="s">
        <v>94</v>
      </c>
      <c r="G5465" t="s">
        <v>728</v>
      </c>
      <c r="H5465" t="s">
        <v>303</v>
      </c>
      <c r="I5465">
        <v>71602</v>
      </c>
      <c r="J5465">
        <v>42767</v>
      </c>
      <c r="K5465">
        <v>2</v>
      </c>
      <c r="L5465">
        <v>23.582999999999998</v>
      </c>
      <c r="M5465" s="7">
        <v>1.5721999999999998</v>
      </c>
      <c r="P5465">
        <v>1</v>
      </c>
    </row>
    <row r="5466" spans="1:16" x14ac:dyDescent="0.25">
      <c r="A5466">
        <v>4646942</v>
      </c>
      <c r="B5466" t="s">
        <v>6626</v>
      </c>
      <c r="C5466" t="s">
        <v>2</v>
      </c>
      <c r="D5466" t="s">
        <v>104</v>
      </c>
      <c r="E5466" t="s">
        <v>68</v>
      </c>
      <c r="F5466" t="s">
        <v>66</v>
      </c>
      <c r="G5466" t="s">
        <v>728</v>
      </c>
      <c r="H5466" t="s">
        <v>167</v>
      </c>
      <c r="I5466">
        <v>65002</v>
      </c>
      <c r="J5466">
        <v>41114</v>
      </c>
      <c r="K5466">
        <v>7</v>
      </c>
      <c r="L5466">
        <v>16.54</v>
      </c>
      <c r="M5466" s="7">
        <v>1.1026666666666667</v>
      </c>
      <c r="P5466">
        <v>1</v>
      </c>
    </row>
    <row r="5467" spans="1:16" x14ac:dyDescent="0.25">
      <c r="A5467">
        <v>4653326</v>
      </c>
      <c r="B5467" t="s">
        <v>6627</v>
      </c>
      <c r="C5467" t="s">
        <v>2</v>
      </c>
      <c r="D5467" t="s">
        <v>104</v>
      </c>
      <c r="E5467" t="s">
        <v>68</v>
      </c>
      <c r="F5467" t="s">
        <v>66</v>
      </c>
      <c r="G5467" t="s">
        <v>728</v>
      </c>
      <c r="H5467" t="s">
        <v>2752</v>
      </c>
      <c r="I5467">
        <v>65003</v>
      </c>
      <c r="J5467">
        <v>36746</v>
      </c>
      <c r="K5467">
        <v>8</v>
      </c>
      <c r="L5467">
        <v>15.96</v>
      </c>
      <c r="M5467" s="7">
        <v>1.0640000000000001</v>
      </c>
      <c r="P5467">
        <v>1</v>
      </c>
    </row>
    <row r="5468" spans="1:16" x14ac:dyDescent="0.25">
      <c r="A5468">
        <v>46643661</v>
      </c>
      <c r="B5468" t="s">
        <v>6628</v>
      </c>
      <c r="C5468" t="s">
        <v>2</v>
      </c>
      <c r="D5468" t="s">
        <v>104</v>
      </c>
      <c r="E5468" t="s">
        <v>100</v>
      </c>
      <c r="F5468" t="s">
        <v>94</v>
      </c>
      <c r="G5468" t="s">
        <v>728</v>
      </c>
      <c r="H5468" t="s">
        <v>821</v>
      </c>
      <c r="I5468">
        <v>71405</v>
      </c>
      <c r="J5468">
        <v>38285</v>
      </c>
      <c r="K5468">
        <v>10</v>
      </c>
      <c r="L5468">
        <v>12.75</v>
      </c>
      <c r="M5468" s="7">
        <v>0.85</v>
      </c>
      <c r="P5468">
        <v>0</v>
      </c>
    </row>
    <row r="5469" spans="1:16" x14ac:dyDescent="0.25">
      <c r="A5469">
        <v>46663139</v>
      </c>
      <c r="B5469" t="s">
        <v>6629</v>
      </c>
      <c r="C5469" t="s">
        <v>4</v>
      </c>
      <c r="D5469" t="s">
        <v>853</v>
      </c>
      <c r="E5469" t="s">
        <v>52</v>
      </c>
      <c r="F5469" t="s">
        <v>48</v>
      </c>
      <c r="G5469" t="s">
        <v>734</v>
      </c>
      <c r="H5469" t="s">
        <v>50</v>
      </c>
      <c r="I5469">
        <v>80000</v>
      </c>
      <c r="J5469">
        <v>39077</v>
      </c>
      <c r="K5469">
        <v>12</v>
      </c>
      <c r="L5469">
        <v>9.7929999999999993</v>
      </c>
      <c r="M5469" s="7">
        <v>0.6528666666666666</v>
      </c>
      <c r="P5469">
        <v>0</v>
      </c>
    </row>
    <row r="5470" spans="1:16" x14ac:dyDescent="0.25">
      <c r="A5470">
        <v>46664600</v>
      </c>
      <c r="B5470" t="s">
        <v>6630</v>
      </c>
      <c r="C5470" t="s">
        <v>2</v>
      </c>
      <c r="D5470" t="s">
        <v>104</v>
      </c>
      <c r="E5470" t="s">
        <v>258</v>
      </c>
      <c r="F5470" t="s">
        <v>94</v>
      </c>
      <c r="G5470" t="s">
        <v>728</v>
      </c>
      <c r="H5470" t="s">
        <v>2494</v>
      </c>
      <c r="I5470">
        <v>75202</v>
      </c>
      <c r="J5470">
        <v>39727</v>
      </c>
      <c r="K5470">
        <v>10</v>
      </c>
      <c r="L5470">
        <v>13.54</v>
      </c>
      <c r="M5470" s="7">
        <v>0.90266666666666662</v>
      </c>
      <c r="P5470">
        <v>0</v>
      </c>
    </row>
    <row r="5471" spans="1:16" x14ac:dyDescent="0.25">
      <c r="A5471">
        <v>46665188</v>
      </c>
      <c r="B5471" t="s">
        <v>6631</v>
      </c>
      <c r="C5471" t="s">
        <v>2</v>
      </c>
      <c r="D5471" t="s">
        <v>104</v>
      </c>
      <c r="E5471" t="s">
        <v>84</v>
      </c>
      <c r="F5471" t="s">
        <v>94</v>
      </c>
      <c r="G5471" t="s">
        <v>728</v>
      </c>
      <c r="H5471" t="s">
        <v>392</v>
      </c>
      <c r="I5471">
        <v>75206</v>
      </c>
      <c r="J5471">
        <v>42100</v>
      </c>
      <c r="K5471">
        <v>4</v>
      </c>
      <c r="L5471">
        <v>21.04</v>
      </c>
      <c r="M5471" s="7">
        <v>1.4026666666666665</v>
      </c>
      <c r="P5471">
        <v>1</v>
      </c>
    </row>
    <row r="5472" spans="1:16" x14ac:dyDescent="0.25">
      <c r="A5472">
        <v>46666225</v>
      </c>
      <c r="B5472" t="s">
        <v>6632</v>
      </c>
      <c r="C5472" t="s">
        <v>2</v>
      </c>
      <c r="D5472" t="s">
        <v>104</v>
      </c>
      <c r="E5472" t="s">
        <v>586</v>
      </c>
      <c r="F5472" t="s">
        <v>94</v>
      </c>
      <c r="G5472" t="s">
        <v>728</v>
      </c>
      <c r="H5472" t="s">
        <v>453</v>
      </c>
      <c r="I5472">
        <v>71603</v>
      </c>
      <c r="J5472">
        <v>36724</v>
      </c>
      <c r="K5472">
        <v>7</v>
      </c>
      <c r="L5472">
        <v>16.663</v>
      </c>
      <c r="M5472" s="7">
        <v>1.1108666666666667</v>
      </c>
      <c r="P5472">
        <v>1</v>
      </c>
    </row>
    <row r="5473" spans="1:16" x14ac:dyDescent="0.25">
      <c r="A5473">
        <v>46670947</v>
      </c>
      <c r="B5473" t="s">
        <v>6633</v>
      </c>
      <c r="C5473" t="s">
        <v>2</v>
      </c>
      <c r="D5473" t="s">
        <v>104</v>
      </c>
      <c r="E5473" t="s">
        <v>68</v>
      </c>
      <c r="F5473" t="s">
        <v>94</v>
      </c>
      <c r="G5473" t="s">
        <v>728</v>
      </c>
      <c r="H5473" t="s">
        <v>815</v>
      </c>
      <c r="I5473">
        <v>75410</v>
      </c>
      <c r="J5473">
        <v>36693</v>
      </c>
      <c r="K5473">
        <v>6</v>
      </c>
      <c r="L5473">
        <v>18.13</v>
      </c>
      <c r="M5473" s="7">
        <v>1.2086666666666666</v>
      </c>
      <c r="P5473">
        <v>1</v>
      </c>
    </row>
    <row r="5474" spans="1:16" x14ac:dyDescent="0.25">
      <c r="A5474">
        <v>46671160</v>
      </c>
      <c r="B5474" t="s">
        <v>6634</v>
      </c>
      <c r="C5474" t="s">
        <v>7</v>
      </c>
      <c r="D5474" t="s">
        <v>7</v>
      </c>
      <c r="E5474" t="s">
        <v>52</v>
      </c>
      <c r="F5474" t="s">
        <v>94</v>
      </c>
      <c r="G5474" t="s">
        <v>30</v>
      </c>
      <c r="H5474" t="s">
        <v>654</v>
      </c>
      <c r="I5474">
        <v>75415</v>
      </c>
      <c r="J5474">
        <v>39077</v>
      </c>
      <c r="K5474">
        <v>12</v>
      </c>
      <c r="L5474">
        <v>25.21</v>
      </c>
      <c r="M5474" s="7">
        <v>1.6806666666666668</v>
      </c>
      <c r="P5474">
        <v>1</v>
      </c>
    </row>
    <row r="5475" spans="1:16" x14ac:dyDescent="0.25">
      <c r="A5475">
        <v>46671862</v>
      </c>
      <c r="B5475" t="s">
        <v>6635</v>
      </c>
      <c r="C5475" t="s">
        <v>2</v>
      </c>
      <c r="D5475" t="s">
        <v>104</v>
      </c>
      <c r="E5475" t="s">
        <v>527</v>
      </c>
      <c r="F5475" t="s">
        <v>94</v>
      </c>
      <c r="G5475" t="s">
        <v>728</v>
      </c>
      <c r="H5475" t="s">
        <v>2674</v>
      </c>
      <c r="I5475">
        <v>72207</v>
      </c>
      <c r="J5475">
        <v>44362</v>
      </c>
      <c r="K5475">
        <v>6</v>
      </c>
      <c r="L5475">
        <v>3.17</v>
      </c>
      <c r="M5475" s="7">
        <v>0.21133333333333332</v>
      </c>
      <c r="P5475">
        <v>0</v>
      </c>
    </row>
    <row r="5476" spans="1:16" x14ac:dyDescent="0.25">
      <c r="A5476">
        <v>46672927</v>
      </c>
      <c r="B5476" t="s">
        <v>6636</v>
      </c>
      <c r="C5476" t="s">
        <v>7</v>
      </c>
      <c r="D5476" t="s">
        <v>7</v>
      </c>
      <c r="E5476" t="s">
        <v>123</v>
      </c>
      <c r="F5476" t="s">
        <v>94</v>
      </c>
      <c r="G5476" t="s">
        <v>30</v>
      </c>
      <c r="H5476" t="s">
        <v>654</v>
      </c>
      <c r="I5476">
        <v>75415</v>
      </c>
      <c r="J5476">
        <v>39097</v>
      </c>
      <c r="K5476">
        <v>1</v>
      </c>
      <c r="L5476">
        <v>24.42</v>
      </c>
      <c r="M5476" s="7">
        <v>1.6280000000000001</v>
      </c>
      <c r="P5476">
        <v>1</v>
      </c>
    </row>
    <row r="5477" spans="1:16" x14ac:dyDescent="0.25">
      <c r="A5477">
        <v>46673806</v>
      </c>
      <c r="B5477" t="s">
        <v>6637</v>
      </c>
      <c r="C5477" t="s">
        <v>4</v>
      </c>
      <c r="D5477" t="s">
        <v>853</v>
      </c>
      <c r="E5477" t="s">
        <v>52</v>
      </c>
      <c r="F5477" t="s">
        <v>48</v>
      </c>
      <c r="G5477" t="s">
        <v>734</v>
      </c>
      <c r="H5477" t="s">
        <v>50</v>
      </c>
      <c r="I5477">
        <v>80000</v>
      </c>
      <c r="J5477">
        <v>43126</v>
      </c>
      <c r="K5477">
        <v>1</v>
      </c>
      <c r="L5477">
        <v>8.9600000000000009</v>
      </c>
      <c r="M5477" s="7">
        <v>0.59733333333333338</v>
      </c>
      <c r="P5477">
        <v>0</v>
      </c>
    </row>
    <row r="5478" spans="1:16" x14ac:dyDescent="0.25">
      <c r="A5478">
        <v>46674105</v>
      </c>
      <c r="B5478" t="s">
        <v>6638</v>
      </c>
      <c r="C5478" t="s">
        <v>2</v>
      </c>
      <c r="D5478" t="s">
        <v>285</v>
      </c>
      <c r="E5478" t="s">
        <v>63</v>
      </c>
      <c r="F5478" t="s">
        <v>94</v>
      </c>
      <c r="G5478" t="s">
        <v>728</v>
      </c>
      <c r="H5478" t="s">
        <v>2394</v>
      </c>
      <c r="I5478">
        <v>75801</v>
      </c>
      <c r="J5478">
        <v>44692</v>
      </c>
      <c r="K5478">
        <v>5</v>
      </c>
      <c r="L5478">
        <v>4.58</v>
      </c>
      <c r="M5478" s="7">
        <v>0.30533333333333335</v>
      </c>
      <c r="P5478">
        <v>0</v>
      </c>
    </row>
    <row r="5479" spans="1:16" x14ac:dyDescent="0.25">
      <c r="A5479">
        <v>46678076</v>
      </c>
      <c r="B5479" t="s">
        <v>6639</v>
      </c>
      <c r="C5479" t="s">
        <v>2</v>
      </c>
      <c r="D5479" t="s">
        <v>325</v>
      </c>
      <c r="E5479" t="s">
        <v>52</v>
      </c>
      <c r="F5479" t="s">
        <v>94</v>
      </c>
      <c r="G5479" t="s">
        <v>30</v>
      </c>
      <c r="H5479" t="s">
        <v>252</v>
      </c>
      <c r="I5479">
        <v>70000</v>
      </c>
      <c r="J5479">
        <v>44081</v>
      </c>
      <c r="K5479">
        <v>9</v>
      </c>
      <c r="L5479">
        <v>14.75</v>
      </c>
      <c r="M5479" s="7">
        <v>0.98333333333333328</v>
      </c>
      <c r="P5479">
        <v>0</v>
      </c>
    </row>
    <row r="5480" spans="1:16" x14ac:dyDescent="0.25">
      <c r="A5480">
        <v>46678423</v>
      </c>
      <c r="B5480" t="s">
        <v>6640</v>
      </c>
      <c r="C5480" t="s">
        <v>2</v>
      </c>
      <c r="D5480" t="s">
        <v>104</v>
      </c>
      <c r="E5480" t="s">
        <v>95</v>
      </c>
      <c r="F5480" t="s">
        <v>94</v>
      </c>
      <c r="G5480" t="s">
        <v>728</v>
      </c>
      <c r="H5480" t="s">
        <v>810</v>
      </c>
      <c r="I5480">
        <v>71401</v>
      </c>
      <c r="J5480">
        <v>39097</v>
      </c>
      <c r="K5480">
        <v>1</v>
      </c>
      <c r="L5480">
        <v>9.42</v>
      </c>
      <c r="M5480" s="7">
        <v>0.628</v>
      </c>
      <c r="P5480">
        <v>0</v>
      </c>
    </row>
    <row r="5481" spans="1:16" x14ac:dyDescent="0.25">
      <c r="A5481">
        <v>46678829</v>
      </c>
      <c r="B5481" t="s">
        <v>6641</v>
      </c>
      <c r="C5481" t="s">
        <v>2</v>
      </c>
      <c r="D5481" t="s">
        <v>104</v>
      </c>
      <c r="E5481" t="s">
        <v>68</v>
      </c>
      <c r="F5481" t="s">
        <v>94</v>
      </c>
      <c r="G5481" t="s">
        <v>728</v>
      </c>
      <c r="H5481" t="s">
        <v>810</v>
      </c>
      <c r="I5481">
        <v>71401</v>
      </c>
      <c r="J5481">
        <v>43080</v>
      </c>
      <c r="K5481">
        <v>12</v>
      </c>
      <c r="L5481">
        <v>10.83</v>
      </c>
      <c r="M5481" s="7">
        <v>0.72199999999999998</v>
      </c>
      <c r="P5481">
        <v>0</v>
      </c>
    </row>
    <row r="5482" spans="1:16" x14ac:dyDescent="0.25">
      <c r="A5482">
        <v>46679582</v>
      </c>
      <c r="B5482" t="s">
        <v>6642</v>
      </c>
      <c r="C5482" t="s">
        <v>2</v>
      </c>
      <c r="D5482" t="s">
        <v>104</v>
      </c>
      <c r="E5482" t="s">
        <v>68</v>
      </c>
      <c r="F5482" t="s">
        <v>94</v>
      </c>
      <c r="G5482" t="s">
        <v>728</v>
      </c>
      <c r="H5482" t="s">
        <v>2483</v>
      </c>
      <c r="I5482">
        <v>71406</v>
      </c>
      <c r="J5482">
        <v>38712</v>
      </c>
      <c r="K5482">
        <v>12</v>
      </c>
      <c r="L5482">
        <v>9.0020000000000007</v>
      </c>
      <c r="M5482" s="7">
        <v>0.60013333333333341</v>
      </c>
      <c r="P5482">
        <v>0</v>
      </c>
    </row>
    <row r="5483" spans="1:16" x14ac:dyDescent="0.25">
      <c r="A5483">
        <v>46680703</v>
      </c>
      <c r="B5483" t="s">
        <v>6643</v>
      </c>
      <c r="C5483" t="s">
        <v>2</v>
      </c>
      <c r="D5483" t="s">
        <v>104</v>
      </c>
      <c r="E5483" t="s">
        <v>586</v>
      </c>
      <c r="F5483" t="s">
        <v>94</v>
      </c>
      <c r="G5483" t="s">
        <v>728</v>
      </c>
      <c r="H5483" t="s">
        <v>2462</v>
      </c>
      <c r="I5483">
        <v>71601</v>
      </c>
      <c r="J5483">
        <v>36711</v>
      </c>
      <c r="K5483">
        <v>7</v>
      </c>
      <c r="L5483">
        <v>17.38</v>
      </c>
      <c r="M5483" s="7">
        <v>1.1586666666666665</v>
      </c>
      <c r="P5483">
        <v>1</v>
      </c>
    </row>
    <row r="5484" spans="1:16" x14ac:dyDescent="0.25">
      <c r="A5484">
        <v>46680731</v>
      </c>
      <c r="B5484" t="s">
        <v>6644</v>
      </c>
      <c r="C5484" t="s">
        <v>2</v>
      </c>
      <c r="D5484" t="s">
        <v>104</v>
      </c>
      <c r="E5484" t="s">
        <v>70</v>
      </c>
      <c r="F5484" t="s">
        <v>94</v>
      </c>
      <c r="G5484" t="s">
        <v>728</v>
      </c>
      <c r="H5484" t="s">
        <v>2453</v>
      </c>
      <c r="I5484">
        <v>75404</v>
      </c>
      <c r="J5484">
        <v>38712</v>
      </c>
      <c r="K5484">
        <v>12</v>
      </c>
      <c r="L5484">
        <v>25.21</v>
      </c>
      <c r="M5484" s="7">
        <v>1.6806666666666668</v>
      </c>
      <c r="P5484">
        <v>1</v>
      </c>
    </row>
    <row r="5485" spans="1:16" x14ac:dyDescent="0.25">
      <c r="A5485">
        <v>46682721</v>
      </c>
      <c r="B5485" t="s">
        <v>6645</v>
      </c>
      <c r="C5485" t="s">
        <v>2</v>
      </c>
      <c r="D5485" t="s">
        <v>104</v>
      </c>
      <c r="E5485" t="s">
        <v>527</v>
      </c>
      <c r="F5485" t="s">
        <v>94</v>
      </c>
      <c r="G5485" t="s">
        <v>728</v>
      </c>
      <c r="H5485" t="s">
        <v>2349</v>
      </c>
      <c r="I5485">
        <v>73503</v>
      </c>
      <c r="J5485">
        <v>44075</v>
      </c>
      <c r="K5485">
        <v>9</v>
      </c>
      <c r="L5485">
        <v>15</v>
      </c>
      <c r="M5485" s="7">
        <v>1</v>
      </c>
      <c r="P5485">
        <v>1</v>
      </c>
    </row>
    <row r="5486" spans="1:16" x14ac:dyDescent="0.25">
      <c r="A5486">
        <v>46683103</v>
      </c>
      <c r="B5486" t="s">
        <v>6646</v>
      </c>
      <c r="C5486" t="s">
        <v>2</v>
      </c>
      <c r="D5486" t="s">
        <v>733</v>
      </c>
      <c r="E5486" t="s">
        <v>52</v>
      </c>
      <c r="F5486" t="s">
        <v>57</v>
      </c>
      <c r="G5486" t="s">
        <v>30</v>
      </c>
      <c r="H5486" t="s">
        <v>186</v>
      </c>
      <c r="I5486">
        <v>20000</v>
      </c>
      <c r="J5486">
        <v>43122</v>
      </c>
      <c r="K5486">
        <v>1</v>
      </c>
      <c r="L5486">
        <v>24.13</v>
      </c>
      <c r="M5486" s="7">
        <v>1.6086666666666667</v>
      </c>
      <c r="P5486">
        <v>1</v>
      </c>
    </row>
    <row r="5487" spans="1:16" x14ac:dyDescent="0.25">
      <c r="A5487">
        <v>46683569</v>
      </c>
      <c r="B5487" t="s">
        <v>6647</v>
      </c>
      <c r="C5487" t="s">
        <v>4</v>
      </c>
      <c r="D5487" t="s">
        <v>853</v>
      </c>
      <c r="E5487" t="s">
        <v>52</v>
      </c>
      <c r="F5487" t="s">
        <v>94</v>
      </c>
      <c r="G5487" t="s">
        <v>30</v>
      </c>
      <c r="H5487" t="s">
        <v>252</v>
      </c>
      <c r="I5487">
        <v>70000</v>
      </c>
      <c r="J5487">
        <v>42339</v>
      </c>
      <c r="K5487">
        <v>12</v>
      </c>
      <c r="L5487">
        <v>11.25</v>
      </c>
      <c r="M5487" s="7">
        <v>0.75</v>
      </c>
      <c r="P5487">
        <v>0</v>
      </c>
    </row>
    <row r="5488" spans="1:16" x14ac:dyDescent="0.25">
      <c r="A5488">
        <v>46683634</v>
      </c>
      <c r="B5488" t="s">
        <v>6648</v>
      </c>
      <c r="C5488" t="s">
        <v>613</v>
      </c>
      <c r="D5488" t="s">
        <v>1119</v>
      </c>
      <c r="E5488" t="s">
        <v>52</v>
      </c>
      <c r="F5488" t="s">
        <v>48</v>
      </c>
      <c r="G5488" t="s">
        <v>734</v>
      </c>
      <c r="H5488" t="s">
        <v>50</v>
      </c>
      <c r="I5488">
        <v>80000</v>
      </c>
      <c r="J5488">
        <v>41408</v>
      </c>
      <c r="K5488">
        <v>5</v>
      </c>
      <c r="L5488">
        <v>19.46</v>
      </c>
      <c r="M5488" s="7">
        <v>1.2973333333333334</v>
      </c>
      <c r="P5488">
        <v>1</v>
      </c>
    </row>
    <row r="5489" spans="1:16" x14ac:dyDescent="0.25">
      <c r="A5489">
        <v>4695921</v>
      </c>
      <c r="B5489" t="s">
        <v>6649</v>
      </c>
      <c r="C5489" t="s">
        <v>2</v>
      </c>
      <c r="D5489" t="s">
        <v>104</v>
      </c>
      <c r="E5489" t="s">
        <v>68</v>
      </c>
      <c r="F5489" t="s">
        <v>66</v>
      </c>
      <c r="G5489" t="s">
        <v>728</v>
      </c>
      <c r="H5489" t="s">
        <v>255</v>
      </c>
      <c r="I5489">
        <v>64210</v>
      </c>
      <c r="J5489">
        <v>41114</v>
      </c>
      <c r="K5489">
        <v>7</v>
      </c>
      <c r="L5489">
        <v>16.54</v>
      </c>
      <c r="M5489" s="7">
        <v>1.1026666666666667</v>
      </c>
      <c r="P5489">
        <v>1</v>
      </c>
    </row>
    <row r="5490" spans="1:16" x14ac:dyDescent="0.25">
      <c r="A5490">
        <v>47395977</v>
      </c>
      <c r="B5490" t="s">
        <v>6650</v>
      </c>
      <c r="C5490" t="s">
        <v>2</v>
      </c>
      <c r="D5490" t="s">
        <v>104</v>
      </c>
      <c r="E5490" t="s">
        <v>68</v>
      </c>
      <c r="F5490" t="s">
        <v>94</v>
      </c>
      <c r="G5490" t="s">
        <v>728</v>
      </c>
      <c r="H5490" t="s">
        <v>4618</v>
      </c>
      <c r="I5490">
        <v>74002</v>
      </c>
      <c r="J5490">
        <v>42901</v>
      </c>
      <c r="K5490">
        <v>6</v>
      </c>
      <c r="L5490">
        <v>18.170000000000002</v>
      </c>
      <c r="M5490" s="7">
        <v>1.2113333333333334</v>
      </c>
      <c r="P5490">
        <v>1</v>
      </c>
    </row>
    <row r="5491" spans="1:16" x14ac:dyDescent="0.25">
      <c r="A5491">
        <v>47420258</v>
      </c>
      <c r="B5491" t="s">
        <v>6651</v>
      </c>
      <c r="C5491" t="s">
        <v>2</v>
      </c>
      <c r="D5491" t="s">
        <v>104</v>
      </c>
      <c r="E5491" t="s">
        <v>47</v>
      </c>
      <c r="F5491" t="s">
        <v>94</v>
      </c>
      <c r="G5491" t="s">
        <v>728</v>
      </c>
      <c r="H5491" t="s">
        <v>4531</v>
      </c>
      <c r="I5491">
        <v>75807</v>
      </c>
      <c r="J5491">
        <v>41113</v>
      </c>
      <c r="K5491">
        <v>7</v>
      </c>
      <c r="L5491">
        <v>16.579999999999998</v>
      </c>
      <c r="M5491" s="7">
        <v>1.1053333333333333</v>
      </c>
      <c r="P5491">
        <v>1</v>
      </c>
    </row>
    <row r="5492" spans="1:16" x14ac:dyDescent="0.25">
      <c r="A5492">
        <v>47427380</v>
      </c>
      <c r="B5492" t="s">
        <v>6652</v>
      </c>
      <c r="C5492" t="s">
        <v>2</v>
      </c>
      <c r="D5492" t="s">
        <v>104</v>
      </c>
      <c r="E5492" t="s">
        <v>84</v>
      </c>
      <c r="F5492" t="s">
        <v>94</v>
      </c>
      <c r="G5492" t="s">
        <v>728</v>
      </c>
      <c r="H5492" t="s">
        <v>303</v>
      </c>
      <c r="I5492">
        <v>71602</v>
      </c>
      <c r="J5492">
        <v>36711</v>
      </c>
      <c r="K5492">
        <v>7</v>
      </c>
      <c r="L5492">
        <v>17.38</v>
      </c>
      <c r="M5492" s="7">
        <v>1.1586666666666665</v>
      </c>
      <c r="P5492">
        <v>1</v>
      </c>
    </row>
    <row r="5493" spans="1:16" x14ac:dyDescent="0.25">
      <c r="A5493">
        <v>47433180</v>
      </c>
      <c r="B5493" t="s">
        <v>6653</v>
      </c>
      <c r="C5493" t="s">
        <v>8</v>
      </c>
      <c r="D5493" t="s">
        <v>997</v>
      </c>
      <c r="E5493" t="s">
        <v>52</v>
      </c>
      <c r="F5493" t="s">
        <v>48</v>
      </c>
      <c r="G5493" t="s">
        <v>734</v>
      </c>
      <c r="H5493" t="s">
        <v>50</v>
      </c>
      <c r="I5493">
        <v>80000</v>
      </c>
      <c r="J5493">
        <v>40973</v>
      </c>
      <c r="K5493">
        <v>3</v>
      </c>
      <c r="L5493">
        <v>7.33</v>
      </c>
      <c r="M5493" s="7">
        <v>0.48866666666666669</v>
      </c>
      <c r="P5493">
        <v>0</v>
      </c>
    </row>
    <row r="5494" spans="1:16" x14ac:dyDescent="0.25">
      <c r="A5494">
        <v>47433902</v>
      </c>
      <c r="B5494" t="s">
        <v>6654</v>
      </c>
      <c r="C5494" t="s">
        <v>2</v>
      </c>
      <c r="D5494" t="s">
        <v>104</v>
      </c>
      <c r="E5494" t="s">
        <v>264</v>
      </c>
      <c r="F5494" t="s">
        <v>94</v>
      </c>
      <c r="G5494" t="s">
        <v>30</v>
      </c>
      <c r="H5494" t="s">
        <v>810</v>
      </c>
      <c r="I5494">
        <v>71401</v>
      </c>
      <c r="J5494">
        <v>39510</v>
      </c>
      <c r="K5494">
        <v>3</v>
      </c>
      <c r="L5494">
        <v>22.42</v>
      </c>
      <c r="M5494" s="7">
        <v>1.4946666666666668</v>
      </c>
      <c r="P5494">
        <v>1</v>
      </c>
    </row>
    <row r="5495" spans="1:16" x14ac:dyDescent="0.25">
      <c r="A5495">
        <v>47440236</v>
      </c>
      <c r="B5495" t="s">
        <v>6655</v>
      </c>
      <c r="C5495" t="s">
        <v>2</v>
      </c>
      <c r="D5495" t="s">
        <v>325</v>
      </c>
      <c r="E5495" t="s">
        <v>85</v>
      </c>
      <c r="F5495" t="s">
        <v>57</v>
      </c>
      <c r="G5495" t="s">
        <v>728</v>
      </c>
      <c r="H5495" t="s">
        <v>4681</v>
      </c>
      <c r="I5495">
        <v>75803</v>
      </c>
      <c r="J5495">
        <v>44350</v>
      </c>
      <c r="K5495">
        <v>6</v>
      </c>
      <c r="L5495">
        <v>3.67</v>
      </c>
      <c r="M5495" s="7">
        <v>0.24466666666666667</v>
      </c>
      <c r="P5495">
        <v>0</v>
      </c>
    </row>
    <row r="5496" spans="1:16" x14ac:dyDescent="0.25">
      <c r="A5496">
        <v>4752310</v>
      </c>
      <c r="B5496" t="s">
        <v>6656</v>
      </c>
      <c r="C5496" t="s">
        <v>2</v>
      </c>
      <c r="D5496" t="s">
        <v>104</v>
      </c>
      <c r="E5496" t="s">
        <v>47</v>
      </c>
      <c r="F5496" t="s">
        <v>66</v>
      </c>
      <c r="G5496" t="s">
        <v>728</v>
      </c>
      <c r="H5496" t="s">
        <v>261</v>
      </c>
      <c r="I5496">
        <v>64223</v>
      </c>
      <c r="J5496">
        <v>43724</v>
      </c>
      <c r="K5496">
        <v>9</v>
      </c>
      <c r="L5496">
        <v>14.38</v>
      </c>
      <c r="M5496" s="7">
        <v>0.95866666666666667</v>
      </c>
      <c r="P5496">
        <v>0</v>
      </c>
    </row>
    <row r="5497" spans="1:16" x14ac:dyDescent="0.25">
      <c r="A5497">
        <v>4849467</v>
      </c>
      <c r="B5497" t="s">
        <v>6657</v>
      </c>
      <c r="C5497" t="s">
        <v>2</v>
      </c>
      <c r="D5497" t="s">
        <v>104</v>
      </c>
      <c r="E5497" t="s">
        <v>258</v>
      </c>
      <c r="F5497" t="s">
        <v>64</v>
      </c>
      <c r="G5497" t="s">
        <v>728</v>
      </c>
      <c r="H5497" t="s">
        <v>434</v>
      </c>
      <c r="I5497">
        <v>14402</v>
      </c>
      <c r="J5497">
        <v>43748</v>
      </c>
      <c r="K5497">
        <v>10</v>
      </c>
      <c r="L5497">
        <v>13.37</v>
      </c>
      <c r="M5497" s="7">
        <v>0.89133333333333331</v>
      </c>
      <c r="P5497">
        <v>0</v>
      </c>
    </row>
    <row r="5498" spans="1:16" x14ac:dyDescent="0.25">
      <c r="A5498">
        <v>48573660</v>
      </c>
      <c r="B5498" t="s">
        <v>6658</v>
      </c>
      <c r="C5498" t="s">
        <v>2</v>
      </c>
      <c r="D5498" t="s">
        <v>285</v>
      </c>
      <c r="E5498" t="s">
        <v>63</v>
      </c>
      <c r="F5498" t="s">
        <v>66</v>
      </c>
      <c r="G5498" t="s">
        <v>728</v>
      </c>
      <c r="H5498" t="s">
        <v>503</v>
      </c>
      <c r="I5498">
        <v>64219</v>
      </c>
      <c r="J5498">
        <v>40848</v>
      </c>
      <c r="K5498">
        <v>11</v>
      </c>
      <c r="L5498">
        <v>12.5</v>
      </c>
      <c r="M5498" s="7">
        <v>0.83333333333333337</v>
      </c>
      <c r="P5498">
        <v>0</v>
      </c>
    </row>
    <row r="5499" spans="1:16" x14ac:dyDescent="0.25">
      <c r="A5499">
        <v>48574111</v>
      </c>
      <c r="B5499" t="s">
        <v>6659</v>
      </c>
      <c r="C5499" t="s">
        <v>2</v>
      </c>
      <c r="D5499" t="s">
        <v>104</v>
      </c>
      <c r="E5499" t="s">
        <v>95</v>
      </c>
      <c r="F5499" t="s">
        <v>66</v>
      </c>
      <c r="G5499" t="s">
        <v>728</v>
      </c>
      <c r="H5499" t="s">
        <v>503</v>
      </c>
      <c r="I5499">
        <v>64219</v>
      </c>
      <c r="J5499">
        <v>41114</v>
      </c>
      <c r="K5499">
        <v>7</v>
      </c>
      <c r="L5499">
        <v>16.54</v>
      </c>
      <c r="M5499" s="7">
        <v>1.1026666666666667</v>
      </c>
      <c r="P5499">
        <v>1</v>
      </c>
    </row>
    <row r="5500" spans="1:16" x14ac:dyDescent="0.25">
      <c r="A5500">
        <v>48600096</v>
      </c>
      <c r="B5500" t="s">
        <v>6660</v>
      </c>
      <c r="C5500" t="s">
        <v>2</v>
      </c>
      <c r="D5500" t="s">
        <v>285</v>
      </c>
      <c r="E5500" t="s">
        <v>63</v>
      </c>
      <c r="F5500" t="s">
        <v>66</v>
      </c>
      <c r="G5500" t="s">
        <v>728</v>
      </c>
      <c r="H5500" t="s">
        <v>2738</v>
      </c>
      <c r="I5500">
        <v>65008</v>
      </c>
      <c r="J5500">
        <v>41247</v>
      </c>
      <c r="K5500">
        <v>12</v>
      </c>
      <c r="L5500">
        <v>11.12</v>
      </c>
      <c r="M5500" s="7">
        <v>0.74133333333333329</v>
      </c>
      <c r="P5500">
        <v>0</v>
      </c>
    </row>
    <row r="5501" spans="1:16" x14ac:dyDescent="0.25">
      <c r="A5501">
        <v>4888087</v>
      </c>
      <c r="B5501" t="s">
        <v>6661</v>
      </c>
      <c r="C5501" t="s">
        <v>8</v>
      </c>
      <c r="D5501" t="s">
        <v>1025</v>
      </c>
      <c r="E5501" t="s">
        <v>116</v>
      </c>
      <c r="F5501" t="s">
        <v>48</v>
      </c>
      <c r="G5501" t="s">
        <v>734</v>
      </c>
      <c r="H5501" t="s">
        <v>50</v>
      </c>
      <c r="I5501">
        <v>80000</v>
      </c>
      <c r="J5501">
        <v>42128</v>
      </c>
      <c r="K5501">
        <v>5</v>
      </c>
      <c r="L5501">
        <v>19.88</v>
      </c>
      <c r="M5501" s="7">
        <v>1.3253333333333333</v>
      </c>
      <c r="P5501">
        <v>1</v>
      </c>
    </row>
    <row r="5502" spans="1:16" x14ac:dyDescent="0.25">
      <c r="A5502">
        <v>4940849</v>
      </c>
      <c r="B5502" t="s">
        <v>6662</v>
      </c>
      <c r="C5502" t="s">
        <v>5</v>
      </c>
      <c r="D5502" t="s">
        <v>985</v>
      </c>
      <c r="E5502" t="s">
        <v>52</v>
      </c>
      <c r="F5502" t="s">
        <v>41</v>
      </c>
      <c r="G5502" t="s">
        <v>30</v>
      </c>
      <c r="H5502" t="s">
        <v>204</v>
      </c>
      <c r="I5502">
        <v>90000</v>
      </c>
      <c r="J5502">
        <v>43864</v>
      </c>
      <c r="K5502">
        <v>2</v>
      </c>
      <c r="L5502">
        <v>8.67</v>
      </c>
      <c r="M5502" s="7">
        <v>0.57799999999999996</v>
      </c>
      <c r="P5502">
        <v>0</v>
      </c>
    </row>
    <row r="5503" spans="1:16" x14ac:dyDescent="0.25">
      <c r="A5503">
        <v>4950002</v>
      </c>
      <c r="B5503" t="s">
        <v>6663</v>
      </c>
      <c r="C5503" t="s">
        <v>7</v>
      </c>
      <c r="D5503" t="s">
        <v>7</v>
      </c>
      <c r="E5503" t="s">
        <v>52</v>
      </c>
      <c r="F5503" t="s">
        <v>41</v>
      </c>
      <c r="G5503" t="s">
        <v>30</v>
      </c>
      <c r="H5503" t="s">
        <v>148</v>
      </c>
      <c r="I5503">
        <v>33715</v>
      </c>
      <c r="J5503">
        <v>40575</v>
      </c>
      <c r="K5503">
        <v>2</v>
      </c>
      <c r="L5503">
        <v>8.75</v>
      </c>
      <c r="M5503" s="7">
        <v>0.58333333333333337</v>
      </c>
      <c r="P5503">
        <v>0</v>
      </c>
    </row>
    <row r="5504" spans="1:16" x14ac:dyDescent="0.25">
      <c r="A5504">
        <v>4951933</v>
      </c>
      <c r="B5504" t="s">
        <v>6664</v>
      </c>
      <c r="C5504" t="s">
        <v>2</v>
      </c>
      <c r="D5504" t="s">
        <v>104</v>
      </c>
      <c r="E5504" t="s">
        <v>84</v>
      </c>
      <c r="F5504" t="s">
        <v>41</v>
      </c>
      <c r="G5504" t="s">
        <v>728</v>
      </c>
      <c r="H5504" t="s">
        <v>541</v>
      </c>
      <c r="I5504">
        <v>32702</v>
      </c>
      <c r="J5504">
        <v>36705</v>
      </c>
      <c r="K5504">
        <v>6</v>
      </c>
      <c r="L5504">
        <v>17.63</v>
      </c>
      <c r="M5504" s="7">
        <v>1.1753333333333333</v>
      </c>
      <c r="P5504">
        <v>1</v>
      </c>
    </row>
    <row r="5505" spans="1:16" x14ac:dyDescent="0.25">
      <c r="A5505">
        <v>49554657</v>
      </c>
      <c r="B5505" t="s">
        <v>6665</v>
      </c>
      <c r="C5505" t="s">
        <v>2</v>
      </c>
      <c r="D5505" t="s">
        <v>104</v>
      </c>
      <c r="E5505" t="s">
        <v>68</v>
      </c>
      <c r="F5505" t="s">
        <v>74</v>
      </c>
      <c r="G5505" t="s">
        <v>728</v>
      </c>
      <c r="H5505" t="s">
        <v>5266</v>
      </c>
      <c r="I5505">
        <v>40103</v>
      </c>
      <c r="J5505">
        <v>39449</v>
      </c>
      <c r="K5505">
        <v>1</v>
      </c>
      <c r="L5505">
        <v>7.8769999999999998</v>
      </c>
      <c r="M5505" s="7">
        <v>0.52513333333333334</v>
      </c>
      <c r="P5505">
        <v>0</v>
      </c>
    </row>
    <row r="5506" spans="1:16" x14ac:dyDescent="0.25">
      <c r="A5506">
        <v>49597102</v>
      </c>
      <c r="B5506" t="s">
        <v>6666</v>
      </c>
      <c r="C5506" t="s">
        <v>2</v>
      </c>
      <c r="D5506" t="s">
        <v>104</v>
      </c>
      <c r="E5506" t="s">
        <v>273</v>
      </c>
      <c r="F5506" t="s">
        <v>74</v>
      </c>
      <c r="G5506" t="s">
        <v>728</v>
      </c>
      <c r="H5506" t="s">
        <v>268</v>
      </c>
      <c r="I5506">
        <v>44812</v>
      </c>
      <c r="J5506">
        <v>44033</v>
      </c>
      <c r="K5506">
        <v>7</v>
      </c>
      <c r="L5506">
        <v>16.670000000000002</v>
      </c>
      <c r="M5506" s="7">
        <v>1.1113333333333335</v>
      </c>
      <c r="P5506">
        <v>1</v>
      </c>
    </row>
    <row r="5507" spans="1:16" x14ac:dyDescent="0.25">
      <c r="A5507">
        <v>49606058</v>
      </c>
      <c r="B5507" t="s">
        <v>6667</v>
      </c>
      <c r="C5507" t="s">
        <v>2</v>
      </c>
      <c r="D5507" t="s">
        <v>325</v>
      </c>
      <c r="E5507" t="s">
        <v>52</v>
      </c>
      <c r="F5507" t="s">
        <v>57</v>
      </c>
      <c r="G5507" t="s">
        <v>30</v>
      </c>
      <c r="H5507" t="s">
        <v>186</v>
      </c>
      <c r="I5507">
        <v>20000</v>
      </c>
      <c r="J5507">
        <v>42870</v>
      </c>
      <c r="K5507">
        <v>5</v>
      </c>
      <c r="L5507">
        <v>34.42</v>
      </c>
      <c r="M5507" s="7">
        <v>2.2946666666666666</v>
      </c>
      <c r="P5507">
        <v>2</v>
      </c>
    </row>
    <row r="5508" spans="1:16" x14ac:dyDescent="0.25">
      <c r="A5508">
        <v>49654704</v>
      </c>
      <c r="B5508" t="s">
        <v>6668</v>
      </c>
      <c r="C5508" t="s">
        <v>2</v>
      </c>
      <c r="D5508" t="s">
        <v>104</v>
      </c>
      <c r="E5508" t="s">
        <v>68</v>
      </c>
      <c r="F5508" t="s">
        <v>74</v>
      </c>
      <c r="G5508" t="s">
        <v>728</v>
      </c>
      <c r="H5508" t="s">
        <v>409</v>
      </c>
      <c r="I5508">
        <v>45506</v>
      </c>
      <c r="J5508">
        <v>40710</v>
      </c>
      <c r="K5508">
        <v>6</v>
      </c>
      <c r="L5508">
        <v>33.130000000000003</v>
      </c>
      <c r="M5508" s="7">
        <v>2.2086666666666668</v>
      </c>
      <c r="P5508">
        <v>2</v>
      </c>
    </row>
    <row r="5509" spans="1:16" x14ac:dyDescent="0.25">
      <c r="A5509">
        <v>49662303</v>
      </c>
      <c r="B5509" t="s">
        <v>6669</v>
      </c>
      <c r="C5509" t="s">
        <v>2</v>
      </c>
      <c r="D5509" t="s">
        <v>104</v>
      </c>
      <c r="E5509" t="s">
        <v>68</v>
      </c>
      <c r="F5509" t="s">
        <v>74</v>
      </c>
      <c r="G5509" t="s">
        <v>728</v>
      </c>
      <c r="H5509" t="s">
        <v>5266</v>
      </c>
      <c r="I5509">
        <v>40103</v>
      </c>
      <c r="J5509">
        <v>36724</v>
      </c>
      <c r="K5509">
        <v>7</v>
      </c>
      <c r="L5509">
        <v>1.83</v>
      </c>
      <c r="M5509" s="7">
        <v>0.12200000000000001</v>
      </c>
      <c r="P5509">
        <v>0</v>
      </c>
    </row>
    <row r="5510" spans="1:16" x14ac:dyDescent="0.25">
      <c r="A5510">
        <v>49662616</v>
      </c>
      <c r="B5510" t="s">
        <v>6670</v>
      </c>
      <c r="C5510" t="s">
        <v>2</v>
      </c>
      <c r="D5510" t="s">
        <v>104</v>
      </c>
      <c r="E5510" t="s">
        <v>68</v>
      </c>
      <c r="F5510" t="s">
        <v>72</v>
      </c>
      <c r="G5510" t="s">
        <v>728</v>
      </c>
      <c r="H5510" t="s">
        <v>315</v>
      </c>
      <c r="I5510">
        <v>40101</v>
      </c>
      <c r="J5510">
        <v>36746</v>
      </c>
      <c r="K5510">
        <v>8</v>
      </c>
      <c r="L5510">
        <v>14.71</v>
      </c>
      <c r="M5510" s="7">
        <v>0.98066666666666669</v>
      </c>
      <c r="P5510">
        <v>0</v>
      </c>
    </row>
    <row r="5511" spans="1:16" x14ac:dyDescent="0.25">
      <c r="A5511">
        <v>49669348</v>
      </c>
      <c r="B5511" t="s">
        <v>6671</v>
      </c>
      <c r="C5511" t="s">
        <v>2</v>
      </c>
      <c r="D5511" t="s">
        <v>104</v>
      </c>
      <c r="E5511" t="s">
        <v>68</v>
      </c>
      <c r="F5511" t="s">
        <v>72</v>
      </c>
      <c r="G5511" t="s">
        <v>728</v>
      </c>
      <c r="H5511" t="s">
        <v>315</v>
      </c>
      <c r="I5511">
        <v>40101</v>
      </c>
      <c r="J5511">
        <v>44454</v>
      </c>
      <c r="K5511">
        <v>9</v>
      </c>
      <c r="L5511">
        <v>14.42</v>
      </c>
      <c r="M5511" s="7">
        <v>0.96133333333333337</v>
      </c>
      <c r="P5511">
        <v>0</v>
      </c>
    </row>
    <row r="5512" spans="1:16" x14ac:dyDescent="0.25">
      <c r="A5512">
        <v>49671202</v>
      </c>
      <c r="B5512" t="s">
        <v>6672</v>
      </c>
      <c r="C5512" t="s">
        <v>2</v>
      </c>
      <c r="D5512" t="s">
        <v>104</v>
      </c>
      <c r="E5512" t="s">
        <v>95</v>
      </c>
      <c r="F5512" t="s">
        <v>72</v>
      </c>
      <c r="G5512" t="s">
        <v>728</v>
      </c>
      <c r="H5512" t="s">
        <v>315</v>
      </c>
      <c r="I5512">
        <v>40101</v>
      </c>
      <c r="J5512">
        <v>39735</v>
      </c>
      <c r="K5512">
        <v>10</v>
      </c>
      <c r="L5512">
        <v>13.21</v>
      </c>
      <c r="M5512" s="7">
        <v>0.88066666666666671</v>
      </c>
      <c r="P5512">
        <v>0</v>
      </c>
    </row>
    <row r="5513" spans="1:16" x14ac:dyDescent="0.25">
      <c r="A5513">
        <v>49717265</v>
      </c>
      <c r="B5513" t="s">
        <v>6673</v>
      </c>
      <c r="C5513" t="s">
        <v>2</v>
      </c>
      <c r="D5513" t="s">
        <v>104</v>
      </c>
      <c r="E5513" t="s">
        <v>527</v>
      </c>
      <c r="F5513" t="s">
        <v>74</v>
      </c>
      <c r="G5513" t="s">
        <v>728</v>
      </c>
      <c r="H5513" t="s">
        <v>4796</v>
      </c>
      <c r="I5513">
        <v>45514</v>
      </c>
      <c r="J5513">
        <v>43570</v>
      </c>
      <c r="K5513">
        <v>4</v>
      </c>
      <c r="L5513">
        <v>35.67</v>
      </c>
      <c r="M5513" s="7">
        <v>2.3780000000000001</v>
      </c>
      <c r="P5513">
        <v>2</v>
      </c>
    </row>
    <row r="5514" spans="1:16" x14ac:dyDescent="0.25">
      <c r="A5514">
        <v>49742700</v>
      </c>
      <c r="B5514" t="s">
        <v>6674</v>
      </c>
      <c r="C5514" t="s">
        <v>2</v>
      </c>
      <c r="D5514" t="s">
        <v>104</v>
      </c>
      <c r="E5514" t="s">
        <v>68</v>
      </c>
      <c r="F5514" t="s">
        <v>74</v>
      </c>
      <c r="G5514" t="s">
        <v>728</v>
      </c>
      <c r="H5514" t="s">
        <v>176</v>
      </c>
      <c r="I5514">
        <v>45501</v>
      </c>
      <c r="J5514">
        <v>43500</v>
      </c>
      <c r="K5514">
        <v>2</v>
      </c>
      <c r="L5514">
        <v>8.6300000000000008</v>
      </c>
      <c r="M5514" s="7">
        <v>0.57533333333333336</v>
      </c>
      <c r="P5514">
        <v>0</v>
      </c>
    </row>
    <row r="5515" spans="1:16" x14ac:dyDescent="0.25">
      <c r="A5515">
        <v>49745402</v>
      </c>
      <c r="B5515" t="s">
        <v>6675</v>
      </c>
      <c r="C5515" t="s">
        <v>2</v>
      </c>
      <c r="D5515" t="s">
        <v>104</v>
      </c>
      <c r="E5515" t="s">
        <v>68</v>
      </c>
      <c r="F5515" t="s">
        <v>74</v>
      </c>
      <c r="G5515" t="s">
        <v>728</v>
      </c>
      <c r="H5515" t="s">
        <v>351</v>
      </c>
      <c r="I5515">
        <v>45509</v>
      </c>
      <c r="J5515">
        <v>36705</v>
      </c>
      <c r="K5515">
        <v>6</v>
      </c>
      <c r="L5515">
        <v>17.63</v>
      </c>
      <c r="M5515" s="7">
        <v>1.1753333333333333</v>
      </c>
      <c r="P5515">
        <v>1</v>
      </c>
    </row>
    <row r="5516" spans="1:16" x14ac:dyDescent="0.25">
      <c r="A5516">
        <v>49746854</v>
      </c>
      <c r="B5516" t="s">
        <v>6676</v>
      </c>
      <c r="C5516" t="s">
        <v>2</v>
      </c>
      <c r="D5516" t="s">
        <v>285</v>
      </c>
      <c r="E5516" t="s">
        <v>63</v>
      </c>
      <c r="F5516" t="s">
        <v>74</v>
      </c>
      <c r="G5516" t="s">
        <v>728</v>
      </c>
      <c r="H5516" t="s">
        <v>2405</v>
      </c>
      <c r="I5516">
        <v>45511</v>
      </c>
      <c r="J5516">
        <v>41562</v>
      </c>
      <c r="K5516">
        <v>10</v>
      </c>
      <c r="L5516">
        <v>28.17</v>
      </c>
      <c r="M5516" s="7">
        <v>1.8780000000000001</v>
      </c>
      <c r="P5516">
        <v>1</v>
      </c>
    </row>
    <row r="5517" spans="1:16" x14ac:dyDescent="0.25">
      <c r="A5517">
        <v>49752755</v>
      </c>
      <c r="B5517" t="s">
        <v>6677</v>
      </c>
      <c r="C5517" t="s">
        <v>2</v>
      </c>
      <c r="D5517" t="s">
        <v>104</v>
      </c>
      <c r="E5517" t="s">
        <v>68</v>
      </c>
      <c r="F5517" t="s">
        <v>74</v>
      </c>
      <c r="G5517" t="s">
        <v>728</v>
      </c>
      <c r="H5517" t="s">
        <v>2924</v>
      </c>
      <c r="I5517">
        <v>45504</v>
      </c>
      <c r="J5517">
        <v>38740</v>
      </c>
      <c r="K5517">
        <v>1</v>
      </c>
      <c r="L5517">
        <v>98.872</v>
      </c>
      <c r="M5517" s="7">
        <v>6.5914666666666664</v>
      </c>
      <c r="N5517" t="s">
        <v>1511</v>
      </c>
      <c r="P5517">
        <v>6</v>
      </c>
    </row>
    <row r="5518" spans="1:16" x14ac:dyDescent="0.25">
      <c r="A5518">
        <v>49752816</v>
      </c>
      <c r="B5518" t="s">
        <v>6678</v>
      </c>
      <c r="C5518" t="s">
        <v>2</v>
      </c>
      <c r="D5518" t="s">
        <v>285</v>
      </c>
      <c r="E5518" t="s">
        <v>63</v>
      </c>
      <c r="F5518" t="s">
        <v>74</v>
      </c>
      <c r="G5518" t="s">
        <v>728</v>
      </c>
      <c r="H5518" t="s">
        <v>2924</v>
      </c>
      <c r="I5518">
        <v>45504</v>
      </c>
      <c r="J5518">
        <v>39783</v>
      </c>
      <c r="K5518">
        <v>12</v>
      </c>
      <c r="L5518">
        <v>26.25</v>
      </c>
      <c r="M5518" s="7">
        <v>1.75</v>
      </c>
      <c r="P5518">
        <v>1</v>
      </c>
    </row>
    <row r="5519" spans="1:16" x14ac:dyDescent="0.25">
      <c r="A5519">
        <v>49754446</v>
      </c>
      <c r="B5519" t="s">
        <v>6679</v>
      </c>
      <c r="C5519" t="s">
        <v>2</v>
      </c>
      <c r="D5519" t="s">
        <v>104</v>
      </c>
      <c r="E5519" t="s">
        <v>84</v>
      </c>
      <c r="F5519" t="s">
        <v>74</v>
      </c>
      <c r="G5519" t="s">
        <v>728</v>
      </c>
      <c r="H5519" t="s">
        <v>2924</v>
      </c>
      <c r="I5519">
        <v>45504</v>
      </c>
      <c r="J5519">
        <v>41113</v>
      </c>
      <c r="K5519">
        <v>7</v>
      </c>
      <c r="L5519">
        <v>1.58</v>
      </c>
      <c r="M5519" s="7">
        <v>0.10533333333333333</v>
      </c>
      <c r="P5519">
        <v>0</v>
      </c>
    </row>
    <row r="5520" spans="1:16" x14ac:dyDescent="0.25">
      <c r="A5520">
        <v>49757067</v>
      </c>
      <c r="B5520" t="s">
        <v>6680</v>
      </c>
      <c r="C5520" t="s">
        <v>2</v>
      </c>
      <c r="D5520" t="s">
        <v>104</v>
      </c>
      <c r="E5520" t="s">
        <v>47</v>
      </c>
      <c r="F5520" t="s">
        <v>74</v>
      </c>
      <c r="G5520" t="s">
        <v>728</v>
      </c>
      <c r="H5520" t="s">
        <v>2405</v>
      </c>
      <c r="I5520">
        <v>45511</v>
      </c>
      <c r="J5520">
        <v>39055</v>
      </c>
      <c r="K5520">
        <v>12</v>
      </c>
      <c r="L5520">
        <v>26.12</v>
      </c>
      <c r="M5520" s="7">
        <v>1.7413333333333334</v>
      </c>
      <c r="P5520">
        <v>1</v>
      </c>
    </row>
    <row r="5521" spans="1:16" x14ac:dyDescent="0.25">
      <c r="A5521">
        <v>49761289</v>
      </c>
      <c r="B5521" t="s">
        <v>6681</v>
      </c>
      <c r="C5521" t="s">
        <v>2</v>
      </c>
      <c r="D5521" t="s">
        <v>104</v>
      </c>
      <c r="E5521" t="s">
        <v>70</v>
      </c>
      <c r="F5521" t="s">
        <v>74</v>
      </c>
      <c r="G5521" t="s">
        <v>728</v>
      </c>
      <c r="H5521" t="s">
        <v>351</v>
      </c>
      <c r="I5521">
        <v>45509</v>
      </c>
      <c r="J5521">
        <v>38999</v>
      </c>
      <c r="K5521">
        <v>10</v>
      </c>
      <c r="L5521">
        <v>28.42</v>
      </c>
      <c r="M5521" s="7">
        <v>1.8946666666666667</v>
      </c>
      <c r="P5521">
        <v>1</v>
      </c>
    </row>
    <row r="5522" spans="1:16" x14ac:dyDescent="0.25">
      <c r="A5522">
        <v>49761879</v>
      </c>
      <c r="B5522" t="s">
        <v>6682</v>
      </c>
      <c r="C5522" t="s">
        <v>2</v>
      </c>
      <c r="D5522" t="s">
        <v>104</v>
      </c>
      <c r="E5522" t="s">
        <v>84</v>
      </c>
      <c r="F5522" t="s">
        <v>74</v>
      </c>
      <c r="G5522" t="s">
        <v>728</v>
      </c>
      <c r="H5522" t="s">
        <v>2934</v>
      </c>
      <c r="I5522">
        <v>45515</v>
      </c>
      <c r="J5522">
        <v>39097</v>
      </c>
      <c r="K5522">
        <v>1</v>
      </c>
      <c r="L5522">
        <v>9.42</v>
      </c>
      <c r="M5522" s="7">
        <v>0.628</v>
      </c>
      <c r="P5522">
        <v>0</v>
      </c>
    </row>
    <row r="5523" spans="1:16" x14ac:dyDescent="0.25">
      <c r="A5523">
        <v>49761989</v>
      </c>
      <c r="B5523" t="s">
        <v>6683</v>
      </c>
      <c r="C5523" t="s">
        <v>2</v>
      </c>
      <c r="D5523" t="s">
        <v>104</v>
      </c>
      <c r="E5523" t="s">
        <v>258</v>
      </c>
      <c r="F5523" t="s">
        <v>74</v>
      </c>
      <c r="G5523" t="s">
        <v>728</v>
      </c>
      <c r="H5523" t="s">
        <v>2900</v>
      </c>
      <c r="I5523">
        <v>45510</v>
      </c>
      <c r="J5523">
        <v>39028</v>
      </c>
      <c r="K5523">
        <v>11</v>
      </c>
      <c r="L5523">
        <v>12.25</v>
      </c>
      <c r="M5523" s="7">
        <v>0.81666666666666665</v>
      </c>
      <c r="P5523">
        <v>0</v>
      </c>
    </row>
    <row r="5524" spans="1:16" x14ac:dyDescent="0.25">
      <c r="A5524">
        <v>49769770</v>
      </c>
      <c r="B5524" t="s">
        <v>6684</v>
      </c>
      <c r="C5524" t="s">
        <v>7</v>
      </c>
      <c r="D5524" t="s">
        <v>7</v>
      </c>
      <c r="E5524" t="s">
        <v>52</v>
      </c>
      <c r="F5524" t="s">
        <v>74</v>
      </c>
      <c r="G5524" t="s">
        <v>30</v>
      </c>
      <c r="H5524" t="s">
        <v>351</v>
      </c>
      <c r="I5524">
        <v>45509</v>
      </c>
      <c r="J5524">
        <v>36724</v>
      </c>
      <c r="K5524">
        <v>7</v>
      </c>
      <c r="L5524">
        <v>1.83</v>
      </c>
      <c r="M5524" s="7">
        <v>0.12200000000000001</v>
      </c>
      <c r="P5524">
        <v>0</v>
      </c>
    </row>
    <row r="5525" spans="1:16" x14ac:dyDescent="0.25">
      <c r="A5525">
        <v>49771594</v>
      </c>
      <c r="B5525" t="s">
        <v>6685</v>
      </c>
      <c r="C5525" t="s">
        <v>5</v>
      </c>
      <c r="D5525" t="s">
        <v>985</v>
      </c>
      <c r="E5525" t="s">
        <v>79</v>
      </c>
      <c r="F5525" t="s">
        <v>48</v>
      </c>
      <c r="G5525" t="s">
        <v>734</v>
      </c>
      <c r="H5525" t="s">
        <v>50</v>
      </c>
      <c r="I5525">
        <v>80000</v>
      </c>
      <c r="J5525">
        <v>44013</v>
      </c>
      <c r="K5525">
        <v>7</v>
      </c>
      <c r="L5525">
        <v>9.5</v>
      </c>
      <c r="M5525" s="7">
        <v>0.6333333333333333</v>
      </c>
      <c r="P5525">
        <v>0</v>
      </c>
    </row>
    <row r="5526" spans="1:16" x14ac:dyDescent="0.25">
      <c r="A5526">
        <v>49776418</v>
      </c>
      <c r="B5526" t="s">
        <v>6686</v>
      </c>
      <c r="C5526" t="s">
        <v>2</v>
      </c>
      <c r="D5526" t="s">
        <v>104</v>
      </c>
      <c r="E5526" t="s">
        <v>527</v>
      </c>
      <c r="F5526" t="s">
        <v>74</v>
      </c>
      <c r="G5526" t="s">
        <v>728</v>
      </c>
      <c r="H5526" t="s">
        <v>2918</v>
      </c>
      <c r="I5526">
        <v>45508</v>
      </c>
      <c r="J5526">
        <v>41337</v>
      </c>
      <c r="K5526">
        <v>3</v>
      </c>
      <c r="L5526">
        <v>22.245000000000001</v>
      </c>
      <c r="M5526" s="7">
        <v>1.4830000000000001</v>
      </c>
      <c r="P5526">
        <v>1</v>
      </c>
    </row>
    <row r="5527" spans="1:16" x14ac:dyDescent="0.25">
      <c r="A5527">
        <v>49776467</v>
      </c>
      <c r="B5527" t="s">
        <v>6687</v>
      </c>
      <c r="C5527" t="s">
        <v>7</v>
      </c>
      <c r="D5527" t="s">
        <v>7</v>
      </c>
      <c r="E5527" t="s">
        <v>81</v>
      </c>
      <c r="F5527" t="s">
        <v>74</v>
      </c>
      <c r="G5527" t="s">
        <v>30</v>
      </c>
      <c r="H5527" t="s">
        <v>351</v>
      </c>
      <c r="I5527">
        <v>45509</v>
      </c>
      <c r="J5527">
        <v>39449</v>
      </c>
      <c r="K5527">
        <v>1</v>
      </c>
      <c r="L5527">
        <v>9.9600000000000009</v>
      </c>
      <c r="M5527" s="7">
        <v>0.66400000000000003</v>
      </c>
      <c r="P5527">
        <v>0</v>
      </c>
    </row>
    <row r="5528" spans="1:16" x14ac:dyDescent="0.25">
      <c r="A5528">
        <v>49778051</v>
      </c>
      <c r="B5528" t="s">
        <v>6688</v>
      </c>
      <c r="C5528" t="s">
        <v>2</v>
      </c>
      <c r="D5528" t="s">
        <v>104</v>
      </c>
      <c r="E5528" t="s">
        <v>68</v>
      </c>
      <c r="F5528" t="s">
        <v>74</v>
      </c>
      <c r="G5528" t="s">
        <v>728</v>
      </c>
      <c r="H5528" t="s">
        <v>1451</v>
      </c>
      <c r="I5528">
        <v>45505</v>
      </c>
      <c r="J5528">
        <v>41344</v>
      </c>
      <c r="K5528">
        <v>3</v>
      </c>
      <c r="L5528">
        <v>7.08</v>
      </c>
      <c r="M5528" s="7">
        <v>0.47200000000000003</v>
      </c>
      <c r="P5528">
        <v>0</v>
      </c>
    </row>
    <row r="5529" spans="1:16" x14ac:dyDescent="0.25">
      <c r="A5529">
        <v>49778258</v>
      </c>
      <c r="B5529" t="s">
        <v>6689</v>
      </c>
      <c r="C5529" t="s">
        <v>2</v>
      </c>
      <c r="D5529" t="s">
        <v>104</v>
      </c>
      <c r="E5529" t="s">
        <v>258</v>
      </c>
      <c r="F5529" t="s">
        <v>74</v>
      </c>
      <c r="G5529" t="s">
        <v>728</v>
      </c>
      <c r="H5529" t="s">
        <v>2924</v>
      </c>
      <c r="I5529">
        <v>45504</v>
      </c>
      <c r="J5529">
        <v>39237</v>
      </c>
      <c r="K5529">
        <v>6</v>
      </c>
      <c r="L5529">
        <v>18.62</v>
      </c>
      <c r="M5529" s="7">
        <v>1.2413333333333334</v>
      </c>
      <c r="P5529">
        <v>1</v>
      </c>
    </row>
    <row r="5530" spans="1:16" x14ac:dyDescent="0.25">
      <c r="A5530">
        <v>49779160</v>
      </c>
      <c r="B5530" t="s">
        <v>6690</v>
      </c>
      <c r="C5530" t="s">
        <v>7</v>
      </c>
      <c r="D5530" t="s">
        <v>7</v>
      </c>
      <c r="E5530" t="s">
        <v>52</v>
      </c>
      <c r="F5530" t="s">
        <v>74</v>
      </c>
      <c r="G5530" t="s">
        <v>30</v>
      </c>
      <c r="H5530" t="s">
        <v>351</v>
      </c>
      <c r="I5530">
        <v>45509</v>
      </c>
      <c r="J5530">
        <v>40546</v>
      </c>
      <c r="K5530">
        <v>1</v>
      </c>
      <c r="L5530">
        <v>9.7530000000000001</v>
      </c>
      <c r="M5530" s="7">
        <v>0.6502</v>
      </c>
      <c r="P5530">
        <v>0</v>
      </c>
    </row>
    <row r="5531" spans="1:16" x14ac:dyDescent="0.25">
      <c r="A5531">
        <v>49783647</v>
      </c>
      <c r="B5531" t="s">
        <v>6691</v>
      </c>
      <c r="C5531" t="s">
        <v>2</v>
      </c>
      <c r="D5531" t="s">
        <v>104</v>
      </c>
      <c r="E5531" t="s">
        <v>68</v>
      </c>
      <c r="F5531" t="s">
        <v>74</v>
      </c>
      <c r="G5531" t="s">
        <v>728</v>
      </c>
      <c r="H5531" t="s">
        <v>4796</v>
      </c>
      <c r="I5531">
        <v>45514</v>
      </c>
      <c r="J5531">
        <v>39770</v>
      </c>
      <c r="K5531">
        <v>11</v>
      </c>
      <c r="L5531">
        <v>11.622999999999999</v>
      </c>
      <c r="M5531" s="7">
        <v>0.77486666666666659</v>
      </c>
      <c r="P5531">
        <v>0</v>
      </c>
    </row>
    <row r="5532" spans="1:16" x14ac:dyDescent="0.25">
      <c r="A5532">
        <v>49788441</v>
      </c>
      <c r="B5532" t="s">
        <v>6692</v>
      </c>
      <c r="C5532" t="s">
        <v>1</v>
      </c>
      <c r="D5532" t="s">
        <v>1376</v>
      </c>
      <c r="E5532" t="s">
        <v>52</v>
      </c>
      <c r="F5532" t="s">
        <v>48</v>
      </c>
      <c r="G5532" t="s">
        <v>734</v>
      </c>
      <c r="H5532" t="s">
        <v>50</v>
      </c>
      <c r="I5532">
        <v>80000</v>
      </c>
      <c r="J5532">
        <v>44734</v>
      </c>
      <c r="K5532">
        <v>6</v>
      </c>
      <c r="L5532">
        <v>2.87</v>
      </c>
      <c r="M5532" s="7">
        <v>0.19133333333333333</v>
      </c>
      <c r="P5532">
        <v>0</v>
      </c>
    </row>
    <row r="5533" spans="1:16" x14ac:dyDescent="0.25">
      <c r="A5533">
        <v>49791711</v>
      </c>
      <c r="B5533" t="s">
        <v>6693</v>
      </c>
      <c r="C5533" t="s">
        <v>2</v>
      </c>
      <c r="D5533" t="s">
        <v>285</v>
      </c>
      <c r="E5533" t="s">
        <v>63</v>
      </c>
      <c r="F5533" t="s">
        <v>74</v>
      </c>
      <c r="G5533" t="s">
        <v>728</v>
      </c>
      <c r="H5533" t="s">
        <v>2873</v>
      </c>
      <c r="I5533">
        <v>44504</v>
      </c>
      <c r="J5533">
        <v>42219</v>
      </c>
      <c r="K5533">
        <v>8</v>
      </c>
      <c r="L5533">
        <v>16.170000000000002</v>
      </c>
      <c r="M5533" s="7">
        <v>1.0780000000000001</v>
      </c>
      <c r="P5533">
        <v>1</v>
      </c>
    </row>
    <row r="5534" spans="1:16" x14ac:dyDescent="0.25">
      <c r="A5534">
        <v>49797539</v>
      </c>
      <c r="B5534" t="s">
        <v>6694</v>
      </c>
      <c r="C5534" t="s">
        <v>2</v>
      </c>
      <c r="D5534" t="s">
        <v>104</v>
      </c>
      <c r="E5534" t="s">
        <v>527</v>
      </c>
      <c r="F5534" t="s">
        <v>74</v>
      </c>
      <c r="G5534" t="s">
        <v>728</v>
      </c>
      <c r="H5534" t="s">
        <v>552</v>
      </c>
      <c r="I5534">
        <v>44813</v>
      </c>
      <c r="J5534">
        <v>44578</v>
      </c>
      <c r="K5534">
        <v>1</v>
      </c>
      <c r="L5534">
        <v>9.33</v>
      </c>
      <c r="M5534" s="7">
        <v>0.622</v>
      </c>
      <c r="P5534">
        <v>0</v>
      </c>
    </row>
    <row r="5535" spans="1:16" x14ac:dyDescent="0.25">
      <c r="A5535">
        <v>5047867</v>
      </c>
      <c r="B5535" t="s">
        <v>6695</v>
      </c>
      <c r="C5535" t="s">
        <v>2</v>
      </c>
      <c r="D5535" t="s">
        <v>104</v>
      </c>
      <c r="E5535" t="s">
        <v>84</v>
      </c>
      <c r="F5535" t="s">
        <v>74</v>
      </c>
      <c r="G5535" t="s">
        <v>728</v>
      </c>
      <c r="H5535" t="s">
        <v>2405</v>
      </c>
      <c r="I5535">
        <v>45511</v>
      </c>
      <c r="J5535">
        <v>42387</v>
      </c>
      <c r="K5535">
        <v>1</v>
      </c>
      <c r="L5535">
        <v>9.2899999999999991</v>
      </c>
      <c r="M5535" s="7">
        <v>0.61933333333333329</v>
      </c>
      <c r="P5535">
        <v>0</v>
      </c>
    </row>
    <row r="5536" spans="1:16" x14ac:dyDescent="0.25">
      <c r="A5536">
        <v>5083880</v>
      </c>
      <c r="B5536" t="s">
        <v>6696</v>
      </c>
      <c r="C5536" t="s">
        <v>2</v>
      </c>
      <c r="D5536" t="s">
        <v>104</v>
      </c>
      <c r="E5536" t="s">
        <v>84</v>
      </c>
      <c r="F5536" t="s">
        <v>72</v>
      </c>
      <c r="G5536" t="s">
        <v>728</v>
      </c>
      <c r="H5536" t="s">
        <v>315</v>
      </c>
      <c r="I5536">
        <v>40101</v>
      </c>
      <c r="J5536">
        <v>36705</v>
      </c>
      <c r="K5536">
        <v>6</v>
      </c>
      <c r="L5536">
        <v>16.38</v>
      </c>
      <c r="M5536" s="7">
        <v>1.0919999999999999</v>
      </c>
      <c r="P5536">
        <v>1</v>
      </c>
    </row>
    <row r="5537" spans="1:16" x14ac:dyDescent="0.25">
      <c r="A5537">
        <v>50852853</v>
      </c>
      <c r="B5537" t="s">
        <v>6697</v>
      </c>
      <c r="C5537" t="s">
        <v>2</v>
      </c>
      <c r="D5537" t="s">
        <v>104</v>
      </c>
      <c r="E5537" t="s">
        <v>47</v>
      </c>
      <c r="F5537" t="s">
        <v>64</v>
      </c>
      <c r="G5537" t="s">
        <v>728</v>
      </c>
      <c r="H5537" t="s">
        <v>236</v>
      </c>
      <c r="I5537">
        <v>43611</v>
      </c>
      <c r="J5537">
        <v>36724</v>
      </c>
      <c r="K5537">
        <v>7</v>
      </c>
      <c r="L5537">
        <v>16.788</v>
      </c>
      <c r="M5537" s="7">
        <v>1.1192</v>
      </c>
      <c r="P5537">
        <v>1</v>
      </c>
    </row>
    <row r="5538" spans="1:16" x14ac:dyDescent="0.25">
      <c r="A5538">
        <v>50868241</v>
      </c>
      <c r="B5538" t="s">
        <v>6698</v>
      </c>
      <c r="C5538" t="s">
        <v>2</v>
      </c>
      <c r="D5538" t="s">
        <v>104</v>
      </c>
      <c r="E5538" t="s">
        <v>284</v>
      </c>
      <c r="F5538" t="s">
        <v>64</v>
      </c>
      <c r="G5538" t="s">
        <v>728</v>
      </c>
      <c r="H5538" t="s">
        <v>236</v>
      </c>
      <c r="I5538">
        <v>43611</v>
      </c>
      <c r="J5538">
        <v>39077</v>
      </c>
      <c r="K5538">
        <v>12</v>
      </c>
      <c r="L5538">
        <v>10.210000000000001</v>
      </c>
      <c r="M5538" s="7">
        <v>0.68066666666666675</v>
      </c>
      <c r="P5538">
        <v>0</v>
      </c>
    </row>
    <row r="5539" spans="1:16" x14ac:dyDescent="0.25">
      <c r="A5539">
        <v>50882537</v>
      </c>
      <c r="B5539" t="s">
        <v>6699</v>
      </c>
      <c r="C5539" t="s">
        <v>2</v>
      </c>
      <c r="D5539" t="s">
        <v>104</v>
      </c>
      <c r="E5539" t="s">
        <v>68</v>
      </c>
      <c r="F5539" t="s">
        <v>64</v>
      </c>
      <c r="G5539" t="s">
        <v>728</v>
      </c>
      <c r="H5539" t="s">
        <v>539</v>
      </c>
      <c r="I5539">
        <v>42905</v>
      </c>
      <c r="J5539">
        <v>41641</v>
      </c>
      <c r="K5539">
        <v>1</v>
      </c>
      <c r="L5539">
        <v>24.96</v>
      </c>
      <c r="M5539" s="7">
        <v>1.6640000000000001</v>
      </c>
      <c r="P5539">
        <v>1</v>
      </c>
    </row>
    <row r="5540" spans="1:16" x14ac:dyDescent="0.25">
      <c r="A5540">
        <v>50898070</v>
      </c>
      <c r="B5540" t="s">
        <v>6700</v>
      </c>
      <c r="C5540" t="s">
        <v>2</v>
      </c>
      <c r="D5540" t="s">
        <v>104</v>
      </c>
      <c r="E5540" t="s">
        <v>207</v>
      </c>
      <c r="F5540" t="s">
        <v>74</v>
      </c>
      <c r="G5540" t="s">
        <v>30</v>
      </c>
      <c r="H5540" t="s">
        <v>259</v>
      </c>
      <c r="I5540">
        <v>40000</v>
      </c>
      <c r="J5540">
        <v>39097</v>
      </c>
      <c r="K5540">
        <v>1</v>
      </c>
      <c r="L5540">
        <v>23.003</v>
      </c>
      <c r="M5540" s="7">
        <v>1.5335333333333334</v>
      </c>
      <c r="P5540">
        <v>1</v>
      </c>
    </row>
    <row r="5541" spans="1:16" x14ac:dyDescent="0.25">
      <c r="A5541">
        <v>50899834</v>
      </c>
      <c r="B5541" t="s">
        <v>6701</v>
      </c>
      <c r="C5541" t="s">
        <v>2</v>
      </c>
      <c r="D5541" t="s">
        <v>285</v>
      </c>
      <c r="E5541" t="s">
        <v>63</v>
      </c>
      <c r="F5541" t="s">
        <v>64</v>
      </c>
      <c r="G5541" t="s">
        <v>728</v>
      </c>
      <c r="H5541" t="s">
        <v>2832</v>
      </c>
      <c r="I5541">
        <v>42901</v>
      </c>
      <c r="J5541">
        <v>43770</v>
      </c>
      <c r="K5541">
        <v>11</v>
      </c>
      <c r="L5541">
        <v>27.5</v>
      </c>
      <c r="M5541" s="7">
        <v>1.8333333333333333</v>
      </c>
      <c r="P5541">
        <v>1</v>
      </c>
    </row>
    <row r="5542" spans="1:16" x14ac:dyDescent="0.25">
      <c r="A5542">
        <v>50902039</v>
      </c>
      <c r="B5542" t="s">
        <v>6702</v>
      </c>
      <c r="C5542" t="s">
        <v>7</v>
      </c>
      <c r="D5542" t="s">
        <v>7</v>
      </c>
      <c r="E5542" t="s">
        <v>52</v>
      </c>
      <c r="F5542" t="s">
        <v>64</v>
      </c>
      <c r="G5542" t="s">
        <v>30</v>
      </c>
      <c r="H5542" t="s">
        <v>2889</v>
      </c>
      <c r="I5542">
        <v>43606</v>
      </c>
      <c r="J5542">
        <v>41113</v>
      </c>
      <c r="K5542">
        <v>7</v>
      </c>
      <c r="L5542">
        <v>16.579999999999998</v>
      </c>
      <c r="M5542" s="7">
        <v>1.1053333333333333</v>
      </c>
      <c r="P5542">
        <v>1</v>
      </c>
    </row>
    <row r="5543" spans="1:16" x14ac:dyDescent="0.25">
      <c r="A5543">
        <v>50908279</v>
      </c>
      <c r="B5543" t="s">
        <v>6703</v>
      </c>
      <c r="C5543" t="s">
        <v>3</v>
      </c>
      <c r="D5543" t="s">
        <v>388</v>
      </c>
      <c r="E5543" t="s">
        <v>389</v>
      </c>
      <c r="F5543" t="s">
        <v>64</v>
      </c>
      <c r="G5543" t="s">
        <v>30</v>
      </c>
      <c r="H5543" t="s">
        <v>156</v>
      </c>
      <c r="I5543">
        <v>10000</v>
      </c>
      <c r="J5543">
        <v>44246</v>
      </c>
      <c r="K5543">
        <v>2</v>
      </c>
      <c r="L5543">
        <v>8</v>
      </c>
      <c r="M5543" s="7">
        <v>0.53333333333333333</v>
      </c>
      <c r="P5543">
        <v>0</v>
      </c>
    </row>
    <row r="5544" spans="1:16" x14ac:dyDescent="0.25">
      <c r="A5544">
        <v>50915683</v>
      </c>
      <c r="B5544" t="s">
        <v>6704</v>
      </c>
      <c r="C5544" t="s">
        <v>7</v>
      </c>
      <c r="D5544" t="s">
        <v>7</v>
      </c>
      <c r="E5544" t="s">
        <v>81</v>
      </c>
      <c r="F5544" t="s">
        <v>64</v>
      </c>
      <c r="G5544" t="s">
        <v>30</v>
      </c>
      <c r="H5544" t="s">
        <v>2889</v>
      </c>
      <c r="I5544">
        <v>43606</v>
      </c>
      <c r="J5544">
        <v>39510</v>
      </c>
      <c r="K5544">
        <v>3</v>
      </c>
      <c r="L5544">
        <v>7.42</v>
      </c>
      <c r="M5544" s="7">
        <v>0.49466666666666664</v>
      </c>
      <c r="P5544">
        <v>0</v>
      </c>
    </row>
    <row r="5545" spans="1:16" x14ac:dyDescent="0.25">
      <c r="A5545">
        <v>50917196</v>
      </c>
      <c r="B5545" t="s">
        <v>6705</v>
      </c>
      <c r="C5545" t="s">
        <v>2</v>
      </c>
      <c r="D5545" t="s">
        <v>104</v>
      </c>
      <c r="E5545" t="s">
        <v>84</v>
      </c>
      <c r="F5545" t="s">
        <v>64</v>
      </c>
      <c r="G5545" t="s">
        <v>728</v>
      </c>
      <c r="H5545" t="s">
        <v>317</v>
      </c>
      <c r="I5545">
        <v>43609</v>
      </c>
      <c r="J5545">
        <v>40407</v>
      </c>
      <c r="K5545">
        <v>8</v>
      </c>
      <c r="L5545">
        <v>15.33</v>
      </c>
      <c r="M5545" s="7">
        <v>1.022</v>
      </c>
      <c r="P5545">
        <v>1</v>
      </c>
    </row>
    <row r="5546" spans="1:16" x14ac:dyDescent="0.25">
      <c r="A5546">
        <v>50919149</v>
      </c>
      <c r="B5546" t="s">
        <v>6706</v>
      </c>
      <c r="C5546" t="s">
        <v>4</v>
      </c>
      <c r="D5546" t="s">
        <v>751</v>
      </c>
      <c r="E5546" t="s">
        <v>52</v>
      </c>
      <c r="F5546" t="s">
        <v>74</v>
      </c>
      <c r="G5546" t="s">
        <v>30</v>
      </c>
      <c r="H5546" t="s">
        <v>259</v>
      </c>
      <c r="I5546">
        <v>40000</v>
      </c>
      <c r="J5546">
        <v>43122</v>
      </c>
      <c r="K5546">
        <v>1</v>
      </c>
      <c r="L5546">
        <v>9.1300000000000008</v>
      </c>
      <c r="M5546" s="7">
        <v>0.60866666666666669</v>
      </c>
      <c r="P5546">
        <v>0</v>
      </c>
    </row>
    <row r="5547" spans="1:16" x14ac:dyDescent="0.25">
      <c r="A5547">
        <v>50925925</v>
      </c>
      <c r="B5547" t="s">
        <v>6707</v>
      </c>
      <c r="C5547" t="s">
        <v>3</v>
      </c>
      <c r="D5547" t="s">
        <v>451</v>
      </c>
      <c r="E5547" t="s">
        <v>389</v>
      </c>
      <c r="F5547" t="s">
        <v>74</v>
      </c>
      <c r="G5547" t="s">
        <v>30</v>
      </c>
      <c r="H5547" t="s">
        <v>259</v>
      </c>
      <c r="I5547">
        <v>40000</v>
      </c>
      <c r="J5547">
        <v>42261</v>
      </c>
      <c r="K5547">
        <v>9</v>
      </c>
      <c r="L5547">
        <v>29.167999999999999</v>
      </c>
      <c r="M5547" s="7">
        <v>1.9445333333333332</v>
      </c>
      <c r="P5547">
        <v>1</v>
      </c>
    </row>
    <row r="5548" spans="1:16" x14ac:dyDescent="0.25">
      <c r="A5548">
        <v>50929353</v>
      </c>
      <c r="B5548" t="s">
        <v>6708</v>
      </c>
      <c r="C5548" t="s">
        <v>2</v>
      </c>
      <c r="D5548" t="s">
        <v>285</v>
      </c>
      <c r="E5548" t="s">
        <v>63</v>
      </c>
      <c r="F5548" t="s">
        <v>64</v>
      </c>
      <c r="G5548" t="s">
        <v>728</v>
      </c>
      <c r="H5548" t="s">
        <v>2889</v>
      </c>
      <c r="I5548">
        <v>43606</v>
      </c>
      <c r="J5548">
        <v>39756</v>
      </c>
      <c r="K5548">
        <v>11</v>
      </c>
      <c r="L5548">
        <v>12.38</v>
      </c>
      <c r="M5548" s="7">
        <v>0.82533333333333336</v>
      </c>
      <c r="P5548">
        <v>0</v>
      </c>
    </row>
    <row r="5549" spans="1:16" x14ac:dyDescent="0.25">
      <c r="A5549">
        <v>50929974</v>
      </c>
      <c r="B5549" t="s">
        <v>6709</v>
      </c>
      <c r="C5549" t="s">
        <v>2</v>
      </c>
      <c r="D5549" t="s">
        <v>285</v>
      </c>
      <c r="E5549" t="s">
        <v>63</v>
      </c>
      <c r="F5549" t="s">
        <v>64</v>
      </c>
      <c r="G5549" t="s">
        <v>728</v>
      </c>
      <c r="H5549" t="s">
        <v>236</v>
      </c>
      <c r="I5549">
        <v>43611</v>
      </c>
      <c r="J5549">
        <v>39965</v>
      </c>
      <c r="K5549">
        <v>6</v>
      </c>
      <c r="L5549">
        <v>18.75</v>
      </c>
      <c r="M5549" s="7">
        <v>1.25</v>
      </c>
      <c r="P5549">
        <v>1</v>
      </c>
    </row>
    <row r="5550" spans="1:16" x14ac:dyDescent="0.25">
      <c r="A5550">
        <v>50930435</v>
      </c>
      <c r="B5550" t="s">
        <v>6710</v>
      </c>
      <c r="C5550" t="s">
        <v>2</v>
      </c>
      <c r="D5550" t="s">
        <v>285</v>
      </c>
      <c r="E5550" t="s">
        <v>63</v>
      </c>
      <c r="F5550" t="s">
        <v>64</v>
      </c>
      <c r="G5550" t="s">
        <v>728</v>
      </c>
      <c r="H5550" t="s">
        <v>2889</v>
      </c>
      <c r="I5550">
        <v>43606</v>
      </c>
      <c r="J5550">
        <v>43621</v>
      </c>
      <c r="K5550">
        <v>6</v>
      </c>
      <c r="L5550">
        <v>18.579999999999998</v>
      </c>
      <c r="M5550" s="7">
        <v>1.2386666666666666</v>
      </c>
      <c r="P5550">
        <v>1</v>
      </c>
    </row>
    <row r="5551" spans="1:16" x14ac:dyDescent="0.25">
      <c r="A5551">
        <v>50932033</v>
      </c>
      <c r="B5551" t="s">
        <v>6711</v>
      </c>
      <c r="C5551" t="s">
        <v>2</v>
      </c>
      <c r="D5551" t="s">
        <v>104</v>
      </c>
      <c r="E5551" t="s">
        <v>68</v>
      </c>
      <c r="F5551" t="s">
        <v>64</v>
      </c>
      <c r="G5551" t="s">
        <v>728</v>
      </c>
      <c r="H5551" t="s">
        <v>624</v>
      </c>
      <c r="I5551">
        <v>42904</v>
      </c>
      <c r="J5551">
        <v>39077</v>
      </c>
      <c r="K5551">
        <v>12</v>
      </c>
      <c r="L5551">
        <v>25.21</v>
      </c>
      <c r="M5551" s="7">
        <v>1.6806666666666668</v>
      </c>
      <c r="P5551">
        <v>1</v>
      </c>
    </row>
    <row r="5552" spans="1:16" x14ac:dyDescent="0.25">
      <c r="A5552">
        <v>50935772</v>
      </c>
      <c r="B5552" t="s">
        <v>6712</v>
      </c>
      <c r="C5552" t="s">
        <v>2</v>
      </c>
      <c r="D5552" t="s">
        <v>104</v>
      </c>
      <c r="E5552" t="s">
        <v>47</v>
      </c>
      <c r="F5552" t="s">
        <v>64</v>
      </c>
      <c r="G5552" t="s">
        <v>728</v>
      </c>
      <c r="H5552" t="s">
        <v>518</v>
      </c>
      <c r="I5552">
        <v>43610</v>
      </c>
      <c r="J5552">
        <v>39077</v>
      </c>
      <c r="K5552">
        <v>12</v>
      </c>
      <c r="L5552">
        <v>25.21</v>
      </c>
      <c r="M5552" s="7">
        <v>1.6806666666666668</v>
      </c>
      <c r="P5552">
        <v>1</v>
      </c>
    </row>
    <row r="5553" spans="1:16" x14ac:dyDescent="0.25">
      <c r="A5553">
        <v>50938188</v>
      </c>
      <c r="B5553" t="s">
        <v>6713</v>
      </c>
      <c r="C5553" t="s">
        <v>2</v>
      </c>
      <c r="D5553" t="s">
        <v>104</v>
      </c>
      <c r="E5553" t="s">
        <v>70</v>
      </c>
      <c r="F5553" t="s">
        <v>64</v>
      </c>
      <c r="G5553" t="s">
        <v>728</v>
      </c>
      <c r="H5553" t="s">
        <v>281</v>
      </c>
      <c r="I5553">
        <v>11302</v>
      </c>
      <c r="J5553">
        <v>44608</v>
      </c>
      <c r="K5553">
        <v>2</v>
      </c>
      <c r="L5553">
        <v>8.1199999999999992</v>
      </c>
      <c r="M5553" s="7">
        <v>0.54133333333333333</v>
      </c>
      <c r="P5553">
        <v>0</v>
      </c>
    </row>
    <row r="5554" spans="1:16" x14ac:dyDescent="0.25">
      <c r="A5554">
        <v>5093963</v>
      </c>
      <c r="B5554" t="s">
        <v>6714</v>
      </c>
      <c r="C5554" t="s">
        <v>2</v>
      </c>
      <c r="D5554" t="s">
        <v>104</v>
      </c>
      <c r="E5554" t="s">
        <v>84</v>
      </c>
      <c r="F5554" t="s">
        <v>74</v>
      </c>
      <c r="G5554" t="s">
        <v>728</v>
      </c>
      <c r="H5554" t="s">
        <v>2896</v>
      </c>
      <c r="I5554">
        <v>45507</v>
      </c>
      <c r="J5554">
        <v>41429</v>
      </c>
      <c r="K5554">
        <v>6</v>
      </c>
      <c r="L5554">
        <v>3.62</v>
      </c>
      <c r="M5554" s="7">
        <v>0.24133333333333334</v>
      </c>
      <c r="P5554">
        <v>0</v>
      </c>
    </row>
    <row r="5555" spans="1:16" x14ac:dyDescent="0.25">
      <c r="A5555">
        <v>50940946</v>
      </c>
      <c r="B5555" t="s">
        <v>6715</v>
      </c>
      <c r="C5555" t="s">
        <v>2</v>
      </c>
      <c r="D5555" t="s">
        <v>104</v>
      </c>
      <c r="E5555" t="s">
        <v>84</v>
      </c>
      <c r="F5555" t="s">
        <v>64</v>
      </c>
      <c r="G5555" t="s">
        <v>728</v>
      </c>
      <c r="H5555" t="s">
        <v>2889</v>
      </c>
      <c r="I5555">
        <v>43606</v>
      </c>
      <c r="J5555">
        <v>39028</v>
      </c>
      <c r="K5555">
        <v>11</v>
      </c>
      <c r="L5555">
        <v>12.25</v>
      </c>
      <c r="M5555" s="7">
        <v>0.81666666666666665</v>
      </c>
      <c r="P5555">
        <v>0</v>
      </c>
    </row>
    <row r="5556" spans="1:16" x14ac:dyDescent="0.25">
      <c r="A5556">
        <v>50947289</v>
      </c>
      <c r="B5556" t="s">
        <v>6716</v>
      </c>
      <c r="C5556" t="s">
        <v>2</v>
      </c>
      <c r="D5556" t="s">
        <v>104</v>
      </c>
      <c r="E5556" t="s">
        <v>527</v>
      </c>
      <c r="F5556" t="s">
        <v>64</v>
      </c>
      <c r="G5556" t="s">
        <v>728</v>
      </c>
      <c r="H5556" t="s">
        <v>2087</v>
      </c>
      <c r="I5556">
        <v>11303</v>
      </c>
      <c r="J5556">
        <v>43724</v>
      </c>
      <c r="K5556">
        <v>9</v>
      </c>
      <c r="L5556">
        <v>14.38</v>
      </c>
      <c r="M5556" s="7">
        <v>0.95866666666666667</v>
      </c>
      <c r="P5556">
        <v>0</v>
      </c>
    </row>
    <row r="5557" spans="1:16" x14ac:dyDescent="0.25">
      <c r="A5557">
        <v>50947722</v>
      </c>
      <c r="B5557" t="s">
        <v>6717</v>
      </c>
      <c r="C5557" t="s">
        <v>2</v>
      </c>
      <c r="D5557" t="s">
        <v>104</v>
      </c>
      <c r="E5557" t="s">
        <v>68</v>
      </c>
      <c r="F5557" t="s">
        <v>64</v>
      </c>
      <c r="G5557" t="s">
        <v>728</v>
      </c>
      <c r="H5557" t="s">
        <v>2059</v>
      </c>
      <c r="I5557">
        <v>43605</v>
      </c>
      <c r="J5557">
        <v>40863</v>
      </c>
      <c r="K5557">
        <v>11</v>
      </c>
      <c r="L5557">
        <v>11.87</v>
      </c>
      <c r="M5557" s="7">
        <v>0.79133333333333333</v>
      </c>
      <c r="P5557">
        <v>0</v>
      </c>
    </row>
    <row r="5558" spans="1:16" x14ac:dyDescent="0.25">
      <c r="A5558">
        <v>50949225</v>
      </c>
      <c r="B5558" t="s">
        <v>6718</v>
      </c>
      <c r="C5558" t="s">
        <v>2</v>
      </c>
      <c r="D5558" t="s">
        <v>104</v>
      </c>
      <c r="E5558" t="s">
        <v>84</v>
      </c>
      <c r="F5558" t="s">
        <v>64</v>
      </c>
      <c r="G5558" t="s">
        <v>728</v>
      </c>
      <c r="H5558" t="s">
        <v>2957</v>
      </c>
      <c r="I5558">
        <v>43607</v>
      </c>
      <c r="J5558">
        <v>38684</v>
      </c>
      <c r="K5558">
        <v>11</v>
      </c>
      <c r="L5558">
        <v>11.38</v>
      </c>
      <c r="M5558" s="7">
        <v>0.75866666666666671</v>
      </c>
      <c r="P5558">
        <v>0</v>
      </c>
    </row>
    <row r="5559" spans="1:16" x14ac:dyDescent="0.25">
      <c r="A5559">
        <v>50954634</v>
      </c>
      <c r="B5559" t="s">
        <v>6719</v>
      </c>
      <c r="C5559" t="s">
        <v>2</v>
      </c>
      <c r="D5559" t="s">
        <v>104</v>
      </c>
      <c r="E5559" t="s">
        <v>68</v>
      </c>
      <c r="F5559" t="s">
        <v>64</v>
      </c>
      <c r="G5559" t="s">
        <v>728</v>
      </c>
      <c r="H5559" t="s">
        <v>2850</v>
      </c>
      <c r="I5559">
        <v>42903</v>
      </c>
      <c r="J5559">
        <v>40518</v>
      </c>
      <c r="K5559">
        <v>12</v>
      </c>
      <c r="L5559">
        <v>11.04</v>
      </c>
      <c r="M5559" s="7">
        <v>0.73599999999999999</v>
      </c>
      <c r="P5559">
        <v>0</v>
      </c>
    </row>
    <row r="5560" spans="1:16" x14ac:dyDescent="0.25">
      <c r="A5560">
        <v>50956003</v>
      </c>
      <c r="B5560" t="s">
        <v>6720</v>
      </c>
      <c r="C5560" t="s">
        <v>2</v>
      </c>
      <c r="D5560" t="s">
        <v>733</v>
      </c>
      <c r="E5560" t="s">
        <v>52</v>
      </c>
      <c r="F5560" t="s">
        <v>64</v>
      </c>
      <c r="G5560" t="s">
        <v>30</v>
      </c>
      <c r="H5560" t="s">
        <v>156</v>
      </c>
      <c r="I5560">
        <v>10000</v>
      </c>
      <c r="J5560">
        <v>43285</v>
      </c>
      <c r="K5560">
        <v>7</v>
      </c>
      <c r="L5560">
        <v>17.38</v>
      </c>
      <c r="M5560" s="7">
        <v>1.1586666666666665</v>
      </c>
      <c r="P5560">
        <v>1</v>
      </c>
    </row>
    <row r="5561" spans="1:16" x14ac:dyDescent="0.25">
      <c r="A5561">
        <v>50958664</v>
      </c>
      <c r="B5561" t="s">
        <v>6721</v>
      </c>
      <c r="C5561" t="s">
        <v>2</v>
      </c>
      <c r="D5561" t="s">
        <v>104</v>
      </c>
      <c r="E5561" t="s">
        <v>84</v>
      </c>
      <c r="F5561" t="s">
        <v>64</v>
      </c>
      <c r="G5561" t="s">
        <v>728</v>
      </c>
      <c r="H5561" t="s">
        <v>2975</v>
      </c>
      <c r="I5561">
        <v>42910</v>
      </c>
      <c r="J5561">
        <v>37515</v>
      </c>
      <c r="K5561">
        <v>9</v>
      </c>
      <c r="L5561">
        <v>13.797000000000001</v>
      </c>
      <c r="M5561" s="7">
        <v>0.91980000000000006</v>
      </c>
      <c r="P5561">
        <v>0</v>
      </c>
    </row>
    <row r="5562" spans="1:16" x14ac:dyDescent="0.25">
      <c r="A5562">
        <v>50967872</v>
      </c>
      <c r="B5562" t="s">
        <v>6722</v>
      </c>
      <c r="C5562" t="s">
        <v>2</v>
      </c>
      <c r="D5562" t="s">
        <v>104</v>
      </c>
      <c r="E5562" t="s">
        <v>70</v>
      </c>
      <c r="F5562" t="s">
        <v>64</v>
      </c>
      <c r="G5562" t="s">
        <v>728</v>
      </c>
      <c r="H5562" t="s">
        <v>2832</v>
      </c>
      <c r="I5562">
        <v>42901</v>
      </c>
      <c r="J5562">
        <v>41001</v>
      </c>
      <c r="K5562">
        <v>4</v>
      </c>
      <c r="L5562">
        <v>6.21</v>
      </c>
      <c r="M5562" s="7">
        <v>0.41399999999999998</v>
      </c>
      <c r="P5562">
        <v>0</v>
      </c>
    </row>
    <row r="5563" spans="1:16" x14ac:dyDescent="0.25">
      <c r="A5563">
        <v>50972199</v>
      </c>
      <c r="B5563" t="s">
        <v>6723</v>
      </c>
      <c r="C5563" t="s">
        <v>2</v>
      </c>
      <c r="D5563" t="s">
        <v>104</v>
      </c>
      <c r="E5563" t="s">
        <v>68</v>
      </c>
      <c r="F5563" t="s">
        <v>64</v>
      </c>
      <c r="G5563" t="s">
        <v>728</v>
      </c>
      <c r="H5563" t="s">
        <v>2844</v>
      </c>
      <c r="I5563">
        <v>42912</v>
      </c>
      <c r="J5563">
        <v>42198</v>
      </c>
      <c r="K5563">
        <v>7</v>
      </c>
      <c r="L5563">
        <v>17</v>
      </c>
      <c r="M5563" s="7">
        <v>1.1333333333333333</v>
      </c>
      <c r="P5563">
        <v>1</v>
      </c>
    </row>
    <row r="5564" spans="1:16" x14ac:dyDescent="0.25">
      <c r="A5564">
        <v>50972268</v>
      </c>
      <c r="B5564" t="s">
        <v>6724</v>
      </c>
      <c r="C5564" t="s">
        <v>2</v>
      </c>
      <c r="D5564" t="s">
        <v>104</v>
      </c>
      <c r="E5564" t="s">
        <v>68</v>
      </c>
      <c r="F5564" t="s">
        <v>64</v>
      </c>
      <c r="G5564" t="s">
        <v>728</v>
      </c>
      <c r="H5564" t="s">
        <v>374</v>
      </c>
      <c r="I5564">
        <v>42906</v>
      </c>
      <c r="J5564">
        <v>40560</v>
      </c>
      <c r="K5564">
        <v>1</v>
      </c>
      <c r="L5564">
        <v>24.33</v>
      </c>
      <c r="M5564" s="7">
        <v>1.6219999999999999</v>
      </c>
      <c r="P5564">
        <v>1</v>
      </c>
    </row>
    <row r="5565" spans="1:16" x14ac:dyDescent="0.25">
      <c r="A5565">
        <v>50982527</v>
      </c>
      <c r="B5565" t="s">
        <v>6725</v>
      </c>
      <c r="C5565" t="s">
        <v>2</v>
      </c>
      <c r="D5565" t="s">
        <v>104</v>
      </c>
      <c r="E5565" t="s">
        <v>273</v>
      </c>
      <c r="F5565" t="s">
        <v>64</v>
      </c>
      <c r="G5565" t="s">
        <v>728</v>
      </c>
      <c r="H5565" t="s">
        <v>5570</v>
      </c>
      <c r="I5565">
        <v>42914</v>
      </c>
      <c r="J5565">
        <v>36705</v>
      </c>
      <c r="K5565">
        <v>6</v>
      </c>
      <c r="L5565">
        <v>17.63</v>
      </c>
      <c r="M5565" s="7">
        <v>1.1753333333333333</v>
      </c>
      <c r="P5565">
        <v>1</v>
      </c>
    </row>
    <row r="5566" spans="1:16" x14ac:dyDescent="0.25">
      <c r="A5566">
        <v>50982997</v>
      </c>
      <c r="B5566" t="s">
        <v>6726</v>
      </c>
      <c r="C5566" t="s">
        <v>2</v>
      </c>
      <c r="D5566" t="s">
        <v>104</v>
      </c>
      <c r="E5566" t="s">
        <v>84</v>
      </c>
      <c r="F5566" t="s">
        <v>64</v>
      </c>
      <c r="G5566" t="s">
        <v>728</v>
      </c>
      <c r="H5566" t="s">
        <v>5570</v>
      </c>
      <c r="I5566">
        <v>42914</v>
      </c>
      <c r="J5566">
        <v>39077</v>
      </c>
      <c r="K5566">
        <v>12</v>
      </c>
      <c r="L5566">
        <v>24.71</v>
      </c>
      <c r="M5566" s="7">
        <v>1.6473333333333333</v>
      </c>
      <c r="P5566">
        <v>1</v>
      </c>
    </row>
    <row r="5567" spans="1:16" x14ac:dyDescent="0.25">
      <c r="A5567">
        <v>50993487</v>
      </c>
      <c r="B5567" t="s">
        <v>6727</v>
      </c>
      <c r="C5567" t="s">
        <v>2</v>
      </c>
      <c r="D5567" t="s">
        <v>104</v>
      </c>
      <c r="E5567" t="s">
        <v>258</v>
      </c>
      <c r="F5567" t="s">
        <v>64</v>
      </c>
      <c r="G5567" t="s">
        <v>728</v>
      </c>
      <c r="H5567" t="s">
        <v>265</v>
      </c>
      <c r="I5567">
        <v>43601</v>
      </c>
      <c r="J5567">
        <v>40091</v>
      </c>
      <c r="K5567">
        <v>10</v>
      </c>
      <c r="L5567">
        <v>28.58</v>
      </c>
      <c r="M5567" s="7">
        <v>1.9053333333333333</v>
      </c>
      <c r="P5567">
        <v>1</v>
      </c>
    </row>
    <row r="5568" spans="1:16" x14ac:dyDescent="0.25">
      <c r="A5568">
        <v>50996369</v>
      </c>
      <c r="B5568" t="s">
        <v>6728</v>
      </c>
      <c r="C5568" t="s">
        <v>2</v>
      </c>
      <c r="D5568" t="s">
        <v>285</v>
      </c>
      <c r="E5568" t="s">
        <v>123</v>
      </c>
      <c r="F5568" t="s">
        <v>64</v>
      </c>
      <c r="G5568" t="s">
        <v>30</v>
      </c>
      <c r="H5568" t="s">
        <v>156</v>
      </c>
      <c r="I5568">
        <v>10000</v>
      </c>
      <c r="J5568">
        <v>39724</v>
      </c>
      <c r="K5568">
        <v>10</v>
      </c>
      <c r="L5568">
        <v>13.545</v>
      </c>
      <c r="M5568" s="7">
        <v>0.90300000000000002</v>
      </c>
      <c r="P5568">
        <v>0</v>
      </c>
    </row>
    <row r="5569" spans="1:16" x14ac:dyDescent="0.25">
      <c r="A5569">
        <v>51591384</v>
      </c>
      <c r="B5569" t="s">
        <v>6729</v>
      </c>
      <c r="C5569" t="s">
        <v>0</v>
      </c>
      <c r="D5569" t="s">
        <v>459</v>
      </c>
      <c r="E5569" t="s">
        <v>116</v>
      </c>
      <c r="F5569" t="s">
        <v>48</v>
      </c>
      <c r="G5569" t="s">
        <v>734</v>
      </c>
      <c r="H5569" t="s">
        <v>50</v>
      </c>
      <c r="I5569">
        <v>80000</v>
      </c>
      <c r="J5569">
        <v>41129</v>
      </c>
      <c r="K5569">
        <v>8</v>
      </c>
      <c r="L5569">
        <v>15.71</v>
      </c>
      <c r="M5569" s="7">
        <v>1.0473333333333334</v>
      </c>
      <c r="P5569">
        <v>1</v>
      </c>
    </row>
    <row r="5570" spans="1:16" x14ac:dyDescent="0.25">
      <c r="A5570">
        <v>51611680</v>
      </c>
      <c r="B5570" t="s">
        <v>6730</v>
      </c>
      <c r="C5570" t="s">
        <v>1</v>
      </c>
      <c r="D5570" t="s">
        <v>767</v>
      </c>
      <c r="E5570" t="s">
        <v>583</v>
      </c>
      <c r="F5570" t="s">
        <v>48</v>
      </c>
      <c r="G5570" t="s">
        <v>734</v>
      </c>
      <c r="H5570" t="s">
        <v>50</v>
      </c>
      <c r="I5570">
        <v>80000</v>
      </c>
      <c r="J5570">
        <v>42436</v>
      </c>
      <c r="K5570">
        <v>3</v>
      </c>
      <c r="L5570">
        <v>7.25</v>
      </c>
      <c r="M5570" s="7">
        <v>0.48333333333333334</v>
      </c>
      <c r="P5570">
        <v>0</v>
      </c>
    </row>
    <row r="5571" spans="1:16" x14ac:dyDescent="0.25">
      <c r="A5571">
        <v>51615447</v>
      </c>
      <c r="B5571" t="s">
        <v>6731</v>
      </c>
      <c r="C5571" t="s">
        <v>7</v>
      </c>
      <c r="D5571" t="s">
        <v>7</v>
      </c>
      <c r="E5571" t="s">
        <v>111</v>
      </c>
      <c r="F5571" t="s">
        <v>57</v>
      </c>
      <c r="G5571" t="s">
        <v>30</v>
      </c>
      <c r="H5571" t="s">
        <v>186</v>
      </c>
      <c r="I5571">
        <v>20000</v>
      </c>
      <c r="J5571">
        <v>38740</v>
      </c>
      <c r="K5571">
        <v>1</v>
      </c>
      <c r="L5571">
        <v>9.08</v>
      </c>
      <c r="M5571" s="7">
        <v>0.60533333333333339</v>
      </c>
      <c r="P5571">
        <v>0</v>
      </c>
    </row>
    <row r="5572" spans="1:16" x14ac:dyDescent="0.25">
      <c r="A5572">
        <v>51618884</v>
      </c>
      <c r="B5572" t="s">
        <v>6732</v>
      </c>
      <c r="C5572" t="s">
        <v>7</v>
      </c>
      <c r="D5572" t="s">
        <v>7</v>
      </c>
      <c r="E5572" t="s">
        <v>52</v>
      </c>
      <c r="F5572" t="s">
        <v>94</v>
      </c>
      <c r="G5572" t="s">
        <v>30</v>
      </c>
      <c r="H5572" t="s">
        <v>654</v>
      </c>
      <c r="I5572">
        <v>75415</v>
      </c>
      <c r="J5572">
        <v>36739</v>
      </c>
      <c r="K5572">
        <v>8</v>
      </c>
      <c r="L5572">
        <v>1.208</v>
      </c>
      <c r="M5572" s="7">
        <v>8.0533333333333332E-2</v>
      </c>
      <c r="P5572">
        <v>0</v>
      </c>
    </row>
    <row r="5573" spans="1:16" x14ac:dyDescent="0.25">
      <c r="A5573">
        <v>51620238</v>
      </c>
      <c r="B5573" t="s">
        <v>6733</v>
      </c>
      <c r="C5573" t="s">
        <v>613</v>
      </c>
      <c r="D5573" t="s">
        <v>659</v>
      </c>
      <c r="E5573" t="s">
        <v>52</v>
      </c>
      <c r="F5573" t="s">
        <v>48</v>
      </c>
      <c r="G5573" t="s">
        <v>734</v>
      </c>
      <c r="H5573" t="s">
        <v>50</v>
      </c>
      <c r="I5573">
        <v>80000</v>
      </c>
      <c r="J5573">
        <v>36746</v>
      </c>
      <c r="K5573">
        <v>8</v>
      </c>
      <c r="L5573">
        <v>30.96</v>
      </c>
      <c r="M5573" s="7">
        <v>2.0640000000000001</v>
      </c>
      <c r="O5573">
        <v>44914</v>
      </c>
      <c r="P5573">
        <v>2</v>
      </c>
    </row>
    <row r="5574" spans="1:16" x14ac:dyDescent="0.25">
      <c r="A5574">
        <v>51642494</v>
      </c>
      <c r="B5574" t="s">
        <v>556</v>
      </c>
      <c r="C5574" t="s">
        <v>4</v>
      </c>
      <c r="D5574" t="s">
        <v>853</v>
      </c>
      <c r="E5574" t="s">
        <v>52</v>
      </c>
      <c r="F5574" t="s">
        <v>57</v>
      </c>
      <c r="G5574" t="s">
        <v>30</v>
      </c>
      <c r="H5574" t="s">
        <v>186</v>
      </c>
      <c r="I5574">
        <v>20000</v>
      </c>
      <c r="J5574">
        <v>39077</v>
      </c>
      <c r="K5574">
        <v>12</v>
      </c>
      <c r="L5574">
        <v>10.210000000000001</v>
      </c>
      <c r="M5574" s="7">
        <v>0.68066666666666675</v>
      </c>
      <c r="P5574">
        <v>0</v>
      </c>
    </row>
    <row r="5575" spans="1:16" x14ac:dyDescent="0.25">
      <c r="A5575">
        <v>51643243</v>
      </c>
      <c r="B5575" t="s">
        <v>6734</v>
      </c>
      <c r="C5575" t="s">
        <v>6</v>
      </c>
      <c r="D5575" t="s">
        <v>1110</v>
      </c>
      <c r="E5575" t="s">
        <v>583</v>
      </c>
      <c r="F5575" t="s">
        <v>48</v>
      </c>
      <c r="G5575" t="s">
        <v>734</v>
      </c>
      <c r="H5575" t="s">
        <v>50</v>
      </c>
      <c r="I5575">
        <v>80000</v>
      </c>
      <c r="J5575">
        <v>41162</v>
      </c>
      <c r="K5575">
        <v>9</v>
      </c>
      <c r="L5575">
        <v>14.63</v>
      </c>
      <c r="M5575" s="7">
        <v>0.97533333333333339</v>
      </c>
      <c r="P5575">
        <v>0</v>
      </c>
    </row>
    <row r="5576" spans="1:16" x14ac:dyDescent="0.25">
      <c r="A5576">
        <v>51644390</v>
      </c>
      <c r="B5576" t="s">
        <v>6735</v>
      </c>
      <c r="C5576" t="s">
        <v>2</v>
      </c>
      <c r="D5576" t="s">
        <v>104</v>
      </c>
      <c r="E5576" t="s">
        <v>273</v>
      </c>
      <c r="F5576" t="s">
        <v>57</v>
      </c>
      <c r="G5576" t="s">
        <v>728</v>
      </c>
      <c r="H5576" t="s">
        <v>772</v>
      </c>
      <c r="I5576">
        <v>20704</v>
      </c>
      <c r="J5576">
        <v>38740</v>
      </c>
      <c r="K5576">
        <v>1</v>
      </c>
      <c r="L5576">
        <v>23.788</v>
      </c>
      <c r="M5576" s="7">
        <v>1.5858666666666668</v>
      </c>
      <c r="P5576">
        <v>1</v>
      </c>
    </row>
    <row r="5577" spans="1:16" x14ac:dyDescent="0.25">
      <c r="A5577">
        <v>51646249</v>
      </c>
      <c r="B5577" t="s">
        <v>6736</v>
      </c>
      <c r="C5577" t="s">
        <v>2</v>
      </c>
      <c r="D5577" t="s">
        <v>104</v>
      </c>
      <c r="E5577" t="s">
        <v>100</v>
      </c>
      <c r="F5577" t="s">
        <v>57</v>
      </c>
      <c r="G5577" t="s">
        <v>728</v>
      </c>
      <c r="H5577" t="s">
        <v>1508</v>
      </c>
      <c r="I5577">
        <v>20705</v>
      </c>
      <c r="J5577">
        <v>36746</v>
      </c>
      <c r="K5577">
        <v>8</v>
      </c>
      <c r="L5577">
        <v>0.96</v>
      </c>
      <c r="M5577" s="7">
        <v>6.4000000000000001E-2</v>
      </c>
      <c r="P5577">
        <v>0</v>
      </c>
    </row>
    <row r="5578" spans="1:16" x14ac:dyDescent="0.25">
      <c r="A5578">
        <v>51693674</v>
      </c>
      <c r="B5578" t="s">
        <v>6737</v>
      </c>
      <c r="C5578" t="s">
        <v>7</v>
      </c>
      <c r="D5578" t="s">
        <v>761</v>
      </c>
      <c r="E5578" t="s">
        <v>52</v>
      </c>
      <c r="F5578" t="s">
        <v>48</v>
      </c>
      <c r="G5578" t="s">
        <v>734</v>
      </c>
      <c r="H5578" t="s">
        <v>50</v>
      </c>
      <c r="I5578">
        <v>80000</v>
      </c>
      <c r="J5578">
        <v>42128</v>
      </c>
      <c r="K5578">
        <v>5</v>
      </c>
      <c r="L5578">
        <v>4.88</v>
      </c>
      <c r="M5578" s="7">
        <v>0.32533333333333331</v>
      </c>
      <c r="P5578">
        <v>0</v>
      </c>
    </row>
    <row r="5579" spans="1:16" x14ac:dyDescent="0.25">
      <c r="A5579">
        <v>51704342</v>
      </c>
      <c r="B5579" t="s">
        <v>686</v>
      </c>
      <c r="C5579" t="s">
        <v>4</v>
      </c>
      <c r="D5579" t="s">
        <v>853</v>
      </c>
      <c r="E5579" t="s">
        <v>52</v>
      </c>
      <c r="F5579" t="s">
        <v>48</v>
      </c>
      <c r="G5579" t="s">
        <v>734</v>
      </c>
      <c r="H5579" t="s">
        <v>50</v>
      </c>
      <c r="I5579">
        <v>80000</v>
      </c>
      <c r="J5579">
        <v>41093</v>
      </c>
      <c r="K5579">
        <v>7</v>
      </c>
      <c r="L5579">
        <v>17.420000000000002</v>
      </c>
      <c r="M5579" s="7">
        <v>1.1613333333333336</v>
      </c>
      <c r="P5579">
        <v>1</v>
      </c>
    </row>
    <row r="5580" spans="1:16" x14ac:dyDescent="0.25">
      <c r="A5580">
        <v>51721319</v>
      </c>
      <c r="B5580" t="s">
        <v>6738</v>
      </c>
      <c r="C5580" t="s">
        <v>0</v>
      </c>
      <c r="D5580" t="s">
        <v>745</v>
      </c>
      <c r="E5580" t="s">
        <v>52</v>
      </c>
      <c r="F5580" t="s">
        <v>48</v>
      </c>
      <c r="G5580" t="s">
        <v>734</v>
      </c>
      <c r="H5580" t="s">
        <v>50</v>
      </c>
      <c r="I5580">
        <v>80000</v>
      </c>
      <c r="J5580">
        <v>41400</v>
      </c>
      <c r="K5580">
        <v>5</v>
      </c>
      <c r="L5580">
        <v>33.414999999999999</v>
      </c>
      <c r="M5580" s="7">
        <v>2.2276666666666665</v>
      </c>
      <c r="P5580">
        <v>2</v>
      </c>
    </row>
    <row r="5581" spans="1:16" x14ac:dyDescent="0.25">
      <c r="A5581">
        <v>51753086</v>
      </c>
      <c r="B5581" t="s">
        <v>6739</v>
      </c>
      <c r="C5581" t="s">
        <v>0</v>
      </c>
      <c r="D5581" t="s">
        <v>459</v>
      </c>
      <c r="E5581" t="s">
        <v>116</v>
      </c>
      <c r="F5581" t="s">
        <v>48</v>
      </c>
      <c r="G5581" t="s">
        <v>734</v>
      </c>
      <c r="H5581" t="s">
        <v>50</v>
      </c>
      <c r="I5581">
        <v>80000</v>
      </c>
      <c r="J5581">
        <v>40472</v>
      </c>
      <c r="K5581">
        <v>10</v>
      </c>
      <c r="L5581">
        <v>12.92</v>
      </c>
      <c r="M5581" s="7">
        <v>0.86133333333333328</v>
      </c>
      <c r="P5581">
        <v>0</v>
      </c>
    </row>
    <row r="5582" spans="1:16" x14ac:dyDescent="0.25">
      <c r="A5582">
        <v>51763045</v>
      </c>
      <c r="B5582" t="s">
        <v>6740</v>
      </c>
      <c r="C5582" t="s">
        <v>3</v>
      </c>
      <c r="D5582" t="s">
        <v>451</v>
      </c>
      <c r="E5582" t="s">
        <v>389</v>
      </c>
      <c r="F5582" t="s">
        <v>48</v>
      </c>
      <c r="G5582" t="s">
        <v>734</v>
      </c>
      <c r="H5582" t="s">
        <v>50</v>
      </c>
      <c r="I5582">
        <v>80000</v>
      </c>
      <c r="J5582">
        <v>40518</v>
      </c>
      <c r="K5582">
        <v>12</v>
      </c>
      <c r="L5582">
        <v>11.04</v>
      </c>
      <c r="M5582" s="7">
        <v>0.73599999999999999</v>
      </c>
      <c r="P5582">
        <v>0</v>
      </c>
    </row>
    <row r="5583" spans="1:16" x14ac:dyDescent="0.25">
      <c r="A5583">
        <v>51764892</v>
      </c>
      <c r="B5583" t="s">
        <v>6741</v>
      </c>
      <c r="C5583" t="s">
        <v>1</v>
      </c>
      <c r="D5583" t="s">
        <v>767</v>
      </c>
      <c r="E5583" t="s">
        <v>52</v>
      </c>
      <c r="F5583" t="s">
        <v>48</v>
      </c>
      <c r="G5583" t="s">
        <v>734</v>
      </c>
      <c r="H5583" t="s">
        <v>50</v>
      </c>
      <c r="I5583">
        <v>80000</v>
      </c>
      <c r="J5583">
        <v>43935</v>
      </c>
      <c r="K5583">
        <v>4</v>
      </c>
      <c r="L5583">
        <v>5.71</v>
      </c>
      <c r="M5583" s="7">
        <v>0.38066666666666665</v>
      </c>
      <c r="P5583">
        <v>0</v>
      </c>
    </row>
    <row r="5584" spans="1:16" x14ac:dyDescent="0.25">
      <c r="A5584">
        <v>51766656</v>
      </c>
      <c r="B5584" t="s">
        <v>6742</v>
      </c>
      <c r="C5584" t="s">
        <v>2</v>
      </c>
      <c r="D5584" t="s">
        <v>104</v>
      </c>
      <c r="E5584" t="s">
        <v>586</v>
      </c>
      <c r="F5584" t="s">
        <v>41</v>
      </c>
      <c r="G5584" t="s">
        <v>728</v>
      </c>
      <c r="H5584" t="s">
        <v>3300</v>
      </c>
      <c r="I5584">
        <v>32719</v>
      </c>
      <c r="J5584">
        <v>39882</v>
      </c>
      <c r="K5584">
        <v>3</v>
      </c>
      <c r="L5584">
        <v>22.13</v>
      </c>
      <c r="M5584" s="7">
        <v>1.4753333333333332</v>
      </c>
      <c r="P5584">
        <v>1</v>
      </c>
    </row>
    <row r="5585" spans="1:16" x14ac:dyDescent="0.25">
      <c r="A5585">
        <v>51767841</v>
      </c>
      <c r="B5585" t="s">
        <v>6743</v>
      </c>
      <c r="C5585" t="s">
        <v>4</v>
      </c>
      <c r="D5585" t="s">
        <v>853</v>
      </c>
      <c r="E5585" t="s">
        <v>207</v>
      </c>
      <c r="F5585" t="s">
        <v>48</v>
      </c>
      <c r="G5585" t="s">
        <v>734</v>
      </c>
      <c r="H5585" t="s">
        <v>50</v>
      </c>
      <c r="I5585">
        <v>80000</v>
      </c>
      <c r="J5585">
        <v>36662</v>
      </c>
      <c r="K5585">
        <v>5</v>
      </c>
      <c r="L5585">
        <v>4.37</v>
      </c>
      <c r="M5585" s="7">
        <v>0.29133333333333333</v>
      </c>
      <c r="P5585">
        <v>0</v>
      </c>
    </row>
    <row r="5586" spans="1:16" x14ac:dyDescent="0.25">
      <c r="A5586">
        <v>51782189</v>
      </c>
      <c r="B5586" t="s">
        <v>6744</v>
      </c>
      <c r="C5586" t="s">
        <v>2</v>
      </c>
      <c r="D5586" t="s">
        <v>325</v>
      </c>
      <c r="E5586" t="s">
        <v>52</v>
      </c>
      <c r="F5586" t="s">
        <v>48</v>
      </c>
      <c r="G5586" t="s">
        <v>734</v>
      </c>
      <c r="H5586" t="s">
        <v>50</v>
      </c>
      <c r="I5586">
        <v>80000</v>
      </c>
      <c r="J5586">
        <v>40049</v>
      </c>
      <c r="K5586">
        <v>8</v>
      </c>
      <c r="L5586">
        <v>13.997999999999999</v>
      </c>
      <c r="M5586" s="7">
        <v>0.93319999999999992</v>
      </c>
      <c r="P5586">
        <v>0</v>
      </c>
    </row>
    <row r="5587" spans="1:16" x14ac:dyDescent="0.25">
      <c r="A5587">
        <v>51786371</v>
      </c>
      <c r="B5587" t="s">
        <v>6745</v>
      </c>
      <c r="C5587" t="s">
        <v>7</v>
      </c>
      <c r="D5587" t="s">
        <v>742</v>
      </c>
      <c r="E5587" t="s">
        <v>52</v>
      </c>
      <c r="F5587" t="s">
        <v>48</v>
      </c>
      <c r="G5587" t="s">
        <v>734</v>
      </c>
      <c r="H5587" t="s">
        <v>50</v>
      </c>
      <c r="I5587">
        <v>80000</v>
      </c>
      <c r="J5587">
        <v>39671</v>
      </c>
      <c r="K5587">
        <v>8</v>
      </c>
      <c r="L5587">
        <v>15.83</v>
      </c>
      <c r="M5587" s="7">
        <v>1.0553333333333332</v>
      </c>
      <c r="O5587">
        <v>44958</v>
      </c>
      <c r="P5587">
        <v>1</v>
      </c>
    </row>
    <row r="5588" spans="1:16" x14ac:dyDescent="0.25">
      <c r="A5588">
        <v>51790872</v>
      </c>
      <c r="B5588" t="s">
        <v>6746</v>
      </c>
      <c r="C5588" t="s">
        <v>2</v>
      </c>
      <c r="D5588" t="s">
        <v>285</v>
      </c>
      <c r="E5588" t="s">
        <v>52</v>
      </c>
      <c r="F5588" t="s">
        <v>57</v>
      </c>
      <c r="G5588" t="s">
        <v>30</v>
      </c>
      <c r="H5588" t="s">
        <v>186</v>
      </c>
      <c r="I5588">
        <v>20000</v>
      </c>
      <c r="J5588">
        <v>41590</v>
      </c>
      <c r="K5588">
        <v>11</v>
      </c>
      <c r="L5588">
        <v>27.04</v>
      </c>
      <c r="M5588" s="7">
        <v>1.8026666666666666</v>
      </c>
      <c r="P5588">
        <v>1</v>
      </c>
    </row>
    <row r="5589" spans="1:16" x14ac:dyDescent="0.25">
      <c r="A5589">
        <v>51800032</v>
      </c>
      <c r="B5589" t="s">
        <v>6747</v>
      </c>
      <c r="C5589" t="s">
        <v>7</v>
      </c>
      <c r="D5589" t="s">
        <v>736</v>
      </c>
      <c r="E5589" t="s">
        <v>52</v>
      </c>
      <c r="F5589" t="s">
        <v>48</v>
      </c>
      <c r="G5589" t="s">
        <v>734</v>
      </c>
      <c r="H5589" t="s">
        <v>50</v>
      </c>
      <c r="I5589">
        <v>80000</v>
      </c>
      <c r="J5589">
        <v>38740</v>
      </c>
      <c r="K5589">
        <v>1</v>
      </c>
      <c r="L5589">
        <v>9.08</v>
      </c>
      <c r="M5589" s="7">
        <v>0.60533333333333339</v>
      </c>
      <c r="P5589">
        <v>0</v>
      </c>
    </row>
    <row r="5590" spans="1:16" x14ac:dyDescent="0.25">
      <c r="A5590">
        <v>51810818</v>
      </c>
      <c r="B5590" t="s">
        <v>6748</v>
      </c>
      <c r="C5590" t="s">
        <v>1</v>
      </c>
      <c r="D5590" t="s">
        <v>754</v>
      </c>
      <c r="E5590" t="s">
        <v>116</v>
      </c>
      <c r="F5590" t="s">
        <v>48</v>
      </c>
      <c r="G5590" t="s">
        <v>734</v>
      </c>
      <c r="H5590" t="s">
        <v>50</v>
      </c>
      <c r="I5590">
        <v>80000</v>
      </c>
      <c r="J5590">
        <v>38194</v>
      </c>
      <c r="K5590">
        <v>7</v>
      </c>
      <c r="L5590">
        <v>16.21</v>
      </c>
      <c r="M5590" s="7">
        <v>1.0806666666666667</v>
      </c>
      <c r="P5590">
        <v>1</v>
      </c>
    </row>
    <row r="5591" spans="1:16" x14ac:dyDescent="0.25">
      <c r="A5591">
        <v>51816272</v>
      </c>
      <c r="B5591" t="s">
        <v>6749</v>
      </c>
      <c r="C5591" t="s">
        <v>2</v>
      </c>
      <c r="D5591" t="s">
        <v>104</v>
      </c>
      <c r="E5591" t="s">
        <v>47</v>
      </c>
      <c r="F5591" t="s">
        <v>74</v>
      </c>
      <c r="G5591" t="s">
        <v>728</v>
      </c>
      <c r="H5591" t="s">
        <v>2873</v>
      </c>
      <c r="I5591">
        <v>44504</v>
      </c>
      <c r="J5591">
        <v>36746</v>
      </c>
      <c r="K5591">
        <v>8</v>
      </c>
      <c r="L5591">
        <v>15.96</v>
      </c>
      <c r="M5591" s="7">
        <v>1.0640000000000001</v>
      </c>
      <c r="P5591">
        <v>1</v>
      </c>
    </row>
    <row r="5592" spans="1:16" x14ac:dyDescent="0.25">
      <c r="A5592">
        <v>51817024</v>
      </c>
      <c r="B5592" t="s">
        <v>6750</v>
      </c>
      <c r="C5592" t="s">
        <v>1</v>
      </c>
      <c r="D5592" t="s">
        <v>1376</v>
      </c>
      <c r="E5592" t="s">
        <v>52</v>
      </c>
      <c r="F5592" t="s">
        <v>64</v>
      </c>
      <c r="G5592" t="s">
        <v>30</v>
      </c>
      <c r="H5592" t="s">
        <v>156</v>
      </c>
      <c r="I5592">
        <v>10000</v>
      </c>
      <c r="J5592">
        <v>41548</v>
      </c>
      <c r="K5592">
        <v>10</v>
      </c>
      <c r="L5592">
        <v>13.75</v>
      </c>
      <c r="M5592" s="7">
        <v>0.91666666666666663</v>
      </c>
      <c r="P5592">
        <v>0</v>
      </c>
    </row>
    <row r="5593" spans="1:16" x14ac:dyDescent="0.25">
      <c r="A5593">
        <v>51820510</v>
      </c>
      <c r="B5593" t="s">
        <v>6751</v>
      </c>
      <c r="C5593" t="s">
        <v>1</v>
      </c>
      <c r="D5593" t="s">
        <v>1376</v>
      </c>
      <c r="E5593" t="s">
        <v>52</v>
      </c>
      <c r="F5593" t="s">
        <v>48</v>
      </c>
      <c r="G5593" t="s">
        <v>734</v>
      </c>
      <c r="H5593" t="s">
        <v>50</v>
      </c>
      <c r="I5593">
        <v>80000</v>
      </c>
      <c r="J5593">
        <v>42373</v>
      </c>
      <c r="K5593">
        <v>1</v>
      </c>
      <c r="L5593">
        <v>9.8800000000000008</v>
      </c>
      <c r="M5593" s="7">
        <v>0.65866666666666673</v>
      </c>
      <c r="P5593">
        <v>0</v>
      </c>
    </row>
    <row r="5594" spans="1:16" x14ac:dyDescent="0.25">
      <c r="A5594">
        <v>51823908</v>
      </c>
      <c r="B5594" t="s">
        <v>6752</v>
      </c>
      <c r="C5594" t="s">
        <v>4</v>
      </c>
      <c r="D5594" t="s">
        <v>751</v>
      </c>
      <c r="E5594" t="s">
        <v>52</v>
      </c>
      <c r="F5594" t="s">
        <v>48</v>
      </c>
      <c r="G5594" t="s">
        <v>734</v>
      </c>
      <c r="H5594" t="s">
        <v>50</v>
      </c>
      <c r="I5594">
        <v>80000</v>
      </c>
      <c r="J5594">
        <v>39449</v>
      </c>
      <c r="K5594">
        <v>1</v>
      </c>
      <c r="L5594">
        <v>9.9600000000000009</v>
      </c>
      <c r="M5594" s="7">
        <v>0.66400000000000003</v>
      </c>
      <c r="P5594">
        <v>0</v>
      </c>
    </row>
    <row r="5595" spans="1:16" x14ac:dyDescent="0.25">
      <c r="A5595">
        <v>51835024</v>
      </c>
      <c r="B5595" t="s">
        <v>6753</v>
      </c>
      <c r="C5595" t="s">
        <v>7</v>
      </c>
      <c r="D5595" t="s">
        <v>749</v>
      </c>
      <c r="E5595" t="s">
        <v>52</v>
      </c>
      <c r="F5595" t="s">
        <v>48</v>
      </c>
      <c r="G5595" t="s">
        <v>734</v>
      </c>
      <c r="H5595" t="s">
        <v>50</v>
      </c>
      <c r="I5595">
        <v>80000</v>
      </c>
      <c r="J5595">
        <v>39449</v>
      </c>
      <c r="K5595">
        <v>1</v>
      </c>
      <c r="L5595">
        <v>24.96</v>
      </c>
      <c r="M5595" s="7">
        <v>1.6640000000000001</v>
      </c>
      <c r="O5595">
        <v>44866</v>
      </c>
      <c r="P5595">
        <v>1</v>
      </c>
    </row>
    <row r="5596" spans="1:16" x14ac:dyDescent="0.25">
      <c r="A5596">
        <v>51835957</v>
      </c>
      <c r="B5596" t="s">
        <v>6754</v>
      </c>
      <c r="C5596" t="s">
        <v>10</v>
      </c>
      <c r="D5596" t="s">
        <v>1009</v>
      </c>
      <c r="E5596" t="s">
        <v>52</v>
      </c>
      <c r="F5596" t="s">
        <v>48</v>
      </c>
      <c r="G5596" t="s">
        <v>734</v>
      </c>
      <c r="H5596" t="s">
        <v>50</v>
      </c>
      <c r="I5596">
        <v>80000</v>
      </c>
      <c r="J5596">
        <v>39457</v>
      </c>
      <c r="K5596">
        <v>1</v>
      </c>
      <c r="L5596">
        <v>24.62</v>
      </c>
      <c r="M5596" s="7">
        <v>1.6413333333333333</v>
      </c>
      <c r="P5596">
        <v>1</v>
      </c>
    </row>
    <row r="5597" spans="1:16" x14ac:dyDescent="0.25">
      <c r="A5597">
        <v>51836648</v>
      </c>
      <c r="B5597" t="s">
        <v>6755</v>
      </c>
      <c r="C5597" t="s">
        <v>2</v>
      </c>
      <c r="D5597" t="s">
        <v>325</v>
      </c>
      <c r="E5597" t="s">
        <v>52</v>
      </c>
      <c r="F5597" t="s">
        <v>48</v>
      </c>
      <c r="G5597" t="s">
        <v>734</v>
      </c>
      <c r="H5597" t="s">
        <v>50</v>
      </c>
      <c r="I5597">
        <v>80000</v>
      </c>
      <c r="J5597">
        <v>41031</v>
      </c>
      <c r="K5597">
        <v>5</v>
      </c>
      <c r="L5597">
        <v>19.96</v>
      </c>
      <c r="M5597" s="7">
        <v>1.3306666666666667</v>
      </c>
      <c r="P5597">
        <v>1</v>
      </c>
    </row>
    <row r="5598" spans="1:16" x14ac:dyDescent="0.25">
      <c r="A5598">
        <v>51839144</v>
      </c>
      <c r="B5598" t="s">
        <v>6756</v>
      </c>
      <c r="C5598" t="s">
        <v>1</v>
      </c>
      <c r="D5598" t="s">
        <v>767</v>
      </c>
      <c r="E5598" t="s">
        <v>52</v>
      </c>
      <c r="F5598" t="s">
        <v>48</v>
      </c>
      <c r="G5598" t="s">
        <v>734</v>
      </c>
      <c r="H5598" t="s">
        <v>50</v>
      </c>
      <c r="I5598">
        <v>80000</v>
      </c>
      <c r="J5598">
        <v>43759</v>
      </c>
      <c r="K5598">
        <v>10</v>
      </c>
      <c r="L5598">
        <v>42.92</v>
      </c>
      <c r="M5598" s="7">
        <v>2.8613333333333335</v>
      </c>
      <c r="O5598">
        <v>44854</v>
      </c>
      <c r="P5598">
        <v>2</v>
      </c>
    </row>
    <row r="5599" spans="1:16" x14ac:dyDescent="0.25">
      <c r="A5599">
        <v>51839946</v>
      </c>
      <c r="B5599" t="s">
        <v>6757</v>
      </c>
      <c r="C5599" t="s">
        <v>7</v>
      </c>
      <c r="D5599" t="s">
        <v>761</v>
      </c>
      <c r="E5599" t="s">
        <v>52</v>
      </c>
      <c r="F5599" t="s">
        <v>48</v>
      </c>
      <c r="G5599" t="s">
        <v>734</v>
      </c>
      <c r="H5599" t="s">
        <v>50</v>
      </c>
      <c r="I5599">
        <v>80000</v>
      </c>
      <c r="J5599">
        <v>39188</v>
      </c>
      <c r="K5599">
        <v>4</v>
      </c>
      <c r="L5599">
        <v>20.63</v>
      </c>
      <c r="M5599" s="7">
        <v>1.3753333333333333</v>
      </c>
      <c r="P5599">
        <v>1</v>
      </c>
    </row>
    <row r="5600" spans="1:16" x14ac:dyDescent="0.25">
      <c r="A5600">
        <v>51840397</v>
      </c>
      <c r="B5600" t="s">
        <v>6758</v>
      </c>
      <c r="C5600" t="s">
        <v>7</v>
      </c>
      <c r="D5600" t="s">
        <v>7</v>
      </c>
      <c r="E5600" t="s">
        <v>52</v>
      </c>
      <c r="F5600" t="s">
        <v>57</v>
      </c>
      <c r="G5600" t="s">
        <v>30</v>
      </c>
      <c r="H5600" t="s">
        <v>844</v>
      </c>
      <c r="I5600">
        <v>20713</v>
      </c>
      <c r="J5600">
        <v>39449</v>
      </c>
      <c r="K5600">
        <v>1</v>
      </c>
      <c r="L5600">
        <v>24.335000000000001</v>
      </c>
      <c r="M5600" s="7">
        <v>1.6223333333333334</v>
      </c>
      <c r="P5600">
        <v>1</v>
      </c>
    </row>
    <row r="5601" spans="1:16" x14ac:dyDescent="0.25">
      <c r="A5601">
        <v>51852356</v>
      </c>
      <c r="B5601" t="s">
        <v>6759</v>
      </c>
      <c r="C5601" t="s">
        <v>7</v>
      </c>
      <c r="D5601" t="s">
        <v>749</v>
      </c>
      <c r="E5601" t="s">
        <v>52</v>
      </c>
      <c r="F5601" t="s">
        <v>48</v>
      </c>
      <c r="G5601" t="s">
        <v>734</v>
      </c>
      <c r="H5601" t="s">
        <v>50</v>
      </c>
      <c r="I5601">
        <v>80000</v>
      </c>
      <c r="J5601">
        <v>39980</v>
      </c>
      <c r="K5601">
        <v>6</v>
      </c>
      <c r="L5601">
        <v>3.13</v>
      </c>
      <c r="M5601" s="7">
        <v>0.20866666666666667</v>
      </c>
      <c r="P5601">
        <v>0</v>
      </c>
    </row>
    <row r="5602" spans="1:16" x14ac:dyDescent="0.25">
      <c r="A5602">
        <v>51854135</v>
      </c>
      <c r="B5602" t="s">
        <v>6760</v>
      </c>
      <c r="C5602" t="s">
        <v>4</v>
      </c>
      <c r="D5602" t="s">
        <v>853</v>
      </c>
      <c r="E5602" t="s">
        <v>52</v>
      </c>
      <c r="F5602" t="s">
        <v>48</v>
      </c>
      <c r="G5602" t="s">
        <v>734</v>
      </c>
      <c r="H5602" t="s">
        <v>50</v>
      </c>
      <c r="I5602">
        <v>80000</v>
      </c>
      <c r="J5602">
        <v>39449</v>
      </c>
      <c r="K5602">
        <v>1</v>
      </c>
      <c r="L5602">
        <v>24.96</v>
      </c>
      <c r="M5602" s="7">
        <v>1.6640000000000001</v>
      </c>
      <c r="O5602">
        <v>44866</v>
      </c>
      <c r="P5602">
        <v>1</v>
      </c>
    </row>
    <row r="5603" spans="1:16" x14ac:dyDescent="0.25">
      <c r="A5603">
        <v>51856988</v>
      </c>
      <c r="B5603" t="s">
        <v>6761</v>
      </c>
      <c r="C5603" t="s">
        <v>2</v>
      </c>
      <c r="D5603" t="s">
        <v>104</v>
      </c>
      <c r="E5603" t="s">
        <v>84</v>
      </c>
      <c r="F5603" t="s">
        <v>57</v>
      </c>
      <c r="G5603" t="s">
        <v>728</v>
      </c>
      <c r="H5603" t="s">
        <v>289</v>
      </c>
      <c r="I5603">
        <v>20706</v>
      </c>
      <c r="J5603">
        <v>37440</v>
      </c>
      <c r="K5603">
        <v>7</v>
      </c>
      <c r="L5603">
        <v>16.128</v>
      </c>
      <c r="M5603" s="7">
        <v>1.0751999999999999</v>
      </c>
      <c r="P5603">
        <v>1</v>
      </c>
    </row>
    <row r="5604" spans="1:16" x14ac:dyDescent="0.25">
      <c r="A5604">
        <v>51857728</v>
      </c>
      <c r="B5604" t="s">
        <v>6762</v>
      </c>
      <c r="C5604" t="s">
        <v>613</v>
      </c>
      <c r="D5604" t="s">
        <v>977</v>
      </c>
      <c r="E5604" t="s">
        <v>79</v>
      </c>
      <c r="F5604" t="s">
        <v>48</v>
      </c>
      <c r="G5604" t="s">
        <v>734</v>
      </c>
      <c r="H5604" t="s">
        <v>50</v>
      </c>
      <c r="I5604">
        <v>80000</v>
      </c>
      <c r="J5604">
        <v>39657</v>
      </c>
      <c r="K5604">
        <v>7</v>
      </c>
      <c r="L5604">
        <v>31.077999999999999</v>
      </c>
      <c r="M5604" s="7">
        <v>2.0718666666666667</v>
      </c>
      <c r="P5604">
        <v>2</v>
      </c>
    </row>
    <row r="5605" spans="1:16" x14ac:dyDescent="0.25">
      <c r="A5605">
        <v>51858369</v>
      </c>
      <c r="B5605" t="s">
        <v>6763</v>
      </c>
      <c r="C5605" t="s">
        <v>3</v>
      </c>
      <c r="D5605" t="s">
        <v>451</v>
      </c>
      <c r="E5605" t="s">
        <v>570</v>
      </c>
      <c r="F5605" t="s">
        <v>66</v>
      </c>
      <c r="G5605" t="s">
        <v>30</v>
      </c>
      <c r="H5605" t="s">
        <v>195</v>
      </c>
      <c r="I5605">
        <v>60000</v>
      </c>
      <c r="J5605">
        <v>43753</v>
      </c>
      <c r="K5605">
        <v>10</v>
      </c>
      <c r="L5605">
        <v>13.17</v>
      </c>
      <c r="M5605" s="7">
        <v>0.878</v>
      </c>
      <c r="P5605">
        <v>0</v>
      </c>
    </row>
    <row r="5606" spans="1:16" x14ac:dyDescent="0.25">
      <c r="A5606">
        <v>51864732</v>
      </c>
      <c r="B5606" t="s">
        <v>6764</v>
      </c>
      <c r="C5606" t="s">
        <v>7</v>
      </c>
      <c r="D5606" t="s">
        <v>749</v>
      </c>
      <c r="E5606" t="s">
        <v>52</v>
      </c>
      <c r="F5606" t="s">
        <v>48</v>
      </c>
      <c r="G5606" t="s">
        <v>734</v>
      </c>
      <c r="H5606" t="s">
        <v>50</v>
      </c>
      <c r="I5606">
        <v>80000</v>
      </c>
      <c r="J5606">
        <v>41045</v>
      </c>
      <c r="K5606">
        <v>5</v>
      </c>
      <c r="L5606">
        <v>19.37</v>
      </c>
      <c r="M5606" s="7">
        <v>1.2913333333333334</v>
      </c>
      <c r="O5606">
        <v>44886</v>
      </c>
      <c r="P5606">
        <v>1</v>
      </c>
    </row>
    <row r="5607" spans="1:16" x14ac:dyDescent="0.25">
      <c r="A5607">
        <v>51867524</v>
      </c>
      <c r="B5607" t="s">
        <v>6765</v>
      </c>
      <c r="C5607" t="s">
        <v>4</v>
      </c>
      <c r="D5607" t="s">
        <v>853</v>
      </c>
      <c r="E5607" t="s">
        <v>81</v>
      </c>
      <c r="F5607" t="s">
        <v>48</v>
      </c>
      <c r="G5607" t="s">
        <v>734</v>
      </c>
      <c r="H5607" t="s">
        <v>50</v>
      </c>
      <c r="I5607">
        <v>80000</v>
      </c>
      <c r="J5607">
        <v>36648</v>
      </c>
      <c r="K5607">
        <v>5</v>
      </c>
      <c r="L5607">
        <v>27.96</v>
      </c>
      <c r="M5607" s="7">
        <v>1.8640000000000001</v>
      </c>
      <c r="P5607">
        <v>1</v>
      </c>
    </row>
    <row r="5608" spans="1:16" x14ac:dyDescent="0.25">
      <c r="A5608">
        <v>51868875</v>
      </c>
      <c r="B5608" t="s">
        <v>6766</v>
      </c>
      <c r="C5608" t="s">
        <v>10</v>
      </c>
      <c r="D5608" t="s">
        <v>738</v>
      </c>
      <c r="E5608" t="s">
        <v>52</v>
      </c>
      <c r="F5608" t="s">
        <v>48</v>
      </c>
      <c r="G5608" t="s">
        <v>734</v>
      </c>
      <c r="H5608" t="s">
        <v>50</v>
      </c>
      <c r="I5608">
        <v>80000</v>
      </c>
      <c r="J5608">
        <v>39449</v>
      </c>
      <c r="K5608">
        <v>1</v>
      </c>
      <c r="L5608">
        <v>9.0850000000000009</v>
      </c>
      <c r="M5608" s="7">
        <v>0.60566666666666669</v>
      </c>
      <c r="P5608">
        <v>0</v>
      </c>
    </row>
    <row r="5609" spans="1:16" x14ac:dyDescent="0.25">
      <c r="A5609">
        <v>51870444</v>
      </c>
      <c r="B5609" t="s">
        <v>6767</v>
      </c>
      <c r="C5609" t="s">
        <v>5</v>
      </c>
      <c r="D5609" t="s">
        <v>5</v>
      </c>
      <c r="E5609" t="s">
        <v>116</v>
      </c>
      <c r="F5609" t="s">
        <v>48</v>
      </c>
      <c r="G5609" t="s">
        <v>734</v>
      </c>
      <c r="H5609" t="s">
        <v>50</v>
      </c>
      <c r="I5609">
        <v>80000</v>
      </c>
      <c r="J5609">
        <v>43125</v>
      </c>
      <c r="K5609">
        <v>1</v>
      </c>
      <c r="L5609">
        <v>24</v>
      </c>
      <c r="M5609" s="7">
        <v>1.6</v>
      </c>
      <c r="O5609">
        <v>45000</v>
      </c>
      <c r="P5609">
        <v>1</v>
      </c>
    </row>
    <row r="5610" spans="1:16" x14ac:dyDescent="0.25">
      <c r="A5610">
        <v>51873178</v>
      </c>
      <c r="B5610" t="s">
        <v>6768</v>
      </c>
      <c r="C5610" t="s">
        <v>7</v>
      </c>
      <c r="D5610" t="s">
        <v>7</v>
      </c>
      <c r="E5610" t="s">
        <v>52</v>
      </c>
      <c r="F5610" t="s">
        <v>66</v>
      </c>
      <c r="G5610" t="s">
        <v>30</v>
      </c>
      <c r="H5610" t="s">
        <v>195</v>
      </c>
      <c r="I5610">
        <v>60000</v>
      </c>
      <c r="J5610">
        <v>36705</v>
      </c>
      <c r="K5610">
        <v>6</v>
      </c>
      <c r="L5610">
        <v>2.63</v>
      </c>
      <c r="M5610" s="7">
        <v>0.17533333333333331</v>
      </c>
      <c r="P5610">
        <v>0</v>
      </c>
    </row>
    <row r="5611" spans="1:16" x14ac:dyDescent="0.25">
      <c r="A5611">
        <v>51881339</v>
      </c>
      <c r="B5611" t="s">
        <v>6769</v>
      </c>
      <c r="C5611" t="s">
        <v>4</v>
      </c>
      <c r="D5611" t="s">
        <v>751</v>
      </c>
      <c r="E5611" t="s">
        <v>52</v>
      </c>
      <c r="F5611" t="s">
        <v>48</v>
      </c>
      <c r="G5611" t="s">
        <v>734</v>
      </c>
      <c r="H5611" t="s">
        <v>50</v>
      </c>
      <c r="I5611">
        <v>80000</v>
      </c>
      <c r="J5611">
        <v>37655</v>
      </c>
      <c r="K5611">
        <v>2</v>
      </c>
      <c r="L5611">
        <v>23.67</v>
      </c>
      <c r="M5611" s="7">
        <v>1.5780000000000001</v>
      </c>
      <c r="P5611">
        <v>1</v>
      </c>
    </row>
    <row r="5612" spans="1:16" x14ac:dyDescent="0.25">
      <c r="A5612">
        <v>51889599</v>
      </c>
      <c r="B5612" t="s">
        <v>6770</v>
      </c>
      <c r="C5612" t="s">
        <v>2</v>
      </c>
      <c r="D5612" t="s">
        <v>104</v>
      </c>
      <c r="E5612" t="s">
        <v>68</v>
      </c>
      <c r="F5612" t="s">
        <v>57</v>
      </c>
      <c r="G5612" t="s">
        <v>728</v>
      </c>
      <c r="H5612" t="s">
        <v>289</v>
      </c>
      <c r="I5612">
        <v>20706</v>
      </c>
      <c r="J5612">
        <v>39237</v>
      </c>
      <c r="K5612">
        <v>6</v>
      </c>
      <c r="L5612">
        <v>18.62</v>
      </c>
      <c r="M5612" s="7">
        <v>1.2413333333333334</v>
      </c>
      <c r="P5612">
        <v>1</v>
      </c>
    </row>
    <row r="5613" spans="1:16" x14ac:dyDescent="0.25">
      <c r="A5613">
        <v>51896799</v>
      </c>
      <c r="B5613" t="s">
        <v>6771</v>
      </c>
      <c r="C5613" t="s">
        <v>9</v>
      </c>
      <c r="D5613" t="s">
        <v>9</v>
      </c>
      <c r="E5613" t="s">
        <v>52</v>
      </c>
      <c r="F5613" t="s">
        <v>48</v>
      </c>
      <c r="G5613" t="s">
        <v>734</v>
      </c>
      <c r="H5613" t="s">
        <v>50</v>
      </c>
      <c r="I5613">
        <v>80000</v>
      </c>
      <c r="J5613">
        <v>41344</v>
      </c>
      <c r="K5613">
        <v>3</v>
      </c>
      <c r="L5613">
        <v>7.08</v>
      </c>
      <c r="M5613" s="7">
        <v>0.47200000000000003</v>
      </c>
      <c r="P5613">
        <v>0</v>
      </c>
    </row>
    <row r="5614" spans="1:16" x14ac:dyDescent="0.25">
      <c r="A5614">
        <v>51904445</v>
      </c>
      <c r="B5614" t="s">
        <v>6772</v>
      </c>
      <c r="C5614" t="s">
        <v>9</v>
      </c>
      <c r="D5614" t="s">
        <v>1011</v>
      </c>
      <c r="E5614" t="s">
        <v>116</v>
      </c>
      <c r="F5614" t="s">
        <v>48</v>
      </c>
      <c r="G5614" t="s">
        <v>734</v>
      </c>
      <c r="H5614" t="s">
        <v>50</v>
      </c>
      <c r="I5614">
        <v>80000</v>
      </c>
      <c r="J5614">
        <v>39252</v>
      </c>
      <c r="K5614">
        <v>6</v>
      </c>
      <c r="L5614">
        <v>17.75</v>
      </c>
      <c r="M5614" s="7">
        <v>1.1833333333333333</v>
      </c>
      <c r="P5614">
        <v>1</v>
      </c>
    </row>
    <row r="5615" spans="1:16" x14ac:dyDescent="0.25">
      <c r="A5615">
        <v>51907570</v>
      </c>
      <c r="B5615" t="s">
        <v>6773</v>
      </c>
      <c r="C5615" t="s">
        <v>2</v>
      </c>
      <c r="D5615" t="s">
        <v>104</v>
      </c>
      <c r="E5615" t="s">
        <v>47</v>
      </c>
      <c r="F5615" t="s">
        <v>57</v>
      </c>
      <c r="G5615" t="s">
        <v>728</v>
      </c>
      <c r="H5615" t="s">
        <v>404</v>
      </c>
      <c r="I5615">
        <v>20708</v>
      </c>
      <c r="J5615">
        <v>41344</v>
      </c>
      <c r="K5615">
        <v>3</v>
      </c>
      <c r="L5615">
        <v>22.08</v>
      </c>
      <c r="M5615" s="7">
        <v>1.472</v>
      </c>
      <c r="P5615">
        <v>1</v>
      </c>
    </row>
    <row r="5616" spans="1:16" x14ac:dyDescent="0.25">
      <c r="A5616">
        <v>51907693</v>
      </c>
      <c r="B5616" t="s">
        <v>6774</v>
      </c>
      <c r="C5616" t="s">
        <v>2</v>
      </c>
      <c r="D5616" t="s">
        <v>2</v>
      </c>
      <c r="E5616" t="s">
        <v>118</v>
      </c>
      <c r="F5616" t="s">
        <v>48</v>
      </c>
      <c r="G5616" t="s">
        <v>734</v>
      </c>
      <c r="H5616" t="s">
        <v>50</v>
      </c>
      <c r="I5616">
        <v>80000</v>
      </c>
      <c r="J5616">
        <v>36746</v>
      </c>
      <c r="K5616">
        <v>8</v>
      </c>
      <c r="L5616">
        <v>15.752000000000001</v>
      </c>
      <c r="M5616" s="7">
        <v>1.0501333333333334</v>
      </c>
      <c r="P5616">
        <v>1</v>
      </c>
    </row>
    <row r="5617" spans="1:16" x14ac:dyDescent="0.25">
      <c r="A5617">
        <v>51909622</v>
      </c>
      <c r="B5617" t="s">
        <v>6775</v>
      </c>
      <c r="C5617" t="s">
        <v>4</v>
      </c>
      <c r="D5617" t="s">
        <v>853</v>
      </c>
      <c r="E5617" t="s">
        <v>52</v>
      </c>
      <c r="F5617" t="s">
        <v>48</v>
      </c>
      <c r="G5617" t="s">
        <v>734</v>
      </c>
      <c r="H5617" t="s">
        <v>50</v>
      </c>
      <c r="I5617">
        <v>80000</v>
      </c>
      <c r="J5617">
        <v>39188</v>
      </c>
      <c r="K5617">
        <v>4</v>
      </c>
      <c r="L5617">
        <v>20.338000000000001</v>
      </c>
      <c r="M5617" s="7">
        <v>1.3558666666666668</v>
      </c>
      <c r="P5617">
        <v>1</v>
      </c>
    </row>
    <row r="5618" spans="1:16" x14ac:dyDescent="0.25">
      <c r="A5618">
        <v>51918705</v>
      </c>
      <c r="B5618" t="s">
        <v>6776</v>
      </c>
      <c r="C5618" t="s">
        <v>0</v>
      </c>
      <c r="D5618" t="s">
        <v>756</v>
      </c>
      <c r="E5618" t="s">
        <v>207</v>
      </c>
      <c r="F5618" t="s">
        <v>48</v>
      </c>
      <c r="G5618" t="s">
        <v>734</v>
      </c>
      <c r="H5618" t="s">
        <v>50</v>
      </c>
      <c r="I5618">
        <v>80000</v>
      </c>
      <c r="J5618">
        <v>41219</v>
      </c>
      <c r="K5618">
        <v>11</v>
      </c>
      <c r="L5618">
        <v>27.29</v>
      </c>
      <c r="M5618" s="7">
        <v>1.8193333333333332</v>
      </c>
      <c r="P5618">
        <v>1</v>
      </c>
    </row>
    <row r="5619" spans="1:16" x14ac:dyDescent="0.25">
      <c r="A5619">
        <v>51919627</v>
      </c>
      <c r="B5619" t="s">
        <v>6777</v>
      </c>
      <c r="C5619" t="s">
        <v>2</v>
      </c>
      <c r="D5619" t="s">
        <v>104</v>
      </c>
      <c r="E5619" t="s">
        <v>68</v>
      </c>
      <c r="F5619" t="s">
        <v>57</v>
      </c>
      <c r="G5619" t="s">
        <v>728</v>
      </c>
      <c r="H5619" t="s">
        <v>1013</v>
      </c>
      <c r="I5619">
        <v>25921</v>
      </c>
      <c r="J5619">
        <v>36663</v>
      </c>
      <c r="K5619">
        <v>5</v>
      </c>
      <c r="L5619">
        <v>19.163</v>
      </c>
      <c r="M5619" s="7">
        <v>1.2775333333333334</v>
      </c>
      <c r="P5619">
        <v>1</v>
      </c>
    </row>
    <row r="5620" spans="1:16" x14ac:dyDescent="0.25">
      <c r="A5620">
        <v>51919757</v>
      </c>
      <c r="B5620" t="s">
        <v>6778</v>
      </c>
      <c r="C5620" t="s">
        <v>5</v>
      </c>
      <c r="D5620" t="s">
        <v>5</v>
      </c>
      <c r="E5620" t="s">
        <v>207</v>
      </c>
      <c r="F5620" t="s">
        <v>48</v>
      </c>
      <c r="G5620" t="s">
        <v>734</v>
      </c>
      <c r="H5620" t="s">
        <v>50</v>
      </c>
      <c r="I5620">
        <v>80000</v>
      </c>
      <c r="J5620">
        <v>43998</v>
      </c>
      <c r="K5620">
        <v>6</v>
      </c>
      <c r="L5620">
        <v>33.130000000000003</v>
      </c>
      <c r="M5620" s="7">
        <v>2.2086666666666668</v>
      </c>
      <c r="P5620">
        <v>2</v>
      </c>
    </row>
    <row r="5621" spans="1:16" x14ac:dyDescent="0.25">
      <c r="A5621">
        <v>51920441</v>
      </c>
      <c r="B5621" t="s">
        <v>6779</v>
      </c>
      <c r="C5621" t="s">
        <v>0</v>
      </c>
      <c r="D5621" t="s">
        <v>756</v>
      </c>
      <c r="E5621" t="s">
        <v>116</v>
      </c>
      <c r="F5621" t="s">
        <v>48</v>
      </c>
      <c r="G5621" t="s">
        <v>734</v>
      </c>
      <c r="H5621" t="s">
        <v>50</v>
      </c>
      <c r="I5621">
        <v>80000</v>
      </c>
      <c r="J5621">
        <v>44449</v>
      </c>
      <c r="K5621">
        <v>9</v>
      </c>
      <c r="L5621">
        <v>14.63</v>
      </c>
      <c r="M5621" s="7">
        <v>0.97533333333333339</v>
      </c>
      <c r="O5621">
        <v>44830</v>
      </c>
      <c r="P5621">
        <v>0</v>
      </c>
    </row>
    <row r="5622" spans="1:16" x14ac:dyDescent="0.25">
      <c r="A5622">
        <v>51928393</v>
      </c>
      <c r="B5622" t="s">
        <v>6780</v>
      </c>
      <c r="C5622" t="s">
        <v>4</v>
      </c>
      <c r="D5622" t="s">
        <v>853</v>
      </c>
      <c r="E5622" t="s">
        <v>52</v>
      </c>
      <c r="F5622" t="s">
        <v>48</v>
      </c>
      <c r="G5622" t="s">
        <v>734</v>
      </c>
      <c r="H5622" t="s">
        <v>50</v>
      </c>
      <c r="I5622">
        <v>80000</v>
      </c>
      <c r="J5622">
        <v>44334</v>
      </c>
      <c r="K5622">
        <v>5</v>
      </c>
      <c r="L5622">
        <v>4.29</v>
      </c>
      <c r="M5622" s="7">
        <v>0.28599999999999998</v>
      </c>
      <c r="P5622">
        <v>0</v>
      </c>
    </row>
    <row r="5623" spans="1:16" x14ac:dyDescent="0.25">
      <c r="A5623">
        <v>51930987</v>
      </c>
      <c r="B5623" t="s">
        <v>6781</v>
      </c>
      <c r="C5623" t="s">
        <v>7</v>
      </c>
      <c r="D5623" t="s">
        <v>761</v>
      </c>
      <c r="E5623" t="s">
        <v>52</v>
      </c>
      <c r="F5623" t="s">
        <v>48</v>
      </c>
      <c r="G5623" t="s">
        <v>734</v>
      </c>
      <c r="H5623" t="s">
        <v>50</v>
      </c>
      <c r="I5623">
        <v>80000</v>
      </c>
      <c r="J5623">
        <v>41498</v>
      </c>
      <c r="K5623">
        <v>8</v>
      </c>
      <c r="L5623">
        <v>15.664999999999999</v>
      </c>
      <c r="M5623" s="7">
        <v>1.0443333333333333</v>
      </c>
      <c r="P5623">
        <v>1</v>
      </c>
    </row>
    <row r="5624" spans="1:16" x14ac:dyDescent="0.25">
      <c r="A5624">
        <v>51937027</v>
      </c>
      <c r="B5624" t="s">
        <v>6782</v>
      </c>
      <c r="C5624" t="s">
        <v>3</v>
      </c>
      <c r="D5624" t="s">
        <v>3</v>
      </c>
      <c r="E5624" t="s">
        <v>583</v>
      </c>
      <c r="F5624" t="s">
        <v>48</v>
      </c>
      <c r="G5624" t="s">
        <v>734</v>
      </c>
      <c r="H5624" t="s">
        <v>50</v>
      </c>
      <c r="I5624">
        <v>80000</v>
      </c>
      <c r="J5624">
        <v>42264</v>
      </c>
      <c r="K5624">
        <v>9</v>
      </c>
      <c r="L5624">
        <v>29.122</v>
      </c>
      <c r="M5624" s="7">
        <v>1.9414666666666667</v>
      </c>
      <c r="P5624">
        <v>1</v>
      </c>
    </row>
    <row r="5625" spans="1:16" x14ac:dyDescent="0.25">
      <c r="A5625">
        <v>51937886</v>
      </c>
      <c r="B5625" t="s">
        <v>6783</v>
      </c>
      <c r="C5625" t="s">
        <v>1</v>
      </c>
      <c r="D5625" t="s">
        <v>1</v>
      </c>
      <c r="E5625" t="s">
        <v>207</v>
      </c>
      <c r="F5625" t="s">
        <v>48</v>
      </c>
      <c r="G5625" t="s">
        <v>734</v>
      </c>
      <c r="H5625" t="s">
        <v>50</v>
      </c>
      <c r="I5625">
        <v>80000</v>
      </c>
      <c r="J5625">
        <v>43899</v>
      </c>
      <c r="K5625">
        <v>3</v>
      </c>
      <c r="L5625">
        <v>22.17</v>
      </c>
      <c r="M5625" s="7">
        <v>1.4780000000000002</v>
      </c>
      <c r="P5625">
        <v>1</v>
      </c>
    </row>
    <row r="5626" spans="1:16" x14ac:dyDescent="0.25">
      <c r="A5626">
        <v>51938100</v>
      </c>
      <c r="B5626" t="s">
        <v>6784</v>
      </c>
      <c r="C5626" t="s">
        <v>9</v>
      </c>
      <c r="D5626" t="s">
        <v>1011</v>
      </c>
      <c r="E5626" t="s">
        <v>52</v>
      </c>
      <c r="F5626" t="s">
        <v>48</v>
      </c>
      <c r="G5626" t="s">
        <v>734</v>
      </c>
      <c r="H5626" t="s">
        <v>50</v>
      </c>
      <c r="I5626">
        <v>80000</v>
      </c>
      <c r="J5626">
        <v>37494</v>
      </c>
      <c r="K5626">
        <v>8</v>
      </c>
      <c r="L5626">
        <v>30.21</v>
      </c>
      <c r="M5626" s="7">
        <v>2.0140000000000002</v>
      </c>
      <c r="P5626">
        <v>2</v>
      </c>
    </row>
    <row r="5627" spans="1:16" x14ac:dyDescent="0.25">
      <c r="A5627">
        <v>51941759</v>
      </c>
      <c r="B5627" t="s">
        <v>6785</v>
      </c>
      <c r="C5627" t="s">
        <v>6</v>
      </c>
      <c r="D5627" t="s">
        <v>1232</v>
      </c>
      <c r="E5627" t="s">
        <v>52</v>
      </c>
      <c r="F5627" t="s">
        <v>48</v>
      </c>
      <c r="G5627" t="s">
        <v>734</v>
      </c>
      <c r="H5627" t="s">
        <v>50</v>
      </c>
      <c r="I5627">
        <v>80000</v>
      </c>
      <c r="J5627">
        <v>42646</v>
      </c>
      <c r="K5627">
        <v>10</v>
      </c>
      <c r="L5627">
        <v>11.795</v>
      </c>
      <c r="M5627" s="7">
        <v>0.78633333333333333</v>
      </c>
      <c r="P5627">
        <v>0</v>
      </c>
    </row>
    <row r="5628" spans="1:16" x14ac:dyDescent="0.25">
      <c r="A5628">
        <v>51947000</v>
      </c>
      <c r="B5628" t="s">
        <v>6786</v>
      </c>
      <c r="C5628" t="s">
        <v>3</v>
      </c>
      <c r="D5628" t="s">
        <v>451</v>
      </c>
      <c r="E5628" t="s">
        <v>389</v>
      </c>
      <c r="F5628" t="s">
        <v>48</v>
      </c>
      <c r="G5628" t="s">
        <v>734</v>
      </c>
      <c r="H5628" t="s">
        <v>50</v>
      </c>
      <c r="I5628">
        <v>80000</v>
      </c>
      <c r="J5628">
        <v>38964</v>
      </c>
      <c r="K5628">
        <v>9</v>
      </c>
      <c r="L5628">
        <v>14.87</v>
      </c>
      <c r="M5628" s="7">
        <v>0.99133333333333329</v>
      </c>
      <c r="P5628">
        <v>0</v>
      </c>
    </row>
    <row r="5629" spans="1:16" x14ac:dyDescent="0.25">
      <c r="A5629">
        <v>51947599</v>
      </c>
      <c r="B5629" t="s">
        <v>6787</v>
      </c>
      <c r="C5629" t="s">
        <v>4</v>
      </c>
      <c r="D5629" t="s">
        <v>1000</v>
      </c>
      <c r="E5629" t="s">
        <v>52</v>
      </c>
      <c r="F5629" t="s">
        <v>48</v>
      </c>
      <c r="G5629" t="s">
        <v>734</v>
      </c>
      <c r="H5629" t="s">
        <v>50</v>
      </c>
      <c r="I5629">
        <v>80000</v>
      </c>
      <c r="J5629">
        <v>41113</v>
      </c>
      <c r="K5629">
        <v>7</v>
      </c>
      <c r="L5629">
        <v>16.579999999999998</v>
      </c>
      <c r="M5629" s="7">
        <v>1.1053333333333333</v>
      </c>
      <c r="P5629">
        <v>1</v>
      </c>
    </row>
    <row r="5630" spans="1:16" x14ac:dyDescent="0.25">
      <c r="A5630">
        <v>51952411</v>
      </c>
      <c r="B5630" t="s">
        <v>6788</v>
      </c>
      <c r="C5630" t="s">
        <v>7</v>
      </c>
      <c r="D5630" t="s">
        <v>742</v>
      </c>
      <c r="E5630" t="s">
        <v>52</v>
      </c>
      <c r="F5630" t="s">
        <v>48</v>
      </c>
      <c r="G5630" t="s">
        <v>734</v>
      </c>
      <c r="H5630" t="s">
        <v>50</v>
      </c>
      <c r="I5630">
        <v>80000</v>
      </c>
      <c r="J5630">
        <v>39449</v>
      </c>
      <c r="K5630">
        <v>1</v>
      </c>
      <c r="L5630">
        <v>9.9600000000000009</v>
      </c>
      <c r="M5630" s="7">
        <v>0.66400000000000003</v>
      </c>
      <c r="O5630">
        <v>44929</v>
      </c>
      <c r="P5630">
        <v>0</v>
      </c>
    </row>
    <row r="5631" spans="1:16" x14ac:dyDescent="0.25">
      <c r="A5631">
        <v>51952639</v>
      </c>
      <c r="B5631" t="s">
        <v>6789</v>
      </c>
      <c r="C5631" t="s">
        <v>613</v>
      </c>
      <c r="D5631" t="s">
        <v>659</v>
      </c>
      <c r="E5631" t="s">
        <v>52</v>
      </c>
      <c r="F5631" t="s">
        <v>48</v>
      </c>
      <c r="G5631" t="s">
        <v>734</v>
      </c>
      <c r="H5631" t="s">
        <v>50</v>
      </c>
      <c r="I5631">
        <v>80000</v>
      </c>
      <c r="J5631">
        <v>43801</v>
      </c>
      <c r="K5631">
        <v>12</v>
      </c>
      <c r="L5631">
        <v>26.21</v>
      </c>
      <c r="M5631" s="7">
        <v>1.7473333333333334</v>
      </c>
      <c r="P5631">
        <v>1</v>
      </c>
    </row>
    <row r="5632" spans="1:16" x14ac:dyDescent="0.25">
      <c r="A5632">
        <v>51956340</v>
      </c>
      <c r="B5632" t="s">
        <v>6790</v>
      </c>
      <c r="C5632" t="s">
        <v>7</v>
      </c>
      <c r="D5632" t="s">
        <v>761</v>
      </c>
      <c r="E5632" t="s">
        <v>52</v>
      </c>
      <c r="F5632" t="s">
        <v>48</v>
      </c>
      <c r="G5632" t="s">
        <v>734</v>
      </c>
      <c r="H5632" t="s">
        <v>50</v>
      </c>
      <c r="I5632">
        <v>80000</v>
      </c>
      <c r="J5632">
        <v>42325</v>
      </c>
      <c r="K5632">
        <v>11</v>
      </c>
      <c r="L5632">
        <v>11.83</v>
      </c>
      <c r="M5632" s="7">
        <v>0.78866666666666663</v>
      </c>
      <c r="P5632">
        <v>0</v>
      </c>
    </row>
    <row r="5633" spans="1:16" x14ac:dyDescent="0.25">
      <c r="A5633">
        <v>51957352</v>
      </c>
      <c r="B5633" t="s">
        <v>6791</v>
      </c>
      <c r="C5633" t="s">
        <v>3</v>
      </c>
      <c r="D5633" t="s">
        <v>3</v>
      </c>
      <c r="E5633" t="s">
        <v>529</v>
      </c>
      <c r="F5633" t="s">
        <v>48</v>
      </c>
      <c r="G5633" t="s">
        <v>734</v>
      </c>
      <c r="H5633" t="s">
        <v>50</v>
      </c>
      <c r="I5633">
        <v>80000</v>
      </c>
      <c r="J5633">
        <v>44655</v>
      </c>
      <c r="K5633">
        <v>4</v>
      </c>
      <c r="L5633">
        <v>6.13</v>
      </c>
      <c r="M5633" s="7">
        <v>0.40866666666666668</v>
      </c>
      <c r="P5633">
        <v>0</v>
      </c>
    </row>
    <row r="5634" spans="1:16" x14ac:dyDescent="0.25">
      <c r="A5634">
        <v>51963514</v>
      </c>
      <c r="B5634" t="s">
        <v>6792</v>
      </c>
      <c r="C5634" t="s">
        <v>1</v>
      </c>
      <c r="D5634" t="s">
        <v>1</v>
      </c>
      <c r="E5634" t="s">
        <v>110</v>
      </c>
      <c r="F5634" t="s">
        <v>48</v>
      </c>
      <c r="G5634" t="s">
        <v>734</v>
      </c>
      <c r="H5634" t="s">
        <v>50</v>
      </c>
      <c r="I5634">
        <v>80000</v>
      </c>
      <c r="J5634">
        <v>36739</v>
      </c>
      <c r="K5634">
        <v>8</v>
      </c>
      <c r="L5634">
        <v>31.042000000000002</v>
      </c>
      <c r="M5634" s="7">
        <v>2.0694666666666666</v>
      </c>
      <c r="P5634">
        <v>2</v>
      </c>
    </row>
    <row r="5635" spans="1:16" x14ac:dyDescent="0.25">
      <c r="A5635">
        <v>51966297</v>
      </c>
      <c r="B5635" t="s">
        <v>6793</v>
      </c>
      <c r="C5635" t="s">
        <v>10</v>
      </c>
      <c r="D5635" t="s">
        <v>1139</v>
      </c>
      <c r="E5635" t="s">
        <v>118</v>
      </c>
      <c r="F5635" t="s">
        <v>48</v>
      </c>
      <c r="G5635" t="s">
        <v>734</v>
      </c>
      <c r="H5635" t="s">
        <v>50</v>
      </c>
      <c r="I5635">
        <v>80000</v>
      </c>
      <c r="J5635">
        <v>39077</v>
      </c>
      <c r="K5635">
        <v>12</v>
      </c>
      <c r="L5635">
        <v>25.21</v>
      </c>
      <c r="M5635" s="7">
        <v>1.6806666666666668</v>
      </c>
      <c r="P5635">
        <v>1</v>
      </c>
    </row>
    <row r="5636" spans="1:16" x14ac:dyDescent="0.25">
      <c r="A5636">
        <v>51967482</v>
      </c>
      <c r="B5636" t="s">
        <v>6794</v>
      </c>
      <c r="C5636" t="s">
        <v>2</v>
      </c>
      <c r="D5636" t="s">
        <v>104</v>
      </c>
      <c r="E5636" t="s">
        <v>273</v>
      </c>
      <c r="F5636" t="s">
        <v>57</v>
      </c>
      <c r="G5636" t="s">
        <v>728</v>
      </c>
      <c r="H5636" t="s">
        <v>772</v>
      </c>
      <c r="I5636">
        <v>20704</v>
      </c>
      <c r="J5636">
        <v>44200</v>
      </c>
      <c r="K5636">
        <v>1</v>
      </c>
      <c r="L5636">
        <v>9.8800000000000008</v>
      </c>
      <c r="M5636" s="7">
        <v>0.65866666666666673</v>
      </c>
      <c r="P5636">
        <v>0</v>
      </c>
    </row>
    <row r="5637" spans="1:16" x14ac:dyDescent="0.25">
      <c r="A5637">
        <v>51970921</v>
      </c>
      <c r="B5637" t="s">
        <v>6795</v>
      </c>
      <c r="C5637" t="s">
        <v>2</v>
      </c>
      <c r="D5637" t="s">
        <v>104</v>
      </c>
      <c r="E5637" t="s">
        <v>68</v>
      </c>
      <c r="F5637" t="s">
        <v>57</v>
      </c>
      <c r="G5637" t="s">
        <v>728</v>
      </c>
      <c r="H5637" t="s">
        <v>185</v>
      </c>
      <c r="I5637">
        <v>25712</v>
      </c>
      <c r="J5637">
        <v>37440</v>
      </c>
      <c r="K5637">
        <v>7</v>
      </c>
      <c r="L5637">
        <v>16.962</v>
      </c>
      <c r="M5637" s="7">
        <v>1.1308</v>
      </c>
      <c r="P5637">
        <v>1</v>
      </c>
    </row>
    <row r="5638" spans="1:16" x14ac:dyDescent="0.25">
      <c r="A5638">
        <v>51971243</v>
      </c>
      <c r="B5638" t="s">
        <v>6796</v>
      </c>
      <c r="C5638" t="s">
        <v>2</v>
      </c>
      <c r="D5638" t="s">
        <v>104</v>
      </c>
      <c r="E5638" t="s">
        <v>100</v>
      </c>
      <c r="F5638" t="s">
        <v>57</v>
      </c>
      <c r="G5638" t="s">
        <v>728</v>
      </c>
      <c r="H5638" t="s">
        <v>520</v>
      </c>
      <c r="I5638">
        <v>20711</v>
      </c>
      <c r="J5638">
        <v>38740</v>
      </c>
      <c r="K5638">
        <v>1</v>
      </c>
      <c r="L5638">
        <v>24.08</v>
      </c>
      <c r="M5638" s="7">
        <v>1.6053333333333333</v>
      </c>
      <c r="P5638">
        <v>1</v>
      </c>
    </row>
    <row r="5639" spans="1:16" x14ac:dyDescent="0.25">
      <c r="A5639">
        <v>51973512</v>
      </c>
      <c r="B5639" t="s">
        <v>6797</v>
      </c>
      <c r="C5639" t="s">
        <v>2</v>
      </c>
      <c r="D5639" t="s">
        <v>104</v>
      </c>
      <c r="E5639" t="s">
        <v>47</v>
      </c>
      <c r="F5639" t="s">
        <v>57</v>
      </c>
      <c r="G5639" t="s">
        <v>728</v>
      </c>
      <c r="H5639" t="s">
        <v>772</v>
      </c>
      <c r="I5639">
        <v>20704</v>
      </c>
      <c r="J5639">
        <v>36586</v>
      </c>
      <c r="K5639">
        <v>3</v>
      </c>
      <c r="L5639">
        <v>6.0419999999999998</v>
      </c>
      <c r="M5639" s="7">
        <v>0.40279999999999999</v>
      </c>
      <c r="P5639">
        <v>0</v>
      </c>
    </row>
    <row r="5640" spans="1:16" x14ac:dyDescent="0.25">
      <c r="A5640">
        <v>51976187</v>
      </c>
      <c r="B5640" t="s">
        <v>6798</v>
      </c>
      <c r="C5640" t="s">
        <v>3</v>
      </c>
      <c r="D5640" t="s">
        <v>451</v>
      </c>
      <c r="E5640" t="s">
        <v>389</v>
      </c>
      <c r="F5640" t="s">
        <v>48</v>
      </c>
      <c r="G5640" t="s">
        <v>734</v>
      </c>
      <c r="H5640" t="s">
        <v>50</v>
      </c>
      <c r="I5640">
        <v>80000</v>
      </c>
      <c r="J5640">
        <v>43389</v>
      </c>
      <c r="K5640">
        <v>10</v>
      </c>
      <c r="L5640">
        <v>13.13</v>
      </c>
      <c r="M5640" s="7">
        <v>0.87533333333333341</v>
      </c>
      <c r="P5640">
        <v>0</v>
      </c>
    </row>
    <row r="5641" spans="1:16" x14ac:dyDescent="0.25">
      <c r="A5641">
        <v>51977090</v>
      </c>
      <c r="B5641" t="s">
        <v>6799</v>
      </c>
      <c r="C5641" t="s">
        <v>9</v>
      </c>
      <c r="D5641" t="s">
        <v>1056</v>
      </c>
      <c r="E5641" t="s">
        <v>52</v>
      </c>
      <c r="F5641" t="s">
        <v>57</v>
      </c>
      <c r="G5641" t="s">
        <v>30</v>
      </c>
      <c r="H5641" t="s">
        <v>186</v>
      </c>
      <c r="I5641">
        <v>20000</v>
      </c>
      <c r="J5641">
        <v>39904</v>
      </c>
      <c r="K5641">
        <v>4</v>
      </c>
      <c r="L5641">
        <v>20.875</v>
      </c>
      <c r="M5641" s="7">
        <v>1.3916666666666666</v>
      </c>
      <c r="P5641">
        <v>1</v>
      </c>
    </row>
    <row r="5642" spans="1:16" x14ac:dyDescent="0.25">
      <c r="A5642">
        <v>51983865</v>
      </c>
      <c r="B5642" t="s">
        <v>6800</v>
      </c>
      <c r="C5642" t="s">
        <v>2</v>
      </c>
      <c r="D5642" t="s">
        <v>104</v>
      </c>
      <c r="E5642" t="s">
        <v>258</v>
      </c>
      <c r="F5642" t="s">
        <v>94</v>
      </c>
      <c r="G5642" t="s">
        <v>728</v>
      </c>
      <c r="H5642" t="s">
        <v>1136</v>
      </c>
      <c r="I5642">
        <v>73508</v>
      </c>
      <c r="J5642">
        <v>39007</v>
      </c>
      <c r="K5642">
        <v>10</v>
      </c>
      <c r="L5642">
        <v>13.08</v>
      </c>
      <c r="M5642" s="7">
        <v>0.872</v>
      </c>
      <c r="P5642">
        <v>0</v>
      </c>
    </row>
    <row r="5643" spans="1:16" x14ac:dyDescent="0.25">
      <c r="A5643">
        <v>51988559</v>
      </c>
      <c r="B5643" t="s">
        <v>6801</v>
      </c>
      <c r="C5643" t="s">
        <v>7</v>
      </c>
      <c r="D5643" t="s">
        <v>749</v>
      </c>
      <c r="E5643" t="s">
        <v>52</v>
      </c>
      <c r="F5643" t="s">
        <v>48</v>
      </c>
      <c r="G5643" t="s">
        <v>734</v>
      </c>
      <c r="H5643" t="s">
        <v>50</v>
      </c>
      <c r="I5643">
        <v>80000</v>
      </c>
      <c r="J5643">
        <v>36648</v>
      </c>
      <c r="K5643">
        <v>5</v>
      </c>
      <c r="L5643">
        <v>19.96</v>
      </c>
      <c r="M5643" s="7">
        <v>1.3306666666666667</v>
      </c>
      <c r="P5643">
        <v>1</v>
      </c>
    </row>
    <row r="5644" spans="1:16" x14ac:dyDescent="0.25">
      <c r="A5644">
        <v>51989092</v>
      </c>
      <c r="B5644" t="s">
        <v>6802</v>
      </c>
      <c r="C5644" t="s">
        <v>7</v>
      </c>
      <c r="D5644" t="s">
        <v>7</v>
      </c>
      <c r="E5644" t="s">
        <v>123</v>
      </c>
      <c r="F5644" t="s">
        <v>66</v>
      </c>
      <c r="G5644" t="s">
        <v>30</v>
      </c>
      <c r="H5644" t="s">
        <v>219</v>
      </c>
      <c r="I5644">
        <v>63907</v>
      </c>
      <c r="J5644">
        <v>43726</v>
      </c>
      <c r="K5644">
        <v>9</v>
      </c>
      <c r="L5644">
        <v>14.29</v>
      </c>
      <c r="M5644" s="7">
        <v>0.95266666666666666</v>
      </c>
      <c r="P5644">
        <v>0</v>
      </c>
    </row>
    <row r="5645" spans="1:16" x14ac:dyDescent="0.25">
      <c r="A5645">
        <v>51993796</v>
      </c>
      <c r="B5645" t="s">
        <v>6803</v>
      </c>
      <c r="C5645" t="s">
        <v>7</v>
      </c>
      <c r="D5645" t="s">
        <v>736</v>
      </c>
      <c r="E5645" t="s">
        <v>81</v>
      </c>
      <c r="F5645" t="s">
        <v>48</v>
      </c>
      <c r="G5645" t="s">
        <v>734</v>
      </c>
      <c r="H5645" t="s">
        <v>50</v>
      </c>
      <c r="I5645">
        <v>80000</v>
      </c>
      <c r="J5645">
        <v>39449</v>
      </c>
      <c r="K5645">
        <v>1</v>
      </c>
      <c r="L5645">
        <v>24.96</v>
      </c>
      <c r="M5645" s="7">
        <v>1.6640000000000001</v>
      </c>
      <c r="P5645">
        <v>1</v>
      </c>
    </row>
    <row r="5646" spans="1:16" x14ac:dyDescent="0.25">
      <c r="A5646">
        <v>52006998</v>
      </c>
      <c r="B5646" t="s">
        <v>6804</v>
      </c>
      <c r="C5646" t="s">
        <v>7</v>
      </c>
      <c r="D5646" t="s">
        <v>761</v>
      </c>
      <c r="E5646" t="s">
        <v>207</v>
      </c>
      <c r="F5646" t="s">
        <v>48</v>
      </c>
      <c r="G5646" t="s">
        <v>734</v>
      </c>
      <c r="H5646" t="s">
        <v>50</v>
      </c>
      <c r="I5646">
        <v>80000</v>
      </c>
      <c r="J5646">
        <v>38348</v>
      </c>
      <c r="K5646">
        <v>12</v>
      </c>
      <c r="L5646">
        <v>25.045000000000002</v>
      </c>
      <c r="M5646" s="7">
        <v>1.6696666666666669</v>
      </c>
      <c r="O5646">
        <v>44918</v>
      </c>
      <c r="P5646">
        <v>1</v>
      </c>
    </row>
    <row r="5647" spans="1:16" x14ac:dyDescent="0.25">
      <c r="A5647">
        <v>52009282</v>
      </c>
      <c r="B5647" t="s">
        <v>6805</v>
      </c>
      <c r="C5647" t="s">
        <v>7</v>
      </c>
      <c r="D5647" t="s">
        <v>742</v>
      </c>
      <c r="E5647" t="s">
        <v>52</v>
      </c>
      <c r="F5647" t="s">
        <v>48</v>
      </c>
      <c r="G5647" t="s">
        <v>734</v>
      </c>
      <c r="H5647" t="s">
        <v>50</v>
      </c>
      <c r="I5647">
        <v>80000</v>
      </c>
      <c r="J5647">
        <v>39188</v>
      </c>
      <c r="K5647">
        <v>4</v>
      </c>
      <c r="L5647">
        <v>20.422000000000001</v>
      </c>
      <c r="M5647" s="7">
        <v>1.3614666666666666</v>
      </c>
      <c r="O5647">
        <v>44907</v>
      </c>
      <c r="P5647">
        <v>1</v>
      </c>
    </row>
    <row r="5648" spans="1:16" x14ac:dyDescent="0.25">
      <c r="A5648">
        <v>52009737</v>
      </c>
      <c r="B5648" t="s">
        <v>6806</v>
      </c>
      <c r="C5648" t="s">
        <v>2</v>
      </c>
      <c r="D5648" t="s">
        <v>285</v>
      </c>
      <c r="E5648" t="s">
        <v>52</v>
      </c>
      <c r="F5648" t="s">
        <v>48</v>
      </c>
      <c r="G5648" t="s">
        <v>734</v>
      </c>
      <c r="H5648" t="s">
        <v>50</v>
      </c>
      <c r="I5648">
        <v>80000</v>
      </c>
      <c r="J5648">
        <v>42695</v>
      </c>
      <c r="K5648">
        <v>11</v>
      </c>
      <c r="L5648">
        <v>11.67</v>
      </c>
      <c r="M5648" s="7">
        <v>0.77800000000000002</v>
      </c>
      <c r="P5648">
        <v>0</v>
      </c>
    </row>
    <row r="5649" spans="1:16" x14ac:dyDescent="0.25">
      <c r="A5649">
        <v>52016673</v>
      </c>
      <c r="B5649" t="s">
        <v>6807</v>
      </c>
      <c r="C5649" t="s">
        <v>7</v>
      </c>
      <c r="D5649" t="s">
        <v>749</v>
      </c>
      <c r="E5649" t="s">
        <v>52</v>
      </c>
      <c r="F5649" t="s">
        <v>48</v>
      </c>
      <c r="G5649" t="s">
        <v>734</v>
      </c>
      <c r="H5649" t="s">
        <v>50</v>
      </c>
      <c r="I5649">
        <v>80000</v>
      </c>
      <c r="J5649">
        <v>39888</v>
      </c>
      <c r="K5649">
        <v>3</v>
      </c>
      <c r="L5649">
        <v>21.88</v>
      </c>
      <c r="M5649" s="7">
        <v>1.4586666666666666</v>
      </c>
      <c r="P5649">
        <v>1</v>
      </c>
    </row>
    <row r="5650" spans="1:16" x14ac:dyDescent="0.25">
      <c r="A5650">
        <v>52021375</v>
      </c>
      <c r="B5650" t="s">
        <v>6808</v>
      </c>
      <c r="C5650" t="s">
        <v>2</v>
      </c>
      <c r="D5650" t="s">
        <v>104</v>
      </c>
      <c r="E5650" t="s">
        <v>264</v>
      </c>
      <c r="F5650" t="s">
        <v>89</v>
      </c>
      <c r="G5650" t="s">
        <v>30</v>
      </c>
      <c r="H5650" t="s">
        <v>168</v>
      </c>
      <c r="I5650">
        <v>34105</v>
      </c>
      <c r="J5650">
        <v>39661</v>
      </c>
      <c r="K5650">
        <v>8</v>
      </c>
      <c r="L5650">
        <v>23.25</v>
      </c>
      <c r="M5650" s="7">
        <v>1.55</v>
      </c>
      <c r="P5650">
        <v>1</v>
      </c>
    </row>
    <row r="5651" spans="1:16" x14ac:dyDescent="0.25">
      <c r="A5651">
        <v>52021959</v>
      </c>
      <c r="B5651" t="s">
        <v>6809</v>
      </c>
      <c r="C5651" t="s">
        <v>6</v>
      </c>
      <c r="D5651" t="s">
        <v>1401</v>
      </c>
      <c r="E5651" t="s">
        <v>52</v>
      </c>
      <c r="F5651" t="s">
        <v>48</v>
      </c>
      <c r="G5651" t="s">
        <v>734</v>
      </c>
      <c r="H5651" t="s">
        <v>50</v>
      </c>
      <c r="I5651">
        <v>80000</v>
      </c>
      <c r="J5651">
        <v>41113</v>
      </c>
      <c r="K5651">
        <v>7</v>
      </c>
      <c r="L5651">
        <v>1.58</v>
      </c>
      <c r="M5651" s="7">
        <v>0.10533333333333333</v>
      </c>
      <c r="P5651">
        <v>0</v>
      </c>
    </row>
    <row r="5652" spans="1:16" x14ac:dyDescent="0.25">
      <c r="A5652">
        <v>52022942</v>
      </c>
      <c r="B5652" t="s">
        <v>6810</v>
      </c>
      <c r="C5652" t="s">
        <v>4</v>
      </c>
      <c r="D5652" t="s">
        <v>853</v>
      </c>
      <c r="E5652" t="s">
        <v>52</v>
      </c>
      <c r="F5652" t="s">
        <v>48</v>
      </c>
      <c r="G5652" t="s">
        <v>734</v>
      </c>
      <c r="H5652" t="s">
        <v>50</v>
      </c>
      <c r="I5652">
        <v>80000</v>
      </c>
      <c r="J5652">
        <v>41246</v>
      </c>
      <c r="K5652">
        <v>12</v>
      </c>
      <c r="L5652">
        <v>11.17</v>
      </c>
      <c r="M5652" s="7">
        <v>0.7446666666666667</v>
      </c>
      <c r="P5652">
        <v>0</v>
      </c>
    </row>
    <row r="5653" spans="1:16" x14ac:dyDescent="0.25">
      <c r="A5653">
        <v>52030521</v>
      </c>
      <c r="B5653" t="s">
        <v>6811</v>
      </c>
      <c r="C5653" t="s">
        <v>7</v>
      </c>
      <c r="D5653" t="s">
        <v>761</v>
      </c>
      <c r="E5653" t="s">
        <v>52</v>
      </c>
      <c r="F5653" t="s">
        <v>48</v>
      </c>
      <c r="G5653" t="s">
        <v>734</v>
      </c>
      <c r="H5653" t="s">
        <v>50</v>
      </c>
      <c r="I5653">
        <v>80000</v>
      </c>
      <c r="J5653">
        <v>44046</v>
      </c>
      <c r="K5653">
        <v>8</v>
      </c>
      <c r="L5653">
        <v>16.170000000000002</v>
      </c>
      <c r="M5653" s="7">
        <v>1.0780000000000001</v>
      </c>
      <c r="O5653">
        <v>44837</v>
      </c>
      <c r="P5653">
        <v>1</v>
      </c>
    </row>
    <row r="5654" spans="1:16" x14ac:dyDescent="0.25">
      <c r="A5654">
        <v>52032076</v>
      </c>
      <c r="B5654" t="s">
        <v>6812</v>
      </c>
      <c r="C5654" t="s">
        <v>7</v>
      </c>
      <c r="D5654" t="s">
        <v>761</v>
      </c>
      <c r="E5654" t="s">
        <v>52</v>
      </c>
      <c r="F5654" t="s">
        <v>48</v>
      </c>
      <c r="G5654" t="s">
        <v>734</v>
      </c>
      <c r="H5654" t="s">
        <v>50</v>
      </c>
      <c r="I5654">
        <v>80000</v>
      </c>
      <c r="J5654">
        <v>39077</v>
      </c>
      <c r="K5654">
        <v>12</v>
      </c>
      <c r="L5654">
        <v>10.210000000000001</v>
      </c>
      <c r="M5654" s="7">
        <v>0.68066666666666675</v>
      </c>
      <c r="P5654">
        <v>0</v>
      </c>
    </row>
    <row r="5655" spans="1:16" x14ac:dyDescent="0.25">
      <c r="A5655">
        <v>52033848</v>
      </c>
      <c r="B5655" t="s">
        <v>6813</v>
      </c>
      <c r="C5655" t="s">
        <v>0</v>
      </c>
      <c r="D5655" t="s">
        <v>745</v>
      </c>
      <c r="E5655" t="s">
        <v>116</v>
      </c>
      <c r="F5655" t="s">
        <v>48</v>
      </c>
      <c r="G5655" t="s">
        <v>734</v>
      </c>
      <c r="H5655" t="s">
        <v>50</v>
      </c>
      <c r="I5655">
        <v>80000</v>
      </c>
      <c r="J5655">
        <v>44364</v>
      </c>
      <c r="K5655">
        <v>6</v>
      </c>
      <c r="L5655">
        <v>3.08</v>
      </c>
      <c r="M5655" s="7">
        <v>0.20533333333333334</v>
      </c>
      <c r="P5655">
        <v>0</v>
      </c>
    </row>
    <row r="5656" spans="1:16" x14ac:dyDescent="0.25">
      <c r="A5656">
        <v>52034254</v>
      </c>
      <c r="B5656" t="s">
        <v>6814</v>
      </c>
      <c r="C5656" t="s">
        <v>2</v>
      </c>
      <c r="D5656" t="s">
        <v>104</v>
      </c>
      <c r="E5656" t="s">
        <v>68</v>
      </c>
      <c r="F5656" t="s">
        <v>94</v>
      </c>
      <c r="G5656" t="s">
        <v>728</v>
      </c>
      <c r="H5656" t="s">
        <v>2362</v>
      </c>
      <c r="I5656">
        <v>71710</v>
      </c>
      <c r="J5656">
        <v>36739</v>
      </c>
      <c r="K5656">
        <v>8</v>
      </c>
      <c r="L5656">
        <v>16.25</v>
      </c>
      <c r="M5656" s="7">
        <v>1.0833333333333333</v>
      </c>
      <c r="P5656">
        <v>1</v>
      </c>
    </row>
    <row r="5657" spans="1:16" x14ac:dyDescent="0.25">
      <c r="A5657">
        <v>52046345</v>
      </c>
      <c r="B5657" t="s">
        <v>6815</v>
      </c>
      <c r="C5657" t="s">
        <v>2</v>
      </c>
      <c r="D5657" t="s">
        <v>104</v>
      </c>
      <c r="E5657" t="s">
        <v>264</v>
      </c>
      <c r="F5657" t="s">
        <v>74</v>
      </c>
      <c r="G5657" t="s">
        <v>30</v>
      </c>
      <c r="H5657" t="s">
        <v>445</v>
      </c>
      <c r="I5657">
        <v>45116</v>
      </c>
      <c r="J5657">
        <v>43528</v>
      </c>
      <c r="K5657">
        <v>3</v>
      </c>
      <c r="L5657">
        <v>22.37</v>
      </c>
      <c r="M5657" s="7">
        <v>1.4913333333333334</v>
      </c>
      <c r="P5657">
        <v>1</v>
      </c>
    </row>
    <row r="5658" spans="1:16" x14ac:dyDescent="0.25">
      <c r="A5658">
        <v>52047528</v>
      </c>
      <c r="B5658" t="s">
        <v>6816</v>
      </c>
      <c r="C5658" t="s">
        <v>2</v>
      </c>
      <c r="D5658" t="s">
        <v>104</v>
      </c>
      <c r="E5658" t="s">
        <v>284</v>
      </c>
      <c r="F5658" t="s">
        <v>57</v>
      </c>
      <c r="G5658" t="s">
        <v>728</v>
      </c>
      <c r="H5658" t="s">
        <v>1143</v>
      </c>
      <c r="I5658">
        <v>20709</v>
      </c>
      <c r="J5658">
        <v>44112</v>
      </c>
      <c r="K5658">
        <v>10</v>
      </c>
      <c r="L5658">
        <v>13.46</v>
      </c>
      <c r="M5658" s="7">
        <v>0.89733333333333343</v>
      </c>
      <c r="P5658">
        <v>0</v>
      </c>
    </row>
    <row r="5659" spans="1:16" x14ac:dyDescent="0.25">
      <c r="A5659">
        <v>52048010</v>
      </c>
      <c r="B5659" t="s">
        <v>6817</v>
      </c>
      <c r="C5659" t="s">
        <v>1</v>
      </c>
      <c r="D5659" t="s">
        <v>1150</v>
      </c>
      <c r="E5659" t="s">
        <v>116</v>
      </c>
      <c r="F5659" t="s">
        <v>48</v>
      </c>
      <c r="G5659" t="s">
        <v>734</v>
      </c>
      <c r="H5659" t="s">
        <v>50</v>
      </c>
      <c r="I5659">
        <v>80000</v>
      </c>
      <c r="J5659">
        <v>43381</v>
      </c>
      <c r="K5659">
        <v>10</v>
      </c>
      <c r="L5659">
        <v>43.46</v>
      </c>
      <c r="M5659" s="7">
        <v>2.8973333333333335</v>
      </c>
      <c r="O5659">
        <v>44844</v>
      </c>
      <c r="P5659">
        <v>2</v>
      </c>
    </row>
    <row r="5660" spans="1:16" x14ac:dyDescent="0.25">
      <c r="A5660">
        <v>52049835</v>
      </c>
      <c r="B5660" t="s">
        <v>6818</v>
      </c>
      <c r="C5660" t="s">
        <v>4</v>
      </c>
      <c r="D5660" t="s">
        <v>853</v>
      </c>
      <c r="E5660" t="s">
        <v>52</v>
      </c>
      <c r="F5660" t="s">
        <v>48</v>
      </c>
      <c r="G5660" t="s">
        <v>734</v>
      </c>
      <c r="H5660" t="s">
        <v>50</v>
      </c>
      <c r="I5660">
        <v>80000</v>
      </c>
      <c r="J5660">
        <v>41113</v>
      </c>
      <c r="K5660">
        <v>7</v>
      </c>
      <c r="L5660">
        <v>16.454999999999998</v>
      </c>
      <c r="M5660" s="7">
        <v>1.097</v>
      </c>
      <c r="P5660">
        <v>1</v>
      </c>
    </row>
    <row r="5661" spans="1:16" x14ac:dyDescent="0.25">
      <c r="A5661">
        <v>52050043</v>
      </c>
      <c r="B5661" t="s">
        <v>6819</v>
      </c>
      <c r="C5661" t="s">
        <v>7</v>
      </c>
      <c r="D5661" t="s">
        <v>761</v>
      </c>
      <c r="E5661" t="s">
        <v>52</v>
      </c>
      <c r="F5661" t="s">
        <v>48</v>
      </c>
      <c r="G5661" t="s">
        <v>734</v>
      </c>
      <c r="H5661" t="s">
        <v>50</v>
      </c>
      <c r="I5661">
        <v>80000</v>
      </c>
      <c r="J5661">
        <v>40984</v>
      </c>
      <c r="K5661">
        <v>3</v>
      </c>
      <c r="L5661">
        <v>6.88</v>
      </c>
      <c r="M5661" s="7">
        <v>0.45866666666666667</v>
      </c>
      <c r="P5661">
        <v>0</v>
      </c>
    </row>
    <row r="5662" spans="1:16" x14ac:dyDescent="0.25">
      <c r="A5662">
        <v>52051029</v>
      </c>
      <c r="B5662" t="s">
        <v>6820</v>
      </c>
      <c r="C5662" t="s">
        <v>7</v>
      </c>
      <c r="D5662" t="s">
        <v>736</v>
      </c>
      <c r="E5662" t="s">
        <v>79</v>
      </c>
      <c r="F5662" t="s">
        <v>48</v>
      </c>
      <c r="G5662" t="s">
        <v>734</v>
      </c>
      <c r="H5662" t="s">
        <v>50</v>
      </c>
      <c r="I5662">
        <v>80000</v>
      </c>
      <c r="J5662">
        <v>38201</v>
      </c>
      <c r="K5662">
        <v>8</v>
      </c>
      <c r="L5662">
        <v>16.21</v>
      </c>
      <c r="M5662" s="7">
        <v>1.0806666666666667</v>
      </c>
      <c r="P5662">
        <v>1</v>
      </c>
    </row>
    <row r="5663" spans="1:16" x14ac:dyDescent="0.25">
      <c r="A5663">
        <v>52051112</v>
      </c>
      <c r="B5663" t="s">
        <v>6821</v>
      </c>
      <c r="C5663" t="s">
        <v>7</v>
      </c>
      <c r="D5663" t="s">
        <v>761</v>
      </c>
      <c r="E5663" t="s">
        <v>81</v>
      </c>
      <c r="F5663" t="s">
        <v>48</v>
      </c>
      <c r="G5663" t="s">
        <v>734</v>
      </c>
      <c r="H5663" t="s">
        <v>50</v>
      </c>
      <c r="I5663">
        <v>80000</v>
      </c>
      <c r="J5663">
        <v>41113</v>
      </c>
      <c r="K5663">
        <v>7</v>
      </c>
      <c r="L5663">
        <v>16.372</v>
      </c>
      <c r="M5663" s="7">
        <v>1.0914666666666666</v>
      </c>
      <c r="P5663">
        <v>1</v>
      </c>
    </row>
    <row r="5664" spans="1:16" x14ac:dyDescent="0.25">
      <c r="A5664">
        <v>52053726</v>
      </c>
      <c r="B5664" t="s">
        <v>6822</v>
      </c>
      <c r="C5664" t="s">
        <v>7</v>
      </c>
      <c r="D5664" t="s">
        <v>761</v>
      </c>
      <c r="E5664" t="s">
        <v>52</v>
      </c>
      <c r="F5664" t="s">
        <v>48</v>
      </c>
      <c r="G5664" t="s">
        <v>734</v>
      </c>
      <c r="H5664" t="s">
        <v>50</v>
      </c>
      <c r="I5664">
        <v>80000</v>
      </c>
      <c r="J5664">
        <v>41061</v>
      </c>
      <c r="K5664">
        <v>6</v>
      </c>
      <c r="L5664">
        <v>18.75</v>
      </c>
      <c r="M5664" s="7">
        <v>1.25</v>
      </c>
      <c r="P5664">
        <v>1</v>
      </c>
    </row>
    <row r="5665" spans="1:16" x14ac:dyDescent="0.25">
      <c r="A5665">
        <v>52056034</v>
      </c>
      <c r="B5665" t="s">
        <v>6823</v>
      </c>
      <c r="C5665" t="s">
        <v>5</v>
      </c>
      <c r="D5665" t="s">
        <v>5</v>
      </c>
      <c r="E5665" t="s">
        <v>116</v>
      </c>
      <c r="F5665" t="s">
        <v>48</v>
      </c>
      <c r="G5665" t="s">
        <v>734</v>
      </c>
      <c r="H5665" t="s">
        <v>50</v>
      </c>
      <c r="I5665">
        <v>80000</v>
      </c>
      <c r="J5665">
        <v>40581</v>
      </c>
      <c r="K5665">
        <v>2</v>
      </c>
      <c r="L5665">
        <v>23.5</v>
      </c>
      <c r="M5665" s="7">
        <v>1.5666666666666667</v>
      </c>
      <c r="P5665">
        <v>1</v>
      </c>
    </row>
    <row r="5666" spans="1:16" x14ac:dyDescent="0.25">
      <c r="A5666">
        <v>52059492</v>
      </c>
      <c r="B5666" t="s">
        <v>6824</v>
      </c>
      <c r="C5666" t="s">
        <v>7</v>
      </c>
      <c r="D5666" t="s">
        <v>761</v>
      </c>
      <c r="E5666" t="s">
        <v>52</v>
      </c>
      <c r="F5666" t="s">
        <v>48</v>
      </c>
      <c r="G5666" t="s">
        <v>734</v>
      </c>
      <c r="H5666" t="s">
        <v>50</v>
      </c>
      <c r="I5666">
        <v>80000</v>
      </c>
      <c r="J5666">
        <v>44046</v>
      </c>
      <c r="K5666">
        <v>8</v>
      </c>
      <c r="L5666">
        <v>16.170000000000002</v>
      </c>
      <c r="M5666" s="7">
        <v>1.0780000000000001</v>
      </c>
      <c r="P5666">
        <v>1</v>
      </c>
    </row>
    <row r="5667" spans="1:16" x14ac:dyDescent="0.25">
      <c r="A5667">
        <v>52062203</v>
      </c>
      <c r="B5667" t="s">
        <v>6825</v>
      </c>
      <c r="C5667" t="s">
        <v>5</v>
      </c>
      <c r="D5667" t="s">
        <v>5</v>
      </c>
      <c r="E5667" t="s">
        <v>116</v>
      </c>
      <c r="F5667" t="s">
        <v>48</v>
      </c>
      <c r="G5667" t="s">
        <v>734</v>
      </c>
      <c r="H5667" t="s">
        <v>50</v>
      </c>
      <c r="I5667">
        <v>80000</v>
      </c>
      <c r="J5667">
        <v>40955</v>
      </c>
      <c r="K5667">
        <v>2</v>
      </c>
      <c r="L5667">
        <v>38.036999999999999</v>
      </c>
      <c r="M5667" s="7">
        <v>2.5358000000000001</v>
      </c>
      <c r="O5667">
        <v>44844</v>
      </c>
      <c r="P5667">
        <v>2</v>
      </c>
    </row>
    <row r="5668" spans="1:16" x14ac:dyDescent="0.25">
      <c r="A5668">
        <v>52070423</v>
      </c>
      <c r="B5668" t="s">
        <v>6826</v>
      </c>
      <c r="C5668" t="s">
        <v>7</v>
      </c>
      <c r="D5668" t="s">
        <v>749</v>
      </c>
      <c r="E5668" t="s">
        <v>52</v>
      </c>
      <c r="F5668" t="s">
        <v>48</v>
      </c>
      <c r="G5668" t="s">
        <v>734</v>
      </c>
      <c r="H5668" t="s">
        <v>50</v>
      </c>
      <c r="I5668">
        <v>80000</v>
      </c>
      <c r="J5668">
        <v>39077</v>
      </c>
      <c r="K5668">
        <v>12</v>
      </c>
      <c r="L5668">
        <v>25.21</v>
      </c>
      <c r="M5668" s="7">
        <v>1.6806666666666668</v>
      </c>
      <c r="P5668">
        <v>1</v>
      </c>
    </row>
    <row r="5669" spans="1:16" x14ac:dyDescent="0.25">
      <c r="A5669">
        <v>52076450</v>
      </c>
      <c r="B5669" t="s">
        <v>6827</v>
      </c>
      <c r="C5669" t="s">
        <v>4</v>
      </c>
      <c r="D5669" t="s">
        <v>751</v>
      </c>
      <c r="E5669" t="s">
        <v>79</v>
      </c>
      <c r="F5669" t="s">
        <v>48</v>
      </c>
      <c r="G5669" t="s">
        <v>734</v>
      </c>
      <c r="H5669" t="s">
        <v>50</v>
      </c>
      <c r="I5669">
        <v>80000</v>
      </c>
      <c r="J5669">
        <v>43689</v>
      </c>
      <c r="K5669">
        <v>8</v>
      </c>
      <c r="L5669">
        <v>22.79</v>
      </c>
      <c r="M5669" s="7">
        <v>1.5193333333333332</v>
      </c>
      <c r="P5669">
        <v>1</v>
      </c>
    </row>
    <row r="5670" spans="1:16" x14ac:dyDescent="0.25">
      <c r="A5670">
        <v>52077276</v>
      </c>
      <c r="B5670" t="s">
        <v>6828</v>
      </c>
      <c r="C5670" t="s">
        <v>3</v>
      </c>
      <c r="D5670" t="s">
        <v>388</v>
      </c>
      <c r="E5670" t="s">
        <v>389</v>
      </c>
      <c r="F5670" t="s">
        <v>48</v>
      </c>
      <c r="G5670" t="s">
        <v>734</v>
      </c>
      <c r="H5670" t="s">
        <v>50</v>
      </c>
      <c r="I5670">
        <v>80000</v>
      </c>
      <c r="J5670">
        <v>43787</v>
      </c>
      <c r="K5670">
        <v>11</v>
      </c>
      <c r="L5670">
        <v>11.79</v>
      </c>
      <c r="M5670" s="7">
        <v>0.78599999999999992</v>
      </c>
      <c r="P5670">
        <v>0</v>
      </c>
    </row>
    <row r="5671" spans="1:16" x14ac:dyDescent="0.25">
      <c r="A5671">
        <v>5207821</v>
      </c>
      <c r="B5671" t="s">
        <v>6829</v>
      </c>
      <c r="C5671" t="s">
        <v>2</v>
      </c>
      <c r="D5671" t="s">
        <v>325</v>
      </c>
      <c r="E5671" t="s">
        <v>85</v>
      </c>
      <c r="F5671" t="s">
        <v>66</v>
      </c>
      <c r="G5671" t="s">
        <v>728</v>
      </c>
      <c r="H5671" t="s">
        <v>219</v>
      </c>
      <c r="I5671">
        <v>63907</v>
      </c>
      <c r="J5671">
        <v>41114</v>
      </c>
      <c r="K5671">
        <v>7</v>
      </c>
      <c r="L5671">
        <v>16.54</v>
      </c>
      <c r="M5671" s="7">
        <v>1.1026666666666667</v>
      </c>
      <c r="P5671">
        <v>1</v>
      </c>
    </row>
    <row r="5672" spans="1:16" x14ac:dyDescent="0.25">
      <c r="A5672">
        <v>52078477</v>
      </c>
      <c r="B5672" t="s">
        <v>6830</v>
      </c>
      <c r="C5672" t="s">
        <v>7</v>
      </c>
      <c r="D5672" t="s">
        <v>749</v>
      </c>
      <c r="E5672" t="s">
        <v>52</v>
      </c>
      <c r="F5672" t="s">
        <v>48</v>
      </c>
      <c r="G5672" t="s">
        <v>734</v>
      </c>
      <c r="H5672" t="s">
        <v>50</v>
      </c>
      <c r="I5672">
        <v>80000</v>
      </c>
      <c r="J5672">
        <v>41043</v>
      </c>
      <c r="K5672">
        <v>5</v>
      </c>
      <c r="L5672">
        <v>133.21</v>
      </c>
      <c r="M5672" s="7">
        <v>8.8806666666666665</v>
      </c>
      <c r="N5672" t="s">
        <v>6831</v>
      </c>
      <c r="P5672">
        <v>8</v>
      </c>
    </row>
    <row r="5673" spans="1:16" x14ac:dyDescent="0.25">
      <c r="A5673">
        <v>52078955</v>
      </c>
      <c r="B5673" t="s">
        <v>6832</v>
      </c>
      <c r="C5673" t="s">
        <v>2</v>
      </c>
      <c r="D5673" t="s">
        <v>104</v>
      </c>
      <c r="E5673" t="s">
        <v>47</v>
      </c>
      <c r="F5673" t="s">
        <v>57</v>
      </c>
      <c r="G5673" t="s">
        <v>728</v>
      </c>
      <c r="H5673" t="s">
        <v>228</v>
      </c>
      <c r="I5673">
        <v>25906</v>
      </c>
      <c r="J5673">
        <v>36693</v>
      </c>
      <c r="K5673">
        <v>6</v>
      </c>
      <c r="L5673">
        <v>18.13</v>
      </c>
      <c r="M5673" s="7">
        <v>1.2086666666666666</v>
      </c>
      <c r="P5673">
        <v>1</v>
      </c>
    </row>
    <row r="5674" spans="1:16" x14ac:dyDescent="0.25">
      <c r="A5674">
        <v>52082478</v>
      </c>
      <c r="B5674" t="s">
        <v>6833</v>
      </c>
      <c r="C5674" t="s">
        <v>4</v>
      </c>
      <c r="D5674" t="s">
        <v>853</v>
      </c>
      <c r="E5674" t="s">
        <v>52</v>
      </c>
      <c r="F5674" t="s">
        <v>41</v>
      </c>
      <c r="G5674" t="s">
        <v>30</v>
      </c>
      <c r="H5674" t="s">
        <v>204</v>
      </c>
      <c r="I5674">
        <v>90000</v>
      </c>
      <c r="J5674">
        <v>43122</v>
      </c>
      <c r="K5674">
        <v>1</v>
      </c>
      <c r="L5674">
        <v>9.1300000000000008</v>
      </c>
      <c r="M5674" s="7">
        <v>0.60866666666666669</v>
      </c>
      <c r="P5674">
        <v>0</v>
      </c>
    </row>
    <row r="5675" spans="1:16" x14ac:dyDescent="0.25">
      <c r="A5675">
        <v>52084800</v>
      </c>
      <c r="B5675" t="s">
        <v>6834</v>
      </c>
      <c r="C5675" t="s">
        <v>7</v>
      </c>
      <c r="D5675" t="s">
        <v>761</v>
      </c>
      <c r="E5675" t="s">
        <v>52</v>
      </c>
      <c r="F5675" t="s">
        <v>48</v>
      </c>
      <c r="G5675" t="s">
        <v>734</v>
      </c>
      <c r="H5675" t="s">
        <v>50</v>
      </c>
      <c r="I5675">
        <v>80000</v>
      </c>
      <c r="J5675">
        <v>41113</v>
      </c>
      <c r="K5675">
        <v>7</v>
      </c>
      <c r="L5675">
        <v>16.497</v>
      </c>
      <c r="M5675" s="7">
        <v>1.0997999999999999</v>
      </c>
      <c r="P5675">
        <v>1</v>
      </c>
    </row>
    <row r="5676" spans="1:16" x14ac:dyDescent="0.25">
      <c r="A5676">
        <v>52086726</v>
      </c>
      <c r="B5676" t="s">
        <v>6835</v>
      </c>
      <c r="C5676" t="s">
        <v>1</v>
      </c>
      <c r="D5676" t="s">
        <v>754</v>
      </c>
      <c r="E5676" t="s">
        <v>79</v>
      </c>
      <c r="F5676" t="s">
        <v>48</v>
      </c>
      <c r="G5676" t="s">
        <v>734</v>
      </c>
      <c r="H5676" t="s">
        <v>50</v>
      </c>
      <c r="I5676">
        <v>80000</v>
      </c>
      <c r="J5676">
        <v>43269</v>
      </c>
      <c r="K5676">
        <v>6</v>
      </c>
      <c r="L5676">
        <v>18.04</v>
      </c>
      <c r="M5676" s="7">
        <v>1.2026666666666666</v>
      </c>
      <c r="P5676">
        <v>1</v>
      </c>
    </row>
    <row r="5677" spans="1:16" x14ac:dyDescent="0.25">
      <c r="A5677">
        <v>52094114</v>
      </c>
      <c r="B5677" t="s">
        <v>6836</v>
      </c>
      <c r="C5677" t="s">
        <v>4</v>
      </c>
      <c r="D5677" t="s">
        <v>751</v>
      </c>
      <c r="E5677" t="s">
        <v>116</v>
      </c>
      <c r="F5677" t="s">
        <v>48</v>
      </c>
      <c r="G5677" t="s">
        <v>734</v>
      </c>
      <c r="H5677" t="s">
        <v>50</v>
      </c>
      <c r="I5677">
        <v>80000</v>
      </c>
      <c r="J5677">
        <v>43781</v>
      </c>
      <c r="K5677">
        <v>11</v>
      </c>
      <c r="L5677">
        <v>12.04</v>
      </c>
      <c r="M5677" s="7">
        <v>0.80266666666666664</v>
      </c>
      <c r="P5677">
        <v>0</v>
      </c>
    </row>
    <row r="5678" spans="1:16" x14ac:dyDescent="0.25">
      <c r="A5678">
        <v>52095512</v>
      </c>
      <c r="B5678" t="s">
        <v>6837</v>
      </c>
      <c r="C5678" t="s">
        <v>7</v>
      </c>
      <c r="D5678" t="s">
        <v>742</v>
      </c>
      <c r="E5678" t="s">
        <v>52</v>
      </c>
      <c r="F5678" t="s">
        <v>48</v>
      </c>
      <c r="G5678" t="s">
        <v>734</v>
      </c>
      <c r="H5678" t="s">
        <v>50</v>
      </c>
      <c r="I5678">
        <v>80000</v>
      </c>
      <c r="J5678">
        <v>39449</v>
      </c>
      <c r="K5678">
        <v>1</v>
      </c>
      <c r="L5678">
        <v>24.96</v>
      </c>
      <c r="M5678" s="7">
        <v>1.6640000000000001</v>
      </c>
      <c r="O5678">
        <v>44873</v>
      </c>
      <c r="P5678">
        <v>1</v>
      </c>
    </row>
    <row r="5679" spans="1:16" x14ac:dyDescent="0.25">
      <c r="A5679">
        <v>52105746</v>
      </c>
      <c r="B5679" t="s">
        <v>6838</v>
      </c>
      <c r="C5679" t="s">
        <v>1</v>
      </c>
      <c r="D5679" t="s">
        <v>764</v>
      </c>
      <c r="E5679" t="s">
        <v>207</v>
      </c>
      <c r="F5679" t="s">
        <v>48</v>
      </c>
      <c r="G5679" t="s">
        <v>734</v>
      </c>
      <c r="H5679" t="s">
        <v>50</v>
      </c>
      <c r="I5679">
        <v>80000</v>
      </c>
      <c r="J5679">
        <v>39449</v>
      </c>
      <c r="K5679">
        <v>1</v>
      </c>
      <c r="L5679">
        <v>39.96</v>
      </c>
      <c r="M5679" s="7">
        <v>2.6640000000000001</v>
      </c>
      <c r="O5679">
        <v>44900</v>
      </c>
      <c r="P5679">
        <v>2</v>
      </c>
    </row>
    <row r="5680" spans="1:16" x14ac:dyDescent="0.25">
      <c r="A5680">
        <v>52106275</v>
      </c>
      <c r="B5680" t="s">
        <v>6839</v>
      </c>
      <c r="C5680" t="s">
        <v>613</v>
      </c>
      <c r="D5680" t="s">
        <v>659</v>
      </c>
      <c r="E5680" t="s">
        <v>52</v>
      </c>
      <c r="F5680" t="s">
        <v>48</v>
      </c>
      <c r="G5680" t="s">
        <v>734</v>
      </c>
      <c r="H5680" t="s">
        <v>50</v>
      </c>
      <c r="I5680">
        <v>80000</v>
      </c>
      <c r="J5680">
        <v>39449</v>
      </c>
      <c r="K5680">
        <v>1</v>
      </c>
      <c r="L5680">
        <v>24.751999999999999</v>
      </c>
      <c r="M5680" s="7">
        <v>1.6501333333333332</v>
      </c>
      <c r="P5680">
        <v>1</v>
      </c>
    </row>
    <row r="5681" spans="1:16" x14ac:dyDescent="0.25">
      <c r="A5681">
        <v>52107031</v>
      </c>
      <c r="B5681" t="s">
        <v>6840</v>
      </c>
      <c r="C5681" t="s">
        <v>3</v>
      </c>
      <c r="D5681" t="s">
        <v>3</v>
      </c>
      <c r="E5681" t="s">
        <v>118</v>
      </c>
      <c r="F5681" t="s">
        <v>48</v>
      </c>
      <c r="G5681" t="s">
        <v>734</v>
      </c>
      <c r="H5681" t="s">
        <v>50</v>
      </c>
      <c r="I5681">
        <v>80000</v>
      </c>
      <c r="J5681">
        <v>44319</v>
      </c>
      <c r="K5681">
        <v>5</v>
      </c>
      <c r="L5681">
        <v>19.920000000000002</v>
      </c>
      <c r="M5681" s="7">
        <v>1.3280000000000001</v>
      </c>
      <c r="P5681">
        <v>1</v>
      </c>
    </row>
    <row r="5682" spans="1:16" x14ac:dyDescent="0.25">
      <c r="A5682">
        <v>52108246</v>
      </c>
      <c r="B5682" t="s">
        <v>6841</v>
      </c>
      <c r="C5682" t="s">
        <v>7</v>
      </c>
      <c r="D5682" t="s">
        <v>736</v>
      </c>
      <c r="E5682" t="s">
        <v>81</v>
      </c>
      <c r="F5682" t="s">
        <v>48</v>
      </c>
      <c r="G5682" t="s">
        <v>734</v>
      </c>
      <c r="H5682" t="s">
        <v>50</v>
      </c>
      <c r="I5682">
        <v>80000</v>
      </c>
      <c r="J5682">
        <v>42226</v>
      </c>
      <c r="K5682">
        <v>8</v>
      </c>
      <c r="L5682">
        <v>15.88</v>
      </c>
      <c r="M5682" s="7">
        <v>1.0586666666666666</v>
      </c>
      <c r="O5682">
        <v>45026</v>
      </c>
      <c r="P5682">
        <v>1</v>
      </c>
    </row>
    <row r="5683" spans="1:16" x14ac:dyDescent="0.25">
      <c r="A5683">
        <v>52108441</v>
      </c>
      <c r="B5683" t="s">
        <v>6842</v>
      </c>
      <c r="C5683" t="s">
        <v>2</v>
      </c>
      <c r="D5683" t="s">
        <v>104</v>
      </c>
      <c r="E5683" t="s">
        <v>68</v>
      </c>
      <c r="F5683" t="s">
        <v>57</v>
      </c>
      <c r="G5683" t="s">
        <v>728</v>
      </c>
      <c r="H5683" t="s">
        <v>3066</v>
      </c>
      <c r="I5683">
        <v>22006</v>
      </c>
      <c r="J5683">
        <v>41157</v>
      </c>
      <c r="K5683">
        <v>9</v>
      </c>
      <c r="L5683">
        <v>14.83</v>
      </c>
      <c r="M5683" s="7">
        <v>0.98866666666666669</v>
      </c>
      <c r="P5683">
        <v>0</v>
      </c>
    </row>
    <row r="5684" spans="1:16" x14ac:dyDescent="0.25">
      <c r="A5684">
        <v>52109084</v>
      </c>
      <c r="B5684" t="s">
        <v>6843</v>
      </c>
      <c r="C5684" t="s">
        <v>10</v>
      </c>
      <c r="D5684" t="s">
        <v>1108</v>
      </c>
      <c r="E5684" t="s">
        <v>52</v>
      </c>
      <c r="F5684" t="s">
        <v>48</v>
      </c>
      <c r="G5684" t="s">
        <v>734</v>
      </c>
      <c r="H5684" t="s">
        <v>50</v>
      </c>
      <c r="I5684">
        <v>80000</v>
      </c>
      <c r="J5684">
        <v>39580</v>
      </c>
      <c r="K5684">
        <v>5</v>
      </c>
      <c r="L5684">
        <v>19.54</v>
      </c>
      <c r="M5684" s="7">
        <v>1.3026666666666666</v>
      </c>
      <c r="P5684">
        <v>1</v>
      </c>
    </row>
    <row r="5685" spans="1:16" x14ac:dyDescent="0.25">
      <c r="A5685">
        <v>52111502</v>
      </c>
      <c r="B5685" t="s">
        <v>6844</v>
      </c>
      <c r="C5685" t="s">
        <v>4</v>
      </c>
      <c r="D5685" t="s">
        <v>1421</v>
      </c>
      <c r="E5685" t="s">
        <v>123</v>
      </c>
      <c r="F5685" t="s">
        <v>48</v>
      </c>
      <c r="G5685" t="s">
        <v>734</v>
      </c>
      <c r="H5685" t="s">
        <v>50</v>
      </c>
      <c r="I5685">
        <v>80000</v>
      </c>
      <c r="J5685">
        <v>44228</v>
      </c>
      <c r="K5685">
        <v>2</v>
      </c>
      <c r="L5685">
        <v>15.75</v>
      </c>
      <c r="M5685" s="7">
        <v>1.05</v>
      </c>
      <c r="P5685">
        <v>1</v>
      </c>
    </row>
    <row r="5686" spans="1:16" x14ac:dyDescent="0.25">
      <c r="A5686">
        <v>52116599</v>
      </c>
      <c r="B5686" t="s">
        <v>6845</v>
      </c>
      <c r="C5686" t="s">
        <v>4</v>
      </c>
      <c r="D5686" t="s">
        <v>853</v>
      </c>
      <c r="E5686" t="s">
        <v>116</v>
      </c>
      <c r="F5686" t="s">
        <v>48</v>
      </c>
      <c r="G5686" t="s">
        <v>734</v>
      </c>
      <c r="H5686" t="s">
        <v>50</v>
      </c>
      <c r="I5686">
        <v>80000</v>
      </c>
      <c r="J5686">
        <v>38166</v>
      </c>
      <c r="K5686">
        <v>6</v>
      </c>
      <c r="L5686">
        <v>16.963000000000001</v>
      </c>
      <c r="M5686" s="7">
        <v>1.1308666666666667</v>
      </c>
      <c r="O5686">
        <v>44827</v>
      </c>
      <c r="P5686">
        <v>1</v>
      </c>
    </row>
    <row r="5687" spans="1:16" x14ac:dyDescent="0.25">
      <c r="A5687">
        <v>52122277</v>
      </c>
      <c r="B5687" t="s">
        <v>6846</v>
      </c>
      <c r="C5687" t="s">
        <v>4</v>
      </c>
      <c r="D5687" t="s">
        <v>853</v>
      </c>
      <c r="E5687" t="s">
        <v>52</v>
      </c>
      <c r="F5687" t="s">
        <v>48</v>
      </c>
      <c r="G5687" t="s">
        <v>734</v>
      </c>
      <c r="H5687" t="s">
        <v>50</v>
      </c>
      <c r="I5687">
        <v>80000</v>
      </c>
      <c r="J5687">
        <v>39735</v>
      </c>
      <c r="K5687">
        <v>10</v>
      </c>
      <c r="L5687">
        <v>13.21</v>
      </c>
      <c r="M5687" s="7">
        <v>0.88066666666666671</v>
      </c>
      <c r="P5687">
        <v>0</v>
      </c>
    </row>
    <row r="5688" spans="1:16" x14ac:dyDescent="0.25">
      <c r="A5688">
        <v>52125139</v>
      </c>
      <c r="B5688" t="s">
        <v>6847</v>
      </c>
      <c r="C5688" t="s">
        <v>1</v>
      </c>
      <c r="D5688" t="s">
        <v>1067</v>
      </c>
      <c r="E5688" t="s">
        <v>273</v>
      </c>
      <c r="F5688" t="s">
        <v>48</v>
      </c>
      <c r="G5688" t="s">
        <v>734</v>
      </c>
      <c r="H5688" t="s">
        <v>50</v>
      </c>
      <c r="I5688">
        <v>80000</v>
      </c>
      <c r="J5688">
        <v>40484</v>
      </c>
      <c r="K5688">
        <v>11</v>
      </c>
      <c r="L5688">
        <v>12.46</v>
      </c>
      <c r="M5688" s="7">
        <v>0.83066666666666678</v>
      </c>
      <c r="P5688">
        <v>0</v>
      </c>
    </row>
    <row r="5689" spans="1:16" x14ac:dyDescent="0.25">
      <c r="A5689">
        <v>52125867</v>
      </c>
      <c r="B5689" t="s">
        <v>6848</v>
      </c>
      <c r="C5689" t="s">
        <v>7</v>
      </c>
      <c r="D5689" t="s">
        <v>761</v>
      </c>
      <c r="E5689" t="s">
        <v>123</v>
      </c>
      <c r="F5689" t="s">
        <v>48</v>
      </c>
      <c r="G5689" t="s">
        <v>734</v>
      </c>
      <c r="H5689" t="s">
        <v>50</v>
      </c>
      <c r="I5689">
        <v>80000</v>
      </c>
      <c r="J5689">
        <v>39449</v>
      </c>
      <c r="K5689">
        <v>1</v>
      </c>
      <c r="L5689">
        <v>24.96</v>
      </c>
      <c r="M5689" s="7">
        <v>1.6640000000000001</v>
      </c>
      <c r="O5689">
        <v>44921</v>
      </c>
      <c r="P5689">
        <v>1</v>
      </c>
    </row>
    <row r="5690" spans="1:16" x14ac:dyDescent="0.25">
      <c r="A5690">
        <v>52128957</v>
      </c>
      <c r="B5690" t="s">
        <v>6849</v>
      </c>
      <c r="C5690" t="s">
        <v>5</v>
      </c>
      <c r="D5690" t="s">
        <v>985</v>
      </c>
      <c r="E5690" t="s">
        <v>81</v>
      </c>
      <c r="F5690" t="s">
        <v>48</v>
      </c>
      <c r="G5690" t="s">
        <v>734</v>
      </c>
      <c r="H5690" t="s">
        <v>50</v>
      </c>
      <c r="I5690">
        <v>80000</v>
      </c>
      <c r="J5690">
        <v>42408</v>
      </c>
      <c r="K5690">
        <v>2</v>
      </c>
      <c r="L5690">
        <v>8.4600000000000009</v>
      </c>
      <c r="M5690" s="7">
        <v>0.56400000000000006</v>
      </c>
      <c r="P5690">
        <v>0</v>
      </c>
    </row>
    <row r="5691" spans="1:16" x14ac:dyDescent="0.25">
      <c r="A5691">
        <v>52145341</v>
      </c>
      <c r="B5691" t="s">
        <v>6850</v>
      </c>
      <c r="C5691" t="s">
        <v>613</v>
      </c>
      <c r="D5691" t="s">
        <v>1119</v>
      </c>
      <c r="E5691" t="s">
        <v>79</v>
      </c>
      <c r="F5691" t="s">
        <v>48</v>
      </c>
      <c r="G5691" t="s">
        <v>734</v>
      </c>
      <c r="H5691" t="s">
        <v>50</v>
      </c>
      <c r="I5691">
        <v>80000</v>
      </c>
      <c r="J5691">
        <v>38341</v>
      </c>
      <c r="K5691">
        <v>12</v>
      </c>
      <c r="L5691">
        <v>25.46</v>
      </c>
      <c r="M5691" s="7">
        <v>1.6973333333333334</v>
      </c>
      <c r="P5691">
        <v>1</v>
      </c>
    </row>
    <row r="5692" spans="1:16" x14ac:dyDescent="0.25">
      <c r="A5692">
        <v>52146238</v>
      </c>
      <c r="B5692" t="s">
        <v>6851</v>
      </c>
      <c r="C5692" t="s">
        <v>10</v>
      </c>
      <c r="D5692" t="s">
        <v>971</v>
      </c>
      <c r="E5692" t="s">
        <v>116</v>
      </c>
      <c r="F5692" t="s">
        <v>48</v>
      </c>
      <c r="G5692" t="s">
        <v>734</v>
      </c>
      <c r="H5692" t="s">
        <v>50</v>
      </c>
      <c r="I5692">
        <v>80000</v>
      </c>
      <c r="J5692">
        <v>41226</v>
      </c>
      <c r="K5692">
        <v>11</v>
      </c>
      <c r="L5692">
        <v>25.792000000000002</v>
      </c>
      <c r="M5692" s="7">
        <v>1.7194666666666667</v>
      </c>
      <c r="P5692">
        <v>1</v>
      </c>
    </row>
    <row r="5693" spans="1:16" x14ac:dyDescent="0.25">
      <c r="A5693">
        <v>52148012</v>
      </c>
      <c r="B5693" t="s">
        <v>6852</v>
      </c>
      <c r="C5693" t="s">
        <v>2</v>
      </c>
      <c r="D5693" t="s">
        <v>104</v>
      </c>
      <c r="E5693" t="s">
        <v>70</v>
      </c>
      <c r="F5693" t="s">
        <v>57</v>
      </c>
      <c r="G5693" t="s">
        <v>728</v>
      </c>
      <c r="H5693" t="s">
        <v>772</v>
      </c>
      <c r="I5693">
        <v>20704</v>
      </c>
      <c r="J5693">
        <v>41316</v>
      </c>
      <c r="K5693">
        <v>2</v>
      </c>
      <c r="L5693">
        <v>8.33</v>
      </c>
      <c r="M5693" s="7">
        <v>0.55533333333333335</v>
      </c>
      <c r="P5693">
        <v>0</v>
      </c>
    </row>
    <row r="5694" spans="1:16" x14ac:dyDescent="0.25">
      <c r="A5694">
        <v>52149380</v>
      </c>
      <c r="B5694" t="s">
        <v>6853</v>
      </c>
      <c r="C5694" t="s">
        <v>2</v>
      </c>
      <c r="D5694" t="s">
        <v>104</v>
      </c>
      <c r="E5694" t="s">
        <v>68</v>
      </c>
      <c r="F5694" t="s">
        <v>57</v>
      </c>
      <c r="G5694" t="s">
        <v>728</v>
      </c>
      <c r="H5694" t="s">
        <v>546</v>
      </c>
      <c r="I5694">
        <v>70304</v>
      </c>
      <c r="J5694">
        <v>39252</v>
      </c>
      <c r="K5694">
        <v>6</v>
      </c>
      <c r="L5694">
        <v>18</v>
      </c>
      <c r="M5694" s="7">
        <v>1.2</v>
      </c>
      <c r="P5694">
        <v>1</v>
      </c>
    </row>
    <row r="5695" spans="1:16" x14ac:dyDescent="0.25">
      <c r="A5695">
        <v>52153028</v>
      </c>
      <c r="B5695" t="s">
        <v>6854</v>
      </c>
      <c r="C5695" t="s">
        <v>2</v>
      </c>
      <c r="D5695" t="s">
        <v>104</v>
      </c>
      <c r="E5695" t="s">
        <v>586</v>
      </c>
      <c r="F5695" t="s">
        <v>94</v>
      </c>
      <c r="G5695" t="s">
        <v>728</v>
      </c>
      <c r="H5695" t="s">
        <v>303</v>
      </c>
      <c r="I5695">
        <v>71602</v>
      </c>
      <c r="J5695">
        <v>39209</v>
      </c>
      <c r="K5695">
        <v>5</v>
      </c>
      <c r="L5695">
        <v>19.542000000000002</v>
      </c>
      <c r="M5695" s="7">
        <v>1.3028000000000002</v>
      </c>
      <c r="P5695">
        <v>1</v>
      </c>
    </row>
    <row r="5696" spans="1:16" x14ac:dyDescent="0.25">
      <c r="A5696">
        <v>52153422</v>
      </c>
      <c r="B5696" t="s">
        <v>6855</v>
      </c>
      <c r="C5696" t="s">
        <v>2</v>
      </c>
      <c r="D5696" t="s">
        <v>104</v>
      </c>
      <c r="E5696" t="s">
        <v>68</v>
      </c>
      <c r="F5696" t="s">
        <v>41</v>
      </c>
      <c r="G5696" t="s">
        <v>728</v>
      </c>
      <c r="H5696" t="s">
        <v>696</v>
      </c>
      <c r="I5696">
        <v>32714</v>
      </c>
      <c r="J5696">
        <v>38681</v>
      </c>
      <c r="K5696">
        <v>11</v>
      </c>
      <c r="L5696">
        <v>11.5</v>
      </c>
      <c r="M5696" s="7">
        <v>0.76666666666666672</v>
      </c>
      <c r="P5696">
        <v>0</v>
      </c>
    </row>
    <row r="5697" spans="1:16" x14ac:dyDescent="0.25">
      <c r="A5697">
        <v>52153936</v>
      </c>
      <c r="B5697" t="s">
        <v>6856</v>
      </c>
      <c r="C5697" t="s">
        <v>7</v>
      </c>
      <c r="D5697" t="s">
        <v>736</v>
      </c>
      <c r="E5697" t="s">
        <v>52</v>
      </c>
      <c r="F5697" t="s">
        <v>48</v>
      </c>
      <c r="G5697" t="s">
        <v>734</v>
      </c>
      <c r="H5697" t="s">
        <v>50</v>
      </c>
      <c r="I5697">
        <v>80000</v>
      </c>
      <c r="J5697">
        <v>41015</v>
      </c>
      <c r="K5697">
        <v>4</v>
      </c>
      <c r="L5697">
        <v>20.63</v>
      </c>
      <c r="M5697" s="7">
        <v>1.3753333333333333</v>
      </c>
      <c r="O5697">
        <v>44866</v>
      </c>
      <c r="P5697">
        <v>1</v>
      </c>
    </row>
    <row r="5698" spans="1:16" x14ac:dyDescent="0.25">
      <c r="A5698">
        <v>52155381</v>
      </c>
      <c r="B5698" t="s">
        <v>6857</v>
      </c>
      <c r="C5698" t="s">
        <v>7</v>
      </c>
      <c r="D5698" t="s">
        <v>749</v>
      </c>
      <c r="E5698" t="s">
        <v>52</v>
      </c>
      <c r="F5698" t="s">
        <v>48</v>
      </c>
      <c r="G5698" t="s">
        <v>734</v>
      </c>
      <c r="H5698" t="s">
        <v>50</v>
      </c>
      <c r="I5698">
        <v>80000</v>
      </c>
      <c r="J5698">
        <v>39449</v>
      </c>
      <c r="K5698">
        <v>1</v>
      </c>
      <c r="L5698">
        <v>9.5850000000000009</v>
      </c>
      <c r="M5698" s="7">
        <v>0.63900000000000001</v>
      </c>
      <c r="P5698">
        <v>0</v>
      </c>
    </row>
    <row r="5699" spans="1:16" x14ac:dyDescent="0.25">
      <c r="A5699">
        <v>52156999</v>
      </c>
      <c r="B5699" t="s">
        <v>6858</v>
      </c>
      <c r="C5699" t="s">
        <v>3</v>
      </c>
      <c r="D5699" t="s">
        <v>388</v>
      </c>
      <c r="E5699" t="s">
        <v>389</v>
      </c>
      <c r="F5699" t="s">
        <v>48</v>
      </c>
      <c r="G5699" t="s">
        <v>734</v>
      </c>
      <c r="H5699" t="s">
        <v>50</v>
      </c>
      <c r="I5699">
        <v>80000</v>
      </c>
      <c r="J5699">
        <v>43514</v>
      </c>
      <c r="K5699">
        <v>2</v>
      </c>
      <c r="L5699">
        <v>23.04</v>
      </c>
      <c r="M5699" s="7">
        <v>1.536</v>
      </c>
      <c r="P5699">
        <v>1</v>
      </c>
    </row>
    <row r="5700" spans="1:16" x14ac:dyDescent="0.25">
      <c r="A5700">
        <v>52157526</v>
      </c>
      <c r="B5700" t="s">
        <v>6859</v>
      </c>
      <c r="C5700" t="s">
        <v>2</v>
      </c>
      <c r="D5700" t="s">
        <v>733</v>
      </c>
      <c r="E5700" t="s">
        <v>116</v>
      </c>
      <c r="F5700" t="s">
        <v>48</v>
      </c>
      <c r="G5700" t="s">
        <v>734</v>
      </c>
      <c r="H5700" t="s">
        <v>50</v>
      </c>
      <c r="I5700">
        <v>80000</v>
      </c>
      <c r="J5700">
        <v>36746</v>
      </c>
      <c r="K5700">
        <v>8</v>
      </c>
      <c r="L5700">
        <v>15.96</v>
      </c>
      <c r="M5700" s="7">
        <v>1.0640000000000001</v>
      </c>
      <c r="P5700">
        <v>1</v>
      </c>
    </row>
    <row r="5701" spans="1:16" x14ac:dyDescent="0.25">
      <c r="A5701">
        <v>52158868</v>
      </c>
      <c r="B5701" t="s">
        <v>6860</v>
      </c>
      <c r="C5701" t="s">
        <v>8</v>
      </c>
      <c r="D5701" t="s">
        <v>997</v>
      </c>
      <c r="E5701" t="s">
        <v>52</v>
      </c>
      <c r="F5701" t="s">
        <v>48</v>
      </c>
      <c r="G5701" t="s">
        <v>734</v>
      </c>
      <c r="H5701" t="s">
        <v>50</v>
      </c>
      <c r="I5701">
        <v>80000</v>
      </c>
      <c r="J5701">
        <v>41015</v>
      </c>
      <c r="K5701">
        <v>4</v>
      </c>
      <c r="L5701">
        <v>20.63</v>
      </c>
      <c r="M5701" s="7">
        <v>1.3753333333333333</v>
      </c>
      <c r="O5701">
        <v>44914</v>
      </c>
      <c r="P5701">
        <v>1</v>
      </c>
    </row>
    <row r="5702" spans="1:16" x14ac:dyDescent="0.25">
      <c r="A5702">
        <v>52167045</v>
      </c>
      <c r="B5702" t="s">
        <v>6861</v>
      </c>
      <c r="C5702" t="s">
        <v>613</v>
      </c>
      <c r="D5702" t="s">
        <v>1119</v>
      </c>
      <c r="E5702" t="s">
        <v>116</v>
      </c>
      <c r="F5702" t="s">
        <v>48</v>
      </c>
      <c r="G5702" t="s">
        <v>734</v>
      </c>
      <c r="H5702" t="s">
        <v>50</v>
      </c>
      <c r="I5702">
        <v>80000</v>
      </c>
      <c r="J5702">
        <v>39811</v>
      </c>
      <c r="K5702">
        <v>12</v>
      </c>
      <c r="L5702">
        <v>25.08</v>
      </c>
      <c r="M5702" s="7">
        <v>1.6719999999999999</v>
      </c>
      <c r="P5702">
        <v>1</v>
      </c>
    </row>
    <row r="5703" spans="1:16" x14ac:dyDescent="0.25">
      <c r="A5703">
        <v>5216802</v>
      </c>
      <c r="B5703" t="s">
        <v>6862</v>
      </c>
      <c r="C5703" t="s">
        <v>2</v>
      </c>
      <c r="D5703" t="s">
        <v>104</v>
      </c>
      <c r="E5703" t="s">
        <v>84</v>
      </c>
      <c r="F5703" t="s">
        <v>66</v>
      </c>
      <c r="G5703" t="s">
        <v>728</v>
      </c>
      <c r="H5703" t="s">
        <v>5633</v>
      </c>
      <c r="I5703">
        <v>62802</v>
      </c>
      <c r="J5703">
        <v>36746</v>
      </c>
      <c r="K5703">
        <v>8</v>
      </c>
      <c r="L5703">
        <v>15.96</v>
      </c>
      <c r="M5703" s="7">
        <v>1.0640000000000001</v>
      </c>
      <c r="P5703">
        <v>1</v>
      </c>
    </row>
    <row r="5704" spans="1:16" x14ac:dyDescent="0.25">
      <c r="A5704">
        <v>52172720</v>
      </c>
      <c r="B5704" t="s">
        <v>6863</v>
      </c>
      <c r="C5704" t="s">
        <v>613</v>
      </c>
      <c r="D5704" t="s">
        <v>1119</v>
      </c>
      <c r="E5704" t="s">
        <v>116</v>
      </c>
      <c r="F5704" t="s">
        <v>48</v>
      </c>
      <c r="G5704" t="s">
        <v>734</v>
      </c>
      <c r="H5704" t="s">
        <v>50</v>
      </c>
      <c r="I5704">
        <v>80000</v>
      </c>
      <c r="J5704">
        <v>39084</v>
      </c>
      <c r="K5704">
        <v>1</v>
      </c>
      <c r="L5704">
        <v>24.96</v>
      </c>
      <c r="M5704" s="7">
        <v>1.6640000000000001</v>
      </c>
      <c r="P5704">
        <v>1</v>
      </c>
    </row>
    <row r="5705" spans="1:16" x14ac:dyDescent="0.25">
      <c r="A5705">
        <v>52175218</v>
      </c>
      <c r="B5705" t="s">
        <v>6864</v>
      </c>
      <c r="C5705" t="s">
        <v>4</v>
      </c>
      <c r="D5705" t="s">
        <v>853</v>
      </c>
      <c r="E5705" t="s">
        <v>52</v>
      </c>
      <c r="F5705" t="s">
        <v>48</v>
      </c>
      <c r="G5705" t="s">
        <v>734</v>
      </c>
      <c r="H5705" t="s">
        <v>50</v>
      </c>
      <c r="I5705">
        <v>80000</v>
      </c>
      <c r="J5705">
        <v>40206</v>
      </c>
      <c r="K5705">
        <v>1</v>
      </c>
      <c r="L5705">
        <v>23.661999999999999</v>
      </c>
      <c r="M5705" s="7">
        <v>1.5774666666666666</v>
      </c>
      <c r="O5705">
        <v>44844</v>
      </c>
      <c r="P5705">
        <v>1</v>
      </c>
    </row>
    <row r="5706" spans="1:16" x14ac:dyDescent="0.25">
      <c r="A5706">
        <v>52175441</v>
      </c>
      <c r="B5706" t="s">
        <v>6865</v>
      </c>
      <c r="C5706" t="s">
        <v>7</v>
      </c>
      <c r="D5706" t="s">
        <v>736</v>
      </c>
      <c r="E5706" t="s">
        <v>81</v>
      </c>
      <c r="F5706" t="s">
        <v>48</v>
      </c>
      <c r="G5706" t="s">
        <v>734</v>
      </c>
      <c r="H5706" t="s">
        <v>50</v>
      </c>
      <c r="I5706">
        <v>80000</v>
      </c>
      <c r="J5706">
        <v>39084</v>
      </c>
      <c r="K5706">
        <v>1</v>
      </c>
      <c r="L5706">
        <v>6.585</v>
      </c>
      <c r="M5706" s="7">
        <v>0.439</v>
      </c>
      <c r="P5706">
        <v>0</v>
      </c>
    </row>
    <row r="5707" spans="1:16" x14ac:dyDescent="0.25">
      <c r="A5707">
        <v>52180227</v>
      </c>
      <c r="B5707" t="s">
        <v>6866</v>
      </c>
      <c r="C5707" t="s">
        <v>4</v>
      </c>
      <c r="D5707" t="s">
        <v>853</v>
      </c>
      <c r="E5707" t="s">
        <v>52</v>
      </c>
      <c r="F5707" t="s">
        <v>48</v>
      </c>
      <c r="G5707" t="s">
        <v>734</v>
      </c>
      <c r="H5707" t="s">
        <v>50</v>
      </c>
      <c r="I5707">
        <v>80000</v>
      </c>
      <c r="J5707">
        <v>44256</v>
      </c>
      <c r="K5707">
        <v>3</v>
      </c>
      <c r="L5707">
        <v>7.5</v>
      </c>
      <c r="M5707" s="7">
        <v>0.5</v>
      </c>
      <c r="P5707">
        <v>0</v>
      </c>
    </row>
    <row r="5708" spans="1:16" x14ac:dyDescent="0.25">
      <c r="A5708">
        <v>52183736</v>
      </c>
      <c r="B5708" t="s">
        <v>6867</v>
      </c>
      <c r="C5708" t="s">
        <v>3</v>
      </c>
      <c r="D5708" t="s">
        <v>451</v>
      </c>
      <c r="E5708" t="s">
        <v>389</v>
      </c>
      <c r="F5708" t="s">
        <v>48</v>
      </c>
      <c r="G5708" t="s">
        <v>734</v>
      </c>
      <c r="H5708" t="s">
        <v>50</v>
      </c>
      <c r="I5708">
        <v>80000</v>
      </c>
      <c r="J5708">
        <v>39188</v>
      </c>
      <c r="K5708">
        <v>4</v>
      </c>
      <c r="L5708">
        <v>5.5049999999999999</v>
      </c>
      <c r="M5708" s="7">
        <v>0.36699999999999999</v>
      </c>
      <c r="P5708">
        <v>0</v>
      </c>
    </row>
    <row r="5709" spans="1:16" x14ac:dyDescent="0.25">
      <c r="A5709">
        <v>52184104</v>
      </c>
      <c r="B5709" t="s">
        <v>6868</v>
      </c>
      <c r="C5709" t="s">
        <v>7</v>
      </c>
      <c r="D5709" t="s">
        <v>761</v>
      </c>
      <c r="E5709" t="s">
        <v>81</v>
      </c>
      <c r="F5709" t="s">
        <v>48</v>
      </c>
      <c r="G5709" t="s">
        <v>734</v>
      </c>
      <c r="H5709" t="s">
        <v>50</v>
      </c>
      <c r="I5709">
        <v>80000</v>
      </c>
      <c r="J5709">
        <v>41246</v>
      </c>
      <c r="K5709">
        <v>12</v>
      </c>
      <c r="L5709">
        <v>11.17</v>
      </c>
      <c r="M5709" s="7">
        <v>0.7446666666666667</v>
      </c>
      <c r="P5709">
        <v>0</v>
      </c>
    </row>
    <row r="5710" spans="1:16" x14ac:dyDescent="0.25">
      <c r="A5710">
        <v>52184727</v>
      </c>
      <c r="B5710" t="s">
        <v>6869</v>
      </c>
      <c r="C5710" t="s">
        <v>2</v>
      </c>
      <c r="D5710" t="s">
        <v>633</v>
      </c>
      <c r="E5710" t="s">
        <v>92</v>
      </c>
      <c r="F5710" t="s">
        <v>57</v>
      </c>
      <c r="G5710" t="s">
        <v>728</v>
      </c>
      <c r="H5710" t="s">
        <v>1508</v>
      </c>
      <c r="I5710">
        <v>20705</v>
      </c>
      <c r="J5710">
        <v>44348</v>
      </c>
      <c r="K5710">
        <v>6</v>
      </c>
      <c r="L5710">
        <v>18.75</v>
      </c>
      <c r="M5710" s="7">
        <v>1.25</v>
      </c>
      <c r="P5710">
        <v>1</v>
      </c>
    </row>
    <row r="5711" spans="1:16" x14ac:dyDescent="0.25">
      <c r="A5711">
        <v>52187328</v>
      </c>
      <c r="B5711" t="s">
        <v>6870</v>
      </c>
      <c r="C5711" t="s">
        <v>7</v>
      </c>
      <c r="D5711" t="s">
        <v>749</v>
      </c>
      <c r="E5711" t="s">
        <v>123</v>
      </c>
      <c r="F5711" t="s">
        <v>48</v>
      </c>
      <c r="G5711" t="s">
        <v>734</v>
      </c>
      <c r="H5711" t="s">
        <v>50</v>
      </c>
      <c r="I5711">
        <v>80000</v>
      </c>
      <c r="J5711">
        <v>36746</v>
      </c>
      <c r="K5711">
        <v>8</v>
      </c>
      <c r="L5711">
        <v>30.835000000000001</v>
      </c>
      <c r="M5711" s="7">
        <v>2.0556666666666668</v>
      </c>
      <c r="P5711">
        <v>2</v>
      </c>
    </row>
    <row r="5712" spans="1:16" x14ac:dyDescent="0.25">
      <c r="A5712">
        <v>52189575</v>
      </c>
      <c r="B5712" t="s">
        <v>6871</v>
      </c>
      <c r="C5712" t="s">
        <v>8</v>
      </c>
      <c r="D5712" t="s">
        <v>1025</v>
      </c>
      <c r="E5712" t="s">
        <v>52</v>
      </c>
      <c r="F5712" t="s">
        <v>48</v>
      </c>
      <c r="G5712" t="s">
        <v>734</v>
      </c>
      <c r="H5712" t="s">
        <v>50</v>
      </c>
      <c r="I5712">
        <v>80000</v>
      </c>
      <c r="J5712">
        <v>44291</v>
      </c>
      <c r="K5712">
        <v>4</v>
      </c>
      <c r="L5712">
        <v>6.08</v>
      </c>
      <c r="M5712" s="7">
        <v>0.40533333333333332</v>
      </c>
      <c r="P5712">
        <v>0</v>
      </c>
    </row>
    <row r="5713" spans="1:16" x14ac:dyDescent="0.25">
      <c r="A5713">
        <v>52190864</v>
      </c>
      <c r="B5713" t="s">
        <v>6872</v>
      </c>
      <c r="C5713" t="s">
        <v>2</v>
      </c>
      <c r="D5713" t="s">
        <v>325</v>
      </c>
      <c r="E5713" t="s">
        <v>85</v>
      </c>
      <c r="F5713" t="s">
        <v>57</v>
      </c>
      <c r="G5713" t="s">
        <v>728</v>
      </c>
      <c r="H5713" t="s">
        <v>3048</v>
      </c>
      <c r="I5713">
        <v>21007</v>
      </c>
      <c r="J5713">
        <v>42558</v>
      </c>
      <c r="K5713">
        <v>7</v>
      </c>
      <c r="L5713">
        <v>17.167000000000002</v>
      </c>
      <c r="M5713" s="7">
        <v>1.1444666666666667</v>
      </c>
      <c r="P5713">
        <v>1</v>
      </c>
    </row>
    <row r="5714" spans="1:16" x14ac:dyDescent="0.25">
      <c r="A5714">
        <v>52191471</v>
      </c>
      <c r="B5714" t="s">
        <v>6873</v>
      </c>
      <c r="C5714" t="s">
        <v>7</v>
      </c>
      <c r="D5714" t="s">
        <v>761</v>
      </c>
      <c r="E5714" t="s">
        <v>79</v>
      </c>
      <c r="F5714" t="s">
        <v>48</v>
      </c>
      <c r="G5714" t="s">
        <v>734</v>
      </c>
      <c r="H5714" t="s">
        <v>50</v>
      </c>
      <c r="I5714">
        <v>80000</v>
      </c>
      <c r="J5714">
        <v>39077</v>
      </c>
      <c r="K5714">
        <v>12</v>
      </c>
      <c r="L5714">
        <v>10.210000000000001</v>
      </c>
      <c r="M5714" s="7">
        <v>0.68066666666666675</v>
      </c>
      <c r="P5714">
        <v>0</v>
      </c>
    </row>
    <row r="5715" spans="1:16" x14ac:dyDescent="0.25">
      <c r="A5715">
        <v>52191857</v>
      </c>
      <c r="B5715" t="s">
        <v>6874</v>
      </c>
      <c r="C5715" t="s">
        <v>7</v>
      </c>
      <c r="D5715" t="s">
        <v>749</v>
      </c>
      <c r="E5715" t="s">
        <v>123</v>
      </c>
      <c r="F5715" t="s">
        <v>48</v>
      </c>
      <c r="G5715" t="s">
        <v>734</v>
      </c>
      <c r="H5715" t="s">
        <v>50</v>
      </c>
      <c r="I5715">
        <v>80000</v>
      </c>
      <c r="J5715">
        <v>43801</v>
      </c>
      <c r="K5715">
        <v>12</v>
      </c>
      <c r="L5715">
        <v>11.21</v>
      </c>
      <c r="M5715" s="7">
        <v>0.7473333333333334</v>
      </c>
      <c r="P5715">
        <v>0</v>
      </c>
    </row>
    <row r="5716" spans="1:16" x14ac:dyDescent="0.25">
      <c r="A5716">
        <v>52192146</v>
      </c>
      <c r="B5716" t="s">
        <v>6875</v>
      </c>
      <c r="C5716" t="s">
        <v>2</v>
      </c>
      <c r="D5716" t="s">
        <v>104</v>
      </c>
      <c r="E5716" t="s">
        <v>95</v>
      </c>
      <c r="F5716" t="s">
        <v>41</v>
      </c>
      <c r="G5716" t="s">
        <v>728</v>
      </c>
      <c r="H5716" t="s">
        <v>559</v>
      </c>
      <c r="I5716">
        <v>31909</v>
      </c>
      <c r="J5716">
        <v>41226</v>
      </c>
      <c r="K5716">
        <v>11</v>
      </c>
      <c r="L5716">
        <v>12</v>
      </c>
      <c r="M5716" s="7">
        <v>0.8</v>
      </c>
      <c r="P5716">
        <v>0</v>
      </c>
    </row>
    <row r="5717" spans="1:16" x14ac:dyDescent="0.25">
      <c r="A5717">
        <v>52194944</v>
      </c>
      <c r="B5717" t="s">
        <v>6876</v>
      </c>
      <c r="C5717" t="s">
        <v>10</v>
      </c>
      <c r="D5717" t="s">
        <v>1108</v>
      </c>
      <c r="E5717" t="s">
        <v>52</v>
      </c>
      <c r="F5717" t="s">
        <v>48</v>
      </c>
      <c r="G5717" t="s">
        <v>734</v>
      </c>
      <c r="H5717" t="s">
        <v>50</v>
      </c>
      <c r="I5717">
        <v>80000</v>
      </c>
      <c r="J5717">
        <v>41764</v>
      </c>
      <c r="K5717">
        <v>5</v>
      </c>
      <c r="L5717">
        <v>4.83</v>
      </c>
      <c r="M5717" s="7">
        <v>0.32200000000000001</v>
      </c>
      <c r="P5717">
        <v>0</v>
      </c>
    </row>
    <row r="5718" spans="1:16" x14ac:dyDescent="0.25">
      <c r="A5718">
        <v>52197866</v>
      </c>
      <c r="B5718" t="s">
        <v>6877</v>
      </c>
      <c r="C5718" t="s">
        <v>1</v>
      </c>
      <c r="D5718" t="s">
        <v>1067</v>
      </c>
      <c r="E5718" t="s">
        <v>52</v>
      </c>
      <c r="F5718" t="s">
        <v>48</v>
      </c>
      <c r="G5718" t="s">
        <v>734</v>
      </c>
      <c r="H5718" t="s">
        <v>50</v>
      </c>
      <c r="I5718">
        <v>80000</v>
      </c>
      <c r="J5718">
        <v>39084</v>
      </c>
      <c r="K5718">
        <v>1</v>
      </c>
      <c r="L5718">
        <v>9.7100000000000009</v>
      </c>
      <c r="M5718" s="7">
        <v>0.64733333333333343</v>
      </c>
      <c r="P5718">
        <v>0</v>
      </c>
    </row>
    <row r="5719" spans="1:16" x14ac:dyDescent="0.25">
      <c r="A5719">
        <v>52200053</v>
      </c>
      <c r="B5719" t="s">
        <v>6878</v>
      </c>
      <c r="C5719" t="s">
        <v>7</v>
      </c>
      <c r="D5719" t="s">
        <v>749</v>
      </c>
      <c r="E5719" t="s">
        <v>52</v>
      </c>
      <c r="F5719" t="s">
        <v>48</v>
      </c>
      <c r="G5719" t="s">
        <v>734</v>
      </c>
      <c r="H5719" t="s">
        <v>50</v>
      </c>
      <c r="I5719">
        <v>80000</v>
      </c>
      <c r="J5719">
        <v>41457</v>
      </c>
      <c r="K5719">
        <v>7</v>
      </c>
      <c r="L5719">
        <v>17.46</v>
      </c>
      <c r="M5719" s="7">
        <v>1.1640000000000001</v>
      </c>
      <c r="P5719">
        <v>1</v>
      </c>
    </row>
    <row r="5720" spans="1:16" x14ac:dyDescent="0.25">
      <c r="A5720">
        <v>52200117</v>
      </c>
      <c r="B5720" t="s">
        <v>6879</v>
      </c>
      <c r="C5720" t="s">
        <v>7</v>
      </c>
      <c r="D5720" t="s">
        <v>749</v>
      </c>
      <c r="E5720" t="s">
        <v>52</v>
      </c>
      <c r="F5720" t="s">
        <v>48</v>
      </c>
      <c r="G5720" t="s">
        <v>734</v>
      </c>
      <c r="H5720" t="s">
        <v>50</v>
      </c>
      <c r="I5720">
        <v>80000</v>
      </c>
      <c r="J5720">
        <v>44300</v>
      </c>
      <c r="K5720">
        <v>4</v>
      </c>
      <c r="L5720">
        <v>5.71</v>
      </c>
      <c r="M5720" s="7">
        <v>0.38066666666666665</v>
      </c>
      <c r="P5720">
        <v>0</v>
      </c>
    </row>
    <row r="5721" spans="1:16" x14ac:dyDescent="0.25">
      <c r="A5721">
        <v>52200640</v>
      </c>
      <c r="B5721" t="s">
        <v>6880</v>
      </c>
      <c r="C5721" t="s">
        <v>2</v>
      </c>
      <c r="D5721" t="s">
        <v>104</v>
      </c>
      <c r="E5721" t="s">
        <v>586</v>
      </c>
      <c r="F5721" t="s">
        <v>41</v>
      </c>
      <c r="G5721" t="s">
        <v>728</v>
      </c>
      <c r="H5721" t="s">
        <v>267</v>
      </c>
      <c r="I5721">
        <v>31912</v>
      </c>
      <c r="J5721">
        <v>41155</v>
      </c>
      <c r="K5721">
        <v>9</v>
      </c>
      <c r="L5721">
        <v>14.92</v>
      </c>
      <c r="M5721" s="7">
        <v>0.9946666666666667</v>
      </c>
      <c r="P5721">
        <v>0</v>
      </c>
    </row>
    <row r="5722" spans="1:16" x14ac:dyDescent="0.25">
      <c r="A5722">
        <v>52206841</v>
      </c>
      <c r="B5722" t="s">
        <v>6881</v>
      </c>
      <c r="C5722" t="s">
        <v>613</v>
      </c>
      <c r="D5722" t="s">
        <v>1119</v>
      </c>
      <c r="E5722" t="s">
        <v>52</v>
      </c>
      <c r="F5722" t="s">
        <v>48</v>
      </c>
      <c r="G5722" t="s">
        <v>734</v>
      </c>
      <c r="H5722" t="s">
        <v>50</v>
      </c>
      <c r="I5722">
        <v>80000</v>
      </c>
      <c r="J5722">
        <v>44473</v>
      </c>
      <c r="K5722">
        <v>10</v>
      </c>
      <c r="L5722">
        <v>13.63</v>
      </c>
      <c r="M5722" s="7">
        <v>0.90866666666666673</v>
      </c>
      <c r="O5722">
        <v>44844</v>
      </c>
      <c r="P5722">
        <v>0</v>
      </c>
    </row>
    <row r="5723" spans="1:16" x14ac:dyDescent="0.25">
      <c r="A5723">
        <v>52208698</v>
      </c>
      <c r="B5723" t="s">
        <v>6882</v>
      </c>
      <c r="C5723" t="s">
        <v>7</v>
      </c>
      <c r="D5723" t="s">
        <v>749</v>
      </c>
      <c r="E5723" t="s">
        <v>52</v>
      </c>
      <c r="F5723" t="s">
        <v>48</v>
      </c>
      <c r="G5723" t="s">
        <v>734</v>
      </c>
      <c r="H5723" t="s">
        <v>50</v>
      </c>
      <c r="I5723">
        <v>80000</v>
      </c>
      <c r="J5723">
        <v>39077</v>
      </c>
      <c r="K5723">
        <v>12</v>
      </c>
      <c r="L5723">
        <v>25.167999999999999</v>
      </c>
      <c r="M5723" s="7">
        <v>1.6778666666666666</v>
      </c>
      <c r="O5723">
        <v>44873</v>
      </c>
      <c r="P5723">
        <v>1</v>
      </c>
    </row>
    <row r="5724" spans="1:16" x14ac:dyDescent="0.25">
      <c r="A5724">
        <v>52209080</v>
      </c>
      <c r="B5724" t="s">
        <v>6883</v>
      </c>
      <c r="C5724" t="s">
        <v>5</v>
      </c>
      <c r="D5724" t="s">
        <v>985</v>
      </c>
      <c r="E5724" t="s">
        <v>207</v>
      </c>
      <c r="F5724" t="s">
        <v>48</v>
      </c>
      <c r="G5724" t="s">
        <v>734</v>
      </c>
      <c r="H5724" t="s">
        <v>50</v>
      </c>
      <c r="I5724">
        <v>80000</v>
      </c>
      <c r="J5724">
        <v>40819</v>
      </c>
      <c r="K5724">
        <v>10</v>
      </c>
      <c r="L5724">
        <v>23.212</v>
      </c>
      <c r="M5724" s="7">
        <v>1.5474666666666665</v>
      </c>
      <c r="P5724">
        <v>1</v>
      </c>
    </row>
    <row r="5725" spans="1:16" x14ac:dyDescent="0.25">
      <c r="A5725">
        <v>52215380</v>
      </c>
      <c r="B5725" t="s">
        <v>6884</v>
      </c>
      <c r="C5725" t="s">
        <v>10</v>
      </c>
      <c r="D5725" t="s">
        <v>1009</v>
      </c>
      <c r="E5725" t="s">
        <v>116</v>
      </c>
      <c r="F5725" t="s">
        <v>48</v>
      </c>
      <c r="G5725" t="s">
        <v>734</v>
      </c>
      <c r="H5725" t="s">
        <v>50</v>
      </c>
      <c r="I5725">
        <v>80000</v>
      </c>
      <c r="J5725">
        <v>43405</v>
      </c>
      <c r="K5725">
        <v>11</v>
      </c>
      <c r="L5725">
        <v>26.875</v>
      </c>
      <c r="M5725" s="7">
        <v>1.7916666666666667</v>
      </c>
      <c r="P5725">
        <v>1</v>
      </c>
    </row>
    <row r="5726" spans="1:16" x14ac:dyDescent="0.25">
      <c r="A5726">
        <v>52219671</v>
      </c>
      <c r="B5726" t="s">
        <v>6885</v>
      </c>
      <c r="C5726" t="s">
        <v>3</v>
      </c>
      <c r="D5726" t="s">
        <v>451</v>
      </c>
      <c r="E5726" t="s">
        <v>570</v>
      </c>
      <c r="F5726" t="s">
        <v>48</v>
      </c>
      <c r="G5726" t="s">
        <v>734</v>
      </c>
      <c r="H5726" t="s">
        <v>50</v>
      </c>
      <c r="I5726">
        <v>80000</v>
      </c>
      <c r="J5726">
        <v>43500</v>
      </c>
      <c r="K5726">
        <v>2</v>
      </c>
      <c r="L5726">
        <v>38.630000000000003</v>
      </c>
      <c r="M5726" s="7">
        <v>2.5753333333333335</v>
      </c>
      <c r="O5726">
        <v>44866</v>
      </c>
      <c r="P5726">
        <v>2</v>
      </c>
    </row>
    <row r="5727" spans="1:16" x14ac:dyDescent="0.25">
      <c r="A5727">
        <v>52219811</v>
      </c>
      <c r="B5727" t="s">
        <v>6886</v>
      </c>
      <c r="C5727" t="s">
        <v>2</v>
      </c>
      <c r="D5727" t="s">
        <v>285</v>
      </c>
      <c r="E5727" t="s">
        <v>63</v>
      </c>
      <c r="F5727" t="s">
        <v>57</v>
      </c>
      <c r="G5727" t="s">
        <v>728</v>
      </c>
      <c r="H5727" t="s">
        <v>979</v>
      </c>
      <c r="I5727">
        <v>20703</v>
      </c>
      <c r="J5727">
        <v>39727</v>
      </c>
      <c r="K5727">
        <v>10</v>
      </c>
      <c r="L5727">
        <v>13.497999999999999</v>
      </c>
      <c r="M5727" s="7">
        <v>0.89986666666666659</v>
      </c>
      <c r="P5727">
        <v>0</v>
      </c>
    </row>
    <row r="5728" spans="1:16" x14ac:dyDescent="0.25">
      <c r="A5728">
        <v>52222078</v>
      </c>
      <c r="B5728" t="s">
        <v>6887</v>
      </c>
      <c r="C5728" t="s">
        <v>7</v>
      </c>
      <c r="D5728" t="s">
        <v>761</v>
      </c>
      <c r="E5728" t="s">
        <v>123</v>
      </c>
      <c r="F5728" t="s">
        <v>48</v>
      </c>
      <c r="G5728" t="s">
        <v>734</v>
      </c>
      <c r="H5728" t="s">
        <v>50</v>
      </c>
      <c r="I5728">
        <v>80000</v>
      </c>
      <c r="J5728">
        <v>43689</v>
      </c>
      <c r="K5728">
        <v>8</v>
      </c>
      <c r="L5728">
        <v>15.79</v>
      </c>
      <c r="M5728" s="7">
        <v>1.0526666666666666</v>
      </c>
      <c r="P5728">
        <v>1</v>
      </c>
    </row>
    <row r="5729" spans="1:16" x14ac:dyDescent="0.25">
      <c r="A5729">
        <v>52235871</v>
      </c>
      <c r="B5729" t="s">
        <v>6888</v>
      </c>
      <c r="C5729" t="s">
        <v>10</v>
      </c>
      <c r="D5729" t="s">
        <v>1108</v>
      </c>
      <c r="E5729" t="s">
        <v>116</v>
      </c>
      <c r="F5729" t="s">
        <v>48</v>
      </c>
      <c r="G5729" t="s">
        <v>734</v>
      </c>
      <c r="H5729" t="s">
        <v>50</v>
      </c>
      <c r="I5729">
        <v>80000</v>
      </c>
      <c r="J5729">
        <v>39449</v>
      </c>
      <c r="K5729">
        <v>1</v>
      </c>
      <c r="L5729">
        <v>24.96</v>
      </c>
      <c r="M5729" s="7">
        <v>1.6640000000000001</v>
      </c>
      <c r="O5729">
        <v>44837</v>
      </c>
      <c r="P5729">
        <v>1</v>
      </c>
    </row>
    <row r="5730" spans="1:16" x14ac:dyDescent="0.25">
      <c r="A5730">
        <v>52239579</v>
      </c>
      <c r="B5730" t="s">
        <v>6889</v>
      </c>
      <c r="C5730" t="s">
        <v>7</v>
      </c>
      <c r="D5730" t="s">
        <v>749</v>
      </c>
      <c r="E5730" t="s">
        <v>52</v>
      </c>
      <c r="F5730" t="s">
        <v>48</v>
      </c>
      <c r="G5730" t="s">
        <v>734</v>
      </c>
      <c r="H5730" t="s">
        <v>50</v>
      </c>
      <c r="I5730">
        <v>80000</v>
      </c>
      <c r="J5730">
        <v>42156</v>
      </c>
      <c r="K5730">
        <v>6</v>
      </c>
      <c r="L5730">
        <v>18.75</v>
      </c>
      <c r="M5730" s="7">
        <v>1.25</v>
      </c>
      <c r="O5730">
        <v>44928</v>
      </c>
      <c r="P5730">
        <v>1</v>
      </c>
    </row>
    <row r="5731" spans="1:16" x14ac:dyDescent="0.25">
      <c r="A5731">
        <v>52243036</v>
      </c>
      <c r="B5731" t="s">
        <v>6890</v>
      </c>
      <c r="C5731" t="s">
        <v>2</v>
      </c>
      <c r="D5731" t="s">
        <v>104</v>
      </c>
      <c r="E5731" t="s">
        <v>527</v>
      </c>
      <c r="F5731" t="s">
        <v>57</v>
      </c>
      <c r="G5731" t="s">
        <v>728</v>
      </c>
      <c r="H5731" t="s">
        <v>385</v>
      </c>
      <c r="I5731">
        <v>22301</v>
      </c>
      <c r="J5731">
        <v>42590</v>
      </c>
      <c r="K5731">
        <v>8</v>
      </c>
      <c r="L5731">
        <v>15.96</v>
      </c>
      <c r="M5731" s="7">
        <v>1.0640000000000001</v>
      </c>
      <c r="P5731">
        <v>1</v>
      </c>
    </row>
    <row r="5732" spans="1:16" x14ac:dyDescent="0.25">
      <c r="A5732">
        <v>52252294</v>
      </c>
      <c r="B5732" t="s">
        <v>6891</v>
      </c>
      <c r="C5732" t="s">
        <v>5</v>
      </c>
      <c r="D5732" t="s">
        <v>5</v>
      </c>
      <c r="E5732" t="s">
        <v>123</v>
      </c>
      <c r="F5732" t="s">
        <v>57</v>
      </c>
      <c r="G5732" t="s">
        <v>30</v>
      </c>
      <c r="H5732" t="s">
        <v>186</v>
      </c>
      <c r="I5732">
        <v>20000</v>
      </c>
      <c r="J5732">
        <v>41036</v>
      </c>
      <c r="K5732">
        <v>5</v>
      </c>
      <c r="L5732">
        <v>19.75</v>
      </c>
      <c r="M5732" s="7">
        <v>1.3166666666666667</v>
      </c>
      <c r="P5732">
        <v>1</v>
      </c>
    </row>
    <row r="5733" spans="1:16" x14ac:dyDescent="0.25">
      <c r="A5733">
        <v>52258302</v>
      </c>
      <c r="B5733" t="s">
        <v>6892</v>
      </c>
      <c r="C5733" t="s">
        <v>3</v>
      </c>
      <c r="D5733" t="s">
        <v>1460</v>
      </c>
      <c r="E5733" t="s">
        <v>79</v>
      </c>
      <c r="F5733" t="s">
        <v>48</v>
      </c>
      <c r="G5733" t="s">
        <v>734</v>
      </c>
      <c r="H5733" t="s">
        <v>50</v>
      </c>
      <c r="I5733">
        <v>80000</v>
      </c>
      <c r="J5733">
        <v>43507</v>
      </c>
      <c r="K5733">
        <v>2</v>
      </c>
      <c r="L5733">
        <v>8.33</v>
      </c>
      <c r="M5733" s="7">
        <v>0.55533333333333335</v>
      </c>
      <c r="P5733">
        <v>0</v>
      </c>
    </row>
    <row r="5734" spans="1:16" x14ac:dyDescent="0.25">
      <c r="A5734">
        <v>52259997</v>
      </c>
      <c r="B5734" t="s">
        <v>6893</v>
      </c>
      <c r="C5734" t="s">
        <v>5</v>
      </c>
      <c r="D5734" t="s">
        <v>780</v>
      </c>
      <c r="E5734" t="s">
        <v>207</v>
      </c>
      <c r="F5734" t="s">
        <v>48</v>
      </c>
      <c r="G5734" t="s">
        <v>734</v>
      </c>
      <c r="H5734" t="s">
        <v>50</v>
      </c>
      <c r="I5734">
        <v>80000</v>
      </c>
      <c r="J5734">
        <v>43080</v>
      </c>
      <c r="K5734">
        <v>12</v>
      </c>
      <c r="L5734">
        <v>10.83</v>
      </c>
      <c r="M5734" s="7">
        <v>0.72199999999999998</v>
      </c>
      <c r="P5734">
        <v>0</v>
      </c>
    </row>
    <row r="5735" spans="1:16" x14ac:dyDescent="0.25">
      <c r="A5735">
        <v>52260500</v>
      </c>
      <c r="B5735" t="s">
        <v>6894</v>
      </c>
      <c r="C5735" t="s">
        <v>7</v>
      </c>
      <c r="D5735" t="s">
        <v>736</v>
      </c>
      <c r="E5735" t="s">
        <v>81</v>
      </c>
      <c r="F5735" t="s">
        <v>48</v>
      </c>
      <c r="G5735" t="s">
        <v>734</v>
      </c>
      <c r="H5735" t="s">
        <v>50</v>
      </c>
      <c r="I5735">
        <v>80000</v>
      </c>
      <c r="J5735">
        <v>44643</v>
      </c>
      <c r="K5735">
        <v>3</v>
      </c>
      <c r="L5735">
        <v>6.58</v>
      </c>
      <c r="M5735" s="7">
        <v>0.43866666666666665</v>
      </c>
      <c r="P5735">
        <v>0</v>
      </c>
    </row>
    <row r="5736" spans="1:16" x14ac:dyDescent="0.25">
      <c r="A5736">
        <v>52261793</v>
      </c>
      <c r="B5736" t="s">
        <v>6895</v>
      </c>
      <c r="C5736" t="s">
        <v>7</v>
      </c>
      <c r="D5736" t="s">
        <v>761</v>
      </c>
      <c r="E5736" t="s">
        <v>52</v>
      </c>
      <c r="F5736" t="s">
        <v>48</v>
      </c>
      <c r="G5736" t="s">
        <v>734</v>
      </c>
      <c r="H5736" t="s">
        <v>50</v>
      </c>
      <c r="I5736">
        <v>80000</v>
      </c>
      <c r="J5736">
        <v>39449</v>
      </c>
      <c r="K5736">
        <v>1</v>
      </c>
      <c r="L5736">
        <v>24.96</v>
      </c>
      <c r="M5736" s="7">
        <v>1.6640000000000001</v>
      </c>
      <c r="P5736">
        <v>1</v>
      </c>
    </row>
    <row r="5737" spans="1:16" x14ac:dyDescent="0.25">
      <c r="A5737">
        <v>52262809</v>
      </c>
      <c r="B5737" t="s">
        <v>6896</v>
      </c>
      <c r="C5737" t="s">
        <v>7</v>
      </c>
      <c r="D5737" t="s">
        <v>749</v>
      </c>
      <c r="E5737" t="s">
        <v>52</v>
      </c>
      <c r="F5737" t="s">
        <v>48</v>
      </c>
      <c r="G5737" t="s">
        <v>734</v>
      </c>
      <c r="H5737" t="s">
        <v>50</v>
      </c>
      <c r="I5737">
        <v>80000</v>
      </c>
      <c r="J5737">
        <v>40710</v>
      </c>
      <c r="K5737">
        <v>6</v>
      </c>
      <c r="L5737">
        <v>17.713000000000001</v>
      </c>
      <c r="M5737" s="7">
        <v>1.1808666666666667</v>
      </c>
      <c r="O5737">
        <v>44921</v>
      </c>
      <c r="P5737">
        <v>1</v>
      </c>
    </row>
    <row r="5738" spans="1:16" x14ac:dyDescent="0.25">
      <c r="A5738">
        <v>52262832</v>
      </c>
      <c r="B5738" t="s">
        <v>6897</v>
      </c>
      <c r="C5738" t="s">
        <v>2</v>
      </c>
      <c r="D5738" t="s">
        <v>104</v>
      </c>
      <c r="E5738" t="s">
        <v>68</v>
      </c>
      <c r="F5738" t="s">
        <v>57</v>
      </c>
      <c r="G5738" t="s">
        <v>728</v>
      </c>
      <c r="H5738" t="s">
        <v>3034</v>
      </c>
      <c r="I5738">
        <v>25907</v>
      </c>
      <c r="J5738">
        <v>42478</v>
      </c>
      <c r="K5738">
        <v>4</v>
      </c>
      <c r="L5738">
        <v>20.54</v>
      </c>
      <c r="M5738" s="7">
        <v>1.3693333333333333</v>
      </c>
      <c r="P5738">
        <v>1</v>
      </c>
    </row>
    <row r="5739" spans="1:16" x14ac:dyDescent="0.25">
      <c r="A5739">
        <v>52263082</v>
      </c>
      <c r="B5739" t="s">
        <v>6898</v>
      </c>
      <c r="C5739" t="s">
        <v>1</v>
      </c>
      <c r="D5739" t="s">
        <v>754</v>
      </c>
      <c r="E5739" t="s">
        <v>52</v>
      </c>
      <c r="F5739" t="s">
        <v>48</v>
      </c>
      <c r="G5739" t="s">
        <v>734</v>
      </c>
      <c r="H5739" t="s">
        <v>50</v>
      </c>
      <c r="I5739">
        <v>80000</v>
      </c>
      <c r="J5739">
        <v>41708</v>
      </c>
      <c r="K5739">
        <v>3</v>
      </c>
      <c r="L5739">
        <v>22.13</v>
      </c>
      <c r="M5739" s="7">
        <v>1.4753333333333332</v>
      </c>
      <c r="P5739">
        <v>1</v>
      </c>
    </row>
    <row r="5740" spans="1:16" x14ac:dyDescent="0.25">
      <c r="A5740">
        <v>52263723</v>
      </c>
      <c r="B5740" t="s">
        <v>6899</v>
      </c>
      <c r="C5740" t="s">
        <v>6</v>
      </c>
      <c r="D5740" t="s">
        <v>1110</v>
      </c>
      <c r="E5740" t="s">
        <v>79</v>
      </c>
      <c r="F5740" t="s">
        <v>48</v>
      </c>
      <c r="G5740" t="s">
        <v>734</v>
      </c>
      <c r="H5740" t="s">
        <v>50</v>
      </c>
      <c r="I5740">
        <v>80000</v>
      </c>
      <c r="J5740">
        <v>38411</v>
      </c>
      <c r="K5740">
        <v>2</v>
      </c>
      <c r="L5740">
        <v>37.630000000000003</v>
      </c>
      <c r="M5740" s="7">
        <v>2.508666666666667</v>
      </c>
      <c r="P5740">
        <v>2</v>
      </c>
    </row>
    <row r="5741" spans="1:16" x14ac:dyDescent="0.25">
      <c r="A5741">
        <v>52263772</v>
      </c>
      <c r="B5741" t="s">
        <v>6900</v>
      </c>
      <c r="C5741" t="s">
        <v>1</v>
      </c>
      <c r="D5741" t="s">
        <v>754</v>
      </c>
      <c r="E5741" t="s">
        <v>116</v>
      </c>
      <c r="F5741" t="s">
        <v>48</v>
      </c>
      <c r="G5741" t="s">
        <v>734</v>
      </c>
      <c r="H5741" t="s">
        <v>50</v>
      </c>
      <c r="I5741">
        <v>80000</v>
      </c>
      <c r="J5741">
        <v>44589</v>
      </c>
      <c r="K5741">
        <v>1</v>
      </c>
      <c r="L5741">
        <v>8.8699999999999992</v>
      </c>
      <c r="M5741" s="7">
        <v>0.59133333333333327</v>
      </c>
      <c r="P5741">
        <v>0</v>
      </c>
    </row>
    <row r="5742" spans="1:16" x14ac:dyDescent="0.25">
      <c r="A5742">
        <v>52264859</v>
      </c>
      <c r="B5742" t="s">
        <v>6901</v>
      </c>
      <c r="C5742" t="s">
        <v>7</v>
      </c>
      <c r="D5742" t="s">
        <v>742</v>
      </c>
      <c r="E5742" t="s">
        <v>52</v>
      </c>
      <c r="F5742" t="s">
        <v>48</v>
      </c>
      <c r="G5742" t="s">
        <v>734</v>
      </c>
      <c r="H5742" t="s">
        <v>50</v>
      </c>
      <c r="I5742">
        <v>80000</v>
      </c>
      <c r="J5742">
        <v>39077</v>
      </c>
      <c r="K5742">
        <v>12</v>
      </c>
      <c r="L5742">
        <v>10.210000000000001</v>
      </c>
      <c r="M5742" s="7">
        <v>0.68066666666666675</v>
      </c>
      <c r="P5742">
        <v>0</v>
      </c>
    </row>
    <row r="5743" spans="1:16" x14ac:dyDescent="0.25">
      <c r="A5743">
        <v>52265275</v>
      </c>
      <c r="B5743" t="s">
        <v>6902</v>
      </c>
      <c r="C5743" t="s">
        <v>2</v>
      </c>
      <c r="D5743" t="s">
        <v>733</v>
      </c>
      <c r="E5743" t="s">
        <v>116</v>
      </c>
      <c r="F5743" t="s">
        <v>48</v>
      </c>
      <c r="G5743" t="s">
        <v>734</v>
      </c>
      <c r="H5743" t="s">
        <v>50</v>
      </c>
      <c r="I5743">
        <v>80000</v>
      </c>
      <c r="J5743">
        <v>42128</v>
      </c>
      <c r="K5743">
        <v>5</v>
      </c>
      <c r="L5743">
        <v>34.880000000000003</v>
      </c>
      <c r="M5743" s="7">
        <v>2.3253333333333335</v>
      </c>
      <c r="O5743">
        <v>44848</v>
      </c>
      <c r="P5743">
        <v>2</v>
      </c>
    </row>
    <row r="5744" spans="1:16" x14ac:dyDescent="0.25">
      <c r="A5744">
        <v>52265390</v>
      </c>
      <c r="B5744" t="s">
        <v>6903</v>
      </c>
      <c r="C5744" t="s">
        <v>2</v>
      </c>
      <c r="D5744" t="s">
        <v>733</v>
      </c>
      <c r="E5744" t="s">
        <v>52</v>
      </c>
      <c r="F5744" t="s">
        <v>48</v>
      </c>
      <c r="G5744" t="s">
        <v>734</v>
      </c>
      <c r="H5744" t="s">
        <v>50</v>
      </c>
      <c r="I5744">
        <v>80000</v>
      </c>
      <c r="J5744">
        <v>39449</v>
      </c>
      <c r="K5744">
        <v>1</v>
      </c>
      <c r="L5744">
        <v>24.96</v>
      </c>
      <c r="M5744" s="7">
        <v>1.6640000000000001</v>
      </c>
      <c r="P5744">
        <v>1</v>
      </c>
    </row>
    <row r="5745" spans="1:16" x14ac:dyDescent="0.25">
      <c r="A5745">
        <v>52265521</v>
      </c>
      <c r="B5745" t="s">
        <v>6904</v>
      </c>
      <c r="C5745" t="s">
        <v>10</v>
      </c>
      <c r="D5745" t="s">
        <v>971</v>
      </c>
      <c r="E5745" t="s">
        <v>52</v>
      </c>
      <c r="F5745" t="s">
        <v>48</v>
      </c>
      <c r="G5745" t="s">
        <v>734</v>
      </c>
      <c r="H5745" t="s">
        <v>50</v>
      </c>
      <c r="I5745">
        <v>80000</v>
      </c>
      <c r="J5745">
        <v>39077</v>
      </c>
      <c r="K5745">
        <v>12</v>
      </c>
      <c r="L5745">
        <v>25.21</v>
      </c>
      <c r="M5745" s="7">
        <v>1.6806666666666668</v>
      </c>
      <c r="O5745">
        <v>44886</v>
      </c>
      <c r="P5745">
        <v>1</v>
      </c>
    </row>
    <row r="5746" spans="1:16" x14ac:dyDescent="0.25">
      <c r="A5746">
        <v>52265615</v>
      </c>
      <c r="B5746" t="s">
        <v>6905</v>
      </c>
      <c r="C5746" t="s">
        <v>7</v>
      </c>
      <c r="D5746" t="s">
        <v>742</v>
      </c>
      <c r="E5746" t="s">
        <v>52</v>
      </c>
      <c r="F5746" t="s">
        <v>48</v>
      </c>
      <c r="G5746" t="s">
        <v>734</v>
      </c>
      <c r="H5746" t="s">
        <v>50</v>
      </c>
      <c r="I5746">
        <v>80000</v>
      </c>
      <c r="J5746">
        <v>38677</v>
      </c>
      <c r="K5746">
        <v>11</v>
      </c>
      <c r="L5746">
        <v>26.545000000000002</v>
      </c>
      <c r="M5746" s="7">
        <v>1.7696666666666667</v>
      </c>
      <c r="O5746">
        <v>44873</v>
      </c>
      <c r="P5746">
        <v>1</v>
      </c>
    </row>
    <row r="5747" spans="1:16" x14ac:dyDescent="0.25">
      <c r="A5747">
        <v>52267005</v>
      </c>
      <c r="B5747" t="s">
        <v>6906</v>
      </c>
      <c r="C5747" t="s">
        <v>2</v>
      </c>
      <c r="D5747" t="s">
        <v>104</v>
      </c>
      <c r="E5747" t="s">
        <v>284</v>
      </c>
      <c r="F5747" t="s">
        <v>57</v>
      </c>
      <c r="G5747" t="s">
        <v>728</v>
      </c>
      <c r="H5747" t="s">
        <v>439</v>
      </c>
      <c r="I5747">
        <v>22607</v>
      </c>
      <c r="J5747">
        <v>41113</v>
      </c>
      <c r="K5747">
        <v>7</v>
      </c>
      <c r="L5747">
        <v>16.538</v>
      </c>
      <c r="M5747" s="7">
        <v>1.1025333333333334</v>
      </c>
      <c r="P5747">
        <v>1</v>
      </c>
    </row>
    <row r="5748" spans="1:16" x14ac:dyDescent="0.25">
      <c r="A5748">
        <v>52273791</v>
      </c>
      <c r="B5748" t="s">
        <v>6907</v>
      </c>
      <c r="C5748" t="s">
        <v>4</v>
      </c>
      <c r="D5748" t="s">
        <v>853</v>
      </c>
      <c r="E5748" t="s">
        <v>116</v>
      </c>
      <c r="F5748" t="s">
        <v>48</v>
      </c>
      <c r="G5748" t="s">
        <v>734</v>
      </c>
      <c r="H5748" t="s">
        <v>50</v>
      </c>
      <c r="I5748">
        <v>80000</v>
      </c>
      <c r="J5748">
        <v>39785</v>
      </c>
      <c r="K5748">
        <v>12</v>
      </c>
      <c r="L5748">
        <v>11.087</v>
      </c>
      <c r="M5748" s="7">
        <v>0.73913333333333331</v>
      </c>
      <c r="P5748">
        <v>0</v>
      </c>
    </row>
    <row r="5749" spans="1:16" x14ac:dyDescent="0.25">
      <c r="A5749">
        <v>52274097</v>
      </c>
      <c r="B5749" t="s">
        <v>6908</v>
      </c>
      <c r="C5749" t="s">
        <v>4</v>
      </c>
      <c r="D5749" t="s">
        <v>751</v>
      </c>
      <c r="E5749" t="s">
        <v>52</v>
      </c>
      <c r="F5749" t="s">
        <v>48</v>
      </c>
      <c r="G5749" t="s">
        <v>734</v>
      </c>
      <c r="H5749" t="s">
        <v>50</v>
      </c>
      <c r="I5749">
        <v>80000</v>
      </c>
      <c r="J5749">
        <v>41226</v>
      </c>
      <c r="K5749">
        <v>11</v>
      </c>
      <c r="L5749">
        <v>12</v>
      </c>
      <c r="M5749" s="7">
        <v>0.8</v>
      </c>
      <c r="P5749">
        <v>0</v>
      </c>
    </row>
    <row r="5750" spans="1:16" x14ac:dyDescent="0.25">
      <c r="A5750">
        <v>52278367</v>
      </c>
      <c r="B5750" t="s">
        <v>6909</v>
      </c>
      <c r="C5750" t="s">
        <v>7</v>
      </c>
      <c r="D5750" t="s">
        <v>761</v>
      </c>
      <c r="E5750" t="s">
        <v>52</v>
      </c>
      <c r="F5750" t="s">
        <v>48</v>
      </c>
      <c r="G5750" t="s">
        <v>734</v>
      </c>
      <c r="H5750" t="s">
        <v>50</v>
      </c>
      <c r="I5750">
        <v>80000</v>
      </c>
      <c r="J5750">
        <v>41113</v>
      </c>
      <c r="K5750">
        <v>7</v>
      </c>
      <c r="L5750">
        <v>16.454999999999998</v>
      </c>
      <c r="M5750" s="7">
        <v>1.097</v>
      </c>
      <c r="O5750">
        <v>44928</v>
      </c>
      <c r="P5750">
        <v>1</v>
      </c>
    </row>
    <row r="5751" spans="1:16" x14ac:dyDescent="0.25">
      <c r="A5751">
        <v>52279299</v>
      </c>
      <c r="B5751" t="s">
        <v>6910</v>
      </c>
      <c r="C5751" t="s">
        <v>4</v>
      </c>
      <c r="D5751" t="s">
        <v>853</v>
      </c>
      <c r="E5751" t="s">
        <v>52</v>
      </c>
      <c r="F5751" t="s">
        <v>48</v>
      </c>
      <c r="G5751" t="s">
        <v>734</v>
      </c>
      <c r="H5751" t="s">
        <v>50</v>
      </c>
      <c r="I5751">
        <v>80000</v>
      </c>
      <c r="J5751">
        <v>39342</v>
      </c>
      <c r="K5751">
        <v>9</v>
      </c>
      <c r="L5751">
        <v>14.33</v>
      </c>
      <c r="M5751" s="7">
        <v>0.95533333333333337</v>
      </c>
      <c r="P5751">
        <v>0</v>
      </c>
    </row>
    <row r="5752" spans="1:16" x14ac:dyDescent="0.25">
      <c r="A5752">
        <v>52283800</v>
      </c>
      <c r="B5752" t="s">
        <v>6911</v>
      </c>
      <c r="C5752" t="s">
        <v>4</v>
      </c>
      <c r="D5752" t="s">
        <v>1000</v>
      </c>
      <c r="E5752" t="s">
        <v>81</v>
      </c>
      <c r="F5752" t="s">
        <v>48</v>
      </c>
      <c r="G5752" t="s">
        <v>734</v>
      </c>
      <c r="H5752" t="s">
        <v>50</v>
      </c>
      <c r="I5752">
        <v>80000</v>
      </c>
      <c r="J5752">
        <v>41113</v>
      </c>
      <c r="K5752">
        <v>7</v>
      </c>
      <c r="L5752">
        <v>16.579999999999998</v>
      </c>
      <c r="M5752" s="7">
        <v>1.1053333333333333</v>
      </c>
      <c r="P5752">
        <v>1</v>
      </c>
    </row>
    <row r="5753" spans="1:16" x14ac:dyDescent="0.25">
      <c r="A5753">
        <v>52289428</v>
      </c>
      <c r="B5753" t="s">
        <v>6912</v>
      </c>
      <c r="C5753" t="s">
        <v>0</v>
      </c>
      <c r="D5753" t="s">
        <v>756</v>
      </c>
      <c r="E5753" t="s">
        <v>116</v>
      </c>
      <c r="F5753" t="s">
        <v>48</v>
      </c>
      <c r="G5753" t="s">
        <v>734</v>
      </c>
      <c r="H5753" t="s">
        <v>50</v>
      </c>
      <c r="I5753">
        <v>80000</v>
      </c>
      <c r="J5753">
        <v>41715</v>
      </c>
      <c r="K5753">
        <v>3</v>
      </c>
      <c r="L5753">
        <v>21.83</v>
      </c>
      <c r="M5753" s="7">
        <v>1.4553333333333331</v>
      </c>
      <c r="P5753">
        <v>1</v>
      </c>
    </row>
    <row r="5754" spans="1:16" x14ac:dyDescent="0.25">
      <c r="A5754">
        <v>52295445</v>
      </c>
      <c r="B5754" t="s">
        <v>6913</v>
      </c>
      <c r="C5754" t="s">
        <v>7</v>
      </c>
      <c r="D5754" t="s">
        <v>742</v>
      </c>
      <c r="E5754" t="s">
        <v>52</v>
      </c>
      <c r="F5754" t="s">
        <v>48</v>
      </c>
      <c r="G5754" t="s">
        <v>734</v>
      </c>
      <c r="H5754" t="s">
        <v>50</v>
      </c>
      <c r="I5754">
        <v>80000</v>
      </c>
      <c r="J5754">
        <v>40710</v>
      </c>
      <c r="K5754">
        <v>6</v>
      </c>
      <c r="L5754">
        <v>18.047000000000001</v>
      </c>
      <c r="M5754" s="7">
        <v>1.2031333333333334</v>
      </c>
      <c r="O5754">
        <v>44936</v>
      </c>
      <c r="P5754">
        <v>1</v>
      </c>
    </row>
    <row r="5755" spans="1:16" x14ac:dyDescent="0.25">
      <c r="A5755">
        <v>52299807</v>
      </c>
      <c r="B5755" t="s">
        <v>6914</v>
      </c>
      <c r="C5755" t="s">
        <v>3</v>
      </c>
      <c r="D5755" t="s">
        <v>388</v>
      </c>
      <c r="E5755" t="s">
        <v>389</v>
      </c>
      <c r="F5755" t="s">
        <v>74</v>
      </c>
      <c r="G5755" t="s">
        <v>30</v>
      </c>
      <c r="H5755" t="s">
        <v>259</v>
      </c>
      <c r="I5755">
        <v>40000</v>
      </c>
      <c r="J5755">
        <v>43437</v>
      </c>
      <c r="K5755">
        <v>12</v>
      </c>
      <c r="L5755">
        <v>26.17</v>
      </c>
      <c r="M5755" s="7">
        <v>1.7446666666666668</v>
      </c>
      <c r="P5755">
        <v>1</v>
      </c>
    </row>
    <row r="5756" spans="1:16" x14ac:dyDescent="0.25">
      <c r="A5756">
        <v>52307989</v>
      </c>
      <c r="B5756" t="s">
        <v>6915</v>
      </c>
      <c r="C5756" t="s">
        <v>4</v>
      </c>
      <c r="D5756" t="s">
        <v>853</v>
      </c>
      <c r="E5756" t="s">
        <v>52</v>
      </c>
      <c r="F5756" t="s">
        <v>48</v>
      </c>
      <c r="G5756" t="s">
        <v>734</v>
      </c>
      <c r="H5756" t="s">
        <v>50</v>
      </c>
      <c r="I5756">
        <v>80000</v>
      </c>
      <c r="J5756">
        <v>39510</v>
      </c>
      <c r="K5756">
        <v>3</v>
      </c>
      <c r="L5756">
        <v>7.42</v>
      </c>
      <c r="M5756" s="7">
        <v>0.49466666666666664</v>
      </c>
      <c r="P5756">
        <v>0</v>
      </c>
    </row>
    <row r="5757" spans="1:16" x14ac:dyDescent="0.25">
      <c r="A5757">
        <v>52308097</v>
      </c>
      <c r="B5757" t="s">
        <v>6916</v>
      </c>
      <c r="C5757" t="s">
        <v>2</v>
      </c>
      <c r="D5757" t="s">
        <v>104</v>
      </c>
      <c r="E5757" t="s">
        <v>68</v>
      </c>
      <c r="F5757" t="s">
        <v>57</v>
      </c>
      <c r="G5757" t="s">
        <v>728</v>
      </c>
      <c r="H5757" t="s">
        <v>3018</v>
      </c>
      <c r="I5757">
        <v>22017</v>
      </c>
      <c r="J5757">
        <v>39015</v>
      </c>
      <c r="K5757">
        <v>10</v>
      </c>
      <c r="L5757">
        <v>12.75</v>
      </c>
      <c r="M5757" s="7">
        <v>0.85</v>
      </c>
      <c r="P5757">
        <v>0</v>
      </c>
    </row>
    <row r="5758" spans="1:16" x14ac:dyDescent="0.25">
      <c r="A5758">
        <v>52315805</v>
      </c>
      <c r="B5758" t="s">
        <v>6917</v>
      </c>
      <c r="C5758" t="s">
        <v>2</v>
      </c>
      <c r="D5758" t="s">
        <v>104</v>
      </c>
      <c r="E5758" t="s">
        <v>68</v>
      </c>
      <c r="F5758" t="s">
        <v>57</v>
      </c>
      <c r="G5758" t="s">
        <v>728</v>
      </c>
      <c r="H5758" t="s">
        <v>4687</v>
      </c>
      <c r="I5758">
        <v>22304</v>
      </c>
      <c r="J5758">
        <v>36746</v>
      </c>
      <c r="K5758">
        <v>8</v>
      </c>
      <c r="L5758">
        <v>15.96</v>
      </c>
      <c r="M5758" s="7">
        <v>1.0640000000000001</v>
      </c>
      <c r="P5758">
        <v>1</v>
      </c>
    </row>
    <row r="5759" spans="1:16" x14ac:dyDescent="0.25">
      <c r="A5759">
        <v>52315818</v>
      </c>
      <c r="B5759" t="s">
        <v>6918</v>
      </c>
      <c r="C5759" t="s">
        <v>4</v>
      </c>
      <c r="D5759" t="s">
        <v>853</v>
      </c>
      <c r="E5759" t="s">
        <v>52</v>
      </c>
      <c r="F5759" t="s">
        <v>48</v>
      </c>
      <c r="G5759" t="s">
        <v>734</v>
      </c>
      <c r="H5759" t="s">
        <v>50</v>
      </c>
      <c r="I5759">
        <v>80000</v>
      </c>
      <c r="J5759">
        <v>40771</v>
      </c>
      <c r="K5759">
        <v>8</v>
      </c>
      <c r="L5759">
        <v>15.62</v>
      </c>
      <c r="M5759" s="7">
        <v>1.0413333333333332</v>
      </c>
      <c r="P5759">
        <v>1</v>
      </c>
    </row>
    <row r="5760" spans="1:16" x14ac:dyDescent="0.25">
      <c r="A5760">
        <v>52320622</v>
      </c>
      <c r="B5760" t="s">
        <v>6919</v>
      </c>
      <c r="C5760" t="s">
        <v>4</v>
      </c>
      <c r="D5760" t="s">
        <v>751</v>
      </c>
      <c r="E5760" t="s">
        <v>52</v>
      </c>
      <c r="F5760" t="s">
        <v>48</v>
      </c>
      <c r="G5760" t="s">
        <v>734</v>
      </c>
      <c r="H5760" t="s">
        <v>50</v>
      </c>
      <c r="I5760">
        <v>80000</v>
      </c>
      <c r="J5760">
        <v>43126</v>
      </c>
      <c r="K5760">
        <v>1</v>
      </c>
      <c r="L5760">
        <v>8.9600000000000009</v>
      </c>
      <c r="M5760" s="7">
        <v>0.59733333333333338</v>
      </c>
      <c r="P5760">
        <v>0</v>
      </c>
    </row>
    <row r="5761" spans="1:16" x14ac:dyDescent="0.25">
      <c r="A5761">
        <v>52324451</v>
      </c>
      <c r="B5761" t="s">
        <v>6920</v>
      </c>
      <c r="C5761" t="s">
        <v>2</v>
      </c>
      <c r="D5761" t="s">
        <v>104</v>
      </c>
      <c r="E5761" t="s">
        <v>47</v>
      </c>
      <c r="F5761" t="s">
        <v>57</v>
      </c>
      <c r="G5761" t="s">
        <v>728</v>
      </c>
      <c r="H5761" t="s">
        <v>1332</v>
      </c>
      <c r="I5761">
        <v>21002</v>
      </c>
      <c r="J5761">
        <v>42528</v>
      </c>
      <c r="K5761">
        <v>6</v>
      </c>
      <c r="L5761">
        <v>18.5</v>
      </c>
      <c r="M5761" s="7">
        <v>1.2333333333333334</v>
      </c>
      <c r="P5761">
        <v>1</v>
      </c>
    </row>
    <row r="5762" spans="1:16" x14ac:dyDescent="0.25">
      <c r="A5762">
        <v>52326833</v>
      </c>
      <c r="B5762" t="s">
        <v>6921</v>
      </c>
      <c r="C5762" t="s">
        <v>2</v>
      </c>
      <c r="D5762" t="s">
        <v>104</v>
      </c>
      <c r="E5762" t="s">
        <v>47</v>
      </c>
      <c r="F5762" t="s">
        <v>66</v>
      </c>
      <c r="G5762" t="s">
        <v>728</v>
      </c>
      <c r="H5762" t="s">
        <v>890</v>
      </c>
      <c r="I5762">
        <v>63903</v>
      </c>
      <c r="J5762">
        <v>43082</v>
      </c>
      <c r="K5762">
        <v>12</v>
      </c>
      <c r="L5762">
        <v>25.75</v>
      </c>
      <c r="M5762" s="7">
        <v>1.7166666666666666</v>
      </c>
      <c r="P5762">
        <v>1</v>
      </c>
    </row>
    <row r="5763" spans="1:16" x14ac:dyDescent="0.25">
      <c r="A5763">
        <v>52329114</v>
      </c>
      <c r="B5763" t="s">
        <v>6922</v>
      </c>
      <c r="C5763" t="s">
        <v>7</v>
      </c>
      <c r="D5763" t="s">
        <v>736</v>
      </c>
      <c r="E5763" t="s">
        <v>81</v>
      </c>
      <c r="F5763" t="s">
        <v>48</v>
      </c>
      <c r="G5763" t="s">
        <v>734</v>
      </c>
      <c r="H5763" t="s">
        <v>50</v>
      </c>
      <c r="I5763">
        <v>80000</v>
      </c>
      <c r="J5763">
        <v>37655</v>
      </c>
      <c r="K5763">
        <v>2</v>
      </c>
      <c r="L5763">
        <v>8.67</v>
      </c>
      <c r="M5763" s="7">
        <v>0.57799999999999996</v>
      </c>
      <c r="P5763">
        <v>0</v>
      </c>
    </row>
    <row r="5764" spans="1:16" x14ac:dyDescent="0.25">
      <c r="A5764">
        <v>52334114</v>
      </c>
      <c r="B5764" t="s">
        <v>6923</v>
      </c>
      <c r="C5764" t="s">
        <v>613</v>
      </c>
      <c r="D5764" t="s">
        <v>659</v>
      </c>
      <c r="E5764" t="s">
        <v>52</v>
      </c>
      <c r="F5764" t="s">
        <v>48</v>
      </c>
      <c r="G5764" t="s">
        <v>734</v>
      </c>
      <c r="H5764" t="s">
        <v>50</v>
      </c>
      <c r="I5764">
        <v>80000</v>
      </c>
      <c r="J5764">
        <v>42128</v>
      </c>
      <c r="K5764">
        <v>5</v>
      </c>
      <c r="L5764">
        <v>19.713000000000001</v>
      </c>
      <c r="M5764" s="7">
        <v>1.3142</v>
      </c>
      <c r="O5764">
        <v>44844</v>
      </c>
      <c r="P5764">
        <v>1</v>
      </c>
    </row>
    <row r="5765" spans="1:16" x14ac:dyDescent="0.25">
      <c r="A5765">
        <v>52342239</v>
      </c>
      <c r="B5765" t="s">
        <v>6924</v>
      </c>
      <c r="C5765" t="s">
        <v>2</v>
      </c>
      <c r="D5765" t="s">
        <v>651</v>
      </c>
      <c r="E5765" t="s">
        <v>52</v>
      </c>
      <c r="F5765" t="s">
        <v>48</v>
      </c>
      <c r="G5765" t="s">
        <v>734</v>
      </c>
      <c r="H5765" t="s">
        <v>50</v>
      </c>
      <c r="I5765">
        <v>80000</v>
      </c>
      <c r="J5765">
        <v>42961</v>
      </c>
      <c r="K5765">
        <v>8</v>
      </c>
      <c r="L5765">
        <v>30.71</v>
      </c>
      <c r="M5765" s="7">
        <v>2.0473333333333334</v>
      </c>
      <c r="P5765">
        <v>2</v>
      </c>
    </row>
    <row r="5766" spans="1:16" x14ac:dyDescent="0.25">
      <c r="A5766">
        <v>52346835</v>
      </c>
      <c r="B5766" t="s">
        <v>6925</v>
      </c>
      <c r="C5766" t="s">
        <v>7</v>
      </c>
      <c r="D5766" t="s">
        <v>749</v>
      </c>
      <c r="E5766" t="s">
        <v>52</v>
      </c>
      <c r="F5766" t="s">
        <v>48</v>
      </c>
      <c r="G5766" t="s">
        <v>734</v>
      </c>
      <c r="H5766" t="s">
        <v>50</v>
      </c>
      <c r="I5766">
        <v>80000</v>
      </c>
      <c r="J5766">
        <v>42219</v>
      </c>
      <c r="K5766">
        <v>8</v>
      </c>
      <c r="L5766">
        <v>16.045000000000002</v>
      </c>
      <c r="M5766" s="7">
        <v>1.0696666666666668</v>
      </c>
      <c r="P5766">
        <v>1</v>
      </c>
    </row>
    <row r="5767" spans="1:16" x14ac:dyDescent="0.25">
      <c r="A5767">
        <v>5234821</v>
      </c>
      <c r="B5767" t="s">
        <v>6926</v>
      </c>
      <c r="C5767" t="s">
        <v>2</v>
      </c>
      <c r="D5767" t="s">
        <v>104</v>
      </c>
      <c r="E5767" t="s">
        <v>68</v>
      </c>
      <c r="F5767" t="s">
        <v>66</v>
      </c>
      <c r="G5767" t="s">
        <v>728</v>
      </c>
      <c r="H5767" t="s">
        <v>577</v>
      </c>
      <c r="I5767">
        <v>62508</v>
      </c>
      <c r="J5767">
        <v>36705</v>
      </c>
      <c r="K5767">
        <v>6</v>
      </c>
      <c r="L5767">
        <v>17.63</v>
      </c>
      <c r="M5767" s="7">
        <v>1.1753333333333333</v>
      </c>
      <c r="P5767">
        <v>1</v>
      </c>
    </row>
    <row r="5768" spans="1:16" x14ac:dyDescent="0.25">
      <c r="A5768">
        <v>52350522</v>
      </c>
      <c r="B5768" t="s">
        <v>6927</v>
      </c>
      <c r="C5768" t="s">
        <v>7</v>
      </c>
      <c r="D5768" t="s">
        <v>761</v>
      </c>
      <c r="E5768" t="s">
        <v>81</v>
      </c>
      <c r="F5768" t="s">
        <v>48</v>
      </c>
      <c r="G5768" t="s">
        <v>734</v>
      </c>
      <c r="H5768" t="s">
        <v>50</v>
      </c>
      <c r="I5768">
        <v>80000</v>
      </c>
      <c r="J5768">
        <v>44231</v>
      </c>
      <c r="K5768">
        <v>2</v>
      </c>
      <c r="L5768">
        <v>8.6300000000000008</v>
      </c>
      <c r="M5768" s="7">
        <v>0.57533333333333336</v>
      </c>
      <c r="P5768">
        <v>0</v>
      </c>
    </row>
    <row r="5769" spans="1:16" x14ac:dyDescent="0.25">
      <c r="A5769">
        <v>52361056</v>
      </c>
      <c r="B5769" t="s">
        <v>6928</v>
      </c>
      <c r="C5769" t="s">
        <v>10</v>
      </c>
      <c r="D5769" t="s">
        <v>1108</v>
      </c>
      <c r="E5769" t="s">
        <v>79</v>
      </c>
      <c r="F5769" t="s">
        <v>48</v>
      </c>
      <c r="G5769" t="s">
        <v>734</v>
      </c>
      <c r="H5769" t="s">
        <v>50</v>
      </c>
      <c r="I5769">
        <v>80000</v>
      </c>
      <c r="J5769">
        <v>43668</v>
      </c>
      <c r="K5769">
        <v>7</v>
      </c>
      <c r="L5769">
        <v>16.63</v>
      </c>
      <c r="M5769" s="7">
        <v>1.1086666666666667</v>
      </c>
      <c r="P5769">
        <v>1</v>
      </c>
    </row>
    <row r="5770" spans="1:16" x14ac:dyDescent="0.25">
      <c r="A5770">
        <v>52365473</v>
      </c>
      <c r="B5770" t="s">
        <v>6929</v>
      </c>
      <c r="C5770" t="s">
        <v>2</v>
      </c>
      <c r="D5770" t="s">
        <v>325</v>
      </c>
      <c r="E5770" t="s">
        <v>52</v>
      </c>
      <c r="F5770" t="s">
        <v>48</v>
      </c>
      <c r="G5770" t="s">
        <v>734</v>
      </c>
      <c r="H5770" t="s">
        <v>50</v>
      </c>
      <c r="I5770">
        <v>80000</v>
      </c>
      <c r="J5770">
        <v>41001</v>
      </c>
      <c r="K5770">
        <v>4</v>
      </c>
      <c r="L5770">
        <v>21.21</v>
      </c>
      <c r="M5770" s="7">
        <v>1.4140000000000001</v>
      </c>
      <c r="P5770">
        <v>1</v>
      </c>
    </row>
    <row r="5771" spans="1:16" x14ac:dyDescent="0.25">
      <c r="A5771">
        <v>52366082</v>
      </c>
      <c r="B5771" t="s">
        <v>6930</v>
      </c>
      <c r="C5771" t="s">
        <v>613</v>
      </c>
      <c r="D5771" t="s">
        <v>659</v>
      </c>
      <c r="E5771" t="s">
        <v>52</v>
      </c>
      <c r="F5771" t="s">
        <v>48</v>
      </c>
      <c r="G5771" t="s">
        <v>734</v>
      </c>
      <c r="H5771" t="s">
        <v>50</v>
      </c>
      <c r="I5771">
        <v>80000</v>
      </c>
      <c r="J5771">
        <v>38320</v>
      </c>
      <c r="K5771">
        <v>11</v>
      </c>
      <c r="L5771">
        <v>26.33</v>
      </c>
      <c r="M5771" s="7">
        <v>1.7553333333333332</v>
      </c>
      <c r="P5771">
        <v>1</v>
      </c>
    </row>
    <row r="5772" spans="1:16" x14ac:dyDescent="0.25">
      <c r="A5772">
        <v>52370237</v>
      </c>
      <c r="B5772" t="s">
        <v>6931</v>
      </c>
      <c r="C5772" t="s">
        <v>10</v>
      </c>
      <c r="D5772" t="s">
        <v>1108</v>
      </c>
      <c r="E5772" t="s">
        <v>116</v>
      </c>
      <c r="F5772" t="s">
        <v>48</v>
      </c>
      <c r="G5772" t="s">
        <v>734</v>
      </c>
      <c r="H5772" t="s">
        <v>50</v>
      </c>
      <c r="I5772">
        <v>80000</v>
      </c>
      <c r="J5772">
        <v>38964</v>
      </c>
      <c r="K5772">
        <v>9</v>
      </c>
      <c r="L5772">
        <v>14.87</v>
      </c>
      <c r="M5772" s="7">
        <v>0.99133333333333329</v>
      </c>
      <c r="P5772">
        <v>0</v>
      </c>
    </row>
    <row r="5773" spans="1:16" x14ac:dyDescent="0.25">
      <c r="A5773">
        <v>52370924</v>
      </c>
      <c r="B5773" t="s">
        <v>6932</v>
      </c>
      <c r="C5773" t="s">
        <v>3</v>
      </c>
      <c r="D5773" t="s">
        <v>1449</v>
      </c>
      <c r="E5773" t="s">
        <v>2648</v>
      </c>
      <c r="F5773" t="s">
        <v>48</v>
      </c>
      <c r="G5773" t="s">
        <v>734</v>
      </c>
      <c r="H5773" t="s">
        <v>50</v>
      </c>
      <c r="I5773">
        <v>80000</v>
      </c>
      <c r="J5773">
        <v>44244</v>
      </c>
      <c r="K5773">
        <v>2</v>
      </c>
      <c r="L5773">
        <v>8.08</v>
      </c>
      <c r="M5773" s="7">
        <v>0.53866666666666663</v>
      </c>
      <c r="P5773">
        <v>0</v>
      </c>
    </row>
    <row r="5774" spans="1:16" x14ac:dyDescent="0.25">
      <c r="A5774">
        <v>52373773</v>
      </c>
      <c r="B5774" t="s">
        <v>6933</v>
      </c>
      <c r="C5774" t="s">
        <v>10</v>
      </c>
      <c r="D5774" t="s">
        <v>1108</v>
      </c>
      <c r="E5774" t="s">
        <v>116</v>
      </c>
      <c r="F5774" t="s">
        <v>48</v>
      </c>
      <c r="G5774" t="s">
        <v>734</v>
      </c>
      <c r="H5774" t="s">
        <v>50</v>
      </c>
      <c r="I5774">
        <v>80000</v>
      </c>
      <c r="J5774">
        <v>43468</v>
      </c>
      <c r="K5774">
        <v>1</v>
      </c>
      <c r="L5774">
        <v>24.92</v>
      </c>
      <c r="M5774" s="7">
        <v>1.6613333333333336</v>
      </c>
      <c r="P5774">
        <v>1</v>
      </c>
    </row>
    <row r="5775" spans="1:16" x14ac:dyDescent="0.25">
      <c r="A5775">
        <v>52380271</v>
      </c>
      <c r="B5775" t="s">
        <v>6934</v>
      </c>
      <c r="C5775" t="s">
        <v>4</v>
      </c>
      <c r="D5775" t="s">
        <v>751</v>
      </c>
      <c r="E5775" t="s">
        <v>81</v>
      </c>
      <c r="F5775" t="s">
        <v>48</v>
      </c>
      <c r="G5775" t="s">
        <v>734</v>
      </c>
      <c r="H5775" t="s">
        <v>50</v>
      </c>
      <c r="I5775">
        <v>80000</v>
      </c>
      <c r="J5775">
        <v>42325</v>
      </c>
      <c r="K5775">
        <v>11</v>
      </c>
      <c r="L5775">
        <v>18.829999999999998</v>
      </c>
      <c r="M5775" s="7">
        <v>1.2553333333333332</v>
      </c>
      <c r="P5775">
        <v>1</v>
      </c>
    </row>
    <row r="5776" spans="1:16" x14ac:dyDescent="0.25">
      <c r="A5776">
        <v>52386133</v>
      </c>
      <c r="B5776" t="s">
        <v>6935</v>
      </c>
      <c r="C5776" t="s">
        <v>2</v>
      </c>
      <c r="D5776" t="s">
        <v>104</v>
      </c>
      <c r="E5776" t="s">
        <v>284</v>
      </c>
      <c r="F5776" t="s">
        <v>57</v>
      </c>
      <c r="G5776" t="s">
        <v>728</v>
      </c>
      <c r="H5776" t="s">
        <v>1006</v>
      </c>
      <c r="I5776">
        <v>21003</v>
      </c>
      <c r="J5776">
        <v>43770</v>
      </c>
      <c r="K5776">
        <v>11</v>
      </c>
      <c r="L5776">
        <v>12.5</v>
      </c>
      <c r="M5776" s="7">
        <v>0.83333333333333337</v>
      </c>
      <c r="P5776">
        <v>0</v>
      </c>
    </row>
    <row r="5777" spans="1:16" x14ac:dyDescent="0.25">
      <c r="A5777">
        <v>52390668</v>
      </c>
      <c r="B5777" t="s">
        <v>6936</v>
      </c>
      <c r="C5777" t="s">
        <v>2</v>
      </c>
      <c r="D5777" t="s">
        <v>104</v>
      </c>
      <c r="E5777" t="s">
        <v>100</v>
      </c>
      <c r="F5777" t="s">
        <v>94</v>
      </c>
      <c r="G5777" t="s">
        <v>728</v>
      </c>
      <c r="H5777" t="s">
        <v>323</v>
      </c>
      <c r="I5777">
        <v>55601</v>
      </c>
      <c r="J5777">
        <v>38635</v>
      </c>
      <c r="K5777">
        <v>10</v>
      </c>
      <c r="L5777">
        <v>27.87</v>
      </c>
      <c r="M5777" s="7">
        <v>1.8580000000000001</v>
      </c>
      <c r="P5777">
        <v>1</v>
      </c>
    </row>
    <row r="5778" spans="1:16" x14ac:dyDescent="0.25">
      <c r="A5778">
        <v>52391756</v>
      </c>
      <c r="B5778" t="s">
        <v>6937</v>
      </c>
      <c r="C5778" t="s">
        <v>613</v>
      </c>
      <c r="D5778" t="s">
        <v>659</v>
      </c>
      <c r="E5778" t="s">
        <v>52</v>
      </c>
      <c r="F5778" t="s">
        <v>48</v>
      </c>
      <c r="G5778" t="s">
        <v>734</v>
      </c>
      <c r="H5778" t="s">
        <v>50</v>
      </c>
      <c r="I5778">
        <v>80000</v>
      </c>
      <c r="J5778">
        <v>42541</v>
      </c>
      <c r="K5778">
        <v>6</v>
      </c>
      <c r="L5778">
        <v>17.96</v>
      </c>
      <c r="M5778" s="7">
        <v>1.1973333333333334</v>
      </c>
      <c r="P5778">
        <v>1</v>
      </c>
    </row>
    <row r="5779" spans="1:16" x14ac:dyDescent="0.25">
      <c r="A5779">
        <v>52409304</v>
      </c>
      <c r="B5779" t="s">
        <v>6938</v>
      </c>
      <c r="C5779" t="s">
        <v>7</v>
      </c>
      <c r="D5779" t="s">
        <v>749</v>
      </c>
      <c r="E5779" t="s">
        <v>52</v>
      </c>
      <c r="F5779" t="s">
        <v>48</v>
      </c>
      <c r="G5779" t="s">
        <v>734</v>
      </c>
      <c r="H5779" t="s">
        <v>50</v>
      </c>
      <c r="I5779">
        <v>80000</v>
      </c>
      <c r="J5779">
        <v>39449</v>
      </c>
      <c r="K5779">
        <v>1</v>
      </c>
      <c r="L5779">
        <v>24.96</v>
      </c>
      <c r="M5779" s="7">
        <v>1.6640000000000001</v>
      </c>
      <c r="P5779">
        <v>1</v>
      </c>
    </row>
    <row r="5780" spans="1:16" x14ac:dyDescent="0.25">
      <c r="A5780">
        <v>52417008</v>
      </c>
      <c r="B5780" t="s">
        <v>6939</v>
      </c>
      <c r="C5780" t="s">
        <v>1</v>
      </c>
      <c r="D5780" t="s">
        <v>1067</v>
      </c>
      <c r="E5780" t="s">
        <v>52</v>
      </c>
      <c r="F5780" t="s">
        <v>48</v>
      </c>
      <c r="G5780" t="s">
        <v>734</v>
      </c>
      <c r="H5780" t="s">
        <v>50</v>
      </c>
      <c r="I5780">
        <v>80000</v>
      </c>
      <c r="J5780">
        <v>37440</v>
      </c>
      <c r="K5780">
        <v>7</v>
      </c>
      <c r="L5780">
        <v>17.420000000000002</v>
      </c>
      <c r="M5780" s="7">
        <v>1.1613333333333336</v>
      </c>
      <c r="O5780">
        <v>44852</v>
      </c>
      <c r="P5780">
        <v>1</v>
      </c>
    </row>
    <row r="5781" spans="1:16" x14ac:dyDescent="0.25">
      <c r="A5781">
        <v>52418829</v>
      </c>
      <c r="B5781" t="s">
        <v>6940</v>
      </c>
      <c r="C5781" t="s">
        <v>3</v>
      </c>
      <c r="D5781" t="s">
        <v>388</v>
      </c>
      <c r="E5781" t="s">
        <v>389</v>
      </c>
      <c r="F5781" t="s">
        <v>48</v>
      </c>
      <c r="G5781" t="s">
        <v>734</v>
      </c>
      <c r="H5781" t="s">
        <v>50</v>
      </c>
      <c r="I5781">
        <v>80000</v>
      </c>
      <c r="J5781">
        <v>44368</v>
      </c>
      <c r="K5781">
        <v>6</v>
      </c>
      <c r="L5781">
        <v>17.920000000000002</v>
      </c>
      <c r="M5781" s="7">
        <v>1.1946666666666668</v>
      </c>
      <c r="P5781">
        <v>1</v>
      </c>
    </row>
    <row r="5782" spans="1:16" x14ac:dyDescent="0.25">
      <c r="A5782">
        <v>52424930</v>
      </c>
      <c r="B5782" t="s">
        <v>6941</v>
      </c>
      <c r="C5782" t="s">
        <v>2</v>
      </c>
      <c r="D5782" t="s">
        <v>104</v>
      </c>
      <c r="E5782" t="s">
        <v>84</v>
      </c>
      <c r="F5782" t="s">
        <v>57</v>
      </c>
      <c r="G5782" t="s">
        <v>728</v>
      </c>
      <c r="H5782" t="s">
        <v>561</v>
      </c>
      <c r="I5782">
        <v>25928</v>
      </c>
      <c r="J5782">
        <v>43367</v>
      </c>
      <c r="K5782">
        <v>9</v>
      </c>
      <c r="L5782">
        <v>13.997999999999999</v>
      </c>
      <c r="M5782" s="7">
        <v>0.93319999999999992</v>
      </c>
      <c r="P5782">
        <v>0</v>
      </c>
    </row>
    <row r="5783" spans="1:16" x14ac:dyDescent="0.25">
      <c r="A5783">
        <v>52426368</v>
      </c>
      <c r="B5783" t="s">
        <v>6942</v>
      </c>
      <c r="C5783" t="s">
        <v>9</v>
      </c>
      <c r="D5783" t="s">
        <v>9</v>
      </c>
      <c r="E5783" t="s">
        <v>116</v>
      </c>
      <c r="F5783" t="s">
        <v>48</v>
      </c>
      <c r="G5783" t="s">
        <v>734</v>
      </c>
      <c r="H5783" t="s">
        <v>50</v>
      </c>
      <c r="I5783">
        <v>80000</v>
      </c>
      <c r="J5783">
        <v>41226</v>
      </c>
      <c r="K5783">
        <v>11</v>
      </c>
      <c r="L5783">
        <v>12</v>
      </c>
      <c r="M5783" s="7">
        <v>0.8</v>
      </c>
      <c r="P5783">
        <v>0</v>
      </c>
    </row>
    <row r="5784" spans="1:16" x14ac:dyDescent="0.25">
      <c r="A5784">
        <v>52426659</v>
      </c>
      <c r="B5784" t="s">
        <v>6943</v>
      </c>
      <c r="C5784" t="s">
        <v>6</v>
      </c>
      <c r="D5784" t="s">
        <v>1373</v>
      </c>
      <c r="E5784" t="s">
        <v>118</v>
      </c>
      <c r="F5784" t="s">
        <v>48</v>
      </c>
      <c r="G5784" t="s">
        <v>734</v>
      </c>
      <c r="H5784" t="s">
        <v>50</v>
      </c>
      <c r="I5784">
        <v>80000</v>
      </c>
      <c r="J5784">
        <v>42415</v>
      </c>
      <c r="K5784">
        <v>2</v>
      </c>
      <c r="L5784">
        <v>23.17</v>
      </c>
      <c r="M5784" s="7">
        <v>1.5446666666666669</v>
      </c>
      <c r="P5784">
        <v>1</v>
      </c>
    </row>
    <row r="5785" spans="1:16" x14ac:dyDescent="0.25">
      <c r="A5785">
        <v>52428840</v>
      </c>
      <c r="B5785" t="s">
        <v>6944</v>
      </c>
      <c r="C5785" t="s">
        <v>7</v>
      </c>
      <c r="D5785" t="s">
        <v>761</v>
      </c>
      <c r="E5785" t="s">
        <v>52</v>
      </c>
      <c r="F5785" t="s">
        <v>48</v>
      </c>
      <c r="G5785" t="s">
        <v>734</v>
      </c>
      <c r="H5785" t="s">
        <v>50</v>
      </c>
      <c r="I5785">
        <v>80000</v>
      </c>
      <c r="J5785">
        <v>40205</v>
      </c>
      <c r="K5785">
        <v>1</v>
      </c>
      <c r="L5785">
        <v>23.92</v>
      </c>
      <c r="M5785" s="7">
        <v>1.5946666666666667</v>
      </c>
      <c r="P5785">
        <v>1</v>
      </c>
    </row>
    <row r="5786" spans="1:16" x14ac:dyDescent="0.25">
      <c r="A5786">
        <v>52431488</v>
      </c>
      <c r="B5786" t="s">
        <v>6945</v>
      </c>
      <c r="C5786" t="s">
        <v>4</v>
      </c>
      <c r="D5786" t="s">
        <v>853</v>
      </c>
      <c r="E5786" t="s">
        <v>52</v>
      </c>
      <c r="F5786" t="s">
        <v>48</v>
      </c>
      <c r="G5786" t="s">
        <v>734</v>
      </c>
      <c r="H5786" t="s">
        <v>50</v>
      </c>
      <c r="I5786">
        <v>80000</v>
      </c>
      <c r="J5786">
        <v>37440</v>
      </c>
      <c r="K5786">
        <v>7</v>
      </c>
      <c r="L5786">
        <v>17.420000000000002</v>
      </c>
      <c r="M5786" s="7">
        <v>1.1613333333333336</v>
      </c>
      <c r="P5786">
        <v>1</v>
      </c>
    </row>
    <row r="5787" spans="1:16" x14ac:dyDescent="0.25">
      <c r="A5787">
        <v>52431851</v>
      </c>
      <c r="B5787" t="s">
        <v>6946</v>
      </c>
      <c r="C5787" t="s">
        <v>2</v>
      </c>
      <c r="D5787" t="s">
        <v>733</v>
      </c>
      <c r="E5787" t="s">
        <v>207</v>
      </c>
      <c r="F5787" t="s">
        <v>57</v>
      </c>
      <c r="G5787" t="s">
        <v>30</v>
      </c>
      <c r="H5787" t="s">
        <v>186</v>
      </c>
      <c r="I5787">
        <v>20000</v>
      </c>
      <c r="J5787">
        <v>44046</v>
      </c>
      <c r="K5787">
        <v>8</v>
      </c>
      <c r="L5787">
        <v>16.170000000000002</v>
      </c>
      <c r="M5787" s="7">
        <v>1.0780000000000001</v>
      </c>
      <c r="P5787">
        <v>1</v>
      </c>
    </row>
    <row r="5788" spans="1:16" x14ac:dyDescent="0.25">
      <c r="A5788">
        <v>52438913</v>
      </c>
      <c r="B5788" t="s">
        <v>6947</v>
      </c>
      <c r="C5788" t="s">
        <v>1</v>
      </c>
      <c r="D5788" t="s">
        <v>764</v>
      </c>
      <c r="E5788" t="s">
        <v>52</v>
      </c>
      <c r="F5788" t="s">
        <v>48</v>
      </c>
      <c r="G5788" t="s">
        <v>734</v>
      </c>
      <c r="H5788" t="s">
        <v>50</v>
      </c>
      <c r="I5788">
        <v>80000</v>
      </c>
      <c r="J5788">
        <v>44214</v>
      </c>
      <c r="K5788">
        <v>1</v>
      </c>
      <c r="L5788">
        <v>9.2899999999999991</v>
      </c>
      <c r="M5788" s="7">
        <v>0.61933333333333329</v>
      </c>
      <c r="P5788">
        <v>0</v>
      </c>
    </row>
    <row r="5789" spans="1:16" x14ac:dyDescent="0.25">
      <c r="A5789">
        <v>52439448</v>
      </c>
      <c r="B5789" t="s">
        <v>6948</v>
      </c>
      <c r="C5789" t="s">
        <v>1</v>
      </c>
      <c r="D5789" t="s">
        <v>764</v>
      </c>
      <c r="E5789" t="s">
        <v>52</v>
      </c>
      <c r="F5789" t="s">
        <v>48</v>
      </c>
      <c r="G5789" t="s">
        <v>734</v>
      </c>
      <c r="H5789" t="s">
        <v>50</v>
      </c>
      <c r="I5789">
        <v>80000</v>
      </c>
      <c r="J5789">
        <v>44214</v>
      </c>
      <c r="K5789">
        <v>1</v>
      </c>
      <c r="L5789">
        <v>9.2899999999999991</v>
      </c>
      <c r="M5789" s="7">
        <v>0.61933333333333329</v>
      </c>
      <c r="P5789">
        <v>0</v>
      </c>
    </row>
    <row r="5790" spans="1:16" x14ac:dyDescent="0.25">
      <c r="A5790">
        <v>52440466</v>
      </c>
      <c r="B5790" t="s">
        <v>6949</v>
      </c>
      <c r="C5790" t="s">
        <v>3</v>
      </c>
      <c r="D5790" t="s">
        <v>463</v>
      </c>
      <c r="E5790" t="s">
        <v>81</v>
      </c>
      <c r="F5790" t="s">
        <v>48</v>
      </c>
      <c r="G5790" t="s">
        <v>734</v>
      </c>
      <c r="H5790" t="s">
        <v>50</v>
      </c>
      <c r="I5790">
        <v>80000</v>
      </c>
      <c r="J5790">
        <v>43789</v>
      </c>
      <c r="K5790">
        <v>11</v>
      </c>
      <c r="L5790">
        <v>11.71</v>
      </c>
      <c r="M5790" s="7">
        <v>0.78066666666666673</v>
      </c>
      <c r="P5790">
        <v>0</v>
      </c>
    </row>
    <row r="5791" spans="1:16" x14ac:dyDescent="0.25">
      <c r="A5791">
        <v>52454453</v>
      </c>
      <c r="B5791" t="s">
        <v>6950</v>
      </c>
      <c r="C5791" t="s">
        <v>2</v>
      </c>
      <c r="D5791" t="s">
        <v>733</v>
      </c>
      <c r="E5791" t="s">
        <v>207</v>
      </c>
      <c r="F5791" t="s">
        <v>74</v>
      </c>
      <c r="G5791" t="s">
        <v>30</v>
      </c>
      <c r="H5791" t="s">
        <v>259</v>
      </c>
      <c r="I5791">
        <v>40000</v>
      </c>
      <c r="J5791">
        <v>40070</v>
      </c>
      <c r="K5791">
        <v>9</v>
      </c>
      <c r="L5791">
        <v>14.46</v>
      </c>
      <c r="M5791" s="7">
        <v>0.96400000000000008</v>
      </c>
      <c r="P5791">
        <v>0</v>
      </c>
    </row>
    <row r="5792" spans="1:16" x14ac:dyDescent="0.25">
      <c r="A5792">
        <v>52454566</v>
      </c>
      <c r="B5792" t="s">
        <v>6951</v>
      </c>
      <c r="C5792" t="s">
        <v>2</v>
      </c>
      <c r="D5792" t="s">
        <v>104</v>
      </c>
      <c r="E5792" t="s">
        <v>84</v>
      </c>
      <c r="F5792" t="s">
        <v>57</v>
      </c>
      <c r="G5792" t="s">
        <v>728</v>
      </c>
      <c r="H5792" t="s">
        <v>5325</v>
      </c>
      <c r="I5792">
        <v>25904</v>
      </c>
      <c r="J5792">
        <v>41155</v>
      </c>
      <c r="K5792">
        <v>9</v>
      </c>
      <c r="L5792">
        <v>14.92</v>
      </c>
      <c r="M5792" s="7">
        <v>0.9946666666666667</v>
      </c>
      <c r="P5792">
        <v>0</v>
      </c>
    </row>
    <row r="5793" spans="1:16" x14ac:dyDescent="0.25">
      <c r="A5793">
        <v>52462973</v>
      </c>
      <c r="B5793" t="s">
        <v>6952</v>
      </c>
      <c r="C5793" t="s">
        <v>7</v>
      </c>
      <c r="D5793" t="s">
        <v>749</v>
      </c>
      <c r="E5793" t="s">
        <v>52</v>
      </c>
      <c r="F5793" t="s">
        <v>48</v>
      </c>
      <c r="G5793" t="s">
        <v>734</v>
      </c>
      <c r="H5793" t="s">
        <v>50</v>
      </c>
      <c r="I5793">
        <v>80000</v>
      </c>
      <c r="J5793">
        <v>40091</v>
      </c>
      <c r="K5793">
        <v>10</v>
      </c>
      <c r="L5793">
        <v>13.58</v>
      </c>
      <c r="M5793" s="7">
        <v>0.90533333333333332</v>
      </c>
      <c r="O5793">
        <v>44921</v>
      </c>
      <c r="P5793">
        <v>0</v>
      </c>
    </row>
    <row r="5794" spans="1:16" x14ac:dyDescent="0.25">
      <c r="A5794">
        <v>52466699</v>
      </c>
      <c r="B5794" t="s">
        <v>6953</v>
      </c>
      <c r="C5794" t="s">
        <v>1</v>
      </c>
      <c r="D5794" t="s">
        <v>767</v>
      </c>
      <c r="E5794" t="s">
        <v>52</v>
      </c>
      <c r="F5794" t="s">
        <v>48</v>
      </c>
      <c r="G5794" t="s">
        <v>734</v>
      </c>
      <c r="H5794" t="s">
        <v>50</v>
      </c>
      <c r="I5794">
        <v>80000</v>
      </c>
      <c r="J5794">
        <v>40063</v>
      </c>
      <c r="K5794">
        <v>9</v>
      </c>
      <c r="L5794">
        <v>14.75</v>
      </c>
      <c r="M5794" s="7">
        <v>0.98333333333333328</v>
      </c>
      <c r="P5794">
        <v>0</v>
      </c>
    </row>
    <row r="5795" spans="1:16" x14ac:dyDescent="0.25">
      <c r="A5795">
        <v>52472901</v>
      </c>
      <c r="B5795" t="s">
        <v>6954</v>
      </c>
      <c r="C5795" t="s">
        <v>1</v>
      </c>
      <c r="D5795" t="s">
        <v>767</v>
      </c>
      <c r="E5795" t="s">
        <v>52</v>
      </c>
      <c r="F5795" t="s">
        <v>48</v>
      </c>
      <c r="G5795" t="s">
        <v>734</v>
      </c>
      <c r="H5795" t="s">
        <v>50</v>
      </c>
      <c r="I5795">
        <v>80000</v>
      </c>
      <c r="J5795">
        <v>43327</v>
      </c>
      <c r="K5795">
        <v>8</v>
      </c>
      <c r="L5795">
        <v>30.67</v>
      </c>
      <c r="M5795" s="7">
        <v>2.0446666666666666</v>
      </c>
      <c r="O5795">
        <v>44925</v>
      </c>
      <c r="P5795">
        <v>2</v>
      </c>
    </row>
    <row r="5796" spans="1:16" x14ac:dyDescent="0.25">
      <c r="A5796">
        <v>52476929</v>
      </c>
      <c r="B5796" t="s">
        <v>6955</v>
      </c>
      <c r="C5796" t="s">
        <v>0</v>
      </c>
      <c r="D5796" t="s">
        <v>459</v>
      </c>
      <c r="E5796" t="s">
        <v>52</v>
      </c>
      <c r="F5796" t="s">
        <v>48</v>
      </c>
      <c r="G5796" t="s">
        <v>734</v>
      </c>
      <c r="H5796" t="s">
        <v>50</v>
      </c>
      <c r="I5796">
        <v>80000</v>
      </c>
      <c r="J5796">
        <v>40725</v>
      </c>
      <c r="K5796">
        <v>7</v>
      </c>
      <c r="L5796">
        <v>24.5</v>
      </c>
      <c r="M5796" s="7">
        <v>1.6333333333333333</v>
      </c>
      <c r="P5796">
        <v>1</v>
      </c>
    </row>
    <row r="5797" spans="1:16" x14ac:dyDescent="0.25">
      <c r="A5797">
        <v>52485906</v>
      </c>
      <c r="B5797" t="s">
        <v>6956</v>
      </c>
      <c r="C5797" t="s">
        <v>7</v>
      </c>
      <c r="D5797" t="s">
        <v>749</v>
      </c>
      <c r="E5797" t="s">
        <v>52</v>
      </c>
      <c r="F5797" t="s">
        <v>48</v>
      </c>
      <c r="G5797" t="s">
        <v>734</v>
      </c>
      <c r="H5797" t="s">
        <v>50</v>
      </c>
      <c r="I5797">
        <v>80000</v>
      </c>
      <c r="J5797">
        <v>39630</v>
      </c>
      <c r="K5797">
        <v>7</v>
      </c>
      <c r="L5797">
        <v>17.5</v>
      </c>
      <c r="M5797" s="7">
        <v>1.1666666666666667</v>
      </c>
      <c r="P5797">
        <v>1</v>
      </c>
    </row>
    <row r="5798" spans="1:16" x14ac:dyDescent="0.25">
      <c r="A5798">
        <v>52486606</v>
      </c>
      <c r="B5798" t="s">
        <v>6957</v>
      </c>
      <c r="C5798" t="s">
        <v>2</v>
      </c>
      <c r="D5798" t="s">
        <v>104</v>
      </c>
      <c r="E5798" t="s">
        <v>84</v>
      </c>
      <c r="F5798" t="s">
        <v>94</v>
      </c>
      <c r="G5798" t="s">
        <v>728</v>
      </c>
      <c r="H5798" t="s">
        <v>2439</v>
      </c>
      <c r="I5798">
        <v>75201</v>
      </c>
      <c r="J5798">
        <v>43864</v>
      </c>
      <c r="K5798">
        <v>2</v>
      </c>
      <c r="L5798">
        <v>8.67</v>
      </c>
      <c r="M5798" s="7">
        <v>0.57799999999999996</v>
      </c>
      <c r="P5798">
        <v>0</v>
      </c>
    </row>
    <row r="5799" spans="1:16" x14ac:dyDescent="0.25">
      <c r="A5799">
        <v>52489944</v>
      </c>
      <c r="B5799" t="s">
        <v>6958</v>
      </c>
      <c r="C5799" t="s">
        <v>7</v>
      </c>
      <c r="D5799" t="s">
        <v>749</v>
      </c>
      <c r="E5799" t="s">
        <v>52</v>
      </c>
      <c r="F5799" t="s">
        <v>48</v>
      </c>
      <c r="G5799" t="s">
        <v>734</v>
      </c>
      <c r="H5799" t="s">
        <v>50</v>
      </c>
      <c r="I5799">
        <v>80000</v>
      </c>
      <c r="J5799">
        <v>41590</v>
      </c>
      <c r="K5799">
        <v>11</v>
      </c>
      <c r="L5799">
        <v>11.497999999999999</v>
      </c>
      <c r="M5799" s="7">
        <v>0.76653333333333329</v>
      </c>
      <c r="P5799">
        <v>0</v>
      </c>
    </row>
    <row r="5800" spans="1:16" x14ac:dyDescent="0.25">
      <c r="A5800">
        <v>52490154</v>
      </c>
      <c r="B5800" t="s">
        <v>6959</v>
      </c>
      <c r="C5800" t="s">
        <v>2</v>
      </c>
      <c r="D5800" t="s">
        <v>104</v>
      </c>
      <c r="E5800" t="s">
        <v>527</v>
      </c>
      <c r="F5800" t="s">
        <v>41</v>
      </c>
      <c r="G5800" t="s">
        <v>728</v>
      </c>
      <c r="H5800" t="s">
        <v>3492</v>
      </c>
      <c r="I5800">
        <v>32704</v>
      </c>
      <c r="J5800">
        <v>39553</v>
      </c>
      <c r="K5800">
        <v>4</v>
      </c>
      <c r="L5800">
        <v>20.67</v>
      </c>
      <c r="M5800" s="7">
        <v>1.3780000000000001</v>
      </c>
      <c r="P5800">
        <v>1</v>
      </c>
    </row>
    <row r="5801" spans="1:16" x14ac:dyDescent="0.25">
      <c r="A5801">
        <v>52492281</v>
      </c>
      <c r="B5801" t="s">
        <v>6960</v>
      </c>
      <c r="C5801" t="s">
        <v>10</v>
      </c>
      <c r="D5801" t="s">
        <v>1076</v>
      </c>
      <c r="E5801" t="s">
        <v>52</v>
      </c>
      <c r="F5801" t="s">
        <v>48</v>
      </c>
      <c r="G5801" t="s">
        <v>734</v>
      </c>
      <c r="H5801" t="s">
        <v>50</v>
      </c>
      <c r="I5801">
        <v>80000</v>
      </c>
      <c r="J5801">
        <v>43787</v>
      </c>
      <c r="K5801">
        <v>11</v>
      </c>
      <c r="L5801">
        <v>11.79</v>
      </c>
      <c r="M5801" s="7">
        <v>0.78599999999999992</v>
      </c>
      <c r="P5801">
        <v>0</v>
      </c>
    </row>
    <row r="5802" spans="1:16" x14ac:dyDescent="0.25">
      <c r="A5802">
        <v>52493556</v>
      </c>
      <c r="B5802" t="s">
        <v>6961</v>
      </c>
      <c r="C5802" t="s">
        <v>1</v>
      </c>
      <c r="D5802" t="s">
        <v>1376</v>
      </c>
      <c r="E5802" t="s">
        <v>52</v>
      </c>
      <c r="F5802" t="s">
        <v>48</v>
      </c>
      <c r="G5802" t="s">
        <v>734</v>
      </c>
      <c r="H5802" t="s">
        <v>50</v>
      </c>
      <c r="I5802">
        <v>80000</v>
      </c>
      <c r="J5802">
        <v>40196</v>
      </c>
      <c r="K5802">
        <v>1</v>
      </c>
      <c r="L5802">
        <v>9.2899999999999991</v>
      </c>
      <c r="M5802" s="7">
        <v>0.61933333333333329</v>
      </c>
      <c r="P5802">
        <v>0</v>
      </c>
    </row>
    <row r="5803" spans="1:16" x14ac:dyDescent="0.25">
      <c r="A5803">
        <v>52494008</v>
      </c>
      <c r="B5803" t="s">
        <v>6962</v>
      </c>
      <c r="C5803" t="s">
        <v>2</v>
      </c>
      <c r="D5803" t="s">
        <v>104</v>
      </c>
      <c r="E5803" t="s">
        <v>84</v>
      </c>
      <c r="F5803" t="s">
        <v>72</v>
      </c>
      <c r="G5803" t="s">
        <v>728</v>
      </c>
      <c r="H5803" t="s">
        <v>6963</v>
      </c>
      <c r="I5803">
        <v>53003</v>
      </c>
      <c r="J5803">
        <v>39995</v>
      </c>
      <c r="K5803">
        <v>7</v>
      </c>
      <c r="L5803">
        <v>17.5</v>
      </c>
      <c r="M5803" s="7">
        <v>1.1666666666666667</v>
      </c>
      <c r="P5803">
        <v>1</v>
      </c>
    </row>
    <row r="5804" spans="1:16" x14ac:dyDescent="0.25">
      <c r="A5804">
        <v>52496133</v>
      </c>
      <c r="B5804" t="s">
        <v>6964</v>
      </c>
      <c r="C5804" t="s">
        <v>5</v>
      </c>
      <c r="D5804" t="s">
        <v>5</v>
      </c>
      <c r="E5804" t="s">
        <v>116</v>
      </c>
      <c r="F5804" t="s">
        <v>48</v>
      </c>
      <c r="G5804" t="s">
        <v>734</v>
      </c>
      <c r="H5804" t="s">
        <v>50</v>
      </c>
      <c r="I5804">
        <v>80000</v>
      </c>
      <c r="J5804">
        <v>42891</v>
      </c>
      <c r="K5804">
        <v>6</v>
      </c>
      <c r="L5804">
        <v>18.579999999999998</v>
      </c>
      <c r="M5804" s="7">
        <v>1.2386666666666666</v>
      </c>
      <c r="P5804">
        <v>1</v>
      </c>
    </row>
    <row r="5805" spans="1:16" x14ac:dyDescent="0.25">
      <c r="A5805">
        <v>52496603</v>
      </c>
      <c r="B5805" t="s">
        <v>6965</v>
      </c>
      <c r="C5805" t="s">
        <v>6</v>
      </c>
      <c r="D5805" t="s">
        <v>1401</v>
      </c>
      <c r="E5805" t="s">
        <v>52</v>
      </c>
      <c r="F5805" t="s">
        <v>48</v>
      </c>
      <c r="G5805" t="s">
        <v>734</v>
      </c>
      <c r="H5805" t="s">
        <v>50</v>
      </c>
      <c r="I5805">
        <v>80000</v>
      </c>
      <c r="J5805">
        <v>44655</v>
      </c>
      <c r="K5805">
        <v>4</v>
      </c>
      <c r="L5805">
        <v>6.13</v>
      </c>
      <c r="M5805" s="7">
        <v>0.40866666666666668</v>
      </c>
      <c r="P5805">
        <v>0</v>
      </c>
    </row>
    <row r="5806" spans="1:16" x14ac:dyDescent="0.25">
      <c r="A5806">
        <v>52496891</v>
      </c>
      <c r="B5806" t="s">
        <v>6966</v>
      </c>
      <c r="C5806" t="s">
        <v>7</v>
      </c>
      <c r="D5806" t="s">
        <v>761</v>
      </c>
      <c r="E5806" t="s">
        <v>52</v>
      </c>
      <c r="F5806" t="s">
        <v>48</v>
      </c>
      <c r="G5806" t="s">
        <v>734</v>
      </c>
      <c r="H5806" t="s">
        <v>50</v>
      </c>
      <c r="I5806">
        <v>80000</v>
      </c>
      <c r="J5806">
        <v>39874</v>
      </c>
      <c r="K5806">
        <v>3</v>
      </c>
      <c r="L5806">
        <v>22.46</v>
      </c>
      <c r="M5806" s="7">
        <v>1.4973333333333334</v>
      </c>
      <c r="O5806">
        <v>44928</v>
      </c>
      <c r="P5806">
        <v>1</v>
      </c>
    </row>
    <row r="5807" spans="1:16" x14ac:dyDescent="0.25">
      <c r="A5807">
        <v>52498130</v>
      </c>
      <c r="B5807" t="s">
        <v>6967</v>
      </c>
      <c r="C5807" t="s">
        <v>2</v>
      </c>
      <c r="D5807" t="s">
        <v>285</v>
      </c>
      <c r="E5807" t="s">
        <v>63</v>
      </c>
      <c r="F5807" t="s">
        <v>57</v>
      </c>
      <c r="G5807" t="s">
        <v>728</v>
      </c>
      <c r="H5807" t="s">
        <v>678</v>
      </c>
      <c r="I5807">
        <v>22003</v>
      </c>
      <c r="J5807">
        <v>41246</v>
      </c>
      <c r="K5807">
        <v>12</v>
      </c>
      <c r="L5807">
        <v>25.837</v>
      </c>
      <c r="M5807" s="7">
        <v>1.7224666666666666</v>
      </c>
      <c r="P5807">
        <v>1</v>
      </c>
    </row>
    <row r="5808" spans="1:16" x14ac:dyDescent="0.25">
      <c r="A5808">
        <v>52499508</v>
      </c>
      <c r="B5808" t="s">
        <v>6968</v>
      </c>
      <c r="C5808" t="s">
        <v>3</v>
      </c>
      <c r="D5808" t="s">
        <v>463</v>
      </c>
      <c r="E5808" t="s">
        <v>116</v>
      </c>
      <c r="F5808" t="s">
        <v>48</v>
      </c>
      <c r="G5808" t="s">
        <v>734</v>
      </c>
      <c r="H5808" t="s">
        <v>50</v>
      </c>
      <c r="I5808">
        <v>80000</v>
      </c>
      <c r="J5808">
        <v>44362</v>
      </c>
      <c r="K5808">
        <v>6</v>
      </c>
      <c r="L5808">
        <v>18.170000000000002</v>
      </c>
      <c r="M5808" s="7">
        <v>1.2113333333333334</v>
      </c>
      <c r="P5808">
        <v>1</v>
      </c>
    </row>
    <row r="5809" spans="1:16" x14ac:dyDescent="0.25">
      <c r="A5809">
        <v>52499822</v>
      </c>
      <c r="B5809" t="s">
        <v>6969</v>
      </c>
      <c r="C5809" t="s">
        <v>2</v>
      </c>
      <c r="D5809" t="s">
        <v>733</v>
      </c>
      <c r="E5809" t="s">
        <v>52</v>
      </c>
      <c r="F5809" t="s">
        <v>57</v>
      </c>
      <c r="G5809" t="s">
        <v>30</v>
      </c>
      <c r="H5809" t="s">
        <v>186</v>
      </c>
      <c r="I5809">
        <v>20000</v>
      </c>
      <c r="J5809">
        <v>41583</v>
      </c>
      <c r="K5809">
        <v>11</v>
      </c>
      <c r="L5809">
        <v>12.33</v>
      </c>
      <c r="M5809" s="7">
        <v>0.82199999999999995</v>
      </c>
      <c r="P5809">
        <v>0</v>
      </c>
    </row>
    <row r="5810" spans="1:16" x14ac:dyDescent="0.25">
      <c r="A5810">
        <v>52504954</v>
      </c>
      <c r="B5810" t="s">
        <v>6970</v>
      </c>
      <c r="C5810" t="s">
        <v>4</v>
      </c>
      <c r="D5810" t="s">
        <v>853</v>
      </c>
      <c r="E5810" t="s">
        <v>52</v>
      </c>
      <c r="F5810" t="s">
        <v>48</v>
      </c>
      <c r="G5810" t="s">
        <v>734</v>
      </c>
      <c r="H5810" t="s">
        <v>50</v>
      </c>
      <c r="I5810">
        <v>80000</v>
      </c>
      <c r="J5810">
        <v>41226</v>
      </c>
      <c r="K5810">
        <v>11</v>
      </c>
      <c r="L5810">
        <v>9.2919999999999998</v>
      </c>
      <c r="M5810" s="7">
        <v>0.61946666666666661</v>
      </c>
      <c r="P5810">
        <v>0</v>
      </c>
    </row>
    <row r="5811" spans="1:16" x14ac:dyDescent="0.25">
      <c r="A5811">
        <v>52514559</v>
      </c>
      <c r="B5811" t="s">
        <v>6971</v>
      </c>
      <c r="C5811" t="s">
        <v>10</v>
      </c>
      <c r="D5811" t="s">
        <v>971</v>
      </c>
      <c r="E5811" t="s">
        <v>123</v>
      </c>
      <c r="F5811" t="s">
        <v>48</v>
      </c>
      <c r="G5811" t="s">
        <v>734</v>
      </c>
      <c r="H5811" t="s">
        <v>50</v>
      </c>
      <c r="I5811">
        <v>80000</v>
      </c>
      <c r="J5811">
        <v>39449</v>
      </c>
      <c r="K5811">
        <v>1</v>
      </c>
      <c r="L5811">
        <v>24.96</v>
      </c>
      <c r="M5811" s="7">
        <v>1.6640000000000001</v>
      </c>
      <c r="P5811">
        <v>1</v>
      </c>
    </row>
    <row r="5812" spans="1:16" x14ac:dyDescent="0.25">
      <c r="A5812">
        <v>52516972</v>
      </c>
      <c r="B5812" t="s">
        <v>6972</v>
      </c>
      <c r="C5812" t="s">
        <v>1</v>
      </c>
      <c r="D5812" t="s">
        <v>764</v>
      </c>
      <c r="E5812" t="s">
        <v>52</v>
      </c>
      <c r="F5812" t="s">
        <v>48</v>
      </c>
      <c r="G5812" t="s">
        <v>734</v>
      </c>
      <c r="H5812" t="s">
        <v>50</v>
      </c>
      <c r="I5812">
        <v>80000</v>
      </c>
      <c r="J5812">
        <v>41036</v>
      </c>
      <c r="K5812">
        <v>5</v>
      </c>
      <c r="L5812">
        <v>34.75</v>
      </c>
      <c r="M5812" s="7">
        <v>2.3166666666666669</v>
      </c>
      <c r="P5812">
        <v>2</v>
      </c>
    </row>
    <row r="5813" spans="1:16" x14ac:dyDescent="0.25">
      <c r="A5813">
        <v>5252201</v>
      </c>
      <c r="B5813" t="s">
        <v>6973</v>
      </c>
      <c r="C5813" t="s">
        <v>2</v>
      </c>
      <c r="D5813" t="s">
        <v>104</v>
      </c>
      <c r="E5813" t="s">
        <v>258</v>
      </c>
      <c r="F5813" t="s">
        <v>66</v>
      </c>
      <c r="G5813" t="s">
        <v>728</v>
      </c>
      <c r="H5813" t="s">
        <v>3583</v>
      </c>
      <c r="I5813">
        <v>63912</v>
      </c>
      <c r="J5813">
        <v>36746</v>
      </c>
      <c r="K5813">
        <v>8</v>
      </c>
      <c r="L5813">
        <v>15.96</v>
      </c>
      <c r="M5813" s="7">
        <v>1.0640000000000001</v>
      </c>
      <c r="P5813">
        <v>1</v>
      </c>
    </row>
    <row r="5814" spans="1:16" x14ac:dyDescent="0.25">
      <c r="A5814">
        <v>5252353</v>
      </c>
      <c r="B5814" t="s">
        <v>6974</v>
      </c>
      <c r="C5814" t="s">
        <v>2</v>
      </c>
      <c r="D5814" t="s">
        <v>104</v>
      </c>
      <c r="E5814" t="s">
        <v>68</v>
      </c>
      <c r="F5814" t="s">
        <v>66</v>
      </c>
      <c r="G5814" t="s">
        <v>728</v>
      </c>
      <c r="H5814" t="s">
        <v>3629</v>
      </c>
      <c r="I5814">
        <v>63908</v>
      </c>
      <c r="J5814">
        <v>36705</v>
      </c>
      <c r="K5814">
        <v>6</v>
      </c>
      <c r="L5814">
        <v>17.38</v>
      </c>
      <c r="M5814" s="7">
        <v>1.1586666666666665</v>
      </c>
      <c r="P5814">
        <v>1</v>
      </c>
    </row>
    <row r="5815" spans="1:16" x14ac:dyDescent="0.25">
      <c r="A5815">
        <v>52525854</v>
      </c>
      <c r="B5815" t="s">
        <v>6975</v>
      </c>
      <c r="C5815" t="s">
        <v>2</v>
      </c>
      <c r="D5815" t="s">
        <v>104</v>
      </c>
      <c r="E5815" t="s">
        <v>258</v>
      </c>
      <c r="F5815" t="s">
        <v>94</v>
      </c>
      <c r="G5815" t="s">
        <v>728</v>
      </c>
      <c r="H5815" t="s">
        <v>3902</v>
      </c>
      <c r="I5815">
        <v>55604</v>
      </c>
      <c r="J5815">
        <v>38637</v>
      </c>
      <c r="K5815">
        <v>10</v>
      </c>
      <c r="L5815">
        <v>10.832000000000001</v>
      </c>
      <c r="M5815" s="7">
        <v>0.7221333333333334</v>
      </c>
      <c r="P5815">
        <v>0</v>
      </c>
    </row>
    <row r="5816" spans="1:16" x14ac:dyDescent="0.25">
      <c r="A5816">
        <v>52531389</v>
      </c>
      <c r="B5816" t="s">
        <v>6976</v>
      </c>
      <c r="C5816" t="s">
        <v>2</v>
      </c>
      <c r="D5816" t="s">
        <v>104</v>
      </c>
      <c r="E5816" t="s">
        <v>68</v>
      </c>
      <c r="F5816" t="s">
        <v>41</v>
      </c>
      <c r="G5816" t="s">
        <v>728</v>
      </c>
      <c r="H5816" t="s">
        <v>1196</v>
      </c>
      <c r="I5816">
        <v>32713</v>
      </c>
      <c r="J5816">
        <v>41400</v>
      </c>
      <c r="K5816">
        <v>5</v>
      </c>
      <c r="L5816">
        <v>19.623000000000001</v>
      </c>
      <c r="M5816" s="7">
        <v>1.3082</v>
      </c>
      <c r="P5816">
        <v>1</v>
      </c>
    </row>
    <row r="5817" spans="1:16" x14ac:dyDescent="0.25">
      <c r="A5817">
        <v>52531424</v>
      </c>
      <c r="B5817" t="s">
        <v>6977</v>
      </c>
      <c r="C5817" t="s">
        <v>613</v>
      </c>
      <c r="D5817" t="s">
        <v>233</v>
      </c>
      <c r="E5817" t="s">
        <v>52</v>
      </c>
      <c r="F5817" t="s">
        <v>48</v>
      </c>
      <c r="G5817" t="s">
        <v>734</v>
      </c>
      <c r="H5817" t="s">
        <v>50</v>
      </c>
      <c r="I5817">
        <v>80000</v>
      </c>
      <c r="J5817">
        <v>42828</v>
      </c>
      <c r="K5817">
        <v>4</v>
      </c>
      <c r="L5817">
        <v>20.878</v>
      </c>
      <c r="M5817" s="7">
        <v>1.3918666666666666</v>
      </c>
      <c r="P5817">
        <v>1</v>
      </c>
    </row>
    <row r="5818" spans="1:16" x14ac:dyDescent="0.25">
      <c r="A5818">
        <v>52534492</v>
      </c>
      <c r="B5818" t="s">
        <v>6978</v>
      </c>
      <c r="C5818" t="s">
        <v>4</v>
      </c>
      <c r="D5818" t="s">
        <v>853</v>
      </c>
      <c r="E5818" t="s">
        <v>52</v>
      </c>
      <c r="F5818" t="s">
        <v>48</v>
      </c>
      <c r="G5818" t="s">
        <v>734</v>
      </c>
      <c r="H5818" t="s">
        <v>50</v>
      </c>
      <c r="I5818">
        <v>80000</v>
      </c>
      <c r="J5818">
        <v>40057</v>
      </c>
      <c r="K5818">
        <v>9</v>
      </c>
      <c r="L5818">
        <v>14.875</v>
      </c>
      <c r="M5818" s="7">
        <v>0.9916666666666667</v>
      </c>
      <c r="P5818">
        <v>0</v>
      </c>
    </row>
    <row r="5819" spans="1:16" x14ac:dyDescent="0.25">
      <c r="A5819">
        <v>52538743</v>
      </c>
      <c r="B5819" t="s">
        <v>6979</v>
      </c>
      <c r="C5819" t="s">
        <v>7</v>
      </c>
      <c r="D5819" t="s">
        <v>7</v>
      </c>
      <c r="E5819" t="s">
        <v>123</v>
      </c>
      <c r="F5819" t="s">
        <v>66</v>
      </c>
      <c r="G5819" t="s">
        <v>30</v>
      </c>
      <c r="H5819" t="s">
        <v>195</v>
      </c>
      <c r="I5819">
        <v>60000</v>
      </c>
      <c r="J5819">
        <v>41500</v>
      </c>
      <c r="K5819">
        <v>8</v>
      </c>
      <c r="L5819">
        <v>15.71</v>
      </c>
      <c r="M5819" s="7">
        <v>1.0473333333333334</v>
      </c>
      <c r="P5819">
        <v>1</v>
      </c>
    </row>
    <row r="5820" spans="1:16" x14ac:dyDescent="0.25">
      <c r="A5820">
        <v>52544020</v>
      </c>
      <c r="B5820" t="s">
        <v>6980</v>
      </c>
      <c r="C5820" t="s">
        <v>5</v>
      </c>
      <c r="D5820" t="s">
        <v>985</v>
      </c>
      <c r="E5820" t="s">
        <v>116</v>
      </c>
      <c r="F5820" t="s">
        <v>48</v>
      </c>
      <c r="G5820" t="s">
        <v>734</v>
      </c>
      <c r="H5820" t="s">
        <v>50</v>
      </c>
      <c r="I5820">
        <v>80000</v>
      </c>
      <c r="J5820">
        <v>44621</v>
      </c>
      <c r="K5820">
        <v>3</v>
      </c>
      <c r="L5820">
        <v>7.5</v>
      </c>
      <c r="M5820" s="7">
        <v>0.5</v>
      </c>
      <c r="P5820">
        <v>0</v>
      </c>
    </row>
    <row r="5821" spans="1:16" x14ac:dyDescent="0.25">
      <c r="A5821">
        <v>52546074</v>
      </c>
      <c r="B5821" t="s">
        <v>6981</v>
      </c>
      <c r="C5821" t="s">
        <v>7</v>
      </c>
      <c r="D5821" t="s">
        <v>761</v>
      </c>
      <c r="E5821" t="s">
        <v>52</v>
      </c>
      <c r="F5821" t="s">
        <v>48</v>
      </c>
      <c r="G5821" t="s">
        <v>734</v>
      </c>
      <c r="H5821" t="s">
        <v>50</v>
      </c>
      <c r="I5821">
        <v>80000</v>
      </c>
      <c r="J5821">
        <v>41122</v>
      </c>
      <c r="K5821">
        <v>8</v>
      </c>
      <c r="L5821">
        <v>16.25</v>
      </c>
      <c r="M5821" s="7">
        <v>1.0833333333333333</v>
      </c>
      <c r="P5821">
        <v>1</v>
      </c>
    </row>
    <row r="5822" spans="1:16" x14ac:dyDescent="0.25">
      <c r="A5822">
        <v>52546940</v>
      </c>
      <c r="B5822" t="s">
        <v>6982</v>
      </c>
      <c r="C5822" t="s">
        <v>7</v>
      </c>
      <c r="D5822" t="s">
        <v>749</v>
      </c>
      <c r="E5822" t="s">
        <v>52</v>
      </c>
      <c r="F5822" t="s">
        <v>48</v>
      </c>
      <c r="G5822" t="s">
        <v>734</v>
      </c>
      <c r="H5822" t="s">
        <v>50</v>
      </c>
      <c r="I5822">
        <v>80000</v>
      </c>
      <c r="J5822">
        <v>44587</v>
      </c>
      <c r="K5822">
        <v>1</v>
      </c>
      <c r="L5822">
        <v>8.9600000000000009</v>
      </c>
      <c r="M5822" s="7">
        <v>0.59733333333333338</v>
      </c>
      <c r="P5822">
        <v>0</v>
      </c>
    </row>
    <row r="5823" spans="1:16" x14ac:dyDescent="0.25">
      <c r="A5823">
        <v>52548188</v>
      </c>
      <c r="B5823" t="s">
        <v>6983</v>
      </c>
      <c r="C5823" t="s">
        <v>6</v>
      </c>
      <c r="D5823" t="s">
        <v>1232</v>
      </c>
      <c r="E5823" t="s">
        <v>52</v>
      </c>
      <c r="F5823" t="s">
        <v>48</v>
      </c>
      <c r="G5823" t="s">
        <v>734</v>
      </c>
      <c r="H5823" t="s">
        <v>50</v>
      </c>
      <c r="I5823">
        <v>80000</v>
      </c>
      <c r="J5823">
        <v>44669</v>
      </c>
      <c r="K5823">
        <v>4</v>
      </c>
      <c r="L5823">
        <v>5.54</v>
      </c>
      <c r="M5823" s="7">
        <v>0.36933333333333335</v>
      </c>
      <c r="P5823">
        <v>0</v>
      </c>
    </row>
    <row r="5824" spans="1:16" x14ac:dyDescent="0.25">
      <c r="A5824">
        <v>52550914</v>
      </c>
      <c r="B5824" t="s">
        <v>6984</v>
      </c>
      <c r="C5824" t="s">
        <v>7</v>
      </c>
      <c r="D5824" t="s">
        <v>736</v>
      </c>
      <c r="E5824" t="s">
        <v>81</v>
      </c>
      <c r="F5824" t="s">
        <v>48</v>
      </c>
      <c r="G5824" t="s">
        <v>734</v>
      </c>
      <c r="H5824" t="s">
        <v>50</v>
      </c>
      <c r="I5824">
        <v>80000</v>
      </c>
      <c r="J5824">
        <v>41113</v>
      </c>
      <c r="K5824">
        <v>7</v>
      </c>
      <c r="L5824">
        <v>16.579999999999998</v>
      </c>
      <c r="M5824" s="7">
        <v>1.1053333333333333</v>
      </c>
      <c r="P5824">
        <v>1</v>
      </c>
    </row>
    <row r="5825" spans="1:16" x14ac:dyDescent="0.25">
      <c r="A5825">
        <v>52551379</v>
      </c>
      <c r="B5825" t="s">
        <v>6985</v>
      </c>
      <c r="C5825" t="s">
        <v>2</v>
      </c>
      <c r="D5825" t="s">
        <v>104</v>
      </c>
      <c r="E5825" t="s">
        <v>264</v>
      </c>
      <c r="F5825" t="s">
        <v>57</v>
      </c>
      <c r="G5825" t="s">
        <v>30</v>
      </c>
      <c r="H5825" t="s">
        <v>186</v>
      </c>
      <c r="I5825">
        <v>20000</v>
      </c>
      <c r="J5825">
        <v>36648</v>
      </c>
      <c r="K5825">
        <v>5</v>
      </c>
      <c r="L5825">
        <v>26.751999999999999</v>
      </c>
      <c r="M5825" s="7">
        <v>1.7834666666666665</v>
      </c>
      <c r="P5825">
        <v>1</v>
      </c>
    </row>
    <row r="5826" spans="1:16" x14ac:dyDescent="0.25">
      <c r="A5826">
        <v>52554772</v>
      </c>
      <c r="B5826" t="s">
        <v>6986</v>
      </c>
      <c r="C5826" t="s">
        <v>2</v>
      </c>
      <c r="D5826" t="s">
        <v>325</v>
      </c>
      <c r="E5826" t="s">
        <v>116</v>
      </c>
      <c r="F5826" t="s">
        <v>48</v>
      </c>
      <c r="G5826" t="s">
        <v>734</v>
      </c>
      <c r="H5826" t="s">
        <v>50</v>
      </c>
      <c r="I5826">
        <v>80000</v>
      </c>
      <c r="J5826">
        <v>40665</v>
      </c>
      <c r="K5826">
        <v>5</v>
      </c>
      <c r="L5826">
        <v>19.96</v>
      </c>
      <c r="M5826" s="7">
        <v>1.3306666666666667</v>
      </c>
      <c r="P5826">
        <v>1</v>
      </c>
    </row>
    <row r="5827" spans="1:16" x14ac:dyDescent="0.25">
      <c r="A5827">
        <v>52555895</v>
      </c>
      <c r="B5827" t="s">
        <v>6987</v>
      </c>
      <c r="C5827" t="s">
        <v>2</v>
      </c>
      <c r="D5827" t="s">
        <v>104</v>
      </c>
      <c r="E5827" t="s">
        <v>258</v>
      </c>
      <c r="F5827" t="s">
        <v>57</v>
      </c>
      <c r="G5827" t="s">
        <v>728</v>
      </c>
      <c r="H5827" t="s">
        <v>3066</v>
      </c>
      <c r="I5827">
        <v>22006</v>
      </c>
      <c r="J5827">
        <v>39449</v>
      </c>
      <c r="K5827">
        <v>1</v>
      </c>
      <c r="L5827">
        <v>9.9600000000000009</v>
      </c>
      <c r="M5827" s="7">
        <v>0.66400000000000003</v>
      </c>
      <c r="P5827">
        <v>0</v>
      </c>
    </row>
    <row r="5828" spans="1:16" x14ac:dyDescent="0.25">
      <c r="A5828">
        <v>52557419</v>
      </c>
      <c r="B5828" t="s">
        <v>6988</v>
      </c>
      <c r="C5828" t="s">
        <v>4</v>
      </c>
      <c r="D5828" t="s">
        <v>751</v>
      </c>
      <c r="E5828" t="s">
        <v>116</v>
      </c>
      <c r="F5828" t="s">
        <v>48</v>
      </c>
      <c r="G5828" t="s">
        <v>734</v>
      </c>
      <c r="H5828" t="s">
        <v>50</v>
      </c>
      <c r="I5828">
        <v>80000</v>
      </c>
      <c r="J5828">
        <v>36662</v>
      </c>
      <c r="K5828">
        <v>5</v>
      </c>
      <c r="L5828">
        <v>19.327999999999999</v>
      </c>
      <c r="M5828" s="7">
        <v>1.2885333333333333</v>
      </c>
      <c r="O5828">
        <v>45097</v>
      </c>
      <c r="P5828">
        <v>1</v>
      </c>
    </row>
    <row r="5829" spans="1:16" x14ac:dyDescent="0.25">
      <c r="A5829">
        <v>52600073</v>
      </c>
      <c r="B5829" t="s">
        <v>6989</v>
      </c>
      <c r="C5829" t="s">
        <v>2</v>
      </c>
      <c r="D5829" t="s">
        <v>104</v>
      </c>
      <c r="E5829" t="s">
        <v>68</v>
      </c>
      <c r="F5829" t="s">
        <v>57</v>
      </c>
      <c r="G5829" t="s">
        <v>728</v>
      </c>
      <c r="H5829" t="s">
        <v>5361</v>
      </c>
      <c r="I5829">
        <v>22011</v>
      </c>
      <c r="J5829">
        <v>37494</v>
      </c>
      <c r="K5829">
        <v>8</v>
      </c>
      <c r="L5829">
        <v>15.042999999999999</v>
      </c>
      <c r="M5829" s="7">
        <v>1.0028666666666666</v>
      </c>
      <c r="P5829">
        <v>1</v>
      </c>
    </row>
    <row r="5830" spans="1:16" x14ac:dyDescent="0.25">
      <c r="A5830">
        <v>52602072</v>
      </c>
      <c r="B5830" t="s">
        <v>6990</v>
      </c>
      <c r="C5830" t="s">
        <v>2</v>
      </c>
      <c r="D5830" t="s">
        <v>104</v>
      </c>
      <c r="E5830" t="s">
        <v>258</v>
      </c>
      <c r="F5830" t="s">
        <v>57</v>
      </c>
      <c r="G5830" t="s">
        <v>728</v>
      </c>
      <c r="H5830" t="s">
        <v>848</v>
      </c>
      <c r="I5830">
        <v>25927</v>
      </c>
      <c r="J5830">
        <v>43579</v>
      </c>
      <c r="K5830">
        <v>4</v>
      </c>
      <c r="L5830">
        <v>20.29</v>
      </c>
      <c r="M5830" s="7">
        <v>1.3526666666666667</v>
      </c>
      <c r="P5830">
        <v>1</v>
      </c>
    </row>
    <row r="5831" spans="1:16" x14ac:dyDescent="0.25">
      <c r="A5831">
        <v>52617756</v>
      </c>
      <c r="B5831" t="s">
        <v>6991</v>
      </c>
      <c r="C5831" t="s">
        <v>7</v>
      </c>
      <c r="D5831" t="s">
        <v>749</v>
      </c>
      <c r="E5831" t="s">
        <v>52</v>
      </c>
      <c r="F5831" t="s">
        <v>48</v>
      </c>
      <c r="G5831" t="s">
        <v>734</v>
      </c>
      <c r="H5831" t="s">
        <v>50</v>
      </c>
      <c r="I5831">
        <v>80000</v>
      </c>
      <c r="J5831">
        <v>41001</v>
      </c>
      <c r="K5831">
        <v>4</v>
      </c>
      <c r="L5831">
        <v>6.21</v>
      </c>
      <c r="M5831" s="7">
        <v>0.41399999999999998</v>
      </c>
      <c r="P5831">
        <v>0</v>
      </c>
    </row>
    <row r="5832" spans="1:16" x14ac:dyDescent="0.25">
      <c r="A5832">
        <v>52644731</v>
      </c>
      <c r="B5832" t="s">
        <v>6992</v>
      </c>
      <c r="C5832" t="s">
        <v>7</v>
      </c>
      <c r="D5832" t="s">
        <v>761</v>
      </c>
      <c r="E5832" t="s">
        <v>116</v>
      </c>
      <c r="F5832" t="s">
        <v>48</v>
      </c>
      <c r="G5832" t="s">
        <v>734</v>
      </c>
      <c r="H5832" t="s">
        <v>50</v>
      </c>
      <c r="I5832">
        <v>80000</v>
      </c>
      <c r="J5832">
        <v>39449</v>
      </c>
      <c r="K5832">
        <v>1</v>
      </c>
      <c r="L5832">
        <v>24.96</v>
      </c>
      <c r="M5832" s="7">
        <v>1.6640000000000001</v>
      </c>
      <c r="P5832">
        <v>1</v>
      </c>
    </row>
    <row r="5833" spans="1:16" x14ac:dyDescent="0.25">
      <c r="A5833">
        <v>52655901</v>
      </c>
      <c r="B5833" t="s">
        <v>6993</v>
      </c>
      <c r="C5833" t="s">
        <v>2</v>
      </c>
      <c r="D5833" t="s">
        <v>285</v>
      </c>
      <c r="E5833" t="s">
        <v>63</v>
      </c>
      <c r="F5833" t="s">
        <v>57</v>
      </c>
      <c r="G5833" t="s">
        <v>728</v>
      </c>
      <c r="H5833" t="s">
        <v>523</v>
      </c>
      <c r="I5833">
        <v>22020</v>
      </c>
      <c r="J5833">
        <v>39728</v>
      </c>
      <c r="K5833">
        <v>10</v>
      </c>
      <c r="L5833">
        <v>28.5</v>
      </c>
      <c r="M5833" s="7">
        <v>1.9</v>
      </c>
      <c r="P5833">
        <v>1</v>
      </c>
    </row>
    <row r="5834" spans="1:16" x14ac:dyDescent="0.25">
      <c r="A5834">
        <v>52669139</v>
      </c>
      <c r="B5834" t="s">
        <v>6994</v>
      </c>
      <c r="C5834" t="s">
        <v>2</v>
      </c>
      <c r="D5834" t="s">
        <v>104</v>
      </c>
      <c r="E5834" t="s">
        <v>84</v>
      </c>
      <c r="F5834" t="s">
        <v>57</v>
      </c>
      <c r="G5834" t="s">
        <v>728</v>
      </c>
      <c r="H5834" t="s">
        <v>3367</v>
      </c>
      <c r="I5834">
        <v>22612</v>
      </c>
      <c r="J5834">
        <v>41492</v>
      </c>
      <c r="K5834">
        <v>8</v>
      </c>
      <c r="L5834">
        <v>0</v>
      </c>
      <c r="M5834" s="7">
        <v>0</v>
      </c>
      <c r="P5834">
        <v>0</v>
      </c>
    </row>
    <row r="5835" spans="1:16" x14ac:dyDescent="0.25">
      <c r="A5835">
        <v>5268781</v>
      </c>
      <c r="B5835" t="s">
        <v>6995</v>
      </c>
      <c r="C5835" t="s">
        <v>2</v>
      </c>
      <c r="D5835" t="s">
        <v>325</v>
      </c>
      <c r="E5835" t="s">
        <v>85</v>
      </c>
      <c r="F5835" t="s">
        <v>66</v>
      </c>
      <c r="G5835" t="s">
        <v>728</v>
      </c>
      <c r="H5835" t="s">
        <v>399</v>
      </c>
      <c r="I5835">
        <v>62507</v>
      </c>
      <c r="J5835">
        <v>42989</v>
      </c>
      <c r="K5835">
        <v>9</v>
      </c>
      <c r="L5835">
        <v>14.58</v>
      </c>
      <c r="M5835" s="7">
        <v>0.97199999999999998</v>
      </c>
      <c r="P5835">
        <v>0</v>
      </c>
    </row>
    <row r="5836" spans="1:16" x14ac:dyDescent="0.25">
      <c r="A5836">
        <v>52691469</v>
      </c>
      <c r="B5836" t="s">
        <v>6996</v>
      </c>
      <c r="C5836" t="s">
        <v>613</v>
      </c>
      <c r="D5836" t="s">
        <v>1119</v>
      </c>
      <c r="E5836" t="s">
        <v>79</v>
      </c>
      <c r="F5836" t="s">
        <v>48</v>
      </c>
      <c r="G5836" t="s">
        <v>734</v>
      </c>
      <c r="H5836" t="s">
        <v>50</v>
      </c>
      <c r="I5836">
        <v>80000</v>
      </c>
      <c r="J5836">
        <v>43620</v>
      </c>
      <c r="K5836">
        <v>6</v>
      </c>
      <c r="L5836">
        <v>18.62</v>
      </c>
      <c r="M5836" s="7">
        <v>1.2413333333333334</v>
      </c>
      <c r="P5836">
        <v>1</v>
      </c>
    </row>
    <row r="5837" spans="1:16" x14ac:dyDescent="0.25">
      <c r="A5837">
        <v>52692758</v>
      </c>
      <c r="B5837" t="s">
        <v>6997</v>
      </c>
      <c r="C5837" t="s">
        <v>4</v>
      </c>
      <c r="D5837" t="s">
        <v>853</v>
      </c>
      <c r="E5837" t="s">
        <v>52</v>
      </c>
      <c r="F5837" t="s">
        <v>48</v>
      </c>
      <c r="G5837" t="s">
        <v>734</v>
      </c>
      <c r="H5837" t="s">
        <v>50</v>
      </c>
      <c r="I5837">
        <v>80000</v>
      </c>
      <c r="J5837">
        <v>43124</v>
      </c>
      <c r="K5837">
        <v>1</v>
      </c>
      <c r="L5837">
        <v>9.0399999999999991</v>
      </c>
      <c r="M5837" s="7">
        <v>0.60266666666666657</v>
      </c>
      <c r="P5837">
        <v>0</v>
      </c>
    </row>
    <row r="5838" spans="1:16" x14ac:dyDescent="0.25">
      <c r="A5838">
        <v>52694171</v>
      </c>
      <c r="B5838" t="s">
        <v>6998</v>
      </c>
      <c r="C5838" t="s">
        <v>6</v>
      </c>
      <c r="D5838" t="s">
        <v>1401</v>
      </c>
      <c r="E5838" t="s">
        <v>79</v>
      </c>
      <c r="F5838" t="s">
        <v>48</v>
      </c>
      <c r="G5838" t="s">
        <v>734</v>
      </c>
      <c r="H5838" t="s">
        <v>50</v>
      </c>
      <c r="I5838">
        <v>80000</v>
      </c>
      <c r="J5838">
        <v>39510</v>
      </c>
      <c r="K5838">
        <v>3</v>
      </c>
      <c r="L5838">
        <v>37.42</v>
      </c>
      <c r="M5838" s="7">
        <v>2.4946666666666668</v>
      </c>
      <c r="P5838">
        <v>2</v>
      </c>
    </row>
    <row r="5839" spans="1:16" x14ac:dyDescent="0.25">
      <c r="A5839">
        <v>52696955</v>
      </c>
      <c r="B5839" t="s">
        <v>6999</v>
      </c>
      <c r="C5839" t="s">
        <v>9</v>
      </c>
      <c r="D5839" t="s">
        <v>9</v>
      </c>
      <c r="E5839" t="s">
        <v>116</v>
      </c>
      <c r="F5839" t="s">
        <v>48</v>
      </c>
      <c r="G5839" t="s">
        <v>734</v>
      </c>
      <c r="H5839" t="s">
        <v>50</v>
      </c>
      <c r="I5839">
        <v>80000</v>
      </c>
      <c r="J5839">
        <v>39077</v>
      </c>
      <c r="K5839">
        <v>12</v>
      </c>
      <c r="L5839">
        <v>25.21</v>
      </c>
      <c r="M5839" s="7">
        <v>1.6806666666666668</v>
      </c>
      <c r="O5839">
        <v>44909</v>
      </c>
      <c r="P5839">
        <v>1</v>
      </c>
    </row>
    <row r="5840" spans="1:16" x14ac:dyDescent="0.25">
      <c r="A5840">
        <v>52702468</v>
      </c>
      <c r="B5840" t="s">
        <v>7000</v>
      </c>
      <c r="C5840" t="s">
        <v>9</v>
      </c>
      <c r="D5840" t="s">
        <v>1379</v>
      </c>
      <c r="E5840" t="s">
        <v>116</v>
      </c>
      <c r="F5840" t="s">
        <v>48</v>
      </c>
      <c r="G5840" t="s">
        <v>734</v>
      </c>
      <c r="H5840" t="s">
        <v>50</v>
      </c>
      <c r="I5840">
        <v>80000</v>
      </c>
      <c r="J5840">
        <v>43759</v>
      </c>
      <c r="K5840">
        <v>10</v>
      </c>
      <c r="L5840">
        <v>27.92</v>
      </c>
      <c r="M5840" s="7">
        <v>1.8613333333333335</v>
      </c>
      <c r="O5840">
        <v>44840</v>
      </c>
      <c r="P5840">
        <v>1</v>
      </c>
    </row>
    <row r="5841" spans="1:16" x14ac:dyDescent="0.25">
      <c r="A5841">
        <v>52703307</v>
      </c>
      <c r="B5841" t="s">
        <v>7001</v>
      </c>
      <c r="C5841" t="s">
        <v>7</v>
      </c>
      <c r="D5841" t="s">
        <v>761</v>
      </c>
      <c r="E5841" t="s">
        <v>52</v>
      </c>
      <c r="F5841" t="s">
        <v>48</v>
      </c>
      <c r="G5841" t="s">
        <v>734</v>
      </c>
      <c r="H5841" t="s">
        <v>50</v>
      </c>
      <c r="I5841">
        <v>80000</v>
      </c>
      <c r="J5841">
        <v>39925</v>
      </c>
      <c r="K5841">
        <v>4</v>
      </c>
      <c r="L5841">
        <v>20.088000000000001</v>
      </c>
      <c r="M5841" s="7">
        <v>1.3392000000000002</v>
      </c>
      <c r="P5841">
        <v>1</v>
      </c>
    </row>
    <row r="5842" spans="1:16" x14ac:dyDescent="0.25">
      <c r="A5842">
        <v>52703510</v>
      </c>
      <c r="B5842" t="s">
        <v>7002</v>
      </c>
      <c r="C5842" t="s">
        <v>2</v>
      </c>
      <c r="D5842" t="s">
        <v>104</v>
      </c>
      <c r="E5842" t="s">
        <v>284</v>
      </c>
      <c r="F5842" t="s">
        <v>57</v>
      </c>
      <c r="G5842" t="s">
        <v>728</v>
      </c>
      <c r="H5842" t="s">
        <v>420</v>
      </c>
      <c r="I5842">
        <v>25903</v>
      </c>
      <c r="J5842">
        <v>41114</v>
      </c>
      <c r="K5842">
        <v>7</v>
      </c>
      <c r="L5842">
        <v>16.54</v>
      </c>
      <c r="M5842" s="7">
        <v>1.1026666666666667</v>
      </c>
      <c r="P5842">
        <v>1</v>
      </c>
    </row>
    <row r="5843" spans="1:16" x14ac:dyDescent="0.25">
      <c r="A5843">
        <v>52704755</v>
      </c>
      <c r="B5843" t="s">
        <v>7003</v>
      </c>
      <c r="C5843" t="s">
        <v>613</v>
      </c>
      <c r="D5843" t="s">
        <v>659</v>
      </c>
      <c r="E5843" t="s">
        <v>52</v>
      </c>
      <c r="F5843" t="s">
        <v>48</v>
      </c>
      <c r="G5843" t="s">
        <v>734</v>
      </c>
      <c r="H5843" t="s">
        <v>50</v>
      </c>
      <c r="I5843">
        <v>80000</v>
      </c>
      <c r="J5843">
        <v>39517</v>
      </c>
      <c r="K5843">
        <v>3</v>
      </c>
      <c r="L5843">
        <v>22.13</v>
      </c>
      <c r="M5843" s="7">
        <v>1.4753333333333332</v>
      </c>
      <c r="P5843">
        <v>1</v>
      </c>
    </row>
    <row r="5844" spans="1:16" x14ac:dyDescent="0.25">
      <c r="A5844">
        <v>52704847</v>
      </c>
      <c r="B5844" t="s">
        <v>7004</v>
      </c>
      <c r="C5844" t="s">
        <v>4</v>
      </c>
      <c r="D5844" t="s">
        <v>853</v>
      </c>
      <c r="E5844" t="s">
        <v>52</v>
      </c>
      <c r="F5844" t="s">
        <v>57</v>
      </c>
      <c r="G5844" t="s">
        <v>30</v>
      </c>
      <c r="H5844" t="s">
        <v>186</v>
      </c>
      <c r="I5844">
        <v>20000</v>
      </c>
      <c r="J5844">
        <v>43122</v>
      </c>
      <c r="K5844">
        <v>1</v>
      </c>
      <c r="L5844">
        <v>24.13</v>
      </c>
      <c r="M5844" s="7">
        <v>1.6086666666666667</v>
      </c>
      <c r="P5844">
        <v>1</v>
      </c>
    </row>
    <row r="5845" spans="1:16" x14ac:dyDescent="0.25">
      <c r="A5845">
        <v>52706070</v>
      </c>
      <c r="B5845" t="s">
        <v>7005</v>
      </c>
      <c r="C5845" t="s">
        <v>10</v>
      </c>
      <c r="D5845" t="s">
        <v>1139</v>
      </c>
      <c r="E5845" t="s">
        <v>116</v>
      </c>
      <c r="F5845" t="s">
        <v>48</v>
      </c>
      <c r="G5845" t="s">
        <v>734</v>
      </c>
      <c r="H5845" t="s">
        <v>50</v>
      </c>
      <c r="I5845">
        <v>80000</v>
      </c>
      <c r="J5845">
        <v>41219</v>
      </c>
      <c r="K5845">
        <v>11</v>
      </c>
      <c r="L5845">
        <v>27.29</v>
      </c>
      <c r="M5845" s="7">
        <v>1.8193333333333332</v>
      </c>
      <c r="P5845">
        <v>1</v>
      </c>
    </row>
    <row r="5846" spans="1:16" x14ac:dyDescent="0.25">
      <c r="A5846">
        <v>52707975</v>
      </c>
      <c r="B5846" t="s">
        <v>7006</v>
      </c>
      <c r="C5846" t="s">
        <v>4</v>
      </c>
      <c r="D5846" t="s">
        <v>1000</v>
      </c>
      <c r="E5846" t="s">
        <v>123</v>
      </c>
      <c r="F5846" t="s">
        <v>48</v>
      </c>
      <c r="G5846" t="s">
        <v>734</v>
      </c>
      <c r="H5846" t="s">
        <v>50</v>
      </c>
      <c r="I5846">
        <v>80000</v>
      </c>
      <c r="J5846">
        <v>40000</v>
      </c>
      <c r="K5846">
        <v>7</v>
      </c>
      <c r="L5846">
        <v>17.29</v>
      </c>
      <c r="M5846" s="7">
        <v>1.1526666666666665</v>
      </c>
      <c r="P5846">
        <v>1</v>
      </c>
    </row>
    <row r="5847" spans="1:16" x14ac:dyDescent="0.25">
      <c r="A5847">
        <v>52708520</v>
      </c>
      <c r="B5847" t="s">
        <v>7007</v>
      </c>
      <c r="C5847" t="s">
        <v>9</v>
      </c>
      <c r="D5847" t="s">
        <v>630</v>
      </c>
      <c r="E5847" t="s">
        <v>79</v>
      </c>
      <c r="F5847" t="s">
        <v>48</v>
      </c>
      <c r="G5847" t="s">
        <v>734</v>
      </c>
      <c r="H5847" t="s">
        <v>50</v>
      </c>
      <c r="I5847">
        <v>80000</v>
      </c>
      <c r="J5847">
        <v>43909</v>
      </c>
      <c r="K5847">
        <v>3</v>
      </c>
      <c r="L5847">
        <v>21.75</v>
      </c>
      <c r="M5847" s="7">
        <v>1.45</v>
      </c>
      <c r="P5847">
        <v>1</v>
      </c>
    </row>
    <row r="5848" spans="1:16" x14ac:dyDescent="0.25">
      <c r="A5848">
        <v>52709128</v>
      </c>
      <c r="B5848" t="s">
        <v>7008</v>
      </c>
      <c r="C5848" t="s">
        <v>9</v>
      </c>
      <c r="D5848" t="s">
        <v>1056</v>
      </c>
      <c r="E5848" t="s">
        <v>52</v>
      </c>
      <c r="F5848" t="s">
        <v>48</v>
      </c>
      <c r="G5848" t="s">
        <v>734</v>
      </c>
      <c r="H5848" t="s">
        <v>50</v>
      </c>
      <c r="I5848">
        <v>80000</v>
      </c>
      <c r="J5848">
        <v>43682</v>
      </c>
      <c r="K5848">
        <v>8</v>
      </c>
      <c r="L5848">
        <v>8.08</v>
      </c>
      <c r="M5848" s="7">
        <v>0.53866666666666663</v>
      </c>
      <c r="P5848">
        <v>0</v>
      </c>
    </row>
    <row r="5849" spans="1:16" x14ac:dyDescent="0.25">
      <c r="A5849">
        <v>52713717</v>
      </c>
      <c r="B5849" t="s">
        <v>7009</v>
      </c>
      <c r="C5849" t="s">
        <v>2</v>
      </c>
      <c r="D5849" t="s">
        <v>633</v>
      </c>
      <c r="E5849" t="s">
        <v>52</v>
      </c>
      <c r="F5849" t="s">
        <v>48</v>
      </c>
      <c r="G5849" t="s">
        <v>734</v>
      </c>
      <c r="H5849" t="s">
        <v>50</v>
      </c>
      <c r="I5849">
        <v>80000</v>
      </c>
      <c r="J5849">
        <v>43774</v>
      </c>
      <c r="K5849">
        <v>11</v>
      </c>
      <c r="L5849">
        <v>12.33</v>
      </c>
      <c r="M5849" s="7">
        <v>0.82199999999999995</v>
      </c>
      <c r="P5849">
        <v>0</v>
      </c>
    </row>
    <row r="5850" spans="1:16" x14ac:dyDescent="0.25">
      <c r="A5850">
        <v>52714688</v>
      </c>
      <c r="B5850" t="s">
        <v>7010</v>
      </c>
      <c r="C5850" t="s">
        <v>4</v>
      </c>
      <c r="D5850" t="s">
        <v>853</v>
      </c>
      <c r="E5850" t="s">
        <v>52</v>
      </c>
      <c r="F5850" t="s">
        <v>48</v>
      </c>
      <c r="G5850" t="s">
        <v>734</v>
      </c>
      <c r="H5850" t="s">
        <v>50</v>
      </c>
      <c r="I5850">
        <v>80000</v>
      </c>
      <c r="J5850">
        <v>39449</v>
      </c>
      <c r="K5850">
        <v>1</v>
      </c>
      <c r="L5850">
        <v>24.96</v>
      </c>
      <c r="M5850" s="7">
        <v>1.6640000000000001</v>
      </c>
      <c r="P5850">
        <v>1</v>
      </c>
    </row>
    <row r="5851" spans="1:16" x14ac:dyDescent="0.25">
      <c r="A5851">
        <v>52715021</v>
      </c>
      <c r="B5851" t="s">
        <v>7011</v>
      </c>
      <c r="C5851" t="s">
        <v>0</v>
      </c>
      <c r="D5851" t="s">
        <v>0</v>
      </c>
      <c r="E5851" t="s">
        <v>496</v>
      </c>
      <c r="F5851" t="s">
        <v>48</v>
      </c>
      <c r="G5851" t="s">
        <v>734</v>
      </c>
      <c r="H5851" t="s">
        <v>50</v>
      </c>
      <c r="I5851">
        <v>80000</v>
      </c>
      <c r="J5851">
        <v>43353</v>
      </c>
      <c r="K5851">
        <v>9</v>
      </c>
      <c r="L5851">
        <v>31.63</v>
      </c>
      <c r="M5851" s="7">
        <v>2.1086666666666667</v>
      </c>
      <c r="P5851">
        <v>2</v>
      </c>
    </row>
    <row r="5852" spans="1:16" x14ac:dyDescent="0.25">
      <c r="A5852">
        <v>52715929</v>
      </c>
      <c r="B5852" t="s">
        <v>7012</v>
      </c>
      <c r="C5852" t="s">
        <v>7</v>
      </c>
      <c r="D5852" t="s">
        <v>736</v>
      </c>
      <c r="E5852" t="s">
        <v>52</v>
      </c>
      <c r="F5852" t="s">
        <v>48</v>
      </c>
      <c r="G5852" t="s">
        <v>734</v>
      </c>
      <c r="H5852" t="s">
        <v>50</v>
      </c>
      <c r="I5852">
        <v>80000</v>
      </c>
      <c r="J5852">
        <v>39449</v>
      </c>
      <c r="K5852">
        <v>1</v>
      </c>
      <c r="L5852">
        <v>24.71</v>
      </c>
      <c r="M5852" s="7">
        <v>1.6473333333333333</v>
      </c>
      <c r="O5852">
        <v>44925</v>
      </c>
      <c r="P5852">
        <v>1</v>
      </c>
    </row>
    <row r="5853" spans="1:16" x14ac:dyDescent="0.25">
      <c r="A5853">
        <v>52726724</v>
      </c>
      <c r="B5853" t="s">
        <v>7013</v>
      </c>
      <c r="C5853" t="s">
        <v>0</v>
      </c>
      <c r="D5853" t="s">
        <v>459</v>
      </c>
      <c r="E5853" t="s">
        <v>81</v>
      </c>
      <c r="F5853" t="s">
        <v>48</v>
      </c>
      <c r="G5853" t="s">
        <v>734</v>
      </c>
      <c r="H5853" t="s">
        <v>50</v>
      </c>
      <c r="I5853">
        <v>80000</v>
      </c>
      <c r="J5853">
        <v>41519</v>
      </c>
      <c r="K5853">
        <v>9</v>
      </c>
      <c r="L5853">
        <v>29.96</v>
      </c>
      <c r="M5853" s="7">
        <v>1.9973333333333334</v>
      </c>
      <c r="P5853">
        <v>1</v>
      </c>
    </row>
    <row r="5854" spans="1:16" x14ac:dyDescent="0.25">
      <c r="A5854">
        <v>52731691</v>
      </c>
      <c r="B5854" t="s">
        <v>7014</v>
      </c>
      <c r="C5854" t="s">
        <v>7</v>
      </c>
      <c r="D5854" t="s">
        <v>749</v>
      </c>
      <c r="E5854" t="s">
        <v>52</v>
      </c>
      <c r="F5854" t="s">
        <v>48</v>
      </c>
      <c r="G5854" t="s">
        <v>734</v>
      </c>
      <c r="H5854" t="s">
        <v>50</v>
      </c>
      <c r="I5854">
        <v>80000</v>
      </c>
      <c r="J5854">
        <v>40120</v>
      </c>
      <c r="K5854">
        <v>11</v>
      </c>
      <c r="L5854">
        <v>12.42</v>
      </c>
      <c r="M5854" s="7">
        <v>0.82799999999999996</v>
      </c>
      <c r="P5854">
        <v>0</v>
      </c>
    </row>
    <row r="5855" spans="1:16" x14ac:dyDescent="0.25">
      <c r="A5855">
        <v>52731855</v>
      </c>
      <c r="B5855" t="s">
        <v>7015</v>
      </c>
      <c r="C5855" t="s">
        <v>2</v>
      </c>
      <c r="D5855" t="s">
        <v>104</v>
      </c>
      <c r="E5855" t="s">
        <v>84</v>
      </c>
      <c r="F5855" t="s">
        <v>94</v>
      </c>
      <c r="G5855" t="s">
        <v>728</v>
      </c>
      <c r="H5855" t="s">
        <v>2276</v>
      </c>
      <c r="I5855">
        <v>72201</v>
      </c>
      <c r="J5855">
        <v>43725</v>
      </c>
      <c r="K5855">
        <v>9</v>
      </c>
      <c r="L5855">
        <v>14.33</v>
      </c>
      <c r="M5855" s="7">
        <v>0.95533333333333337</v>
      </c>
      <c r="P5855">
        <v>0</v>
      </c>
    </row>
    <row r="5856" spans="1:16" x14ac:dyDescent="0.25">
      <c r="A5856">
        <v>52733870</v>
      </c>
      <c r="B5856" t="s">
        <v>7016</v>
      </c>
      <c r="C5856" t="s">
        <v>3</v>
      </c>
      <c r="D5856" t="s">
        <v>463</v>
      </c>
      <c r="E5856" t="s">
        <v>116</v>
      </c>
      <c r="F5856" t="s">
        <v>48</v>
      </c>
      <c r="G5856" t="s">
        <v>734</v>
      </c>
      <c r="H5856" t="s">
        <v>50</v>
      </c>
      <c r="I5856">
        <v>80000</v>
      </c>
      <c r="J5856">
        <v>43774</v>
      </c>
      <c r="K5856">
        <v>11</v>
      </c>
      <c r="L5856">
        <v>27.33</v>
      </c>
      <c r="M5856" s="7">
        <v>1.8219999999999998</v>
      </c>
      <c r="P5856">
        <v>1</v>
      </c>
    </row>
    <row r="5857" spans="1:16" x14ac:dyDescent="0.25">
      <c r="A5857">
        <v>52737544</v>
      </c>
      <c r="B5857" t="s">
        <v>7017</v>
      </c>
      <c r="C5857" t="s">
        <v>7</v>
      </c>
      <c r="D5857" t="s">
        <v>749</v>
      </c>
      <c r="E5857" t="s">
        <v>52</v>
      </c>
      <c r="F5857" t="s">
        <v>48</v>
      </c>
      <c r="G5857" t="s">
        <v>734</v>
      </c>
      <c r="H5857" t="s">
        <v>50</v>
      </c>
      <c r="I5857">
        <v>80000</v>
      </c>
      <c r="J5857">
        <v>39449</v>
      </c>
      <c r="K5857">
        <v>1</v>
      </c>
      <c r="L5857">
        <v>24.96</v>
      </c>
      <c r="M5857" s="7">
        <v>1.6640000000000001</v>
      </c>
      <c r="P5857">
        <v>1</v>
      </c>
    </row>
    <row r="5858" spans="1:16" x14ac:dyDescent="0.25">
      <c r="A5858">
        <v>52739009</v>
      </c>
      <c r="B5858" t="s">
        <v>7018</v>
      </c>
      <c r="C5858" t="s">
        <v>0</v>
      </c>
      <c r="D5858" t="s">
        <v>756</v>
      </c>
      <c r="E5858" t="s">
        <v>52</v>
      </c>
      <c r="F5858" t="s">
        <v>48</v>
      </c>
      <c r="G5858" t="s">
        <v>734</v>
      </c>
      <c r="H5858" t="s">
        <v>50</v>
      </c>
      <c r="I5858">
        <v>80000</v>
      </c>
      <c r="J5858">
        <v>40378</v>
      </c>
      <c r="K5858">
        <v>7</v>
      </c>
      <c r="L5858">
        <v>16.75</v>
      </c>
      <c r="M5858" s="7">
        <v>1.1166666666666667</v>
      </c>
      <c r="P5858">
        <v>1</v>
      </c>
    </row>
    <row r="5859" spans="1:16" x14ac:dyDescent="0.25">
      <c r="A5859">
        <v>52739384</v>
      </c>
      <c r="B5859" t="s">
        <v>7019</v>
      </c>
      <c r="C5859" t="s">
        <v>4</v>
      </c>
      <c r="D5859" t="s">
        <v>853</v>
      </c>
      <c r="E5859" t="s">
        <v>52</v>
      </c>
      <c r="F5859" t="s">
        <v>48</v>
      </c>
      <c r="G5859" t="s">
        <v>734</v>
      </c>
      <c r="H5859" t="s">
        <v>50</v>
      </c>
      <c r="I5859">
        <v>80000</v>
      </c>
      <c r="J5859">
        <v>39923</v>
      </c>
      <c r="K5859">
        <v>4</v>
      </c>
      <c r="L5859">
        <v>20.46</v>
      </c>
      <c r="M5859" s="7">
        <v>1.3640000000000001</v>
      </c>
      <c r="P5859">
        <v>1</v>
      </c>
    </row>
    <row r="5860" spans="1:16" x14ac:dyDescent="0.25">
      <c r="A5860">
        <v>52741712</v>
      </c>
      <c r="B5860" t="s">
        <v>7020</v>
      </c>
      <c r="C5860" t="s">
        <v>2</v>
      </c>
      <c r="D5860" t="s">
        <v>104</v>
      </c>
      <c r="E5860" t="s">
        <v>68</v>
      </c>
      <c r="F5860" t="s">
        <v>94</v>
      </c>
      <c r="G5860" t="s">
        <v>728</v>
      </c>
      <c r="H5860" t="s">
        <v>2646</v>
      </c>
      <c r="I5860">
        <v>55613</v>
      </c>
      <c r="J5860">
        <v>38972</v>
      </c>
      <c r="K5860">
        <v>9</v>
      </c>
      <c r="L5860">
        <v>14.54</v>
      </c>
      <c r="M5860" s="7">
        <v>0.96933333333333327</v>
      </c>
      <c r="P5860">
        <v>0</v>
      </c>
    </row>
    <row r="5861" spans="1:16" x14ac:dyDescent="0.25">
      <c r="A5861">
        <v>52744667</v>
      </c>
      <c r="B5861" t="s">
        <v>7021</v>
      </c>
      <c r="C5861" t="s">
        <v>3</v>
      </c>
      <c r="D5861" t="s">
        <v>1777</v>
      </c>
      <c r="E5861" t="s">
        <v>52</v>
      </c>
      <c r="F5861" t="s">
        <v>48</v>
      </c>
      <c r="G5861" t="s">
        <v>734</v>
      </c>
      <c r="H5861" t="s">
        <v>50</v>
      </c>
      <c r="I5861">
        <v>80000</v>
      </c>
      <c r="J5861">
        <v>43717</v>
      </c>
      <c r="K5861">
        <v>9</v>
      </c>
      <c r="L5861">
        <v>0</v>
      </c>
      <c r="M5861" s="7">
        <v>0</v>
      </c>
      <c r="P5861">
        <v>0</v>
      </c>
    </row>
    <row r="5862" spans="1:16" x14ac:dyDescent="0.25">
      <c r="A5862">
        <v>52748363</v>
      </c>
      <c r="B5862" t="s">
        <v>7022</v>
      </c>
      <c r="C5862" t="s">
        <v>2</v>
      </c>
      <c r="D5862" t="s">
        <v>104</v>
      </c>
      <c r="E5862" t="s">
        <v>68</v>
      </c>
      <c r="F5862" t="s">
        <v>41</v>
      </c>
      <c r="G5862" t="s">
        <v>728</v>
      </c>
      <c r="H5862" t="s">
        <v>101</v>
      </c>
      <c r="I5862">
        <v>32412</v>
      </c>
      <c r="J5862">
        <v>43999</v>
      </c>
      <c r="K5862">
        <v>6</v>
      </c>
      <c r="L5862">
        <v>18.079999999999998</v>
      </c>
      <c r="M5862" s="7">
        <v>1.2053333333333331</v>
      </c>
      <c r="P5862">
        <v>1</v>
      </c>
    </row>
    <row r="5863" spans="1:16" x14ac:dyDescent="0.25">
      <c r="A5863">
        <v>52756775</v>
      </c>
      <c r="B5863" t="s">
        <v>7023</v>
      </c>
      <c r="C5863" t="s">
        <v>4</v>
      </c>
      <c r="D5863" t="s">
        <v>853</v>
      </c>
      <c r="E5863" t="s">
        <v>52</v>
      </c>
      <c r="F5863" t="s">
        <v>48</v>
      </c>
      <c r="G5863" t="s">
        <v>734</v>
      </c>
      <c r="H5863" t="s">
        <v>50</v>
      </c>
      <c r="I5863">
        <v>80000</v>
      </c>
      <c r="J5863">
        <v>40365</v>
      </c>
      <c r="K5863">
        <v>7</v>
      </c>
      <c r="L5863">
        <v>2.29</v>
      </c>
      <c r="M5863" s="7">
        <v>0.15266666666666667</v>
      </c>
      <c r="P5863">
        <v>0</v>
      </c>
    </row>
    <row r="5864" spans="1:16" x14ac:dyDescent="0.25">
      <c r="A5864">
        <v>52758716</v>
      </c>
      <c r="B5864" t="s">
        <v>7024</v>
      </c>
      <c r="C5864" t="s">
        <v>2</v>
      </c>
      <c r="D5864" t="s">
        <v>325</v>
      </c>
      <c r="E5864" t="s">
        <v>85</v>
      </c>
      <c r="F5864" t="s">
        <v>74</v>
      </c>
      <c r="G5864" t="s">
        <v>728</v>
      </c>
      <c r="H5864" t="s">
        <v>3505</v>
      </c>
      <c r="I5864">
        <v>44805</v>
      </c>
      <c r="J5864">
        <v>44152</v>
      </c>
      <c r="K5864">
        <v>11</v>
      </c>
      <c r="L5864">
        <v>11.83</v>
      </c>
      <c r="M5864" s="7">
        <v>0.78866666666666663</v>
      </c>
      <c r="P5864">
        <v>0</v>
      </c>
    </row>
    <row r="5865" spans="1:16" x14ac:dyDescent="0.25">
      <c r="A5865">
        <v>52760303</v>
      </c>
      <c r="B5865" t="s">
        <v>7025</v>
      </c>
      <c r="C5865" t="s">
        <v>2</v>
      </c>
      <c r="D5865" t="s">
        <v>104</v>
      </c>
      <c r="E5865" t="s">
        <v>586</v>
      </c>
      <c r="F5865" t="s">
        <v>57</v>
      </c>
      <c r="G5865" t="s">
        <v>728</v>
      </c>
      <c r="H5865" t="s">
        <v>623</v>
      </c>
      <c r="I5865">
        <v>22609</v>
      </c>
      <c r="J5865">
        <v>40546</v>
      </c>
      <c r="K5865">
        <v>1</v>
      </c>
      <c r="L5865">
        <v>24.92</v>
      </c>
      <c r="M5865" s="7">
        <v>1.6613333333333336</v>
      </c>
      <c r="P5865">
        <v>1</v>
      </c>
    </row>
    <row r="5866" spans="1:16" x14ac:dyDescent="0.25">
      <c r="A5866">
        <v>52762810</v>
      </c>
      <c r="B5866" t="s">
        <v>7026</v>
      </c>
      <c r="C5866" t="s">
        <v>3</v>
      </c>
      <c r="D5866" t="s">
        <v>1089</v>
      </c>
      <c r="E5866" t="s">
        <v>123</v>
      </c>
      <c r="F5866" t="s">
        <v>48</v>
      </c>
      <c r="G5866" t="s">
        <v>734</v>
      </c>
      <c r="H5866" t="s">
        <v>50</v>
      </c>
      <c r="I5866">
        <v>80000</v>
      </c>
      <c r="J5866">
        <v>44774</v>
      </c>
      <c r="K5866">
        <v>8</v>
      </c>
      <c r="L5866">
        <v>1.25</v>
      </c>
      <c r="M5866" s="7">
        <v>8.3333333333333329E-2</v>
      </c>
      <c r="P5866">
        <v>0</v>
      </c>
    </row>
    <row r="5867" spans="1:16" x14ac:dyDescent="0.25">
      <c r="A5867">
        <v>52763828</v>
      </c>
      <c r="B5867" t="s">
        <v>7027</v>
      </c>
      <c r="C5867" t="s">
        <v>7</v>
      </c>
      <c r="D5867" t="s">
        <v>761</v>
      </c>
      <c r="E5867" t="s">
        <v>52</v>
      </c>
      <c r="F5867" t="s">
        <v>48</v>
      </c>
      <c r="G5867" t="s">
        <v>734</v>
      </c>
      <c r="H5867" t="s">
        <v>50</v>
      </c>
      <c r="I5867">
        <v>80000</v>
      </c>
      <c r="J5867">
        <v>44200</v>
      </c>
      <c r="K5867">
        <v>1</v>
      </c>
      <c r="L5867">
        <v>9.8800000000000008</v>
      </c>
      <c r="M5867" s="7">
        <v>0.65866666666666673</v>
      </c>
      <c r="O5867">
        <v>44988</v>
      </c>
      <c r="P5867">
        <v>0</v>
      </c>
    </row>
    <row r="5868" spans="1:16" x14ac:dyDescent="0.25">
      <c r="A5868">
        <v>52769462</v>
      </c>
      <c r="B5868" t="s">
        <v>7028</v>
      </c>
      <c r="C5868" t="s">
        <v>7</v>
      </c>
      <c r="D5868" t="s">
        <v>736</v>
      </c>
      <c r="E5868" t="s">
        <v>52</v>
      </c>
      <c r="F5868" t="s">
        <v>48</v>
      </c>
      <c r="G5868" t="s">
        <v>734</v>
      </c>
      <c r="H5868" t="s">
        <v>50</v>
      </c>
      <c r="I5868">
        <v>80000</v>
      </c>
      <c r="J5868">
        <v>39077</v>
      </c>
      <c r="K5868">
        <v>12</v>
      </c>
      <c r="L5868">
        <v>10.210000000000001</v>
      </c>
      <c r="M5868" s="7">
        <v>0.68066666666666675</v>
      </c>
      <c r="P5868">
        <v>0</v>
      </c>
    </row>
    <row r="5869" spans="1:16" x14ac:dyDescent="0.25">
      <c r="A5869">
        <v>52769716</v>
      </c>
      <c r="B5869" t="s">
        <v>7029</v>
      </c>
      <c r="C5869" t="s">
        <v>3</v>
      </c>
      <c r="D5869" t="s">
        <v>1449</v>
      </c>
      <c r="E5869" t="s">
        <v>389</v>
      </c>
      <c r="F5869" t="s">
        <v>48</v>
      </c>
      <c r="G5869" t="s">
        <v>734</v>
      </c>
      <c r="H5869" t="s">
        <v>50</v>
      </c>
      <c r="I5869">
        <v>80000</v>
      </c>
      <c r="J5869">
        <v>44246</v>
      </c>
      <c r="K5869">
        <v>2</v>
      </c>
      <c r="L5869">
        <v>15</v>
      </c>
      <c r="M5869" s="7">
        <v>1</v>
      </c>
      <c r="P5869">
        <v>1</v>
      </c>
    </row>
    <row r="5870" spans="1:16" x14ac:dyDescent="0.25">
      <c r="A5870">
        <v>52770415</v>
      </c>
      <c r="B5870" t="s">
        <v>7030</v>
      </c>
      <c r="C5870" t="s">
        <v>613</v>
      </c>
      <c r="D5870" t="s">
        <v>1119</v>
      </c>
      <c r="E5870" t="s">
        <v>52</v>
      </c>
      <c r="F5870" t="s">
        <v>48</v>
      </c>
      <c r="G5870" t="s">
        <v>734</v>
      </c>
      <c r="H5870" t="s">
        <v>50</v>
      </c>
      <c r="I5870">
        <v>80000</v>
      </c>
      <c r="J5870">
        <v>43126</v>
      </c>
      <c r="K5870">
        <v>1</v>
      </c>
      <c r="L5870">
        <v>8.6270000000000007</v>
      </c>
      <c r="M5870" s="7">
        <v>0.57513333333333339</v>
      </c>
      <c r="P5870">
        <v>0</v>
      </c>
    </row>
    <row r="5871" spans="1:16" x14ac:dyDescent="0.25">
      <c r="A5871">
        <v>52773168</v>
      </c>
      <c r="B5871" t="s">
        <v>7031</v>
      </c>
      <c r="C5871" t="s">
        <v>7</v>
      </c>
      <c r="D5871" t="s">
        <v>761</v>
      </c>
      <c r="E5871" t="s">
        <v>52</v>
      </c>
      <c r="F5871" t="s">
        <v>48</v>
      </c>
      <c r="G5871" t="s">
        <v>734</v>
      </c>
      <c r="H5871" t="s">
        <v>50</v>
      </c>
      <c r="I5871">
        <v>80000</v>
      </c>
      <c r="J5871">
        <v>39449</v>
      </c>
      <c r="K5871">
        <v>1</v>
      </c>
      <c r="L5871">
        <v>24.835000000000001</v>
      </c>
      <c r="M5871" s="7">
        <v>1.6556666666666666</v>
      </c>
      <c r="O5871">
        <v>44897</v>
      </c>
      <c r="P5871">
        <v>1</v>
      </c>
    </row>
    <row r="5872" spans="1:16" x14ac:dyDescent="0.25">
      <c r="A5872">
        <v>52775048</v>
      </c>
      <c r="B5872" t="s">
        <v>7032</v>
      </c>
      <c r="C5872" t="s">
        <v>7</v>
      </c>
      <c r="D5872" t="s">
        <v>749</v>
      </c>
      <c r="E5872" t="s">
        <v>52</v>
      </c>
      <c r="F5872" t="s">
        <v>48</v>
      </c>
      <c r="G5872" t="s">
        <v>734</v>
      </c>
      <c r="H5872" t="s">
        <v>50</v>
      </c>
      <c r="I5872">
        <v>80000</v>
      </c>
      <c r="J5872">
        <v>39449</v>
      </c>
      <c r="K5872">
        <v>1</v>
      </c>
      <c r="L5872">
        <v>9.9600000000000009</v>
      </c>
      <c r="M5872" s="7">
        <v>0.66400000000000003</v>
      </c>
      <c r="P5872">
        <v>0</v>
      </c>
    </row>
    <row r="5873" spans="1:16" x14ac:dyDescent="0.25">
      <c r="A5873">
        <v>52776893</v>
      </c>
      <c r="B5873" t="s">
        <v>7033</v>
      </c>
      <c r="C5873" t="s">
        <v>1</v>
      </c>
      <c r="D5873" t="s">
        <v>767</v>
      </c>
      <c r="E5873" t="s">
        <v>52</v>
      </c>
      <c r="F5873" t="s">
        <v>48</v>
      </c>
      <c r="G5873" t="s">
        <v>734</v>
      </c>
      <c r="H5873" t="s">
        <v>50</v>
      </c>
      <c r="I5873">
        <v>80000</v>
      </c>
      <c r="J5873">
        <v>44494</v>
      </c>
      <c r="K5873">
        <v>10</v>
      </c>
      <c r="L5873">
        <v>12.75</v>
      </c>
      <c r="M5873" s="7">
        <v>0.85</v>
      </c>
      <c r="P5873">
        <v>0</v>
      </c>
    </row>
    <row r="5874" spans="1:16" x14ac:dyDescent="0.25">
      <c r="A5874">
        <v>52777163</v>
      </c>
      <c r="B5874" t="s">
        <v>7034</v>
      </c>
      <c r="C5874" t="s">
        <v>8</v>
      </c>
      <c r="D5874" t="s">
        <v>8</v>
      </c>
      <c r="E5874" t="s">
        <v>116</v>
      </c>
      <c r="F5874" t="s">
        <v>48</v>
      </c>
      <c r="G5874" t="s">
        <v>734</v>
      </c>
      <c r="H5874" t="s">
        <v>50</v>
      </c>
      <c r="I5874">
        <v>80000</v>
      </c>
      <c r="J5874">
        <v>37515</v>
      </c>
      <c r="K5874">
        <v>9</v>
      </c>
      <c r="L5874">
        <v>29.254999999999999</v>
      </c>
      <c r="M5874" s="7">
        <v>1.9503333333333333</v>
      </c>
      <c r="P5874">
        <v>1</v>
      </c>
    </row>
    <row r="5875" spans="1:16" x14ac:dyDescent="0.25">
      <c r="A5875">
        <v>52780345</v>
      </c>
      <c r="B5875" t="s">
        <v>7035</v>
      </c>
      <c r="C5875" t="s">
        <v>4</v>
      </c>
      <c r="D5875" t="s">
        <v>853</v>
      </c>
      <c r="E5875" t="s">
        <v>116</v>
      </c>
      <c r="F5875" t="s">
        <v>48</v>
      </c>
      <c r="G5875" t="s">
        <v>734</v>
      </c>
      <c r="H5875" t="s">
        <v>50</v>
      </c>
      <c r="I5875">
        <v>80000</v>
      </c>
      <c r="J5875">
        <v>41064</v>
      </c>
      <c r="K5875">
        <v>6</v>
      </c>
      <c r="L5875">
        <v>18.62</v>
      </c>
      <c r="M5875" s="7">
        <v>1.2413333333333334</v>
      </c>
      <c r="P5875">
        <v>1</v>
      </c>
    </row>
    <row r="5876" spans="1:16" x14ac:dyDescent="0.25">
      <c r="A5876">
        <v>52781563</v>
      </c>
      <c r="B5876" t="s">
        <v>7036</v>
      </c>
      <c r="C5876" t="s">
        <v>10</v>
      </c>
      <c r="D5876" t="s">
        <v>971</v>
      </c>
      <c r="E5876" t="s">
        <v>116</v>
      </c>
      <c r="F5876" t="s">
        <v>48</v>
      </c>
      <c r="G5876" t="s">
        <v>734</v>
      </c>
      <c r="H5876" t="s">
        <v>50</v>
      </c>
      <c r="I5876">
        <v>80000</v>
      </c>
      <c r="J5876">
        <v>43256</v>
      </c>
      <c r="K5876">
        <v>6</v>
      </c>
      <c r="L5876">
        <v>18.538</v>
      </c>
      <c r="M5876" s="7">
        <v>1.2358666666666667</v>
      </c>
      <c r="P5876">
        <v>1</v>
      </c>
    </row>
    <row r="5877" spans="1:16" x14ac:dyDescent="0.25">
      <c r="A5877">
        <v>52781697</v>
      </c>
      <c r="B5877" t="s">
        <v>7037</v>
      </c>
      <c r="C5877" t="s">
        <v>7</v>
      </c>
      <c r="D5877" t="s">
        <v>749</v>
      </c>
      <c r="E5877" t="s">
        <v>79</v>
      </c>
      <c r="F5877" t="s">
        <v>48</v>
      </c>
      <c r="G5877" t="s">
        <v>734</v>
      </c>
      <c r="H5877" t="s">
        <v>50</v>
      </c>
      <c r="I5877">
        <v>80000</v>
      </c>
      <c r="J5877">
        <v>44589</v>
      </c>
      <c r="K5877">
        <v>1</v>
      </c>
      <c r="L5877">
        <v>8.8699999999999992</v>
      </c>
      <c r="M5877" s="7">
        <v>0.59133333333333327</v>
      </c>
      <c r="P5877">
        <v>0</v>
      </c>
    </row>
    <row r="5878" spans="1:16" x14ac:dyDescent="0.25">
      <c r="A5878">
        <v>52784511</v>
      </c>
      <c r="B5878" t="s">
        <v>7038</v>
      </c>
      <c r="C5878" t="s">
        <v>613</v>
      </c>
      <c r="D5878" t="s">
        <v>1119</v>
      </c>
      <c r="E5878" t="s">
        <v>207</v>
      </c>
      <c r="F5878" t="s">
        <v>48</v>
      </c>
      <c r="G5878" t="s">
        <v>734</v>
      </c>
      <c r="H5878" t="s">
        <v>50</v>
      </c>
      <c r="I5878">
        <v>80000</v>
      </c>
      <c r="J5878">
        <v>41122</v>
      </c>
      <c r="K5878">
        <v>8</v>
      </c>
      <c r="L5878">
        <v>31.25</v>
      </c>
      <c r="M5878" s="7">
        <v>2.0833333333333335</v>
      </c>
      <c r="O5878">
        <v>44845</v>
      </c>
      <c r="P5878">
        <v>2</v>
      </c>
    </row>
    <row r="5879" spans="1:16" x14ac:dyDescent="0.25">
      <c r="A5879">
        <v>52785806</v>
      </c>
      <c r="B5879" t="s">
        <v>7039</v>
      </c>
      <c r="C5879" t="s">
        <v>4</v>
      </c>
      <c r="D5879" t="s">
        <v>751</v>
      </c>
      <c r="E5879" t="s">
        <v>52</v>
      </c>
      <c r="F5879" t="s">
        <v>48</v>
      </c>
      <c r="G5879" t="s">
        <v>734</v>
      </c>
      <c r="H5879" t="s">
        <v>50</v>
      </c>
      <c r="I5879">
        <v>80000</v>
      </c>
      <c r="J5879">
        <v>43122</v>
      </c>
      <c r="K5879">
        <v>1</v>
      </c>
      <c r="L5879">
        <v>24.13</v>
      </c>
      <c r="M5879" s="7">
        <v>1.6086666666666667</v>
      </c>
      <c r="P5879">
        <v>1</v>
      </c>
    </row>
    <row r="5880" spans="1:16" x14ac:dyDescent="0.25">
      <c r="A5880">
        <v>52787062</v>
      </c>
      <c r="B5880" t="s">
        <v>7040</v>
      </c>
      <c r="C5880" t="s">
        <v>2</v>
      </c>
      <c r="D5880" t="s">
        <v>733</v>
      </c>
      <c r="E5880" t="s">
        <v>116</v>
      </c>
      <c r="F5880" t="s">
        <v>48</v>
      </c>
      <c r="G5880" t="s">
        <v>734</v>
      </c>
      <c r="H5880" t="s">
        <v>50</v>
      </c>
      <c r="I5880">
        <v>80000</v>
      </c>
      <c r="J5880">
        <v>41226</v>
      </c>
      <c r="K5880">
        <v>11</v>
      </c>
      <c r="L5880">
        <v>27</v>
      </c>
      <c r="M5880" s="7">
        <v>1.8</v>
      </c>
      <c r="P5880">
        <v>1</v>
      </c>
    </row>
    <row r="5881" spans="1:16" x14ac:dyDescent="0.25">
      <c r="A5881">
        <v>52789833</v>
      </c>
      <c r="B5881" t="s">
        <v>7041</v>
      </c>
      <c r="C5881" t="s">
        <v>8</v>
      </c>
      <c r="D5881" t="s">
        <v>1025</v>
      </c>
      <c r="E5881" t="s">
        <v>207</v>
      </c>
      <c r="F5881" t="s">
        <v>48</v>
      </c>
      <c r="G5881" t="s">
        <v>734</v>
      </c>
      <c r="H5881" t="s">
        <v>50</v>
      </c>
      <c r="I5881">
        <v>80000</v>
      </c>
      <c r="J5881">
        <v>37440</v>
      </c>
      <c r="K5881">
        <v>7</v>
      </c>
      <c r="L5881">
        <v>17.420000000000002</v>
      </c>
      <c r="M5881" s="7">
        <v>1.1613333333333336</v>
      </c>
      <c r="P5881">
        <v>1</v>
      </c>
    </row>
    <row r="5882" spans="1:16" x14ac:dyDescent="0.25">
      <c r="A5882">
        <v>52790296</v>
      </c>
      <c r="B5882" t="s">
        <v>7042</v>
      </c>
      <c r="C5882" t="s">
        <v>10</v>
      </c>
      <c r="D5882" t="s">
        <v>738</v>
      </c>
      <c r="E5882" t="s">
        <v>52</v>
      </c>
      <c r="F5882" t="s">
        <v>48</v>
      </c>
      <c r="G5882" t="s">
        <v>734</v>
      </c>
      <c r="H5882" t="s">
        <v>50</v>
      </c>
      <c r="I5882">
        <v>80000</v>
      </c>
      <c r="J5882">
        <v>41051</v>
      </c>
      <c r="K5882">
        <v>5</v>
      </c>
      <c r="L5882">
        <v>19.13</v>
      </c>
      <c r="M5882" s="7">
        <v>1.2753333333333332</v>
      </c>
      <c r="P5882">
        <v>1</v>
      </c>
    </row>
    <row r="5883" spans="1:16" x14ac:dyDescent="0.25">
      <c r="A5883">
        <v>52793222</v>
      </c>
      <c r="B5883" t="s">
        <v>7043</v>
      </c>
      <c r="C5883" t="s">
        <v>7</v>
      </c>
      <c r="D5883" t="s">
        <v>761</v>
      </c>
      <c r="E5883" t="s">
        <v>52</v>
      </c>
      <c r="F5883" t="s">
        <v>48</v>
      </c>
      <c r="G5883" t="s">
        <v>734</v>
      </c>
      <c r="H5883" t="s">
        <v>50</v>
      </c>
      <c r="I5883">
        <v>80000</v>
      </c>
      <c r="J5883">
        <v>41113</v>
      </c>
      <c r="K5883">
        <v>7</v>
      </c>
      <c r="L5883">
        <v>31.288</v>
      </c>
      <c r="M5883" s="7">
        <v>2.0858666666666665</v>
      </c>
      <c r="O5883">
        <v>44928</v>
      </c>
      <c r="P5883">
        <v>2</v>
      </c>
    </row>
    <row r="5884" spans="1:16" x14ac:dyDescent="0.25">
      <c r="A5884">
        <v>52793416</v>
      </c>
      <c r="B5884" t="s">
        <v>7044</v>
      </c>
      <c r="C5884" t="s">
        <v>7</v>
      </c>
      <c r="D5884" t="s">
        <v>742</v>
      </c>
      <c r="E5884" t="s">
        <v>52</v>
      </c>
      <c r="F5884" t="s">
        <v>48</v>
      </c>
      <c r="G5884" t="s">
        <v>734</v>
      </c>
      <c r="H5884" t="s">
        <v>50</v>
      </c>
      <c r="I5884">
        <v>80000</v>
      </c>
      <c r="J5884">
        <v>41113</v>
      </c>
      <c r="K5884">
        <v>7</v>
      </c>
      <c r="L5884">
        <v>16.579999999999998</v>
      </c>
      <c r="M5884" s="7">
        <v>1.1053333333333333</v>
      </c>
      <c r="P5884">
        <v>1</v>
      </c>
    </row>
    <row r="5885" spans="1:16" x14ac:dyDescent="0.25">
      <c r="A5885">
        <v>52793484</v>
      </c>
      <c r="B5885" t="s">
        <v>7045</v>
      </c>
      <c r="C5885" t="s">
        <v>7</v>
      </c>
      <c r="D5885" t="s">
        <v>7</v>
      </c>
      <c r="E5885" t="s">
        <v>86</v>
      </c>
      <c r="F5885" t="s">
        <v>57</v>
      </c>
      <c r="G5885" t="s">
        <v>30</v>
      </c>
      <c r="H5885" t="s">
        <v>186</v>
      </c>
      <c r="I5885">
        <v>20000</v>
      </c>
      <c r="J5885">
        <v>41113</v>
      </c>
      <c r="K5885">
        <v>7</v>
      </c>
      <c r="L5885">
        <v>16.579999999999998</v>
      </c>
      <c r="M5885" s="7">
        <v>1.1053333333333333</v>
      </c>
      <c r="P5885">
        <v>1</v>
      </c>
    </row>
    <row r="5886" spans="1:16" x14ac:dyDescent="0.25">
      <c r="A5886">
        <v>52793664</v>
      </c>
      <c r="B5886" t="s">
        <v>7046</v>
      </c>
      <c r="C5886" t="s">
        <v>2</v>
      </c>
      <c r="D5886" t="s">
        <v>325</v>
      </c>
      <c r="E5886" t="s">
        <v>85</v>
      </c>
      <c r="F5886" t="s">
        <v>41</v>
      </c>
      <c r="G5886" t="s">
        <v>728</v>
      </c>
      <c r="H5886" t="s">
        <v>574</v>
      </c>
      <c r="I5886">
        <v>31913</v>
      </c>
      <c r="J5886">
        <v>42423</v>
      </c>
      <c r="K5886">
        <v>2</v>
      </c>
      <c r="L5886">
        <v>22.83</v>
      </c>
      <c r="M5886" s="7">
        <v>1.5219999999999998</v>
      </c>
      <c r="P5886">
        <v>1</v>
      </c>
    </row>
    <row r="5887" spans="1:16" x14ac:dyDescent="0.25">
      <c r="A5887">
        <v>52795165</v>
      </c>
      <c r="B5887" t="s">
        <v>7047</v>
      </c>
      <c r="C5887" t="s">
        <v>0</v>
      </c>
      <c r="D5887" t="s">
        <v>745</v>
      </c>
      <c r="E5887" t="s">
        <v>52</v>
      </c>
      <c r="F5887" t="s">
        <v>48</v>
      </c>
      <c r="G5887" t="s">
        <v>734</v>
      </c>
      <c r="H5887" t="s">
        <v>50</v>
      </c>
      <c r="I5887">
        <v>80000</v>
      </c>
      <c r="J5887">
        <v>42443</v>
      </c>
      <c r="K5887">
        <v>3</v>
      </c>
      <c r="L5887">
        <v>21.96</v>
      </c>
      <c r="M5887" s="7">
        <v>1.464</v>
      </c>
      <c r="P5887">
        <v>1</v>
      </c>
    </row>
    <row r="5888" spans="1:16" x14ac:dyDescent="0.25">
      <c r="A5888">
        <v>52795679</v>
      </c>
      <c r="B5888" t="s">
        <v>7048</v>
      </c>
      <c r="C5888" t="s">
        <v>6</v>
      </c>
      <c r="D5888" t="s">
        <v>1232</v>
      </c>
      <c r="E5888" t="s">
        <v>116</v>
      </c>
      <c r="F5888" t="s">
        <v>48</v>
      </c>
      <c r="G5888" t="s">
        <v>734</v>
      </c>
      <c r="H5888" t="s">
        <v>50</v>
      </c>
      <c r="I5888">
        <v>80000</v>
      </c>
      <c r="J5888">
        <v>39449</v>
      </c>
      <c r="K5888">
        <v>1</v>
      </c>
      <c r="L5888">
        <v>23.71</v>
      </c>
      <c r="M5888" s="7">
        <v>1.5806666666666667</v>
      </c>
      <c r="P5888">
        <v>1</v>
      </c>
    </row>
    <row r="5889" spans="1:16" x14ac:dyDescent="0.25">
      <c r="A5889">
        <v>52799058</v>
      </c>
      <c r="B5889" t="s">
        <v>7049</v>
      </c>
      <c r="C5889" t="s">
        <v>7</v>
      </c>
      <c r="D5889" t="s">
        <v>761</v>
      </c>
      <c r="E5889" t="s">
        <v>52</v>
      </c>
      <c r="F5889" t="s">
        <v>48</v>
      </c>
      <c r="G5889" t="s">
        <v>734</v>
      </c>
      <c r="H5889" t="s">
        <v>50</v>
      </c>
      <c r="I5889">
        <v>80000</v>
      </c>
      <c r="J5889">
        <v>40120</v>
      </c>
      <c r="K5889">
        <v>11</v>
      </c>
      <c r="L5889">
        <v>27.42</v>
      </c>
      <c r="M5889" s="7">
        <v>1.8280000000000001</v>
      </c>
      <c r="O5889">
        <v>44869</v>
      </c>
      <c r="P5889">
        <v>1</v>
      </c>
    </row>
    <row r="5890" spans="1:16" x14ac:dyDescent="0.25">
      <c r="A5890">
        <v>52800062</v>
      </c>
      <c r="B5890" t="s">
        <v>7050</v>
      </c>
      <c r="C5890" t="s">
        <v>6</v>
      </c>
      <c r="D5890" t="s">
        <v>1401</v>
      </c>
      <c r="E5890" t="s">
        <v>123</v>
      </c>
      <c r="F5890" t="s">
        <v>48</v>
      </c>
      <c r="G5890" t="s">
        <v>734</v>
      </c>
      <c r="H5890" t="s">
        <v>50</v>
      </c>
      <c r="I5890">
        <v>80000</v>
      </c>
      <c r="J5890">
        <v>40518</v>
      </c>
      <c r="K5890">
        <v>12</v>
      </c>
      <c r="L5890">
        <v>25.957000000000001</v>
      </c>
      <c r="M5890" s="7">
        <v>1.7304666666666668</v>
      </c>
      <c r="P5890">
        <v>1</v>
      </c>
    </row>
    <row r="5891" spans="1:16" x14ac:dyDescent="0.25">
      <c r="A5891">
        <v>52800999</v>
      </c>
      <c r="B5891" t="s">
        <v>7051</v>
      </c>
      <c r="C5891" t="s">
        <v>2</v>
      </c>
      <c r="D5891" t="s">
        <v>104</v>
      </c>
      <c r="E5891" t="s">
        <v>527</v>
      </c>
      <c r="F5891" t="s">
        <v>94</v>
      </c>
      <c r="G5891" t="s">
        <v>728</v>
      </c>
      <c r="H5891" t="s">
        <v>3947</v>
      </c>
      <c r="I5891">
        <v>55615</v>
      </c>
      <c r="J5891">
        <v>39449</v>
      </c>
      <c r="K5891">
        <v>1</v>
      </c>
      <c r="L5891">
        <v>24.917999999999999</v>
      </c>
      <c r="M5891" s="7">
        <v>1.6612</v>
      </c>
      <c r="P5891">
        <v>1</v>
      </c>
    </row>
    <row r="5892" spans="1:16" x14ac:dyDescent="0.25">
      <c r="A5892">
        <v>52803386</v>
      </c>
      <c r="B5892" t="s">
        <v>7052</v>
      </c>
      <c r="C5892" t="s">
        <v>7</v>
      </c>
      <c r="D5892" t="s">
        <v>761</v>
      </c>
      <c r="E5892" t="s">
        <v>52</v>
      </c>
      <c r="F5892" t="s">
        <v>48</v>
      </c>
      <c r="G5892" t="s">
        <v>734</v>
      </c>
      <c r="H5892" t="s">
        <v>50</v>
      </c>
      <c r="I5892">
        <v>80000</v>
      </c>
      <c r="J5892">
        <v>41113</v>
      </c>
      <c r="K5892">
        <v>7</v>
      </c>
      <c r="L5892">
        <v>16.579999999999998</v>
      </c>
      <c r="M5892" s="7">
        <v>1.1053333333333333</v>
      </c>
      <c r="P5892">
        <v>1</v>
      </c>
    </row>
    <row r="5893" spans="1:16" x14ac:dyDescent="0.25">
      <c r="A5893">
        <v>52803457</v>
      </c>
      <c r="B5893" t="s">
        <v>7053</v>
      </c>
      <c r="C5893" t="s">
        <v>2</v>
      </c>
      <c r="D5893" t="s">
        <v>104</v>
      </c>
      <c r="E5893" t="s">
        <v>258</v>
      </c>
      <c r="F5893" t="s">
        <v>57</v>
      </c>
      <c r="G5893" t="s">
        <v>728</v>
      </c>
      <c r="H5893" t="s">
        <v>3179</v>
      </c>
      <c r="I5893">
        <v>25918</v>
      </c>
      <c r="J5893">
        <v>41113</v>
      </c>
      <c r="K5893">
        <v>7</v>
      </c>
      <c r="L5893">
        <v>16.579999999999998</v>
      </c>
      <c r="M5893" s="7">
        <v>1.1053333333333333</v>
      </c>
      <c r="P5893">
        <v>1</v>
      </c>
    </row>
    <row r="5894" spans="1:16" x14ac:dyDescent="0.25">
      <c r="A5894">
        <v>52803500</v>
      </c>
      <c r="B5894" t="s">
        <v>7054</v>
      </c>
      <c r="C5894" t="s">
        <v>7</v>
      </c>
      <c r="D5894" t="s">
        <v>761</v>
      </c>
      <c r="E5894" t="s">
        <v>52</v>
      </c>
      <c r="F5894" t="s">
        <v>48</v>
      </c>
      <c r="G5894" t="s">
        <v>734</v>
      </c>
      <c r="H5894" t="s">
        <v>50</v>
      </c>
      <c r="I5894">
        <v>80000</v>
      </c>
      <c r="J5894">
        <v>40984</v>
      </c>
      <c r="K5894">
        <v>3</v>
      </c>
      <c r="L5894">
        <v>21.88</v>
      </c>
      <c r="M5894" s="7">
        <v>1.4586666666666666</v>
      </c>
      <c r="P5894">
        <v>1</v>
      </c>
    </row>
    <row r="5895" spans="1:16" x14ac:dyDescent="0.25">
      <c r="A5895">
        <v>52807441</v>
      </c>
      <c r="B5895" t="s">
        <v>7055</v>
      </c>
      <c r="C5895" t="s">
        <v>0</v>
      </c>
      <c r="D5895" t="s">
        <v>756</v>
      </c>
      <c r="E5895" t="s">
        <v>116</v>
      </c>
      <c r="F5895" t="s">
        <v>48</v>
      </c>
      <c r="G5895" t="s">
        <v>734</v>
      </c>
      <c r="H5895" t="s">
        <v>50</v>
      </c>
      <c r="I5895">
        <v>80000</v>
      </c>
      <c r="J5895">
        <v>41470</v>
      </c>
      <c r="K5895">
        <v>7</v>
      </c>
      <c r="L5895">
        <v>16.920000000000002</v>
      </c>
      <c r="M5895" s="7">
        <v>1.1280000000000001</v>
      </c>
      <c r="O5895">
        <v>44844</v>
      </c>
      <c r="P5895">
        <v>1</v>
      </c>
    </row>
    <row r="5896" spans="1:16" x14ac:dyDescent="0.25">
      <c r="A5896">
        <v>52817320</v>
      </c>
      <c r="B5896" t="s">
        <v>7056</v>
      </c>
      <c r="C5896" t="s">
        <v>7</v>
      </c>
      <c r="D5896" t="s">
        <v>749</v>
      </c>
      <c r="E5896" t="s">
        <v>52</v>
      </c>
      <c r="F5896" t="s">
        <v>48</v>
      </c>
      <c r="G5896" t="s">
        <v>734</v>
      </c>
      <c r="H5896" t="s">
        <v>50</v>
      </c>
      <c r="I5896">
        <v>80000</v>
      </c>
      <c r="J5896">
        <v>41093</v>
      </c>
      <c r="K5896">
        <v>7</v>
      </c>
      <c r="L5896">
        <v>17.337</v>
      </c>
      <c r="M5896" s="7">
        <v>1.1557999999999999</v>
      </c>
      <c r="O5896">
        <v>44928</v>
      </c>
      <c r="P5896">
        <v>1</v>
      </c>
    </row>
    <row r="5897" spans="1:16" x14ac:dyDescent="0.25">
      <c r="A5897">
        <v>52819021</v>
      </c>
      <c r="B5897" t="s">
        <v>7057</v>
      </c>
      <c r="C5897" t="s">
        <v>4</v>
      </c>
      <c r="D5897" t="s">
        <v>751</v>
      </c>
      <c r="E5897" t="s">
        <v>116</v>
      </c>
      <c r="F5897" t="s">
        <v>48</v>
      </c>
      <c r="G5897" t="s">
        <v>734</v>
      </c>
      <c r="H5897" t="s">
        <v>50</v>
      </c>
      <c r="I5897">
        <v>80000</v>
      </c>
      <c r="J5897">
        <v>41457</v>
      </c>
      <c r="K5897">
        <v>7</v>
      </c>
      <c r="L5897">
        <v>25.46</v>
      </c>
      <c r="M5897" s="7">
        <v>1.6973333333333334</v>
      </c>
      <c r="P5897">
        <v>1</v>
      </c>
    </row>
    <row r="5898" spans="1:16" x14ac:dyDescent="0.25">
      <c r="A5898">
        <v>52820251</v>
      </c>
      <c r="B5898" t="s">
        <v>7058</v>
      </c>
      <c r="C5898" t="s">
        <v>0</v>
      </c>
      <c r="D5898" t="s">
        <v>756</v>
      </c>
      <c r="E5898" t="s">
        <v>52</v>
      </c>
      <c r="F5898" t="s">
        <v>48</v>
      </c>
      <c r="G5898" t="s">
        <v>734</v>
      </c>
      <c r="H5898" t="s">
        <v>50</v>
      </c>
      <c r="I5898">
        <v>80000</v>
      </c>
      <c r="J5898">
        <v>41113</v>
      </c>
      <c r="K5898">
        <v>7</v>
      </c>
      <c r="L5898">
        <v>15.663</v>
      </c>
      <c r="M5898" s="7">
        <v>1.0442</v>
      </c>
      <c r="P5898">
        <v>1</v>
      </c>
    </row>
    <row r="5899" spans="1:16" x14ac:dyDescent="0.25">
      <c r="A5899">
        <v>52824290</v>
      </c>
      <c r="B5899" t="s">
        <v>7059</v>
      </c>
      <c r="C5899" t="s">
        <v>7</v>
      </c>
      <c r="D5899" t="s">
        <v>7</v>
      </c>
      <c r="E5899" t="s">
        <v>111</v>
      </c>
      <c r="F5899" t="s">
        <v>57</v>
      </c>
      <c r="G5899" t="s">
        <v>30</v>
      </c>
      <c r="H5899" t="s">
        <v>186</v>
      </c>
      <c r="I5899">
        <v>20000</v>
      </c>
      <c r="J5899">
        <v>41113</v>
      </c>
      <c r="K5899">
        <v>7</v>
      </c>
      <c r="L5899">
        <v>61.454999999999998</v>
      </c>
      <c r="M5899" s="7">
        <v>4.0969999999999995</v>
      </c>
      <c r="N5899" t="s">
        <v>1511</v>
      </c>
      <c r="P5899">
        <v>4</v>
      </c>
    </row>
    <row r="5900" spans="1:16" x14ac:dyDescent="0.25">
      <c r="A5900">
        <v>52825147</v>
      </c>
      <c r="B5900" t="s">
        <v>7060</v>
      </c>
      <c r="C5900" t="s">
        <v>1</v>
      </c>
      <c r="D5900" t="s">
        <v>764</v>
      </c>
      <c r="E5900" t="s">
        <v>116</v>
      </c>
      <c r="F5900" t="s">
        <v>48</v>
      </c>
      <c r="G5900" t="s">
        <v>734</v>
      </c>
      <c r="H5900" t="s">
        <v>50</v>
      </c>
      <c r="I5900">
        <v>80000</v>
      </c>
      <c r="J5900">
        <v>44784</v>
      </c>
      <c r="K5900">
        <v>8</v>
      </c>
      <c r="L5900">
        <v>0.83</v>
      </c>
      <c r="M5900" s="7">
        <v>5.5333333333333332E-2</v>
      </c>
      <c r="P5900">
        <v>0</v>
      </c>
    </row>
    <row r="5901" spans="1:16" x14ac:dyDescent="0.25">
      <c r="A5901">
        <v>52825184</v>
      </c>
      <c r="B5901" t="s">
        <v>7061</v>
      </c>
      <c r="C5901" t="s">
        <v>2</v>
      </c>
      <c r="D5901" t="s">
        <v>651</v>
      </c>
      <c r="E5901" t="s">
        <v>123</v>
      </c>
      <c r="F5901" t="s">
        <v>48</v>
      </c>
      <c r="G5901" t="s">
        <v>734</v>
      </c>
      <c r="H5901" t="s">
        <v>50</v>
      </c>
      <c r="I5901">
        <v>80000</v>
      </c>
      <c r="J5901">
        <v>43122</v>
      </c>
      <c r="K5901">
        <v>1</v>
      </c>
      <c r="L5901">
        <v>39.130000000000003</v>
      </c>
      <c r="M5901" s="7">
        <v>2.6086666666666667</v>
      </c>
      <c r="P5901">
        <v>2</v>
      </c>
    </row>
    <row r="5902" spans="1:16" x14ac:dyDescent="0.25">
      <c r="A5902">
        <v>52825222</v>
      </c>
      <c r="B5902" t="s">
        <v>7062</v>
      </c>
      <c r="C5902" t="s">
        <v>0</v>
      </c>
      <c r="D5902" t="s">
        <v>1503</v>
      </c>
      <c r="E5902" t="s">
        <v>7063</v>
      </c>
      <c r="F5902" t="s">
        <v>48</v>
      </c>
      <c r="G5902" t="s">
        <v>734</v>
      </c>
      <c r="H5902" t="s">
        <v>50</v>
      </c>
      <c r="I5902">
        <v>80000</v>
      </c>
      <c r="J5902">
        <v>44144</v>
      </c>
      <c r="K5902">
        <v>11</v>
      </c>
      <c r="L5902">
        <v>20.170000000000002</v>
      </c>
      <c r="M5902" s="7">
        <v>1.3446666666666667</v>
      </c>
      <c r="P5902">
        <v>1</v>
      </c>
    </row>
    <row r="5903" spans="1:16" x14ac:dyDescent="0.25">
      <c r="A5903">
        <v>52826611</v>
      </c>
      <c r="B5903" t="s">
        <v>7064</v>
      </c>
      <c r="C5903" t="s">
        <v>2</v>
      </c>
      <c r="D5903" t="s">
        <v>104</v>
      </c>
      <c r="E5903" t="s">
        <v>84</v>
      </c>
      <c r="F5903" t="s">
        <v>94</v>
      </c>
      <c r="G5903" t="s">
        <v>728</v>
      </c>
      <c r="H5903" t="s">
        <v>394</v>
      </c>
      <c r="I5903">
        <v>55607</v>
      </c>
      <c r="J5903">
        <v>39097</v>
      </c>
      <c r="K5903">
        <v>1</v>
      </c>
      <c r="L5903">
        <v>24.42</v>
      </c>
      <c r="M5903" s="7">
        <v>1.6280000000000001</v>
      </c>
      <c r="P5903">
        <v>1</v>
      </c>
    </row>
    <row r="5904" spans="1:16" x14ac:dyDescent="0.25">
      <c r="A5904">
        <v>52828365</v>
      </c>
      <c r="B5904" t="s">
        <v>7065</v>
      </c>
      <c r="C5904" t="s">
        <v>2</v>
      </c>
      <c r="D5904" t="s">
        <v>104</v>
      </c>
      <c r="E5904" t="s">
        <v>273</v>
      </c>
      <c r="F5904" t="s">
        <v>64</v>
      </c>
      <c r="G5904" t="s">
        <v>728</v>
      </c>
      <c r="H5904" t="s">
        <v>2020</v>
      </c>
      <c r="I5904">
        <v>13307</v>
      </c>
      <c r="J5904">
        <v>42961</v>
      </c>
      <c r="K5904">
        <v>8</v>
      </c>
      <c r="L5904">
        <v>15.71</v>
      </c>
      <c r="M5904" s="7">
        <v>1.0473333333333334</v>
      </c>
      <c r="P5904">
        <v>1</v>
      </c>
    </row>
    <row r="5905" spans="1:16" x14ac:dyDescent="0.25">
      <c r="A5905">
        <v>52830442</v>
      </c>
      <c r="B5905" t="s">
        <v>7066</v>
      </c>
      <c r="C5905" t="s">
        <v>1</v>
      </c>
      <c r="D5905" t="s">
        <v>767</v>
      </c>
      <c r="E5905" t="s">
        <v>52</v>
      </c>
      <c r="F5905" t="s">
        <v>48</v>
      </c>
      <c r="G5905" t="s">
        <v>734</v>
      </c>
      <c r="H5905" t="s">
        <v>50</v>
      </c>
      <c r="I5905">
        <v>80000</v>
      </c>
      <c r="J5905">
        <v>41045</v>
      </c>
      <c r="K5905">
        <v>5</v>
      </c>
      <c r="L5905">
        <v>19.37</v>
      </c>
      <c r="M5905" s="7">
        <v>1.2913333333333334</v>
      </c>
      <c r="P5905">
        <v>1</v>
      </c>
    </row>
    <row r="5906" spans="1:16" x14ac:dyDescent="0.25">
      <c r="A5906">
        <v>52830587</v>
      </c>
      <c r="B5906" t="s">
        <v>7067</v>
      </c>
      <c r="C5906" t="s">
        <v>8</v>
      </c>
      <c r="D5906" t="s">
        <v>997</v>
      </c>
      <c r="E5906" t="s">
        <v>52</v>
      </c>
      <c r="F5906" t="s">
        <v>48</v>
      </c>
      <c r="G5906" t="s">
        <v>734</v>
      </c>
      <c r="H5906" t="s">
        <v>50</v>
      </c>
      <c r="I5906">
        <v>80000</v>
      </c>
      <c r="J5906">
        <v>43405</v>
      </c>
      <c r="K5906">
        <v>11</v>
      </c>
      <c r="L5906">
        <v>12.5</v>
      </c>
      <c r="M5906" s="7">
        <v>0.83333333333333337</v>
      </c>
      <c r="P5906">
        <v>0</v>
      </c>
    </row>
    <row r="5907" spans="1:16" x14ac:dyDescent="0.25">
      <c r="A5907">
        <v>52831688</v>
      </c>
      <c r="B5907" t="s">
        <v>7068</v>
      </c>
      <c r="C5907" t="s">
        <v>3</v>
      </c>
      <c r="D5907" t="s">
        <v>463</v>
      </c>
      <c r="E5907" t="s">
        <v>52</v>
      </c>
      <c r="F5907" t="s">
        <v>48</v>
      </c>
      <c r="G5907" t="s">
        <v>734</v>
      </c>
      <c r="H5907" t="s">
        <v>50</v>
      </c>
      <c r="I5907">
        <v>80000</v>
      </c>
      <c r="J5907">
        <v>44494</v>
      </c>
      <c r="K5907">
        <v>10</v>
      </c>
      <c r="L5907">
        <v>12.75</v>
      </c>
      <c r="M5907" s="7">
        <v>0.85</v>
      </c>
      <c r="P5907">
        <v>0</v>
      </c>
    </row>
    <row r="5908" spans="1:16" x14ac:dyDescent="0.25">
      <c r="A5908">
        <v>52831837</v>
      </c>
      <c r="B5908" t="s">
        <v>7069</v>
      </c>
      <c r="C5908" t="s">
        <v>9</v>
      </c>
      <c r="D5908" t="s">
        <v>1056</v>
      </c>
      <c r="E5908" t="s">
        <v>52</v>
      </c>
      <c r="F5908" t="s">
        <v>48</v>
      </c>
      <c r="G5908" t="s">
        <v>734</v>
      </c>
      <c r="H5908" t="s">
        <v>50</v>
      </c>
      <c r="I5908">
        <v>80000</v>
      </c>
      <c r="J5908">
        <v>40955</v>
      </c>
      <c r="K5908">
        <v>2</v>
      </c>
      <c r="L5908">
        <v>8.1199999999999992</v>
      </c>
      <c r="M5908" s="7">
        <v>0.54133333333333333</v>
      </c>
      <c r="P5908">
        <v>0</v>
      </c>
    </row>
    <row r="5909" spans="1:16" x14ac:dyDescent="0.25">
      <c r="A5909">
        <v>52834354</v>
      </c>
      <c r="B5909" t="s">
        <v>7070</v>
      </c>
      <c r="C5909" t="s">
        <v>7</v>
      </c>
      <c r="D5909" t="s">
        <v>761</v>
      </c>
      <c r="E5909" t="s">
        <v>52</v>
      </c>
      <c r="F5909" t="s">
        <v>48</v>
      </c>
      <c r="G5909" t="s">
        <v>734</v>
      </c>
      <c r="H5909" t="s">
        <v>50</v>
      </c>
      <c r="I5909">
        <v>80000</v>
      </c>
      <c r="J5909">
        <v>41127</v>
      </c>
      <c r="K5909">
        <v>8</v>
      </c>
      <c r="L5909">
        <v>16.04</v>
      </c>
      <c r="M5909" s="7">
        <v>1.0693333333333332</v>
      </c>
      <c r="P5909">
        <v>1</v>
      </c>
    </row>
    <row r="5910" spans="1:16" x14ac:dyDescent="0.25">
      <c r="A5910">
        <v>52838196</v>
      </c>
      <c r="B5910" t="s">
        <v>7071</v>
      </c>
      <c r="C5910" t="s">
        <v>7</v>
      </c>
      <c r="D5910" t="s">
        <v>7</v>
      </c>
      <c r="E5910" t="s">
        <v>111</v>
      </c>
      <c r="F5910" t="s">
        <v>57</v>
      </c>
      <c r="G5910" t="s">
        <v>30</v>
      </c>
      <c r="H5910" t="s">
        <v>186</v>
      </c>
      <c r="I5910">
        <v>20000</v>
      </c>
      <c r="J5910">
        <v>44278</v>
      </c>
      <c r="K5910">
        <v>3</v>
      </c>
      <c r="L5910">
        <v>6.58</v>
      </c>
      <c r="M5910" s="7">
        <v>0.43866666666666665</v>
      </c>
      <c r="P5910">
        <v>0</v>
      </c>
    </row>
    <row r="5911" spans="1:16" x14ac:dyDescent="0.25">
      <c r="A5911">
        <v>52838229</v>
      </c>
      <c r="B5911" t="s">
        <v>7072</v>
      </c>
      <c r="C5911" t="s">
        <v>2</v>
      </c>
      <c r="D5911" t="s">
        <v>733</v>
      </c>
      <c r="E5911" t="s">
        <v>52</v>
      </c>
      <c r="F5911" t="s">
        <v>48</v>
      </c>
      <c r="G5911" t="s">
        <v>734</v>
      </c>
      <c r="H5911" t="s">
        <v>50</v>
      </c>
      <c r="I5911">
        <v>80000</v>
      </c>
      <c r="J5911">
        <v>43809</v>
      </c>
      <c r="K5911">
        <v>12</v>
      </c>
      <c r="L5911">
        <v>25.88</v>
      </c>
      <c r="M5911" s="7">
        <v>1.7253333333333332</v>
      </c>
      <c r="P5911">
        <v>1</v>
      </c>
    </row>
    <row r="5912" spans="1:16" x14ac:dyDescent="0.25">
      <c r="A5912">
        <v>52840437</v>
      </c>
      <c r="B5912" t="s">
        <v>7073</v>
      </c>
      <c r="C5912" t="s">
        <v>3</v>
      </c>
      <c r="D5912" t="s">
        <v>451</v>
      </c>
      <c r="E5912" t="s">
        <v>389</v>
      </c>
      <c r="F5912" t="s">
        <v>48</v>
      </c>
      <c r="G5912" t="s">
        <v>734</v>
      </c>
      <c r="H5912" t="s">
        <v>50</v>
      </c>
      <c r="I5912">
        <v>80000</v>
      </c>
      <c r="J5912">
        <v>42926</v>
      </c>
      <c r="K5912">
        <v>7</v>
      </c>
      <c r="L5912">
        <v>17.12</v>
      </c>
      <c r="M5912" s="7">
        <v>1.1413333333333333</v>
      </c>
      <c r="P5912">
        <v>1</v>
      </c>
    </row>
    <row r="5913" spans="1:16" x14ac:dyDescent="0.25">
      <c r="A5913">
        <v>52840936</v>
      </c>
      <c r="B5913" t="s">
        <v>7074</v>
      </c>
      <c r="C5913" t="s">
        <v>1</v>
      </c>
      <c r="D5913" t="s">
        <v>754</v>
      </c>
      <c r="E5913" t="s">
        <v>116</v>
      </c>
      <c r="F5913" t="s">
        <v>48</v>
      </c>
      <c r="G5913" t="s">
        <v>734</v>
      </c>
      <c r="H5913" t="s">
        <v>50</v>
      </c>
      <c r="I5913">
        <v>80000</v>
      </c>
      <c r="J5913">
        <v>39077</v>
      </c>
      <c r="K5913">
        <v>12</v>
      </c>
      <c r="L5913">
        <v>21.501999999999999</v>
      </c>
      <c r="M5913" s="7">
        <v>1.4334666666666667</v>
      </c>
      <c r="P5913">
        <v>1</v>
      </c>
    </row>
    <row r="5914" spans="1:16" x14ac:dyDescent="0.25">
      <c r="A5914">
        <v>52850133</v>
      </c>
      <c r="B5914" t="s">
        <v>7075</v>
      </c>
      <c r="C5914" t="s">
        <v>4</v>
      </c>
      <c r="D5914" t="s">
        <v>853</v>
      </c>
      <c r="E5914" t="s">
        <v>52</v>
      </c>
      <c r="F5914" t="s">
        <v>48</v>
      </c>
      <c r="G5914" t="s">
        <v>734</v>
      </c>
      <c r="H5914" t="s">
        <v>50</v>
      </c>
      <c r="I5914">
        <v>80000</v>
      </c>
      <c r="J5914">
        <v>41219</v>
      </c>
      <c r="K5914">
        <v>11</v>
      </c>
      <c r="L5914">
        <v>11.914999999999999</v>
      </c>
      <c r="M5914" s="7">
        <v>0.79433333333333322</v>
      </c>
      <c r="P5914">
        <v>0</v>
      </c>
    </row>
    <row r="5915" spans="1:16" x14ac:dyDescent="0.25">
      <c r="A5915">
        <v>52851546</v>
      </c>
      <c r="B5915" t="s">
        <v>7076</v>
      </c>
      <c r="C5915" t="s">
        <v>1</v>
      </c>
      <c r="D5915" t="s">
        <v>754</v>
      </c>
      <c r="E5915" t="s">
        <v>116</v>
      </c>
      <c r="F5915" t="s">
        <v>48</v>
      </c>
      <c r="G5915" t="s">
        <v>734</v>
      </c>
      <c r="H5915" t="s">
        <v>50</v>
      </c>
      <c r="I5915">
        <v>80000</v>
      </c>
      <c r="J5915">
        <v>39252</v>
      </c>
      <c r="K5915">
        <v>6</v>
      </c>
      <c r="L5915">
        <v>33</v>
      </c>
      <c r="M5915" s="7">
        <v>2.2000000000000002</v>
      </c>
      <c r="P5915">
        <v>2</v>
      </c>
    </row>
    <row r="5916" spans="1:16" x14ac:dyDescent="0.25">
      <c r="A5916">
        <v>52859086</v>
      </c>
      <c r="B5916" t="s">
        <v>7077</v>
      </c>
      <c r="C5916" t="s">
        <v>2</v>
      </c>
      <c r="D5916" t="s">
        <v>104</v>
      </c>
      <c r="E5916" t="s">
        <v>84</v>
      </c>
      <c r="F5916" t="s">
        <v>57</v>
      </c>
      <c r="G5916" t="s">
        <v>728</v>
      </c>
      <c r="H5916" t="s">
        <v>465</v>
      </c>
      <c r="I5916">
        <v>22012</v>
      </c>
      <c r="J5916">
        <v>43724</v>
      </c>
      <c r="K5916">
        <v>9</v>
      </c>
      <c r="L5916">
        <v>14.38</v>
      </c>
      <c r="M5916" s="7">
        <v>0.95866666666666667</v>
      </c>
      <c r="P5916">
        <v>0</v>
      </c>
    </row>
    <row r="5917" spans="1:16" x14ac:dyDescent="0.25">
      <c r="A5917">
        <v>52859249</v>
      </c>
      <c r="B5917" t="s">
        <v>7078</v>
      </c>
      <c r="C5917" t="s">
        <v>2</v>
      </c>
      <c r="D5917" t="s">
        <v>104</v>
      </c>
      <c r="E5917" t="s">
        <v>47</v>
      </c>
      <c r="F5917" t="s">
        <v>41</v>
      </c>
      <c r="G5917" t="s">
        <v>728</v>
      </c>
      <c r="H5917" t="s">
        <v>4759</v>
      </c>
      <c r="I5917">
        <v>63406</v>
      </c>
      <c r="J5917">
        <v>41701</v>
      </c>
      <c r="K5917">
        <v>3</v>
      </c>
      <c r="L5917">
        <v>7.2530000000000001</v>
      </c>
      <c r="M5917" s="7">
        <v>0.48353333333333332</v>
      </c>
      <c r="P5917">
        <v>0</v>
      </c>
    </row>
    <row r="5918" spans="1:16" x14ac:dyDescent="0.25">
      <c r="A5918">
        <v>52864899</v>
      </c>
      <c r="B5918" t="s">
        <v>7079</v>
      </c>
      <c r="C5918" t="s">
        <v>7</v>
      </c>
      <c r="D5918" t="s">
        <v>761</v>
      </c>
      <c r="E5918" t="s">
        <v>81</v>
      </c>
      <c r="F5918" t="s">
        <v>48</v>
      </c>
      <c r="G5918" t="s">
        <v>734</v>
      </c>
      <c r="H5918" t="s">
        <v>50</v>
      </c>
      <c r="I5918">
        <v>80000</v>
      </c>
      <c r="J5918">
        <v>43782</v>
      </c>
      <c r="K5918">
        <v>11</v>
      </c>
      <c r="L5918">
        <v>27</v>
      </c>
      <c r="M5918" s="7">
        <v>1.8</v>
      </c>
      <c r="O5918">
        <v>44837</v>
      </c>
      <c r="P5918">
        <v>1</v>
      </c>
    </row>
    <row r="5919" spans="1:16" x14ac:dyDescent="0.25">
      <c r="A5919">
        <v>52867286</v>
      </c>
      <c r="B5919" t="s">
        <v>7080</v>
      </c>
      <c r="C5919" t="s">
        <v>2</v>
      </c>
      <c r="D5919" t="s">
        <v>104</v>
      </c>
      <c r="E5919" t="s">
        <v>68</v>
      </c>
      <c r="F5919" t="s">
        <v>57</v>
      </c>
      <c r="G5919" t="s">
        <v>728</v>
      </c>
      <c r="H5919" t="s">
        <v>523</v>
      </c>
      <c r="I5919">
        <v>22020</v>
      </c>
      <c r="J5919">
        <v>41491</v>
      </c>
      <c r="K5919">
        <v>8</v>
      </c>
      <c r="L5919">
        <v>16.079999999999998</v>
      </c>
      <c r="M5919" s="7">
        <v>1.0719999999999998</v>
      </c>
      <c r="P5919">
        <v>1</v>
      </c>
    </row>
    <row r="5920" spans="1:16" x14ac:dyDescent="0.25">
      <c r="A5920">
        <v>52869750</v>
      </c>
      <c r="B5920" t="s">
        <v>7081</v>
      </c>
      <c r="C5920" t="s">
        <v>613</v>
      </c>
      <c r="D5920" t="s">
        <v>659</v>
      </c>
      <c r="E5920" t="s">
        <v>52</v>
      </c>
      <c r="F5920" t="s">
        <v>48</v>
      </c>
      <c r="G5920" t="s">
        <v>734</v>
      </c>
      <c r="H5920" t="s">
        <v>50</v>
      </c>
      <c r="I5920">
        <v>80000</v>
      </c>
      <c r="J5920">
        <v>43724</v>
      </c>
      <c r="K5920">
        <v>9</v>
      </c>
      <c r="L5920">
        <v>14.38</v>
      </c>
      <c r="M5920" s="7">
        <v>0.95866666666666667</v>
      </c>
      <c r="P5920">
        <v>0</v>
      </c>
    </row>
    <row r="5921" spans="1:16" x14ac:dyDescent="0.25">
      <c r="A5921">
        <v>52872753</v>
      </c>
      <c r="B5921" t="s">
        <v>7082</v>
      </c>
      <c r="C5921" t="s">
        <v>7</v>
      </c>
      <c r="D5921" t="s">
        <v>749</v>
      </c>
      <c r="E5921" t="s">
        <v>52</v>
      </c>
      <c r="F5921" t="s">
        <v>48</v>
      </c>
      <c r="G5921" t="s">
        <v>734</v>
      </c>
      <c r="H5921" t="s">
        <v>50</v>
      </c>
      <c r="I5921">
        <v>80000</v>
      </c>
      <c r="J5921">
        <v>41043</v>
      </c>
      <c r="K5921">
        <v>5</v>
      </c>
      <c r="L5921">
        <v>19.46</v>
      </c>
      <c r="M5921" s="7">
        <v>1.2973333333333334</v>
      </c>
      <c r="O5921">
        <v>44907</v>
      </c>
      <c r="P5921">
        <v>1</v>
      </c>
    </row>
    <row r="5922" spans="1:16" x14ac:dyDescent="0.25">
      <c r="A5922">
        <v>52881697</v>
      </c>
      <c r="B5922" t="s">
        <v>7083</v>
      </c>
      <c r="C5922" t="s">
        <v>0</v>
      </c>
      <c r="D5922" t="s">
        <v>745</v>
      </c>
      <c r="E5922" t="s">
        <v>52</v>
      </c>
      <c r="F5922" t="s">
        <v>48</v>
      </c>
      <c r="G5922" t="s">
        <v>734</v>
      </c>
      <c r="H5922" t="s">
        <v>50</v>
      </c>
      <c r="I5922">
        <v>80000</v>
      </c>
      <c r="J5922">
        <v>41680</v>
      </c>
      <c r="K5922">
        <v>2</v>
      </c>
      <c r="L5922">
        <v>8.3800000000000008</v>
      </c>
      <c r="M5922" s="7">
        <v>0.55866666666666676</v>
      </c>
      <c r="P5922">
        <v>0</v>
      </c>
    </row>
    <row r="5923" spans="1:16" x14ac:dyDescent="0.25">
      <c r="A5923">
        <v>52889594</v>
      </c>
      <c r="B5923" t="s">
        <v>7084</v>
      </c>
      <c r="C5923" t="s">
        <v>2</v>
      </c>
      <c r="D5923" t="s">
        <v>104</v>
      </c>
      <c r="E5923" t="s">
        <v>258</v>
      </c>
      <c r="F5923" t="s">
        <v>57</v>
      </c>
      <c r="G5923" t="s">
        <v>728</v>
      </c>
      <c r="H5923" t="s">
        <v>1201</v>
      </c>
      <c r="I5923">
        <v>25923</v>
      </c>
      <c r="J5923">
        <v>41113</v>
      </c>
      <c r="K5923">
        <v>7</v>
      </c>
      <c r="L5923">
        <v>1.413</v>
      </c>
      <c r="M5923" s="7">
        <v>9.4200000000000006E-2</v>
      </c>
      <c r="P5923">
        <v>0</v>
      </c>
    </row>
    <row r="5924" spans="1:16" x14ac:dyDescent="0.25">
      <c r="A5924">
        <v>52896133</v>
      </c>
      <c r="B5924" t="s">
        <v>7085</v>
      </c>
      <c r="C5924" t="s">
        <v>6</v>
      </c>
      <c r="D5924" t="s">
        <v>1232</v>
      </c>
      <c r="E5924" t="s">
        <v>79</v>
      </c>
      <c r="F5924" t="s">
        <v>48</v>
      </c>
      <c r="G5924" t="s">
        <v>734</v>
      </c>
      <c r="H5924" t="s">
        <v>50</v>
      </c>
      <c r="I5924">
        <v>80000</v>
      </c>
      <c r="J5924">
        <v>44502</v>
      </c>
      <c r="K5924">
        <v>11</v>
      </c>
      <c r="L5924">
        <v>12.46</v>
      </c>
      <c r="M5924" s="7">
        <v>0.83066666666666678</v>
      </c>
      <c r="P5924">
        <v>0</v>
      </c>
    </row>
    <row r="5925" spans="1:16" x14ac:dyDescent="0.25">
      <c r="A5925">
        <v>52896244</v>
      </c>
      <c r="B5925" t="s">
        <v>7086</v>
      </c>
      <c r="C5925" t="s">
        <v>2</v>
      </c>
      <c r="D5925" t="s">
        <v>325</v>
      </c>
      <c r="E5925" t="s">
        <v>207</v>
      </c>
      <c r="F5925" t="s">
        <v>48</v>
      </c>
      <c r="G5925" t="s">
        <v>734</v>
      </c>
      <c r="H5925" t="s">
        <v>50</v>
      </c>
      <c r="I5925">
        <v>80000</v>
      </c>
      <c r="J5925">
        <v>44235</v>
      </c>
      <c r="K5925">
        <v>2</v>
      </c>
      <c r="L5925">
        <v>8.4600000000000009</v>
      </c>
      <c r="M5925" s="7">
        <v>0.56400000000000006</v>
      </c>
      <c r="P5925">
        <v>0</v>
      </c>
    </row>
    <row r="5926" spans="1:16" x14ac:dyDescent="0.25">
      <c r="A5926">
        <v>52898177</v>
      </c>
      <c r="B5926" t="s">
        <v>7087</v>
      </c>
      <c r="C5926" t="s">
        <v>8</v>
      </c>
      <c r="D5926" t="s">
        <v>1025</v>
      </c>
      <c r="E5926" t="s">
        <v>116</v>
      </c>
      <c r="F5926" t="s">
        <v>48</v>
      </c>
      <c r="G5926" t="s">
        <v>734</v>
      </c>
      <c r="H5926" t="s">
        <v>50</v>
      </c>
      <c r="I5926">
        <v>80000</v>
      </c>
      <c r="J5926">
        <v>39762</v>
      </c>
      <c r="K5926">
        <v>11</v>
      </c>
      <c r="L5926">
        <v>18.88</v>
      </c>
      <c r="M5926" s="7">
        <v>1.2586666666666666</v>
      </c>
      <c r="O5926">
        <v>44841</v>
      </c>
      <c r="P5926">
        <v>1</v>
      </c>
    </row>
    <row r="5927" spans="1:16" x14ac:dyDescent="0.25">
      <c r="A5927">
        <v>52898446</v>
      </c>
      <c r="B5927" t="s">
        <v>7088</v>
      </c>
      <c r="C5927" t="s">
        <v>4</v>
      </c>
      <c r="D5927" t="s">
        <v>751</v>
      </c>
      <c r="E5927" t="s">
        <v>52</v>
      </c>
      <c r="F5927" t="s">
        <v>48</v>
      </c>
      <c r="G5927" t="s">
        <v>734</v>
      </c>
      <c r="H5927" t="s">
        <v>50</v>
      </c>
      <c r="I5927">
        <v>80000</v>
      </c>
      <c r="J5927">
        <v>43122</v>
      </c>
      <c r="K5927">
        <v>1</v>
      </c>
      <c r="L5927">
        <v>24.13</v>
      </c>
      <c r="M5927" s="7">
        <v>1.6086666666666667</v>
      </c>
      <c r="P5927">
        <v>1</v>
      </c>
    </row>
    <row r="5928" spans="1:16" x14ac:dyDescent="0.25">
      <c r="A5928">
        <v>52901091</v>
      </c>
      <c r="B5928" t="s">
        <v>7089</v>
      </c>
      <c r="C5928" t="s">
        <v>4</v>
      </c>
      <c r="D5928" t="s">
        <v>853</v>
      </c>
      <c r="E5928" t="s">
        <v>123</v>
      </c>
      <c r="F5928" t="s">
        <v>57</v>
      </c>
      <c r="G5928" t="s">
        <v>30</v>
      </c>
      <c r="H5928" t="s">
        <v>186</v>
      </c>
      <c r="I5928">
        <v>20000</v>
      </c>
      <c r="J5928">
        <v>41064</v>
      </c>
      <c r="K5928">
        <v>6</v>
      </c>
      <c r="L5928">
        <v>18.62</v>
      </c>
      <c r="M5928" s="7">
        <v>1.2413333333333334</v>
      </c>
      <c r="P5928">
        <v>1</v>
      </c>
    </row>
    <row r="5929" spans="1:16" x14ac:dyDescent="0.25">
      <c r="A5929">
        <v>52905459</v>
      </c>
      <c r="B5929" t="s">
        <v>7090</v>
      </c>
      <c r="C5929" t="s">
        <v>10</v>
      </c>
      <c r="D5929" t="s">
        <v>1009</v>
      </c>
      <c r="E5929" t="s">
        <v>116</v>
      </c>
      <c r="F5929" t="s">
        <v>48</v>
      </c>
      <c r="G5929" t="s">
        <v>734</v>
      </c>
      <c r="H5929" t="s">
        <v>50</v>
      </c>
      <c r="I5929">
        <v>80000</v>
      </c>
      <c r="J5929">
        <v>41646</v>
      </c>
      <c r="K5929">
        <v>1</v>
      </c>
      <c r="L5929">
        <v>16.75</v>
      </c>
      <c r="M5929" s="7">
        <v>1.1166666666666667</v>
      </c>
      <c r="P5929">
        <v>1</v>
      </c>
    </row>
    <row r="5930" spans="1:16" x14ac:dyDescent="0.25">
      <c r="A5930">
        <v>52905772</v>
      </c>
      <c r="B5930" t="s">
        <v>7091</v>
      </c>
      <c r="C5930" t="s">
        <v>4</v>
      </c>
      <c r="D5930" t="s">
        <v>853</v>
      </c>
      <c r="E5930" t="s">
        <v>52</v>
      </c>
      <c r="F5930" t="s">
        <v>57</v>
      </c>
      <c r="G5930" t="s">
        <v>30</v>
      </c>
      <c r="H5930" t="s">
        <v>186</v>
      </c>
      <c r="I5930">
        <v>20000</v>
      </c>
      <c r="J5930">
        <v>43025</v>
      </c>
      <c r="K5930">
        <v>10</v>
      </c>
      <c r="L5930">
        <v>13.08</v>
      </c>
      <c r="M5930" s="7">
        <v>0.872</v>
      </c>
      <c r="P5930">
        <v>0</v>
      </c>
    </row>
    <row r="5931" spans="1:16" x14ac:dyDescent="0.25">
      <c r="A5931">
        <v>52907010</v>
      </c>
      <c r="B5931" t="s">
        <v>7092</v>
      </c>
      <c r="C5931" t="s">
        <v>2</v>
      </c>
      <c r="D5931" t="s">
        <v>104</v>
      </c>
      <c r="E5931" t="s">
        <v>68</v>
      </c>
      <c r="F5931" t="s">
        <v>64</v>
      </c>
      <c r="G5931" t="s">
        <v>728</v>
      </c>
      <c r="H5931" t="s">
        <v>2983</v>
      </c>
      <c r="I5931">
        <v>42908</v>
      </c>
      <c r="J5931">
        <v>43812</v>
      </c>
      <c r="K5931">
        <v>12</v>
      </c>
      <c r="L5931">
        <v>10.75</v>
      </c>
      <c r="M5931" s="7">
        <v>0.71666666666666667</v>
      </c>
      <c r="P5931">
        <v>0</v>
      </c>
    </row>
    <row r="5932" spans="1:16" x14ac:dyDescent="0.25">
      <c r="A5932">
        <v>52907591</v>
      </c>
      <c r="B5932" t="s">
        <v>7093</v>
      </c>
      <c r="C5932" t="s">
        <v>7</v>
      </c>
      <c r="D5932" t="s">
        <v>736</v>
      </c>
      <c r="E5932" t="s">
        <v>81</v>
      </c>
      <c r="F5932" t="s">
        <v>48</v>
      </c>
      <c r="G5932" t="s">
        <v>734</v>
      </c>
      <c r="H5932" t="s">
        <v>50</v>
      </c>
      <c r="I5932">
        <v>80000</v>
      </c>
      <c r="J5932">
        <v>41122</v>
      </c>
      <c r="K5932">
        <v>8</v>
      </c>
      <c r="L5932">
        <v>16.25</v>
      </c>
      <c r="M5932" s="7">
        <v>1.0833333333333333</v>
      </c>
      <c r="O5932">
        <v>44951</v>
      </c>
      <c r="P5932">
        <v>1</v>
      </c>
    </row>
    <row r="5933" spans="1:16" x14ac:dyDescent="0.25">
      <c r="A5933">
        <v>52907805</v>
      </c>
      <c r="B5933" t="s">
        <v>7094</v>
      </c>
      <c r="C5933" t="s">
        <v>0</v>
      </c>
      <c r="D5933" t="s">
        <v>459</v>
      </c>
      <c r="E5933" t="s">
        <v>116</v>
      </c>
      <c r="F5933" t="s">
        <v>48</v>
      </c>
      <c r="G5933" t="s">
        <v>734</v>
      </c>
      <c r="H5933" t="s">
        <v>50</v>
      </c>
      <c r="I5933">
        <v>80000</v>
      </c>
      <c r="J5933">
        <v>44755</v>
      </c>
      <c r="K5933">
        <v>7</v>
      </c>
      <c r="L5933">
        <v>2</v>
      </c>
      <c r="M5933" s="7">
        <v>0.13333333333333333</v>
      </c>
      <c r="P5933">
        <v>0</v>
      </c>
    </row>
    <row r="5934" spans="1:16" x14ac:dyDescent="0.25">
      <c r="A5934">
        <v>52911170</v>
      </c>
      <c r="B5934" t="s">
        <v>7095</v>
      </c>
      <c r="C5934" t="s">
        <v>7</v>
      </c>
      <c r="D5934" t="s">
        <v>761</v>
      </c>
      <c r="E5934" t="s">
        <v>52</v>
      </c>
      <c r="F5934" t="s">
        <v>48</v>
      </c>
      <c r="G5934" t="s">
        <v>734</v>
      </c>
      <c r="H5934" t="s">
        <v>50</v>
      </c>
      <c r="I5934">
        <v>80000</v>
      </c>
      <c r="J5934">
        <v>39756</v>
      </c>
      <c r="K5934">
        <v>11</v>
      </c>
      <c r="L5934">
        <v>27.254999999999999</v>
      </c>
      <c r="M5934" s="7">
        <v>1.8169999999999999</v>
      </c>
      <c r="O5934">
        <v>44900</v>
      </c>
      <c r="P5934">
        <v>1</v>
      </c>
    </row>
    <row r="5935" spans="1:16" x14ac:dyDescent="0.25">
      <c r="A5935">
        <v>52914399</v>
      </c>
      <c r="B5935" t="s">
        <v>7096</v>
      </c>
      <c r="C5935" t="s">
        <v>4</v>
      </c>
      <c r="D5935" t="s">
        <v>853</v>
      </c>
      <c r="E5935" t="s">
        <v>52</v>
      </c>
      <c r="F5935" t="s">
        <v>48</v>
      </c>
      <c r="G5935" t="s">
        <v>734</v>
      </c>
      <c r="H5935" t="s">
        <v>50</v>
      </c>
      <c r="I5935">
        <v>80000</v>
      </c>
      <c r="J5935">
        <v>43417</v>
      </c>
      <c r="K5935">
        <v>11</v>
      </c>
      <c r="L5935">
        <v>11.917</v>
      </c>
      <c r="M5935" s="7">
        <v>0.79446666666666665</v>
      </c>
      <c r="P5935">
        <v>0</v>
      </c>
    </row>
    <row r="5936" spans="1:16" x14ac:dyDescent="0.25">
      <c r="A5936">
        <v>52914769</v>
      </c>
      <c r="B5936" t="s">
        <v>7097</v>
      </c>
      <c r="C5936" t="s">
        <v>2</v>
      </c>
      <c r="D5936" t="s">
        <v>104</v>
      </c>
      <c r="E5936" t="s">
        <v>68</v>
      </c>
      <c r="F5936" t="s">
        <v>94</v>
      </c>
      <c r="G5936" t="s">
        <v>728</v>
      </c>
      <c r="H5936" t="s">
        <v>813</v>
      </c>
      <c r="I5936">
        <v>25922</v>
      </c>
      <c r="J5936">
        <v>44123</v>
      </c>
      <c r="K5936">
        <v>10</v>
      </c>
      <c r="L5936">
        <v>13</v>
      </c>
      <c r="M5936" s="7">
        <v>0.8666666666666667</v>
      </c>
      <c r="P5936">
        <v>0</v>
      </c>
    </row>
    <row r="5937" spans="1:16" x14ac:dyDescent="0.25">
      <c r="A5937">
        <v>52915200</v>
      </c>
      <c r="B5937" t="s">
        <v>7098</v>
      </c>
      <c r="C5937" t="s">
        <v>4</v>
      </c>
      <c r="D5937" t="s">
        <v>751</v>
      </c>
      <c r="E5937" t="s">
        <v>116</v>
      </c>
      <c r="F5937" t="s">
        <v>48</v>
      </c>
      <c r="G5937" t="s">
        <v>734</v>
      </c>
      <c r="H5937" t="s">
        <v>50</v>
      </c>
      <c r="I5937">
        <v>80000</v>
      </c>
      <c r="J5937">
        <v>40186</v>
      </c>
      <c r="K5937">
        <v>1</v>
      </c>
      <c r="L5937">
        <v>9.7100000000000009</v>
      </c>
      <c r="M5937" s="7">
        <v>0.64733333333333343</v>
      </c>
      <c r="P5937">
        <v>0</v>
      </c>
    </row>
    <row r="5938" spans="1:16" x14ac:dyDescent="0.25">
      <c r="A5938">
        <v>52916350</v>
      </c>
      <c r="B5938" t="s">
        <v>7099</v>
      </c>
      <c r="C5938" t="s">
        <v>4</v>
      </c>
      <c r="D5938" t="s">
        <v>751</v>
      </c>
      <c r="E5938" t="s">
        <v>52</v>
      </c>
      <c r="F5938" t="s">
        <v>48</v>
      </c>
      <c r="G5938" t="s">
        <v>734</v>
      </c>
      <c r="H5938" t="s">
        <v>50</v>
      </c>
      <c r="I5938">
        <v>80000</v>
      </c>
      <c r="J5938">
        <v>41064</v>
      </c>
      <c r="K5938">
        <v>6</v>
      </c>
      <c r="L5938">
        <v>18.62</v>
      </c>
      <c r="M5938" s="7">
        <v>1.2413333333333334</v>
      </c>
      <c r="P5938">
        <v>1</v>
      </c>
    </row>
    <row r="5939" spans="1:16" x14ac:dyDescent="0.25">
      <c r="A5939">
        <v>52916625</v>
      </c>
      <c r="B5939" t="s">
        <v>7100</v>
      </c>
      <c r="C5939" t="s">
        <v>9</v>
      </c>
      <c r="D5939" t="s">
        <v>1011</v>
      </c>
      <c r="E5939" t="s">
        <v>52</v>
      </c>
      <c r="F5939" t="s">
        <v>48</v>
      </c>
      <c r="G5939" t="s">
        <v>734</v>
      </c>
      <c r="H5939" t="s">
        <v>50</v>
      </c>
      <c r="I5939">
        <v>80000</v>
      </c>
      <c r="J5939">
        <v>41947</v>
      </c>
      <c r="K5939">
        <v>11</v>
      </c>
      <c r="L5939">
        <v>27.088000000000001</v>
      </c>
      <c r="M5939" s="7">
        <v>1.8058666666666667</v>
      </c>
      <c r="P5939">
        <v>1</v>
      </c>
    </row>
    <row r="5940" spans="1:16" x14ac:dyDescent="0.25">
      <c r="A5940">
        <v>52928108</v>
      </c>
      <c r="B5940" t="s">
        <v>7101</v>
      </c>
      <c r="C5940" t="s">
        <v>1</v>
      </c>
      <c r="D5940" t="s">
        <v>767</v>
      </c>
      <c r="E5940" t="s">
        <v>52</v>
      </c>
      <c r="F5940" t="s">
        <v>48</v>
      </c>
      <c r="G5940" t="s">
        <v>734</v>
      </c>
      <c r="H5940" t="s">
        <v>50</v>
      </c>
      <c r="I5940">
        <v>80000</v>
      </c>
      <c r="J5940">
        <v>41045</v>
      </c>
      <c r="K5940">
        <v>5</v>
      </c>
      <c r="L5940">
        <v>19.37</v>
      </c>
      <c r="M5940" s="7">
        <v>1.2913333333333334</v>
      </c>
      <c r="P5940">
        <v>1</v>
      </c>
    </row>
    <row r="5941" spans="1:16" x14ac:dyDescent="0.25">
      <c r="A5941">
        <v>52929195</v>
      </c>
      <c r="B5941" t="s">
        <v>7102</v>
      </c>
      <c r="C5941" t="s">
        <v>1</v>
      </c>
      <c r="D5941" t="s">
        <v>1150</v>
      </c>
      <c r="E5941" t="s">
        <v>207</v>
      </c>
      <c r="F5941" t="s">
        <v>48</v>
      </c>
      <c r="G5941" t="s">
        <v>734</v>
      </c>
      <c r="H5941" t="s">
        <v>50</v>
      </c>
      <c r="I5941">
        <v>80000</v>
      </c>
      <c r="J5941">
        <v>44475</v>
      </c>
      <c r="K5941">
        <v>10</v>
      </c>
      <c r="L5941">
        <v>13.54</v>
      </c>
      <c r="M5941" s="7">
        <v>0.90266666666666662</v>
      </c>
      <c r="P5941">
        <v>0</v>
      </c>
    </row>
    <row r="5942" spans="1:16" x14ac:dyDescent="0.25">
      <c r="A5942">
        <v>52930026</v>
      </c>
      <c r="B5942" t="s">
        <v>7103</v>
      </c>
      <c r="C5942" t="s">
        <v>2</v>
      </c>
      <c r="D5942" t="s">
        <v>104</v>
      </c>
      <c r="E5942" t="s">
        <v>84</v>
      </c>
      <c r="F5942" t="s">
        <v>57</v>
      </c>
      <c r="G5942" t="s">
        <v>728</v>
      </c>
      <c r="H5942" t="s">
        <v>3130</v>
      </c>
      <c r="I5942">
        <v>22016</v>
      </c>
      <c r="J5942">
        <v>39666</v>
      </c>
      <c r="K5942">
        <v>8</v>
      </c>
      <c r="L5942">
        <v>16.04</v>
      </c>
      <c r="M5942" s="7">
        <v>1.0693333333333332</v>
      </c>
      <c r="P5942">
        <v>1</v>
      </c>
    </row>
    <row r="5943" spans="1:16" x14ac:dyDescent="0.25">
      <c r="A5943">
        <v>52930750</v>
      </c>
      <c r="B5943" t="s">
        <v>7104</v>
      </c>
      <c r="C5943" t="s">
        <v>2</v>
      </c>
      <c r="D5943" t="s">
        <v>733</v>
      </c>
      <c r="E5943" t="s">
        <v>207</v>
      </c>
      <c r="F5943" t="s">
        <v>48</v>
      </c>
      <c r="G5943" t="s">
        <v>734</v>
      </c>
      <c r="H5943" t="s">
        <v>50</v>
      </c>
      <c r="I5943">
        <v>80000</v>
      </c>
      <c r="J5943">
        <v>41246</v>
      </c>
      <c r="K5943">
        <v>12</v>
      </c>
      <c r="L5943">
        <v>11.17</v>
      </c>
      <c r="M5943" s="7">
        <v>0.7446666666666667</v>
      </c>
      <c r="P5943">
        <v>0</v>
      </c>
    </row>
    <row r="5944" spans="1:16" x14ac:dyDescent="0.25">
      <c r="A5944">
        <v>52936519</v>
      </c>
      <c r="B5944" t="s">
        <v>687</v>
      </c>
      <c r="C5944" t="s">
        <v>7</v>
      </c>
      <c r="D5944" t="s">
        <v>749</v>
      </c>
      <c r="E5944" t="s">
        <v>273</v>
      </c>
      <c r="F5944" t="s">
        <v>48</v>
      </c>
      <c r="G5944" t="s">
        <v>734</v>
      </c>
      <c r="H5944" t="s">
        <v>50</v>
      </c>
      <c r="I5944">
        <v>80000</v>
      </c>
      <c r="J5944">
        <v>42891</v>
      </c>
      <c r="K5944">
        <v>6</v>
      </c>
      <c r="L5944">
        <v>1.08</v>
      </c>
      <c r="M5944" s="7">
        <v>7.2000000000000008E-2</v>
      </c>
      <c r="P5944">
        <v>0</v>
      </c>
    </row>
    <row r="5945" spans="1:16" x14ac:dyDescent="0.25">
      <c r="A5945">
        <v>52937131</v>
      </c>
      <c r="B5945" t="s">
        <v>7105</v>
      </c>
      <c r="C5945" t="s">
        <v>10</v>
      </c>
      <c r="D5945" t="s">
        <v>738</v>
      </c>
      <c r="E5945" t="s">
        <v>52</v>
      </c>
      <c r="F5945" t="s">
        <v>48</v>
      </c>
      <c r="G5945" t="s">
        <v>734</v>
      </c>
      <c r="H5945" t="s">
        <v>50</v>
      </c>
      <c r="I5945">
        <v>80000</v>
      </c>
      <c r="J5945">
        <v>42311</v>
      </c>
      <c r="K5945">
        <v>11</v>
      </c>
      <c r="L5945">
        <v>12.42</v>
      </c>
      <c r="M5945" s="7">
        <v>0.82799999999999996</v>
      </c>
      <c r="P5945">
        <v>0</v>
      </c>
    </row>
    <row r="5946" spans="1:16" x14ac:dyDescent="0.25">
      <c r="A5946">
        <v>52954382</v>
      </c>
      <c r="B5946" t="s">
        <v>7106</v>
      </c>
      <c r="C5946" t="s">
        <v>2</v>
      </c>
      <c r="D5946" t="s">
        <v>104</v>
      </c>
      <c r="E5946" t="s">
        <v>68</v>
      </c>
      <c r="F5946" t="s">
        <v>57</v>
      </c>
      <c r="G5946" t="s">
        <v>728</v>
      </c>
      <c r="H5946" t="s">
        <v>199</v>
      </c>
      <c r="I5946">
        <v>20701</v>
      </c>
      <c r="J5946">
        <v>44046</v>
      </c>
      <c r="K5946">
        <v>8</v>
      </c>
      <c r="L5946">
        <v>16.128</v>
      </c>
      <c r="M5946" s="7">
        <v>1.0751999999999999</v>
      </c>
      <c r="P5946">
        <v>1</v>
      </c>
    </row>
    <row r="5947" spans="1:16" x14ac:dyDescent="0.25">
      <c r="A5947">
        <v>52955036</v>
      </c>
      <c r="B5947" t="s">
        <v>7107</v>
      </c>
      <c r="C5947" t="s">
        <v>1</v>
      </c>
      <c r="D5947" t="s">
        <v>764</v>
      </c>
      <c r="E5947" t="s">
        <v>52</v>
      </c>
      <c r="F5947" t="s">
        <v>48</v>
      </c>
      <c r="G5947" t="s">
        <v>734</v>
      </c>
      <c r="H5947" t="s">
        <v>50</v>
      </c>
      <c r="I5947">
        <v>80000</v>
      </c>
      <c r="J5947">
        <v>44214</v>
      </c>
      <c r="K5947">
        <v>1</v>
      </c>
      <c r="L5947">
        <v>24.29</v>
      </c>
      <c r="M5947" s="7">
        <v>1.6193333333333333</v>
      </c>
      <c r="O5947">
        <v>44907</v>
      </c>
      <c r="P5947">
        <v>1</v>
      </c>
    </row>
    <row r="5948" spans="1:16" x14ac:dyDescent="0.25">
      <c r="A5948">
        <v>52958228</v>
      </c>
      <c r="B5948" t="s">
        <v>7108</v>
      </c>
      <c r="C5948" t="s">
        <v>9</v>
      </c>
      <c r="D5948" t="s">
        <v>1011</v>
      </c>
      <c r="E5948" t="s">
        <v>52</v>
      </c>
      <c r="F5948" t="s">
        <v>48</v>
      </c>
      <c r="G5948" t="s">
        <v>734</v>
      </c>
      <c r="H5948" t="s">
        <v>50</v>
      </c>
      <c r="I5948">
        <v>80000</v>
      </c>
      <c r="J5948">
        <v>44258</v>
      </c>
      <c r="K5948">
        <v>3</v>
      </c>
      <c r="L5948">
        <v>7.42</v>
      </c>
      <c r="M5948" s="7">
        <v>0.49466666666666664</v>
      </c>
      <c r="P5948">
        <v>0</v>
      </c>
    </row>
    <row r="5949" spans="1:16" x14ac:dyDescent="0.25">
      <c r="A5949">
        <v>52959721</v>
      </c>
      <c r="B5949" t="s">
        <v>7109</v>
      </c>
      <c r="C5949" t="s">
        <v>3</v>
      </c>
      <c r="D5949" t="s">
        <v>463</v>
      </c>
      <c r="E5949" t="s">
        <v>79</v>
      </c>
      <c r="F5949" t="s">
        <v>48</v>
      </c>
      <c r="G5949" t="s">
        <v>734</v>
      </c>
      <c r="H5949" t="s">
        <v>50</v>
      </c>
      <c r="I5949">
        <v>80000</v>
      </c>
      <c r="J5949">
        <v>43314</v>
      </c>
      <c r="K5949">
        <v>8</v>
      </c>
      <c r="L5949">
        <v>23.21</v>
      </c>
      <c r="M5949" s="7">
        <v>1.5473333333333334</v>
      </c>
      <c r="P5949">
        <v>1</v>
      </c>
    </row>
    <row r="5950" spans="1:16" x14ac:dyDescent="0.25">
      <c r="A5950">
        <v>52960630</v>
      </c>
      <c r="B5950" t="s">
        <v>7110</v>
      </c>
      <c r="C5950" t="s">
        <v>9</v>
      </c>
      <c r="D5950" t="s">
        <v>9</v>
      </c>
      <c r="E5950" t="s">
        <v>116</v>
      </c>
      <c r="F5950" t="s">
        <v>48</v>
      </c>
      <c r="G5950" t="s">
        <v>734</v>
      </c>
      <c r="H5950" t="s">
        <v>50</v>
      </c>
      <c r="I5950">
        <v>80000</v>
      </c>
      <c r="J5950">
        <v>40120</v>
      </c>
      <c r="K5950">
        <v>11</v>
      </c>
      <c r="L5950">
        <v>12.42</v>
      </c>
      <c r="M5950" s="7">
        <v>0.82799999999999996</v>
      </c>
      <c r="P5950">
        <v>0</v>
      </c>
    </row>
    <row r="5951" spans="1:16" x14ac:dyDescent="0.25">
      <c r="A5951">
        <v>52961519</v>
      </c>
      <c r="B5951" t="s">
        <v>7111</v>
      </c>
      <c r="C5951" t="s">
        <v>3</v>
      </c>
      <c r="D5951" t="s">
        <v>451</v>
      </c>
      <c r="E5951" t="s">
        <v>389</v>
      </c>
      <c r="F5951" t="s">
        <v>48</v>
      </c>
      <c r="G5951" t="s">
        <v>734</v>
      </c>
      <c r="H5951" t="s">
        <v>50</v>
      </c>
      <c r="I5951">
        <v>80000</v>
      </c>
      <c r="J5951">
        <v>41288</v>
      </c>
      <c r="K5951">
        <v>1</v>
      </c>
      <c r="L5951">
        <v>21.417999999999999</v>
      </c>
      <c r="M5951" s="7">
        <v>1.4278666666666666</v>
      </c>
      <c r="P5951">
        <v>1</v>
      </c>
    </row>
    <row r="5952" spans="1:16" x14ac:dyDescent="0.25">
      <c r="A5952">
        <v>52963509</v>
      </c>
      <c r="B5952" t="s">
        <v>7112</v>
      </c>
      <c r="C5952" t="s">
        <v>1</v>
      </c>
      <c r="D5952" t="s">
        <v>1150</v>
      </c>
      <c r="E5952" t="s">
        <v>52</v>
      </c>
      <c r="F5952" t="s">
        <v>48</v>
      </c>
      <c r="G5952" t="s">
        <v>734</v>
      </c>
      <c r="H5952" t="s">
        <v>50</v>
      </c>
      <c r="I5952">
        <v>80000</v>
      </c>
      <c r="J5952">
        <v>42156</v>
      </c>
      <c r="K5952">
        <v>6</v>
      </c>
      <c r="L5952">
        <v>18.582999999999998</v>
      </c>
      <c r="M5952" s="7">
        <v>1.2388666666666666</v>
      </c>
      <c r="P5952">
        <v>1</v>
      </c>
    </row>
    <row r="5953" spans="1:16" x14ac:dyDescent="0.25">
      <c r="A5953">
        <v>52966079</v>
      </c>
      <c r="B5953" t="s">
        <v>7113</v>
      </c>
      <c r="C5953" t="s">
        <v>7</v>
      </c>
      <c r="D5953" t="s">
        <v>761</v>
      </c>
      <c r="E5953" t="s">
        <v>81</v>
      </c>
      <c r="F5953" t="s">
        <v>48</v>
      </c>
      <c r="G5953" t="s">
        <v>734</v>
      </c>
      <c r="H5953" t="s">
        <v>50</v>
      </c>
      <c r="I5953">
        <v>80000</v>
      </c>
      <c r="J5953">
        <v>44105</v>
      </c>
      <c r="K5953">
        <v>10</v>
      </c>
      <c r="L5953">
        <v>13.75</v>
      </c>
      <c r="M5953" s="7">
        <v>0.91666666666666663</v>
      </c>
      <c r="P5953">
        <v>0</v>
      </c>
    </row>
    <row r="5954" spans="1:16" x14ac:dyDescent="0.25">
      <c r="A5954">
        <v>52966775</v>
      </c>
      <c r="B5954" t="s">
        <v>7114</v>
      </c>
      <c r="C5954" t="s">
        <v>9</v>
      </c>
      <c r="D5954" t="s">
        <v>1011</v>
      </c>
      <c r="E5954" t="s">
        <v>116</v>
      </c>
      <c r="F5954" t="s">
        <v>48</v>
      </c>
      <c r="G5954" t="s">
        <v>734</v>
      </c>
      <c r="H5954" t="s">
        <v>50</v>
      </c>
      <c r="I5954">
        <v>80000</v>
      </c>
      <c r="J5954">
        <v>41061</v>
      </c>
      <c r="K5954">
        <v>6</v>
      </c>
      <c r="L5954">
        <v>33.582999999999998</v>
      </c>
      <c r="M5954" s="7">
        <v>2.2388666666666666</v>
      </c>
      <c r="P5954">
        <v>2</v>
      </c>
    </row>
    <row r="5955" spans="1:16" x14ac:dyDescent="0.25">
      <c r="A5955">
        <v>52967194</v>
      </c>
      <c r="B5955" t="s">
        <v>7115</v>
      </c>
      <c r="C5955" t="s">
        <v>10</v>
      </c>
      <c r="D5955" t="s">
        <v>1009</v>
      </c>
      <c r="E5955" t="s">
        <v>52</v>
      </c>
      <c r="F5955" t="s">
        <v>48</v>
      </c>
      <c r="G5955" t="s">
        <v>734</v>
      </c>
      <c r="H5955" t="s">
        <v>50</v>
      </c>
      <c r="I5955">
        <v>80000</v>
      </c>
      <c r="J5955">
        <v>44725</v>
      </c>
      <c r="K5955">
        <v>6</v>
      </c>
      <c r="L5955">
        <v>3.25</v>
      </c>
      <c r="M5955" s="7">
        <v>0.21666666666666667</v>
      </c>
      <c r="P5955">
        <v>0</v>
      </c>
    </row>
    <row r="5956" spans="1:16" x14ac:dyDescent="0.25">
      <c r="A5956">
        <v>52968913</v>
      </c>
      <c r="B5956" t="s">
        <v>7116</v>
      </c>
      <c r="C5956" t="s">
        <v>10</v>
      </c>
      <c r="D5956" t="s">
        <v>1108</v>
      </c>
      <c r="E5956" t="s">
        <v>116</v>
      </c>
      <c r="F5956" t="s">
        <v>48</v>
      </c>
      <c r="G5956" t="s">
        <v>734</v>
      </c>
      <c r="H5956" t="s">
        <v>50</v>
      </c>
      <c r="I5956">
        <v>80000</v>
      </c>
      <c r="J5956">
        <v>44061</v>
      </c>
      <c r="K5956">
        <v>8</v>
      </c>
      <c r="L5956">
        <v>15.54</v>
      </c>
      <c r="M5956" s="7">
        <v>1.036</v>
      </c>
      <c r="P5956">
        <v>1</v>
      </c>
    </row>
    <row r="5957" spans="1:16" x14ac:dyDescent="0.25">
      <c r="A5957">
        <v>52975647</v>
      </c>
      <c r="B5957" t="s">
        <v>7117</v>
      </c>
      <c r="C5957" t="s">
        <v>7</v>
      </c>
      <c r="D5957" t="s">
        <v>749</v>
      </c>
      <c r="E5957" t="s">
        <v>52</v>
      </c>
      <c r="F5957" t="s">
        <v>48</v>
      </c>
      <c r="G5957" t="s">
        <v>734</v>
      </c>
      <c r="H5957" t="s">
        <v>50</v>
      </c>
      <c r="I5957">
        <v>80000</v>
      </c>
      <c r="J5957">
        <v>41821</v>
      </c>
      <c r="K5957">
        <v>7</v>
      </c>
      <c r="L5957">
        <v>17.5</v>
      </c>
      <c r="M5957" s="7">
        <v>1.1666666666666667</v>
      </c>
      <c r="P5957">
        <v>1</v>
      </c>
    </row>
    <row r="5958" spans="1:16" x14ac:dyDescent="0.25">
      <c r="A5958">
        <v>52975675</v>
      </c>
      <c r="B5958" t="s">
        <v>7118</v>
      </c>
      <c r="C5958" t="s">
        <v>2</v>
      </c>
      <c r="D5958" t="s">
        <v>733</v>
      </c>
      <c r="E5958" t="s">
        <v>52</v>
      </c>
      <c r="F5958" t="s">
        <v>57</v>
      </c>
      <c r="G5958" t="s">
        <v>30</v>
      </c>
      <c r="H5958" t="s">
        <v>186</v>
      </c>
      <c r="I5958">
        <v>20000</v>
      </c>
      <c r="J5958">
        <v>43122</v>
      </c>
      <c r="K5958">
        <v>1</v>
      </c>
      <c r="L5958">
        <v>9.1300000000000008</v>
      </c>
      <c r="M5958" s="7">
        <v>0.60866666666666669</v>
      </c>
      <c r="P5958">
        <v>0</v>
      </c>
    </row>
    <row r="5959" spans="1:16" x14ac:dyDescent="0.25">
      <c r="A5959">
        <v>52976151</v>
      </c>
      <c r="B5959" t="s">
        <v>7119</v>
      </c>
      <c r="C5959" t="s">
        <v>2</v>
      </c>
      <c r="D5959" t="s">
        <v>104</v>
      </c>
      <c r="E5959" t="s">
        <v>84</v>
      </c>
      <c r="F5959" t="s">
        <v>57</v>
      </c>
      <c r="G5959" t="s">
        <v>728</v>
      </c>
      <c r="H5959" t="s">
        <v>439</v>
      </c>
      <c r="I5959">
        <v>22607</v>
      </c>
      <c r="J5959">
        <v>42261</v>
      </c>
      <c r="K5959">
        <v>9</v>
      </c>
      <c r="L5959">
        <v>14.292999999999999</v>
      </c>
      <c r="M5959" s="7">
        <v>0.95286666666666664</v>
      </c>
      <c r="P5959">
        <v>0</v>
      </c>
    </row>
    <row r="5960" spans="1:16" x14ac:dyDescent="0.25">
      <c r="A5960">
        <v>52977284</v>
      </c>
      <c r="B5960" t="s">
        <v>7120</v>
      </c>
      <c r="C5960" t="s">
        <v>1</v>
      </c>
      <c r="D5960" t="s">
        <v>754</v>
      </c>
      <c r="E5960" t="s">
        <v>52</v>
      </c>
      <c r="F5960" t="s">
        <v>48</v>
      </c>
      <c r="G5960" t="s">
        <v>734</v>
      </c>
      <c r="H5960" t="s">
        <v>50</v>
      </c>
      <c r="I5960">
        <v>80000</v>
      </c>
      <c r="J5960">
        <v>39517</v>
      </c>
      <c r="K5960">
        <v>3</v>
      </c>
      <c r="L5960">
        <v>21.588000000000001</v>
      </c>
      <c r="M5960" s="7">
        <v>1.4392</v>
      </c>
      <c r="P5960">
        <v>1</v>
      </c>
    </row>
    <row r="5961" spans="1:16" x14ac:dyDescent="0.25">
      <c r="A5961">
        <v>52978541</v>
      </c>
      <c r="B5961" t="s">
        <v>7121</v>
      </c>
      <c r="C5961" t="s">
        <v>9</v>
      </c>
      <c r="D5961" t="s">
        <v>1011</v>
      </c>
      <c r="E5961" t="s">
        <v>52</v>
      </c>
      <c r="F5961" t="s">
        <v>48</v>
      </c>
      <c r="G5961" t="s">
        <v>734</v>
      </c>
      <c r="H5961" t="s">
        <v>50</v>
      </c>
      <c r="I5961">
        <v>80000</v>
      </c>
      <c r="J5961">
        <v>42290</v>
      </c>
      <c r="K5961">
        <v>10</v>
      </c>
      <c r="L5961">
        <v>28.25</v>
      </c>
      <c r="M5961" s="7">
        <v>1.8833333333333333</v>
      </c>
      <c r="P5961">
        <v>1</v>
      </c>
    </row>
    <row r="5962" spans="1:16" x14ac:dyDescent="0.25">
      <c r="A5962">
        <v>52979498</v>
      </c>
      <c r="B5962" t="s">
        <v>7122</v>
      </c>
      <c r="C5962" t="s">
        <v>8</v>
      </c>
      <c r="D5962" t="s">
        <v>1025</v>
      </c>
      <c r="E5962" t="s">
        <v>52</v>
      </c>
      <c r="F5962" t="s">
        <v>48</v>
      </c>
      <c r="G5962" t="s">
        <v>734</v>
      </c>
      <c r="H5962" t="s">
        <v>50</v>
      </c>
      <c r="I5962">
        <v>80000</v>
      </c>
      <c r="J5962">
        <v>43815</v>
      </c>
      <c r="K5962">
        <v>12</v>
      </c>
      <c r="L5962">
        <v>10.63</v>
      </c>
      <c r="M5962" s="7">
        <v>0.70866666666666667</v>
      </c>
      <c r="P5962">
        <v>0</v>
      </c>
    </row>
    <row r="5963" spans="1:16" x14ac:dyDescent="0.25">
      <c r="A5963">
        <v>52982276</v>
      </c>
      <c r="B5963" t="s">
        <v>7123</v>
      </c>
      <c r="C5963" t="s">
        <v>0</v>
      </c>
      <c r="D5963" t="s">
        <v>459</v>
      </c>
      <c r="E5963" t="s">
        <v>52</v>
      </c>
      <c r="F5963" t="s">
        <v>48</v>
      </c>
      <c r="G5963" t="s">
        <v>734</v>
      </c>
      <c r="H5963" t="s">
        <v>50</v>
      </c>
      <c r="I5963">
        <v>80000</v>
      </c>
      <c r="J5963">
        <v>41219</v>
      </c>
      <c r="K5963">
        <v>11</v>
      </c>
      <c r="L5963">
        <v>27.29</v>
      </c>
      <c r="M5963" s="7">
        <v>1.8193333333333332</v>
      </c>
      <c r="P5963">
        <v>1</v>
      </c>
    </row>
    <row r="5964" spans="1:16" x14ac:dyDescent="0.25">
      <c r="A5964">
        <v>52982479</v>
      </c>
      <c r="B5964" t="s">
        <v>7124</v>
      </c>
      <c r="C5964" t="s">
        <v>7</v>
      </c>
      <c r="D5964" t="s">
        <v>761</v>
      </c>
      <c r="E5964" t="s">
        <v>52</v>
      </c>
      <c r="F5964" t="s">
        <v>48</v>
      </c>
      <c r="G5964" t="s">
        <v>734</v>
      </c>
      <c r="H5964" t="s">
        <v>50</v>
      </c>
      <c r="I5964">
        <v>80000</v>
      </c>
      <c r="J5964">
        <v>41113</v>
      </c>
      <c r="K5964">
        <v>7</v>
      </c>
      <c r="L5964">
        <v>16.579999999999998</v>
      </c>
      <c r="M5964" s="7">
        <v>1.1053333333333333</v>
      </c>
      <c r="P5964">
        <v>1</v>
      </c>
    </row>
    <row r="5965" spans="1:16" x14ac:dyDescent="0.25">
      <c r="A5965">
        <v>52985186</v>
      </c>
      <c r="B5965" t="s">
        <v>7125</v>
      </c>
      <c r="C5965" t="s">
        <v>1</v>
      </c>
      <c r="D5965" t="s">
        <v>1150</v>
      </c>
      <c r="E5965" t="s">
        <v>52</v>
      </c>
      <c r="F5965" t="s">
        <v>48</v>
      </c>
      <c r="G5965" t="s">
        <v>734</v>
      </c>
      <c r="H5965" t="s">
        <v>50</v>
      </c>
      <c r="I5965">
        <v>80000</v>
      </c>
      <c r="J5965">
        <v>44005</v>
      </c>
      <c r="K5965">
        <v>6</v>
      </c>
      <c r="L5965">
        <v>17.829999999999998</v>
      </c>
      <c r="M5965" s="7">
        <v>1.1886666666666665</v>
      </c>
      <c r="P5965">
        <v>1</v>
      </c>
    </row>
    <row r="5966" spans="1:16" x14ac:dyDescent="0.25">
      <c r="A5966">
        <v>52985664</v>
      </c>
      <c r="B5966" t="s">
        <v>7126</v>
      </c>
      <c r="C5966" t="s">
        <v>2</v>
      </c>
      <c r="D5966" t="s">
        <v>325</v>
      </c>
      <c r="E5966" t="s">
        <v>85</v>
      </c>
      <c r="F5966" t="s">
        <v>89</v>
      </c>
      <c r="G5966" t="s">
        <v>30</v>
      </c>
      <c r="H5966" t="s">
        <v>163</v>
      </c>
      <c r="I5966">
        <v>30000</v>
      </c>
      <c r="J5966">
        <v>43269</v>
      </c>
      <c r="K5966">
        <v>6</v>
      </c>
      <c r="L5966">
        <v>18.04</v>
      </c>
      <c r="M5966" s="7">
        <v>1.2026666666666666</v>
      </c>
      <c r="P5966">
        <v>1</v>
      </c>
    </row>
    <row r="5967" spans="1:16" x14ac:dyDescent="0.25">
      <c r="A5967">
        <v>52986861</v>
      </c>
      <c r="B5967" t="s">
        <v>7127</v>
      </c>
      <c r="C5967" t="s">
        <v>1</v>
      </c>
      <c r="D5967" t="s">
        <v>1150</v>
      </c>
      <c r="E5967" t="s">
        <v>52</v>
      </c>
      <c r="F5967" t="s">
        <v>48</v>
      </c>
      <c r="G5967" t="s">
        <v>734</v>
      </c>
      <c r="H5967" t="s">
        <v>50</v>
      </c>
      <c r="I5967">
        <v>80000</v>
      </c>
      <c r="J5967">
        <v>44228</v>
      </c>
      <c r="K5967">
        <v>2</v>
      </c>
      <c r="L5967">
        <v>8.75</v>
      </c>
      <c r="M5967" s="7">
        <v>0.58333333333333337</v>
      </c>
      <c r="P5967">
        <v>0</v>
      </c>
    </row>
    <row r="5968" spans="1:16" x14ac:dyDescent="0.25">
      <c r="A5968">
        <v>52987832</v>
      </c>
      <c r="B5968" t="s">
        <v>7128</v>
      </c>
      <c r="C5968" t="s">
        <v>4</v>
      </c>
      <c r="D5968" t="s">
        <v>1000</v>
      </c>
      <c r="E5968" t="s">
        <v>123</v>
      </c>
      <c r="F5968" t="s">
        <v>48</v>
      </c>
      <c r="G5968" t="s">
        <v>734</v>
      </c>
      <c r="H5968" t="s">
        <v>50</v>
      </c>
      <c r="I5968">
        <v>80000</v>
      </c>
      <c r="J5968">
        <v>44270</v>
      </c>
      <c r="K5968">
        <v>3</v>
      </c>
      <c r="L5968">
        <v>6.92</v>
      </c>
      <c r="M5968" s="7">
        <v>0.46133333333333332</v>
      </c>
      <c r="P5968">
        <v>0</v>
      </c>
    </row>
    <row r="5969" spans="1:16" x14ac:dyDescent="0.25">
      <c r="A5969">
        <v>52989818</v>
      </c>
      <c r="B5969" t="s">
        <v>7129</v>
      </c>
      <c r="C5969" t="s">
        <v>7</v>
      </c>
      <c r="D5969" t="s">
        <v>749</v>
      </c>
      <c r="E5969" t="s">
        <v>52</v>
      </c>
      <c r="F5969" t="s">
        <v>48</v>
      </c>
      <c r="G5969" t="s">
        <v>734</v>
      </c>
      <c r="H5969" t="s">
        <v>50</v>
      </c>
      <c r="I5969">
        <v>80000</v>
      </c>
      <c r="J5969">
        <v>40154</v>
      </c>
      <c r="K5969">
        <v>12</v>
      </c>
      <c r="L5969">
        <v>26</v>
      </c>
      <c r="M5969" s="7">
        <v>1.7333333333333334</v>
      </c>
      <c r="O5969">
        <v>44865</v>
      </c>
      <c r="P5969">
        <v>1</v>
      </c>
    </row>
    <row r="5970" spans="1:16" x14ac:dyDescent="0.25">
      <c r="A5970">
        <v>52992344</v>
      </c>
      <c r="B5970" t="s">
        <v>7130</v>
      </c>
      <c r="C5970" t="s">
        <v>6</v>
      </c>
      <c r="D5970" t="s">
        <v>1401</v>
      </c>
      <c r="E5970" t="s">
        <v>52</v>
      </c>
      <c r="F5970" t="s">
        <v>48</v>
      </c>
      <c r="G5970" t="s">
        <v>734</v>
      </c>
      <c r="H5970" t="s">
        <v>50</v>
      </c>
      <c r="I5970">
        <v>80000</v>
      </c>
      <c r="J5970">
        <v>42422</v>
      </c>
      <c r="K5970">
        <v>2</v>
      </c>
      <c r="L5970">
        <v>22.88</v>
      </c>
      <c r="M5970" s="7">
        <v>1.5253333333333332</v>
      </c>
      <c r="O5970">
        <v>44830</v>
      </c>
      <c r="P5970">
        <v>1</v>
      </c>
    </row>
    <row r="5971" spans="1:16" x14ac:dyDescent="0.25">
      <c r="A5971">
        <v>52992373</v>
      </c>
      <c r="B5971" t="s">
        <v>7131</v>
      </c>
      <c r="C5971" t="s">
        <v>8</v>
      </c>
      <c r="D5971" t="s">
        <v>997</v>
      </c>
      <c r="E5971" t="s">
        <v>52</v>
      </c>
      <c r="F5971" t="s">
        <v>48</v>
      </c>
      <c r="G5971" t="s">
        <v>734</v>
      </c>
      <c r="H5971" t="s">
        <v>50</v>
      </c>
      <c r="I5971">
        <v>80000</v>
      </c>
      <c r="J5971">
        <v>41113</v>
      </c>
      <c r="K5971">
        <v>7</v>
      </c>
      <c r="L5971">
        <v>16.579999999999998</v>
      </c>
      <c r="M5971" s="7">
        <v>1.1053333333333333</v>
      </c>
      <c r="P5971">
        <v>1</v>
      </c>
    </row>
    <row r="5972" spans="1:16" x14ac:dyDescent="0.25">
      <c r="A5972">
        <v>52996309</v>
      </c>
      <c r="B5972" t="s">
        <v>7132</v>
      </c>
      <c r="C5972" t="s">
        <v>2</v>
      </c>
      <c r="D5972" t="s">
        <v>104</v>
      </c>
      <c r="E5972" t="s">
        <v>68</v>
      </c>
      <c r="F5972" t="s">
        <v>57</v>
      </c>
      <c r="G5972" t="s">
        <v>728</v>
      </c>
      <c r="H5972" t="s">
        <v>3072</v>
      </c>
      <c r="I5972">
        <v>22007</v>
      </c>
      <c r="J5972">
        <v>44112</v>
      </c>
      <c r="K5972">
        <v>10</v>
      </c>
      <c r="L5972">
        <v>13.46</v>
      </c>
      <c r="M5972" s="7">
        <v>0.89733333333333343</v>
      </c>
      <c r="P5972">
        <v>0</v>
      </c>
    </row>
    <row r="5973" spans="1:16" x14ac:dyDescent="0.25">
      <c r="A5973">
        <v>52997015</v>
      </c>
      <c r="B5973" t="s">
        <v>7133</v>
      </c>
      <c r="C5973" t="s">
        <v>1</v>
      </c>
      <c r="D5973" t="s">
        <v>764</v>
      </c>
      <c r="E5973" t="s">
        <v>207</v>
      </c>
      <c r="F5973" t="s">
        <v>48</v>
      </c>
      <c r="G5973" t="s">
        <v>734</v>
      </c>
      <c r="H5973" t="s">
        <v>50</v>
      </c>
      <c r="I5973">
        <v>80000</v>
      </c>
      <c r="J5973">
        <v>42982</v>
      </c>
      <c r="K5973">
        <v>9</v>
      </c>
      <c r="L5973">
        <v>0</v>
      </c>
      <c r="M5973" s="7">
        <v>0</v>
      </c>
      <c r="P5973">
        <v>0</v>
      </c>
    </row>
    <row r="5974" spans="1:16" x14ac:dyDescent="0.25">
      <c r="A5974">
        <v>52997435</v>
      </c>
      <c r="B5974" t="s">
        <v>7134</v>
      </c>
      <c r="C5974" t="s">
        <v>2</v>
      </c>
      <c r="D5974" t="s">
        <v>104</v>
      </c>
      <c r="E5974" t="s">
        <v>68</v>
      </c>
      <c r="F5974" t="s">
        <v>72</v>
      </c>
      <c r="G5974" t="s">
        <v>728</v>
      </c>
      <c r="H5974" t="s">
        <v>628</v>
      </c>
      <c r="I5974">
        <v>51504</v>
      </c>
      <c r="J5974">
        <v>44713</v>
      </c>
      <c r="K5974">
        <v>6</v>
      </c>
      <c r="L5974">
        <v>3.75</v>
      </c>
      <c r="M5974" s="7">
        <v>0.25</v>
      </c>
      <c r="P5974">
        <v>0</v>
      </c>
    </row>
    <row r="5975" spans="1:16" x14ac:dyDescent="0.25">
      <c r="A5975">
        <v>52999712</v>
      </c>
      <c r="B5975" t="s">
        <v>7135</v>
      </c>
      <c r="C5975" t="s">
        <v>8</v>
      </c>
      <c r="D5975" t="s">
        <v>1025</v>
      </c>
      <c r="E5975" t="s">
        <v>52</v>
      </c>
      <c r="F5975" t="s">
        <v>48</v>
      </c>
      <c r="G5975" t="s">
        <v>734</v>
      </c>
      <c r="H5975" t="s">
        <v>50</v>
      </c>
      <c r="I5975">
        <v>80000</v>
      </c>
      <c r="J5975">
        <v>43843</v>
      </c>
      <c r="K5975">
        <v>1</v>
      </c>
      <c r="L5975">
        <v>24.5</v>
      </c>
      <c r="M5975" s="7">
        <v>1.6333333333333333</v>
      </c>
      <c r="O5975">
        <v>44844</v>
      </c>
      <c r="P5975">
        <v>1</v>
      </c>
    </row>
    <row r="5976" spans="1:16" x14ac:dyDescent="0.25">
      <c r="A5976">
        <v>53000630</v>
      </c>
      <c r="B5976" t="s">
        <v>7136</v>
      </c>
      <c r="C5976" t="s">
        <v>613</v>
      </c>
      <c r="D5976" t="s">
        <v>977</v>
      </c>
      <c r="E5976" t="s">
        <v>116</v>
      </c>
      <c r="F5976" t="s">
        <v>48</v>
      </c>
      <c r="G5976" t="s">
        <v>734</v>
      </c>
      <c r="H5976" t="s">
        <v>50</v>
      </c>
      <c r="I5976">
        <v>80000</v>
      </c>
      <c r="J5976">
        <v>43297</v>
      </c>
      <c r="K5976">
        <v>7</v>
      </c>
      <c r="L5976">
        <v>31.254999999999999</v>
      </c>
      <c r="M5976" s="7">
        <v>2.0836666666666668</v>
      </c>
      <c r="O5976">
        <v>44826</v>
      </c>
      <c r="P5976">
        <v>2</v>
      </c>
    </row>
    <row r="5977" spans="1:16" x14ac:dyDescent="0.25">
      <c r="A5977">
        <v>53005533</v>
      </c>
      <c r="B5977" t="s">
        <v>7137</v>
      </c>
      <c r="C5977" t="s">
        <v>2</v>
      </c>
      <c r="D5977" t="s">
        <v>104</v>
      </c>
      <c r="E5977" t="s">
        <v>84</v>
      </c>
      <c r="F5977" t="s">
        <v>94</v>
      </c>
      <c r="G5977" t="s">
        <v>728</v>
      </c>
      <c r="H5977" t="s">
        <v>3963</v>
      </c>
      <c r="I5977">
        <v>55609</v>
      </c>
      <c r="J5977">
        <v>39260</v>
      </c>
      <c r="K5977">
        <v>6</v>
      </c>
      <c r="L5977">
        <v>17.670000000000002</v>
      </c>
      <c r="M5977" s="7">
        <v>1.1780000000000002</v>
      </c>
      <c r="P5977">
        <v>1</v>
      </c>
    </row>
    <row r="5978" spans="1:16" x14ac:dyDescent="0.25">
      <c r="A5978">
        <v>53005699</v>
      </c>
      <c r="B5978" t="s">
        <v>7138</v>
      </c>
      <c r="C5978" t="s">
        <v>2</v>
      </c>
      <c r="D5978" t="s">
        <v>104</v>
      </c>
      <c r="E5978" t="s">
        <v>84</v>
      </c>
      <c r="F5978" t="s">
        <v>41</v>
      </c>
      <c r="G5978" t="s">
        <v>728</v>
      </c>
      <c r="H5978" t="s">
        <v>426</v>
      </c>
      <c r="I5978">
        <v>31921</v>
      </c>
      <c r="J5978">
        <v>43046</v>
      </c>
      <c r="K5978">
        <v>11</v>
      </c>
      <c r="L5978">
        <v>12.25</v>
      </c>
      <c r="M5978" s="7">
        <v>0.81666666666666665</v>
      </c>
      <c r="P5978">
        <v>0</v>
      </c>
    </row>
    <row r="5979" spans="1:16" x14ac:dyDescent="0.25">
      <c r="A5979">
        <v>53005975</v>
      </c>
      <c r="B5979" t="s">
        <v>7139</v>
      </c>
      <c r="C5979" t="s">
        <v>7</v>
      </c>
      <c r="D5979" t="s">
        <v>736</v>
      </c>
      <c r="E5979" t="s">
        <v>52</v>
      </c>
      <c r="F5979" t="s">
        <v>48</v>
      </c>
      <c r="G5979" t="s">
        <v>734</v>
      </c>
      <c r="H5979" t="s">
        <v>50</v>
      </c>
      <c r="I5979">
        <v>80000</v>
      </c>
      <c r="J5979">
        <v>42464</v>
      </c>
      <c r="K5979">
        <v>4</v>
      </c>
      <c r="L5979">
        <v>6.13</v>
      </c>
      <c r="M5979" s="7">
        <v>0.40866666666666668</v>
      </c>
      <c r="P5979">
        <v>0</v>
      </c>
    </row>
    <row r="5980" spans="1:16" x14ac:dyDescent="0.25">
      <c r="A5980">
        <v>53007492</v>
      </c>
      <c r="B5980" t="s">
        <v>7140</v>
      </c>
      <c r="C5980" t="s">
        <v>7</v>
      </c>
      <c r="D5980" t="s">
        <v>749</v>
      </c>
      <c r="E5980" t="s">
        <v>81</v>
      </c>
      <c r="F5980" t="s">
        <v>48</v>
      </c>
      <c r="G5980" t="s">
        <v>734</v>
      </c>
      <c r="H5980" t="s">
        <v>50</v>
      </c>
      <c r="I5980">
        <v>80000</v>
      </c>
      <c r="J5980">
        <v>44272</v>
      </c>
      <c r="K5980">
        <v>3</v>
      </c>
      <c r="L5980">
        <v>21.83</v>
      </c>
      <c r="M5980" s="7">
        <v>1.4553333333333331</v>
      </c>
      <c r="O5980">
        <v>44901</v>
      </c>
      <c r="P5980">
        <v>1</v>
      </c>
    </row>
    <row r="5981" spans="1:16" x14ac:dyDescent="0.25">
      <c r="A5981">
        <v>53009951</v>
      </c>
      <c r="B5981" t="s">
        <v>7141</v>
      </c>
      <c r="C5981" t="s">
        <v>7</v>
      </c>
      <c r="D5981" t="s">
        <v>761</v>
      </c>
      <c r="E5981" t="s">
        <v>52</v>
      </c>
      <c r="F5981" t="s">
        <v>48</v>
      </c>
      <c r="G5981" t="s">
        <v>734</v>
      </c>
      <c r="H5981" t="s">
        <v>50</v>
      </c>
      <c r="I5981">
        <v>80000</v>
      </c>
      <c r="J5981">
        <v>41113</v>
      </c>
      <c r="K5981">
        <v>7</v>
      </c>
      <c r="L5981">
        <v>1.58</v>
      </c>
      <c r="M5981" s="7">
        <v>0.10533333333333333</v>
      </c>
      <c r="P5981">
        <v>0</v>
      </c>
    </row>
    <row r="5982" spans="1:16" x14ac:dyDescent="0.25">
      <c r="A5982">
        <v>53009990</v>
      </c>
      <c r="B5982" t="s">
        <v>7142</v>
      </c>
      <c r="C5982" t="s">
        <v>2</v>
      </c>
      <c r="D5982" t="s">
        <v>104</v>
      </c>
      <c r="E5982" t="s">
        <v>284</v>
      </c>
      <c r="F5982" t="s">
        <v>94</v>
      </c>
      <c r="G5982" t="s">
        <v>728</v>
      </c>
      <c r="H5982" t="s">
        <v>2394</v>
      </c>
      <c r="I5982">
        <v>75801</v>
      </c>
      <c r="J5982">
        <v>43699</v>
      </c>
      <c r="K5982">
        <v>8</v>
      </c>
      <c r="L5982">
        <v>15.38</v>
      </c>
      <c r="M5982" s="7">
        <v>1.0253333333333334</v>
      </c>
      <c r="P5982">
        <v>1</v>
      </c>
    </row>
    <row r="5983" spans="1:16" x14ac:dyDescent="0.25">
      <c r="A5983">
        <v>53013854</v>
      </c>
      <c r="B5983" t="s">
        <v>7143</v>
      </c>
      <c r="C5983" t="s">
        <v>2</v>
      </c>
      <c r="D5983" t="s">
        <v>104</v>
      </c>
      <c r="E5983" t="s">
        <v>68</v>
      </c>
      <c r="F5983" t="s">
        <v>41</v>
      </c>
      <c r="G5983" t="s">
        <v>728</v>
      </c>
      <c r="H5983" t="s">
        <v>536</v>
      </c>
      <c r="I5983">
        <v>32404</v>
      </c>
      <c r="J5983">
        <v>42746</v>
      </c>
      <c r="K5983">
        <v>1</v>
      </c>
      <c r="L5983">
        <v>9.58</v>
      </c>
      <c r="M5983" s="7">
        <v>0.63866666666666672</v>
      </c>
      <c r="P5983">
        <v>0</v>
      </c>
    </row>
    <row r="5984" spans="1:16" x14ac:dyDescent="0.25">
      <c r="A5984">
        <v>53014334</v>
      </c>
      <c r="B5984" t="s">
        <v>7144</v>
      </c>
      <c r="C5984" t="s">
        <v>0</v>
      </c>
      <c r="D5984" t="s">
        <v>756</v>
      </c>
      <c r="E5984" t="s">
        <v>52</v>
      </c>
      <c r="F5984" t="s">
        <v>48</v>
      </c>
      <c r="G5984" t="s">
        <v>734</v>
      </c>
      <c r="H5984" t="s">
        <v>50</v>
      </c>
      <c r="I5984">
        <v>80000</v>
      </c>
      <c r="J5984">
        <v>39449</v>
      </c>
      <c r="K5984">
        <v>1</v>
      </c>
      <c r="L5984">
        <v>9.9600000000000009</v>
      </c>
      <c r="M5984" s="7">
        <v>0.66400000000000003</v>
      </c>
      <c r="P5984">
        <v>0</v>
      </c>
    </row>
    <row r="5985" spans="1:16" x14ac:dyDescent="0.25">
      <c r="A5985">
        <v>53015395</v>
      </c>
      <c r="B5985" t="s">
        <v>7145</v>
      </c>
      <c r="C5985" t="s">
        <v>2</v>
      </c>
      <c r="D5985" t="s">
        <v>104</v>
      </c>
      <c r="E5985" t="s">
        <v>527</v>
      </c>
      <c r="F5985" t="s">
        <v>94</v>
      </c>
      <c r="G5985" t="s">
        <v>728</v>
      </c>
      <c r="H5985" t="s">
        <v>2310</v>
      </c>
      <c r="I5985">
        <v>71706</v>
      </c>
      <c r="J5985">
        <v>41113</v>
      </c>
      <c r="K5985">
        <v>7</v>
      </c>
      <c r="L5985">
        <v>1.33</v>
      </c>
      <c r="M5985" s="7">
        <v>8.8666666666666671E-2</v>
      </c>
      <c r="P5985">
        <v>0</v>
      </c>
    </row>
    <row r="5986" spans="1:16" x14ac:dyDescent="0.25">
      <c r="A5986">
        <v>53031723</v>
      </c>
      <c r="B5986" t="s">
        <v>7146</v>
      </c>
      <c r="C5986" t="s">
        <v>2</v>
      </c>
      <c r="D5986" t="s">
        <v>104</v>
      </c>
      <c r="E5986" t="s">
        <v>68</v>
      </c>
      <c r="F5986" t="s">
        <v>74</v>
      </c>
      <c r="G5986" t="s">
        <v>728</v>
      </c>
      <c r="H5986" t="s">
        <v>326</v>
      </c>
      <c r="I5986">
        <v>45117</v>
      </c>
      <c r="J5986">
        <v>43528</v>
      </c>
      <c r="K5986">
        <v>3</v>
      </c>
      <c r="L5986">
        <v>22.37</v>
      </c>
      <c r="M5986" s="7">
        <v>1.4913333333333334</v>
      </c>
      <c r="P5986">
        <v>1</v>
      </c>
    </row>
    <row r="5987" spans="1:16" x14ac:dyDescent="0.25">
      <c r="A5987">
        <v>53036598</v>
      </c>
      <c r="B5987" t="s">
        <v>7147</v>
      </c>
      <c r="C5987" t="s">
        <v>10</v>
      </c>
      <c r="D5987" t="s">
        <v>1082</v>
      </c>
      <c r="E5987" t="s">
        <v>52</v>
      </c>
      <c r="F5987" t="s">
        <v>48</v>
      </c>
      <c r="G5987" t="s">
        <v>734</v>
      </c>
      <c r="H5987" t="s">
        <v>50</v>
      </c>
      <c r="I5987">
        <v>80000</v>
      </c>
      <c r="J5987">
        <v>44431</v>
      </c>
      <c r="K5987">
        <v>8</v>
      </c>
      <c r="L5987">
        <v>15.33</v>
      </c>
      <c r="M5987" s="7">
        <v>1.022</v>
      </c>
      <c r="P5987">
        <v>1</v>
      </c>
    </row>
    <row r="5988" spans="1:16" x14ac:dyDescent="0.25">
      <c r="A5988">
        <v>53039919</v>
      </c>
      <c r="B5988" t="s">
        <v>7148</v>
      </c>
      <c r="C5988" t="s">
        <v>7</v>
      </c>
      <c r="D5988" t="s">
        <v>761</v>
      </c>
      <c r="E5988" t="s">
        <v>116</v>
      </c>
      <c r="F5988" t="s">
        <v>48</v>
      </c>
      <c r="G5988" t="s">
        <v>734</v>
      </c>
      <c r="H5988" t="s">
        <v>50</v>
      </c>
      <c r="I5988">
        <v>80000</v>
      </c>
      <c r="J5988">
        <v>39449</v>
      </c>
      <c r="K5988">
        <v>1</v>
      </c>
      <c r="L5988">
        <v>24.96</v>
      </c>
      <c r="M5988" s="7">
        <v>1.6640000000000001</v>
      </c>
      <c r="P5988">
        <v>1</v>
      </c>
    </row>
    <row r="5989" spans="1:16" x14ac:dyDescent="0.25">
      <c r="A5989">
        <v>53042291</v>
      </c>
      <c r="B5989" t="s">
        <v>7149</v>
      </c>
      <c r="C5989" t="s">
        <v>1</v>
      </c>
      <c r="D5989" t="s">
        <v>754</v>
      </c>
      <c r="E5989" t="s">
        <v>52</v>
      </c>
      <c r="F5989" t="s">
        <v>48</v>
      </c>
      <c r="G5989" t="s">
        <v>734</v>
      </c>
      <c r="H5989" t="s">
        <v>50</v>
      </c>
      <c r="I5989">
        <v>80000</v>
      </c>
      <c r="J5989">
        <v>42198</v>
      </c>
      <c r="K5989">
        <v>7</v>
      </c>
      <c r="L5989">
        <v>32</v>
      </c>
      <c r="M5989" s="7">
        <v>2.1333333333333333</v>
      </c>
      <c r="O5989">
        <v>44960</v>
      </c>
      <c r="P5989">
        <v>2</v>
      </c>
    </row>
    <row r="5990" spans="1:16" x14ac:dyDescent="0.25">
      <c r="A5990">
        <v>53047318</v>
      </c>
      <c r="B5990" t="s">
        <v>7150</v>
      </c>
      <c r="C5990" t="s">
        <v>7</v>
      </c>
      <c r="D5990" t="s">
        <v>749</v>
      </c>
      <c r="E5990" t="s">
        <v>81</v>
      </c>
      <c r="F5990" t="s">
        <v>48</v>
      </c>
      <c r="G5990" t="s">
        <v>734</v>
      </c>
      <c r="H5990" t="s">
        <v>50</v>
      </c>
      <c r="I5990">
        <v>80000</v>
      </c>
      <c r="J5990">
        <v>43864</v>
      </c>
      <c r="K5990">
        <v>2</v>
      </c>
      <c r="L5990">
        <v>23.67</v>
      </c>
      <c r="M5990" s="7">
        <v>1.5780000000000001</v>
      </c>
      <c r="P5990">
        <v>1</v>
      </c>
    </row>
    <row r="5991" spans="1:16" x14ac:dyDescent="0.25">
      <c r="A5991">
        <v>53047335</v>
      </c>
      <c r="B5991" t="s">
        <v>7151</v>
      </c>
      <c r="C5991" t="s">
        <v>7</v>
      </c>
      <c r="D5991" t="s">
        <v>749</v>
      </c>
      <c r="E5991" t="s">
        <v>52</v>
      </c>
      <c r="F5991" t="s">
        <v>48</v>
      </c>
      <c r="G5991" t="s">
        <v>734</v>
      </c>
      <c r="H5991" t="s">
        <v>50</v>
      </c>
      <c r="I5991">
        <v>80000</v>
      </c>
      <c r="J5991">
        <v>41226</v>
      </c>
      <c r="K5991">
        <v>11</v>
      </c>
      <c r="L5991">
        <v>11.833</v>
      </c>
      <c r="M5991" s="7">
        <v>0.78886666666666672</v>
      </c>
      <c r="P5991">
        <v>0</v>
      </c>
    </row>
    <row r="5992" spans="1:16" x14ac:dyDescent="0.25">
      <c r="A5992">
        <v>53049172</v>
      </c>
      <c r="B5992" t="s">
        <v>7152</v>
      </c>
      <c r="C5992" t="s">
        <v>0</v>
      </c>
      <c r="D5992" t="s">
        <v>756</v>
      </c>
      <c r="E5992" t="s">
        <v>52</v>
      </c>
      <c r="F5992" t="s">
        <v>48</v>
      </c>
      <c r="G5992" t="s">
        <v>734</v>
      </c>
      <c r="H5992" t="s">
        <v>50</v>
      </c>
      <c r="I5992">
        <v>80000</v>
      </c>
      <c r="J5992">
        <v>44473</v>
      </c>
      <c r="K5992">
        <v>10</v>
      </c>
      <c r="L5992">
        <v>13.63</v>
      </c>
      <c r="M5992" s="7">
        <v>0.90866666666666673</v>
      </c>
      <c r="P5992">
        <v>0</v>
      </c>
    </row>
    <row r="5993" spans="1:16" x14ac:dyDescent="0.25">
      <c r="A5993">
        <v>53050086</v>
      </c>
      <c r="B5993" t="s">
        <v>7153</v>
      </c>
      <c r="C5993" t="s">
        <v>3</v>
      </c>
      <c r="D5993" t="s">
        <v>388</v>
      </c>
      <c r="E5993" t="s">
        <v>389</v>
      </c>
      <c r="F5993" t="s">
        <v>48</v>
      </c>
      <c r="G5993" t="s">
        <v>734</v>
      </c>
      <c r="H5993" t="s">
        <v>50</v>
      </c>
      <c r="I5993">
        <v>80000</v>
      </c>
      <c r="J5993">
        <v>40940</v>
      </c>
      <c r="K5993">
        <v>2</v>
      </c>
      <c r="L5993">
        <v>23.582999999999998</v>
      </c>
      <c r="M5993" s="7">
        <v>1.5721999999999998</v>
      </c>
      <c r="P5993">
        <v>1</v>
      </c>
    </row>
    <row r="5994" spans="1:16" x14ac:dyDescent="0.25">
      <c r="A5994">
        <v>53051823</v>
      </c>
      <c r="B5994" t="s">
        <v>7154</v>
      </c>
      <c r="C5994" t="s">
        <v>5</v>
      </c>
      <c r="D5994" t="s">
        <v>780</v>
      </c>
      <c r="E5994" t="s">
        <v>207</v>
      </c>
      <c r="F5994" t="s">
        <v>48</v>
      </c>
      <c r="G5994" t="s">
        <v>734</v>
      </c>
      <c r="H5994" t="s">
        <v>50</v>
      </c>
      <c r="I5994">
        <v>80000</v>
      </c>
      <c r="J5994">
        <v>43080</v>
      </c>
      <c r="K5994">
        <v>12</v>
      </c>
      <c r="L5994">
        <v>25.83</v>
      </c>
      <c r="M5994" s="7">
        <v>1.722</v>
      </c>
      <c r="P5994">
        <v>1</v>
      </c>
    </row>
    <row r="5995" spans="1:16" x14ac:dyDescent="0.25">
      <c r="A5995">
        <v>53052013</v>
      </c>
      <c r="B5995" t="s">
        <v>7155</v>
      </c>
      <c r="C5995" t="s">
        <v>2</v>
      </c>
      <c r="D5995" t="s">
        <v>285</v>
      </c>
      <c r="E5995" t="s">
        <v>63</v>
      </c>
      <c r="F5995" t="s">
        <v>41</v>
      </c>
      <c r="G5995" t="s">
        <v>728</v>
      </c>
      <c r="H5995" t="s">
        <v>3472</v>
      </c>
      <c r="I5995">
        <v>32104</v>
      </c>
      <c r="J5995">
        <v>42282</v>
      </c>
      <c r="K5995">
        <v>10</v>
      </c>
      <c r="L5995">
        <v>13.58</v>
      </c>
      <c r="M5995" s="7">
        <v>0.90533333333333332</v>
      </c>
      <c r="P5995">
        <v>0</v>
      </c>
    </row>
    <row r="5996" spans="1:16" x14ac:dyDescent="0.25">
      <c r="A5996">
        <v>53054113</v>
      </c>
      <c r="B5996" t="s">
        <v>7156</v>
      </c>
      <c r="C5996" t="s">
        <v>6</v>
      </c>
      <c r="D5996" t="s">
        <v>1401</v>
      </c>
      <c r="E5996" t="s">
        <v>116</v>
      </c>
      <c r="F5996" t="s">
        <v>48</v>
      </c>
      <c r="G5996" t="s">
        <v>734</v>
      </c>
      <c r="H5996" t="s">
        <v>50</v>
      </c>
      <c r="I5996">
        <v>80000</v>
      </c>
      <c r="J5996">
        <v>43126</v>
      </c>
      <c r="K5996">
        <v>1</v>
      </c>
      <c r="L5996">
        <v>23.376999999999999</v>
      </c>
      <c r="M5996" s="7">
        <v>1.5584666666666667</v>
      </c>
      <c r="P5996">
        <v>1</v>
      </c>
    </row>
    <row r="5997" spans="1:16" x14ac:dyDescent="0.25">
      <c r="A5997">
        <v>53054782</v>
      </c>
      <c r="B5997" t="s">
        <v>7157</v>
      </c>
      <c r="C5997" t="s">
        <v>2</v>
      </c>
      <c r="D5997" t="s">
        <v>733</v>
      </c>
      <c r="E5997" t="s">
        <v>52</v>
      </c>
      <c r="F5997" t="s">
        <v>48</v>
      </c>
      <c r="G5997" t="s">
        <v>734</v>
      </c>
      <c r="H5997" t="s">
        <v>50</v>
      </c>
      <c r="I5997">
        <v>80000</v>
      </c>
      <c r="J5997">
        <v>43122</v>
      </c>
      <c r="K5997">
        <v>1</v>
      </c>
      <c r="L5997">
        <v>24.13</v>
      </c>
      <c r="M5997" s="7">
        <v>1.6086666666666667</v>
      </c>
      <c r="P5997">
        <v>1</v>
      </c>
    </row>
    <row r="5998" spans="1:16" x14ac:dyDescent="0.25">
      <c r="A5998">
        <v>53062080</v>
      </c>
      <c r="B5998" t="s">
        <v>7158</v>
      </c>
      <c r="C5998" t="s">
        <v>7</v>
      </c>
      <c r="D5998" t="s">
        <v>761</v>
      </c>
      <c r="E5998" t="s">
        <v>81</v>
      </c>
      <c r="F5998" t="s">
        <v>48</v>
      </c>
      <c r="G5998" t="s">
        <v>734</v>
      </c>
      <c r="H5998" t="s">
        <v>50</v>
      </c>
      <c r="I5998">
        <v>80000</v>
      </c>
      <c r="J5998">
        <v>44502</v>
      </c>
      <c r="K5998">
        <v>11</v>
      </c>
      <c r="L5998">
        <v>12.46</v>
      </c>
      <c r="M5998" s="7">
        <v>0.83066666666666678</v>
      </c>
      <c r="P5998">
        <v>0</v>
      </c>
    </row>
    <row r="5999" spans="1:16" x14ac:dyDescent="0.25">
      <c r="A5999">
        <v>53062859</v>
      </c>
      <c r="B5999" t="s">
        <v>7159</v>
      </c>
      <c r="C5999" t="s">
        <v>2</v>
      </c>
      <c r="D5999" t="s">
        <v>104</v>
      </c>
      <c r="E5999" t="s">
        <v>84</v>
      </c>
      <c r="F5999" t="s">
        <v>57</v>
      </c>
      <c r="G5999" t="s">
        <v>728</v>
      </c>
      <c r="H5999" t="s">
        <v>3026</v>
      </c>
      <c r="I5999">
        <v>22601</v>
      </c>
      <c r="J5999">
        <v>39664</v>
      </c>
      <c r="K5999">
        <v>8</v>
      </c>
      <c r="L5999">
        <v>16.088000000000001</v>
      </c>
      <c r="M5999" s="7">
        <v>1.0725333333333333</v>
      </c>
      <c r="P5999">
        <v>1</v>
      </c>
    </row>
    <row r="6000" spans="1:16" x14ac:dyDescent="0.25">
      <c r="A6000">
        <v>53069383</v>
      </c>
      <c r="B6000" t="s">
        <v>7160</v>
      </c>
      <c r="C6000" t="s">
        <v>4</v>
      </c>
      <c r="D6000" t="s">
        <v>853</v>
      </c>
      <c r="E6000" t="s">
        <v>52</v>
      </c>
      <c r="F6000" t="s">
        <v>48</v>
      </c>
      <c r="G6000" t="s">
        <v>734</v>
      </c>
      <c r="H6000" t="s">
        <v>50</v>
      </c>
      <c r="I6000">
        <v>80000</v>
      </c>
      <c r="J6000">
        <v>43417</v>
      </c>
      <c r="K6000">
        <v>11</v>
      </c>
      <c r="L6000">
        <v>12</v>
      </c>
      <c r="M6000" s="7">
        <v>0.8</v>
      </c>
      <c r="P6000">
        <v>0</v>
      </c>
    </row>
    <row r="6001" spans="1:16" x14ac:dyDescent="0.25">
      <c r="A6001">
        <v>53073138</v>
      </c>
      <c r="B6001" t="s">
        <v>7161</v>
      </c>
      <c r="C6001" t="s">
        <v>3</v>
      </c>
      <c r="D6001" t="s">
        <v>3</v>
      </c>
      <c r="E6001" t="s">
        <v>116</v>
      </c>
      <c r="F6001" t="s">
        <v>48</v>
      </c>
      <c r="G6001" t="s">
        <v>734</v>
      </c>
      <c r="H6001" t="s">
        <v>50</v>
      </c>
      <c r="I6001">
        <v>80000</v>
      </c>
      <c r="J6001">
        <v>41246</v>
      </c>
      <c r="K6001">
        <v>12</v>
      </c>
      <c r="L6001">
        <v>26.17</v>
      </c>
      <c r="M6001" s="7">
        <v>1.7446666666666668</v>
      </c>
      <c r="O6001">
        <v>44837</v>
      </c>
      <c r="P6001">
        <v>1</v>
      </c>
    </row>
    <row r="6002" spans="1:16" x14ac:dyDescent="0.25">
      <c r="A6002">
        <v>53073402</v>
      </c>
      <c r="B6002" t="s">
        <v>7162</v>
      </c>
      <c r="C6002" t="s">
        <v>613</v>
      </c>
      <c r="D6002" t="s">
        <v>233</v>
      </c>
      <c r="E6002" t="s">
        <v>116</v>
      </c>
      <c r="F6002" t="s">
        <v>48</v>
      </c>
      <c r="G6002" t="s">
        <v>734</v>
      </c>
      <c r="H6002" t="s">
        <v>50</v>
      </c>
      <c r="I6002">
        <v>80000</v>
      </c>
      <c r="J6002">
        <v>44126</v>
      </c>
      <c r="K6002">
        <v>10</v>
      </c>
      <c r="L6002">
        <v>12.88</v>
      </c>
      <c r="M6002" s="7">
        <v>0.85866666666666669</v>
      </c>
      <c r="P6002">
        <v>0</v>
      </c>
    </row>
    <row r="6003" spans="1:16" x14ac:dyDescent="0.25">
      <c r="A6003">
        <v>53074319</v>
      </c>
      <c r="B6003" t="s">
        <v>7163</v>
      </c>
      <c r="C6003" t="s">
        <v>1</v>
      </c>
      <c r="D6003" t="s">
        <v>764</v>
      </c>
      <c r="E6003" t="s">
        <v>52</v>
      </c>
      <c r="F6003" t="s">
        <v>48</v>
      </c>
      <c r="G6003" t="s">
        <v>734</v>
      </c>
      <c r="H6003" t="s">
        <v>50</v>
      </c>
      <c r="I6003">
        <v>80000</v>
      </c>
      <c r="J6003">
        <v>42786</v>
      </c>
      <c r="K6003">
        <v>2</v>
      </c>
      <c r="L6003">
        <v>14.96</v>
      </c>
      <c r="M6003" s="7">
        <v>0.9973333333333334</v>
      </c>
      <c r="P6003">
        <v>0</v>
      </c>
    </row>
    <row r="6004" spans="1:16" x14ac:dyDescent="0.25">
      <c r="A6004">
        <v>53074858</v>
      </c>
      <c r="B6004" t="s">
        <v>7164</v>
      </c>
      <c r="C6004" t="s">
        <v>3</v>
      </c>
      <c r="D6004" t="s">
        <v>463</v>
      </c>
      <c r="E6004" t="s">
        <v>116</v>
      </c>
      <c r="F6004" t="s">
        <v>48</v>
      </c>
      <c r="G6004" t="s">
        <v>734</v>
      </c>
      <c r="H6004" t="s">
        <v>50</v>
      </c>
      <c r="I6004">
        <v>80000</v>
      </c>
      <c r="J6004">
        <v>42745</v>
      </c>
      <c r="K6004">
        <v>1</v>
      </c>
      <c r="L6004">
        <v>24.62</v>
      </c>
      <c r="M6004" s="7">
        <v>1.6413333333333333</v>
      </c>
      <c r="O6004">
        <v>44881</v>
      </c>
      <c r="P6004">
        <v>1</v>
      </c>
    </row>
    <row r="6005" spans="1:16" x14ac:dyDescent="0.25">
      <c r="A6005">
        <v>53075812</v>
      </c>
      <c r="B6005" t="s">
        <v>7165</v>
      </c>
      <c r="C6005" t="s">
        <v>9</v>
      </c>
      <c r="D6005" t="s">
        <v>9</v>
      </c>
      <c r="E6005" t="s">
        <v>52</v>
      </c>
      <c r="F6005" t="s">
        <v>48</v>
      </c>
      <c r="G6005" t="s">
        <v>734</v>
      </c>
      <c r="H6005" t="s">
        <v>50</v>
      </c>
      <c r="I6005">
        <v>80000</v>
      </c>
      <c r="J6005">
        <v>43598</v>
      </c>
      <c r="K6005">
        <v>5</v>
      </c>
      <c r="L6005">
        <v>19.5</v>
      </c>
      <c r="M6005" s="7">
        <v>1.3</v>
      </c>
      <c r="O6005">
        <v>44928</v>
      </c>
      <c r="P6005">
        <v>1</v>
      </c>
    </row>
    <row r="6006" spans="1:16" x14ac:dyDescent="0.25">
      <c r="A6006">
        <v>53076891</v>
      </c>
      <c r="B6006" t="s">
        <v>7166</v>
      </c>
      <c r="C6006" t="s">
        <v>4</v>
      </c>
      <c r="D6006" t="s">
        <v>853</v>
      </c>
      <c r="E6006" t="s">
        <v>52</v>
      </c>
      <c r="F6006" t="s">
        <v>48</v>
      </c>
      <c r="G6006" t="s">
        <v>734</v>
      </c>
      <c r="H6006" t="s">
        <v>50</v>
      </c>
      <c r="I6006">
        <v>80000</v>
      </c>
      <c r="J6006">
        <v>43124</v>
      </c>
      <c r="K6006">
        <v>1</v>
      </c>
      <c r="L6006">
        <v>9.0399999999999991</v>
      </c>
      <c r="M6006" s="7">
        <v>0.60266666666666657</v>
      </c>
      <c r="P6006">
        <v>0</v>
      </c>
    </row>
    <row r="6007" spans="1:16" x14ac:dyDescent="0.25">
      <c r="A6007">
        <v>53082373</v>
      </c>
      <c r="B6007" t="s">
        <v>7167</v>
      </c>
      <c r="C6007" t="s">
        <v>2</v>
      </c>
      <c r="D6007" t="s">
        <v>104</v>
      </c>
      <c r="E6007" t="s">
        <v>95</v>
      </c>
      <c r="F6007" t="s">
        <v>94</v>
      </c>
      <c r="G6007" t="s">
        <v>728</v>
      </c>
      <c r="H6007" t="s">
        <v>654</v>
      </c>
      <c r="I6007">
        <v>75409</v>
      </c>
      <c r="J6007">
        <v>40802</v>
      </c>
      <c r="K6007">
        <v>9</v>
      </c>
      <c r="L6007">
        <v>14.38</v>
      </c>
      <c r="M6007" s="7">
        <v>0.95866666666666667</v>
      </c>
      <c r="P6007">
        <v>0</v>
      </c>
    </row>
    <row r="6008" spans="1:16" x14ac:dyDescent="0.25">
      <c r="A6008">
        <v>53089235</v>
      </c>
      <c r="B6008" t="s">
        <v>7168</v>
      </c>
      <c r="C6008" t="s">
        <v>7</v>
      </c>
      <c r="D6008" t="s">
        <v>742</v>
      </c>
      <c r="E6008" t="s">
        <v>52</v>
      </c>
      <c r="F6008" t="s">
        <v>48</v>
      </c>
      <c r="G6008" t="s">
        <v>734</v>
      </c>
      <c r="H6008" t="s">
        <v>50</v>
      </c>
      <c r="I6008">
        <v>80000</v>
      </c>
      <c r="J6008">
        <v>44396</v>
      </c>
      <c r="K6008">
        <v>7</v>
      </c>
      <c r="L6008">
        <v>1.75</v>
      </c>
      <c r="M6008" s="7">
        <v>0.11666666666666667</v>
      </c>
      <c r="P6008">
        <v>0</v>
      </c>
    </row>
    <row r="6009" spans="1:16" x14ac:dyDescent="0.25">
      <c r="A6009">
        <v>53090530</v>
      </c>
      <c r="B6009" t="s">
        <v>7169</v>
      </c>
      <c r="C6009" t="s">
        <v>7</v>
      </c>
      <c r="D6009" t="s">
        <v>742</v>
      </c>
      <c r="E6009" t="s">
        <v>52</v>
      </c>
      <c r="F6009" t="s">
        <v>48</v>
      </c>
      <c r="G6009" t="s">
        <v>734</v>
      </c>
      <c r="H6009" t="s">
        <v>50</v>
      </c>
      <c r="I6009">
        <v>80000</v>
      </c>
      <c r="J6009">
        <v>41701</v>
      </c>
      <c r="K6009">
        <v>3</v>
      </c>
      <c r="L6009">
        <v>20.628</v>
      </c>
      <c r="M6009" s="7">
        <v>1.3752</v>
      </c>
      <c r="P6009">
        <v>1</v>
      </c>
    </row>
    <row r="6010" spans="1:16" x14ac:dyDescent="0.25">
      <c r="A6010">
        <v>53092728</v>
      </c>
      <c r="B6010" t="s">
        <v>7170</v>
      </c>
      <c r="C6010" t="s">
        <v>7</v>
      </c>
      <c r="D6010" t="s">
        <v>761</v>
      </c>
      <c r="E6010" t="s">
        <v>52</v>
      </c>
      <c r="F6010" t="s">
        <v>48</v>
      </c>
      <c r="G6010" t="s">
        <v>734</v>
      </c>
      <c r="H6010" t="s">
        <v>50</v>
      </c>
      <c r="I6010">
        <v>80000</v>
      </c>
      <c r="J6010">
        <v>41491</v>
      </c>
      <c r="K6010">
        <v>8</v>
      </c>
      <c r="L6010">
        <v>15.913</v>
      </c>
      <c r="M6010" s="7">
        <v>1.0608666666666666</v>
      </c>
      <c r="P6010">
        <v>1</v>
      </c>
    </row>
    <row r="6011" spans="1:16" x14ac:dyDescent="0.25">
      <c r="A6011">
        <v>53094518</v>
      </c>
      <c r="B6011" t="s">
        <v>7171</v>
      </c>
      <c r="C6011" t="s">
        <v>10</v>
      </c>
      <c r="D6011" t="s">
        <v>1139</v>
      </c>
      <c r="E6011" t="s">
        <v>116</v>
      </c>
      <c r="F6011" t="s">
        <v>48</v>
      </c>
      <c r="G6011" t="s">
        <v>734</v>
      </c>
      <c r="H6011" t="s">
        <v>50</v>
      </c>
      <c r="I6011">
        <v>80000</v>
      </c>
      <c r="J6011">
        <v>41113</v>
      </c>
      <c r="K6011">
        <v>7</v>
      </c>
      <c r="L6011">
        <v>16.579999999999998</v>
      </c>
      <c r="M6011" s="7">
        <v>1.1053333333333333</v>
      </c>
      <c r="P6011">
        <v>1</v>
      </c>
    </row>
    <row r="6012" spans="1:16" x14ac:dyDescent="0.25">
      <c r="A6012">
        <v>53095120</v>
      </c>
      <c r="B6012" t="s">
        <v>7172</v>
      </c>
      <c r="C6012" t="s">
        <v>7</v>
      </c>
      <c r="D6012" t="s">
        <v>761</v>
      </c>
      <c r="E6012" t="s">
        <v>52</v>
      </c>
      <c r="F6012" t="s">
        <v>48</v>
      </c>
      <c r="G6012" t="s">
        <v>734</v>
      </c>
      <c r="H6012" t="s">
        <v>50</v>
      </c>
      <c r="I6012">
        <v>80000</v>
      </c>
      <c r="J6012">
        <v>41226</v>
      </c>
      <c r="K6012">
        <v>11</v>
      </c>
      <c r="L6012">
        <v>12</v>
      </c>
      <c r="M6012" s="7">
        <v>0.8</v>
      </c>
      <c r="P6012">
        <v>0</v>
      </c>
    </row>
    <row r="6013" spans="1:16" x14ac:dyDescent="0.25">
      <c r="A6013">
        <v>53097365</v>
      </c>
      <c r="B6013" t="s">
        <v>7173</v>
      </c>
      <c r="C6013" t="s">
        <v>2</v>
      </c>
      <c r="D6013" t="s">
        <v>104</v>
      </c>
      <c r="E6013" t="s">
        <v>70</v>
      </c>
      <c r="F6013" t="s">
        <v>57</v>
      </c>
      <c r="G6013" t="s">
        <v>728</v>
      </c>
      <c r="H6013" t="s">
        <v>772</v>
      </c>
      <c r="I6013">
        <v>20704</v>
      </c>
      <c r="J6013">
        <v>44589</v>
      </c>
      <c r="K6013">
        <v>1</v>
      </c>
      <c r="L6013">
        <v>8.8699999999999992</v>
      </c>
      <c r="M6013" s="7">
        <v>0.59133333333333327</v>
      </c>
      <c r="P6013">
        <v>0</v>
      </c>
    </row>
    <row r="6014" spans="1:16" x14ac:dyDescent="0.25">
      <c r="A6014">
        <v>53098442</v>
      </c>
      <c r="B6014" t="s">
        <v>7174</v>
      </c>
      <c r="C6014" t="s">
        <v>7</v>
      </c>
      <c r="D6014" t="s">
        <v>736</v>
      </c>
      <c r="E6014" t="s">
        <v>52</v>
      </c>
      <c r="F6014" t="s">
        <v>48</v>
      </c>
      <c r="G6014" t="s">
        <v>734</v>
      </c>
      <c r="H6014" t="s">
        <v>50</v>
      </c>
      <c r="I6014">
        <v>80000</v>
      </c>
      <c r="J6014">
        <v>39449</v>
      </c>
      <c r="K6014">
        <v>1</v>
      </c>
      <c r="L6014">
        <v>9.8770000000000007</v>
      </c>
      <c r="M6014" s="7">
        <v>0.65846666666666676</v>
      </c>
      <c r="P6014">
        <v>0</v>
      </c>
    </row>
    <row r="6015" spans="1:16" x14ac:dyDescent="0.25">
      <c r="A6015">
        <v>53099971</v>
      </c>
      <c r="B6015" t="s">
        <v>7175</v>
      </c>
      <c r="C6015" t="s">
        <v>7</v>
      </c>
      <c r="D6015" t="s">
        <v>761</v>
      </c>
      <c r="E6015" t="s">
        <v>52</v>
      </c>
      <c r="F6015" t="s">
        <v>48</v>
      </c>
      <c r="G6015" t="s">
        <v>734</v>
      </c>
      <c r="H6015" t="s">
        <v>50</v>
      </c>
      <c r="I6015">
        <v>80000</v>
      </c>
      <c r="J6015">
        <v>41043</v>
      </c>
      <c r="K6015">
        <v>5</v>
      </c>
      <c r="L6015">
        <v>2.6269999999999998</v>
      </c>
      <c r="M6015" s="7">
        <v>0.17513333333333331</v>
      </c>
      <c r="P6015">
        <v>0</v>
      </c>
    </row>
    <row r="6016" spans="1:16" x14ac:dyDescent="0.25">
      <c r="A6016">
        <v>53103354</v>
      </c>
      <c r="B6016" t="s">
        <v>7176</v>
      </c>
      <c r="C6016" t="s">
        <v>4</v>
      </c>
      <c r="D6016" t="s">
        <v>751</v>
      </c>
      <c r="E6016" t="s">
        <v>52</v>
      </c>
      <c r="F6016" t="s">
        <v>48</v>
      </c>
      <c r="G6016" t="s">
        <v>734</v>
      </c>
      <c r="H6016" t="s">
        <v>50</v>
      </c>
      <c r="I6016">
        <v>80000</v>
      </c>
      <c r="J6016">
        <v>41113</v>
      </c>
      <c r="K6016">
        <v>7</v>
      </c>
      <c r="L6016">
        <v>1.58</v>
      </c>
      <c r="M6016" s="7">
        <v>0.10533333333333333</v>
      </c>
      <c r="P6016">
        <v>0</v>
      </c>
    </row>
    <row r="6017" spans="1:16" x14ac:dyDescent="0.25">
      <c r="A6017">
        <v>53105243</v>
      </c>
      <c r="B6017" t="s">
        <v>7177</v>
      </c>
      <c r="C6017" t="s">
        <v>2</v>
      </c>
      <c r="D6017" t="s">
        <v>325</v>
      </c>
      <c r="E6017" t="s">
        <v>85</v>
      </c>
      <c r="F6017" t="s">
        <v>94</v>
      </c>
      <c r="G6017" t="s">
        <v>728</v>
      </c>
      <c r="H6017" t="s">
        <v>1175</v>
      </c>
      <c r="I6017">
        <v>72203</v>
      </c>
      <c r="J6017">
        <v>44589</v>
      </c>
      <c r="K6017">
        <v>1</v>
      </c>
      <c r="L6017">
        <v>8.8699999999999992</v>
      </c>
      <c r="M6017" s="7">
        <v>0.59133333333333327</v>
      </c>
      <c r="P6017">
        <v>0</v>
      </c>
    </row>
    <row r="6018" spans="1:16" x14ac:dyDescent="0.25">
      <c r="A6018">
        <v>53106791</v>
      </c>
      <c r="B6018" t="s">
        <v>7178</v>
      </c>
      <c r="C6018" t="s">
        <v>9</v>
      </c>
      <c r="D6018" t="s">
        <v>9</v>
      </c>
      <c r="E6018" t="s">
        <v>52</v>
      </c>
      <c r="F6018" t="s">
        <v>48</v>
      </c>
      <c r="G6018" t="s">
        <v>734</v>
      </c>
      <c r="H6018" t="s">
        <v>50</v>
      </c>
      <c r="I6018">
        <v>80000</v>
      </c>
      <c r="J6018">
        <v>43881</v>
      </c>
      <c r="K6018">
        <v>2</v>
      </c>
      <c r="L6018">
        <v>22.96</v>
      </c>
      <c r="M6018" s="7">
        <v>1.5306666666666666</v>
      </c>
      <c r="P6018">
        <v>1</v>
      </c>
    </row>
    <row r="6019" spans="1:16" x14ac:dyDescent="0.25">
      <c r="A6019">
        <v>53108084</v>
      </c>
      <c r="B6019" t="s">
        <v>7179</v>
      </c>
      <c r="C6019" t="s">
        <v>8</v>
      </c>
      <c r="D6019" t="s">
        <v>997</v>
      </c>
      <c r="E6019" t="s">
        <v>52</v>
      </c>
      <c r="F6019" t="s">
        <v>48</v>
      </c>
      <c r="G6019" t="s">
        <v>734</v>
      </c>
      <c r="H6019" t="s">
        <v>50</v>
      </c>
      <c r="I6019">
        <v>80000</v>
      </c>
      <c r="J6019">
        <v>43046</v>
      </c>
      <c r="K6019">
        <v>11</v>
      </c>
      <c r="L6019">
        <v>27.25</v>
      </c>
      <c r="M6019" s="7">
        <v>1.8166666666666667</v>
      </c>
      <c r="O6019">
        <v>44873</v>
      </c>
      <c r="P6019">
        <v>1</v>
      </c>
    </row>
    <row r="6020" spans="1:16" x14ac:dyDescent="0.25">
      <c r="A6020">
        <v>53116077</v>
      </c>
      <c r="B6020" t="s">
        <v>7180</v>
      </c>
      <c r="C6020" t="s">
        <v>2</v>
      </c>
      <c r="D6020" t="s">
        <v>733</v>
      </c>
      <c r="E6020" t="s">
        <v>81</v>
      </c>
      <c r="F6020" t="s">
        <v>48</v>
      </c>
      <c r="G6020" t="s">
        <v>734</v>
      </c>
      <c r="H6020" t="s">
        <v>50</v>
      </c>
      <c r="I6020">
        <v>80000</v>
      </c>
      <c r="J6020">
        <v>44291</v>
      </c>
      <c r="K6020">
        <v>4</v>
      </c>
      <c r="L6020">
        <v>21.08</v>
      </c>
      <c r="M6020" s="7">
        <v>1.4053333333333333</v>
      </c>
      <c r="P6020">
        <v>1</v>
      </c>
    </row>
    <row r="6021" spans="1:16" x14ac:dyDescent="0.25">
      <c r="A6021">
        <v>53118246</v>
      </c>
      <c r="B6021" t="s">
        <v>7181</v>
      </c>
      <c r="C6021" t="s">
        <v>2</v>
      </c>
      <c r="D6021" t="s">
        <v>104</v>
      </c>
      <c r="E6021" t="s">
        <v>586</v>
      </c>
      <c r="F6021" t="s">
        <v>94</v>
      </c>
      <c r="G6021" t="s">
        <v>728</v>
      </c>
      <c r="H6021" t="s">
        <v>1175</v>
      </c>
      <c r="I6021">
        <v>72203</v>
      </c>
      <c r="J6021">
        <v>39756</v>
      </c>
      <c r="K6021">
        <v>11</v>
      </c>
      <c r="L6021">
        <v>12.297000000000001</v>
      </c>
      <c r="M6021" s="7">
        <v>0.81980000000000008</v>
      </c>
      <c r="P6021">
        <v>0</v>
      </c>
    </row>
    <row r="6022" spans="1:16" x14ac:dyDescent="0.25">
      <c r="A6022">
        <v>53118518</v>
      </c>
      <c r="B6022" t="s">
        <v>7182</v>
      </c>
      <c r="C6022" t="s">
        <v>4</v>
      </c>
      <c r="D6022" t="s">
        <v>751</v>
      </c>
      <c r="E6022" t="s">
        <v>52</v>
      </c>
      <c r="F6022" t="s">
        <v>48</v>
      </c>
      <c r="G6022" t="s">
        <v>734</v>
      </c>
      <c r="H6022" t="s">
        <v>50</v>
      </c>
      <c r="I6022">
        <v>80000</v>
      </c>
      <c r="J6022">
        <v>41533</v>
      </c>
      <c r="K6022">
        <v>9</v>
      </c>
      <c r="L6022">
        <v>14.38</v>
      </c>
      <c r="M6022" s="7">
        <v>0.95866666666666667</v>
      </c>
      <c r="P6022">
        <v>0</v>
      </c>
    </row>
    <row r="6023" spans="1:16" x14ac:dyDescent="0.25">
      <c r="A6023">
        <v>53119038</v>
      </c>
      <c r="B6023" t="s">
        <v>7183</v>
      </c>
      <c r="C6023" t="s">
        <v>4</v>
      </c>
      <c r="D6023" t="s">
        <v>751</v>
      </c>
      <c r="E6023" t="s">
        <v>52</v>
      </c>
      <c r="F6023" t="s">
        <v>57</v>
      </c>
      <c r="G6023" t="s">
        <v>30</v>
      </c>
      <c r="H6023" t="s">
        <v>186</v>
      </c>
      <c r="I6023">
        <v>20000</v>
      </c>
      <c r="J6023">
        <v>42993</v>
      </c>
      <c r="K6023">
        <v>9</v>
      </c>
      <c r="L6023">
        <v>14.42</v>
      </c>
      <c r="M6023" s="7">
        <v>0.96133333333333337</v>
      </c>
      <c r="P6023">
        <v>0</v>
      </c>
    </row>
    <row r="6024" spans="1:16" x14ac:dyDescent="0.25">
      <c r="A6024">
        <v>53119780</v>
      </c>
      <c r="B6024" t="s">
        <v>7184</v>
      </c>
      <c r="C6024" t="s">
        <v>10</v>
      </c>
      <c r="D6024" t="s">
        <v>1009</v>
      </c>
      <c r="E6024" t="s">
        <v>52</v>
      </c>
      <c r="F6024" t="s">
        <v>48</v>
      </c>
      <c r="G6024" t="s">
        <v>734</v>
      </c>
      <c r="H6024" t="s">
        <v>50</v>
      </c>
      <c r="I6024">
        <v>80000</v>
      </c>
      <c r="J6024">
        <v>44627</v>
      </c>
      <c r="K6024">
        <v>3</v>
      </c>
      <c r="L6024">
        <v>7.25</v>
      </c>
      <c r="M6024" s="7">
        <v>0.48333333333333334</v>
      </c>
      <c r="P6024">
        <v>0</v>
      </c>
    </row>
    <row r="6025" spans="1:16" x14ac:dyDescent="0.25">
      <c r="A6025">
        <v>53120415</v>
      </c>
      <c r="B6025" t="s">
        <v>7185</v>
      </c>
      <c r="C6025" t="s">
        <v>4</v>
      </c>
      <c r="D6025" t="s">
        <v>751</v>
      </c>
      <c r="E6025" t="s">
        <v>52</v>
      </c>
      <c r="F6025" t="s">
        <v>48</v>
      </c>
      <c r="G6025" t="s">
        <v>734</v>
      </c>
      <c r="H6025" t="s">
        <v>50</v>
      </c>
      <c r="I6025">
        <v>80000</v>
      </c>
      <c r="J6025">
        <v>41113</v>
      </c>
      <c r="K6025">
        <v>7</v>
      </c>
      <c r="L6025">
        <v>16.579999999999998</v>
      </c>
      <c r="M6025" s="7">
        <v>1.1053333333333333</v>
      </c>
      <c r="P6025">
        <v>1</v>
      </c>
    </row>
    <row r="6026" spans="1:16" x14ac:dyDescent="0.25">
      <c r="A6026">
        <v>53121353</v>
      </c>
      <c r="B6026" t="s">
        <v>7186</v>
      </c>
      <c r="C6026" t="s">
        <v>2</v>
      </c>
      <c r="D6026" t="s">
        <v>325</v>
      </c>
      <c r="E6026" t="s">
        <v>207</v>
      </c>
      <c r="F6026" t="s">
        <v>48</v>
      </c>
      <c r="G6026" t="s">
        <v>734</v>
      </c>
      <c r="H6026" t="s">
        <v>50</v>
      </c>
      <c r="I6026">
        <v>80000</v>
      </c>
      <c r="J6026">
        <v>44336</v>
      </c>
      <c r="K6026">
        <v>5</v>
      </c>
      <c r="L6026">
        <v>19.21</v>
      </c>
      <c r="M6026" s="7">
        <v>1.2806666666666666</v>
      </c>
      <c r="P6026">
        <v>1</v>
      </c>
    </row>
    <row r="6027" spans="1:16" x14ac:dyDescent="0.25">
      <c r="A6027">
        <v>53121951</v>
      </c>
      <c r="B6027" t="s">
        <v>7187</v>
      </c>
      <c r="C6027" t="s">
        <v>7</v>
      </c>
      <c r="D6027" t="s">
        <v>761</v>
      </c>
      <c r="E6027" t="s">
        <v>52</v>
      </c>
      <c r="F6027" t="s">
        <v>48</v>
      </c>
      <c r="G6027" t="s">
        <v>734</v>
      </c>
      <c r="H6027" t="s">
        <v>50</v>
      </c>
      <c r="I6027">
        <v>80000</v>
      </c>
      <c r="J6027">
        <v>39482</v>
      </c>
      <c r="K6027">
        <v>2</v>
      </c>
      <c r="L6027">
        <v>23.463000000000001</v>
      </c>
      <c r="M6027" s="7">
        <v>1.5642</v>
      </c>
      <c r="O6027">
        <v>44900</v>
      </c>
      <c r="P6027">
        <v>1</v>
      </c>
    </row>
    <row r="6028" spans="1:16" x14ac:dyDescent="0.25">
      <c r="A6028">
        <v>53125300</v>
      </c>
      <c r="B6028" t="s">
        <v>7188</v>
      </c>
      <c r="C6028" t="s">
        <v>6</v>
      </c>
      <c r="D6028" t="s">
        <v>1401</v>
      </c>
      <c r="E6028" t="s">
        <v>52</v>
      </c>
      <c r="F6028" t="s">
        <v>41</v>
      </c>
      <c r="G6028" t="s">
        <v>30</v>
      </c>
      <c r="H6028" t="s">
        <v>204</v>
      </c>
      <c r="I6028">
        <v>90000</v>
      </c>
      <c r="J6028">
        <v>41113</v>
      </c>
      <c r="K6028">
        <v>7</v>
      </c>
      <c r="L6028">
        <v>16.579999999999998</v>
      </c>
      <c r="M6028" s="7">
        <v>1.1053333333333333</v>
      </c>
      <c r="P6028">
        <v>1</v>
      </c>
    </row>
    <row r="6029" spans="1:16" x14ac:dyDescent="0.25">
      <c r="A6029">
        <v>53130748</v>
      </c>
      <c r="B6029" t="s">
        <v>7189</v>
      </c>
      <c r="C6029" t="s">
        <v>7</v>
      </c>
      <c r="D6029" t="s">
        <v>749</v>
      </c>
      <c r="E6029" t="s">
        <v>52</v>
      </c>
      <c r="F6029" t="s">
        <v>48</v>
      </c>
      <c r="G6029" t="s">
        <v>734</v>
      </c>
      <c r="H6029" t="s">
        <v>50</v>
      </c>
      <c r="I6029">
        <v>80000</v>
      </c>
      <c r="J6029">
        <v>42675</v>
      </c>
      <c r="K6029">
        <v>11</v>
      </c>
      <c r="L6029">
        <v>27.5</v>
      </c>
      <c r="M6029" s="7">
        <v>1.8333333333333333</v>
      </c>
      <c r="O6029">
        <v>44852</v>
      </c>
      <c r="P6029">
        <v>1</v>
      </c>
    </row>
    <row r="6030" spans="1:16" x14ac:dyDescent="0.25">
      <c r="A6030">
        <v>53131154</v>
      </c>
      <c r="B6030" t="s">
        <v>7190</v>
      </c>
      <c r="C6030" t="s">
        <v>4</v>
      </c>
      <c r="D6030" t="s">
        <v>853</v>
      </c>
      <c r="E6030" t="s">
        <v>52</v>
      </c>
      <c r="F6030" t="s">
        <v>48</v>
      </c>
      <c r="G6030" t="s">
        <v>734</v>
      </c>
      <c r="H6030" t="s">
        <v>50</v>
      </c>
      <c r="I6030">
        <v>80000</v>
      </c>
      <c r="J6030">
        <v>42065</v>
      </c>
      <c r="K6030">
        <v>3</v>
      </c>
      <c r="L6030">
        <v>22.46</v>
      </c>
      <c r="M6030" s="7">
        <v>1.4973333333333334</v>
      </c>
      <c r="O6030">
        <v>44914</v>
      </c>
      <c r="P6030">
        <v>1</v>
      </c>
    </row>
    <row r="6031" spans="1:16" x14ac:dyDescent="0.25">
      <c r="A6031">
        <v>53139868</v>
      </c>
      <c r="B6031" t="s">
        <v>7191</v>
      </c>
      <c r="C6031" t="s">
        <v>2</v>
      </c>
      <c r="D6031" t="s">
        <v>325</v>
      </c>
      <c r="E6031" t="s">
        <v>123</v>
      </c>
      <c r="F6031" t="s">
        <v>94</v>
      </c>
      <c r="G6031" t="s">
        <v>30</v>
      </c>
      <c r="H6031" t="s">
        <v>252</v>
      </c>
      <c r="I6031">
        <v>70000</v>
      </c>
      <c r="J6031">
        <v>41113</v>
      </c>
      <c r="K6031">
        <v>7</v>
      </c>
      <c r="L6031">
        <v>11.788</v>
      </c>
      <c r="M6031" s="7">
        <v>0.78586666666666671</v>
      </c>
      <c r="P6031">
        <v>0</v>
      </c>
    </row>
    <row r="6032" spans="1:16" x14ac:dyDescent="0.25">
      <c r="A6032">
        <v>53152972</v>
      </c>
      <c r="B6032" t="s">
        <v>7192</v>
      </c>
      <c r="C6032" t="s">
        <v>5</v>
      </c>
      <c r="D6032" t="s">
        <v>985</v>
      </c>
      <c r="E6032" t="s">
        <v>81</v>
      </c>
      <c r="F6032" t="s">
        <v>48</v>
      </c>
      <c r="G6032" t="s">
        <v>734</v>
      </c>
      <c r="H6032" t="s">
        <v>50</v>
      </c>
      <c r="I6032">
        <v>80000</v>
      </c>
      <c r="J6032">
        <v>44627</v>
      </c>
      <c r="K6032">
        <v>3</v>
      </c>
      <c r="L6032">
        <v>7.25</v>
      </c>
      <c r="M6032" s="7">
        <v>0.48333333333333334</v>
      </c>
      <c r="P6032">
        <v>0</v>
      </c>
    </row>
    <row r="6033" spans="1:16" x14ac:dyDescent="0.25">
      <c r="A6033">
        <v>53153684</v>
      </c>
      <c r="B6033" t="s">
        <v>7193</v>
      </c>
      <c r="C6033" t="s">
        <v>613</v>
      </c>
      <c r="D6033" t="s">
        <v>233</v>
      </c>
      <c r="E6033" t="s">
        <v>116</v>
      </c>
      <c r="F6033" t="s">
        <v>48</v>
      </c>
      <c r="G6033" t="s">
        <v>734</v>
      </c>
      <c r="H6033" t="s">
        <v>50</v>
      </c>
      <c r="I6033">
        <v>80000</v>
      </c>
      <c r="J6033">
        <v>44378</v>
      </c>
      <c r="K6033">
        <v>7</v>
      </c>
      <c r="L6033">
        <v>17.5</v>
      </c>
      <c r="M6033" s="7">
        <v>1.1666666666666667</v>
      </c>
      <c r="O6033">
        <v>44887</v>
      </c>
      <c r="P6033">
        <v>1</v>
      </c>
    </row>
    <row r="6034" spans="1:16" x14ac:dyDescent="0.25">
      <c r="A6034">
        <v>53155727</v>
      </c>
      <c r="B6034" t="s">
        <v>7194</v>
      </c>
      <c r="C6034" t="s">
        <v>0</v>
      </c>
      <c r="D6034" t="s">
        <v>745</v>
      </c>
      <c r="E6034" t="s">
        <v>52</v>
      </c>
      <c r="F6034" t="s">
        <v>48</v>
      </c>
      <c r="G6034" t="s">
        <v>734</v>
      </c>
      <c r="H6034" t="s">
        <v>50</v>
      </c>
      <c r="I6034">
        <v>80000</v>
      </c>
      <c r="J6034">
        <v>44431</v>
      </c>
      <c r="K6034">
        <v>8</v>
      </c>
      <c r="L6034">
        <v>15.33</v>
      </c>
      <c r="M6034" s="7">
        <v>1.022</v>
      </c>
      <c r="P6034">
        <v>1</v>
      </c>
    </row>
    <row r="6035" spans="1:16" x14ac:dyDescent="0.25">
      <c r="A6035">
        <v>53161072</v>
      </c>
      <c r="B6035" t="s">
        <v>7195</v>
      </c>
      <c r="C6035" t="s">
        <v>2</v>
      </c>
      <c r="D6035" t="s">
        <v>651</v>
      </c>
      <c r="E6035" t="s">
        <v>116</v>
      </c>
      <c r="F6035" t="s">
        <v>48</v>
      </c>
      <c r="G6035" t="s">
        <v>734</v>
      </c>
      <c r="H6035" t="s">
        <v>50</v>
      </c>
      <c r="I6035">
        <v>80000</v>
      </c>
      <c r="J6035">
        <v>41583</v>
      </c>
      <c r="K6035">
        <v>11</v>
      </c>
      <c r="L6035">
        <v>26.08</v>
      </c>
      <c r="M6035" s="7">
        <v>1.7386666666666666</v>
      </c>
      <c r="P6035">
        <v>1</v>
      </c>
    </row>
    <row r="6036" spans="1:16" x14ac:dyDescent="0.25">
      <c r="A6036">
        <v>53164677</v>
      </c>
      <c r="B6036" t="s">
        <v>7196</v>
      </c>
      <c r="C6036" t="s">
        <v>2</v>
      </c>
      <c r="D6036" t="s">
        <v>733</v>
      </c>
      <c r="E6036" t="s">
        <v>207</v>
      </c>
      <c r="F6036" t="s">
        <v>48</v>
      </c>
      <c r="G6036" t="s">
        <v>734</v>
      </c>
      <c r="H6036" t="s">
        <v>50</v>
      </c>
      <c r="I6036">
        <v>80000</v>
      </c>
      <c r="J6036">
        <v>42128</v>
      </c>
      <c r="K6036">
        <v>5</v>
      </c>
      <c r="L6036">
        <v>26.297000000000001</v>
      </c>
      <c r="M6036" s="7">
        <v>1.7531333333333334</v>
      </c>
      <c r="P6036">
        <v>1</v>
      </c>
    </row>
    <row r="6037" spans="1:16" x14ac:dyDescent="0.25">
      <c r="A6037">
        <v>53167936</v>
      </c>
      <c r="B6037" t="s">
        <v>7197</v>
      </c>
      <c r="C6037" t="s">
        <v>2</v>
      </c>
      <c r="D6037" t="s">
        <v>104</v>
      </c>
      <c r="E6037" t="s">
        <v>68</v>
      </c>
      <c r="F6037" t="s">
        <v>89</v>
      </c>
      <c r="G6037" t="s">
        <v>728</v>
      </c>
      <c r="H6037" t="s">
        <v>277</v>
      </c>
      <c r="I6037">
        <v>22009</v>
      </c>
      <c r="J6037">
        <v>42808</v>
      </c>
      <c r="K6037">
        <v>3</v>
      </c>
      <c r="L6037">
        <v>6.96</v>
      </c>
      <c r="M6037" s="7">
        <v>0.46400000000000002</v>
      </c>
      <c r="P6037">
        <v>0</v>
      </c>
    </row>
    <row r="6038" spans="1:16" x14ac:dyDescent="0.25">
      <c r="A6038">
        <v>53177178</v>
      </c>
      <c r="B6038" t="s">
        <v>7198</v>
      </c>
      <c r="C6038" t="s">
        <v>2</v>
      </c>
      <c r="D6038" t="s">
        <v>104</v>
      </c>
      <c r="E6038" t="s">
        <v>84</v>
      </c>
      <c r="F6038" t="s">
        <v>57</v>
      </c>
      <c r="G6038" t="s">
        <v>728</v>
      </c>
      <c r="H6038" t="s">
        <v>1157</v>
      </c>
      <c r="I6038">
        <v>22308</v>
      </c>
      <c r="J6038">
        <v>44720</v>
      </c>
      <c r="K6038">
        <v>6</v>
      </c>
      <c r="L6038">
        <v>3.46</v>
      </c>
      <c r="M6038" s="7">
        <v>0.23066666666666666</v>
      </c>
      <c r="P6038">
        <v>0</v>
      </c>
    </row>
    <row r="6039" spans="1:16" x14ac:dyDescent="0.25">
      <c r="A6039">
        <v>53178739</v>
      </c>
      <c r="B6039" t="s">
        <v>7199</v>
      </c>
      <c r="C6039" t="s">
        <v>2</v>
      </c>
      <c r="D6039" t="s">
        <v>633</v>
      </c>
      <c r="E6039" t="s">
        <v>52</v>
      </c>
      <c r="F6039" t="s">
        <v>74</v>
      </c>
      <c r="G6039" t="s">
        <v>30</v>
      </c>
      <c r="H6039" t="s">
        <v>259</v>
      </c>
      <c r="I6039">
        <v>40000</v>
      </c>
      <c r="J6039">
        <v>40787</v>
      </c>
      <c r="K6039">
        <v>9</v>
      </c>
      <c r="L6039">
        <v>15</v>
      </c>
      <c r="M6039" s="7">
        <v>1</v>
      </c>
      <c r="P6039">
        <v>1</v>
      </c>
    </row>
    <row r="6040" spans="1:16" x14ac:dyDescent="0.25">
      <c r="A6040">
        <v>5340973</v>
      </c>
      <c r="B6040" t="s">
        <v>7200</v>
      </c>
      <c r="C6040" t="s">
        <v>2</v>
      </c>
      <c r="D6040" t="s">
        <v>285</v>
      </c>
      <c r="E6040" t="s">
        <v>63</v>
      </c>
      <c r="F6040" t="s">
        <v>66</v>
      </c>
      <c r="G6040" t="s">
        <v>728</v>
      </c>
      <c r="H6040" t="s">
        <v>641</v>
      </c>
      <c r="I6040">
        <v>62809</v>
      </c>
      <c r="J6040">
        <v>44796</v>
      </c>
      <c r="K6040">
        <v>8</v>
      </c>
      <c r="L6040">
        <v>0.33</v>
      </c>
      <c r="M6040" s="7">
        <v>2.2000000000000002E-2</v>
      </c>
      <c r="P6040">
        <v>0</v>
      </c>
    </row>
    <row r="6041" spans="1:16" x14ac:dyDescent="0.25">
      <c r="A6041">
        <v>53930156</v>
      </c>
      <c r="B6041" t="s">
        <v>7201</v>
      </c>
      <c r="C6041" t="s">
        <v>2</v>
      </c>
      <c r="D6041" t="s">
        <v>104</v>
      </c>
      <c r="E6041" t="s">
        <v>84</v>
      </c>
      <c r="F6041" t="s">
        <v>57</v>
      </c>
      <c r="G6041" t="s">
        <v>728</v>
      </c>
      <c r="H6041" t="s">
        <v>645</v>
      </c>
      <c r="I6041">
        <v>22610</v>
      </c>
      <c r="J6041">
        <v>43074</v>
      </c>
      <c r="K6041">
        <v>12</v>
      </c>
      <c r="L6041">
        <v>26.08</v>
      </c>
      <c r="M6041" s="7">
        <v>1.7386666666666666</v>
      </c>
      <c r="P6041">
        <v>1</v>
      </c>
    </row>
    <row r="6042" spans="1:16" x14ac:dyDescent="0.25">
      <c r="A6042">
        <v>53930180</v>
      </c>
      <c r="B6042" t="s">
        <v>7202</v>
      </c>
      <c r="C6042" t="s">
        <v>2</v>
      </c>
      <c r="D6042" t="s">
        <v>104</v>
      </c>
      <c r="E6042" t="s">
        <v>264</v>
      </c>
      <c r="F6042" t="s">
        <v>57</v>
      </c>
      <c r="G6042" t="s">
        <v>30</v>
      </c>
      <c r="H6042" t="s">
        <v>470</v>
      </c>
      <c r="I6042">
        <v>22019</v>
      </c>
      <c r="J6042">
        <v>39449</v>
      </c>
      <c r="K6042">
        <v>1</v>
      </c>
      <c r="L6042">
        <v>9.9600000000000009</v>
      </c>
      <c r="M6042" s="7">
        <v>0.66400000000000003</v>
      </c>
      <c r="P6042">
        <v>0</v>
      </c>
    </row>
    <row r="6043" spans="1:16" x14ac:dyDescent="0.25">
      <c r="A6043">
        <v>53932519</v>
      </c>
      <c r="B6043" t="s">
        <v>7203</v>
      </c>
      <c r="C6043" t="s">
        <v>2</v>
      </c>
      <c r="D6043" t="s">
        <v>104</v>
      </c>
      <c r="E6043" t="s">
        <v>68</v>
      </c>
      <c r="F6043" t="s">
        <v>57</v>
      </c>
      <c r="G6043" t="s">
        <v>728</v>
      </c>
      <c r="H6043" t="s">
        <v>623</v>
      </c>
      <c r="I6043">
        <v>22609</v>
      </c>
      <c r="J6043">
        <v>43126</v>
      </c>
      <c r="K6043">
        <v>1</v>
      </c>
      <c r="L6043">
        <v>23.96</v>
      </c>
      <c r="M6043" s="7">
        <v>1.5973333333333335</v>
      </c>
      <c r="P6043">
        <v>1</v>
      </c>
    </row>
    <row r="6044" spans="1:16" x14ac:dyDescent="0.25">
      <c r="A6044">
        <v>54258306</v>
      </c>
      <c r="B6044" t="s">
        <v>7204</v>
      </c>
      <c r="C6044" t="s">
        <v>2</v>
      </c>
      <c r="D6044" t="s">
        <v>104</v>
      </c>
      <c r="E6044" t="s">
        <v>68</v>
      </c>
      <c r="F6044" t="s">
        <v>64</v>
      </c>
      <c r="G6044" t="s">
        <v>728</v>
      </c>
      <c r="H6044" t="s">
        <v>203</v>
      </c>
      <c r="I6044">
        <v>11101</v>
      </c>
      <c r="J6044">
        <v>38581</v>
      </c>
      <c r="K6044">
        <v>8</v>
      </c>
      <c r="L6044">
        <v>15.58</v>
      </c>
      <c r="M6044" s="7">
        <v>1.0386666666666666</v>
      </c>
      <c r="P6044">
        <v>1</v>
      </c>
    </row>
    <row r="6045" spans="1:16" x14ac:dyDescent="0.25">
      <c r="A6045">
        <v>5440943</v>
      </c>
      <c r="B6045" t="s">
        <v>7205</v>
      </c>
      <c r="C6045" t="s">
        <v>2</v>
      </c>
      <c r="D6045" t="s">
        <v>104</v>
      </c>
      <c r="E6045" t="s">
        <v>586</v>
      </c>
      <c r="F6045" t="s">
        <v>72</v>
      </c>
      <c r="G6045" t="s">
        <v>728</v>
      </c>
      <c r="H6045" t="s">
        <v>966</v>
      </c>
      <c r="I6045">
        <v>51511</v>
      </c>
      <c r="J6045">
        <v>36705</v>
      </c>
      <c r="K6045">
        <v>6</v>
      </c>
      <c r="L6045">
        <v>17.38</v>
      </c>
      <c r="M6045" s="7">
        <v>1.1586666666666665</v>
      </c>
      <c r="P6045">
        <v>1</v>
      </c>
    </row>
    <row r="6046" spans="1:16" x14ac:dyDescent="0.25">
      <c r="A6046">
        <v>5461788</v>
      </c>
      <c r="B6046" t="s">
        <v>7206</v>
      </c>
      <c r="C6046" t="s">
        <v>2</v>
      </c>
      <c r="D6046" t="s">
        <v>104</v>
      </c>
      <c r="E6046" t="s">
        <v>95</v>
      </c>
      <c r="F6046" t="s">
        <v>72</v>
      </c>
      <c r="G6046" t="s">
        <v>728</v>
      </c>
      <c r="H6046" t="s">
        <v>256</v>
      </c>
      <c r="I6046">
        <v>51503</v>
      </c>
      <c r="J6046">
        <v>37418</v>
      </c>
      <c r="K6046">
        <v>6</v>
      </c>
      <c r="L6046">
        <v>18.329999999999998</v>
      </c>
      <c r="M6046" s="7">
        <v>1.222</v>
      </c>
      <c r="P6046">
        <v>1</v>
      </c>
    </row>
    <row r="6047" spans="1:16" x14ac:dyDescent="0.25">
      <c r="A6047">
        <v>5469321</v>
      </c>
      <c r="B6047" t="s">
        <v>7207</v>
      </c>
      <c r="C6047" t="s">
        <v>4</v>
      </c>
      <c r="D6047" t="s">
        <v>853</v>
      </c>
      <c r="E6047" t="s">
        <v>47</v>
      </c>
      <c r="F6047" t="s">
        <v>72</v>
      </c>
      <c r="G6047" t="s">
        <v>30</v>
      </c>
      <c r="H6047" t="s">
        <v>667</v>
      </c>
      <c r="I6047">
        <v>51509</v>
      </c>
      <c r="J6047">
        <v>43724</v>
      </c>
      <c r="K6047">
        <v>9</v>
      </c>
      <c r="L6047">
        <v>14.38</v>
      </c>
      <c r="M6047" s="7">
        <v>0.95866666666666667</v>
      </c>
      <c r="P6047">
        <v>0</v>
      </c>
    </row>
    <row r="6048" spans="1:16" x14ac:dyDescent="0.25">
      <c r="A6048">
        <v>5471395</v>
      </c>
      <c r="B6048" t="s">
        <v>7208</v>
      </c>
      <c r="C6048" t="s">
        <v>2</v>
      </c>
      <c r="D6048" t="s">
        <v>104</v>
      </c>
      <c r="E6048" t="s">
        <v>84</v>
      </c>
      <c r="F6048" t="s">
        <v>72</v>
      </c>
      <c r="G6048" t="s">
        <v>728</v>
      </c>
      <c r="H6048" t="s">
        <v>628</v>
      </c>
      <c r="I6048">
        <v>51504</v>
      </c>
      <c r="J6048">
        <v>40207</v>
      </c>
      <c r="K6048">
        <v>1</v>
      </c>
      <c r="L6048">
        <v>8.7880000000000003</v>
      </c>
      <c r="M6048" s="7">
        <v>0.58586666666666665</v>
      </c>
      <c r="P6048">
        <v>0</v>
      </c>
    </row>
    <row r="6049" spans="1:16" x14ac:dyDescent="0.25">
      <c r="A6049">
        <v>55066085</v>
      </c>
      <c r="B6049" t="s">
        <v>7209</v>
      </c>
      <c r="C6049" t="s">
        <v>2</v>
      </c>
      <c r="D6049" t="s">
        <v>104</v>
      </c>
      <c r="E6049" t="s">
        <v>586</v>
      </c>
      <c r="F6049" t="s">
        <v>41</v>
      </c>
      <c r="G6049" t="s">
        <v>728</v>
      </c>
      <c r="H6049" t="s">
        <v>3262</v>
      </c>
      <c r="I6049">
        <v>32721</v>
      </c>
      <c r="J6049">
        <v>41122</v>
      </c>
      <c r="K6049">
        <v>8</v>
      </c>
      <c r="L6049">
        <v>16.082999999999998</v>
      </c>
      <c r="M6049" s="7">
        <v>1.0721999999999998</v>
      </c>
      <c r="P6049">
        <v>1</v>
      </c>
    </row>
    <row r="6050" spans="1:16" x14ac:dyDescent="0.25">
      <c r="A6050">
        <v>55068221</v>
      </c>
      <c r="B6050" t="s">
        <v>7210</v>
      </c>
      <c r="C6050" t="s">
        <v>2</v>
      </c>
      <c r="D6050" t="s">
        <v>104</v>
      </c>
      <c r="E6050" t="s">
        <v>68</v>
      </c>
      <c r="F6050" t="s">
        <v>41</v>
      </c>
      <c r="G6050" t="s">
        <v>728</v>
      </c>
      <c r="H6050" t="s">
        <v>3262</v>
      </c>
      <c r="I6050">
        <v>32721</v>
      </c>
      <c r="J6050">
        <v>44589</v>
      </c>
      <c r="K6050">
        <v>1</v>
      </c>
      <c r="L6050">
        <v>8.8699999999999992</v>
      </c>
      <c r="M6050" s="7">
        <v>0.59133333333333327</v>
      </c>
      <c r="P6050">
        <v>0</v>
      </c>
    </row>
    <row r="6051" spans="1:16" x14ac:dyDescent="0.25">
      <c r="A6051">
        <v>55069955</v>
      </c>
      <c r="B6051" t="s">
        <v>7211</v>
      </c>
      <c r="C6051" t="s">
        <v>2</v>
      </c>
      <c r="D6051" t="s">
        <v>104</v>
      </c>
      <c r="E6051" t="s">
        <v>100</v>
      </c>
      <c r="F6051" t="s">
        <v>41</v>
      </c>
      <c r="G6051" t="s">
        <v>728</v>
      </c>
      <c r="H6051" t="s">
        <v>3262</v>
      </c>
      <c r="I6051">
        <v>32721</v>
      </c>
      <c r="J6051">
        <v>41821</v>
      </c>
      <c r="K6051">
        <v>7</v>
      </c>
      <c r="L6051">
        <v>15.417</v>
      </c>
      <c r="M6051" s="7">
        <v>1.0278</v>
      </c>
      <c r="P6051">
        <v>1</v>
      </c>
    </row>
    <row r="6052" spans="1:16" x14ac:dyDescent="0.25">
      <c r="A6052">
        <v>55070785</v>
      </c>
      <c r="B6052" t="s">
        <v>7212</v>
      </c>
      <c r="C6052" t="s">
        <v>2</v>
      </c>
      <c r="D6052" t="s">
        <v>104</v>
      </c>
      <c r="E6052" t="s">
        <v>264</v>
      </c>
      <c r="F6052" t="s">
        <v>89</v>
      </c>
      <c r="G6052" t="s">
        <v>30</v>
      </c>
      <c r="H6052" t="s">
        <v>1727</v>
      </c>
      <c r="I6052">
        <v>30401</v>
      </c>
      <c r="J6052">
        <v>43514</v>
      </c>
      <c r="K6052">
        <v>2</v>
      </c>
      <c r="L6052">
        <v>8.0399999999999991</v>
      </c>
      <c r="M6052" s="7">
        <v>0.53599999999999992</v>
      </c>
      <c r="P6052">
        <v>0</v>
      </c>
    </row>
    <row r="6053" spans="1:16" x14ac:dyDescent="0.25">
      <c r="A6053">
        <v>55111263</v>
      </c>
      <c r="B6053" t="s">
        <v>7213</v>
      </c>
      <c r="C6053" t="s">
        <v>2</v>
      </c>
      <c r="D6053" t="s">
        <v>104</v>
      </c>
      <c r="E6053" t="s">
        <v>95</v>
      </c>
      <c r="F6053" t="s">
        <v>41</v>
      </c>
      <c r="G6053" t="s">
        <v>728</v>
      </c>
      <c r="H6053" t="s">
        <v>242</v>
      </c>
      <c r="I6053">
        <v>33703</v>
      </c>
      <c r="J6053">
        <v>41114</v>
      </c>
      <c r="K6053">
        <v>7</v>
      </c>
      <c r="L6053">
        <v>16.54</v>
      </c>
      <c r="M6053" s="7">
        <v>1.1026666666666667</v>
      </c>
      <c r="P6053">
        <v>1</v>
      </c>
    </row>
    <row r="6054" spans="1:16" x14ac:dyDescent="0.25">
      <c r="A6054">
        <v>55112027</v>
      </c>
      <c r="B6054" t="s">
        <v>7214</v>
      </c>
      <c r="C6054" t="s">
        <v>2</v>
      </c>
      <c r="D6054" t="s">
        <v>104</v>
      </c>
      <c r="E6054" t="s">
        <v>586</v>
      </c>
      <c r="F6054" t="s">
        <v>41</v>
      </c>
      <c r="G6054" t="s">
        <v>728</v>
      </c>
      <c r="H6054" t="s">
        <v>242</v>
      </c>
      <c r="I6054">
        <v>33703</v>
      </c>
      <c r="J6054">
        <v>39428</v>
      </c>
      <c r="K6054">
        <v>12</v>
      </c>
      <c r="L6054">
        <v>10.79</v>
      </c>
      <c r="M6054" s="7">
        <v>0.71933333333333327</v>
      </c>
      <c r="P6054">
        <v>0</v>
      </c>
    </row>
    <row r="6055" spans="1:16" x14ac:dyDescent="0.25">
      <c r="A6055">
        <v>55115570</v>
      </c>
      <c r="B6055" t="s">
        <v>7215</v>
      </c>
      <c r="C6055" t="s">
        <v>2</v>
      </c>
      <c r="D6055" t="s">
        <v>104</v>
      </c>
      <c r="E6055" t="s">
        <v>68</v>
      </c>
      <c r="F6055" t="s">
        <v>41</v>
      </c>
      <c r="G6055" t="s">
        <v>728</v>
      </c>
      <c r="H6055" t="s">
        <v>155</v>
      </c>
      <c r="I6055">
        <v>33708</v>
      </c>
      <c r="J6055">
        <v>41115</v>
      </c>
      <c r="K6055">
        <v>7</v>
      </c>
      <c r="L6055">
        <v>16.5</v>
      </c>
      <c r="M6055" s="7">
        <v>1.1000000000000001</v>
      </c>
      <c r="P6055">
        <v>1</v>
      </c>
    </row>
    <row r="6056" spans="1:16" x14ac:dyDescent="0.25">
      <c r="A6056">
        <v>55117419</v>
      </c>
      <c r="B6056" t="s">
        <v>7216</v>
      </c>
      <c r="C6056" t="s">
        <v>2</v>
      </c>
      <c r="D6056" t="s">
        <v>104</v>
      </c>
      <c r="E6056" t="s">
        <v>258</v>
      </c>
      <c r="F6056" t="s">
        <v>41</v>
      </c>
      <c r="G6056" t="s">
        <v>728</v>
      </c>
      <c r="H6056" t="s">
        <v>585</v>
      </c>
      <c r="I6056">
        <v>32717</v>
      </c>
      <c r="J6056">
        <v>41562</v>
      </c>
      <c r="K6056">
        <v>10</v>
      </c>
      <c r="L6056">
        <v>13.17</v>
      </c>
      <c r="M6056" s="7">
        <v>0.878</v>
      </c>
      <c r="P6056">
        <v>0</v>
      </c>
    </row>
    <row r="6057" spans="1:16" x14ac:dyDescent="0.25">
      <c r="A6057">
        <v>55117482</v>
      </c>
      <c r="B6057" t="s">
        <v>7217</v>
      </c>
      <c r="C6057" t="s">
        <v>2</v>
      </c>
      <c r="D6057" t="s">
        <v>104</v>
      </c>
      <c r="E6057" t="s">
        <v>258</v>
      </c>
      <c r="F6057" t="s">
        <v>41</v>
      </c>
      <c r="G6057" t="s">
        <v>728</v>
      </c>
      <c r="H6057" t="s">
        <v>401</v>
      </c>
      <c r="I6057">
        <v>32705</v>
      </c>
      <c r="J6057">
        <v>41113</v>
      </c>
      <c r="K6057">
        <v>7</v>
      </c>
      <c r="L6057">
        <v>16.579999999999998</v>
      </c>
      <c r="M6057" s="7">
        <v>1.1053333333333333</v>
      </c>
      <c r="P6057">
        <v>1</v>
      </c>
    </row>
    <row r="6058" spans="1:16" x14ac:dyDescent="0.25">
      <c r="A6058">
        <v>55130129</v>
      </c>
      <c r="B6058" t="s">
        <v>7218</v>
      </c>
      <c r="C6058" t="s">
        <v>2</v>
      </c>
      <c r="D6058" t="s">
        <v>285</v>
      </c>
      <c r="E6058" t="s">
        <v>123</v>
      </c>
      <c r="F6058" t="s">
        <v>41</v>
      </c>
      <c r="G6058" t="s">
        <v>30</v>
      </c>
      <c r="H6058" t="s">
        <v>204</v>
      </c>
      <c r="I6058">
        <v>90000</v>
      </c>
      <c r="J6058">
        <v>39699</v>
      </c>
      <c r="K6058">
        <v>9</v>
      </c>
      <c r="L6058">
        <v>14.502000000000001</v>
      </c>
      <c r="M6058" s="7">
        <v>0.96679999999999999</v>
      </c>
      <c r="P6058">
        <v>0</v>
      </c>
    </row>
    <row r="6059" spans="1:16" x14ac:dyDescent="0.25">
      <c r="A6059">
        <v>55131120</v>
      </c>
      <c r="B6059" t="s">
        <v>7219</v>
      </c>
      <c r="C6059" t="s">
        <v>2</v>
      </c>
      <c r="D6059" t="s">
        <v>2</v>
      </c>
      <c r="E6059" t="s">
        <v>207</v>
      </c>
      <c r="F6059" t="s">
        <v>48</v>
      </c>
      <c r="G6059" t="s">
        <v>734</v>
      </c>
      <c r="H6059" t="s">
        <v>50</v>
      </c>
      <c r="I6059">
        <v>80000</v>
      </c>
      <c r="J6059">
        <v>39940</v>
      </c>
      <c r="K6059">
        <v>5</v>
      </c>
      <c r="L6059">
        <v>34.542000000000002</v>
      </c>
      <c r="M6059" s="7">
        <v>2.3028</v>
      </c>
      <c r="P6059">
        <v>2</v>
      </c>
    </row>
    <row r="6060" spans="1:16" x14ac:dyDescent="0.25">
      <c r="A6060">
        <v>55131615</v>
      </c>
      <c r="B6060" t="s">
        <v>7220</v>
      </c>
      <c r="C6060" t="s">
        <v>4</v>
      </c>
      <c r="D6060" t="s">
        <v>751</v>
      </c>
      <c r="E6060" t="s">
        <v>81</v>
      </c>
      <c r="F6060" t="s">
        <v>48</v>
      </c>
      <c r="G6060" t="s">
        <v>734</v>
      </c>
      <c r="H6060" t="s">
        <v>50</v>
      </c>
      <c r="I6060">
        <v>80000</v>
      </c>
      <c r="J6060">
        <v>43620</v>
      </c>
      <c r="K6060">
        <v>6</v>
      </c>
      <c r="L6060">
        <v>3.62</v>
      </c>
      <c r="M6060" s="7">
        <v>0.24133333333333334</v>
      </c>
      <c r="P6060">
        <v>0</v>
      </c>
    </row>
    <row r="6061" spans="1:16" x14ac:dyDescent="0.25">
      <c r="A6061">
        <v>55144950</v>
      </c>
      <c r="B6061" t="s">
        <v>7221</v>
      </c>
      <c r="C6061" t="s">
        <v>2</v>
      </c>
      <c r="D6061" t="s">
        <v>104</v>
      </c>
      <c r="E6061" t="s">
        <v>47</v>
      </c>
      <c r="F6061" t="s">
        <v>41</v>
      </c>
      <c r="G6061" t="s">
        <v>728</v>
      </c>
      <c r="H6061" t="s">
        <v>3359</v>
      </c>
      <c r="I6061">
        <v>33711</v>
      </c>
      <c r="J6061">
        <v>38741</v>
      </c>
      <c r="K6061">
        <v>1</v>
      </c>
      <c r="L6061">
        <v>22.207000000000001</v>
      </c>
      <c r="M6061" s="7">
        <v>1.4804666666666668</v>
      </c>
      <c r="P6061">
        <v>1</v>
      </c>
    </row>
    <row r="6062" spans="1:16" x14ac:dyDescent="0.25">
      <c r="A6062">
        <v>55152341</v>
      </c>
      <c r="B6062" t="s">
        <v>7222</v>
      </c>
      <c r="C6062" t="s">
        <v>4</v>
      </c>
      <c r="D6062" t="s">
        <v>751</v>
      </c>
      <c r="E6062" t="s">
        <v>52</v>
      </c>
      <c r="F6062" t="s">
        <v>41</v>
      </c>
      <c r="G6062" t="s">
        <v>30</v>
      </c>
      <c r="H6062" t="s">
        <v>204</v>
      </c>
      <c r="I6062">
        <v>90000</v>
      </c>
      <c r="J6062">
        <v>41113</v>
      </c>
      <c r="K6062">
        <v>7</v>
      </c>
      <c r="L6062">
        <v>16.579999999999998</v>
      </c>
      <c r="M6062" s="7">
        <v>1.1053333333333333</v>
      </c>
      <c r="P6062">
        <v>1</v>
      </c>
    </row>
    <row r="6063" spans="1:16" x14ac:dyDescent="0.25">
      <c r="A6063">
        <v>55152935</v>
      </c>
      <c r="B6063" t="s">
        <v>7223</v>
      </c>
      <c r="C6063" t="s">
        <v>2</v>
      </c>
      <c r="D6063" t="s">
        <v>285</v>
      </c>
      <c r="E6063" t="s">
        <v>63</v>
      </c>
      <c r="F6063" t="s">
        <v>41</v>
      </c>
      <c r="G6063" t="s">
        <v>728</v>
      </c>
      <c r="H6063" t="s">
        <v>148</v>
      </c>
      <c r="I6063">
        <v>33706</v>
      </c>
      <c r="J6063">
        <v>40470</v>
      </c>
      <c r="K6063">
        <v>10</v>
      </c>
      <c r="L6063">
        <v>9.375</v>
      </c>
      <c r="M6063" s="7">
        <v>0.625</v>
      </c>
      <c r="P6063">
        <v>0</v>
      </c>
    </row>
    <row r="6064" spans="1:16" x14ac:dyDescent="0.25">
      <c r="A6064">
        <v>55155547</v>
      </c>
      <c r="B6064" t="s">
        <v>7224</v>
      </c>
      <c r="C6064" t="s">
        <v>7</v>
      </c>
      <c r="D6064" t="s">
        <v>7</v>
      </c>
      <c r="E6064" t="s">
        <v>52</v>
      </c>
      <c r="F6064" t="s">
        <v>41</v>
      </c>
      <c r="G6064" t="s">
        <v>30</v>
      </c>
      <c r="H6064" t="s">
        <v>204</v>
      </c>
      <c r="I6064">
        <v>90000</v>
      </c>
      <c r="J6064">
        <v>39449</v>
      </c>
      <c r="K6064">
        <v>1</v>
      </c>
      <c r="L6064">
        <v>9.9600000000000009</v>
      </c>
      <c r="M6064" s="7">
        <v>0.66400000000000003</v>
      </c>
      <c r="P6064">
        <v>0</v>
      </c>
    </row>
    <row r="6065" spans="1:16" x14ac:dyDescent="0.25">
      <c r="A6065">
        <v>55155614</v>
      </c>
      <c r="B6065" t="s">
        <v>7225</v>
      </c>
      <c r="C6065" t="s">
        <v>7</v>
      </c>
      <c r="D6065" t="s">
        <v>7</v>
      </c>
      <c r="E6065" t="s">
        <v>52</v>
      </c>
      <c r="F6065" t="s">
        <v>41</v>
      </c>
      <c r="G6065" t="s">
        <v>30</v>
      </c>
      <c r="H6065" t="s">
        <v>148</v>
      </c>
      <c r="I6065">
        <v>33715</v>
      </c>
      <c r="J6065">
        <v>38201</v>
      </c>
      <c r="K6065">
        <v>8</v>
      </c>
      <c r="L6065">
        <v>16.21</v>
      </c>
      <c r="M6065" s="7">
        <v>1.0806666666666667</v>
      </c>
      <c r="P6065">
        <v>1</v>
      </c>
    </row>
    <row r="6066" spans="1:16" x14ac:dyDescent="0.25">
      <c r="A6066">
        <v>55156053</v>
      </c>
      <c r="B6066" t="s">
        <v>7226</v>
      </c>
      <c r="C6066" t="s">
        <v>2</v>
      </c>
      <c r="D6066" t="s">
        <v>104</v>
      </c>
      <c r="E6066" t="s">
        <v>84</v>
      </c>
      <c r="F6066" t="s">
        <v>41</v>
      </c>
      <c r="G6066" t="s">
        <v>728</v>
      </c>
      <c r="H6066" t="s">
        <v>155</v>
      </c>
      <c r="I6066">
        <v>33708</v>
      </c>
      <c r="J6066">
        <v>43313</v>
      </c>
      <c r="K6066">
        <v>8</v>
      </c>
      <c r="L6066">
        <v>16.25</v>
      </c>
      <c r="M6066" s="7">
        <v>1.0833333333333333</v>
      </c>
      <c r="P6066">
        <v>1</v>
      </c>
    </row>
    <row r="6067" spans="1:16" x14ac:dyDescent="0.25">
      <c r="A6067">
        <v>55157250</v>
      </c>
      <c r="B6067" t="s">
        <v>7227</v>
      </c>
      <c r="C6067" t="s">
        <v>4</v>
      </c>
      <c r="D6067" t="s">
        <v>853</v>
      </c>
      <c r="E6067" t="s">
        <v>207</v>
      </c>
      <c r="F6067" t="s">
        <v>41</v>
      </c>
      <c r="G6067" t="s">
        <v>30</v>
      </c>
      <c r="H6067" t="s">
        <v>204</v>
      </c>
      <c r="I6067">
        <v>90000</v>
      </c>
      <c r="J6067">
        <v>38341</v>
      </c>
      <c r="K6067">
        <v>12</v>
      </c>
      <c r="L6067">
        <v>25.46</v>
      </c>
      <c r="M6067" s="7">
        <v>1.6973333333333334</v>
      </c>
      <c r="P6067">
        <v>1</v>
      </c>
    </row>
    <row r="6068" spans="1:16" x14ac:dyDescent="0.25">
      <c r="A6068">
        <v>55157870</v>
      </c>
      <c r="B6068" t="s">
        <v>7228</v>
      </c>
      <c r="C6068" t="s">
        <v>2</v>
      </c>
      <c r="D6068" t="s">
        <v>633</v>
      </c>
      <c r="E6068" t="s">
        <v>92</v>
      </c>
      <c r="F6068" t="s">
        <v>41</v>
      </c>
      <c r="G6068" t="s">
        <v>728</v>
      </c>
      <c r="H6068" t="s">
        <v>148</v>
      </c>
      <c r="I6068">
        <v>33706</v>
      </c>
      <c r="J6068">
        <v>38741</v>
      </c>
      <c r="K6068">
        <v>1</v>
      </c>
      <c r="L6068">
        <v>9.0399999999999991</v>
      </c>
      <c r="M6068" s="7">
        <v>0.60266666666666657</v>
      </c>
      <c r="P6068">
        <v>0</v>
      </c>
    </row>
    <row r="6069" spans="1:16" x14ac:dyDescent="0.25">
      <c r="A6069">
        <v>55160507</v>
      </c>
      <c r="B6069" t="s">
        <v>7229</v>
      </c>
      <c r="C6069" t="s">
        <v>2</v>
      </c>
      <c r="D6069" t="s">
        <v>104</v>
      </c>
      <c r="E6069" t="s">
        <v>68</v>
      </c>
      <c r="F6069" t="s">
        <v>41</v>
      </c>
      <c r="G6069" t="s">
        <v>728</v>
      </c>
      <c r="H6069" t="s">
        <v>585</v>
      </c>
      <c r="I6069">
        <v>32717</v>
      </c>
      <c r="J6069">
        <v>44589</v>
      </c>
      <c r="K6069">
        <v>1</v>
      </c>
      <c r="L6069">
        <v>8.8699999999999992</v>
      </c>
      <c r="M6069" s="7">
        <v>0.59133333333333327</v>
      </c>
      <c r="P6069">
        <v>0</v>
      </c>
    </row>
    <row r="6070" spans="1:16" x14ac:dyDescent="0.25">
      <c r="A6070">
        <v>55161177</v>
      </c>
      <c r="B6070" t="s">
        <v>7230</v>
      </c>
      <c r="C6070" t="s">
        <v>2</v>
      </c>
      <c r="D6070" t="s">
        <v>104</v>
      </c>
      <c r="E6070" t="s">
        <v>68</v>
      </c>
      <c r="F6070" t="s">
        <v>41</v>
      </c>
      <c r="G6070" t="s">
        <v>728</v>
      </c>
      <c r="H6070" t="s">
        <v>359</v>
      </c>
      <c r="I6070">
        <v>33701</v>
      </c>
      <c r="J6070">
        <v>36746</v>
      </c>
      <c r="K6070">
        <v>8</v>
      </c>
      <c r="L6070">
        <v>15.96</v>
      </c>
      <c r="M6070" s="7">
        <v>1.0640000000000001</v>
      </c>
      <c r="P6070">
        <v>1</v>
      </c>
    </row>
    <row r="6071" spans="1:16" x14ac:dyDescent="0.25">
      <c r="A6071">
        <v>55161466</v>
      </c>
      <c r="B6071" t="s">
        <v>7231</v>
      </c>
      <c r="C6071" t="s">
        <v>4</v>
      </c>
      <c r="D6071" t="s">
        <v>751</v>
      </c>
      <c r="E6071" t="s">
        <v>81</v>
      </c>
      <c r="F6071" t="s">
        <v>41</v>
      </c>
      <c r="G6071" t="s">
        <v>30</v>
      </c>
      <c r="H6071" t="s">
        <v>204</v>
      </c>
      <c r="I6071">
        <v>90000</v>
      </c>
      <c r="J6071">
        <v>41113</v>
      </c>
      <c r="K6071">
        <v>7</v>
      </c>
      <c r="L6071">
        <v>16.579999999999998</v>
      </c>
      <c r="M6071" s="7">
        <v>1.1053333333333333</v>
      </c>
      <c r="P6071">
        <v>1</v>
      </c>
    </row>
    <row r="6072" spans="1:16" x14ac:dyDescent="0.25">
      <c r="A6072">
        <v>55161623</v>
      </c>
      <c r="B6072" t="s">
        <v>7232</v>
      </c>
      <c r="C6072" t="s">
        <v>2</v>
      </c>
      <c r="D6072" t="s">
        <v>104</v>
      </c>
      <c r="E6072" t="s">
        <v>95</v>
      </c>
      <c r="F6072" t="s">
        <v>41</v>
      </c>
      <c r="G6072" t="s">
        <v>728</v>
      </c>
      <c r="H6072" t="s">
        <v>148</v>
      </c>
      <c r="I6072">
        <v>33706</v>
      </c>
      <c r="J6072">
        <v>41219</v>
      </c>
      <c r="K6072">
        <v>11</v>
      </c>
      <c r="L6072">
        <v>27.29</v>
      </c>
      <c r="M6072" s="7">
        <v>1.8193333333333332</v>
      </c>
      <c r="P6072">
        <v>1</v>
      </c>
    </row>
    <row r="6073" spans="1:16" x14ac:dyDescent="0.25">
      <c r="A6073">
        <v>55162548</v>
      </c>
      <c r="B6073" t="s">
        <v>7233</v>
      </c>
      <c r="C6073" t="s">
        <v>4</v>
      </c>
      <c r="D6073" t="s">
        <v>751</v>
      </c>
      <c r="E6073" t="s">
        <v>52</v>
      </c>
      <c r="F6073" t="s">
        <v>41</v>
      </c>
      <c r="G6073" t="s">
        <v>30</v>
      </c>
      <c r="H6073" t="s">
        <v>204</v>
      </c>
      <c r="I6073">
        <v>90000</v>
      </c>
      <c r="J6073">
        <v>42430</v>
      </c>
      <c r="K6073">
        <v>3</v>
      </c>
      <c r="L6073">
        <v>22.5</v>
      </c>
      <c r="M6073" s="7">
        <v>1.5</v>
      </c>
      <c r="P6073">
        <v>1</v>
      </c>
    </row>
    <row r="6074" spans="1:16" x14ac:dyDescent="0.25">
      <c r="A6074">
        <v>55166474</v>
      </c>
      <c r="B6074" t="s">
        <v>7234</v>
      </c>
      <c r="C6074" t="s">
        <v>7</v>
      </c>
      <c r="D6074" t="s">
        <v>749</v>
      </c>
      <c r="E6074" t="s">
        <v>52</v>
      </c>
      <c r="F6074" t="s">
        <v>48</v>
      </c>
      <c r="G6074" t="s">
        <v>734</v>
      </c>
      <c r="H6074" t="s">
        <v>50</v>
      </c>
      <c r="I6074">
        <v>80000</v>
      </c>
      <c r="J6074">
        <v>43087</v>
      </c>
      <c r="K6074">
        <v>12</v>
      </c>
      <c r="L6074">
        <v>10.54</v>
      </c>
      <c r="M6074" s="7">
        <v>0.70266666666666666</v>
      </c>
      <c r="P6074">
        <v>0</v>
      </c>
    </row>
    <row r="6075" spans="1:16" x14ac:dyDescent="0.25">
      <c r="A6075">
        <v>55167764</v>
      </c>
      <c r="B6075" t="s">
        <v>7235</v>
      </c>
      <c r="C6075" t="s">
        <v>7</v>
      </c>
      <c r="D6075" t="s">
        <v>7</v>
      </c>
      <c r="E6075" t="s">
        <v>52</v>
      </c>
      <c r="F6075" t="s">
        <v>41</v>
      </c>
      <c r="G6075" t="s">
        <v>30</v>
      </c>
      <c r="H6075" t="s">
        <v>148</v>
      </c>
      <c r="I6075">
        <v>33715</v>
      </c>
      <c r="J6075">
        <v>36746</v>
      </c>
      <c r="K6075">
        <v>8</v>
      </c>
      <c r="L6075">
        <v>0.83499999999999996</v>
      </c>
      <c r="M6075" s="7">
        <v>5.5666666666666663E-2</v>
      </c>
      <c r="P6075">
        <v>0</v>
      </c>
    </row>
    <row r="6076" spans="1:16" x14ac:dyDescent="0.25">
      <c r="A6076">
        <v>55168976</v>
      </c>
      <c r="B6076" t="s">
        <v>7236</v>
      </c>
      <c r="C6076" t="s">
        <v>4</v>
      </c>
      <c r="D6076" t="s">
        <v>853</v>
      </c>
      <c r="E6076" t="s">
        <v>52</v>
      </c>
      <c r="F6076" t="s">
        <v>41</v>
      </c>
      <c r="G6076" t="s">
        <v>30</v>
      </c>
      <c r="H6076" t="s">
        <v>204</v>
      </c>
      <c r="I6076">
        <v>90000</v>
      </c>
      <c r="J6076">
        <v>42171</v>
      </c>
      <c r="K6076">
        <v>6</v>
      </c>
      <c r="L6076">
        <v>3.13</v>
      </c>
      <c r="M6076" s="7">
        <v>0.20866666666666667</v>
      </c>
      <c r="P6076">
        <v>0</v>
      </c>
    </row>
    <row r="6077" spans="1:16" x14ac:dyDescent="0.25">
      <c r="A6077">
        <v>55169616</v>
      </c>
      <c r="B6077" t="s">
        <v>7237</v>
      </c>
      <c r="C6077" t="s">
        <v>9</v>
      </c>
      <c r="D6077" t="s">
        <v>1011</v>
      </c>
      <c r="E6077" t="s">
        <v>52</v>
      </c>
      <c r="F6077" t="s">
        <v>41</v>
      </c>
      <c r="G6077" t="s">
        <v>30</v>
      </c>
      <c r="H6077" t="s">
        <v>204</v>
      </c>
      <c r="I6077">
        <v>90000</v>
      </c>
      <c r="J6077">
        <v>41276</v>
      </c>
      <c r="K6077">
        <v>1</v>
      </c>
      <c r="L6077">
        <v>24.96</v>
      </c>
      <c r="M6077" s="7">
        <v>1.6640000000000001</v>
      </c>
      <c r="P6077">
        <v>1</v>
      </c>
    </row>
    <row r="6078" spans="1:16" x14ac:dyDescent="0.25">
      <c r="A6078">
        <v>55169863</v>
      </c>
      <c r="B6078" t="s">
        <v>7238</v>
      </c>
      <c r="C6078" t="s">
        <v>4</v>
      </c>
      <c r="D6078" t="s">
        <v>1000</v>
      </c>
      <c r="E6078" t="s">
        <v>116</v>
      </c>
      <c r="F6078" t="s">
        <v>48</v>
      </c>
      <c r="G6078" t="s">
        <v>734</v>
      </c>
      <c r="H6078" t="s">
        <v>50</v>
      </c>
      <c r="I6078">
        <v>80000</v>
      </c>
      <c r="J6078">
        <v>39077</v>
      </c>
      <c r="K6078">
        <v>12</v>
      </c>
      <c r="L6078">
        <v>24.96</v>
      </c>
      <c r="M6078" s="7">
        <v>1.6640000000000001</v>
      </c>
      <c r="P6078">
        <v>1</v>
      </c>
    </row>
    <row r="6079" spans="1:16" x14ac:dyDescent="0.25">
      <c r="A6079">
        <v>55172425</v>
      </c>
      <c r="B6079" t="s">
        <v>7239</v>
      </c>
      <c r="C6079" t="s">
        <v>2</v>
      </c>
      <c r="D6079" t="s">
        <v>104</v>
      </c>
      <c r="E6079" t="s">
        <v>70</v>
      </c>
      <c r="F6079" t="s">
        <v>41</v>
      </c>
      <c r="G6079" t="s">
        <v>728</v>
      </c>
      <c r="H6079" t="s">
        <v>164</v>
      </c>
      <c r="I6079">
        <v>33717</v>
      </c>
      <c r="J6079">
        <v>41113</v>
      </c>
      <c r="K6079">
        <v>7</v>
      </c>
      <c r="L6079">
        <v>16.497</v>
      </c>
      <c r="M6079" s="7">
        <v>1.0997999999999999</v>
      </c>
      <c r="P6079">
        <v>1</v>
      </c>
    </row>
    <row r="6080" spans="1:16" x14ac:dyDescent="0.25">
      <c r="A6080">
        <v>55174665</v>
      </c>
      <c r="B6080" t="s">
        <v>7240</v>
      </c>
      <c r="C6080" t="s">
        <v>1</v>
      </c>
      <c r="D6080" t="s">
        <v>767</v>
      </c>
      <c r="E6080" t="s">
        <v>52</v>
      </c>
      <c r="F6080" t="s">
        <v>48</v>
      </c>
      <c r="G6080" t="s">
        <v>734</v>
      </c>
      <c r="H6080" t="s">
        <v>50</v>
      </c>
      <c r="I6080">
        <v>80000</v>
      </c>
      <c r="J6080">
        <v>43815</v>
      </c>
      <c r="K6080">
        <v>12</v>
      </c>
      <c r="L6080">
        <v>10.63</v>
      </c>
      <c r="M6080" s="7">
        <v>0.70866666666666667</v>
      </c>
      <c r="P6080">
        <v>0</v>
      </c>
    </row>
    <row r="6081" spans="1:16" x14ac:dyDescent="0.25">
      <c r="A6081">
        <v>55174967</v>
      </c>
      <c r="B6081" t="s">
        <v>7241</v>
      </c>
      <c r="C6081" t="s">
        <v>2</v>
      </c>
      <c r="D6081" t="s">
        <v>104</v>
      </c>
      <c r="E6081" t="s">
        <v>207</v>
      </c>
      <c r="F6081" t="s">
        <v>57</v>
      </c>
      <c r="G6081" t="s">
        <v>30</v>
      </c>
      <c r="H6081" t="s">
        <v>186</v>
      </c>
      <c r="I6081">
        <v>20000</v>
      </c>
      <c r="J6081">
        <v>38216</v>
      </c>
      <c r="K6081">
        <v>8</v>
      </c>
      <c r="L6081">
        <v>26.163</v>
      </c>
      <c r="M6081" s="7">
        <v>1.7442</v>
      </c>
      <c r="P6081">
        <v>1</v>
      </c>
    </row>
    <row r="6082" spans="1:16" x14ac:dyDescent="0.25">
      <c r="A6082">
        <v>55178047</v>
      </c>
      <c r="B6082" t="s">
        <v>7242</v>
      </c>
      <c r="C6082" t="s">
        <v>7</v>
      </c>
      <c r="D6082" t="s">
        <v>7</v>
      </c>
      <c r="E6082" t="s">
        <v>52</v>
      </c>
      <c r="F6082" t="s">
        <v>41</v>
      </c>
      <c r="G6082" t="s">
        <v>30</v>
      </c>
      <c r="H6082" t="s">
        <v>148</v>
      </c>
      <c r="I6082">
        <v>33715</v>
      </c>
      <c r="J6082">
        <v>39188</v>
      </c>
      <c r="K6082">
        <v>4</v>
      </c>
      <c r="L6082">
        <v>20.297000000000001</v>
      </c>
      <c r="M6082" s="7">
        <v>1.3531333333333333</v>
      </c>
      <c r="P6082">
        <v>1</v>
      </c>
    </row>
    <row r="6083" spans="1:16" x14ac:dyDescent="0.25">
      <c r="A6083">
        <v>55179599</v>
      </c>
      <c r="B6083" t="s">
        <v>7243</v>
      </c>
      <c r="C6083" t="s">
        <v>2</v>
      </c>
      <c r="D6083" t="s">
        <v>104</v>
      </c>
      <c r="E6083" t="s">
        <v>84</v>
      </c>
      <c r="F6083" t="s">
        <v>41</v>
      </c>
      <c r="G6083" t="s">
        <v>728</v>
      </c>
      <c r="H6083" t="s">
        <v>242</v>
      </c>
      <c r="I6083">
        <v>33703</v>
      </c>
      <c r="J6083">
        <v>41219</v>
      </c>
      <c r="K6083">
        <v>11</v>
      </c>
      <c r="L6083">
        <v>12.29</v>
      </c>
      <c r="M6083" s="7">
        <v>0.81933333333333325</v>
      </c>
      <c r="P6083">
        <v>0</v>
      </c>
    </row>
    <row r="6084" spans="1:16" x14ac:dyDescent="0.25">
      <c r="A6084">
        <v>55182332</v>
      </c>
      <c r="B6084" t="s">
        <v>7244</v>
      </c>
      <c r="C6084" t="s">
        <v>2</v>
      </c>
      <c r="D6084" t="s">
        <v>104</v>
      </c>
      <c r="E6084" t="s">
        <v>68</v>
      </c>
      <c r="F6084" t="s">
        <v>41</v>
      </c>
      <c r="G6084" t="s">
        <v>728</v>
      </c>
      <c r="H6084" t="s">
        <v>1196</v>
      </c>
      <c r="I6084">
        <v>32713</v>
      </c>
      <c r="J6084">
        <v>43567</v>
      </c>
      <c r="K6084">
        <v>4</v>
      </c>
      <c r="L6084">
        <v>20.79</v>
      </c>
      <c r="M6084" s="7">
        <v>1.3859999999999999</v>
      </c>
      <c r="P6084">
        <v>1</v>
      </c>
    </row>
    <row r="6085" spans="1:16" x14ac:dyDescent="0.25">
      <c r="A6085">
        <v>55182805</v>
      </c>
      <c r="B6085" t="s">
        <v>7245</v>
      </c>
      <c r="C6085" t="s">
        <v>2</v>
      </c>
      <c r="D6085" t="s">
        <v>104</v>
      </c>
      <c r="E6085" t="s">
        <v>68</v>
      </c>
      <c r="F6085" t="s">
        <v>41</v>
      </c>
      <c r="G6085" t="s">
        <v>728</v>
      </c>
      <c r="H6085" t="s">
        <v>441</v>
      </c>
      <c r="I6085">
        <v>32720</v>
      </c>
      <c r="J6085">
        <v>43581</v>
      </c>
      <c r="K6085">
        <v>4</v>
      </c>
      <c r="L6085">
        <v>5.1680000000000001</v>
      </c>
      <c r="M6085" s="7">
        <v>0.34453333333333336</v>
      </c>
      <c r="P6085">
        <v>0</v>
      </c>
    </row>
    <row r="6086" spans="1:16" x14ac:dyDescent="0.25">
      <c r="A6086">
        <v>55196192</v>
      </c>
      <c r="B6086" t="s">
        <v>7246</v>
      </c>
      <c r="C6086" t="s">
        <v>2</v>
      </c>
      <c r="D6086" t="s">
        <v>104</v>
      </c>
      <c r="E6086" t="s">
        <v>70</v>
      </c>
      <c r="F6086" t="s">
        <v>41</v>
      </c>
      <c r="G6086" t="s">
        <v>728</v>
      </c>
      <c r="H6086" t="s">
        <v>3300</v>
      </c>
      <c r="I6086">
        <v>32719</v>
      </c>
      <c r="J6086">
        <v>40830</v>
      </c>
      <c r="K6086">
        <v>10</v>
      </c>
      <c r="L6086">
        <v>13.21</v>
      </c>
      <c r="M6086" s="7">
        <v>0.88066666666666671</v>
      </c>
      <c r="P6086">
        <v>0</v>
      </c>
    </row>
    <row r="6087" spans="1:16" x14ac:dyDescent="0.25">
      <c r="A6087">
        <v>55200267</v>
      </c>
      <c r="B6087" t="s">
        <v>7247</v>
      </c>
      <c r="C6087" t="s">
        <v>2</v>
      </c>
      <c r="D6087" t="s">
        <v>104</v>
      </c>
      <c r="E6087" t="s">
        <v>586</v>
      </c>
      <c r="F6087" t="s">
        <v>41</v>
      </c>
      <c r="G6087" t="s">
        <v>728</v>
      </c>
      <c r="H6087" t="s">
        <v>3359</v>
      </c>
      <c r="I6087">
        <v>33711</v>
      </c>
      <c r="J6087">
        <v>40057</v>
      </c>
      <c r="K6087">
        <v>9</v>
      </c>
      <c r="L6087">
        <v>29.917000000000002</v>
      </c>
      <c r="M6087" s="7">
        <v>1.9944666666666668</v>
      </c>
      <c r="P6087">
        <v>1</v>
      </c>
    </row>
    <row r="6088" spans="1:16" x14ac:dyDescent="0.25">
      <c r="A6088">
        <v>55207180</v>
      </c>
      <c r="B6088" t="s">
        <v>7248</v>
      </c>
      <c r="C6088" t="s">
        <v>2</v>
      </c>
      <c r="D6088" t="s">
        <v>104</v>
      </c>
      <c r="E6088" t="s">
        <v>95</v>
      </c>
      <c r="F6088" t="s">
        <v>41</v>
      </c>
      <c r="G6088" t="s">
        <v>728</v>
      </c>
      <c r="H6088" t="s">
        <v>646</v>
      </c>
      <c r="I6088">
        <v>32701</v>
      </c>
      <c r="J6088">
        <v>40710</v>
      </c>
      <c r="K6088">
        <v>6</v>
      </c>
      <c r="L6088">
        <v>18.13</v>
      </c>
      <c r="M6088" s="7">
        <v>1.2086666666666666</v>
      </c>
      <c r="P6088">
        <v>1</v>
      </c>
    </row>
    <row r="6089" spans="1:16" x14ac:dyDescent="0.25">
      <c r="A6089">
        <v>55207945</v>
      </c>
      <c r="B6089" t="s">
        <v>7249</v>
      </c>
      <c r="C6089" t="s">
        <v>2</v>
      </c>
      <c r="D6089" t="s">
        <v>104</v>
      </c>
      <c r="E6089" t="s">
        <v>84</v>
      </c>
      <c r="F6089" t="s">
        <v>41</v>
      </c>
      <c r="G6089" t="s">
        <v>728</v>
      </c>
      <c r="H6089" t="s">
        <v>309</v>
      </c>
      <c r="I6089">
        <v>32415</v>
      </c>
      <c r="J6089">
        <v>43102</v>
      </c>
      <c r="K6089">
        <v>1</v>
      </c>
      <c r="L6089">
        <v>24.96</v>
      </c>
      <c r="M6089" s="7">
        <v>1.6640000000000001</v>
      </c>
      <c r="P6089">
        <v>1</v>
      </c>
    </row>
    <row r="6090" spans="1:16" x14ac:dyDescent="0.25">
      <c r="A6090">
        <v>55208016</v>
      </c>
      <c r="B6090" t="s">
        <v>7250</v>
      </c>
      <c r="C6090" t="s">
        <v>2</v>
      </c>
      <c r="D6090" t="s">
        <v>104</v>
      </c>
      <c r="E6090" t="s">
        <v>47</v>
      </c>
      <c r="F6090" t="s">
        <v>41</v>
      </c>
      <c r="G6090" t="s">
        <v>728</v>
      </c>
      <c r="H6090" t="s">
        <v>646</v>
      </c>
      <c r="I6090">
        <v>32701</v>
      </c>
      <c r="J6090">
        <v>40771</v>
      </c>
      <c r="K6090">
        <v>8</v>
      </c>
      <c r="L6090">
        <v>15.537000000000001</v>
      </c>
      <c r="M6090" s="7">
        <v>1.0358000000000001</v>
      </c>
      <c r="P6090">
        <v>1</v>
      </c>
    </row>
    <row r="6091" spans="1:16" x14ac:dyDescent="0.25">
      <c r="A6091">
        <v>55211865</v>
      </c>
      <c r="B6091" t="s">
        <v>7251</v>
      </c>
      <c r="C6091" t="s">
        <v>2</v>
      </c>
      <c r="D6091" t="s">
        <v>104</v>
      </c>
      <c r="E6091" t="s">
        <v>47</v>
      </c>
      <c r="F6091" t="s">
        <v>41</v>
      </c>
      <c r="G6091" t="s">
        <v>728</v>
      </c>
      <c r="H6091" t="s">
        <v>248</v>
      </c>
      <c r="I6091">
        <v>32707</v>
      </c>
      <c r="J6091">
        <v>40969</v>
      </c>
      <c r="K6091">
        <v>3</v>
      </c>
      <c r="L6091">
        <v>22.5</v>
      </c>
      <c r="M6091" s="7">
        <v>1.5</v>
      </c>
      <c r="P6091">
        <v>1</v>
      </c>
    </row>
    <row r="6092" spans="1:16" x14ac:dyDescent="0.25">
      <c r="A6092">
        <v>55232494</v>
      </c>
      <c r="B6092" t="s">
        <v>7252</v>
      </c>
      <c r="C6092" t="s">
        <v>2</v>
      </c>
      <c r="D6092" t="s">
        <v>104</v>
      </c>
      <c r="E6092" t="s">
        <v>68</v>
      </c>
      <c r="F6092" t="s">
        <v>74</v>
      </c>
      <c r="G6092" t="s">
        <v>728</v>
      </c>
      <c r="H6092" t="s">
        <v>145</v>
      </c>
      <c r="I6092">
        <v>41208</v>
      </c>
      <c r="J6092">
        <v>44589</v>
      </c>
      <c r="K6092">
        <v>1</v>
      </c>
      <c r="L6092">
        <v>8.8699999999999992</v>
      </c>
      <c r="M6092" s="7">
        <v>0.59133333333333327</v>
      </c>
      <c r="P6092">
        <v>0</v>
      </c>
    </row>
    <row r="6093" spans="1:16" x14ac:dyDescent="0.25">
      <c r="A6093">
        <v>55304263</v>
      </c>
      <c r="B6093" t="s">
        <v>7253</v>
      </c>
      <c r="C6093" t="s">
        <v>2</v>
      </c>
      <c r="D6093" t="s">
        <v>104</v>
      </c>
      <c r="E6093" t="s">
        <v>68</v>
      </c>
      <c r="F6093" t="s">
        <v>74</v>
      </c>
      <c r="G6093" t="s">
        <v>728</v>
      </c>
      <c r="H6093" t="s">
        <v>538</v>
      </c>
      <c r="I6093">
        <v>40512</v>
      </c>
      <c r="J6093">
        <v>42920</v>
      </c>
      <c r="K6093">
        <v>7</v>
      </c>
      <c r="L6093">
        <v>17.38</v>
      </c>
      <c r="M6093" s="7">
        <v>1.1586666666666665</v>
      </c>
      <c r="P6093">
        <v>1</v>
      </c>
    </row>
    <row r="6094" spans="1:16" x14ac:dyDescent="0.25">
      <c r="A6094">
        <v>55305084</v>
      </c>
      <c r="B6094" t="s">
        <v>7254</v>
      </c>
      <c r="C6094" t="s">
        <v>4</v>
      </c>
      <c r="D6094" t="s">
        <v>751</v>
      </c>
      <c r="E6094" t="s">
        <v>123</v>
      </c>
      <c r="F6094" t="s">
        <v>74</v>
      </c>
      <c r="G6094" t="s">
        <v>30</v>
      </c>
      <c r="H6094" t="s">
        <v>259</v>
      </c>
      <c r="I6094">
        <v>40000</v>
      </c>
      <c r="J6094">
        <v>41365</v>
      </c>
      <c r="K6094">
        <v>4</v>
      </c>
      <c r="L6094">
        <v>21.25</v>
      </c>
      <c r="M6094" s="7">
        <v>1.4166666666666667</v>
      </c>
      <c r="P6094">
        <v>1</v>
      </c>
    </row>
    <row r="6095" spans="1:16" x14ac:dyDescent="0.25">
      <c r="A6095">
        <v>55307303</v>
      </c>
      <c r="B6095" t="s">
        <v>7255</v>
      </c>
      <c r="C6095" t="s">
        <v>2</v>
      </c>
      <c r="D6095" t="s">
        <v>325</v>
      </c>
      <c r="E6095" t="s">
        <v>85</v>
      </c>
      <c r="F6095" t="s">
        <v>74</v>
      </c>
      <c r="G6095" t="s">
        <v>728</v>
      </c>
      <c r="H6095" t="s">
        <v>296</v>
      </c>
      <c r="I6095">
        <v>40502</v>
      </c>
      <c r="J6095">
        <v>42989</v>
      </c>
      <c r="K6095">
        <v>9</v>
      </c>
      <c r="L6095">
        <v>14.58</v>
      </c>
      <c r="M6095" s="7">
        <v>0.97199999999999998</v>
      </c>
      <c r="P6095">
        <v>0</v>
      </c>
    </row>
    <row r="6096" spans="1:16" x14ac:dyDescent="0.25">
      <c r="A6096">
        <v>55313525</v>
      </c>
      <c r="B6096" t="s">
        <v>7256</v>
      </c>
      <c r="C6096" t="s">
        <v>9</v>
      </c>
      <c r="D6096" t="s">
        <v>9</v>
      </c>
      <c r="E6096" t="s">
        <v>123</v>
      </c>
      <c r="F6096" t="s">
        <v>74</v>
      </c>
      <c r="G6096" t="s">
        <v>30</v>
      </c>
      <c r="H6096" t="s">
        <v>259</v>
      </c>
      <c r="I6096">
        <v>40000</v>
      </c>
      <c r="J6096">
        <v>40787</v>
      </c>
      <c r="K6096">
        <v>9</v>
      </c>
      <c r="L6096">
        <v>30</v>
      </c>
      <c r="M6096" s="7">
        <v>2</v>
      </c>
      <c r="P6096">
        <v>2</v>
      </c>
    </row>
    <row r="6097" spans="1:16" x14ac:dyDescent="0.25">
      <c r="A6097">
        <v>5570283</v>
      </c>
      <c r="B6097" t="s">
        <v>7257</v>
      </c>
      <c r="C6097" t="s">
        <v>2</v>
      </c>
      <c r="D6097" t="s">
        <v>285</v>
      </c>
      <c r="E6097" t="s">
        <v>63</v>
      </c>
      <c r="F6097" t="s">
        <v>72</v>
      </c>
      <c r="G6097" t="s">
        <v>728</v>
      </c>
      <c r="H6097" t="s">
        <v>3909</v>
      </c>
      <c r="I6097">
        <v>54604</v>
      </c>
      <c r="J6097">
        <v>42492</v>
      </c>
      <c r="K6097">
        <v>5</v>
      </c>
      <c r="L6097">
        <v>4.96</v>
      </c>
      <c r="M6097" s="7">
        <v>0.33066666666666666</v>
      </c>
      <c r="P6097">
        <v>0</v>
      </c>
    </row>
    <row r="6098" spans="1:16" x14ac:dyDescent="0.25">
      <c r="A6098">
        <v>56054748</v>
      </c>
      <c r="B6098" t="s">
        <v>7258</v>
      </c>
      <c r="C6098" t="s">
        <v>2</v>
      </c>
      <c r="D6098" t="s">
        <v>104</v>
      </c>
      <c r="E6098" t="s">
        <v>68</v>
      </c>
      <c r="F6098" t="s">
        <v>74</v>
      </c>
      <c r="G6098" t="s">
        <v>728</v>
      </c>
      <c r="H6098" t="s">
        <v>336</v>
      </c>
      <c r="I6098">
        <v>44503</v>
      </c>
      <c r="J6098">
        <v>39035</v>
      </c>
      <c r="K6098">
        <v>11</v>
      </c>
      <c r="L6098">
        <v>11.917999999999999</v>
      </c>
      <c r="M6098" s="7">
        <v>0.79453333333333331</v>
      </c>
      <c r="P6098">
        <v>0</v>
      </c>
    </row>
    <row r="6099" spans="1:16" x14ac:dyDescent="0.25">
      <c r="A6099">
        <v>56054937</v>
      </c>
      <c r="B6099" t="s">
        <v>7259</v>
      </c>
      <c r="C6099" t="s">
        <v>2</v>
      </c>
      <c r="D6099" t="s">
        <v>104</v>
      </c>
      <c r="E6099" t="s">
        <v>84</v>
      </c>
      <c r="F6099" t="s">
        <v>74</v>
      </c>
      <c r="G6099" t="s">
        <v>728</v>
      </c>
      <c r="H6099" t="s">
        <v>336</v>
      </c>
      <c r="I6099">
        <v>44503</v>
      </c>
      <c r="J6099">
        <v>39048</v>
      </c>
      <c r="K6099">
        <v>11</v>
      </c>
      <c r="L6099">
        <v>11.42</v>
      </c>
      <c r="M6099" s="7">
        <v>0.76133333333333331</v>
      </c>
      <c r="P6099">
        <v>0</v>
      </c>
    </row>
    <row r="6100" spans="1:16" x14ac:dyDescent="0.25">
      <c r="A6100">
        <v>56073855</v>
      </c>
      <c r="B6100" t="s">
        <v>7260</v>
      </c>
      <c r="C6100" t="s">
        <v>2</v>
      </c>
      <c r="D6100" t="s">
        <v>104</v>
      </c>
      <c r="E6100" t="s">
        <v>68</v>
      </c>
      <c r="F6100" t="s">
        <v>74</v>
      </c>
      <c r="G6100" t="s">
        <v>728</v>
      </c>
      <c r="H6100" t="s">
        <v>351</v>
      </c>
      <c r="I6100">
        <v>45509</v>
      </c>
      <c r="J6100">
        <v>36746</v>
      </c>
      <c r="K6100">
        <v>8</v>
      </c>
      <c r="L6100">
        <v>15.96</v>
      </c>
      <c r="M6100" s="7">
        <v>1.0640000000000001</v>
      </c>
      <c r="P6100">
        <v>1</v>
      </c>
    </row>
    <row r="6101" spans="1:16" x14ac:dyDescent="0.25">
      <c r="A6101">
        <v>56075145</v>
      </c>
      <c r="B6101" t="s">
        <v>7261</v>
      </c>
      <c r="C6101" t="s">
        <v>2</v>
      </c>
      <c r="D6101" t="s">
        <v>104</v>
      </c>
      <c r="E6101" t="s">
        <v>527</v>
      </c>
      <c r="F6101" t="s">
        <v>74</v>
      </c>
      <c r="G6101" t="s">
        <v>728</v>
      </c>
      <c r="H6101" t="s">
        <v>4752</v>
      </c>
      <c r="I6101">
        <v>44505</v>
      </c>
      <c r="J6101">
        <v>41155</v>
      </c>
      <c r="K6101">
        <v>9</v>
      </c>
      <c r="L6101">
        <v>14.92</v>
      </c>
      <c r="M6101" s="7">
        <v>0.9946666666666667</v>
      </c>
      <c r="P6101">
        <v>0</v>
      </c>
    </row>
    <row r="6102" spans="1:16" x14ac:dyDescent="0.25">
      <c r="A6102">
        <v>56077324</v>
      </c>
      <c r="B6102" t="s">
        <v>7262</v>
      </c>
      <c r="C6102" t="s">
        <v>2</v>
      </c>
      <c r="D6102" t="s">
        <v>104</v>
      </c>
      <c r="E6102" t="s">
        <v>70</v>
      </c>
      <c r="F6102" t="s">
        <v>74</v>
      </c>
      <c r="G6102" t="s">
        <v>728</v>
      </c>
      <c r="H6102" t="s">
        <v>2873</v>
      </c>
      <c r="I6102">
        <v>44504</v>
      </c>
      <c r="J6102">
        <v>42164</v>
      </c>
      <c r="K6102">
        <v>6</v>
      </c>
      <c r="L6102">
        <v>18.420000000000002</v>
      </c>
      <c r="M6102" s="7">
        <v>1.2280000000000002</v>
      </c>
      <c r="P6102">
        <v>1</v>
      </c>
    </row>
    <row r="6103" spans="1:16" x14ac:dyDescent="0.25">
      <c r="A6103">
        <v>56082388</v>
      </c>
      <c r="B6103" t="s">
        <v>7263</v>
      </c>
      <c r="C6103" t="s">
        <v>2</v>
      </c>
      <c r="D6103" t="s">
        <v>104</v>
      </c>
      <c r="E6103" t="s">
        <v>68</v>
      </c>
      <c r="F6103" t="s">
        <v>74</v>
      </c>
      <c r="G6103" t="s">
        <v>728</v>
      </c>
      <c r="H6103" t="s">
        <v>334</v>
      </c>
      <c r="I6103">
        <v>44501</v>
      </c>
      <c r="J6103">
        <v>36746</v>
      </c>
      <c r="K6103">
        <v>8</v>
      </c>
      <c r="L6103">
        <v>10.542999999999999</v>
      </c>
      <c r="M6103" s="7">
        <v>0.70286666666666664</v>
      </c>
      <c r="P6103">
        <v>0</v>
      </c>
    </row>
    <row r="6104" spans="1:16" x14ac:dyDescent="0.25">
      <c r="A6104">
        <v>56082726</v>
      </c>
      <c r="B6104" t="s">
        <v>7264</v>
      </c>
      <c r="C6104" t="s">
        <v>2</v>
      </c>
      <c r="D6104" t="s">
        <v>285</v>
      </c>
      <c r="E6104" t="s">
        <v>63</v>
      </c>
      <c r="F6104" t="s">
        <v>74</v>
      </c>
      <c r="G6104" t="s">
        <v>728</v>
      </c>
      <c r="H6104" t="s">
        <v>334</v>
      </c>
      <c r="I6104">
        <v>44501</v>
      </c>
      <c r="J6104">
        <v>39692</v>
      </c>
      <c r="K6104">
        <v>9</v>
      </c>
      <c r="L6104">
        <v>15</v>
      </c>
      <c r="M6104" s="7">
        <v>1</v>
      </c>
      <c r="P6104">
        <v>1</v>
      </c>
    </row>
    <row r="6105" spans="1:16" x14ac:dyDescent="0.25">
      <c r="A6105">
        <v>56090073</v>
      </c>
      <c r="B6105" t="s">
        <v>7265</v>
      </c>
      <c r="C6105" t="s">
        <v>2</v>
      </c>
      <c r="D6105" t="s">
        <v>104</v>
      </c>
      <c r="E6105" t="s">
        <v>68</v>
      </c>
      <c r="F6105" t="s">
        <v>74</v>
      </c>
      <c r="G6105" t="s">
        <v>728</v>
      </c>
      <c r="H6105" t="s">
        <v>334</v>
      </c>
      <c r="I6105">
        <v>44501</v>
      </c>
      <c r="J6105">
        <v>39224</v>
      </c>
      <c r="K6105">
        <v>5</v>
      </c>
      <c r="L6105">
        <v>19.13</v>
      </c>
      <c r="M6105" s="7">
        <v>1.2753333333333332</v>
      </c>
      <c r="P6105">
        <v>1</v>
      </c>
    </row>
    <row r="6106" spans="1:16" x14ac:dyDescent="0.25">
      <c r="A6106">
        <v>5622313</v>
      </c>
      <c r="B6106" t="s">
        <v>7266</v>
      </c>
      <c r="C6106" t="s">
        <v>2</v>
      </c>
      <c r="D6106" t="s">
        <v>104</v>
      </c>
      <c r="E6106" t="s">
        <v>258</v>
      </c>
      <c r="F6106" t="s">
        <v>72</v>
      </c>
      <c r="G6106" t="s">
        <v>728</v>
      </c>
      <c r="H6106" t="s">
        <v>476</v>
      </c>
      <c r="I6106">
        <v>54612</v>
      </c>
      <c r="J6106">
        <v>36705</v>
      </c>
      <c r="K6106">
        <v>6</v>
      </c>
      <c r="L6106">
        <v>17.63</v>
      </c>
      <c r="M6106" s="7">
        <v>1.1753333333333333</v>
      </c>
      <c r="P6106">
        <v>1</v>
      </c>
    </row>
    <row r="6107" spans="1:16" x14ac:dyDescent="0.25">
      <c r="A6107">
        <v>5653460</v>
      </c>
      <c r="B6107" t="s">
        <v>7267</v>
      </c>
      <c r="C6107" t="s">
        <v>2</v>
      </c>
      <c r="D6107" t="s">
        <v>104</v>
      </c>
      <c r="E6107" t="s">
        <v>258</v>
      </c>
      <c r="F6107" t="s">
        <v>72</v>
      </c>
      <c r="G6107" t="s">
        <v>728</v>
      </c>
      <c r="H6107" t="s">
        <v>2298</v>
      </c>
      <c r="I6107">
        <v>41213</v>
      </c>
      <c r="J6107">
        <v>39237</v>
      </c>
      <c r="K6107">
        <v>6</v>
      </c>
      <c r="L6107">
        <v>18.495000000000001</v>
      </c>
      <c r="M6107" s="7">
        <v>1.2330000000000001</v>
      </c>
      <c r="P6107">
        <v>1</v>
      </c>
    </row>
    <row r="6108" spans="1:16" x14ac:dyDescent="0.25">
      <c r="A6108">
        <v>5654479</v>
      </c>
      <c r="B6108" t="s">
        <v>7268</v>
      </c>
      <c r="C6108" t="s">
        <v>1</v>
      </c>
      <c r="D6108" t="s">
        <v>767</v>
      </c>
      <c r="E6108" t="s">
        <v>52</v>
      </c>
      <c r="F6108" t="s">
        <v>48</v>
      </c>
      <c r="G6108" t="s">
        <v>734</v>
      </c>
      <c r="H6108" t="s">
        <v>50</v>
      </c>
      <c r="I6108">
        <v>80000</v>
      </c>
      <c r="J6108">
        <v>43318</v>
      </c>
      <c r="K6108">
        <v>8</v>
      </c>
      <c r="L6108">
        <v>16.04</v>
      </c>
      <c r="M6108" s="7">
        <v>1.0693333333333332</v>
      </c>
      <c r="P6108">
        <v>1</v>
      </c>
    </row>
    <row r="6109" spans="1:16" x14ac:dyDescent="0.25">
      <c r="A6109">
        <v>5661254</v>
      </c>
      <c r="B6109" t="s">
        <v>7269</v>
      </c>
      <c r="C6109" t="s">
        <v>0</v>
      </c>
      <c r="D6109" t="s">
        <v>459</v>
      </c>
      <c r="E6109" t="s">
        <v>7270</v>
      </c>
      <c r="F6109" t="s">
        <v>48</v>
      </c>
      <c r="G6109" t="s">
        <v>734</v>
      </c>
      <c r="H6109" t="s">
        <v>50</v>
      </c>
      <c r="I6109">
        <v>80000</v>
      </c>
      <c r="J6109">
        <v>44692</v>
      </c>
      <c r="K6109">
        <v>5</v>
      </c>
      <c r="L6109">
        <v>4.58</v>
      </c>
      <c r="M6109" s="7">
        <v>0.30533333333333335</v>
      </c>
      <c r="P6109">
        <v>0</v>
      </c>
    </row>
    <row r="6110" spans="1:16" x14ac:dyDescent="0.25">
      <c r="A6110">
        <v>5693737</v>
      </c>
      <c r="B6110" t="s">
        <v>7271</v>
      </c>
      <c r="C6110" t="s">
        <v>2</v>
      </c>
      <c r="D6110" t="s">
        <v>104</v>
      </c>
      <c r="E6110" t="s">
        <v>100</v>
      </c>
      <c r="F6110" t="s">
        <v>72</v>
      </c>
      <c r="G6110" t="s">
        <v>728</v>
      </c>
      <c r="H6110" t="s">
        <v>483</v>
      </c>
      <c r="I6110">
        <v>54611</v>
      </c>
      <c r="J6110">
        <v>38341</v>
      </c>
      <c r="K6110">
        <v>12</v>
      </c>
      <c r="L6110">
        <v>9.1679999999999993</v>
      </c>
      <c r="M6110" s="7">
        <v>0.61119999999999997</v>
      </c>
      <c r="P6110">
        <v>0</v>
      </c>
    </row>
    <row r="6111" spans="1:16" x14ac:dyDescent="0.25">
      <c r="A6111">
        <v>5712089</v>
      </c>
      <c r="B6111" t="s">
        <v>7272</v>
      </c>
      <c r="C6111" t="s">
        <v>613</v>
      </c>
      <c r="D6111" t="s">
        <v>659</v>
      </c>
      <c r="E6111" t="s">
        <v>52</v>
      </c>
      <c r="F6111" t="s">
        <v>48</v>
      </c>
      <c r="G6111" t="s">
        <v>734</v>
      </c>
      <c r="H6111" t="s">
        <v>50</v>
      </c>
      <c r="I6111">
        <v>80000</v>
      </c>
      <c r="J6111">
        <v>38320</v>
      </c>
      <c r="K6111">
        <v>11</v>
      </c>
      <c r="L6111">
        <v>26.33</v>
      </c>
      <c r="M6111" s="7">
        <v>1.7553333333333332</v>
      </c>
      <c r="O6111">
        <v>44914</v>
      </c>
      <c r="P6111">
        <v>1</v>
      </c>
    </row>
    <row r="6112" spans="1:16" x14ac:dyDescent="0.25">
      <c r="A6112">
        <v>57297467</v>
      </c>
      <c r="B6112" t="s">
        <v>7273</v>
      </c>
      <c r="C6112" t="s">
        <v>10</v>
      </c>
      <c r="D6112" t="s">
        <v>738</v>
      </c>
      <c r="E6112" t="s">
        <v>52</v>
      </c>
      <c r="F6112" t="s">
        <v>48</v>
      </c>
      <c r="G6112" t="s">
        <v>734</v>
      </c>
      <c r="H6112" t="s">
        <v>50</v>
      </c>
      <c r="I6112">
        <v>80000</v>
      </c>
      <c r="J6112">
        <v>40203</v>
      </c>
      <c r="K6112">
        <v>1</v>
      </c>
      <c r="L6112">
        <v>23.5</v>
      </c>
      <c r="M6112" s="7">
        <v>1.5666666666666667</v>
      </c>
      <c r="P6112">
        <v>1</v>
      </c>
    </row>
    <row r="6113" spans="1:16" x14ac:dyDescent="0.25">
      <c r="A6113">
        <v>57297624</v>
      </c>
      <c r="B6113" t="s">
        <v>7274</v>
      </c>
      <c r="C6113" t="s">
        <v>2</v>
      </c>
      <c r="D6113" t="s">
        <v>104</v>
      </c>
      <c r="E6113" t="s">
        <v>68</v>
      </c>
      <c r="F6113" t="s">
        <v>74</v>
      </c>
      <c r="G6113" t="s">
        <v>728</v>
      </c>
      <c r="H6113" t="s">
        <v>2863</v>
      </c>
      <c r="I6113">
        <v>45503</v>
      </c>
      <c r="J6113">
        <v>41519</v>
      </c>
      <c r="K6113">
        <v>9</v>
      </c>
      <c r="L6113">
        <v>14.96</v>
      </c>
      <c r="M6113" s="7">
        <v>0.9973333333333334</v>
      </c>
      <c r="P6113">
        <v>0</v>
      </c>
    </row>
    <row r="6114" spans="1:16" x14ac:dyDescent="0.25">
      <c r="A6114">
        <v>57303266</v>
      </c>
      <c r="B6114" t="s">
        <v>7275</v>
      </c>
      <c r="C6114" t="s">
        <v>2</v>
      </c>
      <c r="D6114" t="s">
        <v>104</v>
      </c>
      <c r="E6114" t="s">
        <v>84</v>
      </c>
      <c r="F6114" t="s">
        <v>74</v>
      </c>
      <c r="G6114" t="s">
        <v>728</v>
      </c>
      <c r="H6114" t="s">
        <v>4949</v>
      </c>
      <c r="I6114">
        <v>44802</v>
      </c>
      <c r="J6114">
        <v>40546</v>
      </c>
      <c r="K6114">
        <v>1</v>
      </c>
      <c r="L6114">
        <v>9.92</v>
      </c>
      <c r="M6114" s="7">
        <v>0.66133333333333333</v>
      </c>
      <c r="P6114">
        <v>0</v>
      </c>
    </row>
    <row r="6115" spans="1:16" x14ac:dyDescent="0.25">
      <c r="A6115">
        <v>57304338</v>
      </c>
      <c r="B6115" t="s">
        <v>7276</v>
      </c>
      <c r="C6115" t="s">
        <v>2</v>
      </c>
      <c r="D6115" t="s">
        <v>104</v>
      </c>
      <c r="E6115" t="s">
        <v>68</v>
      </c>
      <c r="F6115" t="s">
        <v>74</v>
      </c>
      <c r="G6115" t="s">
        <v>728</v>
      </c>
      <c r="H6115" t="s">
        <v>2179</v>
      </c>
      <c r="I6115">
        <v>44808</v>
      </c>
      <c r="J6115">
        <v>42795</v>
      </c>
      <c r="K6115">
        <v>3</v>
      </c>
      <c r="L6115">
        <v>22.5</v>
      </c>
      <c r="M6115" s="7">
        <v>1.5</v>
      </c>
      <c r="P6115">
        <v>1</v>
      </c>
    </row>
    <row r="6116" spans="1:16" x14ac:dyDescent="0.25">
      <c r="A6116">
        <v>57304633</v>
      </c>
      <c r="B6116" t="s">
        <v>7277</v>
      </c>
      <c r="C6116" t="s">
        <v>2</v>
      </c>
      <c r="D6116" t="s">
        <v>285</v>
      </c>
      <c r="E6116" t="s">
        <v>63</v>
      </c>
      <c r="F6116" t="s">
        <v>74</v>
      </c>
      <c r="G6116" t="s">
        <v>728</v>
      </c>
      <c r="H6116" t="s">
        <v>2179</v>
      </c>
      <c r="I6116">
        <v>44808</v>
      </c>
      <c r="J6116">
        <v>41001</v>
      </c>
      <c r="K6116">
        <v>4</v>
      </c>
      <c r="L6116">
        <v>21.21</v>
      </c>
      <c r="M6116" s="7">
        <v>1.4140000000000001</v>
      </c>
      <c r="P6116">
        <v>1</v>
      </c>
    </row>
    <row r="6117" spans="1:16" x14ac:dyDescent="0.25">
      <c r="A6117">
        <v>57421164</v>
      </c>
      <c r="B6117" t="s">
        <v>7278</v>
      </c>
      <c r="C6117" t="s">
        <v>2</v>
      </c>
      <c r="D6117" t="s">
        <v>104</v>
      </c>
      <c r="E6117" t="s">
        <v>68</v>
      </c>
      <c r="F6117" t="s">
        <v>74</v>
      </c>
      <c r="G6117" t="s">
        <v>728</v>
      </c>
      <c r="H6117" t="s">
        <v>3447</v>
      </c>
      <c r="I6117">
        <v>44801</v>
      </c>
      <c r="J6117">
        <v>36705</v>
      </c>
      <c r="K6117">
        <v>6</v>
      </c>
      <c r="L6117">
        <v>17.63</v>
      </c>
      <c r="M6117" s="7">
        <v>1.1753333333333333</v>
      </c>
      <c r="P6117">
        <v>1</v>
      </c>
    </row>
    <row r="6118" spans="1:16" x14ac:dyDescent="0.25">
      <c r="A6118">
        <v>57426775</v>
      </c>
      <c r="B6118" t="s">
        <v>7279</v>
      </c>
      <c r="C6118" t="s">
        <v>2</v>
      </c>
      <c r="D6118" t="s">
        <v>104</v>
      </c>
      <c r="E6118" t="s">
        <v>95</v>
      </c>
      <c r="F6118" t="s">
        <v>41</v>
      </c>
      <c r="G6118" t="s">
        <v>728</v>
      </c>
      <c r="H6118" t="s">
        <v>1196</v>
      </c>
      <c r="I6118">
        <v>32713</v>
      </c>
      <c r="J6118">
        <v>38681</v>
      </c>
      <c r="K6118">
        <v>11</v>
      </c>
      <c r="L6118">
        <v>11.25</v>
      </c>
      <c r="M6118" s="7">
        <v>0.75</v>
      </c>
      <c r="P6118">
        <v>0</v>
      </c>
    </row>
    <row r="6119" spans="1:16" x14ac:dyDescent="0.25">
      <c r="A6119">
        <v>57430726</v>
      </c>
      <c r="B6119" t="s">
        <v>7280</v>
      </c>
      <c r="C6119" t="s">
        <v>2</v>
      </c>
      <c r="D6119" t="s">
        <v>325</v>
      </c>
      <c r="E6119" t="s">
        <v>85</v>
      </c>
      <c r="F6119" t="s">
        <v>74</v>
      </c>
      <c r="G6119" t="s">
        <v>728</v>
      </c>
      <c r="H6119" t="s">
        <v>356</v>
      </c>
      <c r="I6119">
        <v>44810</v>
      </c>
      <c r="J6119">
        <v>43405</v>
      </c>
      <c r="K6119">
        <v>11</v>
      </c>
      <c r="L6119">
        <v>12.5</v>
      </c>
      <c r="M6119" s="7">
        <v>0.83333333333333337</v>
      </c>
      <c r="P6119">
        <v>0</v>
      </c>
    </row>
    <row r="6120" spans="1:16" x14ac:dyDescent="0.25">
      <c r="A6120">
        <v>57442962</v>
      </c>
      <c r="B6120" t="s">
        <v>7281</v>
      </c>
      <c r="C6120" t="s">
        <v>2</v>
      </c>
      <c r="D6120" t="s">
        <v>104</v>
      </c>
      <c r="E6120" t="s">
        <v>68</v>
      </c>
      <c r="F6120" t="s">
        <v>74</v>
      </c>
      <c r="G6120" t="s">
        <v>728</v>
      </c>
      <c r="H6120" t="s">
        <v>324</v>
      </c>
      <c r="I6120">
        <v>44811</v>
      </c>
      <c r="J6120">
        <v>42079</v>
      </c>
      <c r="K6120">
        <v>3</v>
      </c>
      <c r="L6120">
        <v>5.6719999999999997</v>
      </c>
      <c r="M6120" s="7">
        <v>0.37813333333333332</v>
      </c>
      <c r="P6120">
        <v>0</v>
      </c>
    </row>
    <row r="6121" spans="1:16" x14ac:dyDescent="0.25">
      <c r="A6121">
        <v>57466115</v>
      </c>
      <c r="B6121" t="s">
        <v>7282</v>
      </c>
      <c r="C6121" t="s">
        <v>2</v>
      </c>
      <c r="D6121" t="s">
        <v>104</v>
      </c>
      <c r="E6121" t="s">
        <v>70</v>
      </c>
      <c r="F6121" t="s">
        <v>74</v>
      </c>
      <c r="G6121" t="s">
        <v>728</v>
      </c>
      <c r="H6121" t="s">
        <v>356</v>
      </c>
      <c r="I6121">
        <v>44810</v>
      </c>
      <c r="J6121">
        <v>44368</v>
      </c>
      <c r="K6121">
        <v>6</v>
      </c>
      <c r="L6121">
        <v>2.92</v>
      </c>
      <c r="M6121" s="7">
        <v>0.19466666666666665</v>
      </c>
      <c r="P6121">
        <v>0</v>
      </c>
    </row>
    <row r="6122" spans="1:16" x14ac:dyDescent="0.25">
      <c r="A6122">
        <v>5748262</v>
      </c>
      <c r="B6122" t="s">
        <v>7283</v>
      </c>
      <c r="C6122" t="s">
        <v>2</v>
      </c>
      <c r="D6122" t="s">
        <v>104</v>
      </c>
      <c r="E6122" t="s">
        <v>84</v>
      </c>
      <c r="F6122" t="s">
        <v>72</v>
      </c>
      <c r="G6122" t="s">
        <v>728</v>
      </c>
      <c r="H6122" t="s">
        <v>1065</v>
      </c>
      <c r="I6122">
        <v>53006</v>
      </c>
      <c r="J6122">
        <v>40484</v>
      </c>
      <c r="K6122">
        <v>11</v>
      </c>
      <c r="L6122">
        <v>12.46</v>
      </c>
      <c r="M6122" s="7">
        <v>0.83066666666666678</v>
      </c>
      <c r="P6122">
        <v>0</v>
      </c>
    </row>
    <row r="6123" spans="1:16" x14ac:dyDescent="0.25">
      <c r="A6123">
        <v>5748362</v>
      </c>
      <c r="B6123" t="s">
        <v>7284</v>
      </c>
      <c r="C6123" t="s">
        <v>2</v>
      </c>
      <c r="D6123" t="s">
        <v>325</v>
      </c>
      <c r="E6123" t="s">
        <v>85</v>
      </c>
      <c r="F6123" t="s">
        <v>94</v>
      </c>
      <c r="G6123" t="s">
        <v>728</v>
      </c>
      <c r="H6123" t="s">
        <v>3949</v>
      </c>
      <c r="I6123">
        <v>53002</v>
      </c>
      <c r="J6123">
        <v>43781</v>
      </c>
      <c r="K6123">
        <v>11</v>
      </c>
      <c r="L6123">
        <v>12.04</v>
      </c>
      <c r="M6123" s="7">
        <v>0.80266666666666664</v>
      </c>
      <c r="P6123">
        <v>0</v>
      </c>
    </row>
    <row r="6124" spans="1:16" x14ac:dyDescent="0.25">
      <c r="A6124">
        <v>5827582</v>
      </c>
      <c r="B6124" t="s">
        <v>7285</v>
      </c>
      <c r="C6124" t="s">
        <v>4</v>
      </c>
      <c r="D6124" t="s">
        <v>853</v>
      </c>
      <c r="E6124" t="s">
        <v>47</v>
      </c>
      <c r="F6124" t="s">
        <v>41</v>
      </c>
      <c r="G6124" t="s">
        <v>30</v>
      </c>
      <c r="H6124" t="s">
        <v>1588</v>
      </c>
      <c r="I6124">
        <v>31902</v>
      </c>
      <c r="J6124">
        <v>44389</v>
      </c>
      <c r="K6124">
        <v>7</v>
      </c>
      <c r="L6124">
        <v>2.04</v>
      </c>
      <c r="M6124" s="7">
        <v>0.13600000000000001</v>
      </c>
      <c r="P6124">
        <v>0</v>
      </c>
    </row>
    <row r="6125" spans="1:16" x14ac:dyDescent="0.25">
      <c r="A6125">
        <v>5828350</v>
      </c>
      <c r="B6125" t="s">
        <v>7286</v>
      </c>
      <c r="C6125" t="s">
        <v>2</v>
      </c>
      <c r="D6125" t="s">
        <v>325</v>
      </c>
      <c r="E6125" t="s">
        <v>85</v>
      </c>
      <c r="F6125" t="s">
        <v>41</v>
      </c>
      <c r="G6125" t="s">
        <v>728</v>
      </c>
      <c r="H6125" t="s">
        <v>1124</v>
      </c>
      <c r="I6125">
        <v>32408</v>
      </c>
      <c r="J6125">
        <v>41122</v>
      </c>
      <c r="K6125">
        <v>8</v>
      </c>
      <c r="L6125">
        <v>16.25</v>
      </c>
      <c r="M6125" s="7">
        <v>1.0833333333333333</v>
      </c>
      <c r="P6125">
        <v>1</v>
      </c>
    </row>
    <row r="6126" spans="1:16" x14ac:dyDescent="0.25">
      <c r="A6126">
        <v>5829294</v>
      </c>
      <c r="B6126" t="s">
        <v>7287</v>
      </c>
      <c r="C6126" t="s">
        <v>5</v>
      </c>
      <c r="D6126" t="s">
        <v>5</v>
      </c>
      <c r="E6126" t="s">
        <v>116</v>
      </c>
      <c r="F6126" t="s">
        <v>48</v>
      </c>
      <c r="G6126" t="s">
        <v>734</v>
      </c>
      <c r="H6126" t="s">
        <v>50</v>
      </c>
      <c r="I6126">
        <v>80000</v>
      </c>
      <c r="J6126">
        <v>43864</v>
      </c>
      <c r="K6126">
        <v>2</v>
      </c>
      <c r="L6126">
        <v>23.67</v>
      </c>
      <c r="M6126" s="7">
        <v>1.5780000000000001</v>
      </c>
      <c r="P6126">
        <v>1</v>
      </c>
    </row>
    <row r="6127" spans="1:16" x14ac:dyDescent="0.25">
      <c r="A6127">
        <v>5886932</v>
      </c>
      <c r="B6127" t="s">
        <v>7288</v>
      </c>
      <c r="C6127" t="s">
        <v>7</v>
      </c>
      <c r="D6127" t="s">
        <v>7</v>
      </c>
      <c r="E6127" t="s">
        <v>86</v>
      </c>
      <c r="F6127" t="s">
        <v>41</v>
      </c>
      <c r="G6127" t="s">
        <v>30</v>
      </c>
      <c r="H6127" t="s">
        <v>204</v>
      </c>
      <c r="I6127">
        <v>90000</v>
      </c>
      <c r="J6127">
        <v>38741</v>
      </c>
      <c r="K6127">
        <v>1</v>
      </c>
      <c r="L6127">
        <v>8.7479999999999993</v>
      </c>
      <c r="M6127" s="7">
        <v>0.58319999999999994</v>
      </c>
      <c r="P6127">
        <v>0</v>
      </c>
    </row>
    <row r="6128" spans="1:16" x14ac:dyDescent="0.25">
      <c r="A6128">
        <v>5887600</v>
      </c>
      <c r="B6128" t="s">
        <v>7289</v>
      </c>
      <c r="C6128" t="s">
        <v>613</v>
      </c>
      <c r="D6128" t="s">
        <v>659</v>
      </c>
      <c r="E6128" t="s">
        <v>52</v>
      </c>
      <c r="F6128" t="s">
        <v>48</v>
      </c>
      <c r="G6128" t="s">
        <v>734</v>
      </c>
      <c r="H6128" t="s">
        <v>50</v>
      </c>
      <c r="I6128">
        <v>80000</v>
      </c>
      <c r="J6128">
        <v>38320</v>
      </c>
      <c r="K6128">
        <v>11</v>
      </c>
      <c r="L6128">
        <v>11.33</v>
      </c>
      <c r="M6128" s="7">
        <v>0.7553333333333333</v>
      </c>
      <c r="P6128">
        <v>0</v>
      </c>
    </row>
    <row r="6129" spans="1:16" x14ac:dyDescent="0.25">
      <c r="A6129">
        <v>5892822</v>
      </c>
      <c r="B6129" t="s">
        <v>7290</v>
      </c>
      <c r="C6129" t="s">
        <v>2</v>
      </c>
      <c r="D6129" t="s">
        <v>733</v>
      </c>
      <c r="E6129" t="s">
        <v>580</v>
      </c>
      <c r="F6129" t="s">
        <v>41</v>
      </c>
      <c r="G6129" t="s">
        <v>30</v>
      </c>
      <c r="H6129" t="s">
        <v>204</v>
      </c>
      <c r="I6129">
        <v>90000</v>
      </c>
      <c r="J6129">
        <v>42569</v>
      </c>
      <c r="K6129">
        <v>7</v>
      </c>
      <c r="L6129">
        <v>1.79</v>
      </c>
      <c r="M6129" s="7">
        <v>0.11933333333333333</v>
      </c>
      <c r="P6129">
        <v>0</v>
      </c>
    </row>
    <row r="6130" spans="1:16" x14ac:dyDescent="0.25">
      <c r="A6130">
        <v>59122813</v>
      </c>
      <c r="B6130" t="s">
        <v>7291</v>
      </c>
      <c r="C6130" t="s">
        <v>2</v>
      </c>
      <c r="D6130" t="s">
        <v>104</v>
      </c>
      <c r="E6130" t="s">
        <v>258</v>
      </c>
      <c r="F6130" t="s">
        <v>66</v>
      </c>
      <c r="G6130" t="s">
        <v>728</v>
      </c>
      <c r="H6130" t="s">
        <v>3516</v>
      </c>
      <c r="I6130">
        <v>63902</v>
      </c>
      <c r="J6130">
        <v>40366</v>
      </c>
      <c r="K6130">
        <v>7</v>
      </c>
      <c r="L6130">
        <v>2.25</v>
      </c>
      <c r="M6130" s="7">
        <v>0.15</v>
      </c>
      <c r="P6130">
        <v>0</v>
      </c>
    </row>
    <row r="6131" spans="1:16" x14ac:dyDescent="0.25">
      <c r="A6131">
        <v>5916817</v>
      </c>
      <c r="B6131" t="s">
        <v>7292</v>
      </c>
      <c r="C6131" t="s">
        <v>2</v>
      </c>
      <c r="D6131" t="s">
        <v>325</v>
      </c>
      <c r="E6131" t="s">
        <v>85</v>
      </c>
      <c r="F6131" t="s">
        <v>41</v>
      </c>
      <c r="G6131" t="s">
        <v>728</v>
      </c>
      <c r="H6131" t="s">
        <v>177</v>
      </c>
      <c r="I6131">
        <v>31927</v>
      </c>
      <c r="J6131">
        <v>43579</v>
      </c>
      <c r="K6131">
        <v>4</v>
      </c>
      <c r="L6131">
        <v>20.29</v>
      </c>
      <c r="M6131" s="7">
        <v>1.3526666666666667</v>
      </c>
      <c r="P6131">
        <v>1</v>
      </c>
    </row>
    <row r="6132" spans="1:16" x14ac:dyDescent="0.25">
      <c r="A6132">
        <v>59176261</v>
      </c>
      <c r="B6132" t="s">
        <v>7293</v>
      </c>
      <c r="C6132" t="s">
        <v>2</v>
      </c>
      <c r="D6132" t="s">
        <v>104</v>
      </c>
      <c r="E6132" t="s">
        <v>68</v>
      </c>
      <c r="F6132" t="s">
        <v>66</v>
      </c>
      <c r="G6132" t="s">
        <v>728</v>
      </c>
      <c r="H6132" t="s">
        <v>498</v>
      </c>
      <c r="I6132">
        <v>63909</v>
      </c>
      <c r="J6132">
        <v>38741</v>
      </c>
      <c r="K6132">
        <v>1</v>
      </c>
      <c r="L6132">
        <v>24.04</v>
      </c>
      <c r="M6132" s="7">
        <v>1.6026666666666667</v>
      </c>
      <c r="P6132">
        <v>1</v>
      </c>
    </row>
    <row r="6133" spans="1:16" x14ac:dyDescent="0.25">
      <c r="A6133">
        <v>59176667</v>
      </c>
      <c r="B6133" t="s">
        <v>7294</v>
      </c>
      <c r="C6133" t="s">
        <v>2</v>
      </c>
      <c r="D6133" t="s">
        <v>285</v>
      </c>
      <c r="E6133" t="s">
        <v>52</v>
      </c>
      <c r="F6133" t="s">
        <v>66</v>
      </c>
      <c r="G6133" t="s">
        <v>30</v>
      </c>
      <c r="H6133" t="s">
        <v>195</v>
      </c>
      <c r="I6133">
        <v>60000</v>
      </c>
      <c r="J6133">
        <v>39449</v>
      </c>
      <c r="K6133">
        <v>1</v>
      </c>
      <c r="L6133">
        <v>9.8350000000000009</v>
      </c>
      <c r="M6133" s="7">
        <v>0.65566666666666673</v>
      </c>
      <c r="P6133">
        <v>0</v>
      </c>
    </row>
    <row r="6134" spans="1:16" x14ac:dyDescent="0.25">
      <c r="A6134">
        <v>59176687</v>
      </c>
      <c r="B6134" t="s">
        <v>7295</v>
      </c>
      <c r="C6134" t="s">
        <v>2</v>
      </c>
      <c r="D6134" t="s">
        <v>104</v>
      </c>
      <c r="E6134" t="s">
        <v>68</v>
      </c>
      <c r="F6134" t="s">
        <v>66</v>
      </c>
      <c r="G6134" t="s">
        <v>728</v>
      </c>
      <c r="H6134" t="s">
        <v>498</v>
      </c>
      <c r="I6134">
        <v>63909</v>
      </c>
      <c r="J6134">
        <v>39888</v>
      </c>
      <c r="K6134">
        <v>3</v>
      </c>
      <c r="L6134">
        <v>21.797000000000001</v>
      </c>
      <c r="M6134" s="7">
        <v>1.4531333333333334</v>
      </c>
      <c r="P6134">
        <v>1</v>
      </c>
    </row>
    <row r="6135" spans="1:16" x14ac:dyDescent="0.25">
      <c r="A6135">
        <v>59178641</v>
      </c>
      <c r="B6135" t="s">
        <v>7296</v>
      </c>
      <c r="C6135" t="s">
        <v>2</v>
      </c>
      <c r="D6135" t="s">
        <v>104</v>
      </c>
      <c r="E6135" t="s">
        <v>84</v>
      </c>
      <c r="F6135" t="s">
        <v>66</v>
      </c>
      <c r="G6135" t="s">
        <v>728</v>
      </c>
      <c r="H6135" t="s">
        <v>558</v>
      </c>
      <c r="I6135">
        <v>62503</v>
      </c>
      <c r="J6135">
        <v>42100</v>
      </c>
      <c r="K6135">
        <v>4</v>
      </c>
      <c r="L6135">
        <v>21.04</v>
      </c>
      <c r="M6135" s="7">
        <v>1.4026666666666665</v>
      </c>
      <c r="P6135">
        <v>1</v>
      </c>
    </row>
    <row r="6136" spans="1:16" x14ac:dyDescent="0.25">
      <c r="A6136">
        <v>59396695</v>
      </c>
      <c r="B6136" t="s">
        <v>7297</v>
      </c>
      <c r="C6136" t="s">
        <v>2</v>
      </c>
      <c r="D6136" t="s">
        <v>104</v>
      </c>
      <c r="E6136" t="s">
        <v>70</v>
      </c>
      <c r="F6136" t="s">
        <v>66</v>
      </c>
      <c r="G6136" t="s">
        <v>728</v>
      </c>
      <c r="H6136" t="s">
        <v>3629</v>
      </c>
      <c r="I6136">
        <v>63908</v>
      </c>
      <c r="J6136">
        <v>43423</v>
      </c>
      <c r="K6136">
        <v>11</v>
      </c>
      <c r="L6136">
        <v>11.75</v>
      </c>
      <c r="M6136" s="7">
        <v>0.78333333333333333</v>
      </c>
      <c r="P6136">
        <v>0</v>
      </c>
    </row>
    <row r="6137" spans="1:16" x14ac:dyDescent="0.25">
      <c r="A6137">
        <v>59585902</v>
      </c>
      <c r="B6137" t="s">
        <v>7298</v>
      </c>
      <c r="C6137" t="s">
        <v>2</v>
      </c>
      <c r="D6137" t="s">
        <v>104</v>
      </c>
      <c r="E6137" t="s">
        <v>68</v>
      </c>
      <c r="F6137" t="s">
        <v>66</v>
      </c>
      <c r="G6137" t="s">
        <v>728</v>
      </c>
      <c r="H6137" t="s">
        <v>558</v>
      </c>
      <c r="I6137">
        <v>62503</v>
      </c>
      <c r="J6137">
        <v>42961</v>
      </c>
      <c r="K6137">
        <v>8</v>
      </c>
      <c r="L6137">
        <v>15.71</v>
      </c>
      <c r="M6137" s="7">
        <v>1.0473333333333334</v>
      </c>
      <c r="P6137">
        <v>1</v>
      </c>
    </row>
    <row r="6138" spans="1:16" x14ac:dyDescent="0.25">
      <c r="A6138">
        <v>59652277</v>
      </c>
      <c r="B6138" t="s">
        <v>7299</v>
      </c>
      <c r="C6138" t="s">
        <v>2</v>
      </c>
      <c r="D6138" t="s">
        <v>733</v>
      </c>
      <c r="E6138" t="s">
        <v>52</v>
      </c>
      <c r="F6138" t="s">
        <v>66</v>
      </c>
      <c r="G6138" t="s">
        <v>30</v>
      </c>
      <c r="H6138" t="s">
        <v>195</v>
      </c>
      <c r="I6138">
        <v>60000</v>
      </c>
      <c r="J6138">
        <v>43126</v>
      </c>
      <c r="K6138">
        <v>1</v>
      </c>
      <c r="L6138">
        <v>23.96</v>
      </c>
      <c r="M6138" s="7">
        <v>1.5973333333333335</v>
      </c>
      <c r="P6138">
        <v>1</v>
      </c>
    </row>
    <row r="6139" spans="1:16" x14ac:dyDescent="0.25">
      <c r="A6139">
        <v>59676961</v>
      </c>
      <c r="B6139" t="s">
        <v>7300</v>
      </c>
      <c r="C6139" t="s">
        <v>2</v>
      </c>
      <c r="D6139" t="s">
        <v>104</v>
      </c>
      <c r="E6139" t="s">
        <v>100</v>
      </c>
      <c r="F6139" t="s">
        <v>66</v>
      </c>
      <c r="G6139" t="s">
        <v>728</v>
      </c>
      <c r="H6139" t="s">
        <v>184</v>
      </c>
      <c r="I6139">
        <v>63913</v>
      </c>
      <c r="J6139">
        <v>39664</v>
      </c>
      <c r="K6139">
        <v>8</v>
      </c>
      <c r="L6139">
        <v>16.047000000000001</v>
      </c>
      <c r="M6139" s="7">
        <v>1.0698000000000001</v>
      </c>
      <c r="P6139">
        <v>1</v>
      </c>
    </row>
    <row r="6140" spans="1:16" x14ac:dyDescent="0.25">
      <c r="A6140">
        <v>59680687</v>
      </c>
      <c r="B6140" t="s">
        <v>7301</v>
      </c>
      <c r="C6140" t="s">
        <v>2</v>
      </c>
      <c r="D6140" t="s">
        <v>285</v>
      </c>
      <c r="E6140" t="s">
        <v>63</v>
      </c>
      <c r="F6140" t="s">
        <v>66</v>
      </c>
      <c r="G6140" t="s">
        <v>728</v>
      </c>
      <c r="H6140" t="s">
        <v>184</v>
      </c>
      <c r="I6140">
        <v>63913</v>
      </c>
      <c r="J6140">
        <v>42807</v>
      </c>
      <c r="K6140">
        <v>3</v>
      </c>
      <c r="L6140">
        <v>6.5830000000000002</v>
      </c>
      <c r="M6140" s="7">
        <v>0.43886666666666668</v>
      </c>
      <c r="P6140">
        <v>0</v>
      </c>
    </row>
    <row r="6141" spans="1:16" x14ac:dyDescent="0.25">
      <c r="A6141">
        <v>59681096</v>
      </c>
      <c r="B6141" t="s">
        <v>7302</v>
      </c>
      <c r="C6141" t="s">
        <v>2</v>
      </c>
      <c r="D6141" t="s">
        <v>104</v>
      </c>
      <c r="E6141" t="s">
        <v>68</v>
      </c>
      <c r="F6141" t="s">
        <v>66</v>
      </c>
      <c r="G6141" t="s">
        <v>728</v>
      </c>
      <c r="H6141" t="s">
        <v>184</v>
      </c>
      <c r="I6141">
        <v>63913</v>
      </c>
      <c r="J6141">
        <v>44075</v>
      </c>
      <c r="K6141">
        <v>9</v>
      </c>
      <c r="L6141">
        <v>15</v>
      </c>
      <c r="M6141" s="7">
        <v>1</v>
      </c>
      <c r="P6141">
        <v>1</v>
      </c>
    </row>
    <row r="6142" spans="1:16" x14ac:dyDescent="0.25">
      <c r="A6142">
        <v>59681944</v>
      </c>
      <c r="B6142" t="s">
        <v>7303</v>
      </c>
      <c r="C6142" t="s">
        <v>2</v>
      </c>
      <c r="D6142" t="s">
        <v>104</v>
      </c>
      <c r="E6142" t="s">
        <v>586</v>
      </c>
      <c r="F6142" t="s">
        <v>66</v>
      </c>
      <c r="G6142" t="s">
        <v>728</v>
      </c>
      <c r="H6142" t="s">
        <v>184</v>
      </c>
      <c r="I6142">
        <v>63913</v>
      </c>
      <c r="J6142">
        <v>41113</v>
      </c>
      <c r="K6142">
        <v>7</v>
      </c>
      <c r="L6142">
        <v>16.454999999999998</v>
      </c>
      <c r="M6142" s="7">
        <v>1.097</v>
      </c>
      <c r="P6142">
        <v>1</v>
      </c>
    </row>
    <row r="6143" spans="1:16" x14ac:dyDescent="0.25">
      <c r="A6143">
        <v>5969735</v>
      </c>
      <c r="B6143" t="s">
        <v>7304</v>
      </c>
      <c r="C6143" t="s">
        <v>1</v>
      </c>
      <c r="D6143" t="s">
        <v>1067</v>
      </c>
      <c r="E6143" t="s">
        <v>52</v>
      </c>
      <c r="F6143" t="s">
        <v>48</v>
      </c>
      <c r="G6143" t="s">
        <v>734</v>
      </c>
      <c r="H6143" t="s">
        <v>50</v>
      </c>
      <c r="I6143">
        <v>80000</v>
      </c>
      <c r="J6143">
        <v>36746</v>
      </c>
      <c r="K6143">
        <v>8</v>
      </c>
      <c r="L6143">
        <v>15.835000000000001</v>
      </c>
      <c r="M6143" s="7">
        <v>1.0556666666666668</v>
      </c>
      <c r="P6143">
        <v>1</v>
      </c>
    </row>
    <row r="6144" spans="1:16" x14ac:dyDescent="0.25">
      <c r="A6144">
        <v>5970432</v>
      </c>
      <c r="B6144" t="s">
        <v>7305</v>
      </c>
      <c r="C6144" t="s">
        <v>2</v>
      </c>
      <c r="D6144" t="s">
        <v>104</v>
      </c>
      <c r="E6144" t="s">
        <v>68</v>
      </c>
      <c r="F6144" t="s">
        <v>41</v>
      </c>
      <c r="G6144" t="s">
        <v>728</v>
      </c>
      <c r="H6144" t="s">
        <v>4232</v>
      </c>
      <c r="I6144">
        <v>31908</v>
      </c>
      <c r="J6144">
        <v>41337</v>
      </c>
      <c r="K6144">
        <v>3</v>
      </c>
      <c r="L6144">
        <v>22.37</v>
      </c>
      <c r="M6144" s="7">
        <v>1.4913333333333334</v>
      </c>
      <c r="P6144">
        <v>1</v>
      </c>
    </row>
    <row r="6145" spans="1:16" x14ac:dyDescent="0.25">
      <c r="A6145">
        <v>59705489</v>
      </c>
      <c r="B6145" t="s">
        <v>7306</v>
      </c>
      <c r="C6145" t="s">
        <v>2</v>
      </c>
      <c r="D6145" t="s">
        <v>104</v>
      </c>
      <c r="E6145" t="s">
        <v>68</v>
      </c>
      <c r="F6145" t="s">
        <v>66</v>
      </c>
      <c r="G6145" t="s">
        <v>728</v>
      </c>
      <c r="H6145" t="s">
        <v>3620</v>
      </c>
      <c r="I6145">
        <v>62806</v>
      </c>
      <c r="J6145">
        <v>41276</v>
      </c>
      <c r="K6145">
        <v>1</v>
      </c>
      <c r="L6145">
        <v>9.8770000000000007</v>
      </c>
      <c r="M6145" s="7">
        <v>0.65846666666666676</v>
      </c>
      <c r="P6145">
        <v>0</v>
      </c>
    </row>
    <row r="6146" spans="1:16" x14ac:dyDescent="0.25">
      <c r="A6146">
        <v>59705821</v>
      </c>
      <c r="B6146" t="s">
        <v>7307</v>
      </c>
      <c r="C6146" t="s">
        <v>2</v>
      </c>
      <c r="D6146" t="s">
        <v>104</v>
      </c>
      <c r="E6146" t="s">
        <v>84</v>
      </c>
      <c r="F6146" t="s">
        <v>66</v>
      </c>
      <c r="G6146" t="s">
        <v>728</v>
      </c>
      <c r="H6146" t="s">
        <v>3620</v>
      </c>
      <c r="I6146">
        <v>62806</v>
      </c>
      <c r="J6146">
        <v>39329</v>
      </c>
      <c r="K6146">
        <v>9</v>
      </c>
      <c r="L6146">
        <v>14.787000000000001</v>
      </c>
      <c r="M6146" s="7">
        <v>0.98580000000000001</v>
      </c>
      <c r="P6146">
        <v>0</v>
      </c>
    </row>
    <row r="6147" spans="1:16" x14ac:dyDescent="0.25">
      <c r="A6147">
        <v>59707525</v>
      </c>
      <c r="B6147" t="s">
        <v>7308</v>
      </c>
      <c r="C6147" t="s">
        <v>2</v>
      </c>
      <c r="D6147" t="s">
        <v>104</v>
      </c>
      <c r="E6147" t="s">
        <v>70</v>
      </c>
      <c r="F6147" t="s">
        <v>66</v>
      </c>
      <c r="G6147" t="s">
        <v>728</v>
      </c>
      <c r="H6147" t="s">
        <v>3620</v>
      </c>
      <c r="I6147">
        <v>62806</v>
      </c>
      <c r="J6147">
        <v>40470</v>
      </c>
      <c r="K6147">
        <v>10</v>
      </c>
      <c r="L6147">
        <v>12.958</v>
      </c>
      <c r="M6147" s="7">
        <v>0.86386666666666667</v>
      </c>
      <c r="P6147">
        <v>0</v>
      </c>
    </row>
    <row r="6148" spans="1:16" x14ac:dyDescent="0.25">
      <c r="A6148">
        <v>59707662</v>
      </c>
      <c r="B6148" t="s">
        <v>7309</v>
      </c>
      <c r="C6148" t="s">
        <v>2</v>
      </c>
      <c r="D6148" t="s">
        <v>104</v>
      </c>
      <c r="E6148" t="s">
        <v>68</v>
      </c>
      <c r="F6148" t="s">
        <v>66</v>
      </c>
      <c r="G6148" t="s">
        <v>728</v>
      </c>
      <c r="H6148" t="s">
        <v>3620</v>
      </c>
      <c r="I6148">
        <v>62806</v>
      </c>
      <c r="J6148">
        <v>40546</v>
      </c>
      <c r="K6148">
        <v>1</v>
      </c>
      <c r="L6148">
        <v>24.212</v>
      </c>
      <c r="M6148" s="7">
        <v>1.6141333333333334</v>
      </c>
      <c r="P6148">
        <v>1</v>
      </c>
    </row>
    <row r="6149" spans="1:16" x14ac:dyDescent="0.25">
      <c r="A6149">
        <v>59708021</v>
      </c>
      <c r="B6149" t="s">
        <v>7310</v>
      </c>
      <c r="C6149" t="s">
        <v>2</v>
      </c>
      <c r="D6149" t="s">
        <v>325</v>
      </c>
      <c r="E6149" t="s">
        <v>85</v>
      </c>
      <c r="F6149" t="s">
        <v>66</v>
      </c>
      <c r="G6149" t="s">
        <v>728</v>
      </c>
      <c r="H6149" t="s">
        <v>3620</v>
      </c>
      <c r="I6149">
        <v>62806</v>
      </c>
      <c r="J6149">
        <v>41114</v>
      </c>
      <c r="K6149">
        <v>7</v>
      </c>
      <c r="L6149">
        <v>16.54</v>
      </c>
      <c r="M6149" s="7">
        <v>1.1026666666666667</v>
      </c>
      <c r="P6149">
        <v>1</v>
      </c>
    </row>
    <row r="6150" spans="1:16" x14ac:dyDescent="0.25">
      <c r="A6150">
        <v>59708031</v>
      </c>
      <c r="B6150" t="s">
        <v>7311</v>
      </c>
      <c r="C6150" t="s">
        <v>2</v>
      </c>
      <c r="D6150" t="s">
        <v>733</v>
      </c>
      <c r="E6150" t="s">
        <v>52</v>
      </c>
      <c r="F6150" t="s">
        <v>66</v>
      </c>
      <c r="G6150" t="s">
        <v>30</v>
      </c>
      <c r="H6150" t="s">
        <v>195</v>
      </c>
      <c r="I6150">
        <v>60000</v>
      </c>
      <c r="J6150">
        <v>43126</v>
      </c>
      <c r="K6150">
        <v>1</v>
      </c>
      <c r="L6150">
        <v>8.9600000000000009</v>
      </c>
      <c r="M6150" s="7">
        <v>0.59733333333333338</v>
      </c>
      <c r="P6150">
        <v>0</v>
      </c>
    </row>
    <row r="6151" spans="1:16" x14ac:dyDescent="0.25">
      <c r="A6151">
        <v>59708356</v>
      </c>
      <c r="B6151" t="s">
        <v>7312</v>
      </c>
      <c r="C6151" t="s">
        <v>2</v>
      </c>
      <c r="D6151" t="s">
        <v>104</v>
      </c>
      <c r="E6151" t="s">
        <v>84</v>
      </c>
      <c r="F6151" t="s">
        <v>66</v>
      </c>
      <c r="G6151" t="s">
        <v>728</v>
      </c>
      <c r="H6151" t="s">
        <v>578</v>
      </c>
      <c r="I6151">
        <v>62810</v>
      </c>
      <c r="J6151">
        <v>43633</v>
      </c>
      <c r="K6151">
        <v>6</v>
      </c>
      <c r="L6151">
        <v>2.4969999999999999</v>
      </c>
      <c r="M6151" s="7">
        <v>0.16646666666666665</v>
      </c>
      <c r="P6151">
        <v>0</v>
      </c>
    </row>
    <row r="6152" spans="1:16" x14ac:dyDescent="0.25">
      <c r="A6152">
        <v>59708469</v>
      </c>
      <c r="B6152" t="s">
        <v>7313</v>
      </c>
      <c r="C6152" t="s">
        <v>2</v>
      </c>
      <c r="D6152" t="s">
        <v>325</v>
      </c>
      <c r="E6152" t="s">
        <v>85</v>
      </c>
      <c r="F6152" t="s">
        <v>66</v>
      </c>
      <c r="G6152" t="s">
        <v>728</v>
      </c>
      <c r="H6152" t="s">
        <v>3620</v>
      </c>
      <c r="I6152">
        <v>62806</v>
      </c>
      <c r="J6152">
        <v>42254</v>
      </c>
      <c r="K6152">
        <v>9</v>
      </c>
      <c r="L6152">
        <v>14.667</v>
      </c>
      <c r="M6152" s="7">
        <v>0.9778</v>
      </c>
      <c r="P6152">
        <v>0</v>
      </c>
    </row>
    <row r="6153" spans="1:16" x14ac:dyDescent="0.25">
      <c r="A6153">
        <v>59708672</v>
      </c>
      <c r="B6153" t="s">
        <v>7314</v>
      </c>
      <c r="C6153" t="s">
        <v>2</v>
      </c>
      <c r="D6153" t="s">
        <v>104</v>
      </c>
      <c r="E6153" t="s">
        <v>68</v>
      </c>
      <c r="F6153" t="s">
        <v>66</v>
      </c>
      <c r="G6153" t="s">
        <v>728</v>
      </c>
      <c r="H6153" t="s">
        <v>3620</v>
      </c>
      <c r="I6153">
        <v>62806</v>
      </c>
      <c r="J6153">
        <v>42226</v>
      </c>
      <c r="K6153">
        <v>8</v>
      </c>
      <c r="L6153">
        <v>15.88</v>
      </c>
      <c r="M6153" s="7">
        <v>1.0586666666666666</v>
      </c>
      <c r="P6153">
        <v>1</v>
      </c>
    </row>
    <row r="6154" spans="1:16" x14ac:dyDescent="0.25">
      <c r="A6154">
        <v>5971599</v>
      </c>
      <c r="B6154" t="s">
        <v>7315</v>
      </c>
      <c r="C6154" t="s">
        <v>2</v>
      </c>
      <c r="D6154" t="s">
        <v>104</v>
      </c>
      <c r="E6154" t="s">
        <v>586</v>
      </c>
      <c r="F6154" t="s">
        <v>41</v>
      </c>
      <c r="G6154" t="s">
        <v>728</v>
      </c>
      <c r="H6154" t="s">
        <v>190</v>
      </c>
      <c r="I6154">
        <v>31922</v>
      </c>
      <c r="J6154">
        <v>39449</v>
      </c>
      <c r="K6154">
        <v>1</v>
      </c>
      <c r="L6154">
        <v>24.96</v>
      </c>
      <c r="M6154" s="7">
        <v>1.6640000000000001</v>
      </c>
      <c r="P6154">
        <v>1</v>
      </c>
    </row>
    <row r="6155" spans="1:16" x14ac:dyDescent="0.25">
      <c r="A6155">
        <v>59787243</v>
      </c>
      <c r="B6155" t="s">
        <v>7316</v>
      </c>
      <c r="C6155" t="s">
        <v>2</v>
      </c>
      <c r="D6155" t="s">
        <v>104</v>
      </c>
      <c r="E6155" t="s">
        <v>84</v>
      </c>
      <c r="F6155" t="s">
        <v>66</v>
      </c>
      <c r="G6155" t="s">
        <v>728</v>
      </c>
      <c r="H6155" t="s">
        <v>2559</v>
      </c>
      <c r="I6155">
        <v>62512</v>
      </c>
      <c r="J6155">
        <v>42891</v>
      </c>
      <c r="K6155">
        <v>6</v>
      </c>
      <c r="L6155">
        <v>18.579999999999998</v>
      </c>
      <c r="M6155" s="7">
        <v>1.2386666666666666</v>
      </c>
      <c r="P6155">
        <v>1</v>
      </c>
    </row>
    <row r="6156" spans="1:16" x14ac:dyDescent="0.25">
      <c r="A6156">
        <v>59802238</v>
      </c>
      <c r="B6156" t="s">
        <v>7317</v>
      </c>
      <c r="C6156" t="s">
        <v>2</v>
      </c>
      <c r="D6156" t="s">
        <v>104</v>
      </c>
      <c r="E6156" t="s">
        <v>527</v>
      </c>
      <c r="F6156" t="s">
        <v>66</v>
      </c>
      <c r="G6156" t="s">
        <v>728</v>
      </c>
      <c r="H6156" t="s">
        <v>3600</v>
      </c>
      <c r="I6156">
        <v>63916</v>
      </c>
      <c r="J6156">
        <v>41113</v>
      </c>
      <c r="K6156">
        <v>7</v>
      </c>
      <c r="L6156">
        <v>16.579999999999998</v>
      </c>
      <c r="M6156" s="7">
        <v>1.1053333333333333</v>
      </c>
      <c r="P6156">
        <v>1</v>
      </c>
    </row>
    <row r="6157" spans="1:16" x14ac:dyDescent="0.25">
      <c r="A6157">
        <v>59823335</v>
      </c>
      <c r="B6157" t="s">
        <v>7318</v>
      </c>
      <c r="C6157" t="s">
        <v>2</v>
      </c>
      <c r="D6157" t="s">
        <v>104</v>
      </c>
      <c r="E6157" t="s">
        <v>68</v>
      </c>
      <c r="F6157" t="s">
        <v>66</v>
      </c>
      <c r="G6157" t="s">
        <v>728</v>
      </c>
      <c r="H6157" t="s">
        <v>7319</v>
      </c>
      <c r="I6157">
        <v>62504</v>
      </c>
      <c r="J6157">
        <v>38741</v>
      </c>
      <c r="K6157">
        <v>1</v>
      </c>
      <c r="L6157">
        <v>7.3319999999999999</v>
      </c>
      <c r="M6157" s="7">
        <v>0.48880000000000001</v>
      </c>
      <c r="P6157">
        <v>0</v>
      </c>
    </row>
    <row r="6158" spans="1:16" x14ac:dyDescent="0.25">
      <c r="A6158">
        <v>59823686</v>
      </c>
      <c r="B6158" t="s">
        <v>7320</v>
      </c>
      <c r="C6158" t="s">
        <v>4</v>
      </c>
      <c r="D6158" t="s">
        <v>853</v>
      </c>
      <c r="E6158" t="s">
        <v>47</v>
      </c>
      <c r="F6158" t="s">
        <v>66</v>
      </c>
      <c r="G6158" t="s">
        <v>30</v>
      </c>
      <c r="H6158" t="s">
        <v>925</v>
      </c>
      <c r="I6158">
        <v>62511</v>
      </c>
      <c r="J6158">
        <v>44581</v>
      </c>
      <c r="K6158">
        <v>1</v>
      </c>
      <c r="L6158">
        <v>9.2100000000000009</v>
      </c>
      <c r="M6158" s="7">
        <v>0.6140000000000001</v>
      </c>
      <c r="P6158">
        <v>0</v>
      </c>
    </row>
    <row r="6159" spans="1:16" x14ac:dyDescent="0.25">
      <c r="A6159">
        <v>59831104</v>
      </c>
      <c r="B6159" t="s">
        <v>7321</v>
      </c>
      <c r="C6159" t="s">
        <v>2</v>
      </c>
      <c r="D6159" t="s">
        <v>104</v>
      </c>
      <c r="E6159" t="s">
        <v>258</v>
      </c>
      <c r="F6159" t="s">
        <v>66</v>
      </c>
      <c r="G6159" t="s">
        <v>728</v>
      </c>
      <c r="H6159" t="s">
        <v>5633</v>
      </c>
      <c r="I6159">
        <v>62802</v>
      </c>
      <c r="J6159">
        <v>36746</v>
      </c>
      <c r="K6159">
        <v>8</v>
      </c>
      <c r="L6159">
        <v>13.417999999999999</v>
      </c>
      <c r="M6159" s="7">
        <v>0.89453333333333329</v>
      </c>
      <c r="P6159">
        <v>0</v>
      </c>
    </row>
    <row r="6160" spans="1:16" x14ac:dyDescent="0.25">
      <c r="A6160">
        <v>59834310</v>
      </c>
      <c r="B6160" t="s">
        <v>7322</v>
      </c>
      <c r="C6160" t="s">
        <v>2</v>
      </c>
      <c r="D6160" t="s">
        <v>285</v>
      </c>
      <c r="E6160" t="s">
        <v>63</v>
      </c>
      <c r="F6160" t="s">
        <v>66</v>
      </c>
      <c r="G6160" t="s">
        <v>728</v>
      </c>
      <c r="H6160" t="s">
        <v>219</v>
      </c>
      <c r="I6160">
        <v>63907</v>
      </c>
      <c r="J6160">
        <v>39449</v>
      </c>
      <c r="K6160">
        <v>1</v>
      </c>
      <c r="L6160">
        <v>24.96</v>
      </c>
      <c r="M6160" s="7">
        <v>1.6640000000000001</v>
      </c>
      <c r="P6160">
        <v>1</v>
      </c>
    </row>
    <row r="6161" spans="1:16" x14ac:dyDescent="0.25">
      <c r="A6161">
        <v>59861472</v>
      </c>
      <c r="B6161" t="s">
        <v>7323</v>
      </c>
      <c r="C6161" t="s">
        <v>2</v>
      </c>
      <c r="D6161" t="s">
        <v>104</v>
      </c>
      <c r="E6161" t="s">
        <v>284</v>
      </c>
      <c r="F6161" t="s">
        <v>94</v>
      </c>
      <c r="G6161" t="s">
        <v>728</v>
      </c>
      <c r="H6161" t="s">
        <v>821</v>
      </c>
      <c r="I6161">
        <v>71405</v>
      </c>
      <c r="J6161">
        <v>42248</v>
      </c>
      <c r="K6161">
        <v>9</v>
      </c>
      <c r="L6161">
        <v>14.917</v>
      </c>
      <c r="M6161" s="7">
        <v>0.99446666666666661</v>
      </c>
      <c r="P6161">
        <v>0</v>
      </c>
    </row>
    <row r="6162" spans="1:16" x14ac:dyDescent="0.25">
      <c r="A6162">
        <v>59861562</v>
      </c>
      <c r="B6162" t="s">
        <v>7324</v>
      </c>
      <c r="C6162" t="s">
        <v>2</v>
      </c>
      <c r="D6162" t="s">
        <v>104</v>
      </c>
      <c r="E6162" t="s">
        <v>68</v>
      </c>
      <c r="F6162" t="s">
        <v>66</v>
      </c>
      <c r="G6162" t="s">
        <v>728</v>
      </c>
      <c r="H6162" t="s">
        <v>578</v>
      </c>
      <c r="I6162">
        <v>62810</v>
      </c>
      <c r="J6162">
        <v>41114</v>
      </c>
      <c r="K6162">
        <v>7</v>
      </c>
      <c r="L6162">
        <v>16.457000000000001</v>
      </c>
      <c r="M6162" s="7">
        <v>1.0971333333333333</v>
      </c>
      <c r="P6162">
        <v>1</v>
      </c>
    </row>
    <row r="6163" spans="1:16" x14ac:dyDescent="0.25">
      <c r="A6163">
        <v>59862622</v>
      </c>
      <c r="B6163" t="s">
        <v>7325</v>
      </c>
      <c r="C6163" t="s">
        <v>2</v>
      </c>
      <c r="D6163" t="s">
        <v>285</v>
      </c>
      <c r="E6163" t="s">
        <v>63</v>
      </c>
      <c r="F6163" t="s">
        <v>66</v>
      </c>
      <c r="G6163" t="s">
        <v>728</v>
      </c>
      <c r="H6163" t="s">
        <v>578</v>
      </c>
      <c r="I6163">
        <v>62810</v>
      </c>
      <c r="J6163">
        <v>39966</v>
      </c>
      <c r="K6163">
        <v>6</v>
      </c>
      <c r="L6163">
        <v>18.71</v>
      </c>
      <c r="M6163" s="7">
        <v>1.2473333333333334</v>
      </c>
      <c r="P6163">
        <v>1</v>
      </c>
    </row>
    <row r="6164" spans="1:16" x14ac:dyDescent="0.25">
      <c r="A6164">
        <v>60255005</v>
      </c>
      <c r="B6164" t="s">
        <v>7326</v>
      </c>
      <c r="C6164" t="s">
        <v>2</v>
      </c>
      <c r="D6164" t="s">
        <v>104</v>
      </c>
      <c r="E6164" t="s">
        <v>273</v>
      </c>
      <c r="F6164" t="s">
        <v>72</v>
      </c>
      <c r="G6164" t="s">
        <v>728</v>
      </c>
      <c r="H6164" t="s">
        <v>217</v>
      </c>
      <c r="I6164">
        <v>50803</v>
      </c>
      <c r="J6164">
        <v>37228</v>
      </c>
      <c r="K6164">
        <v>12</v>
      </c>
      <c r="L6164">
        <v>11.003</v>
      </c>
      <c r="M6164" s="7">
        <v>0.73353333333333337</v>
      </c>
      <c r="P6164">
        <v>0</v>
      </c>
    </row>
    <row r="6165" spans="1:16" x14ac:dyDescent="0.25">
      <c r="A6165">
        <v>60258481</v>
      </c>
      <c r="B6165" t="s">
        <v>7327</v>
      </c>
      <c r="C6165" t="s">
        <v>2</v>
      </c>
      <c r="D6165" t="s">
        <v>104</v>
      </c>
      <c r="E6165" t="s">
        <v>586</v>
      </c>
      <c r="F6165" t="s">
        <v>72</v>
      </c>
      <c r="G6165" t="s">
        <v>728</v>
      </c>
      <c r="H6165" t="s">
        <v>316</v>
      </c>
      <c r="I6165">
        <v>53812</v>
      </c>
      <c r="J6165">
        <v>36705</v>
      </c>
      <c r="K6165">
        <v>6</v>
      </c>
      <c r="L6165">
        <v>17.63</v>
      </c>
      <c r="M6165" s="7">
        <v>1.1753333333333333</v>
      </c>
      <c r="P6165">
        <v>1</v>
      </c>
    </row>
    <row r="6166" spans="1:16" x14ac:dyDescent="0.25">
      <c r="A6166">
        <v>60258807</v>
      </c>
      <c r="B6166" t="s">
        <v>7328</v>
      </c>
      <c r="C6166" t="s">
        <v>2</v>
      </c>
      <c r="D6166" t="s">
        <v>104</v>
      </c>
      <c r="E6166" t="s">
        <v>100</v>
      </c>
      <c r="F6166" t="s">
        <v>72</v>
      </c>
      <c r="G6166" t="s">
        <v>728</v>
      </c>
      <c r="H6166" t="s">
        <v>316</v>
      </c>
      <c r="I6166">
        <v>53812</v>
      </c>
      <c r="J6166">
        <v>36705</v>
      </c>
      <c r="K6166">
        <v>6</v>
      </c>
      <c r="L6166">
        <v>4.7E-2</v>
      </c>
      <c r="M6166" s="7">
        <v>3.1333333333333335E-3</v>
      </c>
      <c r="P6166">
        <v>0</v>
      </c>
    </row>
    <row r="6167" spans="1:16" x14ac:dyDescent="0.25">
      <c r="A6167">
        <v>60259913</v>
      </c>
      <c r="B6167" t="s">
        <v>7329</v>
      </c>
      <c r="C6167" t="s">
        <v>2</v>
      </c>
      <c r="D6167" t="s">
        <v>104</v>
      </c>
      <c r="E6167" t="s">
        <v>527</v>
      </c>
      <c r="F6167" t="s">
        <v>72</v>
      </c>
      <c r="G6167" t="s">
        <v>728</v>
      </c>
      <c r="H6167" t="s">
        <v>3845</v>
      </c>
      <c r="I6167">
        <v>53804</v>
      </c>
      <c r="J6167">
        <v>39247</v>
      </c>
      <c r="K6167">
        <v>6</v>
      </c>
      <c r="L6167">
        <v>3.085</v>
      </c>
      <c r="M6167" s="7">
        <v>0.20566666666666666</v>
      </c>
      <c r="P6167">
        <v>0</v>
      </c>
    </row>
    <row r="6168" spans="1:16" x14ac:dyDescent="0.25">
      <c r="A6168">
        <v>60261047</v>
      </c>
      <c r="B6168" t="s">
        <v>7330</v>
      </c>
      <c r="C6168" t="s">
        <v>2</v>
      </c>
      <c r="D6168" t="s">
        <v>104</v>
      </c>
      <c r="E6168" t="s">
        <v>84</v>
      </c>
      <c r="F6168" t="s">
        <v>72</v>
      </c>
      <c r="G6168" t="s">
        <v>728</v>
      </c>
      <c r="H6168" t="s">
        <v>3849</v>
      </c>
      <c r="I6168">
        <v>53806</v>
      </c>
      <c r="J6168">
        <v>39735</v>
      </c>
      <c r="K6168">
        <v>10</v>
      </c>
      <c r="L6168">
        <v>11.96</v>
      </c>
      <c r="M6168" s="7">
        <v>0.79733333333333334</v>
      </c>
      <c r="P6168">
        <v>0</v>
      </c>
    </row>
    <row r="6169" spans="1:16" x14ac:dyDescent="0.25">
      <c r="A6169">
        <v>60262756</v>
      </c>
      <c r="B6169" t="s">
        <v>7331</v>
      </c>
      <c r="C6169" t="s">
        <v>2</v>
      </c>
      <c r="D6169" t="s">
        <v>104</v>
      </c>
      <c r="E6169" t="s">
        <v>70</v>
      </c>
      <c r="F6169" t="s">
        <v>72</v>
      </c>
      <c r="G6169" t="s">
        <v>728</v>
      </c>
      <c r="H6169" t="s">
        <v>3755</v>
      </c>
      <c r="I6169">
        <v>53805</v>
      </c>
      <c r="J6169">
        <v>40787</v>
      </c>
      <c r="K6169">
        <v>9</v>
      </c>
      <c r="L6169">
        <v>15</v>
      </c>
      <c r="M6169" s="7">
        <v>1</v>
      </c>
      <c r="P6169">
        <v>1</v>
      </c>
    </row>
    <row r="6170" spans="1:16" x14ac:dyDescent="0.25">
      <c r="A6170">
        <v>60263175</v>
      </c>
      <c r="B6170" t="s">
        <v>7332</v>
      </c>
      <c r="C6170" t="s">
        <v>2</v>
      </c>
      <c r="D6170" t="s">
        <v>104</v>
      </c>
      <c r="E6170" t="s">
        <v>68</v>
      </c>
      <c r="F6170" t="s">
        <v>57</v>
      </c>
      <c r="G6170" t="s">
        <v>728</v>
      </c>
      <c r="H6170" t="s">
        <v>185</v>
      </c>
      <c r="I6170">
        <v>25712</v>
      </c>
      <c r="J6170">
        <v>42430</v>
      </c>
      <c r="K6170">
        <v>3</v>
      </c>
      <c r="L6170">
        <v>22.5</v>
      </c>
      <c r="M6170" s="7">
        <v>1.5</v>
      </c>
      <c r="P6170">
        <v>1</v>
      </c>
    </row>
    <row r="6171" spans="1:16" x14ac:dyDescent="0.25">
      <c r="A6171">
        <v>60263199</v>
      </c>
      <c r="B6171" t="s">
        <v>7333</v>
      </c>
      <c r="C6171" t="s">
        <v>2</v>
      </c>
      <c r="D6171" t="s">
        <v>104</v>
      </c>
      <c r="E6171" t="s">
        <v>527</v>
      </c>
      <c r="F6171" t="s">
        <v>72</v>
      </c>
      <c r="G6171" t="s">
        <v>728</v>
      </c>
      <c r="H6171" t="s">
        <v>238</v>
      </c>
      <c r="I6171">
        <v>53807</v>
      </c>
      <c r="J6171">
        <v>41471</v>
      </c>
      <c r="K6171">
        <v>7</v>
      </c>
      <c r="L6171">
        <v>16.754999999999999</v>
      </c>
      <c r="M6171" s="7">
        <v>1.117</v>
      </c>
      <c r="P6171">
        <v>1</v>
      </c>
    </row>
    <row r="6172" spans="1:16" x14ac:dyDescent="0.25">
      <c r="A6172">
        <v>60264268</v>
      </c>
      <c r="B6172" t="s">
        <v>7334</v>
      </c>
      <c r="C6172" t="s">
        <v>2</v>
      </c>
      <c r="D6172" t="s">
        <v>285</v>
      </c>
      <c r="E6172" t="s">
        <v>63</v>
      </c>
      <c r="F6172" t="s">
        <v>72</v>
      </c>
      <c r="G6172" t="s">
        <v>728</v>
      </c>
      <c r="H6172" t="s">
        <v>316</v>
      </c>
      <c r="I6172">
        <v>53812</v>
      </c>
      <c r="J6172">
        <v>39449</v>
      </c>
      <c r="K6172">
        <v>1</v>
      </c>
      <c r="L6172">
        <v>9.9600000000000009</v>
      </c>
      <c r="M6172" s="7">
        <v>0.66400000000000003</v>
      </c>
      <c r="P6172">
        <v>0</v>
      </c>
    </row>
    <row r="6173" spans="1:16" x14ac:dyDescent="0.25">
      <c r="A6173">
        <v>60264886</v>
      </c>
      <c r="B6173" t="s">
        <v>7335</v>
      </c>
      <c r="C6173" t="s">
        <v>2</v>
      </c>
      <c r="D6173" t="s">
        <v>285</v>
      </c>
      <c r="E6173" t="s">
        <v>63</v>
      </c>
      <c r="F6173" t="s">
        <v>72</v>
      </c>
      <c r="G6173" t="s">
        <v>728</v>
      </c>
      <c r="H6173" t="s">
        <v>566</v>
      </c>
      <c r="I6173">
        <v>53815</v>
      </c>
      <c r="J6173">
        <v>39630</v>
      </c>
      <c r="K6173">
        <v>7</v>
      </c>
      <c r="L6173">
        <v>2.2080000000000002</v>
      </c>
      <c r="M6173" s="7">
        <v>0.14720000000000003</v>
      </c>
      <c r="P6173">
        <v>0</v>
      </c>
    </row>
    <row r="6174" spans="1:16" x14ac:dyDescent="0.25">
      <c r="A6174">
        <v>60265406</v>
      </c>
      <c r="B6174" t="s">
        <v>7336</v>
      </c>
      <c r="C6174" t="s">
        <v>2</v>
      </c>
      <c r="D6174" t="s">
        <v>104</v>
      </c>
      <c r="E6174" t="s">
        <v>284</v>
      </c>
      <c r="F6174" t="s">
        <v>57</v>
      </c>
      <c r="G6174" t="s">
        <v>728</v>
      </c>
      <c r="H6174" t="s">
        <v>279</v>
      </c>
      <c r="I6174">
        <v>70301</v>
      </c>
      <c r="J6174">
        <v>39252</v>
      </c>
      <c r="K6174">
        <v>6</v>
      </c>
      <c r="L6174">
        <v>3</v>
      </c>
      <c r="M6174" s="7">
        <v>0.2</v>
      </c>
      <c r="P6174">
        <v>0</v>
      </c>
    </row>
    <row r="6175" spans="1:16" x14ac:dyDescent="0.25">
      <c r="A6175">
        <v>60265777</v>
      </c>
      <c r="B6175" t="s">
        <v>7337</v>
      </c>
      <c r="C6175" t="s">
        <v>2</v>
      </c>
      <c r="D6175" t="s">
        <v>104</v>
      </c>
      <c r="E6175" t="s">
        <v>527</v>
      </c>
      <c r="F6175" t="s">
        <v>72</v>
      </c>
      <c r="G6175" t="s">
        <v>728</v>
      </c>
      <c r="H6175" t="s">
        <v>951</v>
      </c>
      <c r="I6175">
        <v>53802</v>
      </c>
      <c r="J6175">
        <v>38721</v>
      </c>
      <c r="K6175">
        <v>1</v>
      </c>
      <c r="L6175">
        <v>24.88</v>
      </c>
      <c r="M6175" s="7">
        <v>1.6586666666666665</v>
      </c>
      <c r="P6175">
        <v>1</v>
      </c>
    </row>
    <row r="6176" spans="1:16" x14ac:dyDescent="0.25">
      <c r="A6176">
        <v>60265855</v>
      </c>
      <c r="B6176" t="s">
        <v>7338</v>
      </c>
      <c r="C6176" t="s">
        <v>1</v>
      </c>
      <c r="D6176" t="s">
        <v>1150</v>
      </c>
      <c r="E6176" t="s">
        <v>123</v>
      </c>
      <c r="F6176" t="s">
        <v>48</v>
      </c>
      <c r="G6176" t="s">
        <v>734</v>
      </c>
      <c r="H6176" t="s">
        <v>50</v>
      </c>
      <c r="I6176">
        <v>80000</v>
      </c>
      <c r="J6176">
        <v>44228</v>
      </c>
      <c r="K6176">
        <v>2</v>
      </c>
      <c r="L6176">
        <v>7.6669999999999998</v>
      </c>
      <c r="M6176" s="7">
        <v>0.51113333333333333</v>
      </c>
      <c r="P6176">
        <v>0</v>
      </c>
    </row>
    <row r="6177" spans="1:16" x14ac:dyDescent="0.25">
      <c r="A6177">
        <v>60301887</v>
      </c>
      <c r="B6177" t="s">
        <v>7339</v>
      </c>
      <c r="C6177" t="s">
        <v>2</v>
      </c>
      <c r="D6177" t="s">
        <v>104</v>
      </c>
      <c r="E6177" t="s">
        <v>586</v>
      </c>
      <c r="F6177" t="s">
        <v>72</v>
      </c>
      <c r="G6177" t="s">
        <v>728</v>
      </c>
      <c r="H6177" t="s">
        <v>294</v>
      </c>
      <c r="I6177">
        <v>51515</v>
      </c>
      <c r="J6177">
        <v>36705</v>
      </c>
      <c r="K6177">
        <v>6</v>
      </c>
      <c r="L6177">
        <v>17.63</v>
      </c>
      <c r="M6177" s="7">
        <v>1.1753333333333333</v>
      </c>
      <c r="P6177">
        <v>1</v>
      </c>
    </row>
    <row r="6178" spans="1:16" x14ac:dyDescent="0.25">
      <c r="A6178">
        <v>60303659</v>
      </c>
      <c r="B6178" t="s">
        <v>7340</v>
      </c>
      <c r="C6178" t="s">
        <v>7</v>
      </c>
      <c r="D6178" t="s">
        <v>7</v>
      </c>
      <c r="E6178" t="s">
        <v>52</v>
      </c>
      <c r="F6178" t="s">
        <v>72</v>
      </c>
      <c r="G6178" t="s">
        <v>30</v>
      </c>
      <c r="H6178" t="s">
        <v>256</v>
      </c>
      <c r="I6178">
        <v>51503</v>
      </c>
      <c r="J6178">
        <v>36705</v>
      </c>
      <c r="K6178">
        <v>6</v>
      </c>
      <c r="L6178">
        <v>2.5470000000000002</v>
      </c>
      <c r="M6178" s="7">
        <v>0.16980000000000001</v>
      </c>
      <c r="P6178">
        <v>0</v>
      </c>
    </row>
    <row r="6179" spans="1:16" x14ac:dyDescent="0.25">
      <c r="A6179">
        <v>60314556</v>
      </c>
      <c r="B6179" t="s">
        <v>7341</v>
      </c>
      <c r="C6179" t="s">
        <v>2</v>
      </c>
      <c r="D6179" t="s">
        <v>104</v>
      </c>
      <c r="E6179" t="s">
        <v>47</v>
      </c>
      <c r="F6179" t="s">
        <v>72</v>
      </c>
      <c r="G6179" t="s">
        <v>728</v>
      </c>
      <c r="H6179" t="s">
        <v>256</v>
      </c>
      <c r="I6179">
        <v>51503</v>
      </c>
      <c r="J6179">
        <v>37228</v>
      </c>
      <c r="K6179">
        <v>12</v>
      </c>
      <c r="L6179">
        <v>11.17</v>
      </c>
      <c r="M6179" s="7">
        <v>0.7446666666666667</v>
      </c>
      <c r="P6179">
        <v>0</v>
      </c>
    </row>
    <row r="6180" spans="1:16" x14ac:dyDescent="0.25">
      <c r="A6180">
        <v>60315148</v>
      </c>
      <c r="B6180" t="s">
        <v>7342</v>
      </c>
      <c r="C6180" t="s">
        <v>2</v>
      </c>
      <c r="D6180" t="s">
        <v>104</v>
      </c>
      <c r="E6180" t="s">
        <v>70</v>
      </c>
      <c r="F6180" t="s">
        <v>72</v>
      </c>
      <c r="G6180" t="s">
        <v>728</v>
      </c>
      <c r="H6180" t="s">
        <v>256</v>
      </c>
      <c r="I6180">
        <v>51503</v>
      </c>
      <c r="J6180">
        <v>36705</v>
      </c>
      <c r="K6180">
        <v>6</v>
      </c>
      <c r="L6180">
        <v>17.63</v>
      </c>
      <c r="M6180" s="7">
        <v>1.1753333333333333</v>
      </c>
      <c r="P6180">
        <v>1</v>
      </c>
    </row>
    <row r="6181" spans="1:16" x14ac:dyDescent="0.25">
      <c r="A6181">
        <v>60328728</v>
      </c>
      <c r="B6181" t="s">
        <v>7343</v>
      </c>
      <c r="C6181" t="s">
        <v>2</v>
      </c>
      <c r="D6181" t="s">
        <v>104</v>
      </c>
      <c r="E6181" t="s">
        <v>68</v>
      </c>
      <c r="F6181" t="s">
        <v>72</v>
      </c>
      <c r="G6181" t="s">
        <v>728</v>
      </c>
      <c r="H6181" t="s">
        <v>256</v>
      </c>
      <c r="I6181">
        <v>51503</v>
      </c>
      <c r="J6181">
        <v>39630</v>
      </c>
      <c r="K6181">
        <v>7</v>
      </c>
      <c r="L6181">
        <v>17.457999999999998</v>
      </c>
      <c r="M6181" s="7">
        <v>1.1638666666666666</v>
      </c>
      <c r="P6181">
        <v>1</v>
      </c>
    </row>
    <row r="6182" spans="1:16" x14ac:dyDescent="0.25">
      <c r="A6182">
        <v>60349341</v>
      </c>
      <c r="B6182" t="s">
        <v>7344</v>
      </c>
      <c r="C6182" t="s">
        <v>2</v>
      </c>
      <c r="D6182" t="s">
        <v>104</v>
      </c>
      <c r="E6182" t="s">
        <v>84</v>
      </c>
      <c r="F6182" t="s">
        <v>72</v>
      </c>
      <c r="G6182" t="s">
        <v>728</v>
      </c>
      <c r="H6182" t="s">
        <v>3755</v>
      </c>
      <c r="I6182">
        <v>53805</v>
      </c>
      <c r="J6182">
        <v>36705</v>
      </c>
      <c r="K6182">
        <v>6</v>
      </c>
      <c r="L6182">
        <v>2.38</v>
      </c>
      <c r="M6182" s="7">
        <v>0.15866666666666665</v>
      </c>
      <c r="P6182">
        <v>0</v>
      </c>
    </row>
    <row r="6183" spans="1:16" x14ac:dyDescent="0.25">
      <c r="A6183">
        <v>60362395</v>
      </c>
      <c r="B6183" t="s">
        <v>7345</v>
      </c>
      <c r="C6183" t="s">
        <v>9</v>
      </c>
      <c r="D6183" t="s">
        <v>1379</v>
      </c>
      <c r="E6183" t="s">
        <v>52</v>
      </c>
      <c r="F6183" t="s">
        <v>48</v>
      </c>
      <c r="G6183" t="s">
        <v>734</v>
      </c>
      <c r="H6183" t="s">
        <v>50</v>
      </c>
      <c r="I6183">
        <v>80000</v>
      </c>
      <c r="J6183">
        <v>42779</v>
      </c>
      <c r="K6183">
        <v>2</v>
      </c>
      <c r="L6183">
        <v>23.25</v>
      </c>
      <c r="M6183" s="7">
        <v>1.55</v>
      </c>
      <c r="P6183">
        <v>1</v>
      </c>
    </row>
    <row r="6184" spans="1:16" x14ac:dyDescent="0.25">
      <c r="A6184">
        <v>60368134</v>
      </c>
      <c r="B6184" t="s">
        <v>7346</v>
      </c>
      <c r="C6184" t="s">
        <v>2</v>
      </c>
      <c r="D6184" t="s">
        <v>104</v>
      </c>
      <c r="E6184" t="s">
        <v>264</v>
      </c>
      <c r="F6184" t="s">
        <v>72</v>
      </c>
      <c r="G6184" t="s">
        <v>30</v>
      </c>
      <c r="H6184" t="s">
        <v>316</v>
      </c>
      <c r="I6184">
        <v>53812</v>
      </c>
      <c r="J6184">
        <v>38719</v>
      </c>
      <c r="K6184">
        <v>1</v>
      </c>
      <c r="L6184">
        <v>9.2520000000000007</v>
      </c>
      <c r="M6184" s="7">
        <v>0.61680000000000001</v>
      </c>
      <c r="P6184">
        <v>0</v>
      </c>
    </row>
    <row r="6185" spans="1:16" x14ac:dyDescent="0.25">
      <c r="A6185">
        <v>60369346</v>
      </c>
      <c r="B6185" t="s">
        <v>7347</v>
      </c>
      <c r="C6185" t="s">
        <v>7</v>
      </c>
      <c r="D6185" t="s">
        <v>7</v>
      </c>
      <c r="E6185" t="s">
        <v>123</v>
      </c>
      <c r="F6185" t="s">
        <v>72</v>
      </c>
      <c r="G6185" t="s">
        <v>30</v>
      </c>
      <c r="H6185" t="s">
        <v>256</v>
      </c>
      <c r="I6185">
        <v>51503</v>
      </c>
      <c r="J6185">
        <v>43717</v>
      </c>
      <c r="K6185">
        <v>9</v>
      </c>
      <c r="L6185">
        <v>14.67</v>
      </c>
      <c r="M6185" s="7">
        <v>0.97799999999999998</v>
      </c>
      <c r="P6185">
        <v>0</v>
      </c>
    </row>
    <row r="6186" spans="1:16" x14ac:dyDescent="0.25">
      <c r="A6186">
        <v>60370285</v>
      </c>
      <c r="B6186" t="s">
        <v>7348</v>
      </c>
      <c r="C6186" t="s">
        <v>2</v>
      </c>
      <c r="D6186" t="s">
        <v>104</v>
      </c>
      <c r="E6186" t="s">
        <v>68</v>
      </c>
      <c r="F6186" t="s">
        <v>57</v>
      </c>
      <c r="G6186" t="s">
        <v>728</v>
      </c>
      <c r="H6186" t="s">
        <v>640</v>
      </c>
      <c r="I6186">
        <v>70303</v>
      </c>
      <c r="J6186">
        <v>42135</v>
      </c>
      <c r="K6186">
        <v>5</v>
      </c>
      <c r="L6186">
        <v>19.579999999999998</v>
      </c>
      <c r="M6186" s="7">
        <v>1.3053333333333332</v>
      </c>
      <c r="P6186">
        <v>1</v>
      </c>
    </row>
    <row r="6187" spans="1:16" x14ac:dyDescent="0.25">
      <c r="A6187">
        <v>60377037</v>
      </c>
      <c r="B6187" t="s">
        <v>7349</v>
      </c>
      <c r="C6187" t="s">
        <v>2</v>
      </c>
      <c r="D6187" t="s">
        <v>285</v>
      </c>
      <c r="E6187" t="s">
        <v>63</v>
      </c>
      <c r="F6187" t="s">
        <v>72</v>
      </c>
      <c r="G6187" t="s">
        <v>728</v>
      </c>
      <c r="H6187" t="s">
        <v>955</v>
      </c>
      <c r="I6187">
        <v>51513</v>
      </c>
      <c r="J6187">
        <v>38916</v>
      </c>
      <c r="K6187">
        <v>7</v>
      </c>
      <c r="L6187">
        <v>16.79</v>
      </c>
      <c r="M6187" s="7">
        <v>1.1193333333333333</v>
      </c>
      <c r="P6187">
        <v>1</v>
      </c>
    </row>
    <row r="6188" spans="1:16" x14ac:dyDescent="0.25">
      <c r="A6188">
        <v>60385377</v>
      </c>
      <c r="B6188" t="s">
        <v>7350</v>
      </c>
      <c r="C6188" t="s">
        <v>2</v>
      </c>
      <c r="D6188" t="s">
        <v>104</v>
      </c>
      <c r="E6188" t="s">
        <v>70</v>
      </c>
      <c r="F6188" t="s">
        <v>72</v>
      </c>
      <c r="G6188" t="s">
        <v>728</v>
      </c>
      <c r="H6188" t="s">
        <v>256</v>
      </c>
      <c r="I6188">
        <v>51503</v>
      </c>
      <c r="J6188">
        <v>36705</v>
      </c>
      <c r="K6188">
        <v>6</v>
      </c>
      <c r="L6188">
        <v>17.63</v>
      </c>
      <c r="M6188" s="7">
        <v>1.1753333333333333</v>
      </c>
      <c r="P6188">
        <v>1</v>
      </c>
    </row>
    <row r="6189" spans="1:16" x14ac:dyDescent="0.25">
      <c r="A6189">
        <v>60386029</v>
      </c>
      <c r="B6189" t="s">
        <v>7351</v>
      </c>
      <c r="C6189" t="s">
        <v>2</v>
      </c>
      <c r="D6189" t="s">
        <v>325</v>
      </c>
      <c r="E6189" t="s">
        <v>85</v>
      </c>
      <c r="F6189" t="s">
        <v>72</v>
      </c>
      <c r="G6189" t="s">
        <v>728</v>
      </c>
      <c r="H6189" t="s">
        <v>256</v>
      </c>
      <c r="I6189">
        <v>51503</v>
      </c>
      <c r="J6189">
        <v>42569</v>
      </c>
      <c r="K6189">
        <v>7</v>
      </c>
      <c r="L6189">
        <v>16.79</v>
      </c>
      <c r="M6189" s="7">
        <v>1.1193333333333333</v>
      </c>
      <c r="P6189">
        <v>1</v>
      </c>
    </row>
    <row r="6190" spans="1:16" x14ac:dyDescent="0.25">
      <c r="A6190">
        <v>60387824</v>
      </c>
      <c r="B6190" t="s">
        <v>7352</v>
      </c>
      <c r="C6190" t="s">
        <v>2</v>
      </c>
      <c r="D6190" t="s">
        <v>104</v>
      </c>
      <c r="E6190" t="s">
        <v>70</v>
      </c>
      <c r="F6190" t="s">
        <v>72</v>
      </c>
      <c r="G6190" t="s">
        <v>728</v>
      </c>
      <c r="H6190" t="s">
        <v>256</v>
      </c>
      <c r="I6190">
        <v>51503</v>
      </c>
      <c r="J6190">
        <v>40120</v>
      </c>
      <c r="K6190">
        <v>11</v>
      </c>
      <c r="L6190">
        <v>12.42</v>
      </c>
      <c r="M6190" s="7">
        <v>0.82799999999999996</v>
      </c>
      <c r="P6190">
        <v>0</v>
      </c>
    </row>
    <row r="6191" spans="1:16" x14ac:dyDescent="0.25">
      <c r="A6191">
        <v>60389446</v>
      </c>
      <c r="B6191" t="s">
        <v>7353</v>
      </c>
      <c r="C6191" t="s">
        <v>10</v>
      </c>
      <c r="D6191" t="s">
        <v>1009</v>
      </c>
      <c r="E6191" t="s">
        <v>52</v>
      </c>
      <c r="F6191" t="s">
        <v>48</v>
      </c>
      <c r="G6191" t="s">
        <v>734</v>
      </c>
      <c r="H6191" t="s">
        <v>50</v>
      </c>
      <c r="I6191">
        <v>80000</v>
      </c>
      <c r="J6191">
        <v>43556</v>
      </c>
      <c r="K6191">
        <v>4</v>
      </c>
      <c r="L6191">
        <v>21.25</v>
      </c>
      <c r="M6191" s="7">
        <v>1.4166666666666667</v>
      </c>
      <c r="P6191">
        <v>1</v>
      </c>
    </row>
    <row r="6192" spans="1:16" x14ac:dyDescent="0.25">
      <c r="A6192">
        <v>60390720</v>
      </c>
      <c r="B6192" t="s">
        <v>7354</v>
      </c>
      <c r="C6192" t="s">
        <v>9</v>
      </c>
      <c r="D6192" t="s">
        <v>1011</v>
      </c>
      <c r="E6192" t="s">
        <v>52</v>
      </c>
      <c r="F6192" t="s">
        <v>64</v>
      </c>
      <c r="G6192" t="s">
        <v>30</v>
      </c>
      <c r="H6192" t="s">
        <v>156</v>
      </c>
      <c r="I6192">
        <v>10000</v>
      </c>
      <c r="J6192">
        <v>37418</v>
      </c>
      <c r="K6192">
        <v>6</v>
      </c>
      <c r="L6192">
        <v>18.329999999999998</v>
      </c>
      <c r="M6192" s="7">
        <v>1.222</v>
      </c>
      <c r="P6192">
        <v>1</v>
      </c>
    </row>
    <row r="6193" spans="1:16" x14ac:dyDescent="0.25">
      <c r="A6193">
        <v>60391086</v>
      </c>
      <c r="B6193" t="s">
        <v>7355</v>
      </c>
      <c r="C6193" t="s">
        <v>5</v>
      </c>
      <c r="D6193" t="s">
        <v>5</v>
      </c>
      <c r="E6193" t="s">
        <v>123</v>
      </c>
      <c r="F6193" t="s">
        <v>66</v>
      </c>
      <c r="G6193" t="s">
        <v>30</v>
      </c>
      <c r="H6193" t="s">
        <v>195</v>
      </c>
      <c r="I6193">
        <v>60000</v>
      </c>
      <c r="J6193">
        <v>42436</v>
      </c>
      <c r="K6193">
        <v>3</v>
      </c>
      <c r="L6193">
        <v>22.25</v>
      </c>
      <c r="M6193" s="7">
        <v>1.4833333333333334</v>
      </c>
      <c r="P6193">
        <v>1</v>
      </c>
    </row>
    <row r="6194" spans="1:16" x14ac:dyDescent="0.25">
      <c r="A6194">
        <v>60415296</v>
      </c>
      <c r="B6194" t="s">
        <v>7356</v>
      </c>
      <c r="C6194" t="s">
        <v>2</v>
      </c>
      <c r="D6194" t="s">
        <v>104</v>
      </c>
      <c r="E6194" t="s">
        <v>47</v>
      </c>
      <c r="F6194" t="s">
        <v>72</v>
      </c>
      <c r="G6194" t="s">
        <v>728</v>
      </c>
      <c r="H6194" t="s">
        <v>73</v>
      </c>
      <c r="I6194">
        <v>51501</v>
      </c>
      <c r="J6194">
        <v>40105</v>
      </c>
      <c r="K6194">
        <v>10</v>
      </c>
      <c r="L6194">
        <v>12.042</v>
      </c>
      <c r="M6194" s="7">
        <v>0.80279999999999996</v>
      </c>
      <c r="P6194">
        <v>0</v>
      </c>
    </row>
    <row r="6195" spans="1:16" x14ac:dyDescent="0.25">
      <c r="A6195">
        <v>60416708</v>
      </c>
      <c r="B6195" t="s">
        <v>7357</v>
      </c>
      <c r="C6195" t="s">
        <v>2</v>
      </c>
      <c r="D6195" t="s">
        <v>104</v>
      </c>
      <c r="E6195" t="s">
        <v>68</v>
      </c>
      <c r="F6195" t="s">
        <v>72</v>
      </c>
      <c r="G6195" t="s">
        <v>728</v>
      </c>
      <c r="H6195" t="s">
        <v>73</v>
      </c>
      <c r="I6195">
        <v>51501</v>
      </c>
      <c r="J6195">
        <v>43528</v>
      </c>
      <c r="K6195">
        <v>3</v>
      </c>
      <c r="L6195">
        <v>22.37</v>
      </c>
      <c r="M6195" s="7">
        <v>1.4913333333333334</v>
      </c>
      <c r="P6195">
        <v>1</v>
      </c>
    </row>
    <row r="6196" spans="1:16" x14ac:dyDescent="0.25">
      <c r="A6196">
        <v>60421358</v>
      </c>
      <c r="B6196" t="s">
        <v>7358</v>
      </c>
      <c r="C6196" t="s">
        <v>2</v>
      </c>
      <c r="D6196" t="s">
        <v>325</v>
      </c>
      <c r="E6196" t="s">
        <v>85</v>
      </c>
      <c r="F6196" t="s">
        <v>72</v>
      </c>
      <c r="G6196" t="s">
        <v>728</v>
      </c>
      <c r="H6196" t="s">
        <v>294</v>
      </c>
      <c r="I6196">
        <v>51515</v>
      </c>
      <c r="J6196">
        <v>43641</v>
      </c>
      <c r="K6196">
        <v>6</v>
      </c>
      <c r="L6196">
        <v>17.667000000000002</v>
      </c>
      <c r="M6196" s="7">
        <v>1.1778000000000002</v>
      </c>
      <c r="P6196">
        <v>1</v>
      </c>
    </row>
    <row r="6197" spans="1:16" x14ac:dyDescent="0.25">
      <c r="A6197">
        <v>60448604</v>
      </c>
      <c r="B6197" t="s">
        <v>7359</v>
      </c>
      <c r="C6197" t="s">
        <v>2</v>
      </c>
      <c r="D6197" t="s">
        <v>104</v>
      </c>
      <c r="E6197" t="s">
        <v>68</v>
      </c>
      <c r="F6197" t="s">
        <v>72</v>
      </c>
      <c r="G6197" t="s">
        <v>728</v>
      </c>
      <c r="H6197" t="s">
        <v>3763</v>
      </c>
      <c r="I6197">
        <v>51518</v>
      </c>
      <c r="J6197">
        <v>43719</v>
      </c>
      <c r="K6197">
        <v>9</v>
      </c>
      <c r="L6197">
        <v>14.58</v>
      </c>
      <c r="M6197" s="7">
        <v>0.97199999999999998</v>
      </c>
      <c r="P6197">
        <v>0</v>
      </c>
    </row>
    <row r="6198" spans="1:16" x14ac:dyDescent="0.25">
      <c r="A6198">
        <v>60449387</v>
      </c>
      <c r="B6198" t="s">
        <v>7360</v>
      </c>
      <c r="C6198" t="s">
        <v>2</v>
      </c>
      <c r="D6198" t="s">
        <v>104</v>
      </c>
      <c r="E6198" t="s">
        <v>70</v>
      </c>
      <c r="F6198" t="s">
        <v>72</v>
      </c>
      <c r="G6198" t="s">
        <v>728</v>
      </c>
      <c r="H6198" t="s">
        <v>256</v>
      </c>
      <c r="I6198">
        <v>51503</v>
      </c>
      <c r="J6198">
        <v>39449</v>
      </c>
      <c r="K6198">
        <v>1</v>
      </c>
      <c r="L6198">
        <v>9.9600000000000009</v>
      </c>
      <c r="M6198" s="7">
        <v>0.66400000000000003</v>
      </c>
      <c r="P6198">
        <v>0</v>
      </c>
    </row>
    <row r="6199" spans="1:16" x14ac:dyDescent="0.25">
      <c r="A6199">
        <v>60449436</v>
      </c>
      <c r="B6199" t="s">
        <v>7361</v>
      </c>
      <c r="C6199" t="s">
        <v>2</v>
      </c>
      <c r="D6199" t="s">
        <v>104</v>
      </c>
      <c r="E6199" t="s">
        <v>84</v>
      </c>
      <c r="F6199" t="s">
        <v>72</v>
      </c>
      <c r="G6199" t="s">
        <v>728</v>
      </c>
      <c r="H6199" t="s">
        <v>5308</v>
      </c>
      <c r="I6199">
        <v>51510</v>
      </c>
      <c r="J6199">
        <v>43692</v>
      </c>
      <c r="K6199">
        <v>8</v>
      </c>
      <c r="L6199">
        <v>15.67</v>
      </c>
      <c r="M6199" s="7">
        <v>1.0446666666666666</v>
      </c>
      <c r="P6199">
        <v>1</v>
      </c>
    </row>
    <row r="6200" spans="1:16" x14ac:dyDescent="0.25">
      <c r="A6200">
        <v>6105340</v>
      </c>
      <c r="B6200" t="s">
        <v>7362</v>
      </c>
      <c r="C6200" t="s">
        <v>1</v>
      </c>
      <c r="D6200" t="s">
        <v>1376</v>
      </c>
      <c r="E6200" t="s">
        <v>52</v>
      </c>
      <c r="F6200" t="s">
        <v>66</v>
      </c>
      <c r="G6200" t="s">
        <v>30</v>
      </c>
      <c r="H6200" t="s">
        <v>195</v>
      </c>
      <c r="I6200">
        <v>60000</v>
      </c>
      <c r="J6200">
        <v>44516</v>
      </c>
      <c r="K6200">
        <v>11</v>
      </c>
      <c r="L6200">
        <v>11.87</v>
      </c>
      <c r="M6200" s="7">
        <v>0.79133333333333333</v>
      </c>
      <c r="P6200">
        <v>0</v>
      </c>
    </row>
    <row r="6201" spans="1:16" x14ac:dyDescent="0.25">
      <c r="A6201">
        <v>6113636</v>
      </c>
      <c r="B6201" t="s">
        <v>7363</v>
      </c>
      <c r="C6201" t="s">
        <v>7</v>
      </c>
      <c r="D6201" t="s">
        <v>7</v>
      </c>
      <c r="E6201" t="s">
        <v>86</v>
      </c>
      <c r="F6201" t="s">
        <v>41</v>
      </c>
      <c r="G6201" t="s">
        <v>30</v>
      </c>
      <c r="H6201" t="s">
        <v>204</v>
      </c>
      <c r="I6201">
        <v>90000</v>
      </c>
      <c r="J6201">
        <v>41115</v>
      </c>
      <c r="K6201">
        <v>7</v>
      </c>
      <c r="L6201">
        <v>1.458</v>
      </c>
      <c r="M6201" s="7">
        <v>9.7199999999999995E-2</v>
      </c>
      <c r="P6201">
        <v>0</v>
      </c>
    </row>
    <row r="6202" spans="1:16" x14ac:dyDescent="0.25">
      <c r="A6202">
        <v>6247160</v>
      </c>
      <c r="B6202" t="s">
        <v>7364</v>
      </c>
      <c r="C6202" t="s">
        <v>7</v>
      </c>
      <c r="D6202" t="s">
        <v>7</v>
      </c>
      <c r="E6202" t="s">
        <v>86</v>
      </c>
      <c r="F6202" t="s">
        <v>66</v>
      </c>
      <c r="G6202" t="s">
        <v>30</v>
      </c>
      <c r="H6202" t="s">
        <v>195</v>
      </c>
      <c r="I6202">
        <v>60000</v>
      </c>
      <c r="J6202">
        <v>39602</v>
      </c>
      <c r="K6202">
        <v>6</v>
      </c>
      <c r="L6202">
        <v>3.67</v>
      </c>
      <c r="M6202" s="7">
        <v>0.24466666666666667</v>
      </c>
      <c r="P6202">
        <v>0</v>
      </c>
    </row>
    <row r="6203" spans="1:16" x14ac:dyDescent="0.25">
      <c r="A6203">
        <v>6273927</v>
      </c>
      <c r="B6203" t="s">
        <v>7365</v>
      </c>
      <c r="C6203" t="s">
        <v>2</v>
      </c>
      <c r="D6203" t="s">
        <v>104</v>
      </c>
      <c r="E6203" t="s">
        <v>84</v>
      </c>
      <c r="F6203" t="s">
        <v>89</v>
      </c>
      <c r="G6203" t="s">
        <v>728</v>
      </c>
      <c r="H6203" t="s">
        <v>4488</v>
      </c>
      <c r="I6203">
        <v>65312</v>
      </c>
      <c r="J6203">
        <v>38681</v>
      </c>
      <c r="K6203">
        <v>11</v>
      </c>
      <c r="L6203">
        <v>11.5</v>
      </c>
      <c r="M6203" s="7">
        <v>0.76666666666666672</v>
      </c>
      <c r="P6203">
        <v>0</v>
      </c>
    </row>
    <row r="6204" spans="1:16" x14ac:dyDescent="0.25">
      <c r="A6204">
        <v>6283643</v>
      </c>
      <c r="B6204" t="s">
        <v>7366</v>
      </c>
      <c r="C6204" t="s">
        <v>2</v>
      </c>
      <c r="D6204" t="s">
        <v>104</v>
      </c>
      <c r="E6204" t="s">
        <v>527</v>
      </c>
      <c r="F6204" t="s">
        <v>89</v>
      </c>
      <c r="G6204" t="s">
        <v>728</v>
      </c>
      <c r="H6204" t="s">
        <v>180</v>
      </c>
      <c r="I6204">
        <v>34111</v>
      </c>
      <c r="J6204">
        <v>40470</v>
      </c>
      <c r="K6204">
        <v>10</v>
      </c>
      <c r="L6204">
        <v>13</v>
      </c>
      <c r="M6204" s="7">
        <v>0.8666666666666667</v>
      </c>
      <c r="P6204">
        <v>0</v>
      </c>
    </row>
    <row r="6205" spans="1:16" x14ac:dyDescent="0.25">
      <c r="A6205">
        <v>6320003</v>
      </c>
      <c r="B6205" t="s">
        <v>7367</v>
      </c>
      <c r="C6205" t="s">
        <v>2</v>
      </c>
      <c r="D6205" t="s">
        <v>104</v>
      </c>
      <c r="E6205" t="s">
        <v>95</v>
      </c>
      <c r="F6205" t="s">
        <v>66</v>
      </c>
      <c r="G6205" t="s">
        <v>728</v>
      </c>
      <c r="H6205" t="s">
        <v>153</v>
      </c>
      <c r="I6205">
        <v>60907</v>
      </c>
      <c r="J6205">
        <v>39048</v>
      </c>
      <c r="K6205">
        <v>11</v>
      </c>
      <c r="L6205">
        <v>11.42</v>
      </c>
      <c r="M6205" s="7">
        <v>0.76133333333333331</v>
      </c>
      <c r="P6205">
        <v>0</v>
      </c>
    </row>
    <row r="6206" spans="1:16" x14ac:dyDescent="0.25">
      <c r="A6206">
        <v>63252891</v>
      </c>
      <c r="B6206" t="s">
        <v>7368</v>
      </c>
      <c r="C6206" t="s">
        <v>2</v>
      </c>
      <c r="D6206" t="s">
        <v>104</v>
      </c>
      <c r="E6206" t="s">
        <v>68</v>
      </c>
      <c r="F6206" t="s">
        <v>94</v>
      </c>
      <c r="G6206" t="s">
        <v>728</v>
      </c>
      <c r="H6206" t="s">
        <v>323</v>
      </c>
      <c r="I6206">
        <v>55601</v>
      </c>
      <c r="J6206">
        <v>39041</v>
      </c>
      <c r="K6206">
        <v>11</v>
      </c>
      <c r="L6206">
        <v>11.71</v>
      </c>
      <c r="M6206" s="7">
        <v>0.78066666666666673</v>
      </c>
      <c r="P6206">
        <v>0</v>
      </c>
    </row>
    <row r="6207" spans="1:16" x14ac:dyDescent="0.25">
      <c r="A6207">
        <v>63253972</v>
      </c>
      <c r="B6207" t="s">
        <v>7369</v>
      </c>
      <c r="C6207" t="s">
        <v>2</v>
      </c>
      <c r="D6207" t="s">
        <v>104</v>
      </c>
      <c r="E6207" t="s">
        <v>84</v>
      </c>
      <c r="F6207" t="s">
        <v>72</v>
      </c>
      <c r="G6207" t="s">
        <v>728</v>
      </c>
      <c r="H6207" t="s">
        <v>188</v>
      </c>
      <c r="I6207">
        <v>55603</v>
      </c>
      <c r="J6207">
        <v>39510</v>
      </c>
      <c r="K6207">
        <v>3</v>
      </c>
      <c r="L6207">
        <v>7.42</v>
      </c>
      <c r="M6207" s="7">
        <v>0.49466666666666664</v>
      </c>
      <c r="P6207">
        <v>0</v>
      </c>
    </row>
    <row r="6208" spans="1:16" x14ac:dyDescent="0.25">
      <c r="A6208">
        <v>63310423</v>
      </c>
      <c r="B6208" t="s">
        <v>7370</v>
      </c>
      <c r="C6208" t="s">
        <v>2</v>
      </c>
      <c r="D6208" t="s">
        <v>104</v>
      </c>
      <c r="E6208" t="s">
        <v>84</v>
      </c>
      <c r="F6208" t="s">
        <v>72</v>
      </c>
      <c r="G6208" t="s">
        <v>728</v>
      </c>
      <c r="H6208" t="s">
        <v>217</v>
      </c>
      <c r="I6208">
        <v>50803</v>
      </c>
      <c r="J6208">
        <v>40603</v>
      </c>
      <c r="K6208">
        <v>3</v>
      </c>
      <c r="L6208">
        <v>7.5</v>
      </c>
      <c r="M6208" s="7">
        <v>0.5</v>
      </c>
      <c r="P6208">
        <v>0</v>
      </c>
    </row>
    <row r="6209" spans="1:16" x14ac:dyDescent="0.25">
      <c r="A6209">
        <v>63312910</v>
      </c>
      <c r="B6209" t="s">
        <v>7371</v>
      </c>
      <c r="C6209" t="s">
        <v>4</v>
      </c>
      <c r="D6209" t="s">
        <v>853</v>
      </c>
      <c r="E6209" t="s">
        <v>207</v>
      </c>
      <c r="F6209" t="s">
        <v>72</v>
      </c>
      <c r="G6209" t="s">
        <v>30</v>
      </c>
      <c r="H6209" t="s">
        <v>266</v>
      </c>
      <c r="I6209">
        <v>50000</v>
      </c>
      <c r="J6209">
        <v>36705</v>
      </c>
      <c r="K6209">
        <v>6</v>
      </c>
      <c r="L6209">
        <v>17.63</v>
      </c>
      <c r="M6209" s="7">
        <v>1.1753333333333333</v>
      </c>
      <c r="P6209">
        <v>1</v>
      </c>
    </row>
    <row r="6210" spans="1:16" x14ac:dyDescent="0.25">
      <c r="A6210">
        <v>63313632</v>
      </c>
      <c r="B6210" t="s">
        <v>7372</v>
      </c>
      <c r="C6210" t="s">
        <v>2</v>
      </c>
      <c r="D6210" t="s">
        <v>104</v>
      </c>
      <c r="E6210" t="s">
        <v>70</v>
      </c>
      <c r="F6210" t="s">
        <v>72</v>
      </c>
      <c r="G6210" t="s">
        <v>728</v>
      </c>
      <c r="H6210" t="s">
        <v>3918</v>
      </c>
      <c r="I6210">
        <v>50806</v>
      </c>
      <c r="J6210">
        <v>36705</v>
      </c>
      <c r="K6210">
        <v>6</v>
      </c>
      <c r="L6210">
        <v>2.63</v>
      </c>
      <c r="M6210" s="7">
        <v>0.17533333333333331</v>
      </c>
      <c r="P6210">
        <v>0</v>
      </c>
    </row>
    <row r="6211" spans="1:16" x14ac:dyDescent="0.25">
      <c r="A6211">
        <v>63320580</v>
      </c>
      <c r="B6211" t="s">
        <v>7373</v>
      </c>
      <c r="C6211" t="s">
        <v>2</v>
      </c>
      <c r="D6211" t="s">
        <v>104</v>
      </c>
      <c r="E6211" t="s">
        <v>207</v>
      </c>
      <c r="F6211" t="s">
        <v>72</v>
      </c>
      <c r="G6211" t="s">
        <v>30</v>
      </c>
      <c r="H6211" t="s">
        <v>266</v>
      </c>
      <c r="I6211">
        <v>50000</v>
      </c>
      <c r="J6211">
        <v>36705</v>
      </c>
      <c r="K6211">
        <v>6</v>
      </c>
      <c r="L6211">
        <v>17.504999999999999</v>
      </c>
      <c r="M6211" s="7">
        <v>1.167</v>
      </c>
      <c r="P6211">
        <v>1</v>
      </c>
    </row>
    <row r="6212" spans="1:16" x14ac:dyDescent="0.25">
      <c r="A6212">
        <v>63331505</v>
      </c>
      <c r="B6212" t="s">
        <v>660</v>
      </c>
      <c r="C6212" t="s">
        <v>2</v>
      </c>
      <c r="D6212" t="s">
        <v>104</v>
      </c>
      <c r="E6212" t="s">
        <v>84</v>
      </c>
      <c r="F6212" t="s">
        <v>72</v>
      </c>
      <c r="G6212" t="s">
        <v>728</v>
      </c>
      <c r="H6212" t="s">
        <v>560</v>
      </c>
      <c r="I6212">
        <v>50809</v>
      </c>
      <c r="J6212">
        <v>42325</v>
      </c>
      <c r="K6212">
        <v>11</v>
      </c>
      <c r="L6212">
        <v>11.83</v>
      </c>
      <c r="M6212" s="7">
        <v>0.78866666666666663</v>
      </c>
      <c r="P6212">
        <v>0</v>
      </c>
    </row>
    <row r="6213" spans="1:16" x14ac:dyDescent="0.25">
      <c r="A6213">
        <v>63332334</v>
      </c>
      <c r="B6213" t="s">
        <v>7374</v>
      </c>
      <c r="C6213" t="s">
        <v>2</v>
      </c>
      <c r="D6213" t="s">
        <v>104</v>
      </c>
      <c r="E6213" t="s">
        <v>84</v>
      </c>
      <c r="F6213" t="s">
        <v>72</v>
      </c>
      <c r="G6213" t="s">
        <v>728</v>
      </c>
      <c r="H6213" t="s">
        <v>301</v>
      </c>
      <c r="I6213">
        <v>50805</v>
      </c>
      <c r="J6213">
        <v>38510</v>
      </c>
      <c r="K6213">
        <v>6</v>
      </c>
      <c r="L6213">
        <v>3.5</v>
      </c>
      <c r="M6213" s="7">
        <v>0.23333333333333334</v>
      </c>
      <c r="P6213">
        <v>0</v>
      </c>
    </row>
    <row r="6214" spans="1:16" x14ac:dyDescent="0.25">
      <c r="A6214">
        <v>63336591</v>
      </c>
      <c r="B6214" t="s">
        <v>7375</v>
      </c>
      <c r="C6214" t="s">
        <v>2</v>
      </c>
      <c r="D6214" t="s">
        <v>104</v>
      </c>
      <c r="E6214" t="s">
        <v>47</v>
      </c>
      <c r="F6214" t="s">
        <v>72</v>
      </c>
      <c r="G6214" t="s">
        <v>728</v>
      </c>
      <c r="H6214" t="s">
        <v>192</v>
      </c>
      <c r="I6214">
        <v>50807</v>
      </c>
      <c r="J6214">
        <v>36705</v>
      </c>
      <c r="K6214">
        <v>6</v>
      </c>
      <c r="L6214">
        <v>2.4630000000000001</v>
      </c>
      <c r="M6214" s="7">
        <v>0.16420000000000001</v>
      </c>
      <c r="P6214">
        <v>0</v>
      </c>
    </row>
    <row r="6215" spans="1:16" x14ac:dyDescent="0.25">
      <c r="A6215">
        <v>63336874</v>
      </c>
      <c r="B6215" t="s">
        <v>7376</v>
      </c>
      <c r="C6215" t="s">
        <v>0</v>
      </c>
      <c r="D6215" t="s">
        <v>459</v>
      </c>
      <c r="E6215" t="s">
        <v>207</v>
      </c>
      <c r="F6215" t="s">
        <v>48</v>
      </c>
      <c r="G6215" t="s">
        <v>734</v>
      </c>
      <c r="H6215" t="s">
        <v>50</v>
      </c>
      <c r="I6215">
        <v>80000</v>
      </c>
      <c r="J6215">
        <v>39722</v>
      </c>
      <c r="K6215">
        <v>10</v>
      </c>
      <c r="L6215">
        <v>28.75</v>
      </c>
      <c r="M6215" s="7">
        <v>1.9166666666666667</v>
      </c>
      <c r="P6215">
        <v>1</v>
      </c>
    </row>
    <row r="6216" spans="1:16" x14ac:dyDescent="0.25">
      <c r="A6216">
        <v>63338107</v>
      </c>
      <c r="B6216" t="s">
        <v>7377</v>
      </c>
      <c r="C6216" t="s">
        <v>3</v>
      </c>
      <c r="D6216" t="s">
        <v>3</v>
      </c>
      <c r="E6216" t="s">
        <v>1690</v>
      </c>
      <c r="F6216" t="s">
        <v>48</v>
      </c>
      <c r="G6216" t="s">
        <v>734</v>
      </c>
      <c r="H6216" t="s">
        <v>50</v>
      </c>
      <c r="I6216">
        <v>80000</v>
      </c>
      <c r="J6216">
        <v>43739</v>
      </c>
      <c r="K6216">
        <v>10</v>
      </c>
      <c r="L6216">
        <v>28.75</v>
      </c>
      <c r="M6216" s="7">
        <v>1.9166666666666667</v>
      </c>
      <c r="P6216">
        <v>1</v>
      </c>
    </row>
    <row r="6217" spans="1:16" x14ac:dyDescent="0.25">
      <c r="A6217">
        <v>63340556</v>
      </c>
      <c r="B6217" t="s">
        <v>7378</v>
      </c>
      <c r="C6217" t="s">
        <v>2</v>
      </c>
      <c r="D6217" t="s">
        <v>104</v>
      </c>
      <c r="E6217" t="s">
        <v>70</v>
      </c>
      <c r="F6217" t="s">
        <v>72</v>
      </c>
      <c r="G6217" t="s">
        <v>728</v>
      </c>
      <c r="H6217" t="s">
        <v>217</v>
      </c>
      <c r="I6217">
        <v>50803</v>
      </c>
      <c r="J6217">
        <v>37418</v>
      </c>
      <c r="K6217">
        <v>6</v>
      </c>
      <c r="L6217">
        <v>12.58</v>
      </c>
      <c r="M6217" s="7">
        <v>0.83866666666666667</v>
      </c>
      <c r="P6217">
        <v>0</v>
      </c>
    </row>
    <row r="6218" spans="1:16" x14ac:dyDescent="0.25">
      <c r="A6218">
        <v>63342845</v>
      </c>
      <c r="B6218" t="s">
        <v>7379</v>
      </c>
      <c r="C6218" t="s">
        <v>2</v>
      </c>
      <c r="D6218" t="s">
        <v>285</v>
      </c>
      <c r="E6218" t="s">
        <v>63</v>
      </c>
      <c r="F6218" t="s">
        <v>72</v>
      </c>
      <c r="G6218" t="s">
        <v>728</v>
      </c>
      <c r="H6218" t="s">
        <v>217</v>
      </c>
      <c r="I6218">
        <v>50803</v>
      </c>
      <c r="J6218">
        <v>39937</v>
      </c>
      <c r="K6218">
        <v>5</v>
      </c>
      <c r="L6218">
        <v>4.88</v>
      </c>
      <c r="M6218" s="7">
        <v>0.32533333333333331</v>
      </c>
      <c r="P6218">
        <v>0</v>
      </c>
    </row>
    <row r="6219" spans="1:16" x14ac:dyDescent="0.25">
      <c r="A6219">
        <v>63343794</v>
      </c>
      <c r="B6219" t="s">
        <v>7380</v>
      </c>
      <c r="C6219" t="s">
        <v>7</v>
      </c>
      <c r="D6219" t="s">
        <v>7</v>
      </c>
      <c r="E6219" t="s">
        <v>52</v>
      </c>
      <c r="F6219" t="s">
        <v>72</v>
      </c>
      <c r="G6219" t="s">
        <v>30</v>
      </c>
      <c r="H6219" t="s">
        <v>217</v>
      </c>
      <c r="I6219">
        <v>50818</v>
      </c>
      <c r="J6219">
        <v>36705</v>
      </c>
      <c r="K6219">
        <v>6</v>
      </c>
      <c r="L6219">
        <v>17.63</v>
      </c>
      <c r="M6219" s="7">
        <v>1.1753333333333333</v>
      </c>
      <c r="P6219">
        <v>1</v>
      </c>
    </row>
    <row r="6220" spans="1:16" x14ac:dyDescent="0.25">
      <c r="A6220">
        <v>63345398</v>
      </c>
      <c r="B6220" t="s">
        <v>7381</v>
      </c>
      <c r="C6220" t="s">
        <v>7</v>
      </c>
      <c r="D6220" t="s">
        <v>7</v>
      </c>
      <c r="E6220" t="s">
        <v>52</v>
      </c>
      <c r="F6220" t="s">
        <v>72</v>
      </c>
      <c r="G6220" t="s">
        <v>30</v>
      </c>
      <c r="H6220" t="s">
        <v>266</v>
      </c>
      <c r="I6220">
        <v>50000</v>
      </c>
      <c r="J6220">
        <v>36705</v>
      </c>
      <c r="K6220">
        <v>6</v>
      </c>
      <c r="L6220">
        <v>17.63</v>
      </c>
      <c r="M6220" s="7">
        <v>1.1753333333333333</v>
      </c>
      <c r="P6220">
        <v>1</v>
      </c>
    </row>
    <row r="6221" spans="1:16" x14ac:dyDescent="0.25">
      <c r="A6221">
        <v>63346319</v>
      </c>
      <c r="B6221" t="s">
        <v>7382</v>
      </c>
      <c r="C6221" t="s">
        <v>4</v>
      </c>
      <c r="D6221" t="s">
        <v>853</v>
      </c>
      <c r="E6221" t="s">
        <v>52</v>
      </c>
      <c r="F6221" t="s">
        <v>72</v>
      </c>
      <c r="G6221" t="s">
        <v>30</v>
      </c>
      <c r="H6221" t="s">
        <v>266</v>
      </c>
      <c r="I6221">
        <v>50000</v>
      </c>
      <c r="J6221">
        <v>36724</v>
      </c>
      <c r="K6221">
        <v>7</v>
      </c>
      <c r="L6221">
        <v>16.829999999999998</v>
      </c>
      <c r="M6221" s="7">
        <v>1.1219999999999999</v>
      </c>
      <c r="P6221">
        <v>1</v>
      </c>
    </row>
    <row r="6222" spans="1:16" x14ac:dyDescent="0.25">
      <c r="A6222">
        <v>63347212</v>
      </c>
      <c r="B6222" t="s">
        <v>7383</v>
      </c>
      <c r="C6222" t="s">
        <v>2</v>
      </c>
      <c r="D6222" t="s">
        <v>104</v>
      </c>
      <c r="E6222" t="s">
        <v>207</v>
      </c>
      <c r="F6222" t="s">
        <v>72</v>
      </c>
      <c r="G6222" t="s">
        <v>30</v>
      </c>
      <c r="H6222" t="s">
        <v>266</v>
      </c>
      <c r="I6222">
        <v>50000</v>
      </c>
      <c r="J6222">
        <v>43353</v>
      </c>
      <c r="K6222">
        <v>9</v>
      </c>
      <c r="L6222">
        <v>14.63</v>
      </c>
      <c r="M6222" s="7">
        <v>0.97533333333333339</v>
      </c>
      <c r="P6222">
        <v>0</v>
      </c>
    </row>
    <row r="6223" spans="1:16" x14ac:dyDescent="0.25">
      <c r="A6223">
        <v>63348004</v>
      </c>
      <c r="B6223" t="s">
        <v>7384</v>
      </c>
      <c r="C6223" t="s">
        <v>4</v>
      </c>
      <c r="D6223" t="s">
        <v>853</v>
      </c>
      <c r="E6223" t="s">
        <v>52</v>
      </c>
      <c r="F6223" t="s">
        <v>72</v>
      </c>
      <c r="G6223" t="s">
        <v>30</v>
      </c>
      <c r="H6223" t="s">
        <v>266</v>
      </c>
      <c r="I6223">
        <v>50000</v>
      </c>
      <c r="J6223">
        <v>43122</v>
      </c>
      <c r="K6223">
        <v>1</v>
      </c>
      <c r="L6223">
        <v>9.1300000000000008</v>
      </c>
      <c r="M6223" s="7">
        <v>0.60866666666666669</v>
      </c>
      <c r="P6223">
        <v>0</v>
      </c>
    </row>
    <row r="6224" spans="1:16" x14ac:dyDescent="0.25">
      <c r="A6224">
        <v>63348126</v>
      </c>
      <c r="B6224" t="s">
        <v>7385</v>
      </c>
      <c r="C6224" t="s">
        <v>2</v>
      </c>
      <c r="D6224" t="s">
        <v>633</v>
      </c>
      <c r="E6224" t="s">
        <v>123</v>
      </c>
      <c r="F6224" t="s">
        <v>72</v>
      </c>
      <c r="G6224" t="s">
        <v>30</v>
      </c>
      <c r="H6224" t="s">
        <v>266</v>
      </c>
      <c r="I6224">
        <v>50000</v>
      </c>
      <c r="J6224">
        <v>41470</v>
      </c>
      <c r="K6224">
        <v>7</v>
      </c>
      <c r="L6224">
        <v>16.753</v>
      </c>
      <c r="M6224" s="7">
        <v>1.1168666666666667</v>
      </c>
      <c r="P6224">
        <v>1</v>
      </c>
    </row>
    <row r="6225" spans="1:16" x14ac:dyDescent="0.25">
      <c r="A6225">
        <v>63349338</v>
      </c>
      <c r="B6225" t="s">
        <v>7386</v>
      </c>
      <c r="C6225" t="s">
        <v>2</v>
      </c>
      <c r="D6225" t="s">
        <v>104</v>
      </c>
      <c r="E6225" t="s">
        <v>47</v>
      </c>
      <c r="F6225" t="s">
        <v>72</v>
      </c>
      <c r="G6225" t="s">
        <v>728</v>
      </c>
      <c r="H6225" t="s">
        <v>3918</v>
      </c>
      <c r="I6225">
        <v>50806</v>
      </c>
      <c r="J6225">
        <v>36705</v>
      </c>
      <c r="K6225">
        <v>6</v>
      </c>
      <c r="L6225">
        <v>17.63</v>
      </c>
      <c r="M6225" s="7">
        <v>1.1753333333333333</v>
      </c>
      <c r="P6225">
        <v>1</v>
      </c>
    </row>
    <row r="6226" spans="1:16" x14ac:dyDescent="0.25">
      <c r="A6226">
        <v>63351788</v>
      </c>
      <c r="B6226" t="s">
        <v>7387</v>
      </c>
      <c r="C6226" t="s">
        <v>2</v>
      </c>
      <c r="D6226" t="s">
        <v>733</v>
      </c>
      <c r="E6226" t="s">
        <v>207</v>
      </c>
      <c r="F6226" t="s">
        <v>72</v>
      </c>
      <c r="G6226" t="s">
        <v>30</v>
      </c>
      <c r="H6226" t="s">
        <v>266</v>
      </c>
      <c r="I6226">
        <v>50000</v>
      </c>
      <c r="J6226">
        <v>36724</v>
      </c>
      <c r="K6226">
        <v>7</v>
      </c>
      <c r="L6226">
        <v>16.747</v>
      </c>
      <c r="M6226" s="7">
        <v>1.1164666666666667</v>
      </c>
      <c r="P6226">
        <v>1</v>
      </c>
    </row>
    <row r="6227" spans="1:16" x14ac:dyDescent="0.25">
      <c r="A6227">
        <v>63353292</v>
      </c>
      <c r="B6227" t="s">
        <v>7388</v>
      </c>
      <c r="C6227" t="s">
        <v>7</v>
      </c>
      <c r="D6227" t="s">
        <v>7</v>
      </c>
      <c r="E6227" t="s">
        <v>207</v>
      </c>
      <c r="F6227" t="s">
        <v>72</v>
      </c>
      <c r="G6227" t="s">
        <v>30</v>
      </c>
      <c r="H6227" t="s">
        <v>217</v>
      </c>
      <c r="I6227">
        <v>50818</v>
      </c>
      <c r="J6227">
        <v>36693</v>
      </c>
      <c r="K6227">
        <v>6</v>
      </c>
      <c r="L6227">
        <v>3.13</v>
      </c>
      <c r="M6227" s="7">
        <v>0.20866666666666667</v>
      </c>
      <c r="P6227">
        <v>0</v>
      </c>
    </row>
    <row r="6228" spans="1:16" x14ac:dyDescent="0.25">
      <c r="A6228">
        <v>63354724</v>
      </c>
      <c r="B6228" t="s">
        <v>7389</v>
      </c>
      <c r="C6228" t="s">
        <v>2</v>
      </c>
      <c r="D6228" t="s">
        <v>104</v>
      </c>
      <c r="E6228" t="s">
        <v>68</v>
      </c>
      <c r="F6228" t="s">
        <v>72</v>
      </c>
      <c r="G6228" t="s">
        <v>728</v>
      </c>
      <c r="H6228" t="s">
        <v>217</v>
      </c>
      <c r="I6228">
        <v>50803</v>
      </c>
      <c r="J6228">
        <v>39735</v>
      </c>
      <c r="K6228">
        <v>10</v>
      </c>
      <c r="L6228">
        <v>13.21</v>
      </c>
      <c r="M6228" s="7">
        <v>0.88066666666666671</v>
      </c>
      <c r="P6228">
        <v>0</v>
      </c>
    </row>
    <row r="6229" spans="1:16" x14ac:dyDescent="0.25">
      <c r="A6229">
        <v>63354736</v>
      </c>
      <c r="B6229" t="s">
        <v>7390</v>
      </c>
      <c r="C6229" t="s">
        <v>2</v>
      </c>
      <c r="D6229" t="s">
        <v>633</v>
      </c>
      <c r="E6229" t="s">
        <v>92</v>
      </c>
      <c r="F6229" t="s">
        <v>72</v>
      </c>
      <c r="G6229" t="s">
        <v>728</v>
      </c>
      <c r="H6229" t="s">
        <v>301</v>
      </c>
      <c r="I6229">
        <v>50805</v>
      </c>
      <c r="J6229">
        <v>43732</v>
      </c>
      <c r="K6229">
        <v>9</v>
      </c>
      <c r="L6229">
        <v>14.04</v>
      </c>
      <c r="M6229" s="7">
        <v>0.93599999999999994</v>
      </c>
      <c r="P6229">
        <v>0</v>
      </c>
    </row>
    <row r="6230" spans="1:16" x14ac:dyDescent="0.25">
      <c r="A6230">
        <v>63355786</v>
      </c>
      <c r="B6230" t="s">
        <v>7391</v>
      </c>
      <c r="C6230" t="s">
        <v>2</v>
      </c>
      <c r="D6230" t="s">
        <v>104</v>
      </c>
      <c r="E6230" t="s">
        <v>100</v>
      </c>
      <c r="F6230" t="s">
        <v>72</v>
      </c>
      <c r="G6230" t="s">
        <v>728</v>
      </c>
      <c r="H6230" t="s">
        <v>301</v>
      </c>
      <c r="I6230">
        <v>50805</v>
      </c>
      <c r="J6230">
        <v>36705</v>
      </c>
      <c r="K6230">
        <v>6</v>
      </c>
      <c r="L6230">
        <v>0.13</v>
      </c>
      <c r="M6230" s="7">
        <v>8.6666666666666663E-3</v>
      </c>
      <c r="P6230">
        <v>0</v>
      </c>
    </row>
    <row r="6231" spans="1:16" x14ac:dyDescent="0.25">
      <c r="A6231">
        <v>63361173</v>
      </c>
      <c r="B6231" t="s">
        <v>7392</v>
      </c>
      <c r="C6231" t="s">
        <v>2</v>
      </c>
      <c r="D6231" t="s">
        <v>104</v>
      </c>
      <c r="E6231" t="s">
        <v>68</v>
      </c>
      <c r="F6231" t="s">
        <v>72</v>
      </c>
      <c r="G6231" t="s">
        <v>728</v>
      </c>
      <c r="H6231" t="s">
        <v>589</v>
      </c>
      <c r="I6231">
        <v>54601</v>
      </c>
      <c r="J6231">
        <v>37196</v>
      </c>
      <c r="K6231">
        <v>11</v>
      </c>
      <c r="L6231">
        <v>12.458</v>
      </c>
      <c r="M6231" s="7">
        <v>0.83053333333333335</v>
      </c>
      <c r="P6231">
        <v>0</v>
      </c>
    </row>
    <row r="6232" spans="1:16" x14ac:dyDescent="0.25">
      <c r="A6232">
        <v>63362287</v>
      </c>
      <c r="B6232" t="s">
        <v>7393</v>
      </c>
      <c r="C6232" t="s">
        <v>2</v>
      </c>
      <c r="D6232" t="s">
        <v>104</v>
      </c>
      <c r="E6232" t="s">
        <v>527</v>
      </c>
      <c r="F6232" t="s">
        <v>72</v>
      </c>
      <c r="G6232" t="s">
        <v>728</v>
      </c>
      <c r="H6232" t="s">
        <v>4170</v>
      </c>
      <c r="I6232">
        <v>54607</v>
      </c>
      <c r="J6232">
        <v>36705</v>
      </c>
      <c r="K6232">
        <v>6</v>
      </c>
      <c r="L6232">
        <v>17.63</v>
      </c>
      <c r="M6232" s="7">
        <v>1.1753333333333333</v>
      </c>
      <c r="P6232">
        <v>1</v>
      </c>
    </row>
    <row r="6233" spans="1:16" x14ac:dyDescent="0.25">
      <c r="A6233">
        <v>63363272</v>
      </c>
      <c r="B6233" t="s">
        <v>7394</v>
      </c>
      <c r="C6233" t="s">
        <v>2</v>
      </c>
      <c r="D6233" t="s">
        <v>104</v>
      </c>
      <c r="E6233" t="s">
        <v>258</v>
      </c>
      <c r="F6233" t="s">
        <v>72</v>
      </c>
      <c r="G6233" t="s">
        <v>728</v>
      </c>
      <c r="H6233" t="s">
        <v>878</v>
      </c>
      <c r="I6233">
        <v>50808</v>
      </c>
      <c r="J6233">
        <v>37418</v>
      </c>
      <c r="K6233">
        <v>6</v>
      </c>
      <c r="L6233">
        <v>18.329999999999998</v>
      </c>
      <c r="M6233" s="7">
        <v>1.222</v>
      </c>
      <c r="P6233">
        <v>1</v>
      </c>
    </row>
    <row r="6234" spans="1:16" x14ac:dyDescent="0.25">
      <c r="A6234">
        <v>63363341</v>
      </c>
      <c r="B6234" t="s">
        <v>7395</v>
      </c>
      <c r="C6234" t="s">
        <v>3</v>
      </c>
      <c r="D6234" t="s">
        <v>388</v>
      </c>
      <c r="E6234" t="s">
        <v>570</v>
      </c>
      <c r="F6234" t="s">
        <v>72</v>
      </c>
      <c r="G6234" t="s">
        <v>30</v>
      </c>
      <c r="H6234" t="s">
        <v>266</v>
      </c>
      <c r="I6234">
        <v>50000</v>
      </c>
      <c r="J6234">
        <v>41064</v>
      </c>
      <c r="K6234">
        <v>6</v>
      </c>
      <c r="L6234">
        <v>17.995000000000001</v>
      </c>
      <c r="M6234" s="7">
        <v>1.1996666666666667</v>
      </c>
      <c r="P6234">
        <v>1</v>
      </c>
    </row>
    <row r="6235" spans="1:16" x14ac:dyDescent="0.25">
      <c r="A6235">
        <v>63364466</v>
      </c>
      <c r="B6235" t="s">
        <v>7396</v>
      </c>
      <c r="C6235" t="s">
        <v>2</v>
      </c>
      <c r="D6235" t="s">
        <v>104</v>
      </c>
      <c r="E6235" t="s">
        <v>77</v>
      </c>
      <c r="F6235" t="s">
        <v>72</v>
      </c>
      <c r="G6235" t="s">
        <v>30</v>
      </c>
      <c r="H6235" t="s">
        <v>266</v>
      </c>
      <c r="I6235">
        <v>50000</v>
      </c>
      <c r="J6235">
        <v>44200</v>
      </c>
      <c r="K6235">
        <v>1</v>
      </c>
      <c r="L6235">
        <v>9.8800000000000008</v>
      </c>
      <c r="M6235" s="7">
        <v>0.65866666666666673</v>
      </c>
      <c r="P6235">
        <v>0</v>
      </c>
    </row>
    <row r="6236" spans="1:16" x14ac:dyDescent="0.25">
      <c r="A6236">
        <v>63366606</v>
      </c>
      <c r="B6236" t="s">
        <v>7397</v>
      </c>
      <c r="C6236" t="s">
        <v>2</v>
      </c>
      <c r="D6236" t="s">
        <v>104</v>
      </c>
      <c r="E6236" t="s">
        <v>586</v>
      </c>
      <c r="F6236" t="s">
        <v>72</v>
      </c>
      <c r="G6236" t="s">
        <v>728</v>
      </c>
      <c r="H6236" t="s">
        <v>444</v>
      </c>
      <c r="I6236">
        <v>50801</v>
      </c>
      <c r="J6236">
        <v>37196</v>
      </c>
      <c r="K6236">
        <v>11</v>
      </c>
      <c r="L6236">
        <v>12.5</v>
      </c>
      <c r="M6236" s="7">
        <v>0.83333333333333337</v>
      </c>
      <c r="P6236">
        <v>0</v>
      </c>
    </row>
    <row r="6237" spans="1:16" x14ac:dyDescent="0.25">
      <c r="A6237">
        <v>63366949</v>
      </c>
      <c r="B6237" t="s">
        <v>7398</v>
      </c>
      <c r="C6237" t="s">
        <v>7</v>
      </c>
      <c r="D6237" t="s">
        <v>7</v>
      </c>
      <c r="E6237" t="s">
        <v>52</v>
      </c>
      <c r="F6237" t="s">
        <v>72</v>
      </c>
      <c r="G6237" t="s">
        <v>30</v>
      </c>
      <c r="H6237" t="s">
        <v>256</v>
      </c>
      <c r="I6237">
        <v>51503</v>
      </c>
      <c r="J6237">
        <v>37196</v>
      </c>
      <c r="K6237">
        <v>11</v>
      </c>
      <c r="L6237">
        <v>12.5</v>
      </c>
      <c r="M6237" s="7">
        <v>0.83333333333333337</v>
      </c>
      <c r="P6237">
        <v>0</v>
      </c>
    </row>
    <row r="6238" spans="1:16" x14ac:dyDescent="0.25">
      <c r="A6238">
        <v>63367435</v>
      </c>
      <c r="B6238" t="s">
        <v>7399</v>
      </c>
      <c r="C6238" t="s">
        <v>4</v>
      </c>
      <c r="D6238" t="s">
        <v>853</v>
      </c>
      <c r="E6238" t="s">
        <v>52</v>
      </c>
      <c r="F6238" t="s">
        <v>72</v>
      </c>
      <c r="G6238" t="s">
        <v>30</v>
      </c>
      <c r="H6238" t="s">
        <v>266</v>
      </c>
      <c r="I6238">
        <v>50000</v>
      </c>
      <c r="J6238">
        <v>43122</v>
      </c>
      <c r="K6238">
        <v>1</v>
      </c>
      <c r="L6238">
        <v>24.13</v>
      </c>
      <c r="M6238" s="7">
        <v>1.6086666666666667</v>
      </c>
      <c r="P6238">
        <v>1</v>
      </c>
    </row>
    <row r="6239" spans="1:16" x14ac:dyDescent="0.25">
      <c r="A6239">
        <v>63369341</v>
      </c>
      <c r="B6239" t="s">
        <v>7400</v>
      </c>
      <c r="C6239" t="s">
        <v>2</v>
      </c>
      <c r="D6239" t="s">
        <v>104</v>
      </c>
      <c r="E6239" t="s">
        <v>100</v>
      </c>
      <c r="F6239" t="s">
        <v>72</v>
      </c>
      <c r="G6239" t="s">
        <v>728</v>
      </c>
      <c r="H6239" t="s">
        <v>214</v>
      </c>
      <c r="I6239">
        <v>54613</v>
      </c>
      <c r="J6239">
        <v>37921</v>
      </c>
      <c r="K6239">
        <v>10</v>
      </c>
      <c r="L6239">
        <v>12.67</v>
      </c>
      <c r="M6239" s="7">
        <v>0.84466666666666668</v>
      </c>
      <c r="P6239">
        <v>0</v>
      </c>
    </row>
    <row r="6240" spans="1:16" x14ac:dyDescent="0.25">
      <c r="A6240">
        <v>63369606</v>
      </c>
      <c r="B6240" t="s">
        <v>7401</v>
      </c>
      <c r="C6240" t="s">
        <v>7</v>
      </c>
      <c r="D6240" t="s">
        <v>7</v>
      </c>
      <c r="E6240" t="s">
        <v>123</v>
      </c>
      <c r="F6240" t="s">
        <v>74</v>
      </c>
      <c r="G6240" t="s">
        <v>30</v>
      </c>
      <c r="H6240" t="s">
        <v>351</v>
      </c>
      <c r="I6240">
        <v>45509</v>
      </c>
      <c r="J6240">
        <v>37418</v>
      </c>
      <c r="K6240">
        <v>6</v>
      </c>
      <c r="L6240">
        <v>18.247</v>
      </c>
      <c r="M6240" s="7">
        <v>1.2164666666666666</v>
      </c>
      <c r="P6240">
        <v>1</v>
      </c>
    </row>
    <row r="6241" spans="1:16" x14ac:dyDescent="0.25">
      <c r="A6241">
        <v>63370622</v>
      </c>
      <c r="B6241" t="s">
        <v>7402</v>
      </c>
      <c r="C6241" t="s">
        <v>2</v>
      </c>
      <c r="D6241" t="s">
        <v>104</v>
      </c>
      <c r="E6241" t="s">
        <v>258</v>
      </c>
      <c r="F6241" t="s">
        <v>94</v>
      </c>
      <c r="G6241" t="s">
        <v>728</v>
      </c>
      <c r="H6241" t="s">
        <v>3963</v>
      </c>
      <c r="I6241">
        <v>55609</v>
      </c>
      <c r="J6241">
        <v>39077</v>
      </c>
      <c r="K6241">
        <v>12</v>
      </c>
      <c r="L6241">
        <v>10.167999999999999</v>
      </c>
      <c r="M6241" s="7">
        <v>0.67786666666666662</v>
      </c>
      <c r="P6241">
        <v>0</v>
      </c>
    </row>
    <row r="6242" spans="1:16" x14ac:dyDescent="0.25">
      <c r="A6242">
        <v>63370870</v>
      </c>
      <c r="B6242" t="s">
        <v>7403</v>
      </c>
      <c r="C6242" t="s">
        <v>2</v>
      </c>
      <c r="D6242" t="s">
        <v>104</v>
      </c>
      <c r="E6242" t="s">
        <v>68</v>
      </c>
      <c r="F6242" t="s">
        <v>94</v>
      </c>
      <c r="G6242" t="s">
        <v>728</v>
      </c>
      <c r="H6242" t="s">
        <v>3947</v>
      </c>
      <c r="I6242">
        <v>55615</v>
      </c>
      <c r="J6242">
        <v>40771</v>
      </c>
      <c r="K6242">
        <v>8</v>
      </c>
      <c r="L6242">
        <v>15.537000000000001</v>
      </c>
      <c r="M6242" s="7">
        <v>1.0358000000000001</v>
      </c>
      <c r="P6242">
        <v>1</v>
      </c>
    </row>
    <row r="6243" spans="1:16" x14ac:dyDescent="0.25">
      <c r="A6243">
        <v>63370985</v>
      </c>
      <c r="B6243" t="s">
        <v>7404</v>
      </c>
      <c r="C6243" t="s">
        <v>2</v>
      </c>
      <c r="D6243" t="s">
        <v>104</v>
      </c>
      <c r="E6243" t="s">
        <v>68</v>
      </c>
      <c r="F6243" t="s">
        <v>94</v>
      </c>
      <c r="G6243" t="s">
        <v>728</v>
      </c>
      <c r="H6243" t="s">
        <v>3963</v>
      </c>
      <c r="I6243">
        <v>55609</v>
      </c>
      <c r="J6243">
        <v>41113</v>
      </c>
      <c r="K6243">
        <v>7</v>
      </c>
      <c r="L6243">
        <v>16.454999999999998</v>
      </c>
      <c r="M6243" s="7">
        <v>1.097</v>
      </c>
      <c r="P6243">
        <v>1</v>
      </c>
    </row>
    <row r="6244" spans="1:16" x14ac:dyDescent="0.25">
      <c r="A6244">
        <v>63394291</v>
      </c>
      <c r="B6244" t="s">
        <v>7405</v>
      </c>
      <c r="C6244" t="s">
        <v>7</v>
      </c>
      <c r="D6244" t="s">
        <v>7</v>
      </c>
      <c r="E6244" t="s">
        <v>52</v>
      </c>
      <c r="F6244" t="s">
        <v>72</v>
      </c>
      <c r="G6244" t="s">
        <v>30</v>
      </c>
      <c r="H6244" t="s">
        <v>256</v>
      </c>
      <c r="I6244">
        <v>51503</v>
      </c>
      <c r="J6244">
        <v>36705</v>
      </c>
      <c r="K6244">
        <v>6</v>
      </c>
      <c r="L6244">
        <v>17.38</v>
      </c>
      <c r="M6244" s="7">
        <v>1.1586666666666665</v>
      </c>
      <c r="P6244">
        <v>1</v>
      </c>
    </row>
    <row r="6245" spans="1:16" x14ac:dyDescent="0.25">
      <c r="A6245">
        <v>63395415</v>
      </c>
      <c r="B6245" t="s">
        <v>7406</v>
      </c>
      <c r="C6245" t="s">
        <v>2</v>
      </c>
      <c r="D6245" t="s">
        <v>104</v>
      </c>
      <c r="E6245" t="s">
        <v>264</v>
      </c>
      <c r="F6245" t="s">
        <v>72</v>
      </c>
      <c r="G6245" t="s">
        <v>30</v>
      </c>
      <c r="H6245" t="s">
        <v>444</v>
      </c>
      <c r="I6245">
        <v>50801</v>
      </c>
      <c r="J6245">
        <v>38720</v>
      </c>
      <c r="K6245">
        <v>1</v>
      </c>
      <c r="L6245">
        <v>2.2949999999999999</v>
      </c>
      <c r="M6245" s="7">
        <v>0.153</v>
      </c>
      <c r="P6245">
        <v>0</v>
      </c>
    </row>
    <row r="6246" spans="1:16" x14ac:dyDescent="0.25">
      <c r="A6246">
        <v>63395488</v>
      </c>
      <c r="B6246" t="s">
        <v>7407</v>
      </c>
      <c r="C6246" t="s">
        <v>2</v>
      </c>
      <c r="D6246" t="s">
        <v>104</v>
      </c>
      <c r="E6246" t="s">
        <v>68</v>
      </c>
      <c r="F6246" t="s">
        <v>72</v>
      </c>
      <c r="G6246" t="s">
        <v>728</v>
      </c>
      <c r="H6246" t="s">
        <v>880</v>
      </c>
      <c r="I6246">
        <v>53004</v>
      </c>
      <c r="J6246">
        <v>41113</v>
      </c>
      <c r="K6246">
        <v>7</v>
      </c>
      <c r="L6246">
        <v>16.497</v>
      </c>
      <c r="M6246" s="7">
        <v>1.0997999999999999</v>
      </c>
      <c r="P6246">
        <v>1</v>
      </c>
    </row>
    <row r="6247" spans="1:16" x14ac:dyDescent="0.25">
      <c r="A6247">
        <v>63396147</v>
      </c>
      <c r="B6247" t="s">
        <v>7408</v>
      </c>
      <c r="C6247" t="s">
        <v>2</v>
      </c>
      <c r="D6247" t="s">
        <v>104</v>
      </c>
      <c r="E6247" t="s">
        <v>68</v>
      </c>
      <c r="F6247" t="s">
        <v>72</v>
      </c>
      <c r="G6247" t="s">
        <v>728</v>
      </c>
      <c r="H6247" t="s">
        <v>6963</v>
      </c>
      <c r="I6247">
        <v>53003</v>
      </c>
      <c r="J6247">
        <v>41113</v>
      </c>
      <c r="K6247">
        <v>7</v>
      </c>
      <c r="L6247">
        <v>16.579999999999998</v>
      </c>
      <c r="M6247" s="7">
        <v>1.1053333333333333</v>
      </c>
      <c r="P6247">
        <v>1</v>
      </c>
    </row>
    <row r="6248" spans="1:16" x14ac:dyDescent="0.25">
      <c r="A6248">
        <v>63397264</v>
      </c>
      <c r="B6248" t="s">
        <v>7409</v>
      </c>
      <c r="C6248" t="s">
        <v>2</v>
      </c>
      <c r="D6248" t="s">
        <v>285</v>
      </c>
      <c r="E6248" t="s">
        <v>123</v>
      </c>
      <c r="F6248" t="s">
        <v>72</v>
      </c>
      <c r="G6248" t="s">
        <v>30</v>
      </c>
      <c r="H6248" t="s">
        <v>266</v>
      </c>
      <c r="I6248">
        <v>50000</v>
      </c>
      <c r="J6248">
        <v>39449</v>
      </c>
      <c r="K6248">
        <v>1</v>
      </c>
      <c r="L6248">
        <v>24.667999999999999</v>
      </c>
      <c r="M6248" s="7">
        <v>1.6445333333333332</v>
      </c>
      <c r="P6248">
        <v>1</v>
      </c>
    </row>
    <row r="6249" spans="1:16" x14ac:dyDescent="0.25">
      <c r="A6249">
        <v>63397272</v>
      </c>
      <c r="B6249" t="s">
        <v>7410</v>
      </c>
      <c r="C6249" t="s">
        <v>2</v>
      </c>
      <c r="D6249" t="s">
        <v>285</v>
      </c>
      <c r="E6249" t="s">
        <v>63</v>
      </c>
      <c r="F6249" t="s">
        <v>72</v>
      </c>
      <c r="G6249" t="s">
        <v>728</v>
      </c>
      <c r="H6249" t="s">
        <v>1065</v>
      </c>
      <c r="I6249">
        <v>53006</v>
      </c>
      <c r="J6249">
        <v>39735</v>
      </c>
      <c r="K6249">
        <v>10</v>
      </c>
      <c r="L6249">
        <v>13.21</v>
      </c>
      <c r="M6249" s="7">
        <v>0.88066666666666671</v>
      </c>
      <c r="P6249">
        <v>0</v>
      </c>
    </row>
    <row r="6250" spans="1:16" x14ac:dyDescent="0.25">
      <c r="A6250">
        <v>63398333</v>
      </c>
      <c r="B6250" t="s">
        <v>7411</v>
      </c>
      <c r="C6250" t="s">
        <v>2</v>
      </c>
      <c r="D6250" t="s">
        <v>104</v>
      </c>
      <c r="E6250" t="s">
        <v>258</v>
      </c>
      <c r="F6250" t="s">
        <v>72</v>
      </c>
      <c r="G6250" t="s">
        <v>728</v>
      </c>
      <c r="H6250" t="s">
        <v>6963</v>
      </c>
      <c r="I6250">
        <v>53003</v>
      </c>
      <c r="J6250">
        <v>39449</v>
      </c>
      <c r="K6250">
        <v>1</v>
      </c>
      <c r="L6250">
        <v>9.9600000000000009</v>
      </c>
      <c r="M6250" s="7">
        <v>0.66400000000000003</v>
      </c>
      <c r="P6250">
        <v>0</v>
      </c>
    </row>
    <row r="6251" spans="1:16" x14ac:dyDescent="0.25">
      <c r="A6251">
        <v>63436019</v>
      </c>
      <c r="B6251" t="s">
        <v>7412</v>
      </c>
      <c r="C6251" t="s">
        <v>2</v>
      </c>
      <c r="D6251" t="s">
        <v>325</v>
      </c>
      <c r="E6251" t="s">
        <v>85</v>
      </c>
      <c r="F6251" t="s">
        <v>94</v>
      </c>
      <c r="G6251" t="s">
        <v>728</v>
      </c>
      <c r="H6251" t="s">
        <v>323</v>
      </c>
      <c r="I6251">
        <v>55601</v>
      </c>
      <c r="J6251">
        <v>38681</v>
      </c>
      <c r="K6251">
        <v>11</v>
      </c>
      <c r="L6251">
        <v>11.292</v>
      </c>
      <c r="M6251" s="7">
        <v>0.75280000000000002</v>
      </c>
      <c r="P6251">
        <v>0</v>
      </c>
    </row>
    <row r="6252" spans="1:16" x14ac:dyDescent="0.25">
      <c r="A6252">
        <v>63436233</v>
      </c>
      <c r="B6252" t="s">
        <v>7413</v>
      </c>
      <c r="C6252" t="s">
        <v>2</v>
      </c>
      <c r="D6252" t="s">
        <v>104</v>
      </c>
      <c r="E6252" t="s">
        <v>47</v>
      </c>
      <c r="F6252" t="s">
        <v>94</v>
      </c>
      <c r="G6252" t="s">
        <v>728</v>
      </c>
      <c r="H6252" t="s">
        <v>2646</v>
      </c>
      <c r="I6252">
        <v>55613</v>
      </c>
      <c r="J6252">
        <v>38964</v>
      </c>
      <c r="K6252">
        <v>9</v>
      </c>
      <c r="L6252">
        <v>14.744999999999999</v>
      </c>
      <c r="M6252" s="7">
        <v>0.98299999999999998</v>
      </c>
      <c r="P6252">
        <v>0</v>
      </c>
    </row>
    <row r="6253" spans="1:16" x14ac:dyDescent="0.25">
      <c r="A6253">
        <v>63437173</v>
      </c>
      <c r="B6253" t="s">
        <v>7414</v>
      </c>
      <c r="C6253" t="s">
        <v>2</v>
      </c>
      <c r="D6253" t="s">
        <v>104</v>
      </c>
      <c r="E6253" t="s">
        <v>68</v>
      </c>
      <c r="F6253" t="s">
        <v>72</v>
      </c>
      <c r="G6253" t="s">
        <v>728</v>
      </c>
      <c r="H6253" t="s">
        <v>864</v>
      </c>
      <c r="I6253">
        <v>50810</v>
      </c>
      <c r="J6253">
        <v>38964</v>
      </c>
      <c r="K6253">
        <v>9</v>
      </c>
      <c r="L6253">
        <v>14.87</v>
      </c>
      <c r="M6253" s="7">
        <v>0.99133333333333329</v>
      </c>
      <c r="P6253">
        <v>0</v>
      </c>
    </row>
    <row r="6254" spans="1:16" x14ac:dyDescent="0.25">
      <c r="A6254">
        <v>63437836</v>
      </c>
      <c r="B6254" t="s">
        <v>7415</v>
      </c>
      <c r="C6254" t="s">
        <v>2</v>
      </c>
      <c r="D6254" t="s">
        <v>285</v>
      </c>
      <c r="E6254" t="s">
        <v>63</v>
      </c>
      <c r="F6254" t="s">
        <v>94</v>
      </c>
      <c r="G6254" t="s">
        <v>728</v>
      </c>
      <c r="H6254" t="s">
        <v>2646</v>
      </c>
      <c r="I6254">
        <v>55613</v>
      </c>
      <c r="J6254">
        <v>42010</v>
      </c>
      <c r="K6254">
        <v>1</v>
      </c>
      <c r="L6254">
        <v>9.4979999999999993</v>
      </c>
      <c r="M6254" s="7">
        <v>0.63319999999999999</v>
      </c>
      <c r="P6254">
        <v>0</v>
      </c>
    </row>
    <row r="6255" spans="1:16" x14ac:dyDescent="0.25">
      <c r="A6255">
        <v>63438028</v>
      </c>
      <c r="B6255" t="s">
        <v>7416</v>
      </c>
      <c r="C6255" t="s">
        <v>2</v>
      </c>
      <c r="D6255" t="s">
        <v>104</v>
      </c>
      <c r="E6255" t="s">
        <v>527</v>
      </c>
      <c r="F6255" t="s">
        <v>94</v>
      </c>
      <c r="G6255" t="s">
        <v>728</v>
      </c>
      <c r="H6255" t="s">
        <v>410</v>
      </c>
      <c r="I6255">
        <v>55606</v>
      </c>
      <c r="J6255">
        <v>39631</v>
      </c>
      <c r="K6255">
        <v>7</v>
      </c>
      <c r="L6255">
        <v>13.042999999999999</v>
      </c>
      <c r="M6255" s="7">
        <v>0.86953333333333327</v>
      </c>
      <c r="P6255">
        <v>0</v>
      </c>
    </row>
    <row r="6256" spans="1:16" x14ac:dyDescent="0.25">
      <c r="A6256">
        <v>63438310</v>
      </c>
      <c r="B6256" t="s">
        <v>7417</v>
      </c>
      <c r="C6256" t="s">
        <v>2</v>
      </c>
      <c r="D6256" t="s">
        <v>104</v>
      </c>
      <c r="E6256" t="s">
        <v>84</v>
      </c>
      <c r="F6256" t="s">
        <v>94</v>
      </c>
      <c r="G6256" t="s">
        <v>728</v>
      </c>
      <c r="H6256" t="s">
        <v>2481</v>
      </c>
      <c r="I6256">
        <v>55605</v>
      </c>
      <c r="J6256">
        <v>44336</v>
      </c>
      <c r="K6256">
        <v>5</v>
      </c>
      <c r="L6256">
        <v>4.21</v>
      </c>
      <c r="M6256" s="7">
        <v>0.28066666666666668</v>
      </c>
      <c r="P6256">
        <v>0</v>
      </c>
    </row>
    <row r="6257" spans="1:16" x14ac:dyDescent="0.25">
      <c r="A6257">
        <v>63440900</v>
      </c>
      <c r="B6257" t="s">
        <v>7418</v>
      </c>
      <c r="C6257" t="s">
        <v>2</v>
      </c>
      <c r="D6257" t="s">
        <v>104</v>
      </c>
      <c r="E6257" t="s">
        <v>583</v>
      </c>
      <c r="F6257" t="s">
        <v>94</v>
      </c>
      <c r="G6257" t="s">
        <v>30</v>
      </c>
      <c r="H6257" t="s">
        <v>252</v>
      </c>
      <c r="I6257">
        <v>70000</v>
      </c>
      <c r="J6257">
        <v>39077</v>
      </c>
      <c r="K6257">
        <v>12</v>
      </c>
      <c r="L6257">
        <v>10.210000000000001</v>
      </c>
      <c r="M6257" s="7">
        <v>0.68066666666666675</v>
      </c>
      <c r="P6257">
        <v>0</v>
      </c>
    </row>
    <row r="6258" spans="1:16" x14ac:dyDescent="0.25">
      <c r="A6258">
        <v>63446145</v>
      </c>
      <c r="B6258" t="s">
        <v>7419</v>
      </c>
      <c r="C6258" t="s">
        <v>7</v>
      </c>
      <c r="D6258" t="s">
        <v>7</v>
      </c>
      <c r="E6258" t="s">
        <v>81</v>
      </c>
      <c r="F6258" t="s">
        <v>72</v>
      </c>
      <c r="G6258" t="s">
        <v>30</v>
      </c>
      <c r="H6258" t="s">
        <v>217</v>
      </c>
      <c r="I6258">
        <v>50818</v>
      </c>
      <c r="J6258">
        <v>43781</v>
      </c>
      <c r="K6258">
        <v>11</v>
      </c>
      <c r="L6258">
        <v>12.04</v>
      </c>
      <c r="M6258" s="7">
        <v>0.80266666666666664</v>
      </c>
      <c r="P6258">
        <v>0</v>
      </c>
    </row>
    <row r="6259" spans="1:16" x14ac:dyDescent="0.25">
      <c r="A6259">
        <v>63448272</v>
      </c>
      <c r="B6259" t="s">
        <v>7420</v>
      </c>
      <c r="C6259" t="s">
        <v>2</v>
      </c>
      <c r="D6259" t="s">
        <v>104</v>
      </c>
      <c r="E6259" t="s">
        <v>68</v>
      </c>
      <c r="F6259" t="s">
        <v>72</v>
      </c>
      <c r="G6259" t="s">
        <v>728</v>
      </c>
      <c r="H6259" t="s">
        <v>7421</v>
      </c>
      <c r="I6259">
        <v>50802</v>
      </c>
      <c r="J6259">
        <v>41113</v>
      </c>
      <c r="K6259">
        <v>7</v>
      </c>
      <c r="L6259">
        <v>16.579999999999998</v>
      </c>
      <c r="M6259" s="7">
        <v>1.1053333333333333</v>
      </c>
      <c r="P6259">
        <v>1</v>
      </c>
    </row>
    <row r="6260" spans="1:16" x14ac:dyDescent="0.25">
      <c r="A6260">
        <v>63460836</v>
      </c>
      <c r="B6260" t="s">
        <v>7422</v>
      </c>
      <c r="C6260" t="s">
        <v>2</v>
      </c>
      <c r="D6260" t="s">
        <v>733</v>
      </c>
      <c r="E6260" t="s">
        <v>52</v>
      </c>
      <c r="F6260" t="s">
        <v>72</v>
      </c>
      <c r="G6260" t="s">
        <v>30</v>
      </c>
      <c r="H6260" t="s">
        <v>266</v>
      </c>
      <c r="I6260">
        <v>50000</v>
      </c>
      <c r="J6260">
        <v>43787</v>
      </c>
      <c r="K6260">
        <v>11</v>
      </c>
      <c r="L6260">
        <v>11.79</v>
      </c>
      <c r="M6260" s="7">
        <v>0.78599999999999992</v>
      </c>
      <c r="P6260">
        <v>0</v>
      </c>
    </row>
    <row r="6261" spans="1:16" x14ac:dyDescent="0.25">
      <c r="A6261">
        <v>63481760</v>
      </c>
      <c r="B6261" t="s">
        <v>7423</v>
      </c>
      <c r="C6261" t="s">
        <v>2</v>
      </c>
      <c r="D6261" t="s">
        <v>104</v>
      </c>
      <c r="E6261" t="s">
        <v>47</v>
      </c>
      <c r="F6261" t="s">
        <v>72</v>
      </c>
      <c r="G6261" t="s">
        <v>728</v>
      </c>
      <c r="H6261" t="s">
        <v>3101</v>
      </c>
      <c r="I6261">
        <v>53803</v>
      </c>
      <c r="J6261">
        <v>37418</v>
      </c>
      <c r="K6261">
        <v>6</v>
      </c>
      <c r="L6261">
        <v>18.329999999999998</v>
      </c>
      <c r="M6261" s="7">
        <v>1.222</v>
      </c>
      <c r="P6261">
        <v>1</v>
      </c>
    </row>
    <row r="6262" spans="1:16" x14ac:dyDescent="0.25">
      <c r="A6262">
        <v>63486153</v>
      </c>
      <c r="B6262" t="s">
        <v>7424</v>
      </c>
      <c r="C6262" t="s">
        <v>2</v>
      </c>
      <c r="D6262" t="s">
        <v>104</v>
      </c>
      <c r="E6262" t="s">
        <v>68</v>
      </c>
      <c r="F6262" t="s">
        <v>72</v>
      </c>
      <c r="G6262" t="s">
        <v>728</v>
      </c>
      <c r="H6262" t="s">
        <v>3918</v>
      </c>
      <c r="I6262">
        <v>50806</v>
      </c>
      <c r="J6262">
        <v>36705</v>
      </c>
      <c r="K6262">
        <v>6</v>
      </c>
      <c r="L6262">
        <v>17.63</v>
      </c>
      <c r="M6262" s="7">
        <v>1.1753333333333333</v>
      </c>
      <c r="P6262">
        <v>1</v>
      </c>
    </row>
    <row r="6263" spans="1:16" x14ac:dyDescent="0.25">
      <c r="A6263">
        <v>63486853</v>
      </c>
      <c r="B6263" t="s">
        <v>7425</v>
      </c>
      <c r="C6263" t="s">
        <v>2</v>
      </c>
      <c r="D6263" t="s">
        <v>651</v>
      </c>
      <c r="E6263" t="s">
        <v>123</v>
      </c>
      <c r="F6263" t="s">
        <v>72</v>
      </c>
      <c r="G6263" t="s">
        <v>30</v>
      </c>
      <c r="H6263" t="s">
        <v>266</v>
      </c>
      <c r="I6263">
        <v>50000</v>
      </c>
      <c r="J6263">
        <v>36705</v>
      </c>
      <c r="K6263">
        <v>6</v>
      </c>
      <c r="L6263">
        <v>16.963000000000001</v>
      </c>
      <c r="M6263" s="7">
        <v>1.1308666666666667</v>
      </c>
      <c r="P6263">
        <v>1</v>
      </c>
    </row>
    <row r="6264" spans="1:16" x14ac:dyDescent="0.25">
      <c r="A6264">
        <v>63488571</v>
      </c>
      <c r="B6264" t="s">
        <v>7426</v>
      </c>
      <c r="C6264" t="s">
        <v>2</v>
      </c>
      <c r="D6264" t="s">
        <v>104</v>
      </c>
      <c r="E6264" t="s">
        <v>527</v>
      </c>
      <c r="F6264" t="s">
        <v>72</v>
      </c>
      <c r="G6264" t="s">
        <v>728</v>
      </c>
      <c r="H6264" t="s">
        <v>885</v>
      </c>
      <c r="I6264">
        <v>54606</v>
      </c>
      <c r="J6264">
        <v>37418</v>
      </c>
      <c r="K6264">
        <v>6</v>
      </c>
      <c r="L6264">
        <v>18.329999999999998</v>
      </c>
      <c r="M6264" s="7">
        <v>1.222</v>
      </c>
      <c r="P6264">
        <v>1</v>
      </c>
    </row>
    <row r="6265" spans="1:16" x14ac:dyDescent="0.25">
      <c r="A6265">
        <v>63492083</v>
      </c>
      <c r="B6265" t="s">
        <v>7427</v>
      </c>
      <c r="C6265" t="s">
        <v>7</v>
      </c>
      <c r="D6265" t="s">
        <v>761</v>
      </c>
      <c r="E6265" t="s">
        <v>52</v>
      </c>
      <c r="F6265" t="s">
        <v>48</v>
      </c>
      <c r="G6265" t="s">
        <v>734</v>
      </c>
      <c r="H6265" t="s">
        <v>50</v>
      </c>
      <c r="I6265">
        <v>80000</v>
      </c>
      <c r="J6265">
        <v>41113</v>
      </c>
      <c r="K6265">
        <v>7</v>
      </c>
      <c r="L6265">
        <v>31.497</v>
      </c>
      <c r="M6265" s="7">
        <v>2.0998000000000001</v>
      </c>
      <c r="O6265">
        <v>44958</v>
      </c>
      <c r="P6265">
        <v>2</v>
      </c>
    </row>
    <row r="6266" spans="1:16" x14ac:dyDescent="0.25">
      <c r="A6266">
        <v>63493263</v>
      </c>
      <c r="B6266" t="s">
        <v>7428</v>
      </c>
      <c r="C6266" t="s">
        <v>3</v>
      </c>
      <c r="D6266" t="s">
        <v>451</v>
      </c>
      <c r="E6266" t="s">
        <v>389</v>
      </c>
      <c r="F6266" t="s">
        <v>72</v>
      </c>
      <c r="G6266" t="s">
        <v>30</v>
      </c>
      <c r="H6266" t="s">
        <v>266</v>
      </c>
      <c r="I6266">
        <v>50000</v>
      </c>
      <c r="J6266">
        <v>42646</v>
      </c>
      <c r="K6266">
        <v>10</v>
      </c>
      <c r="L6266">
        <v>13.67</v>
      </c>
      <c r="M6266" s="7">
        <v>0.91133333333333333</v>
      </c>
      <c r="P6266">
        <v>0</v>
      </c>
    </row>
    <row r="6267" spans="1:16" x14ac:dyDescent="0.25">
      <c r="A6267">
        <v>63497342</v>
      </c>
      <c r="B6267" t="s">
        <v>7429</v>
      </c>
      <c r="C6267" t="s">
        <v>7</v>
      </c>
      <c r="D6267" t="s">
        <v>7</v>
      </c>
      <c r="E6267" t="s">
        <v>81</v>
      </c>
      <c r="F6267" t="s">
        <v>72</v>
      </c>
      <c r="G6267" t="s">
        <v>30</v>
      </c>
      <c r="H6267" t="s">
        <v>217</v>
      </c>
      <c r="I6267">
        <v>50818</v>
      </c>
      <c r="J6267">
        <v>41031</v>
      </c>
      <c r="K6267">
        <v>5</v>
      </c>
      <c r="L6267">
        <v>19.96</v>
      </c>
      <c r="M6267" s="7">
        <v>1.3306666666666667</v>
      </c>
      <c r="P6267">
        <v>1</v>
      </c>
    </row>
    <row r="6268" spans="1:16" x14ac:dyDescent="0.25">
      <c r="A6268">
        <v>63500469</v>
      </c>
      <c r="B6268" t="s">
        <v>7430</v>
      </c>
      <c r="C6268" t="s">
        <v>2</v>
      </c>
      <c r="D6268" t="s">
        <v>104</v>
      </c>
      <c r="E6268" t="s">
        <v>258</v>
      </c>
      <c r="F6268" t="s">
        <v>72</v>
      </c>
      <c r="G6268" t="s">
        <v>728</v>
      </c>
      <c r="H6268" t="s">
        <v>3849</v>
      </c>
      <c r="I6268">
        <v>53806</v>
      </c>
      <c r="J6268">
        <v>38719</v>
      </c>
      <c r="K6268">
        <v>1</v>
      </c>
      <c r="L6268">
        <v>9.9600000000000009</v>
      </c>
      <c r="M6268" s="7">
        <v>0.66400000000000003</v>
      </c>
      <c r="P6268">
        <v>0</v>
      </c>
    </row>
    <row r="6269" spans="1:16" x14ac:dyDescent="0.25">
      <c r="A6269">
        <v>63500704</v>
      </c>
      <c r="B6269" t="s">
        <v>7431</v>
      </c>
      <c r="C6269" t="s">
        <v>2</v>
      </c>
      <c r="D6269" t="s">
        <v>104</v>
      </c>
      <c r="E6269" t="s">
        <v>47</v>
      </c>
      <c r="F6269" t="s">
        <v>72</v>
      </c>
      <c r="G6269" t="s">
        <v>728</v>
      </c>
      <c r="H6269" t="s">
        <v>545</v>
      </c>
      <c r="I6269">
        <v>50819</v>
      </c>
      <c r="J6269">
        <v>43719</v>
      </c>
      <c r="K6269">
        <v>9</v>
      </c>
      <c r="L6269">
        <v>29.497</v>
      </c>
      <c r="M6269" s="7">
        <v>1.9664666666666666</v>
      </c>
      <c r="N6269" t="s">
        <v>4834</v>
      </c>
      <c r="P6269">
        <v>1</v>
      </c>
    </row>
    <row r="6270" spans="1:16" x14ac:dyDescent="0.25">
      <c r="A6270">
        <v>63501550</v>
      </c>
      <c r="B6270" t="s">
        <v>7432</v>
      </c>
      <c r="C6270" t="s">
        <v>2</v>
      </c>
      <c r="D6270" t="s">
        <v>104</v>
      </c>
      <c r="E6270" t="s">
        <v>527</v>
      </c>
      <c r="F6270" t="s">
        <v>72</v>
      </c>
      <c r="G6270" t="s">
        <v>728</v>
      </c>
      <c r="H6270" t="s">
        <v>933</v>
      </c>
      <c r="I6270">
        <v>54610</v>
      </c>
      <c r="J6270">
        <v>38740</v>
      </c>
      <c r="K6270">
        <v>1</v>
      </c>
      <c r="L6270">
        <v>8.9969999999999999</v>
      </c>
      <c r="M6270" s="7">
        <v>0.5998</v>
      </c>
      <c r="P6270">
        <v>0</v>
      </c>
    </row>
    <row r="6271" spans="1:16" x14ac:dyDescent="0.25">
      <c r="A6271">
        <v>63502762</v>
      </c>
      <c r="B6271" t="s">
        <v>7433</v>
      </c>
      <c r="C6271" t="s">
        <v>9</v>
      </c>
      <c r="D6271" t="s">
        <v>1011</v>
      </c>
      <c r="E6271" t="s">
        <v>52</v>
      </c>
      <c r="F6271" t="s">
        <v>72</v>
      </c>
      <c r="G6271" t="s">
        <v>30</v>
      </c>
      <c r="H6271" t="s">
        <v>266</v>
      </c>
      <c r="I6271">
        <v>50000</v>
      </c>
      <c r="J6271">
        <v>36705</v>
      </c>
      <c r="K6271">
        <v>6</v>
      </c>
      <c r="L6271">
        <v>17.63</v>
      </c>
      <c r="M6271" s="7">
        <v>1.1753333333333333</v>
      </c>
      <c r="P6271">
        <v>1</v>
      </c>
    </row>
    <row r="6272" spans="1:16" x14ac:dyDescent="0.25">
      <c r="A6272">
        <v>63504922</v>
      </c>
      <c r="B6272" t="s">
        <v>7434</v>
      </c>
      <c r="C6272" t="s">
        <v>2</v>
      </c>
      <c r="D6272" t="s">
        <v>325</v>
      </c>
      <c r="E6272" t="s">
        <v>85</v>
      </c>
      <c r="F6272" t="s">
        <v>57</v>
      </c>
      <c r="G6272" t="s">
        <v>728</v>
      </c>
      <c r="H6272" t="s">
        <v>643</v>
      </c>
      <c r="I6272">
        <v>70305</v>
      </c>
      <c r="J6272">
        <v>43819</v>
      </c>
      <c r="K6272">
        <v>12</v>
      </c>
      <c r="L6272">
        <v>25.46</v>
      </c>
      <c r="M6272" s="7">
        <v>1.6973333333333334</v>
      </c>
      <c r="P6272">
        <v>1</v>
      </c>
    </row>
    <row r="6273" spans="1:16" x14ac:dyDescent="0.25">
      <c r="A6273">
        <v>63507110</v>
      </c>
      <c r="B6273" t="s">
        <v>7435</v>
      </c>
      <c r="C6273" t="s">
        <v>2</v>
      </c>
      <c r="D6273" t="s">
        <v>104</v>
      </c>
      <c r="E6273" t="s">
        <v>258</v>
      </c>
      <c r="F6273" t="s">
        <v>72</v>
      </c>
      <c r="G6273" t="s">
        <v>728</v>
      </c>
      <c r="H6273" t="s">
        <v>3969</v>
      </c>
      <c r="I6273">
        <v>53007</v>
      </c>
      <c r="J6273">
        <v>36705</v>
      </c>
      <c r="K6273">
        <v>6</v>
      </c>
      <c r="L6273">
        <v>17.63</v>
      </c>
      <c r="M6273" s="7">
        <v>1.1753333333333333</v>
      </c>
      <c r="P6273">
        <v>1</v>
      </c>
    </row>
    <row r="6274" spans="1:16" x14ac:dyDescent="0.25">
      <c r="A6274">
        <v>63507342</v>
      </c>
      <c r="B6274" t="s">
        <v>7436</v>
      </c>
      <c r="C6274" t="s">
        <v>7</v>
      </c>
      <c r="D6274" t="s">
        <v>7</v>
      </c>
      <c r="E6274" t="s">
        <v>52</v>
      </c>
      <c r="F6274" t="s">
        <v>72</v>
      </c>
      <c r="G6274" t="s">
        <v>30</v>
      </c>
      <c r="H6274" t="s">
        <v>217</v>
      </c>
      <c r="I6274">
        <v>50818</v>
      </c>
      <c r="J6274">
        <v>36705</v>
      </c>
      <c r="K6274">
        <v>6</v>
      </c>
      <c r="L6274">
        <v>17.463000000000001</v>
      </c>
      <c r="M6274" s="7">
        <v>1.1642000000000001</v>
      </c>
      <c r="P6274">
        <v>1</v>
      </c>
    </row>
    <row r="6275" spans="1:16" x14ac:dyDescent="0.25">
      <c r="A6275">
        <v>63508247</v>
      </c>
      <c r="B6275" t="s">
        <v>7437</v>
      </c>
      <c r="C6275" t="s">
        <v>2</v>
      </c>
      <c r="D6275" t="s">
        <v>104</v>
      </c>
      <c r="E6275" t="s">
        <v>100</v>
      </c>
      <c r="F6275" t="s">
        <v>72</v>
      </c>
      <c r="G6275" t="s">
        <v>728</v>
      </c>
      <c r="H6275" t="s">
        <v>864</v>
      </c>
      <c r="I6275">
        <v>50810</v>
      </c>
      <c r="J6275">
        <v>38741</v>
      </c>
      <c r="K6275">
        <v>1</v>
      </c>
      <c r="L6275">
        <v>9.0399999999999991</v>
      </c>
      <c r="M6275" s="7">
        <v>0.60266666666666657</v>
      </c>
      <c r="P6275">
        <v>0</v>
      </c>
    </row>
    <row r="6276" spans="1:16" x14ac:dyDescent="0.25">
      <c r="A6276">
        <v>63508329</v>
      </c>
      <c r="B6276" t="s">
        <v>7438</v>
      </c>
      <c r="C6276" t="s">
        <v>2</v>
      </c>
      <c r="D6276" t="s">
        <v>104</v>
      </c>
      <c r="E6276" t="s">
        <v>314</v>
      </c>
      <c r="F6276" t="s">
        <v>72</v>
      </c>
      <c r="G6276" t="s">
        <v>728</v>
      </c>
      <c r="H6276" t="s">
        <v>217</v>
      </c>
      <c r="I6276">
        <v>50803</v>
      </c>
      <c r="J6276">
        <v>44516</v>
      </c>
      <c r="K6276">
        <v>11</v>
      </c>
      <c r="L6276">
        <v>11.87</v>
      </c>
      <c r="M6276" s="7">
        <v>0.79133333333333333</v>
      </c>
      <c r="P6276">
        <v>0</v>
      </c>
    </row>
    <row r="6277" spans="1:16" x14ac:dyDescent="0.25">
      <c r="A6277">
        <v>63515232</v>
      </c>
      <c r="B6277" t="s">
        <v>7439</v>
      </c>
      <c r="C6277" t="s">
        <v>2</v>
      </c>
      <c r="D6277" t="s">
        <v>104</v>
      </c>
      <c r="E6277" t="s">
        <v>95</v>
      </c>
      <c r="F6277" t="s">
        <v>72</v>
      </c>
      <c r="G6277" t="s">
        <v>728</v>
      </c>
      <c r="H6277" t="s">
        <v>214</v>
      </c>
      <c r="I6277">
        <v>54613</v>
      </c>
      <c r="J6277">
        <v>36705</v>
      </c>
      <c r="K6277">
        <v>6</v>
      </c>
      <c r="L6277">
        <v>17.63</v>
      </c>
      <c r="M6277" s="7">
        <v>1.1753333333333333</v>
      </c>
      <c r="P6277">
        <v>1</v>
      </c>
    </row>
    <row r="6278" spans="1:16" x14ac:dyDescent="0.25">
      <c r="A6278">
        <v>63515540</v>
      </c>
      <c r="B6278" t="s">
        <v>7440</v>
      </c>
      <c r="C6278" t="s">
        <v>2</v>
      </c>
      <c r="D6278" t="s">
        <v>325</v>
      </c>
      <c r="E6278" t="s">
        <v>85</v>
      </c>
      <c r="F6278" t="s">
        <v>72</v>
      </c>
      <c r="G6278" t="s">
        <v>728</v>
      </c>
      <c r="H6278" t="s">
        <v>301</v>
      </c>
      <c r="I6278">
        <v>50805</v>
      </c>
      <c r="J6278">
        <v>43735</v>
      </c>
      <c r="K6278">
        <v>9</v>
      </c>
      <c r="L6278">
        <v>13.92</v>
      </c>
      <c r="M6278" s="7">
        <v>0.92800000000000005</v>
      </c>
      <c r="P6278">
        <v>0</v>
      </c>
    </row>
    <row r="6279" spans="1:16" x14ac:dyDescent="0.25">
      <c r="A6279">
        <v>63516698</v>
      </c>
      <c r="B6279" t="s">
        <v>7441</v>
      </c>
      <c r="C6279" t="s">
        <v>3</v>
      </c>
      <c r="D6279" t="s">
        <v>1449</v>
      </c>
      <c r="E6279" t="s">
        <v>52</v>
      </c>
      <c r="F6279" t="s">
        <v>48</v>
      </c>
      <c r="G6279" t="s">
        <v>734</v>
      </c>
      <c r="H6279" t="s">
        <v>50</v>
      </c>
      <c r="I6279">
        <v>80000</v>
      </c>
      <c r="J6279">
        <v>42982</v>
      </c>
      <c r="K6279">
        <v>9</v>
      </c>
      <c r="L6279">
        <v>14.37</v>
      </c>
      <c r="M6279" s="7">
        <v>0.95799999999999996</v>
      </c>
      <c r="P6279">
        <v>0</v>
      </c>
    </row>
    <row r="6280" spans="1:16" x14ac:dyDescent="0.25">
      <c r="A6280">
        <v>63516821</v>
      </c>
      <c r="B6280" t="s">
        <v>7442</v>
      </c>
      <c r="C6280" t="s">
        <v>2</v>
      </c>
      <c r="D6280" t="s">
        <v>104</v>
      </c>
      <c r="E6280" t="s">
        <v>68</v>
      </c>
      <c r="F6280" t="s">
        <v>72</v>
      </c>
      <c r="G6280" t="s">
        <v>728</v>
      </c>
      <c r="H6280" t="s">
        <v>545</v>
      </c>
      <c r="I6280">
        <v>50819</v>
      </c>
      <c r="J6280">
        <v>43719</v>
      </c>
      <c r="K6280">
        <v>9</v>
      </c>
      <c r="L6280">
        <v>14.497</v>
      </c>
      <c r="M6280" s="7">
        <v>0.9664666666666667</v>
      </c>
      <c r="P6280">
        <v>0</v>
      </c>
    </row>
    <row r="6281" spans="1:16" x14ac:dyDescent="0.25">
      <c r="A6281">
        <v>63518997</v>
      </c>
      <c r="B6281" t="s">
        <v>7443</v>
      </c>
      <c r="C6281" t="s">
        <v>2</v>
      </c>
      <c r="D6281" t="s">
        <v>733</v>
      </c>
      <c r="E6281" t="s">
        <v>81</v>
      </c>
      <c r="F6281" t="s">
        <v>48</v>
      </c>
      <c r="G6281" t="s">
        <v>734</v>
      </c>
      <c r="H6281" t="s">
        <v>50</v>
      </c>
      <c r="I6281">
        <v>80000</v>
      </c>
      <c r="J6281">
        <v>42857</v>
      </c>
      <c r="K6281">
        <v>5</v>
      </c>
      <c r="L6281">
        <v>4.96</v>
      </c>
      <c r="M6281" s="7">
        <v>0.33066666666666666</v>
      </c>
      <c r="P6281">
        <v>0</v>
      </c>
    </row>
    <row r="6282" spans="1:16" x14ac:dyDescent="0.25">
      <c r="A6282">
        <v>63525374</v>
      </c>
      <c r="B6282" t="s">
        <v>7444</v>
      </c>
      <c r="C6282" t="s">
        <v>2</v>
      </c>
      <c r="D6282" t="s">
        <v>104</v>
      </c>
      <c r="E6282" t="s">
        <v>264</v>
      </c>
      <c r="F6282" t="s">
        <v>74</v>
      </c>
      <c r="G6282" t="s">
        <v>30</v>
      </c>
      <c r="H6282" t="s">
        <v>351</v>
      </c>
      <c r="I6282">
        <v>45509</v>
      </c>
      <c r="J6282">
        <v>43528</v>
      </c>
      <c r="K6282">
        <v>3</v>
      </c>
      <c r="L6282">
        <v>22.37</v>
      </c>
      <c r="M6282" s="7">
        <v>1.4913333333333334</v>
      </c>
      <c r="P6282">
        <v>1</v>
      </c>
    </row>
    <row r="6283" spans="1:16" x14ac:dyDescent="0.25">
      <c r="A6283">
        <v>63529299</v>
      </c>
      <c r="B6283" t="s">
        <v>7445</v>
      </c>
      <c r="C6283" t="s">
        <v>613</v>
      </c>
      <c r="D6283" t="s">
        <v>659</v>
      </c>
      <c r="E6283" t="s">
        <v>52</v>
      </c>
      <c r="F6283" t="s">
        <v>48</v>
      </c>
      <c r="G6283" t="s">
        <v>734</v>
      </c>
      <c r="H6283" t="s">
        <v>50</v>
      </c>
      <c r="I6283">
        <v>80000</v>
      </c>
      <c r="J6283">
        <v>44025</v>
      </c>
      <c r="K6283">
        <v>7</v>
      </c>
      <c r="L6283">
        <v>32</v>
      </c>
      <c r="M6283" s="7">
        <v>2.1333333333333333</v>
      </c>
      <c r="O6283">
        <v>44928</v>
      </c>
      <c r="P6283">
        <v>2</v>
      </c>
    </row>
    <row r="6284" spans="1:16" x14ac:dyDescent="0.25">
      <c r="A6284">
        <v>63530441</v>
      </c>
      <c r="B6284" t="s">
        <v>7446</v>
      </c>
      <c r="C6284" t="s">
        <v>2</v>
      </c>
      <c r="D6284" t="s">
        <v>285</v>
      </c>
      <c r="E6284" t="s">
        <v>63</v>
      </c>
      <c r="F6284" t="s">
        <v>72</v>
      </c>
      <c r="G6284" t="s">
        <v>728</v>
      </c>
      <c r="H6284" t="s">
        <v>217</v>
      </c>
      <c r="I6284">
        <v>50803</v>
      </c>
      <c r="J6284">
        <v>41491</v>
      </c>
      <c r="K6284">
        <v>8</v>
      </c>
      <c r="L6284">
        <v>16.079999999999998</v>
      </c>
      <c r="M6284" s="7">
        <v>1.0719999999999998</v>
      </c>
      <c r="P6284">
        <v>1</v>
      </c>
    </row>
    <row r="6285" spans="1:16" x14ac:dyDescent="0.25">
      <c r="A6285">
        <v>63532223</v>
      </c>
      <c r="B6285" t="s">
        <v>7447</v>
      </c>
      <c r="C6285" t="s">
        <v>2</v>
      </c>
      <c r="D6285" t="s">
        <v>104</v>
      </c>
      <c r="E6285" t="s">
        <v>68</v>
      </c>
      <c r="F6285" t="s">
        <v>72</v>
      </c>
      <c r="G6285" t="s">
        <v>728</v>
      </c>
      <c r="H6285" t="s">
        <v>3918</v>
      </c>
      <c r="I6285">
        <v>50806</v>
      </c>
      <c r="J6285">
        <v>41064</v>
      </c>
      <c r="K6285">
        <v>6</v>
      </c>
      <c r="L6285">
        <v>18.62</v>
      </c>
      <c r="M6285" s="7">
        <v>1.2413333333333334</v>
      </c>
      <c r="P6285">
        <v>1</v>
      </c>
    </row>
    <row r="6286" spans="1:16" x14ac:dyDescent="0.25">
      <c r="A6286">
        <v>63532244</v>
      </c>
      <c r="B6286" t="s">
        <v>7448</v>
      </c>
      <c r="C6286" t="s">
        <v>2</v>
      </c>
      <c r="D6286" t="s">
        <v>104</v>
      </c>
      <c r="E6286" t="s">
        <v>68</v>
      </c>
      <c r="F6286" t="s">
        <v>72</v>
      </c>
      <c r="G6286" t="s">
        <v>728</v>
      </c>
      <c r="H6286" t="s">
        <v>3969</v>
      </c>
      <c r="I6286">
        <v>53007</v>
      </c>
      <c r="J6286">
        <v>44046</v>
      </c>
      <c r="K6286">
        <v>8</v>
      </c>
      <c r="L6286">
        <v>16.170000000000002</v>
      </c>
      <c r="M6286" s="7">
        <v>1.0780000000000001</v>
      </c>
      <c r="P6286">
        <v>1</v>
      </c>
    </row>
    <row r="6287" spans="1:16" x14ac:dyDescent="0.25">
      <c r="A6287">
        <v>63532373</v>
      </c>
      <c r="B6287" t="s">
        <v>7449</v>
      </c>
      <c r="C6287" t="s">
        <v>2</v>
      </c>
      <c r="D6287" t="s">
        <v>104</v>
      </c>
      <c r="E6287" t="s">
        <v>586</v>
      </c>
      <c r="F6287" t="s">
        <v>57</v>
      </c>
      <c r="G6287" t="s">
        <v>728</v>
      </c>
      <c r="H6287" t="s">
        <v>1192</v>
      </c>
      <c r="I6287">
        <v>22002</v>
      </c>
      <c r="J6287">
        <v>41122</v>
      </c>
      <c r="K6287">
        <v>8</v>
      </c>
      <c r="L6287">
        <v>13.167</v>
      </c>
      <c r="M6287" s="7">
        <v>0.87780000000000002</v>
      </c>
      <c r="P6287">
        <v>0</v>
      </c>
    </row>
    <row r="6288" spans="1:16" x14ac:dyDescent="0.25">
      <c r="A6288">
        <v>63540824</v>
      </c>
      <c r="B6288" t="s">
        <v>7450</v>
      </c>
      <c r="C6288" t="s">
        <v>9</v>
      </c>
      <c r="D6288" t="s">
        <v>1056</v>
      </c>
      <c r="E6288" t="s">
        <v>116</v>
      </c>
      <c r="F6288" t="s">
        <v>48</v>
      </c>
      <c r="G6288" t="s">
        <v>734</v>
      </c>
      <c r="H6288" t="s">
        <v>50</v>
      </c>
      <c r="I6288">
        <v>80000</v>
      </c>
      <c r="J6288">
        <v>39888</v>
      </c>
      <c r="K6288">
        <v>3</v>
      </c>
      <c r="L6288">
        <v>28.88</v>
      </c>
      <c r="M6288" s="7">
        <v>1.9253333333333333</v>
      </c>
      <c r="O6288">
        <v>44844</v>
      </c>
      <c r="P6288">
        <v>1</v>
      </c>
    </row>
    <row r="6289" spans="1:16" x14ac:dyDescent="0.25">
      <c r="A6289">
        <v>63547019</v>
      </c>
      <c r="B6289" t="s">
        <v>7451</v>
      </c>
      <c r="C6289" t="s">
        <v>2</v>
      </c>
      <c r="D6289" t="s">
        <v>325</v>
      </c>
      <c r="E6289" t="s">
        <v>85</v>
      </c>
      <c r="F6289" t="s">
        <v>72</v>
      </c>
      <c r="G6289" t="s">
        <v>728</v>
      </c>
      <c r="H6289" t="s">
        <v>667</v>
      </c>
      <c r="I6289">
        <v>51509</v>
      </c>
      <c r="J6289">
        <v>43822</v>
      </c>
      <c r="K6289">
        <v>12</v>
      </c>
      <c r="L6289">
        <v>10.33</v>
      </c>
      <c r="M6289" s="7">
        <v>0.68866666666666665</v>
      </c>
      <c r="P6289">
        <v>0</v>
      </c>
    </row>
    <row r="6290" spans="1:16" x14ac:dyDescent="0.25">
      <c r="A6290">
        <v>63550768</v>
      </c>
      <c r="B6290" t="s">
        <v>7452</v>
      </c>
      <c r="C6290" t="s">
        <v>3</v>
      </c>
      <c r="D6290" t="s">
        <v>1449</v>
      </c>
      <c r="E6290" t="s">
        <v>389</v>
      </c>
      <c r="F6290" t="s">
        <v>72</v>
      </c>
      <c r="G6290" t="s">
        <v>30</v>
      </c>
      <c r="H6290" t="s">
        <v>266</v>
      </c>
      <c r="I6290">
        <v>50000</v>
      </c>
      <c r="J6290">
        <v>44244</v>
      </c>
      <c r="K6290">
        <v>2</v>
      </c>
      <c r="L6290">
        <v>23.08</v>
      </c>
      <c r="M6290" s="7">
        <v>1.5386666666666666</v>
      </c>
      <c r="P6290">
        <v>1</v>
      </c>
    </row>
    <row r="6291" spans="1:16" x14ac:dyDescent="0.25">
      <c r="A6291">
        <v>63551444</v>
      </c>
      <c r="B6291" t="s">
        <v>7453</v>
      </c>
      <c r="C6291" t="s">
        <v>2</v>
      </c>
      <c r="D6291" t="s">
        <v>104</v>
      </c>
      <c r="E6291" t="s">
        <v>68</v>
      </c>
      <c r="F6291" t="s">
        <v>72</v>
      </c>
      <c r="G6291" t="s">
        <v>728</v>
      </c>
      <c r="H6291" t="s">
        <v>4031</v>
      </c>
      <c r="I6291">
        <v>50817</v>
      </c>
      <c r="J6291">
        <v>41680</v>
      </c>
      <c r="K6291">
        <v>2</v>
      </c>
      <c r="L6291">
        <v>8.3800000000000008</v>
      </c>
      <c r="M6291" s="7">
        <v>0.55866666666666676</v>
      </c>
      <c r="P6291">
        <v>0</v>
      </c>
    </row>
    <row r="6292" spans="1:16" x14ac:dyDescent="0.25">
      <c r="A6292">
        <v>63555356</v>
      </c>
      <c r="B6292" t="s">
        <v>7454</v>
      </c>
      <c r="C6292" t="s">
        <v>4</v>
      </c>
      <c r="D6292" t="s">
        <v>853</v>
      </c>
      <c r="E6292" t="s">
        <v>52</v>
      </c>
      <c r="F6292" t="s">
        <v>72</v>
      </c>
      <c r="G6292" t="s">
        <v>30</v>
      </c>
      <c r="H6292" t="s">
        <v>266</v>
      </c>
      <c r="I6292">
        <v>50000</v>
      </c>
      <c r="J6292">
        <v>41113</v>
      </c>
      <c r="K6292">
        <v>7</v>
      </c>
      <c r="L6292">
        <v>16.579999999999998</v>
      </c>
      <c r="M6292" s="7">
        <v>1.1053333333333333</v>
      </c>
      <c r="P6292">
        <v>1</v>
      </c>
    </row>
    <row r="6293" spans="1:16" x14ac:dyDescent="0.25">
      <c r="A6293">
        <v>63555399</v>
      </c>
      <c r="B6293" t="s">
        <v>7455</v>
      </c>
      <c r="C6293" t="s">
        <v>2</v>
      </c>
      <c r="D6293" t="s">
        <v>104</v>
      </c>
      <c r="E6293" t="s">
        <v>68</v>
      </c>
      <c r="F6293" t="s">
        <v>72</v>
      </c>
      <c r="G6293" t="s">
        <v>728</v>
      </c>
      <c r="H6293" t="s">
        <v>444</v>
      </c>
      <c r="I6293">
        <v>50801</v>
      </c>
      <c r="J6293">
        <v>39041</v>
      </c>
      <c r="K6293">
        <v>11</v>
      </c>
      <c r="L6293">
        <v>11.542999999999999</v>
      </c>
      <c r="M6293" s="7">
        <v>0.76953333333333329</v>
      </c>
      <c r="P6293">
        <v>0</v>
      </c>
    </row>
    <row r="6294" spans="1:16" x14ac:dyDescent="0.25">
      <c r="A6294">
        <v>6365010</v>
      </c>
      <c r="B6294" t="s">
        <v>7456</v>
      </c>
      <c r="C6294" t="s">
        <v>2</v>
      </c>
      <c r="D6294" t="s">
        <v>325</v>
      </c>
      <c r="E6294" t="s">
        <v>85</v>
      </c>
      <c r="F6294" t="s">
        <v>89</v>
      </c>
      <c r="G6294" t="s">
        <v>728</v>
      </c>
      <c r="H6294" t="s">
        <v>300</v>
      </c>
      <c r="I6294">
        <v>34113</v>
      </c>
      <c r="J6294">
        <v>42556</v>
      </c>
      <c r="K6294">
        <v>7</v>
      </c>
      <c r="L6294">
        <v>2.33</v>
      </c>
      <c r="M6294" s="7">
        <v>0.15533333333333335</v>
      </c>
      <c r="P6294">
        <v>0</v>
      </c>
    </row>
    <row r="6295" spans="1:16" x14ac:dyDescent="0.25">
      <c r="A6295">
        <v>6389314</v>
      </c>
      <c r="B6295" t="s">
        <v>7457</v>
      </c>
      <c r="C6295" t="s">
        <v>2</v>
      </c>
      <c r="D6295" t="s">
        <v>285</v>
      </c>
      <c r="E6295" t="s">
        <v>63</v>
      </c>
      <c r="F6295" t="s">
        <v>66</v>
      </c>
      <c r="G6295" t="s">
        <v>728</v>
      </c>
      <c r="H6295" t="s">
        <v>153</v>
      </c>
      <c r="I6295">
        <v>60907</v>
      </c>
      <c r="J6295">
        <v>44510</v>
      </c>
      <c r="K6295">
        <v>11</v>
      </c>
      <c r="L6295">
        <v>12.13</v>
      </c>
      <c r="M6295" s="7">
        <v>0.80866666666666676</v>
      </c>
      <c r="P6295">
        <v>0</v>
      </c>
    </row>
    <row r="6296" spans="1:16" x14ac:dyDescent="0.25">
      <c r="A6296">
        <v>6408226</v>
      </c>
      <c r="B6296" t="s">
        <v>7458</v>
      </c>
      <c r="C6296" t="s">
        <v>2</v>
      </c>
      <c r="D6296" t="s">
        <v>325</v>
      </c>
      <c r="E6296" t="s">
        <v>85</v>
      </c>
      <c r="F6296" t="s">
        <v>66</v>
      </c>
      <c r="G6296" t="s">
        <v>728</v>
      </c>
      <c r="H6296" t="s">
        <v>502</v>
      </c>
      <c r="I6296">
        <v>60908</v>
      </c>
      <c r="J6296">
        <v>44502</v>
      </c>
      <c r="K6296">
        <v>11</v>
      </c>
      <c r="L6296">
        <v>12.46</v>
      </c>
      <c r="M6296" s="7">
        <v>0.83066666666666678</v>
      </c>
      <c r="P6296">
        <v>0</v>
      </c>
    </row>
    <row r="6297" spans="1:16" x14ac:dyDescent="0.25">
      <c r="A6297">
        <v>6422695</v>
      </c>
      <c r="B6297" t="s">
        <v>7459</v>
      </c>
      <c r="C6297" t="s">
        <v>2</v>
      </c>
      <c r="D6297" t="s">
        <v>104</v>
      </c>
      <c r="E6297" t="s">
        <v>84</v>
      </c>
      <c r="F6297" t="s">
        <v>66</v>
      </c>
      <c r="G6297" t="s">
        <v>728</v>
      </c>
      <c r="H6297" t="s">
        <v>344</v>
      </c>
      <c r="I6297">
        <v>60904</v>
      </c>
      <c r="J6297">
        <v>38971</v>
      </c>
      <c r="K6297">
        <v>9</v>
      </c>
      <c r="L6297">
        <v>14.58</v>
      </c>
      <c r="M6297" s="7">
        <v>0.97199999999999998</v>
      </c>
      <c r="P6297">
        <v>0</v>
      </c>
    </row>
    <row r="6298" spans="1:16" x14ac:dyDescent="0.25">
      <c r="A6298">
        <v>64479056</v>
      </c>
      <c r="B6298" t="s">
        <v>7460</v>
      </c>
      <c r="C6298" t="s">
        <v>2</v>
      </c>
      <c r="D6298" t="s">
        <v>104</v>
      </c>
      <c r="E6298" t="s">
        <v>258</v>
      </c>
      <c r="F6298" t="s">
        <v>74</v>
      </c>
      <c r="G6298" t="s">
        <v>728</v>
      </c>
      <c r="H6298" t="s">
        <v>7461</v>
      </c>
      <c r="I6298">
        <v>45114</v>
      </c>
      <c r="J6298">
        <v>40787</v>
      </c>
      <c r="K6298">
        <v>9</v>
      </c>
      <c r="L6298">
        <v>28.792000000000002</v>
      </c>
      <c r="M6298" s="7">
        <v>1.9194666666666669</v>
      </c>
      <c r="P6298">
        <v>1</v>
      </c>
    </row>
    <row r="6299" spans="1:16" x14ac:dyDescent="0.25">
      <c r="A6299">
        <v>64526240</v>
      </c>
      <c r="B6299" t="s">
        <v>7462</v>
      </c>
      <c r="C6299" t="s">
        <v>7</v>
      </c>
      <c r="D6299" t="s">
        <v>7</v>
      </c>
      <c r="E6299" t="s">
        <v>52</v>
      </c>
      <c r="F6299" t="s">
        <v>74</v>
      </c>
      <c r="G6299" t="s">
        <v>30</v>
      </c>
      <c r="H6299" t="s">
        <v>445</v>
      </c>
      <c r="I6299">
        <v>45116</v>
      </c>
      <c r="J6299">
        <v>42128</v>
      </c>
      <c r="K6299">
        <v>5</v>
      </c>
      <c r="L6299">
        <v>4.88</v>
      </c>
      <c r="M6299" s="7">
        <v>0.32533333333333331</v>
      </c>
      <c r="P6299">
        <v>0</v>
      </c>
    </row>
    <row r="6300" spans="1:16" x14ac:dyDescent="0.25">
      <c r="A6300">
        <v>64555873</v>
      </c>
      <c r="B6300" t="s">
        <v>7463</v>
      </c>
      <c r="C6300" t="s">
        <v>2</v>
      </c>
      <c r="D6300" t="s">
        <v>104</v>
      </c>
      <c r="E6300" t="s">
        <v>527</v>
      </c>
      <c r="F6300" t="s">
        <v>74</v>
      </c>
      <c r="G6300" t="s">
        <v>728</v>
      </c>
      <c r="H6300" t="s">
        <v>5819</v>
      </c>
      <c r="I6300">
        <v>45110</v>
      </c>
      <c r="J6300">
        <v>38684</v>
      </c>
      <c r="K6300">
        <v>11</v>
      </c>
      <c r="L6300">
        <v>26.38</v>
      </c>
      <c r="M6300" s="7">
        <v>1.7586666666666666</v>
      </c>
      <c r="P6300">
        <v>1</v>
      </c>
    </row>
    <row r="6301" spans="1:16" x14ac:dyDescent="0.25">
      <c r="A6301">
        <v>64560413</v>
      </c>
      <c r="B6301" t="s">
        <v>7464</v>
      </c>
      <c r="C6301" t="s">
        <v>2</v>
      </c>
      <c r="D6301" t="s">
        <v>104</v>
      </c>
      <c r="E6301" t="s">
        <v>68</v>
      </c>
      <c r="F6301" t="s">
        <v>74</v>
      </c>
      <c r="G6301" t="s">
        <v>728</v>
      </c>
      <c r="H6301" t="s">
        <v>4207</v>
      </c>
      <c r="I6301">
        <v>45109</v>
      </c>
      <c r="J6301">
        <v>40148</v>
      </c>
      <c r="K6301">
        <v>12</v>
      </c>
      <c r="L6301">
        <v>26.25</v>
      </c>
      <c r="M6301" s="7">
        <v>1.75</v>
      </c>
      <c r="P6301">
        <v>1</v>
      </c>
    </row>
    <row r="6302" spans="1:16" x14ac:dyDescent="0.25">
      <c r="A6302">
        <v>64563370</v>
      </c>
      <c r="B6302" t="s">
        <v>7465</v>
      </c>
      <c r="C6302" t="s">
        <v>7</v>
      </c>
      <c r="D6302" t="s">
        <v>7</v>
      </c>
      <c r="E6302" t="s">
        <v>52</v>
      </c>
      <c r="F6302" t="s">
        <v>74</v>
      </c>
      <c r="G6302" t="s">
        <v>30</v>
      </c>
      <c r="H6302" t="s">
        <v>445</v>
      </c>
      <c r="I6302">
        <v>45116</v>
      </c>
      <c r="J6302">
        <v>38985</v>
      </c>
      <c r="K6302">
        <v>9</v>
      </c>
      <c r="L6302">
        <v>14</v>
      </c>
      <c r="M6302" s="7">
        <v>0.93333333333333335</v>
      </c>
      <c r="P6302">
        <v>0</v>
      </c>
    </row>
    <row r="6303" spans="1:16" x14ac:dyDescent="0.25">
      <c r="A6303">
        <v>64566285</v>
      </c>
      <c r="B6303" t="s">
        <v>7466</v>
      </c>
      <c r="C6303" t="s">
        <v>2</v>
      </c>
      <c r="D6303" t="s">
        <v>104</v>
      </c>
      <c r="E6303" t="s">
        <v>47</v>
      </c>
      <c r="F6303" t="s">
        <v>74</v>
      </c>
      <c r="G6303" t="s">
        <v>728</v>
      </c>
      <c r="H6303" t="s">
        <v>445</v>
      </c>
      <c r="I6303">
        <v>45116</v>
      </c>
      <c r="J6303">
        <v>36705</v>
      </c>
      <c r="K6303">
        <v>6</v>
      </c>
      <c r="L6303">
        <v>16.38</v>
      </c>
      <c r="M6303" s="7">
        <v>1.0919999999999999</v>
      </c>
      <c r="P6303">
        <v>1</v>
      </c>
    </row>
    <row r="6304" spans="1:16" x14ac:dyDescent="0.25">
      <c r="A6304">
        <v>64572622</v>
      </c>
      <c r="B6304" t="s">
        <v>7467</v>
      </c>
      <c r="C6304" t="s">
        <v>2</v>
      </c>
      <c r="D6304" t="s">
        <v>325</v>
      </c>
      <c r="E6304" t="s">
        <v>85</v>
      </c>
      <c r="F6304" t="s">
        <v>74</v>
      </c>
      <c r="G6304" t="s">
        <v>728</v>
      </c>
      <c r="H6304" t="s">
        <v>4137</v>
      </c>
      <c r="I6304">
        <v>45104</v>
      </c>
      <c r="J6304">
        <v>42556</v>
      </c>
      <c r="K6304">
        <v>7</v>
      </c>
      <c r="L6304">
        <v>17.329999999999998</v>
      </c>
      <c r="M6304" s="7">
        <v>1.1553333333333333</v>
      </c>
      <c r="P6304">
        <v>1</v>
      </c>
    </row>
    <row r="6305" spans="1:16" x14ac:dyDescent="0.25">
      <c r="A6305">
        <v>64573479</v>
      </c>
      <c r="B6305" t="s">
        <v>7468</v>
      </c>
      <c r="C6305" t="s">
        <v>2</v>
      </c>
      <c r="D6305" t="s">
        <v>104</v>
      </c>
      <c r="E6305" t="s">
        <v>68</v>
      </c>
      <c r="F6305" t="s">
        <v>74</v>
      </c>
      <c r="G6305" t="s">
        <v>728</v>
      </c>
      <c r="H6305" t="s">
        <v>7461</v>
      </c>
      <c r="I6305">
        <v>45114</v>
      </c>
      <c r="J6305">
        <v>38681</v>
      </c>
      <c r="K6305">
        <v>11</v>
      </c>
      <c r="L6305">
        <v>10.25</v>
      </c>
      <c r="M6305" s="7">
        <v>0.68333333333333335</v>
      </c>
      <c r="P6305">
        <v>0</v>
      </c>
    </row>
    <row r="6306" spans="1:16" x14ac:dyDescent="0.25">
      <c r="A6306">
        <v>64585467</v>
      </c>
      <c r="B6306" t="s">
        <v>7469</v>
      </c>
      <c r="C6306" t="s">
        <v>2</v>
      </c>
      <c r="D6306" t="s">
        <v>325</v>
      </c>
      <c r="E6306" t="s">
        <v>85</v>
      </c>
      <c r="F6306" t="s">
        <v>74</v>
      </c>
      <c r="G6306" t="s">
        <v>728</v>
      </c>
      <c r="H6306" t="s">
        <v>445</v>
      </c>
      <c r="I6306">
        <v>45116</v>
      </c>
      <c r="J6306">
        <v>42556</v>
      </c>
      <c r="K6306">
        <v>7</v>
      </c>
      <c r="L6306">
        <v>17.329999999999998</v>
      </c>
      <c r="M6306" s="7">
        <v>1.1553333333333333</v>
      </c>
      <c r="P6306">
        <v>1</v>
      </c>
    </row>
    <row r="6307" spans="1:16" x14ac:dyDescent="0.25">
      <c r="A6307">
        <v>64588369</v>
      </c>
      <c r="B6307" t="s">
        <v>7470</v>
      </c>
      <c r="C6307" t="s">
        <v>2</v>
      </c>
      <c r="D6307" t="s">
        <v>104</v>
      </c>
      <c r="E6307" t="s">
        <v>527</v>
      </c>
      <c r="F6307" t="s">
        <v>74</v>
      </c>
      <c r="G6307" t="s">
        <v>728</v>
      </c>
      <c r="H6307" t="s">
        <v>150</v>
      </c>
      <c r="I6307">
        <v>45119</v>
      </c>
      <c r="J6307">
        <v>44203</v>
      </c>
      <c r="K6307">
        <v>1</v>
      </c>
      <c r="L6307">
        <v>9.75</v>
      </c>
      <c r="M6307" s="7">
        <v>0.65</v>
      </c>
      <c r="P6307">
        <v>0</v>
      </c>
    </row>
    <row r="6308" spans="1:16" x14ac:dyDescent="0.25">
      <c r="A6308">
        <v>64588820</v>
      </c>
      <c r="B6308" t="s">
        <v>7471</v>
      </c>
      <c r="C6308" t="s">
        <v>2</v>
      </c>
      <c r="D6308" t="s">
        <v>285</v>
      </c>
      <c r="E6308" t="s">
        <v>63</v>
      </c>
      <c r="F6308" t="s">
        <v>74</v>
      </c>
      <c r="G6308" t="s">
        <v>728</v>
      </c>
      <c r="H6308" t="s">
        <v>887</v>
      </c>
      <c r="I6308">
        <v>45115</v>
      </c>
      <c r="J6308">
        <v>41337</v>
      </c>
      <c r="K6308">
        <v>3</v>
      </c>
      <c r="L6308">
        <v>22.37</v>
      </c>
      <c r="M6308" s="7">
        <v>1.4913333333333334</v>
      </c>
      <c r="P6308">
        <v>1</v>
      </c>
    </row>
    <row r="6309" spans="1:16" x14ac:dyDescent="0.25">
      <c r="A6309">
        <v>6464116</v>
      </c>
      <c r="B6309" t="s">
        <v>7472</v>
      </c>
      <c r="C6309" t="s">
        <v>2</v>
      </c>
      <c r="D6309" t="s">
        <v>104</v>
      </c>
      <c r="E6309" t="s">
        <v>100</v>
      </c>
      <c r="F6309" t="s">
        <v>66</v>
      </c>
      <c r="G6309" t="s">
        <v>728</v>
      </c>
      <c r="H6309" t="s">
        <v>502</v>
      </c>
      <c r="I6309">
        <v>60908</v>
      </c>
      <c r="J6309">
        <v>43711</v>
      </c>
      <c r="K6309">
        <v>9</v>
      </c>
      <c r="L6309">
        <v>14.92</v>
      </c>
      <c r="M6309" s="7">
        <v>0.9946666666666667</v>
      </c>
      <c r="P6309">
        <v>0</v>
      </c>
    </row>
    <row r="6310" spans="1:16" x14ac:dyDescent="0.25">
      <c r="A6310">
        <v>6465481</v>
      </c>
      <c r="B6310" t="s">
        <v>7473</v>
      </c>
      <c r="C6310" t="s">
        <v>2</v>
      </c>
      <c r="D6310" t="s">
        <v>104</v>
      </c>
      <c r="E6310" t="s">
        <v>68</v>
      </c>
      <c r="F6310" t="s">
        <v>89</v>
      </c>
      <c r="G6310" t="s">
        <v>728</v>
      </c>
      <c r="H6310" t="s">
        <v>4443</v>
      </c>
      <c r="I6310">
        <v>65308</v>
      </c>
      <c r="J6310">
        <v>39694</v>
      </c>
      <c r="K6310">
        <v>9</v>
      </c>
      <c r="L6310">
        <v>14.92</v>
      </c>
      <c r="M6310" s="7">
        <v>0.9946666666666667</v>
      </c>
      <c r="P6310">
        <v>0</v>
      </c>
    </row>
    <row r="6311" spans="1:16" x14ac:dyDescent="0.25">
      <c r="A6311">
        <v>6465866</v>
      </c>
      <c r="B6311" t="s">
        <v>7474</v>
      </c>
      <c r="C6311" t="s">
        <v>2</v>
      </c>
      <c r="D6311" t="s">
        <v>104</v>
      </c>
      <c r="E6311" t="s">
        <v>47</v>
      </c>
      <c r="F6311" t="s">
        <v>89</v>
      </c>
      <c r="G6311" t="s">
        <v>728</v>
      </c>
      <c r="H6311" t="s">
        <v>4443</v>
      </c>
      <c r="I6311">
        <v>65308</v>
      </c>
      <c r="J6311">
        <v>38741</v>
      </c>
      <c r="K6311">
        <v>1</v>
      </c>
      <c r="L6311">
        <v>9.0399999999999991</v>
      </c>
      <c r="M6311" s="7">
        <v>0.60266666666666657</v>
      </c>
      <c r="P6311">
        <v>0</v>
      </c>
    </row>
    <row r="6312" spans="1:16" x14ac:dyDescent="0.25">
      <c r="A6312">
        <v>64696208</v>
      </c>
      <c r="B6312" t="s">
        <v>7475</v>
      </c>
      <c r="C6312" t="s">
        <v>2</v>
      </c>
      <c r="D6312" t="s">
        <v>104</v>
      </c>
      <c r="E6312" t="s">
        <v>47</v>
      </c>
      <c r="F6312" t="s">
        <v>74</v>
      </c>
      <c r="G6312" t="s">
        <v>728</v>
      </c>
      <c r="H6312" t="s">
        <v>2428</v>
      </c>
      <c r="I6312">
        <v>41215</v>
      </c>
      <c r="J6312">
        <v>43720</v>
      </c>
      <c r="K6312">
        <v>9</v>
      </c>
      <c r="L6312">
        <v>29.54</v>
      </c>
      <c r="M6312" s="7">
        <v>1.9693333333333334</v>
      </c>
      <c r="P6312">
        <v>1</v>
      </c>
    </row>
    <row r="6313" spans="1:16" x14ac:dyDescent="0.25">
      <c r="A6313">
        <v>64699377</v>
      </c>
      <c r="B6313" t="s">
        <v>7476</v>
      </c>
      <c r="C6313" t="s">
        <v>2</v>
      </c>
      <c r="D6313" t="s">
        <v>285</v>
      </c>
      <c r="E6313" t="s">
        <v>63</v>
      </c>
      <c r="F6313" t="s">
        <v>74</v>
      </c>
      <c r="G6313" t="s">
        <v>728</v>
      </c>
      <c r="H6313" t="s">
        <v>445</v>
      </c>
      <c r="I6313">
        <v>45116</v>
      </c>
      <c r="J6313">
        <v>40739</v>
      </c>
      <c r="K6313">
        <v>7</v>
      </c>
      <c r="L6313">
        <v>16.920000000000002</v>
      </c>
      <c r="M6313" s="7">
        <v>1.1280000000000001</v>
      </c>
      <c r="P6313">
        <v>1</v>
      </c>
    </row>
    <row r="6314" spans="1:16" x14ac:dyDescent="0.25">
      <c r="A6314">
        <v>64699507</v>
      </c>
      <c r="B6314" t="s">
        <v>7477</v>
      </c>
      <c r="C6314" t="s">
        <v>2</v>
      </c>
      <c r="D6314" t="s">
        <v>285</v>
      </c>
      <c r="E6314" t="s">
        <v>63</v>
      </c>
      <c r="F6314" t="s">
        <v>74</v>
      </c>
      <c r="G6314" t="s">
        <v>728</v>
      </c>
      <c r="H6314" t="s">
        <v>445</v>
      </c>
      <c r="I6314">
        <v>45116</v>
      </c>
      <c r="J6314">
        <v>40518</v>
      </c>
      <c r="K6314">
        <v>12</v>
      </c>
      <c r="L6314">
        <v>11.04</v>
      </c>
      <c r="M6314" s="7">
        <v>0.73599999999999999</v>
      </c>
      <c r="P6314">
        <v>0</v>
      </c>
    </row>
    <row r="6315" spans="1:16" x14ac:dyDescent="0.25">
      <c r="A6315">
        <v>64699903</v>
      </c>
      <c r="B6315" t="s">
        <v>7478</v>
      </c>
      <c r="C6315" t="s">
        <v>7</v>
      </c>
      <c r="D6315" t="s">
        <v>761</v>
      </c>
      <c r="E6315" t="s">
        <v>52</v>
      </c>
      <c r="F6315" t="s">
        <v>48</v>
      </c>
      <c r="G6315" t="s">
        <v>734</v>
      </c>
      <c r="H6315" t="s">
        <v>50</v>
      </c>
      <c r="I6315">
        <v>80000</v>
      </c>
      <c r="J6315">
        <v>42135</v>
      </c>
      <c r="K6315">
        <v>5</v>
      </c>
      <c r="L6315">
        <v>19.122</v>
      </c>
      <c r="M6315" s="7">
        <v>1.2747999999999999</v>
      </c>
      <c r="P6315">
        <v>1</v>
      </c>
    </row>
    <row r="6316" spans="1:16" x14ac:dyDescent="0.25">
      <c r="A6316">
        <v>64725823</v>
      </c>
      <c r="B6316" t="s">
        <v>7479</v>
      </c>
      <c r="C6316" t="s">
        <v>2</v>
      </c>
      <c r="D6316" t="s">
        <v>104</v>
      </c>
      <c r="E6316" t="s">
        <v>258</v>
      </c>
      <c r="F6316" t="s">
        <v>74</v>
      </c>
      <c r="G6316" t="s">
        <v>728</v>
      </c>
      <c r="H6316" t="s">
        <v>218</v>
      </c>
      <c r="I6316">
        <v>45108</v>
      </c>
      <c r="J6316">
        <v>39097</v>
      </c>
      <c r="K6316">
        <v>1</v>
      </c>
      <c r="L6316">
        <v>24.42</v>
      </c>
      <c r="M6316" s="7">
        <v>1.6280000000000001</v>
      </c>
      <c r="P6316">
        <v>1</v>
      </c>
    </row>
    <row r="6317" spans="1:16" x14ac:dyDescent="0.25">
      <c r="A6317">
        <v>64741862</v>
      </c>
      <c r="B6317" t="s">
        <v>7480</v>
      </c>
      <c r="C6317" t="s">
        <v>2</v>
      </c>
      <c r="D6317" t="s">
        <v>104</v>
      </c>
      <c r="E6317" t="s">
        <v>68</v>
      </c>
      <c r="F6317" t="s">
        <v>74</v>
      </c>
      <c r="G6317" t="s">
        <v>728</v>
      </c>
      <c r="H6317" t="s">
        <v>433</v>
      </c>
      <c r="I6317">
        <v>45113</v>
      </c>
      <c r="J6317">
        <v>39972</v>
      </c>
      <c r="K6317">
        <v>6</v>
      </c>
      <c r="L6317">
        <v>17.21</v>
      </c>
      <c r="M6317" s="7">
        <v>1.1473333333333333</v>
      </c>
      <c r="P6317">
        <v>1</v>
      </c>
    </row>
    <row r="6318" spans="1:16" x14ac:dyDescent="0.25">
      <c r="A6318">
        <v>64743361</v>
      </c>
      <c r="B6318" t="s">
        <v>7481</v>
      </c>
      <c r="C6318" t="s">
        <v>2</v>
      </c>
      <c r="D6318" t="s">
        <v>104</v>
      </c>
      <c r="E6318" t="s">
        <v>68</v>
      </c>
      <c r="F6318" t="s">
        <v>74</v>
      </c>
      <c r="G6318" t="s">
        <v>728</v>
      </c>
      <c r="H6318" t="s">
        <v>433</v>
      </c>
      <c r="I6318">
        <v>45113</v>
      </c>
      <c r="J6318">
        <v>40518</v>
      </c>
      <c r="K6318">
        <v>12</v>
      </c>
      <c r="L6318">
        <v>26.04</v>
      </c>
      <c r="M6318" s="7">
        <v>1.736</v>
      </c>
      <c r="P6318">
        <v>1</v>
      </c>
    </row>
    <row r="6319" spans="1:16" x14ac:dyDescent="0.25">
      <c r="A6319">
        <v>6513413</v>
      </c>
      <c r="B6319" t="s">
        <v>7482</v>
      </c>
      <c r="C6319" t="s">
        <v>2</v>
      </c>
      <c r="D6319" t="s">
        <v>104</v>
      </c>
      <c r="E6319" t="s">
        <v>70</v>
      </c>
      <c r="F6319" t="s">
        <v>66</v>
      </c>
      <c r="G6319" t="s">
        <v>728</v>
      </c>
      <c r="H6319" t="s">
        <v>2533</v>
      </c>
      <c r="I6319">
        <v>65310</v>
      </c>
      <c r="J6319">
        <v>41113</v>
      </c>
      <c r="K6319">
        <v>7</v>
      </c>
      <c r="L6319">
        <v>16.579999999999998</v>
      </c>
      <c r="M6319" s="7">
        <v>1.1053333333333333</v>
      </c>
      <c r="P6319">
        <v>1</v>
      </c>
    </row>
    <row r="6320" spans="1:16" x14ac:dyDescent="0.25">
      <c r="A6320">
        <v>6525910</v>
      </c>
      <c r="B6320" t="s">
        <v>7483</v>
      </c>
      <c r="C6320" t="s">
        <v>2</v>
      </c>
      <c r="D6320" t="s">
        <v>104</v>
      </c>
      <c r="E6320" t="s">
        <v>284</v>
      </c>
      <c r="F6320" t="s">
        <v>89</v>
      </c>
      <c r="G6320" t="s">
        <v>728</v>
      </c>
      <c r="H6320" t="s">
        <v>542</v>
      </c>
      <c r="I6320">
        <v>65309</v>
      </c>
      <c r="J6320">
        <v>37480</v>
      </c>
      <c r="K6320">
        <v>8</v>
      </c>
      <c r="L6320">
        <v>15.79</v>
      </c>
      <c r="M6320" s="7">
        <v>1.0526666666666666</v>
      </c>
      <c r="P6320">
        <v>1</v>
      </c>
    </row>
    <row r="6321" spans="1:16" x14ac:dyDescent="0.25">
      <c r="A6321">
        <v>65553127</v>
      </c>
      <c r="B6321" t="s">
        <v>7484</v>
      </c>
      <c r="C6321" t="s">
        <v>7</v>
      </c>
      <c r="D6321" t="s">
        <v>736</v>
      </c>
      <c r="E6321" t="s">
        <v>52</v>
      </c>
      <c r="F6321" t="s">
        <v>48</v>
      </c>
      <c r="G6321" t="s">
        <v>734</v>
      </c>
      <c r="H6321" t="s">
        <v>50</v>
      </c>
      <c r="I6321">
        <v>80000</v>
      </c>
      <c r="J6321">
        <v>41253</v>
      </c>
      <c r="K6321">
        <v>12</v>
      </c>
      <c r="L6321">
        <v>10.88</v>
      </c>
      <c r="M6321" s="7">
        <v>0.72533333333333339</v>
      </c>
      <c r="P6321">
        <v>0</v>
      </c>
    </row>
    <row r="6322" spans="1:16" x14ac:dyDescent="0.25">
      <c r="A6322">
        <v>65586170</v>
      </c>
      <c r="B6322" t="s">
        <v>7485</v>
      </c>
      <c r="C6322" t="s">
        <v>7</v>
      </c>
      <c r="D6322" t="s">
        <v>742</v>
      </c>
      <c r="E6322" t="s">
        <v>123</v>
      </c>
      <c r="F6322" t="s">
        <v>48</v>
      </c>
      <c r="G6322" t="s">
        <v>734</v>
      </c>
      <c r="H6322" t="s">
        <v>50</v>
      </c>
      <c r="I6322">
        <v>80000</v>
      </c>
      <c r="J6322">
        <v>36742</v>
      </c>
      <c r="K6322">
        <v>8</v>
      </c>
      <c r="L6322">
        <v>31.13</v>
      </c>
      <c r="M6322" s="7">
        <v>2.0753333333333335</v>
      </c>
      <c r="P6322">
        <v>2</v>
      </c>
    </row>
    <row r="6323" spans="1:16" x14ac:dyDescent="0.25">
      <c r="A6323">
        <v>65586895</v>
      </c>
      <c r="B6323" t="s">
        <v>7486</v>
      </c>
      <c r="C6323" t="s">
        <v>2</v>
      </c>
      <c r="D6323" t="s">
        <v>104</v>
      </c>
      <c r="E6323" t="s">
        <v>84</v>
      </c>
      <c r="F6323" t="s">
        <v>41</v>
      </c>
      <c r="G6323" t="s">
        <v>728</v>
      </c>
      <c r="H6323" t="s">
        <v>3481</v>
      </c>
      <c r="I6323">
        <v>31901</v>
      </c>
      <c r="J6323">
        <v>38681</v>
      </c>
      <c r="K6323">
        <v>11</v>
      </c>
      <c r="L6323">
        <v>11.5</v>
      </c>
      <c r="M6323" s="7">
        <v>0.76666666666666672</v>
      </c>
      <c r="P6323">
        <v>0</v>
      </c>
    </row>
    <row r="6324" spans="1:16" x14ac:dyDescent="0.25">
      <c r="A6324">
        <v>65589565</v>
      </c>
      <c r="B6324" t="s">
        <v>7487</v>
      </c>
      <c r="C6324" t="s">
        <v>2</v>
      </c>
      <c r="D6324" t="s">
        <v>285</v>
      </c>
      <c r="E6324" t="s">
        <v>63</v>
      </c>
      <c r="F6324" t="s">
        <v>41</v>
      </c>
      <c r="G6324" t="s">
        <v>728</v>
      </c>
      <c r="H6324" t="s">
        <v>574</v>
      </c>
      <c r="I6324">
        <v>31913</v>
      </c>
      <c r="J6324">
        <v>43782</v>
      </c>
      <c r="K6324">
        <v>11</v>
      </c>
      <c r="L6324">
        <v>12</v>
      </c>
      <c r="M6324" s="7">
        <v>0.8</v>
      </c>
      <c r="P6324">
        <v>0</v>
      </c>
    </row>
    <row r="6325" spans="1:16" x14ac:dyDescent="0.25">
      <c r="A6325">
        <v>65630706</v>
      </c>
      <c r="B6325" t="s">
        <v>7488</v>
      </c>
      <c r="C6325" t="s">
        <v>2</v>
      </c>
      <c r="D6325" t="s">
        <v>285</v>
      </c>
      <c r="E6325" t="s">
        <v>52</v>
      </c>
      <c r="F6325" t="s">
        <v>48</v>
      </c>
      <c r="G6325" t="s">
        <v>734</v>
      </c>
      <c r="H6325" t="s">
        <v>50</v>
      </c>
      <c r="I6325">
        <v>80000</v>
      </c>
      <c r="J6325">
        <v>43360</v>
      </c>
      <c r="K6325">
        <v>9</v>
      </c>
      <c r="L6325">
        <v>14.33</v>
      </c>
      <c r="M6325" s="7">
        <v>0.95533333333333337</v>
      </c>
      <c r="P6325">
        <v>0</v>
      </c>
    </row>
    <row r="6326" spans="1:16" x14ac:dyDescent="0.25">
      <c r="A6326">
        <v>65633019</v>
      </c>
      <c r="B6326" t="s">
        <v>7489</v>
      </c>
      <c r="C6326" t="s">
        <v>2</v>
      </c>
      <c r="D6326" t="s">
        <v>104</v>
      </c>
      <c r="E6326" t="s">
        <v>84</v>
      </c>
      <c r="F6326" t="s">
        <v>41</v>
      </c>
      <c r="G6326" t="s">
        <v>728</v>
      </c>
      <c r="H6326" t="s">
        <v>82</v>
      </c>
      <c r="I6326">
        <v>32403</v>
      </c>
      <c r="J6326">
        <v>40518</v>
      </c>
      <c r="K6326">
        <v>12</v>
      </c>
      <c r="L6326">
        <v>10.164999999999999</v>
      </c>
      <c r="M6326" s="7">
        <v>0.67766666666666664</v>
      </c>
      <c r="P6326">
        <v>0</v>
      </c>
    </row>
    <row r="6327" spans="1:16" x14ac:dyDescent="0.25">
      <c r="A6327">
        <v>65633131</v>
      </c>
      <c r="B6327" t="s">
        <v>7490</v>
      </c>
      <c r="C6327" t="s">
        <v>2</v>
      </c>
      <c r="D6327" t="s">
        <v>104</v>
      </c>
      <c r="E6327" t="s">
        <v>68</v>
      </c>
      <c r="F6327" t="s">
        <v>41</v>
      </c>
      <c r="G6327" t="s">
        <v>728</v>
      </c>
      <c r="H6327" t="s">
        <v>557</v>
      </c>
      <c r="I6327">
        <v>31917</v>
      </c>
      <c r="J6327">
        <v>44105</v>
      </c>
      <c r="K6327">
        <v>10</v>
      </c>
      <c r="L6327">
        <v>28.75</v>
      </c>
      <c r="M6327" s="7">
        <v>1.9166666666666667</v>
      </c>
      <c r="P6327">
        <v>1</v>
      </c>
    </row>
    <row r="6328" spans="1:16" x14ac:dyDescent="0.25">
      <c r="A6328">
        <v>65633691</v>
      </c>
      <c r="B6328" t="s">
        <v>7491</v>
      </c>
      <c r="C6328" t="s">
        <v>2</v>
      </c>
      <c r="D6328" t="s">
        <v>104</v>
      </c>
      <c r="E6328" t="s">
        <v>47</v>
      </c>
      <c r="F6328" t="s">
        <v>41</v>
      </c>
      <c r="G6328" t="s">
        <v>728</v>
      </c>
      <c r="H6328" t="s">
        <v>1124</v>
      </c>
      <c r="I6328">
        <v>32408</v>
      </c>
      <c r="J6328">
        <v>38682</v>
      </c>
      <c r="K6328">
        <v>11</v>
      </c>
      <c r="L6328">
        <v>11.46</v>
      </c>
      <c r="M6328" s="7">
        <v>0.76400000000000001</v>
      </c>
      <c r="P6328">
        <v>0</v>
      </c>
    </row>
    <row r="6329" spans="1:16" x14ac:dyDescent="0.25">
      <c r="A6329">
        <v>65634416</v>
      </c>
      <c r="B6329" t="s">
        <v>7492</v>
      </c>
      <c r="C6329" t="s">
        <v>2</v>
      </c>
      <c r="D6329" t="s">
        <v>104</v>
      </c>
      <c r="E6329" t="s">
        <v>68</v>
      </c>
      <c r="F6329" t="s">
        <v>41</v>
      </c>
      <c r="G6329" t="s">
        <v>728</v>
      </c>
      <c r="H6329" t="s">
        <v>190</v>
      </c>
      <c r="I6329">
        <v>31922</v>
      </c>
      <c r="J6329">
        <v>41115</v>
      </c>
      <c r="K6329">
        <v>7</v>
      </c>
      <c r="L6329">
        <v>16.5</v>
      </c>
      <c r="M6329" s="7">
        <v>1.1000000000000001</v>
      </c>
      <c r="P6329">
        <v>1</v>
      </c>
    </row>
    <row r="6330" spans="1:16" x14ac:dyDescent="0.25">
      <c r="A6330">
        <v>65698850</v>
      </c>
      <c r="B6330" t="s">
        <v>7493</v>
      </c>
      <c r="C6330" t="s">
        <v>7</v>
      </c>
      <c r="D6330" t="s">
        <v>749</v>
      </c>
      <c r="E6330" t="s">
        <v>81</v>
      </c>
      <c r="F6330" t="s">
        <v>48</v>
      </c>
      <c r="G6330" t="s">
        <v>734</v>
      </c>
      <c r="H6330" t="s">
        <v>50</v>
      </c>
      <c r="I6330">
        <v>80000</v>
      </c>
      <c r="J6330">
        <v>37655</v>
      </c>
      <c r="K6330">
        <v>2</v>
      </c>
      <c r="L6330">
        <v>23.67</v>
      </c>
      <c r="M6330" s="7">
        <v>1.5780000000000001</v>
      </c>
      <c r="O6330">
        <v>44917</v>
      </c>
      <c r="P6330">
        <v>1</v>
      </c>
    </row>
    <row r="6331" spans="1:16" x14ac:dyDescent="0.25">
      <c r="A6331">
        <v>65701217</v>
      </c>
      <c r="B6331" t="s">
        <v>7494</v>
      </c>
      <c r="C6331" t="s">
        <v>2</v>
      </c>
      <c r="D6331" t="s">
        <v>104</v>
      </c>
      <c r="E6331" t="s">
        <v>586</v>
      </c>
      <c r="F6331" t="s">
        <v>41</v>
      </c>
      <c r="G6331" t="s">
        <v>728</v>
      </c>
      <c r="H6331" t="s">
        <v>200</v>
      </c>
      <c r="I6331">
        <v>31905</v>
      </c>
      <c r="J6331">
        <v>38223</v>
      </c>
      <c r="K6331">
        <v>8</v>
      </c>
      <c r="L6331">
        <v>15.29</v>
      </c>
      <c r="M6331" s="7">
        <v>1.0193333333333332</v>
      </c>
      <c r="P6331">
        <v>1</v>
      </c>
    </row>
    <row r="6332" spans="1:16" x14ac:dyDescent="0.25">
      <c r="A6332">
        <v>65709215</v>
      </c>
      <c r="B6332" t="s">
        <v>7495</v>
      </c>
      <c r="C6332" t="s">
        <v>2</v>
      </c>
      <c r="D6332" t="s">
        <v>285</v>
      </c>
      <c r="E6332" t="s">
        <v>63</v>
      </c>
      <c r="F6332" t="s">
        <v>41</v>
      </c>
      <c r="G6332" t="s">
        <v>728</v>
      </c>
      <c r="H6332" t="s">
        <v>200</v>
      </c>
      <c r="I6332">
        <v>31905</v>
      </c>
      <c r="J6332">
        <v>40470</v>
      </c>
      <c r="K6332">
        <v>10</v>
      </c>
      <c r="L6332">
        <v>13</v>
      </c>
      <c r="M6332" s="7">
        <v>0.8666666666666667</v>
      </c>
      <c r="P6332">
        <v>0</v>
      </c>
    </row>
    <row r="6333" spans="1:16" x14ac:dyDescent="0.25">
      <c r="A6333">
        <v>65712729</v>
      </c>
      <c r="B6333" t="s">
        <v>7496</v>
      </c>
      <c r="C6333" t="s">
        <v>2</v>
      </c>
      <c r="D6333" t="s">
        <v>104</v>
      </c>
      <c r="E6333" t="s">
        <v>273</v>
      </c>
      <c r="F6333" t="s">
        <v>41</v>
      </c>
      <c r="G6333" t="s">
        <v>728</v>
      </c>
      <c r="H6333" t="s">
        <v>1124</v>
      </c>
      <c r="I6333">
        <v>32408</v>
      </c>
      <c r="J6333">
        <v>41316</v>
      </c>
      <c r="K6333">
        <v>2</v>
      </c>
      <c r="L6333">
        <v>23.33</v>
      </c>
      <c r="M6333" s="7">
        <v>1.5553333333333332</v>
      </c>
      <c r="P6333">
        <v>1</v>
      </c>
    </row>
    <row r="6334" spans="1:16" x14ac:dyDescent="0.25">
      <c r="A6334">
        <v>65715465</v>
      </c>
      <c r="B6334" t="s">
        <v>7497</v>
      </c>
      <c r="C6334" t="s">
        <v>2</v>
      </c>
      <c r="D6334" t="s">
        <v>104</v>
      </c>
      <c r="E6334" t="s">
        <v>68</v>
      </c>
      <c r="F6334" t="s">
        <v>41</v>
      </c>
      <c r="G6334" t="s">
        <v>728</v>
      </c>
      <c r="H6334" t="s">
        <v>320</v>
      </c>
      <c r="I6334">
        <v>31926</v>
      </c>
      <c r="J6334">
        <v>44145</v>
      </c>
      <c r="K6334">
        <v>11</v>
      </c>
      <c r="L6334">
        <v>12.13</v>
      </c>
      <c r="M6334" s="7">
        <v>0.80866666666666676</v>
      </c>
      <c r="P6334">
        <v>0</v>
      </c>
    </row>
    <row r="6335" spans="1:16" x14ac:dyDescent="0.25">
      <c r="A6335">
        <v>65716084</v>
      </c>
      <c r="B6335" t="s">
        <v>7498</v>
      </c>
      <c r="C6335" t="s">
        <v>5</v>
      </c>
      <c r="D6335" t="s">
        <v>985</v>
      </c>
      <c r="E6335" t="s">
        <v>81</v>
      </c>
      <c r="F6335" t="s">
        <v>48</v>
      </c>
      <c r="G6335" t="s">
        <v>734</v>
      </c>
      <c r="H6335" t="s">
        <v>50</v>
      </c>
      <c r="I6335">
        <v>80000</v>
      </c>
      <c r="J6335">
        <v>37196</v>
      </c>
      <c r="K6335">
        <v>11</v>
      </c>
      <c r="L6335">
        <v>12.5</v>
      </c>
      <c r="M6335" s="7">
        <v>0.83333333333333337</v>
      </c>
      <c r="P6335">
        <v>0</v>
      </c>
    </row>
    <row r="6336" spans="1:16" x14ac:dyDescent="0.25">
      <c r="A6336">
        <v>65716133</v>
      </c>
      <c r="B6336" t="s">
        <v>7499</v>
      </c>
      <c r="C6336" t="s">
        <v>0</v>
      </c>
      <c r="D6336" t="s">
        <v>1503</v>
      </c>
      <c r="E6336" t="s">
        <v>116</v>
      </c>
      <c r="F6336" t="s">
        <v>48</v>
      </c>
      <c r="G6336" t="s">
        <v>734</v>
      </c>
      <c r="H6336" t="s">
        <v>50</v>
      </c>
      <c r="I6336">
        <v>80000</v>
      </c>
      <c r="J6336">
        <v>37494</v>
      </c>
      <c r="K6336">
        <v>8</v>
      </c>
      <c r="L6336">
        <v>30.21</v>
      </c>
      <c r="M6336" s="7">
        <v>2.0140000000000002</v>
      </c>
      <c r="P6336">
        <v>2</v>
      </c>
    </row>
    <row r="6337" spans="1:16" x14ac:dyDescent="0.25">
      <c r="A6337">
        <v>65727797</v>
      </c>
      <c r="B6337" t="s">
        <v>7500</v>
      </c>
      <c r="C6337" t="s">
        <v>2</v>
      </c>
      <c r="D6337" t="s">
        <v>104</v>
      </c>
      <c r="E6337" t="s">
        <v>100</v>
      </c>
      <c r="F6337" t="s">
        <v>41</v>
      </c>
      <c r="G6337" t="s">
        <v>728</v>
      </c>
      <c r="H6337" t="s">
        <v>1124</v>
      </c>
      <c r="I6337">
        <v>32408</v>
      </c>
      <c r="J6337">
        <v>38250</v>
      </c>
      <c r="K6337">
        <v>9</v>
      </c>
      <c r="L6337">
        <v>14.21</v>
      </c>
      <c r="M6337" s="7">
        <v>0.94733333333333336</v>
      </c>
      <c r="P6337">
        <v>0</v>
      </c>
    </row>
    <row r="6338" spans="1:16" x14ac:dyDescent="0.25">
      <c r="A6338">
        <v>65727872</v>
      </c>
      <c r="B6338" t="s">
        <v>7501</v>
      </c>
      <c r="C6338" t="s">
        <v>2</v>
      </c>
      <c r="D6338" t="s">
        <v>104</v>
      </c>
      <c r="E6338" t="s">
        <v>68</v>
      </c>
      <c r="F6338" t="s">
        <v>41</v>
      </c>
      <c r="G6338" t="s">
        <v>728</v>
      </c>
      <c r="H6338" t="s">
        <v>1124</v>
      </c>
      <c r="I6338">
        <v>32408</v>
      </c>
      <c r="J6338">
        <v>36705</v>
      </c>
      <c r="K6338">
        <v>6</v>
      </c>
      <c r="L6338">
        <v>2.63</v>
      </c>
      <c r="M6338" s="7">
        <v>0.17533333333333331</v>
      </c>
      <c r="P6338">
        <v>0</v>
      </c>
    </row>
    <row r="6339" spans="1:16" x14ac:dyDescent="0.25">
      <c r="A6339">
        <v>65730015</v>
      </c>
      <c r="B6339" t="s">
        <v>7502</v>
      </c>
      <c r="C6339" t="s">
        <v>2</v>
      </c>
      <c r="D6339" t="s">
        <v>104</v>
      </c>
      <c r="E6339" t="s">
        <v>258</v>
      </c>
      <c r="F6339" t="s">
        <v>41</v>
      </c>
      <c r="G6339" t="s">
        <v>728</v>
      </c>
      <c r="H6339" t="s">
        <v>4331</v>
      </c>
      <c r="I6339">
        <v>32402</v>
      </c>
      <c r="J6339">
        <v>43718</v>
      </c>
      <c r="K6339">
        <v>9</v>
      </c>
      <c r="L6339">
        <v>14.63</v>
      </c>
      <c r="M6339" s="7">
        <v>0.97533333333333339</v>
      </c>
      <c r="P6339">
        <v>0</v>
      </c>
    </row>
    <row r="6340" spans="1:16" x14ac:dyDescent="0.25">
      <c r="A6340">
        <v>65740457</v>
      </c>
      <c r="B6340" t="s">
        <v>7503</v>
      </c>
      <c r="C6340" t="s">
        <v>7</v>
      </c>
      <c r="D6340" t="s">
        <v>7</v>
      </c>
      <c r="E6340" t="s">
        <v>81</v>
      </c>
      <c r="F6340" t="s">
        <v>66</v>
      </c>
      <c r="G6340" t="s">
        <v>30</v>
      </c>
      <c r="H6340" t="s">
        <v>1738</v>
      </c>
      <c r="I6340">
        <v>64214</v>
      </c>
      <c r="J6340">
        <v>36747</v>
      </c>
      <c r="K6340">
        <v>8</v>
      </c>
      <c r="L6340">
        <v>15.712</v>
      </c>
      <c r="M6340" s="7">
        <v>1.0474666666666665</v>
      </c>
      <c r="P6340">
        <v>1</v>
      </c>
    </row>
    <row r="6341" spans="1:16" x14ac:dyDescent="0.25">
      <c r="A6341">
        <v>65744687</v>
      </c>
      <c r="B6341" t="s">
        <v>7504</v>
      </c>
      <c r="C6341" t="s">
        <v>2</v>
      </c>
      <c r="D6341" t="s">
        <v>104</v>
      </c>
      <c r="E6341" t="s">
        <v>264</v>
      </c>
      <c r="F6341" t="s">
        <v>41</v>
      </c>
      <c r="G6341" t="s">
        <v>30</v>
      </c>
      <c r="H6341" t="s">
        <v>1124</v>
      </c>
      <c r="I6341">
        <v>32408</v>
      </c>
      <c r="J6341">
        <v>43046</v>
      </c>
      <c r="K6341">
        <v>11</v>
      </c>
      <c r="L6341">
        <v>12.25</v>
      </c>
      <c r="M6341" s="7">
        <v>0.81666666666666665</v>
      </c>
      <c r="P6341">
        <v>0</v>
      </c>
    </row>
    <row r="6342" spans="1:16" x14ac:dyDescent="0.25">
      <c r="A6342">
        <v>65744998</v>
      </c>
      <c r="B6342" t="s">
        <v>7505</v>
      </c>
      <c r="C6342" t="s">
        <v>7</v>
      </c>
      <c r="D6342" t="s">
        <v>7</v>
      </c>
      <c r="E6342" t="s">
        <v>52</v>
      </c>
      <c r="F6342" t="s">
        <v>41</v>
      </c>
      <c r="G6342" t="s">
        <v>30</v>
      </c>
      <c r="H6342" t="s">
        <v>1124</v>
      </c>
      <c r="I6342">
        <v>32408</v>
      </c>
      <c r="J6342">
        <v>36746</v>
      </c>
      <c r="K6342">
        <v>8</v>
      </c>
      <c r="L6342">
        <v>15.96</v>
      </c>
      <c r="M6342" s="7">
        <v>1.0640000000000001</v>
      </c>
      <c r="P6342">
        <v>1</v>
      </c>
    </row>
    <row r="6343" spans="1:16" x14ac:dyDescent="0.25">
      <c r="A6343">
        <v>65749183</v>
      </c>
      <c r="B6343" t="s">
        <v>7506</v>
      </c>
      <c r="C6343" t="s">
        <v>7</v>
      </c>
      <c r="D6343" t="s">
        <v>742</v>
      </c>
      <c r="E6343" t="s">
        <v>81</v>
      </c>
      <c r="F6343" t="s">
        <v>48</v>
      </c>
      <c r="G6343" t="s">
        <v>734</v>
      </c>
      <c r="H6343" t="s">
        <v>50</v>
      </c>
      <c r="I6343">
        <v>80000</v>
      </c>
      <c r="J6343">
        <v>39449</v>
      </c>
      <c r="K6343">
        <v>1</v>
      </c>
      <c r="L6343">
        <v>24.96</v>
      </c>
      <c r="M6343" s="7">
        <v>1.6640000000000001</v>
      </c>
      <c r="O6343">
        <v>44921</v>
      </c>
      <c r="P6343">
        <v>1</v>
      </c>
    </row>
    <row r="6344" spans="1:16" x14ac:dyDescent="0.25">
      <c r="A6344">
        <v>65750186</v>
      </c>
      <c r="B6344" t="s">
        <v>7507</v>
      </c>
      <c r="C6344" t="s">
        <v>3</v>
      </c>
      <c r="D6344" t="s">
        <v>388</v>
      </c>
      <c r="E6344" t="s">
        <v>79</v>
      </c>
      <c r="F6344" t="s">
        <v>48</v>
      </c>
      <c r="G6344" t="s">
        <v>734</v>
      </c>
      <c r="H6344" t="s">
        <v>50</v>
      </c>
      <c r="I6344">
        <v>80000</v>
      </c>
      <c r="J6344">
        <v>44033</v>
      </c>
      <c r="K6344">
        <v>7</v>
      </c>
      <c r="L6344">
        <v>16.670000000000002</v>
      </c>
      <c r="M6344" s="7">
        <v>1.1113333333333335</v>
      </c>
      <c r="P6344">
        <v>1</v>
      </c>
    </row>
    <row r="6345" spans="1:16" x14ac:dyDescent="0.25">
      <c r="A6345">
        <v>65757781</v>
      </c>
      <c r="B6345" t="s">
        <v>7508</v>
      </c>
      <c r="C6345" t="s">
        <v>4</v>
      </c>
      <c r="D6345" t="s">
        <v>853</v>
      </c>
      <c r="E6345" t="s">
        <v>52</v>
      </c>
      <c r="F6345" t="s">
        <v>48</v>
      </c>
      <c r="G6345" t="s">
        <v>734</v>
      </c>
      <c r="H6345" t="s">
        <v>50</v>
      </c>
      <c r="I6345">
        <v>80000</v>
      </c>
      <c r="J6345">
        <v>43124</v>
      </c>
      <c r="K6345">
        <v>1</v>
      </c>
      <c r="L6345">
        <v>23.832000000000001</v>
      </c>
      <c r="M6345" s="7">
        <v>1.5888</v>
      </c>
      <c r="O6345">
        <v>44852</v>
      </c>
      <c r="P6345">
        <v>1</v>
      </c>
    </row>
    <row r="6346" spans="1:16" x14ac:dyDescent="0.25">
      <c r="A6346">
        <v>65760304</v>
      </c>
      <c r="B6346" t="s">
        <v>7509</v>
      </c>
      <c r="C6346" t="s">
        <v>9</v>
      </c>
      <c r="D6346" t="s">
        <v>9</v>
      </c>
      <c r="E6346" t="s">
        <v>116</v>
      </c>
      <c r="F6346" t="s">
        <v>48</v>
      </c>
      <c r="G6346" t="s">
        <v>734</v>
      </c>
      <c r="H6346" t="s">
        <v>50</v>
      </c>
      <c r="I6346">
        <v>80000</v>
      </c>
      <c r="J6346">
        <v>44790</v>
      </c>
      <c r="K6346">
        <v>8</v>
      </c>
      <c r="L6346">
        <v>0.57999999999999996</v>
      </c>
      <c r="M6346" s="7">
        <v>3.8666666666666662E-2</v>
      </c>
      <c r="P6346">
        <v>0</v>
      </c>
    </row>
    <row r="6347" spans="1:16" x14ac:dyDescent="0.25">
      <c r="A6347">
        <v>65760445</v>
      </c>
      <c r="B6347" t="s">
        <v>7510</v>
      </c>
      <c r="C6347" t="s">
        <v>7</v>
      </c>
      <c r="D6347" t="s">
        <v>7</v>
      </c>
      <c r="E6347" t="s">
        <v>86</v>
      </c>
      <c r="F6347" t="s">
        <v>41</v>
      </c>
      <c r="G6347" t="s">
        <v>30</v>
      </c>
      <c r="H6347" t="s">
        <v>204</v>
      </c>
      <c r="I6347">
        <v>90000</v>
      </c>
      <c r="J6347">
        <v>41113</v>
      </c>
      <c r="K6347">
        <v>7</v>
      </c>
      <c r="L6347">
        <v>16.579999999999998</v>
      </c>
      <c r="M6347" s="7">
        <v>1.1053333333333333</v>
      </c>
      <c r="P6347">
        <v>1</v>
      </c>
    </row>
    <row r="6348" spans="1:16" x14ac:dyDescent="0.25">
      <c r="A6348">
        <v>65768211</v>
      </c>
      <c r="B6348" t="s">
        <v>7511</v>
      </c>
      <c r="C6348" t="s">
        <v>2</v>
      </c>
      <c r="D6348" t="s">
        <v>104</v>
      </c>
      <c r="E6348" t="s">
        <v>258</v>
      </c>
      <c r="F6348" t="s">
        <v>41</v>
      </c>
      <c r="G6348" t="s">
        <v>728</v>
      </c>
      <c r="H6348" t="s">
        <v>377</v>
      </c>
      <c r="I6348">
        <v>32401</v>
      </c>
      <c r="J6348">
        <v>36747</v>
      </c>
      <c r="K6348">
        <v>8</v>
      </c>
      <c r="L6348">
        <v>15.378</v>
      </c>
      <c r="M6348" s="7">
        <v>1.0252000000000001</v>
      </c>
      <c r="P6348">
        <v>1</v>
      </c>
    </row>
    <row r="6349" spans="1:16" x14ac:dyDescent="0.25">
      <c r="A6349">
        <v>65768531</v>
      </c>
      <c r="B6349" t="s">
        <v>7512</v>
      </c>
      <c r="C6349" t="s">
        <v>2</v>
      </c>
      <c r="D6349" t="s">
        <v>104</v>
      </c>
      <c r="E6349" t="s">
        <v>47</v>
      </c>
      <c r="F6349" t="s">
        <v>41</v>
      </c>
      <c r="G6349" t="s">
        <v>728</v>
      </c>
      <c r="H6349" t="s">
        <v>307</v>
      </c>
      <c r="I6349">
        <v>32414</v>
      </c>
      <c r="J6349">
        <v>39021</v>
      </c>
      <c r="K6349">
        <v>10</v>
      </c>
      <c r="L6349">
        <v>27.5</v>
      </c>
      <c r="M6349" s="7">
        <v>1.8333333333333333</v>
      </c>
      <c r="P6349">
        <v>1</v>
      </c>
    </row>
    <row r="6350" spans="1:16" x14ac:dyDescent="0.25">
      <c r="A6350">
        <v>65771128</v>
      </c>
      <c r="B6350" t="s">
        <v>7513</v>
      </c>
      <c r="C6350" t="s">
        <v>1</v>
      </c>
      <c r="D6350" t="s">
        <v>1150</v>
      </c>
      <c r="E6350" t="s">
        <v>52</v>
      </c>
      <c r="F6350" t="s">
        <v>48</v>
      </c>
      <c r="G6350" t="s">
        <v>734</v>
      </c>
      <c r="H6350" t="s">
        <v>50</v>
      </c>
      <c r="I6350">
        <v>80000</v>
      </c>
      <c r="J6350">
        <v>44378</v>
      </c>
      <c r="K6350">
        <v>7</v>
      </c>
      <c r="L6350">
        <v>17.5</v>
      </c>
      <c r="M6350" s="7">
        <v>1.1666666666666667</v>
      </c>
      <c r="P6350">
        <v>1</v>
      </c>
    </row>
    <row r="6351" spans="1:16" x14ac:dyDescent="0.25">
      <c r="A6351">
        <v>65773176</v>
      </c>
      <c r="B6351" t="s">
        <v>7514</v>
      </c>
      <c r="C6351" t="s">
        <v>2</v>
      </c>
      <c r="D6351" t="s">
        <v>104</v>
      </c>
      <c r="E6351" t="s">
        <v>258</v>
      </c>
      <c r="F6351" t="s">
        <v>41</v>
      </c>
      <c r="G6351" t="s">
        <v>728</v>
      </c>
      <c r="H6351" t="s">
        <v>426</v>
      </c>
      <c r="I6351">
        <v>31921</v>
      </c>
      <c r="J6351">
        <v>42696</v>
      </c>
      <c r="K6351">
        <v>11</v>
      </c>
      <c r="L6351">
        <v>11.63</v>
      </c>
      <c r="M6351" s="7">
        <v>0.77533333333333343</v>
      </c>
      <c r="P6351">
        <v>0</v>
      </c>
    </row>
    <row r="6352" spans="1:16" x14ac:dyDescent="0.25">
      <c r="A6352">
        <v>65773849</v>
      </c>
      <c r="B6352" t="s">
        <v>7515</v>
      </c>
      <c r="C6352" t="s">
        <v>7</v>
      </c>
      <c r="D6352" t="s">
        <v>7</v>
      </c>
      <c r="E6352" t="s">
        <v>81</v>
      </c>
      <c r="F6352" t="s">
        <v>41</v>
      </c>
      <c r="G6352" t="s">
        <v>30</v>
      </c>
      <c r="H6352" t="s">
        <v>1124</v>
      </c>
      <c r="I6352">
        <v>32408</v>
      </c>
      <c r="J6352">
        <v>38741</v>
      </c>
      <c r="K6352">
        <v>1</v>
      </c>
      <c r="L6352">
        <v>24.04</v>
      </c>
      <c r="M6352" s="7">
        <v>1.6026666666666667</v>
      </c>
      <c r="P6352">
        <v>1</v>
      </c>
    </row>
    <row r="6353" spans="1:16" x14ac:dyDescent="0.25">
      <c r="A6353">
        <v>65774876</v>
      </c>
      <c r="B6353" t="s">
        <v>7516</v>
      </c>
      <c r="C6353" t="s">
        <v>2</v>
      </c>
      <c r="D6353" t="s">
        <v>104</v>
      </c>
      <c r="E6353" t="s">
        <v>47</v>
      </c>
      <c r="F6353" t="s">
        <v>41</v>
      </c>
      <c r="G6353" t="s">
        <v>728</v>
      </c>
      <c r="H6353" t="s">
        <v>377</v>
      </c>
      <c r="I6353">
        <v>32401</v>
      </c>
      <c r="J6353">
        <v>43745</v>
      </c>
      <c r="K6353">
        <v>10</v>
      </c>
      <c r="L6353">
        <v>13.5</v>
      </c>
      <c r="M6353" s="7">
        <v>0.9</v>
      </c>
      <c r="P6353">
        <v>0</v>
      </c>
    </row>
    <row r="6354" spans="1:16" x14ac:dyDescent="0.25">
      <c r="A6354">
        <v>65775213</v>
      </c>
      <c r="B6354" t="s">
        <v>7517</v>
      </c>
      <c r="C6354" t="s">
        <v>1</v>
      </c>
      <c r="D6354" t="s">
        <v>1</v>
      </c>
      <c r="E6354" t="s">
        <v>529</v>
      </c>
      <c r="F6354" t="s">
        <v>48</v>
      </c>
      <c r="G6354" t="s">
        <v>734</v>
      </c>
      <c r="H6354" t="s">
        <v>50</v>
      </c>
      <c r="I6354">
        <v>80000</v>
      </c>
      <c r="J6354">
        <v>44158</v>
      </c>
      <c r="K6354">
        <v>11</v>
      </c>
      <c r="L6354">
        <v>24.58</v>
      </c>
      <c r="M6354" s="7">
        <v>1.6386666666666665</v>
      </c>
      <c r="P6354">
        <v>1</v>
      </c>
    </row>
    <row r="6355" spans="1:16" x14ac:dyDescent="0.25">
      <c r="A6355">
        <v>65780252</v>
      </c>
      <c r="B6355" t="s">
        <v>7518</v>
      </c>
      <c r="C6355" t="s">
        <v>2</v>
      </c>
      <c r="D6355" t="s">
        <v>325</v>
      </c>
      <c r="E6355" t="s">
        <v>52</v>
      </c>
      <c r="F6355" t="s">
        <v>66</v>
      </c>
      <c r="G6355" t="s">
        <v>30</v>
      </c>
      <c r="H6355" t="s">
        <v>195</v>
      </c>
      <c r="I6355">
        <v>60000</v>
      </c>
      <c r="J6355">
        <v>40878</v>
      </c>
      <c r="K6355">
        <v>12</v>
      </c>
      <c r="L6355">
        <v>25.957999999999998</v>
      </c>
      <c r="M6355" s="7">
        <v>1.7305333333333333</v>
      </c>
      <c r="N6355" t="s">
        <v>7519</v>
      </c>
      <c r="P6355">
        <v>1</v>
      </c>
    </row>
    <row r="6356" spans="1:16" x14ac:dyDescent="0.25">
      <c r="A6356">
        <v>65781996</v>
      </c>
      <c r="B6356" t="s">
        <v>7520</v>
      </c>
      <c r="C6356" t="s">
        <v>2</v>
      </c>
      <c r="D6356" t="s">
        <v>104</v>
      </c>
      <c r="E6356" t="s">
        <v>68</v>
      </c>
      <c r="F6356" t="s">
        <v>41</v>
      </c>
      <c r="G6356" t="s">
        <v>728</v>
      </c>
      <c r="H6356" t="s">
        <v>372</v>
      </c>
      <c r="I6356">
        <v>31915</v>
      </c>
      <c r="J6356">
        <v>39784</v>
      </c>
      <c r="K6356">
        <v>12</v>
      </c>
      <c r="L6356">
        <v>26.21</v>
      </c>
      <c r="M6356" s="7">
        <v>1.7473333333333334</v>
      </c>
      <c r="P6356">
        <v>1</v>
      </c>
    </row>
    <row r="6357" spans="1:16" x14ac:dyDescent="0.25">
      <c r="A6357">
        <v>65795809</v>
      </c>
      <c r="B6357" t="s">
        <v>7521</v>
      </c>
      <c r="C6357" t="s">
        <v>2</v>
      </c>
      <c r="D6357" t="s">
        <v>104</v>
      </c>
      <c r="E6357" t="s">
        <v>84</v>
      </c>
      <c r="F6357" t="s">
        <v>41</v>
      </c>
      <c r="G6357" t="s">
        <v>728</v>
      </c>
      <c r="H6357" t="s">
        <v>4248</v>
      </c>
      <c r="I6357">
        <v>32405</v>
      </c>
      <c r="J6357">
        <v>44536</v>
      </c>
      <c r="K6357">
        <v>12</v>
      </c>
      <c r="L6357">
        <v>11.04</v>
      </c>
      <c r="M6357" s="7">
        <v>0.73599999999999999</v>
      </c>
      <c r="P6357">
        <v>0</v>
      </c>
    </row>
    <row r="6358" spans="1:16" x14ac:dyDescent="0.25">
      <c r="A6358">
        <v>65796194</v>
      </c>
      <c r="B6358" t="s">
        <v>7522</v>
      </c>
      <c r="C6358" t="s">
        <v>2</v>
      </c>
      <c r="D6358" t="s">
        <v>104</v>
      </c>
      <c r="E6358" t="s">
        <v>47</v>
      </c>
      <c r="F6358" t="s">
        <v>41</v>
      </c>
      <c r="G6358" t="s">
        <v>728</v>
      </c>
      <c r="H6358" t="s">
        <v>352</v>
      </c>
      <c r="I6358">
        <v>31930</v>
      </c>
      <c r="J6358">
        <v>42129</v>
      </c>
      <c r="K6358">
        <v>5</v>
      </c>
      <c r="L6358">
        <v>19.829999999999998</v>
      </c>
      <c r="M6358" s="7">
        <v>1.3219999999999998</v>
      </c>
      <c r="P6358">
        <v>1</v>
      </c>
    </row>
    <row r="6359" spans="1:16" x14ac:dyDescent="0.25">
      <c r="A6359">
        <v>65797280</v>
      </c>
      <c r="B6359" t="s">
        <v>7523</v>
      </c>
      <c r="C6359" t="s">
        <v>2</v>
      </c>
      <c r="D6359" t="s">
        <v>325</v>
      </c>
      <c r="E6359" t="s">
        <v>52</v>
      </c>
      <c r="F6359" t="s">
        <v>48</v>
      </c>
      <c r="G6359" t="s">
        <v>734</v>
      </c>
      <c r="H6359" t="s">
        <v>50</v>
      </c>
      <c r="I6359">
        <v>80000</v>
      </c>
      <c r="J6359">
        <v>38740</v>
      </c>
      <c r="K6359">
        <v>1</v>
      </c>
      <c r="L6359">
        <v>24.08</v>
      </c>
      <c r="M6359" s="7">
        <v>1.6053333333333333</v>
      </c>
      <c r="P6359">
        <v>1</v>
      </c>
    </row>
    <row r="6360" spans="1:16" x14ac:dyDescent="0.25">
      <c r="A6360">
        <v>65798956</v>
      </c>
      <c r="B6360" t="s">
        <v>7524</v>
      </c>
      <c r="C6360" t="s">
        <v>2</v>
      </c>
      <c r="D6360" t="s">
        <v>325</v>
      </c>
      <c r="E6360" t="s">
        <v>85</v>
      </c>
      <c r="F6360" t="s">
        <v>41</v>
      </c>
      <c r="G6360" t="s">
        <v>728</v>
      </c>
      <c r="H6360" t="s">
        <v>4234</v>
      </c>
      <c r="I6360">
        <v>31911</v>
      </c>
      <c r="J6360">
        <v>40470</v>
      </c>
      <c r="K6360">
        <v>10</v>
      </c>
      <c r="L6360">
        <v>13</v>
      </c>
      <c r="M6360" s="7">
        <v>0.8666666666666667</v>
      </c>
      <c r="P6360">
        <v>0</v>
      </c>
    </row>
    <row r="6361" spans="1:16" x14ac:dyDescent="0.25">
      <c r="A6361">
        <v>65809063</v>
      </c>
      <c r="B6361" t="s">
        <v>7525</v>
      </c>
      <c r="C6361" t="s">
        <v>2</v>
      </c>
      <c r="D6361" t="s">
        <v>104</v>
      </c>
      <c r="E6361" t="s">
        <v>68</v>
      </c>
      <c r="F6361" t="s">
        <v>41</v>
      </c>
      <c r="G6361" t="s">
        <v>728</v>
      </c>
      <c r="H6361" t="s">
        <v>267</v>
      </c>
      <c r="I6361">
        <v>31912</v>
      </c>
      <c r="J6361">
        <v>38681</v>
      </c>
      <c r="K6361">
        <v>11</v>
      </c>
      <c r="L6361">
        <v>11.5</v>
      </c>
      <c r="M6361" s="7">
        <v>0.76666666666666672</v>
      </c>
      <c r="P6361">
        <v>0</v>
      </c>
    </row>
    <row r="6362" spans="1:16" x14ac:dyDescent="0.25">
      <c r="A6362">
        <v>65809603</v>
      </c>
      <c r="B6362" t="s">
        <v>7526</v>
      </c>
      <c r="C6362" t="s">
        <v>2</v>
      </c>
      <c r="D6362" t="s">
        <v>104</v>
      </c>
      <c r="E6362" t="s">
        <v>68</v>
      </c>
      <c r="F6362" t="s">
        <v>41</v>
      </c>
      <c r="G6362" t="s">
        <v>728</v>
      </c>
      <c r="H6362" t="s">
        <v>267</v>
      </c>
      <c r="I6362">
        <v>31912</v>
      </c>
      <c r="J6362">
        <v>42262</v>
      </c>
      <c r="K6362">
        <v>9</v>
      </c>
      <c r="L6362">
        <v>14.42</v>
      </c>
      <c r="M6362" s="7">
        <v>0.96133333333333337</v>
      </c>
      <c r="P6362">
        <v>0</v>
      </c>
    </row>
    <row r="6363" spans="1:16" x14ac:dyDescent="0.25">
      <c r="A6363">
        <v>65812033</v>
      </c>
      <c r="B6363" t="s">
        <v>7527</v>
      </c>
      <c r="C6363" t="s">
        <v>9</v>
      </c>
      <c r="D6363" t="s">
        <v>1011</v>
      </c>
      <c r="E6363" t="s">
        <v>79</v>
      </c>
      <c r="F6363" t="s">
        <v>48</v>
      </c>
      <c r="G6363" t="s">
        <v>734</v>
      </c>
      <c r="H6363" t="s">
        <v>50</v>
      </c>
      <c r="I6363">
        <v>80000</v>
      </c>
      <c r="J6363">
        <v>44676</v>
      </c>
      <c r="K6363">
        <v>4</v>
      </c>
      <c r="L6363">
        <v>5.25</v>
      </c>
      <c r="M6363" s="7">
        <v>0.35</v>
      </c>
      <c r="P6363">
        <v>0</v>
      </c>
    </row>
    <row r="6364" spans="1:16" x14ac:dyDescent="0.25">
      <c r="A6364">
        <v>65816045</v>
      </c>
      <c r="B6364" t="s">
        <v>7528</v>
      </c>
      <c r="C6364" t="s">
        <v>2</v>
      </c>
      <c r="D6364" t="s">
        <v>104</v>
      </c>
      <c r="E6364" t="s">
        <v>68</v>
      </c>
      <c r="F6364" t="s">
        <v>41</v>
      </c>
      <c r="G6364" t="s">
        <v>728</v>
      </c>
      <c r="H6364" t="s">
        <v>177</v>
      </c>
      <c r="I6364">
        <v>31927</v>
      </c>
      <c r="J6364">
        <v>41660</v>
      </c>
      <c r="K6364">
        <v>1</v>
      </c>
      <c r="L6364">
        <v>23.295000000000002</v>
      </c>
      <c r="M6364" s="7">
        <v>1.5530000000000002</v>
      </c>
      <c r="P6364">
        <v>1</v>
      </c>
    </row>
    <row r="6365" spans="1:16" x14ac:dyDescent="0.25">
      <c r="A6365">
        <v>6645737</v>
      </c>
      <c r="B6365" t="s">
        <v>7529</v>
      </c>
      <c r="C6365" t="s">
        <v>2</v>
      </c>
      <c r="D6365" t="s">
        <v>325</v>
      </c>
      <c r="E6365" t="s">
        <v>85</v>
      </c>
      <c r="F6365" t="s">
        <v>66</v>
      </c>
      <c r="G6365" t="s">
        <v>728</v>
      </c>
      <c r="H6365" t="s">
        <v>291</v>
      </c>
      <c r="I6365">
        <v>65012</v>
      </c>
      <c r="J6365">
        <v>43577</v>
      </c>
      <c r="K6365">
        <v>4</v>
      </c>
      <c r="L6365">
        <v>5.38</v>
      </c>
      <c r="M6365" s="7">
        <v>0.35866666666666663</v>
      </c>
      <c r="P6365">
        <v>0</v>
      </c>
    </row>
    <row r="6366" spans="1:16" x14ac:dyDescent="0.25">
      <c r="A6366">
        <v>66655385</v>
      </c>
      <c r="B6366" t="s">
        <v>7530</v>
      </c>
      <c r="C6366" t="s">
        <v>2</v>
      </c>
      <c r="D6366" t="s">
        <v>104</v>
      </c>
      <c r="E6366" t="s">
        <v>70</v>
      </c>
      <c r="F6366" t="s">
        <v>66</v>
      </c>
      <c r="G6366" t="s">
        <v>728</v>
      </c>
      <c r="H6366" t="s">
        <v>390</v>
      </c>
      <c r="I6366">
        <v>60905</v>
      </c>
      <c r="J6366">
        <v>40739</v>
      </c>
      <c r="K6366">
        <v>7</v>
      </c>
      <c r="L6366">
        <v>16.920000000000002</v>
      </c>
      <c r="M6366" s="7">
        <v>1.1280000000000001</v>
      </c>
      <c r="P6366">
        <v>1</v>
      </c>
    </row>
    <row r="6367" spans="1:16" x14ac:dyDescent="0.25">
      <c r="A6367">
        <v>66655567</v>
      </c>
      <c r="B6367" t="s">
        <v>7531</v>
      </c>
      <c r="C6367" t="s">
        <v>4</v>
      </c>
      <c r="D6367" t="s">
        <v>751</v>
      </c>
      <c r="E6367" t="s">
        <v>52</v>
      </c>
      <c r="F6367" t="s">
        <v>66</v>
      </c>
      <c r="G6367" t="s">
        <v>30</v>
      </c>
      <c r="H6367" t="s">
        <v>195</v>
      </c>
      <c r="I6367">
        <v>60000</v>
      </c>
      <c r="J6367">
        <v>41519</v>
      </c>
      <c r="K6367">
        <v>9</v>
      </c>
      <c r="L6367">
        <v>14.96</v>
      </c>
      <c r="M6367" s="7">
        <v>0.9973333333333334</v>
      </c>
      <c r="P6367">
        <v>0</v>
      </c>
    </row>
    <row r="6368" spans="1:16" x14ac:dyDescent="0.25">
      <c r="A6368">
        <v>66656160</v>
      </c>
      <c r="B6368" t="s">
        <v>7532</v>
      </c>
      <c r="C6368" t="s">
        <v>2</v>
      </c>
      <c r="D6368" t="s">
        <v>104</v>
      </c>
      <c r="E6368" t="s">
        <v>84</v>
      </c>
      <c r="F6368" t="s">
        <v>66</v>
      </c>
      <c r="G6368" t="s">
        <v>728</v>
      </c>
      <c r="H6368" t="s">
        <v>390</v>
      </c>
      <c r="I6368">
        <v>60905</v>
      </c>
      <c r="J6368">
        <v>40470</v>
      </c>
      <c r="K6368">
        <v>10</v>
      </c>
      <c r="L6368">
        <v>13</v>
      </c>
      <c r="M6368" s="7">
        <v>0.8666666666666667</v>
      </c>
      <c r="P6368">
        <v>0</v>
      </c>
    </row>
    <row r="6369" spans="1:16" x14ac:dyDescent="0.25">
      <c r="A6369">
        <v>66702776</v>
      </c>
      <c r="B6369" t="s">
        <v>7533</v>
      </c>
      <c r="C6369" t="s">
        <v>2</v>
      </c>
      <c r="D6369" t="s">
        <v>104</v>
      </c>
      <c r="E6369" t="s">
        <v>84</v>
      </c>
      <c r="F6369" t="s">
        <v>66</v>
      </c>
      <c r="G6369" t="s">
        <v>728</v>
      </c>
      <c r="H6369" t="s">
        <v>4419</v>
      </c>
      <c r="I6369">
        <v>65314</v>
      </c>
      <c r="J6369">
        <v>36705</v>
      </c>
      <c r="K6369">
        <v>6</v>
      </c>
      <c r="L6369">
        <v>16.797000000000001</v>
      </c>
      <c r="M6369" s="7">
        <v>1.1198000000000001</v>
      </c>
      <c r="P6369">
        <v>1</v>
      </c>
    </row>
    <row r="6370" spans="1:16" x14ac:dyDescent="0.25">
      <c r="A6370">
        <v>66703147</v>
      </c>
      <c r="B6370" t="s">
        <v>7534</v>
      </c>
      <c r="C6370" t="s">
        <v>2</v>
      </c>
      <c r="D6370" t="s">
        <v>104</v>
      </c>
      <c r="E6370" t="s">
        <v>47</v>
      </c>
      <c r="F6370" t="s">
        <v>89</v>
      </c>
      <c r="G6370" t="s">
        <v>728</v>
      </c>
      <c r="H6370" t="s">
        <v>423</v>
      </c>
      <c r="I6370">
        <v>65307</v>
      </c>
      <c r="J6370">
        <v>39230</v>
      </c>
      <c r="K6370">
        <v>5</v>
      </c>
      <c r="L6370">
        <v>18.88</v>
      </c>
      <c r="M6370" s="7">
        <v>1.2586666666666666</v>
      </c>
      <c r="P6370">
        <v>1</v>
      </c>
    </row>
    <row r="6371" spans="1:16" x14ac:dyDescent="0.25">
      <c r="A6371">
        <v>66706045</v>
      </c>
      <c r="B6371" t="s">
        <v>7535</v>
      </c>
      <c r="C6371" t="s">
        <v>2</v>
      </c>
      <c r="D6371" t="s">
        <v>104</v>
      </c>
      <c r="E6371" t="s">
        <v>70</v>
      </c>
      <c r="F6371" t="s">
        <v>66</v>
      </c>
      <c r="G6371" t="s">
        <v>728</v>
      </c>
      <c r="H6371" t="s">
        <v>298</v>
      </c>
      <c r="I6371">
        <v>60903</v>
      </c>
      <c r="J6371">
        <v>36746</v>
      </c>
      <c r="K6371">
        <v>8</v>
      </c>
      <c r="L6371">
        <v>15.96</v>
      </c>
      <c r="M6371" s="7">
        <v>1.0640000000000001</v>
      </c>
      <c r="P6371">
        <v>1</v>
      </c>
    </row>
    <row r="6372" spans="1:16" x14ac:dyDescent="0.25">
      <c r="A6372">
        <v>66715557</v>
      </c>
      <c r="B6372" t="s">
        <v>7536</v>
      </c>
      <c r="C6372" t="s">
        <v>2</v>
      </c>
      <c r="D6372" t="s">
        <v>104</v>
      </c>
      <c r="E6372" t="s">
        <v>100</v>
      </c>
      <c r="F6372" t="s">
        <v>66</v>
      </c>
      <c r="G6372" t="s">
        <v>728</v>
      </c>
      <c r="H6372" t="s">
        <v>271</v>
      </c>
      <c r="I6372">
        <v>60913</v>
      </c>
      <c r="J6372">
        <v>38572</v>
      </c>
      <c r="K6372">
        <v>8</v>
      </c>
      <c r="L6372">
        <v>15.96</v>
      </c>
      <c r="M6372" s="7">
        <v>1.0640000000000001</v>
      </c>
      <c r="P6372">
        <v>1</v>
      </c>
    </row>
    <row r="6373" spans="1:16" x14ac:dyDescent="0.25">
      <c r="A6373">
        <v>66715850</v>
      </c>
      <c r="B6373" t="s">
        <v>7537</v>
      </c>
      <c r="C6373" t="s">
        <v>2</v>
      </c>
      <c r="D6373" t="s">
        <v>104</v>
      </c>
      <c r="E6373" t="s">
        <v>68</v>
      </c>
      <c r="F6373" t="s">
        <v>66</v>
      </c>
      <c r="G6373" t="s">
        <v>728</v>
      </c>
      <c r="H6373" t="s">
        <v>2533</v>
      </c>
      <c r="I6373">
        <v>65310</v>
      </c>
      <c r="J6373">
        <v>38971</v>
      </c>
      <c r="K6373">
        <v>9</v>
      </c>
      <c r="L6373">
        <v>14.58</v>
      </c>
      <c r="M6373" s="7">
        <v>0.97199999999999998</v>
      </c>
      <c r="P6373">
        <v>0</v>
      </c>
    </row>
    <row r="6374" spans="1:16" x14ac:dyDescent="0.25">
      <c r="A6374">
        <v>66723765</v>
      </c>
      <c r="B6374" t="s">
        <v>7538</v>
      </c>
      <c r="C6374" t="s">
        <v>4</v>
      </c>
      <c r="D6374" t="s">
        <v>853</v>
      </c>
      <c r="E6374" t="s">
        <v>52</v>
      </c>
      <c r="F6374" t="s">
        <v>48</v>
      </c>
      <c r="G6374" t="s">
        <v>734</v>
      </c>
      <c r="H6374" t="s">
        <v>50</v>
      </c>
      <c r="I6374">
        <v>80000</v>
      </c>
      <c r="J6374">
        <v>38971</v>
      </c>
      <c r="K6374">
        <v>9</v>
      </c>
      <c r="L6374">
        <v>14.413</v>
      </c>
      <c r="M6374" s="7">
        <v>0.96086666666666665</v>
      </c>
      <c r="P6374">
        <v>0</v>
      </c>
    </row>
    <row r="6375" spans="1:16" x14ac:dyDescent="0.25">
      <c r="A6375">
        <v>66727799</v>
      </c>
      <c r="B6375" t="s">
        <v>7539</v>
      </c>
      <c r="C6375" t="s">
        <v>2</v>
      </c>
      <c r="D6375" t="s">
        <v>104</v>
      </c>
      <c r="E6375" t="s">
        <v>68</v>
      </c>
      <c r="F6375" t="s">
        <v>66</v>
      </c>
      <c r="G6375" t="s">
        <v>728</v>
      </c>
      <c r="H6375" t="s">
        <v>3740</v>
      </c>
      <c r="I6375">
        <v>65303</v>
      </c>
      <c r="J6375">
        <v>40518</v>
      </c>
      <c r="K6375">
        <v>12</v>
      </c>
      <c r="L6375">
        <v>11.04</v>
      </c>
      <c r="M6375" s="7">
        <v>0.73599999999999999</v>
      </c>
      <c r="P6375">
        <v>0</v>
      </c>
    </row>
    <row r="6376" spans="1:16" x14ac:dyDescent="0.25">
      <c r="A6376">
        <v>66742142</v>
      </c>
      <c r="B6376" t="s">
        <v>7540</v>
      </c>
      <c r="C6376" t="s">
        <v>2</v>
      </c>
      <c r="D6376" t="s">
        <v>285</v>
      </c>
      <c r="E6376" t="s">
        <v>63</v>
      </c>
      <c r="F6376" t="s">
        <v>66</v>
      </c>
      <c r="G6376" t="s">
        <v>728</v>
      </c>
      <c r="H6376" t="s">
        <v>328</v>
      </c>
      <c r="I6376">
        <v>63210</v>
      </c>
      <c r="J6376">
        <v>41436</v>
      </c>
      <c r="K6376">
        <v>6</v>
      </c>
      <c r="L6376">
        <v>18.329999999999998</v>
      </c>
      <c r="M6376" s="7">
        <v>1.222</v>
      </c>
      <c r="P6376">
        <v>1</v>
      </c>
    </row>
    <row r="6377" spans="1:16" x14ac:dyDescent="0.25">
      <c r="A6377">
        <v>66760543</v>
      </c>
      <c r="B6377" t="s">
        <v>7541</v>
      </c>
      <c r="C6377" t="s">
        <v>2</v>
      </c>
      <c r="D6377" t="s">
        <v>104</v>
      </c>
      <c r="E6377" t="s">
        <v>84</v>
      </c>
      <c r="F6377" t="s">
        <v>66</v>
      </c>
      <c r="G6377" t="s">
        <v>728</v>
      </c>
      <c r="H6377" t="s">
        <v>502</v>
      </c>
      <c r="I6377">
        <v>60908</v>
      </c>
      <c r="J6377">
        <v>36705</v>
      </c>
      <c r="K6377">
        <v>6</v>
      </c>
      <c r="L6377">
        <v>2.63</v>
      </c>
      <c r="M6377" s="7">
        <v>0.17533333333333331</v>
      </c>
      <c r="P6377">
        <v>0</v>
      </c>
    </row>
    <row r="6378" spans="1:16" x14ac:dyDescent="0.25">
      <c r="A6378">
        <v>66770694</v>
      </c>
      <c r="B6378" t="s">
        <v>7542</v>
      </c>
      <c r="C6378" t="s">
        <v>4</v>
      </c>
      <c r="D6378" t="s">
        <v>853</v>
      </c>
      <c r="E6378" t="s">
        <v>52</v>
      </c>
      <c r="F6378" t="s">
        <v>72</v>
      </c>
      <c r="G6378" t="s">
        <v>30</v>
      </c>
      <c r="H6378" t="s">
        <v>266</v>
      </c>
      <c r="I6378">
        <v>50000</v>
      </c>
      <c r="J6378">
        <v>43360</v>
      </c>
      <c r="K6378">
        <v>9</v>
      </c>
      <c r="L6378">
        <v>14.33</v>
      </c>
      <c r="M6378" s="7">
        <v>0.95533333333333337</v>
      </c>
      <c r="P6378">
        <v>0</v>
      </c>
    </row>
    <row r="6379" spans="1:16" x14ac:dyDescent="0.25">
      <c r="A6379">
        <v>66783014</v>
      </c>
      <c r="B6379" t="s">
        <v>7543</v>
      </c>
      <c r="C6379" t="s">
        <v>2</v>
      </c>
      <c r="D6379" t="s">
        <v>104</v>
      </c>
      <c r="E6379" t="s">
        <v>84</v>
      </c>
      <c r="F6379" t="s">
        <v>66</v>
      </c>
      <c r="G6379" t="s">
        <v>728</v>
      </c>
      <c r="H6379" t="s">
        <v>149</v>
      </c>
      <c r="I6379">
        <v>60906</v>
      </c>
      <c r="J6379">
        <v>39546</v>
      </c>
      <c r="K6379">
        <v>4</v>
      </c>
      <c r="L6379">
        <v>19.71</v>
      </c>
      <c r="M6379" s="7">
        <v>1.3140000000000001</v>
      </c>
      <c r="P6379">
        <v>1</v>
      </c>
    </row>
    <row r="6380" spans="1:16" x14ac:dyDescent="0.25">
      <c r="A6380">
        <v>66786395</v>
      </c>
      <c r="B6380" t="s">
        <v>7544</v>
      </c>
      <c r="C6380" t="s">
        <v>2</v>
      </c>
      <c r="D6380" t="s">
        <v>104</v>
      </c>
      <c r="E6380" t="s">
        <v>68</v>
      </c>
      <c r="F6380" t="s">
        <v>66</v>
      </c>
      <c r="G6380" t="s">
        <v>728</v>
      </c>
      <c r="H6380" t="s">
        <v>344</v>
      </c>
      <c r="I6380">
        <v>60904</v>
      </c>
      <c r="J6380">
        <v>39944</v>
      </c>
      <c r="K6380">
        <v>5</v>
      </c>
      <c r="L6380">
        <v>19.579999999999998</v>
      </c>
      <c r="M6380" s="7">
        <v>1.3053333333333332</v>
      </c>
      <c r="P6380">
        <v>1</v>
      </c>
    </row>
    <row r="6381" spans="1:16" x14ac:dyDescent="0.25">
      <c r="A6381">
        <v>66808253</v>
      </c>
      <c r="B6381" t="s">
        <v>7545</v>
      </c>
      <c r="C6381" t="s">
        <v>4</v>
      </c>
      <c r="D6381" t="s">
        <v>751</v>
      </c>
      <c r="E6381" t="s">
        <v>123</v>
      </c>
      <c r="F6381" t="s">
        <v>66</v>
      </c>
      <c r="G6381" t="s">
        <v>30</v>
      </c>
      <c r="H6381" t="s">
        <v>195</v>
      </c>
      <c r="I6381">
        <v>60000</v>
      </c>
      <c r="J6381">
        <v>40940</v>
      </c>
      <c r="K6381">
        <v>2</v>
      </c>
      <c r="L6381">
        <v>8.6669999999999998</v>
      </c>
      <c r="M6381" s="7">
        <v>0.57779999999999998</v>
      </c>
      <c r="P6381">
        <v>0</v>
      </c>
    </row>
    <row r="6382" spans="1:16" x14ac:dyDescent="0.25">
      <c r="A6382">
        <v>66810822</v>
      </c>
      <c r="B6382" t="s">
        <v>7546</v>
      </c>
      <c r="C6382" t="s">
        <v>3</v>
      </c>
      <c r="D6382" t="s">
        <v>451</v>
      </c>
      <c r="E6382" t="s">
        <v>389</v>
      </c>
      <c r="F6382" t="s">
        <v>66</v>
      </c>
      <c r="G6382" t="s">
        <v>30</v>
      </c>
      <c r="H6382" t="s">
        <v>195</v>
      </c>
      <c r="I6382">
        <v>60000</v>
      </c>
      <c r="J6382">
        <v>43125</v>
      </c>
      <c r="K6382">
        <v>1</v>
      </c>
      <c r="L6382">
        <v>9</v>
      </c>
      <c r="M6382" s="7">
        <v>0.6</v>
      </c>
      <c r="P6382">
        <v>0</v>
      </c>
    </row>
    <row r="6383" spans="1:16" x14ac:dyDescent="0.25">
      <c r="A6383">
        <v>66812429</v>
      </c>
      <c r="B6383" t="s">
        <v>7547</v>
      </c>
      <c r="C6383" t="s">
        <v>2</v>
      </c>
      <c r="D6383" t="s">
        <v>104</v>
      </c>
      <c r="E6383" t="s">
        <v>70</v>
      </c>
      <c r="F6383" t="s">
        <v>66</v>
      </c>
      <c r="G6383" t="s">
        <v>728</v>
      </c>
      <c r="H6383" t="s">
        <v>275</v>
      </c>
      <c r="I6383">
        <v>60901</v>
      </c>
      <c r="J6383">
        <v>39104</v>
      </c>
      <c r="K6383">
        <v>1</v>
      </c>
      <c r="L6383">
        <v>9.1300000000000008</v>
      </c>
      <c r="M6383" s="7">
        <v>0.60866666666666669</v>
      </c>
      <c r="P6383">
        <v>0</v>
      </c>
    </row>
    <row r="6384" spans="1:16" x14ac:dyDescent="0.25">
      <c r="A6384">
        <v>66812944</v>
      </c>
      <c r="B6384" t="s">
        <v>7548</v>
      </c>
      <c r="C6384" t="s">
        <v>2</v>
      </c>
      <c r="D6384" t="s">
        <v>104</v>
      </c>
      <c r="E6384" t="s">
        <v>95</v>
      </c>
      <c r="F6384" t="s">
        <v>66</v>
      </c>
      <c r="G6384" t="s">
        <v>728</v>
      </c>
      <c r="H6384" t="s">
        <v>275</v>
      </c>
      <c r="I6384">
        <v>60901</v>
      </c>
      <c r="J6384">
        <v>38740</v>
      </c>
      <c r="K6384">
        <v>1</v>
      </c>
      <c r="L6384">
        <v>23.997</v>
      </c>
      <c r="M6384" s="7">
        <v>1.5997999999999999</v>
      </c>
      <c r="P6384">
        <v>1</v>
      </c>
    </row>
    <row r="6385" spans="1:16" x14ac:dyDescent="0.25">
      <c r="A6385">
        <v>66812946</v>
      </c>
      <c r="B6385" t="s">
        <v>7549</v>
      </c>
      <c r="C6385" t="s">
        <v>3</v>
      </c>
      <c r="D6385" t="s">
        <v>388</v>
      </c>
      <c r="E6385" t="s">
        <v>389</v>
      </c>
      <c r="F6385" t="s">
        <v>66</v>
      </c>
      <c r="G6385" t="s">
        <v>30</v>
      </c>
      <c r="H6385" t="s">
        <v>195</v>
      </c>
      <c r="I6385">
        <v>60000</v>
      </c>
      <c r="J6385">
        <v>43528</v>
      </c>
      <c r="K6385">
        <v>3</v>
      </c>
      <c r="L6385">
        <v>22.37</v>
      </c>
      <c r="M6385" s="7">
        <v>1.4913333333333334</v>
      </c>
      <c r="P6385">
        <v>1</v>
      </c>
    </row>
    <row r="6386" spans="1:16" x14ac:dyDescent="0.25">
      <c r="A6386">
        <v>66813637</v>
      </c>
      <c r="B6386" t="s">
        <v>7550</v>
      </c>
      <c r="C6386" t="s">
        <v>2</v>
      </c>
      <c r="D6386" t="s">
        <v>104</v>
      </c>
      <c r="E6386" t="s">
        <v>68</v>
      </c>
      <c r="F6386" t="s">
        <v>66</v>
      </c>
      <c r="G6386" t="s">
        <v>728</v>
      </c>
      <c r="H6386" t="s">
        <v>298</v>
      </c>
      <c r="I6386">
        <v>60903</v>
      </c>
      <c r="J6386">
        <v>36705</v>
      </c>
      <c r="K6386">
        <v>6</v>
      </c>
      <c r="L6386">
        <v>11.505000000000001</v>
      </c>
      <c r="M6386" s="7">
        <v>0.76700000000000002</v>
      </c>
      <c r="P6386">
        <v>0</v>
      </c>
    </row>
    <row r="6387" spans="1:16" x14ac:dyDescent="0.25">
      <c r="A6387">
        <v>66837135</v>
      </c>
      <c r="B6387" t="s">
        <v>7551</v>
      </c>
      <c r="C6387" t="s">
        <v>3</v>
      </c>
      <c r="D6387" t="s">
        <v>451</v>
      </c>
      <c r="E6387" t="s">
        <v>389</v>
      </c>
      <c r="F6387" t="s">
        <v>66</v>
      </c>
      <c r="G6387" t="s">
        <v>30</v>
      </c>
      <c r="H6387" t="s">
        <v>195</v>
      </c>
      <c r="I6387">
        <v>60000</v>
      </c>
      <c r="J6387">
        <v>42311</v>
      </c>
      <c r="K6387">
        <v>11</v>
      </c>
      <c r="L6387">
        <v>27.42</v>
      </c>
      <c r="M6387" s="7">
        <v>1.8280000000000001</v>
      </c>
      <c r="P6387">
        <v>1</v>
      </c>
    </row>
    <row r="6388" spans="1:16" x14ac:dyDescent="0.25">
      <c r="A6388">
        <v>66858571</v>
      </c>
      <c r="B6388" t="s">
        <v>7552</v>
      </c>
      <c r="C6388" t="s">
        <v>7</v>
      </c>
      <c r="D6388" t="s">
        <v>7</v>
      </c>
      <c r="E6388" t="s">
        <v>273</v>
      </c>
      <c r="F6388" t="s">
        <v>66</v>
      </c>
      <c r="G6388" t="s">
        <v>30</v>
      </c>
      <c r="H6388" t="s">
        <v>533</v>
      </c>
      <c r="I6388">
        <v>60910</v>
      </c>
      <c r="J6388">
        <v>39449</v>
      </c>
      <c r="K6388">
        <v>1</v>
      </c>
      <c r="L6388">
        <v>9.9600000000000009</v>
      </c>
      <c r="M6388" s="7">
        <v>0.66400000000000003</v>
      </c>
      <c r="P6388">
        <v>0</v>
      </c>
    </row>
    <row r="6389" spans="1:16" x14ac:dyDescent="0.25">
      <c r="A6389">
        <v>66858666</v>
      </c>
      <c r="B6389" t="s">
        <v>7553</v>
      </c>
      <c r="C6389" t="s">
        <v>2</v>
      </c>
      <c r="D6389" t="s">
        <v>104</v>
      </c>
      <c r="E6389" t="s">
        <v>84</v>
      </c>
      <c r="F6389" t="s">
        <v>64</v>
      </c>
      <c r="G6389" t="s">
        <v>728</v>
      </c>
      <c r="H6389" t="s">
        <v>2061</v>
      </c>
      <c r="I6389">
        <v>43604</v>
      </c>
      <c r="J6389">
        <v>42100</v>
      </c>
      <c r="K6389">
        <v>4</v>
      </c>
      <c r="L6389">
        <v>21.04</v>
      </c>
      <c r="M6389" s="7">
        <v>1.4026666666666665</v>
      </c>
      <c r="P6389">
        <v>1</v>
      </c>
    </row>
    <row r="6390" spans="1:16" x14ac:dyDescent="0.25">
      <c r="A6390">
        <v>66866541</v>
      </c>
      <c r="B6390" t="s">
        <v>7554</v>
      </c>
      <c r="C6390" t="s">
        <v>2</v>
      </c>
      <c r="D6390" t="s">
        <v>104</v>
      </c>
      <c r="E6390" t="s">
        <v>70</v>
      </c>
      <c r="F6390" t="s">
        <v>66</v>
      </c>
      <c r="G6390" t="s">
        <v>728</v>
      </c>
      <c r="H6390" t="s">
        <v>3740</v>
      </c>
      <c r="I6390">
        <v>65303</v>
      </c>
      <c r="J6390">
        <v>43745</v>
      </c>
      <c r="K6390">
        <v>10</v>
      </c>
      <c r="L6390">
        <v>13.5</v>
      </c>
      <c r="M6390" s="7">
        <v>0.9</v>
      </c>
      <c r="P6390">
        <v>0</v>
      </c>
    </row>
    <row r="6391" spans="1:16" x14ac:dyDescent="0.25">
      <c r="A6391">
        <v>66872835</v>
      </c>
      <c r="B6391" t="s">
        <v>7555</v>
      </c>
      <c r="C6391" t="s">
        <v>2</v>
      </c>
      <c r="D6391" t="s">
        <v>104</v>
      </c>
      <c r="E6391" t="s">
        <v>284</v>
      </c>
      <c r="F6391" t="s">
        <v>89</v>
      </c>
      <c r="G6391" t="s">
        <v>728</v>
      </c>
      <c r="H6391" t="s">
        <v>4443</v>
      </c>
      <c r="I6391">
        <v>65308</v>
      </c>
      <c r="J6391">
        <v>42753</v>
      </c>
      <c r="K6391">
        <v>1</v>
      </c>
      <c r="L6391">
        <v>24.248000000000001</v>
      </c>
      <c r="M6391" s="7">
        <v>1.6165333333333334</v>
      </c>
      <c r="P6391">
        <v>1</v>
      </c>
    </row>
    <row r="6392" spans="1:16" x14ac:dyDescent="0.25">
      <c r="A6392">
        <v>66877583</v>
      </c>
      <c r="B6392" t="s">
        <v>7556</v>
      </c>
      <c r="C6392" t="s">
        <v>2</v>
      </c>
      <c r="D6392" t="s">
        <v>285</v>
      </c>
      <c r="E6392" t="s">
        <v>63</v>
      </c>
      <c r="F6392" t="s">
        <v>66</v>
      </c>
      <c r="G6392" t="s">
        <v>728</v>
      </c>
      <c r="H6392" t="s">
        <v>344</v>
      </c>
      <c r="I6392">
        <v>60904</v>
      </c>
      <c r="J6392">
        <v>42443</v>
      </c>
      <c r="K6392">
        <v>3</v>
      </c>
      <c r="L6392">
        <v>6.96</v>
      </c>
      <c r="M6392" s="7">
        <v>0.46400000000000002</v>
      </c>
      <c r="P6392">
        <v>0</v>
      </c>
    </row>
    <row r="6393" spans="1:16" x14ac:dyDescent="0.25">
      <c r="A6393">
        <v>66879467</v>
      </c>
      <c r="B6393" t="s">
        <v>7557</v>
      </c>
      <c r="C6393" t="s">
        <v>2</v>
      </c>
      <c r="D6393" t="s">
        <v>104</v>
      </c>
      <c r="E6393" t="s">
        <v>84</v>
      </c>
      <c r="F6393" t="s">
        <v>66</v>
      </c>
      <c r="G6393" t="s">
        <v>728</v>
      </c>
      <c r="H6393" t="s">
        <v>251</v>
      </c>
      <c r="I6393">
        <v>65316</v>
      </c>
      <c r="J6393">
        <v>43731</v>
      </c>
      <c r="K6393">
        <v>9</v>
      </c>
      <c r="L6393">
        <v>14.08</v>
      </c>
      <c r="M6393" s="7">
        <v>0.93866666666666665</v>
      </c>
      <c r="P6393">
        <v>0</v>
      </c>
    </row>
    <row r="6394" spans="1:16" x14ac:dyDescent="0.25">
      <c r="A6394">
        <v>66884893</v>
      </c>
      <c r="B6394" t="s">
        <v>7558</v>
      </c>
      <c r="C6394" t="s">
        <v>2</v>
      </c>
      <c r="D6394" t="s">
        <v>104</v>
      </c>
      <c r="E6394" t="s">
        <v>527</v>
      </c>
      <c r="F6394" t="s">
        <v>66</v>
      </c>
      <c r="G6394" t="s">
        <v>728</v>
      </c>
      <c r="H6394" t="s">
        <v>283</v>
      </c>
      <c r="I6394">
        <v>65007</v>
      </c>
      <c r="J6394">
        <v>41122</v>
      </c>
      <c r="K6394">
        <v>8</v>
      </c>
      <c r="L6394">
        <v>16.25</v>
      </c>
      <c r="M6394" s="7">
        <v>1.0833333333333333</v>
      </c>
      <c r="P6394">
        <v>1</v>
      </c>
    </row>
    <row r="6395" spans="1:16" x14ac:dyDescent="0.25">
      <c r="A6395">
        <v>66885069</v>
      </c>
      <c r="B6395" t="s">
        <v>7559</v>
      </c>
      <c r="C6395" t="s">
        <v>2</v>
      </c>
      <c r="D6395" t="s">
        <v>104</v>
      </c>
      <c r="E6395" t="s">
        <v>68</v>
      </c>
      <c r="F6395" t="s">
        <v>66</v>
      </c>
      <c r="G6395" t="s">
        <v>728</v>
      </c>
      <c r="H6395" t="s">
        <v>502</v>
      </c>
      <c r="I6395">
        <v>60908</v>
      </c>
      <c r="J6395">
        <v>39195</v>
      </c>
      <c r="K6395">
        <v>4</v>
      </c>
      <c r="L6395">
        <v>5.33</v>
      </c>
      <c r="M6395" s="7">
        <v>0.35533333333333333</v>
      </c>
      <c r="P6395">
        <v>0</v>
      </c>
    </row>
    <row r="6396" spans="1:16" x14ac:dyDescent="0.25">
      <c r="A6396">
        <v>66917565</v>
      </c>
      <c r="B6396" t="s">
        <v>7560</v>
      </c>
      <c r="C6396" t="s">
        <v>2</v>
      </c>
      <c r="D6396" t="s">
        <v>104</v>
      </c>
      <c r="E6396" t="s">
        <v>68</v>
      </c>
      <c r="F6396" t="s">
        <v>66</v>
      </c>
      <c r="G6396" t="s">
        <v>728</v>
      </c>
      <c r="H6396" t="s">
        <v>3723</v>
      </c>
      <c r="I6396">
        <v>65315</v>
      </c>
      <c r="J6396">
        <v>43731</v>
      </c>
      <c r="K6396">
        <v>9</v>
      </c>
      <c r="L6396">
        <v>13.997</v>
      </c>
      <c r="M6396" s="7">
        <v>0.93313333333333337</v>
      </c>
      <c r="P6396">
        <v>0</v>
      </c>
    </row>
    <row r="6397" spans="1:16" x14ac:dyDescent="0.25">
      <c r="A6397">
        <v>66921276</v>
      </c>
      <c r="B6397" t="s">
        <v>7561</v>
      </c>
      <c r="C6397" t="s">
        <v>2</v>
      </c>
      <c r="D6397" t="s">
        <v>733</v>
      </c>
      <c r="E6397" t="s">
        <v>52</v>
      </c>
      <c r="F6397" t="s">
        <v>66</v>
      </c>
      <c r="G6397" t="s">
        <v>30</v>
      </c>
      <c r="H6397" t="s">
        <v>195</v>
      </c>
      <c r="I6397">
        <v>60000</v>
      </c>
      <c r="J6397">
        <v>43126</v>
      </c>
      <c r="K6397">
        <v>1</v>
      </c>
      <c r="L6397">
        <v>8.9600000000000009</v>
      </c>
      <c r="M6397" s="7">
        <v>0.59733333333333338</v>
      </c>
      <c r="P6397">
        <v>0</v>
      </c>
    </row>
    <row r="6398" spans="1:16" x14ac:dyDescent="0.25">
      <c r="A6398">
        <v>66923670</v>
      </c>
      <c r="B6398" t="s">
        <v>7562</v>
      </c>
      <c r="C6398" t="s">
        <v>2</v>
      </c>
      <c r="D6398" t="s">
        <v>104</v>
      </c>
      <c r="E6398" t="s">
        <v>273</v>
      </c>
      <c r="F6398" t="s">
        <v>66</v>
      </c>
      <c r="G6398" t="s">
        <v>728</v>
      </c>
      <c r="H6398" t="s">
        <v>275</v>
      </c>
      <c r="I6398">
        <v>60901</v>
      </c>
      <c r="J6398">
        <v>43451</v>
      </c>
      <c r="K6398">
        <v>12</v>
      </c>
      <c r="L6398">
        <v>10.58</v>
      </c>
      <c r="M6398" s="7">
        <v>0.70533333333333337</v>
      </c>
      <c r="P6398">
        <v>0</v>
      </c>
    </row>
    <row r="6399" spans="1:16" x14ac:dyDescent="0.25">
      <c r="A6399">
        <v>66924401</v>
      </c>
      <c r="B6399" t="s">
        <v>7563</v>
      </c>
      <c r="C6399" t="s">
        <v>2</v>
      </c>
      <c r="D6399" t="s">
        <v>104</v>
      </c>
      <c r="E6399" t="s">
        <v>47</v>
      </c>
      <c r="F6399" t="s">
        <v>66</v>
      </c>
      <c r="G6399" t="s">
        <v>728</v>
      </c>
      <c r="H6399" t="s">
        <v>4594</v>
      </c>
      <c r="I6399">
        <v>65317</v>
      </c>
      <c r="J6399">
        <v>43733</v>
      </c>
      <c r="K6399">
        <v>9</v>
      </c>
      <c r="L6399">
        <v>14</v>
      </c>
      <c r="M6399" s="7">
        <v>0.93333333333333335</v>
      </c>
      <c r="P6399">
        <v>0</v>
      </c>
    </row>
    <row r="6400" spans="1:16" x14ac:dyDescent="0.25">
      <c r="A6400">
        <v>66951965</v>
      </c>
      <c r="B6400" t="s">
        <v>7564</v>
      </c>
      <c r="C6400" t="s">
        <v>2</v>
      </c>
      <c r="D6400" t="s">
        <v>325</v>
      </c>
      <c r="E6400" t="s">
        <v>85</v>
      </c>
      <c r="F6400" t="s">
        <v>66</v>
      </c>
      <c r="G6400" t="s">
        <v>728</v>
      </c>
      <c r="H6400" t="s">
        <v>298</v>
      </c>
      <c r="I6400">
        <v>60903</v>
      </c>
      <c r="J6400">
        <v>42982</v>
      </c>
      <c r="K6400">
        <v>9</v>
      </c>
      <c r="L6400">
        <v>14.87</v>
      </c>
      <c r="M6400" s="7">
        <v>0.99133333333333329</v>
      </c>
      <c r="P6400">
        <v>0</v>
      </c>
    </row>
    <row r="6401" spans="1:16" x14ac:dyDescent="0.25">
      <c r="A6401">
        <v>66956251</v>
      </c>
      <c r="B6401" t="s">
        <v>7565</v>
      </c>
      <c r="C6401" t="s">
        <v>2</v>
      </c>
      <c r="D6401" t="s">
        <v>104</v>
      </c>
      <c r="E6401" t="s">
        <v>47</v>
      </c>
      <c r="F6401" t="s">
        <v>66</v>
      </c>
      <c r="G6401" t="s">
        <v>728</v>
      </c>
      <c r="H6401" t="s">
        <v>3740</v>
      </c>
      <c r="I6401">
        <v>65303</v>
      </c>
      <c r="J6401">
        <v>38741</v>
      </c>
      <c r="K6401">
        <v>1</v>
      </c>
      <c r="L6401">
        <v>9.0399999999999991</v>
      </c>
      <c r="M6401" s="7">
        <v>0.60266666666666657</v>
      </c>
      <c r="P6401">
        <v>0</v>
      </c>
    </row>
    <row r="6402" spans="1:16" x14ac:dyDescent="0.25">
      <c r="A6402">
        <v>66964495</v>
      </c>
      <c r="B6402" t="s">
        <v>7566</v>
      </c>
      <c r="C6402" t="s">
        <v>2</v>
      </c>
      <c r="D6402" t="s">
        <v>104</v>
      </c>
      <c r="E6402" t="s">
        <v>47</v>
      </c>
      <c r="F6402" t="s">
        <v>89</v>
      </c>
      <c r="G6402" t="s">
        <v>728</v>
      </c>
      <c r="H6402" t="s">
        <v>507</v>
      </c>
      <c r="I6402">
        <v>65318</v>
      </c>
      <c r="J6402">
        <v>43735</v>
      </c>
      <c r="K6402">
        <v>9</v>
      </c>
      <c r="L6402">
        <v>13.92</v>
      </c>
      <c r="M6402" s="7">
        <v>0.92800000000000005</v>
      </c>
      <c r="P6402">
        <v>0</v>
      </c>
    </row>
    <row r="6403" spans="1:16" x14ac:dyDescent="0.25">
      <c r="A6403">
        <v>66990426</v>
      </c>
      <c r="B6403" t="s">
        <v>7567</v>
      </c>
      <c r="C6403" t="s">
        <v>2</v>
      </c>
      <c r="D6403" t="s">
        <v>104</v>
      </c>
      <c r="E6403" t="s">
        <v>68</v>
      </c>
      <c r="F6403" t="s">
        <v>41</v>
      </c>
      <c r="G6403" t="s">
        <v>728</v>
      </c>
      <c r="H6403" t="s">
        <v>4259</v>
      </c>
      <c r="I6403">
        <v>32416</v>
      </c>
      <c r="J6403">
        <v>42129</v>
      </c>
      <c r="K6403">
        <v>5</v>
      </c>
      <c r="L6403">
        <v>19.829999999999998</v>
      </c>
      <c r="M6403" s="7">
        <v>1.3219999999999998</v>
      </c>
      <c r="P6403">
        <v>1</v>
      </c>
    </row>
    <row r="6404" spans="1:16" x14ac:dyDescent="0.25">
      <c r="A6404">
        <v>66997421</v>
      </c>
      <c r="B6404" t="s">
        <v>7568</v>
      </c>
      <c r="C6404" t="s">
        <v>4</v>
      </c>
      <c r="D6404" t="s">
        <v>751</v>
      </c>
      <c r="E6404" t="s">
        <v>52</v>
      </c>
      <c r="F6404" t="s">
        <v>66</v>
      </c>
      <c r="G6404" t="s">
        <v>30</v>
      </c>
      <c r="H6404" t="s">
        <v>195</v>
      </c>
      <c r="I6404">
        <v>60000</v>
      </c>
      <c r="J6404">
        <v>43126</v>
      </c>
      <c r="K6404">
        <v>1</v>
      </c>
      <c r="L6404">
        <v>8.7100000000000009</v>
      </c>
      <c r="M6404" s="7">
        <v>0.58066666666666678</v>
      </c>
      <c r="P6404">
        <v>0</v>
      </c>
    </row>
    <row r="6405" spans="1:16" x14ac:dyDescent="0.25">
      <c r="A6405">
        <v>67012586</v>
      </c>
      <c r="B6405" t="s">
        <v>7569</v>
      </c>
      <c r="C6405" t="s">
        <v>2</v>
      </c>
      <c r="D6405" t="s">
        <v>1023</v>
      </c>
      <c r="E6405" t="s">
        <v>123</v>
      </c>
      <c r="F6405" t="s">
        <v>66</v>
      </c>
      <c r="G6405" t="s">
        <v>30</v>
      </c>
      <c r="H6405" t="s">
        <v>195</v>
      </c>
      <c r="I6405">
        <v>60000</v>
      </c>
      <c r="J6405">
        <v>44796</v>
      </c>
      <c r="K6405">
        <v>8</v>
      </c>
      <c r="L6405">
        <v>0.33</v>
      </c>
      <c r="M6405" s="7">
        <v>2.2000000000000002E-2</v>
      </c>
      <c r="P6405">
        <v>0</v>
      </c>
    </row>
    <row r="6406" spans="1:16" x14ac:dyDescent="0.25">
      <c r="A6406">
        <v>67022083</v>
      </c>
      <c r="B6406" t="s">
        <v>7570</v>
      </c>
      <c r="C6406" t="s">
        <v>2</v>
      </c>
      <c r="D6406" t="s">
        <v>104</v>
      </c>
      <c r="E6406" t="s">
        <v>68</v>
      </c>
      <c r="F6406" t="s">
        <v>66</v>
      </c>
      <c r="G6406" t="s">
        <v>728</v>
      </c>
      <c r="H6406" t="s">
        <v>298</v>
      </c>
      <c r="I6406">
        <v>60903</v>
      </c>
      <c r="J6406">
        <v>42317</v>
      </c>
      <c r="K6406">
        <v>11</v>
      </c>
      <c r="L6406">
        <v>27.17</v>
      </c>
      <c r="M6406" s="7">
        <v>1.8113333333333335</v>
      </c>
      <c r="P6406">
        <v>1</v>
      </c>
    </row>
    <row r="6407" spans="1:16" x14ac:dyDescent="0.25">
      <c r="A6407">
        <v>67025005</v>
      </c>
      <c r="B6407" t="s">
        <v>7571</v>
      </c>
      <c r="C6407" t="s">
        <v>2</v>
      </c>
      <c r="D6407" t="s">
        <v>325</v>
      </c>
      <c r="E6407" t="s">
        <v>85</v>
      </c>
      <c r="F6407" t="s">
        <v>66</v>
      </c>
      <c r="G6407" t="s">
        <v>728</v>
      </c>
      <c r="H6407" t="s">
        <v>271</v>
      </c>
      <c r="I6407">
        <v>60913</v>
      </c>
      <c r="J6407">
        <v>43297</v>
      </c>
      <c r="K6407">
        <v>7</v>
      </c>
      <c r="L6407">
        <v>16.88</v>
      </c>
      <c r="M6407" s="7">
        <v>1.1253333333333333</v>
      </c>
      <c r="P6407">
        <v>1</v>
      </c>
    </row>
    <row r="6408" spans="1:16" x14ac:dyDescent="0.25">
      <c r="A6408">
        <v>67032778</v>
      </c>
      <c r="B6408" t="s">
        <v>7572</v>
      </c>
      <c r="C6408" t="s">
        <v>9</v>
      </c>
      <c r="D6408" t="s">
        <v>9</v>
      </c>
      <c r="E6408" t="s">
        <v>123</v>
      </c>
      <c r="F6408" t="s">
        <v>72</v>
      </c>
      <c r="G6408" t="s">
        <v>30</v>
      </c>
      <c r="H6408" t="s">
        <v>266</v>
      </c>
      <c r="I6408">
        <v>50000</v>
      </c>
      <c r="J6408">
        <v>39881</v>
      </c>
      <c r="K6408">
        <v>3</v>
      </c>
      <c r="L6408">
        <v>22.17</v>
      </c>
      <c r="M6408" s="7">
        <v>1.4780000000000002</v>
      </c>
      <c r="P6408">
        <v>1</v>
      </c>
    </row>
    <row r="6409" spans="1:16" x14ac:dyDescent="0.25">
      <c r="A6409">
        <v>6716361</v>
      </c>
      <c r="B6409" t="s">
        <v>7573</v>
      </c>
      <c r="C6409" t="s">
        <v>2</v>
      </c>
      <c r="D6409" t="s">
        <v>104</v>
      </c>
      <c r="E6409" t="s">
        <v>258</v>
      </c>
      <c r="F6409" t="s">
        <v>41</v>
      </c>
      <c r="G6409" t="s">
        <v>728</v>
      </c>
      <c r="H6409" t="s">
        <v>3162</v>
      </c>
      <c r="I6409">
        <v>63410</v>
      </c>
      <c r="J6409">
        <v>37434</v>
      </c>
      <c r="K6409">
        <v>6</v>
      </c>
      <c r="L6409">
        <v>17.670000000000002</v>
      </c>
      <c r="M6409" s="7">
        <v>1.1780000000000002</v>
      </c>
      <c r="P6409">
        <v>1</v>
      </c>
    </row>
    <row r="6410" spans="1:16" x14ac:dyDescent="0.25">
      <c r="A6410">
        <v>6764790</v>
      </c>
      <c r="B6410" t="s">
        <v>7574</v>
      </c>
      <c r="C6410" t="s">
        <v>5</v>
      </c>
      <c r="D6410" t="s">
        <v>5</v>
      </c>
      <c r="E6410" t="s">
        <v>207</v>
      </c>
      <c r="F6410" t="s">
        <v>94</v>
      </c>
      <c r="G6410" t="s">
        <v>30</v>
      </c>
      <c r="H6410" t="s">
        <v>252</v>
      </c>
      <c r="I6410">
        <v>70000</v>
      </c>
      <c r="J6410">
        <v>36711</v>
      </c>
      <c r="K6410">
        <v>7</v>
      </c>
      <c r="L6410">
        <v>17.38</v>
      </c>
      <c r="M6410" s="7">
        <v>1.1586666666666665</v>
      </c>
      <c r="P6410">
        <v>1</v>
      </c>
    </row>
    <row r="6411" spans="1:16" x14ac:dyDescent="0.25">
      <c r="A6411">
        <v>6766227</v>
      </c>
      <c r="B6411" t="s">
        <v>7575</v>
      </c>
      <c r="C6411" t="s">
        <v>4</v>
      </c>
      <c r="D6411" t="s">
        <v>853</v>
      </c>
      <c r="E6411" t="s">
        <v>116</v>
      </c>
      <c r="F6411" t="s">
        <v>48</v>
      </c>
      <c r="G6411" t="s">
        <v>734</v>
      </c>
      <c r="H6411" t="s">
        <v>50</v>
      </c>
      <c r="I6411">
        <v>80000</v>
      </c>
      <c r="J6411">
        <v>39077</v>
      </c>
      <c r="K6411">
        <v>12</v>
      </c>
      <c r="L6411">
        <v>10.210000000000001</v>
      </c>
      <c r="M6411" s="7">
        <v>0.68066666666666675</v>
      </c>
      <c r="P6411">
        <v>0</v>
      </c>
    </row>
    <row r="6412" spans="1:16" x14ac:dyDescent="0.25">
      <c r="A6412">
        <v>6772517</v>
      </c>
      <c r="B6412" t="s">
        <v>7576</v>
      </c>
      <c r="C6412" t="s">
        <v>7</v>
      </c>
      <c r="D6412" t="s">
        <v>7</v>
      </c>
      <c r="E6412" t="s">
        <v>123</v>
      </c>
      <c r="F6412" t="s">
        <v>94</v>
      </c>
      <c r="G6412" t="s">
        <v>30</v>
      </c>
      <c r="H6412" t="s">
        <v>252</v>
      </c>
      <c r="I6412">
        <v>70000</v>
      </c>
      <c r="J6412">
        <v>43747</v>
      </c>
      <c r="K6412">
        <v>10</v>
      </c>
      <c r="L6412">
        <v>28.42</v>
      </c>
      <c r="M6412" s="7">
        <v>1.8946666666666667</v>
      </c>
      <c r="P6412">
        <v>1</v>
      </c>
    </row>
    <row r="6413" spans="1:16" x14ac:dyDescent="0.25">
      <c r="A6413">
        <v>6773856</v>
      </c>
      <c r="B6413" t="s">
        <v>7577</v>
      </c>
      <c r="C6413" t="s">
        <v>2</v>
      </c>
      <c r="D6413" t="s">
        <v>104</v>
      </c>
      <c r="E6413" t="s">
        <v>84</v>
      </c>
      <c r="F6413" t="s">
        <v>94</v>
      </c>
      <c r="G6413" t="s">
        <v>728</v>
      </c>
      <c r="H6413" t="s">
        <v>571</v>
      </c>
      <c r="I6413">
        <v>75411</v>
      </c>
      <c r="J6413">
        <v>39483</v>
      </c>
      <c r="K6413">
        <v>2</v>
      </c>
      <c r="L6413">
        <v>8.58</v>
      </c>
      <c r="M6413" s="7">
        <v>0.57199999999999995</v>
      </c>
      <c r="P6413">
        <v>0</v>
      </c>
    </row>
    <row r="6414" spans="1:16" x14ac:dyDescent="0.25">
      <c r="A6414">
        <v>6774061</v>
      </c>
      <c r="B6414" t="s">
        <v>7578</v>
      </c>
      <c r="C6414" t="s">
        <v>7</v>
      </c>
      <c r="D6414" t="s">
        <v>7</v>
      </c>
      <c r="E6414" t="s">
        <v>86</v>
      </c>
      <c r="F6414" t="s">
        <v>94</v>
      </c>
      <c r="G6414" t="s">
        <v>30</v>
      </c>
      <c r="H6414" t="s">
        <v>252</v>
      </c>
      <c r="I6414">
        <v>70000</v>
      </c>
      <c r="J6414">
        <v>41113</v>
      </c>
      <c r="K6414">
        <v>7</v>
      </c>
      <c r="L6414">
        <v>16.579999999999998</v>
      </c>
      <c r="M6414" s="7">
        <v>1.1053333333333333</v>
      </c>
      <c r="P6414">
        <v>1</v>
      </c>
    </row>
    <row r="6415" spans="1:16" x14ac:dyDescent="0.25">
      <c r="A6415">
        <v>6774113</v>
      </c>
      <c r="B6415" t="s">
        <v>7579</v>
      </c>
      <c r="C6415" t="s">
        <v>2</v>
      </c>
      <c r="D6415" t="s">
        <v>104</v>
      </c>
      <c r="E6415" t="s">
        <v>258</v>
      </c>
      <c r="F6415" t="s">
        <v>94</v>
      </c>
      <c r="G6415" t="s">
        <v>728</v>
      </c>
      <c r="H6415" t="s">
        <v>418</v>
      </c>
      <c r="I6415">
        <v>75205</v>
      </c>
      <c r="J6415">
        <v>38681</v>
      </c>
      <c r="K6415">
        <v>11</v>
      </c>
      <c r="L6415">
        <v>11.25</v>
      </c>
      <c r="M6415" s="7">
        <v>0.75</v>
      </c>
      <c r="P6415">
        <v>0</v>
      </c>
    </row>
    <row r="6416" spans="1:16" x14ac:dyDescent="0.25">
      <c r="A6416">
        <v>6776106</v>
      </c>
      <c r="B6416" t="s">
        <v>7580</v>
      </c>
      <c r="C6416" t="s">
        <v>3</v>
      </c>
      <c r="D6416" t="s">
        <v>388</v>
      </c>
      <c r="E6416" t="s">
        <v>389</v>
      </c>
      <c r="F6416" t="s">
        <v>94</v>
      </c>
      <c r="G6416" t="s">
        <v>30</v>
      </c>
      <c r="H6416" t="s">
        <v>252</v>
      </c>
      <c r="I6416">
        <v>70000</v>
      </c>
      <c r="J6416">
        <v>38222</v>
      </c>
      <c r="K6416">
        <v>8</v>
      </c>
      <c r="L6416">
        <v>15.33</v>
      </c>
      <c r="M6416" s="7">
        <v>1.022</v>
      </c>
      <c r="P6416">
        <v>1</v>
      </c>
    </row>
    <row r="6417" spans="1:16" x14ac:dyDescent="0.25">
      <c r="A6417">
        <v>6805035</v>
      </c>
      <c r="B6417" t="s">
        <v>7581</v>
      </c>
      <c r="C6417" t="s">
        <v>2</v>
      </c>
      <c r="D6417" t="s">
        <v>104</v>
      </c>
      <c r="E6417" t="s">
        <v>84</v>
      </c>
      <c r="F6417" t="s">
        <v>57</v>
      </c>
      <c r="G6417" t="s">
        <v>728</v>
      </c>
      <c r="H6417" t="s">
        <v>404</v>
      </c>
      <c r="I6417">
        <v>20708</v>
      </c>
      <c r="J6417">
        <v>40940</v>
      </c>
      <c r="K6417">
        <v>2</v>
      </c>
      <c r="L6417">
        <v>8.75</v>
      </c>
      <c r="M6417" s="7">
        <v>0.58333333333333337</v>
      </c>
      <c r="P6417">
        <v>0</v>
      </c>
    </row>
    <row r="6418" spans="1:16" x14ac:dyDescent="0.25">
      <c r="A6418">
        <v>68241769</v>
      </c>
      <c r="B6418" t="s">
        <v>7582</v>
      </c>
      <c r="C6418" t="s">
        <v>2</v>
      </c>
      <c r="D6418" t="s">
        <v>104</v>
      </c>
      <c r="E6418" t="s">
        <v>84</v>
      </c>
      <c r="F6418" t="s">
        <v>57</v>
      </c>
      <c r="G6418" t="s">
        <v>728</v>
      </c>
      <c r="H6418" t="s">
        <v>4633</v>
      </c>
      <c r="I6418">
        <v>70307</v>
      </c>
      <c r="J6418">
        <v>42186</v>
      </c>
      <c r="K6418">
        <v>7</v>
      </c>
      <c r="L6418">
        <v>17.5</v>
      </c>
      <c r="M6418" s="7">
        <v>1.1666666666666667</v>
      </c>
      <c r="P6418">
        <v>1</v>
      </c>
    </row>
    <row r="6419" spans="1:16" x14ac:dyDescent="0.25">
      <c r="A6419">
        <v>68251910</v>
      </c>
      <c r="B6419" t="s">
        <v>7583</v>
      </c>
      <c r="C6419" t="s">
        <v>2</v>
      </c>
      <c r="D6419" t="s">
        <v>285</v>
      </c>
      <c r="E6419" t="s">
        <v>63</v>
      </c>
      <c r="F6419" t="s">
        <v>57</v>
      </c>
      <c r="G6419" t="s">
        <v>728</v>
      </c>
      <c r="H6419" t="s">
        <v>640</v>
      </c>
      <c r="I6419">
        <v>70303</v>
      </c>
      <c r="J6419">
        <v>42443</v>
      </c>
      <c r="K6419">
        <v>3</v>
      </c>
      <c r="L6419">
        <v>21.96</v>
      </c>
      <c r="M6419" s="7">
        <v>1.464</v>
      </c>
      <c r="P6419">
        <v>1</v>
      </c>
    </row>
    <row r="6420" spans="1:16" x14ac:dyDescent="0.25">
      <c r="A6420">
        <v>68295595</v>
      </c>
      <c r="B6420" t="s">
        <v>7584</v>
      </c>
      <c r="C6420" t="s">
        <v>2</v>
      </c>
      <c r="D6420" t="s">
        <v>104</v>
      </c>
      <c r="E6420" t="s">
        <v>586</v>
      </c>
      <c r="F6420" t="s">
        <v>57</v>
      </c>
      <c r="G6420" t="s">
        <v>728</v>
      </c>
      <c r="H6420" t="s">
        <v>640</v>
      </c>
      <c r="I6420">
        <v>70303</v>
      </c>
      <c r="J6420">
        <v>39252</v>
      </c>
      <c r="K6420">
        <v>6</v>
      </c>
      <c r="L6420">
        <v>18</v>
      </c>
      <c r="M6420" s="7">
        <v>1.2</v>
      </c>
      <c r="P6420">
        <v>1</v>
      </c>
    </row>
    <row r="6421" spans="1:16" x14ac:dyDescent="0.25">
      <c r="A6421">
        <v>68296738</v>
      </c>
      <c r="B6421" t="s">
        <v>7585</v>
      </c>
      <c r="C6421" t="s">
        <v>7</v>
      </c>
      <c r="D6421" t="s">
        <v>7</v>
      </c>
      <c r="E6421" t="s">
        <v>123</v>
      </c>
      <c r="F6421" t="s">
        <v>64</v>
      </c>
      <c r="G6421" t="s">
        <v>30</v>
      </c>
      <c r="H6421" t="s">
        <v>2889</v>
      </c>
      <c r="I6421">
        <v>43606</v>
      </c>
      <c r="J6421">
        <v>43717</v>
      </c>
      <c r="K6421">
        <v>9</v>
      </c>
      <c r="L6421">
        <v>14.67</v>
      </c>
      <c r="M6421" s="7">
        <v>0.97799999999999998</v>
      </c>
      <c r="P6421">
        <v>0</v>
      </c>
    </row>
    <row r="6422" spans="1:16" x14ac:dyDescent="0.25">
      <c r="A6422">
        <v>68298511</v>
      </c>
      <c r="B6422" t="s">
        <v>7586</v>
      </c>
      <c r="C6422" t="s">
        <v>2</v>
      </c>
      <c r="D6422" t="s">
        <v>104</v>
      </c>
      <c r="E6422" t="s">
        <v>68</v>
      </c>
      <c r="F6422" t="s">
        <v>57</v>
      </c>
      <c r="G6422" t="s">
        <v>728</v>
      </c>
      <c r="H6422" t="s">
        <v>279</v>
      </c>
      <c r="I6422">
        <v>70301</v>
      </c>
      <c r="J6422">
        <v>41365</v>
      </c>
      <c r="K6422">
        <v>4</v>
      </c>
      <c r="L6422">
        <v>6.25</v>
      </c>
      <c r="M6422" s="7">
        <v>0.41666666666666669</v>
      </c>
      <c r="P6422">
        <v>0</v>
      </c>
    </row>
    <row r="6423" spans="1:16" x14ac:dyDescent="0.25">
      <c r="A6423">
        <v>68302100</v>
      </c>
      <c r="B6423" t="s">
        <v>7587</v>
      </c>
      <c r="C6423" t="s">
        <v>2</v>
      </c>
      <c r="D6423" t="s">
        <v>104</v>
      </c>
      <c r="E6423" t="s">
        <v>264</v>
      </c>
      <c r="F6423" t="s">
        <v>57</v>
      </c>
      <c r="G6423" t="s">
        <v>30</v>
      </c>
      <c r="H6423" t="s">
        <v>279</v>
      </c>
      <c r="I6423">
        <v>70301</v>
      </c>
      <c r="J6423">
        <v>39664</v>
      </c>
      <c r="K6423">
        <v>8</v>
      </c>
      <c r="L6423">
        <v>1.1299999999999999</v>
      </c>
      <c r="M6423" s="7">
        <v>7.5333333333333322E-2</v>
      </c>
      <c r="P6423">
        <v>0</v>
      </c>
    </row>
    <row r="6424" spans="1:16" x14ac:dyDescent="0.25">
      <c r="A6424">
        <v>68302320</v>
      </c>
      <c r="B6424" t="s">
        <v>7588</v>
      </c>
      <c r="C6424" t="s">
        <v>2</v>
      </c>
      <c r="D6424" t="s">
        <v>104</v>
      </c>
      <c r="E6424" t="s">
        <v>100</v>
      </c>
      <c r="F6424" t="s">
        <v>57</v>
      </c>
      <c r="G6424" t="s">
        <v>728</v>
      </c>
      <c r="H6424" t="s">
        <v>546</v>
      </c>
      <c r="I6424">
        <v>70304</v>
      </c>
      <c r="J6424">
        <v>39328</v>
      </c>
      <c r="K6424">
        <v>9</v>
      </c>
      <c r="L6424">
        <v>14.378</v>
      </c>
      <c r="M6424" s="7">
        <v>0.95853333333333335</v>
      </c>
      <c r="P6424">
        <v>0</v>
      </c>
    </row>
    <row r="6425" spans="1:16" x14ac:dyDescent="0.25">
      <c r="A6425">
        <v>68305020</v>
      </c>
      <c r="B6425" t="s">
        <v>7589</v>
      </c>
      <c r="C6425" t="s">
        <v>2</v>
      </c>
      <c r="D6425" t="s">
        <v>104</v>
      </c>
      <c r="E6425" t="s">
        <v>314</v>
      </c>
      <c r="F6425" t="s">
        <v>57</v>
      </c>
      <c r="G6425" t="s">
        <v>728</v>
      </c>
      <c r="H6425" t="s">
        <v>643</v>
      </c>
      <c r="I6425">
        <v>70305</v>
      </c>
      <c r="J6425">
        <v>39727</v>
      </c>
      <c r="K6425">
        <v>10</v>
      </c>
      <c r="L6425">
        <v>13.54</v>
      </c>
      <c r="M6425" s="7">
        <v>0.90266666666666662</v>
      </c>
      <c r="P6425">
        <v>0</v>
      </c>
    </row>
    <row r="6426" spans="1:16" x14ac:dyDescent="0.25">
      <c r="A6426">
        <v>68306153</v>
      </c>
      <c r="B6426" t="s">
        <v>7590</v>
      </c>
      <c r="C6426" t="s">
        <v>2</v>
      </c>
      <c r="D6426" t="s">
        <v>285</v>
      </c>
      <c r="E6426" t="s">
        <v>63</v>
      </c>
      <c r="F6426" t="s">
        <v>57</v>
      </c>
      <c r="G6426" t="s">
        <v>728</v>
      </c>
      <c r="H6426" t="s">
        <v>643</v>
      </c>
      <c r="I6426">
        <v>70305</v>
      </c>
      <c r="J6426">
        <v>41436</v>
      </c>
      <c r="K6426">
        <v>6</v>
      </c>
      <c r="L6426">
        <v>18.329999999999998</v>
      </c>
      <c r="M6426" s="7">
        <v>1.222</v>
      </c>
      <c r="P6426">
        <v>1</v>
      </c>
    </row>
    <row r="6427" spans="1:16" x14ac:dyDescent="0.25">
      <c r="A6427">
        <v>6879455</v>
      </c>
      <c r="B6427" t="s">
        <v>7591</v>
      </c>
      <c r="C6427" t="s">
        <v>2</v>
      </c>
      <c r="D6427" t="s">
        <v>104</v>
      </c>
      <c r="E6427" t="s">
        <v>586</v>
      </c>
      <c r="F6427" t="s">
        <v>64</v>
      </c>
      <c r="G6427" t="s">
        <v>728</v>
      </c>
      <c r="H6427" t="s">
        <v>2244</v>
      </c>
      <c r="I6427">
        <v>42909</v>
      </c>
      <c r="J6427">
        <v>42464</v>
      </c>
      <c r="K6427">
        <v>4</v>
      </c>
      <c r="L6427">
        <v>21.13</v>
      </c>
      <c r="M6427" s="7">
        <v>1.4086666666666665</v>
      </c>
      <c r="P6427">
        <v>1</v>
      </c>
    </row>
    <row r="6428" spans="1:16" x14ac:dyDescent="0.25">
      <c r="A6428">
        <v>6883683</v>
      </c>
      <c r="B6428" t="s">
        <v>7592</v>
      </c>
      <c r="C6428" t="s">
        <v>2</v>
      </c>
      <c r="D6428" t="s">
        <v>104</v>
      </c>
      <c r="E6428" t="s">
        <v>258</v>
      </c>
      <c r="F6428" t="s">
        <v>74</v>
      </c>
      <c r="G6428" t="s">
        <v>728</v>
      </c>
      <c r="H6428" t="s">
        <v>336</v>
      </c>
      <c r="I6428">
        <v>44503</v>
      </c>
      <c r="J6428">
        <v>41190</v>
      </c>
      <c r="K6428">
        <v>10</v>
      </c>
      <c r="L6428">
        <v>28.46</v>
      </c>
      <c r="M6428" s="7">
        <v>1.8973333333333333</v>
      </c>
      <c r="P6428">
        <v>1</v>
      </c>
    </row>
    <row r="6429" spans="1:16" x14ac:dyDescent="0.25">
      <c r="A6429">
        <v>69005860</v>
      </c>
      <c r="B6429" t="s">
        <v>7593</v>
      </c>
      <c r="C6429" t="s">
        <v>2</v>
      </c>
      <c r="D6429" t="s">
        <v>104</v>
      </c>
      <c r="E6429" t="s">
        <v>47</v>
      </c>
      <c r="F6429" t="s">
        <v>41</v>
      </c>
      <c r="G6429" t="s">
        <v>728</v>
      </c>
      <c r="H6429" t="s">
        <v>2312</v>
      </c>
      <c r="I6429">
        <v>63408</v>
      </c>
      <c r="J6429">
        <v>42282</v>
      </c>
      <c r="K6429">
        <v>10</v>
      </c>
      <c r="L6429">
        <v>13.58</v>
      </c>
      <c r="M6429" s="7">
        <v>0.90533333333333332</v>
      </c>
      <c r="P6429">
        <v>0</v>
      </c>
    </row>
    <row r="6430" spans="1:16" x14ac:dyDescent="0.25">
      <c r="A6430">
        <v>69006712</v>
      </c>
      <c r="B6430" t="s">
        <v>7594</v>
      </c>
      <c r="C6430" t="s">
        <v>2</v>
      </c>
      <c r="D6430" t="s">
        <v>104</v>
      </c>
      <c r="E6430" t="s">
        <v>527</v>
      </c>
      <c r="F6430" t="s">
        <v>41</v>
      </c>
      <c r="G6430" t="s">
        <v>728</v>
      </c>
      <c r="H6430" t="s">
        <v>4759</v>
      </c>
      <c r="I6430">
        <v>63406</v>
      </c>
      <c r="J6430">
        <v>41457</v>
      </c>
      <c r="K6430">
        <v>7</v>
      </c>
      <c r="L6430">
        <v>17.46</v>
      </c>
      <c r="M6430" s="7">
        <v>1.1640000000000001</v>
      </c>
      <c r="P6430">
        <v>1</v>
      </c>
    </row>
    <row r="6431" spans="1:16" x14ac:dyDescent="0.25">
      <c r="A6431">
        <v>69026197</v>
      </c>
      <c r="B6431" t="s">
        <v>7595</v>
      </c>
      <c r="C6431" t="s">
        <v>2</v>
      </c>
      <c r="D6431" t="s">
        <v>104</v>
      </c>
      <c r="E6431" t="s">
        <v>586</v>
      </c>
      <c r="F6431" t="s">
        <v>41</v>
      </c>
      <c r="G6431" t="s">
        <v>728</v>
      </c>
      <c r="H6431" t="s">
        <v>510</v>
      </c>
      <c r="I6431">
        <v>63401</v>
      </c>
      <c r="J6431">
        <v>39028</v>
      </c>
      <c r="K6431">
        <v>11</v>
      </c>
      <c r="L6431">
        <v>27</v>
      </c>
      <c r="M6431" s="7">
        <v>1.8</v>
      </c>
      <c r="P6431">
        <v>1</v>
      </c>
    </row>
    <row r="6432" spans="1:16" x14ac:dyDescent="0.25">
      <c r="A6432">
        <v>70135999</v>
      </c>
      <c r="B6432" t="s">
        <v>7596</v>
      </c>
      <c r="C6432" t="s">
        <v>2</v>
      </c>
      <c r="D6432" t="s">
        <v>104</v>
      </c>
      <c r="E6432" t="s">
        <v>284</v>
      </c>
      <c r="F6432" t="s">
        <v>64</v>
      </c>
      <c r="G6432" t="s">
        <v>728</v>
      </c>
      <c r="H6432" t="s">
        <v>1289</v>
      </c>
      <c r="I6432">
        <v>14313</v>
      </c>
      <c r="J6432">
        <v>41661</v>
      </c>
      <c r="K6432">
        <v>1</v>
      </c>
      <c r="L6432">
        <v>24.004999999999999</v>
      </c>
      <c r="M6432" s="7">
        <v>1.6003333333333332</v>
      </c>
      <c r="P6432">
        <v>1</v>
      </c>
    </row>
    <row r="6433" spans="1:16" x14ac:dyDescent="0.25">
      <c r="A6433">
        <v>70142835</v>
      </c>
      <c r="B6433" t="s">
        <v>7597</v>
      </c>
      <c r="C6433" t="s">
        <v>2</v>
      </c>
      <c r="D6433" t="s">
        <v>325</v>
      </c>
      <c r="E6433" t="s">
        <v>85</v>
      </c>
      <c r="F6433" t="s">
        <v>64</v>
      </c>
      <c r="G6433" t="s">
        <v>728</v>
      </c>
      <c r="H6433" t="s">
        <v>917</v>
      </c>
      <c r="I6433">
        <v>11809</v>
      </c>
      <c r="J6433">
        <v>44368</v>
      </c>
      <c r="K6433">
        <v>6</v>
      </c>
      <c r="L6433">
        <v>17.920000000000002</v>
      </c>
      <c r="M6433" s="7">
        <v>1.1946666666666668</v>
      </c>
      <c r="P6433">
        <v>1</v>
      </c>
    </row>
    <row r="6434" spans="1:16" x14ac:dyDescent="0.25">
      <c r="A6434">
        <v>70193920</v>
      </c>
      <c r="B6434" t="s">
        <v>7598</v>
      </c>
      <c r="C6434" t="s">
        <v>2</v>
      </c>
      <c r="D6434" t="s">
        <v>104</v>
      </c>
      <c r="E6434" t="s">
        <v>264</v>
      </c>
      <c r="F6434" t="s">
        <v>64</v>
      </c>
      <c r="G6434" t="s">
        <v>30</v>
      </c>
      <c r="H6434" t="s">
        <v>198</v>
      </c>
      <c r="I6434">
        <v>14909</v>
      </c>
      <c r="J6434">
        <v>36705</v>
      </c>
      <c r="K6434">
        <v>6</v>
      </c>
      <c r="L6434">
        <v>17.254999999999999</v>
      </c>
      <c r="M6434" s="7">
        <v>1.1503333333333332</v>
      </c>
      <c r="P6434">
        <v>1</v>
      </c>
    </row>
    <row r="6435" spans="1:16" x14ac:dyDescent="0.25">
      <c r="A6435">
        <v>70196038</v>
      </c>
      <c r="B6435" t="s">
        <v>7599</v>
      </c>
      <c r="C6435" t="s">
        <v>2</v>
      </c>
      <c r="D6435" t="s">
        <v>104</v>
      </c>
      <c r="E6435" t="s">
        <v>84</v>
      </c>
      <c r="F6435" t="s">
        <v>64</v>
      </c>
      <c r="G6435" t="s">
        <v>728</v>
      </c>
      <c r="H6435" t="s">
        <v>516</v>
      </c>
      <c r="I6435">
        <v>10609</v>
      </c>
      <c r="J6435">
        <v>44643</v>
      </c>
      <c r="K6435">
        <v>3</v>
      </c>
      <c r="L6435">
        <v>6.58</v>
      </c>
      <c r="M6435" s="7">
        <v>0.43866666666666665</v>
      </c>
      <c r="P6435">
        <v>0</v>
      </c>
    </row>
    <row r="6436" spans="1:16" x14ac:dyDescent="0.25">
      <c r="A6436">
        <v>70323380</v>
      </c>
      <c r="B6436" t="s">
        <v>7600</v>
      </c>
      <c r="C6436" t="s">
        <v>2</v>
      </c>
      <c r="D6436" t="s">
        <v>104</v>
      </c>
      <c r="E6436" t="s">
        <v>273</v>
      </c>
      <c r="F6436" t="s">
        <v>64</v>
      </c>
      <c r="G6436" t="s">
        <v>728</v>
      </c>
      <c r="H6436" t="s">
        <v>798</v>
      </c>
      <c r="I6436">
        <v>13309</v>
      </c>
      <c r="J6436">
        <v>41031</v>
      </c>
      <c r="K6436">
        <v>5</v>
      </c>
      <c r="L6436">
        <v>18.335000000000001</v>
      </c>
      <c r="M6436" s="7">
        <v>1.2223333333333335</v>
      </c>
      <c r="P6436">
        <v>1</v>
      </c>
    </row>
    <row r="6437" spans="1:16" x14ac:dyDescent="0.25">
      <c r="A6437">
        <v>70432020</v>
      </c>
      <c r="B6437" t="s">
        <v>7601</v>
      </c>
      <c r="C6437" t="s">
        <v>2</v>
      </c>
      <c r="D6437" t="s">
        <v>104</v>
      </c>
      <c r="E6437" t="s">
        <v>68</v>
      </c>
      <c r="F6437" t="s">
        <v>64</v>
      </c>
      <c r="G6437" t="s">
        <v>728</v>
      </c>
      <c r="H6437" t="s">
        <v>198</v>
      </c>
      <c r="I6437">
        <v>14909</v>
      </c>
      <c r="J6437">
        <v>38993</v>
      </c>
      <c r="K6437">
        <v>10</v>
      </c>
      <c r="L6437">
        <v>13.67</v>
      </c>
      <c r="M6437" s="7">
        <v>0.91133333333333333</v>
      </c>
      <c r="P6437">
        <v>0</v>
      </c>
    </row>
    <row r="6438" spans="1:16" x14ac:dyDescent="0.25">
      <c r="A6438">
        <v>70436091</v>
      </c>
      <c r="B6438" t="s">
        <v>7602</v>
      </c>
      <c r="C6438" t="s">
        <v>2</v>
      </c>
      <c r="D6438" t="s">
        <v>285</v>
      </c>
      <c r="E6438" t="s">
        <v>63</v>
      </c>
      <c r="F6438" t="s">
        <v>64</v>
      </c>
      <c r="G6438" t="s">
        <v>728</v>
      </c>
      <c r="H6438" t="s">
        <v>1968</v>
      </c>
      <c r="I6438">
        <v>14903</v>
      </c>
      <c r="J6438">
        <v>42010</v>
      </c>
      <c r="K6438">
        <v>1</v>
      </c>
      <c r="L6438">
        <v>24.79</v>
      </c>
      <c r="M6438" s="7">
        <v>1.6526666666666665</v>
      </c>
      <c r="P6438">
        <v>1</v>
      </c>
    </row>
    <row r="6439" spans="1:16" x14ac:dyDescent="0.25">
      <c r="A6439">
        <v>70515293</v>
      </c>
      <c r="B6439" t="s">
        <v>7603</v>
      </c>
      <c r="C6439" t="s">
        <v>7</v>
      </c>
      <c r="D6439" t="s">
        <v>7</v>
      </c>
      <c r="E6439" t="s">
        <v>52</v>
      </c>
      <c r="F6439" t="s">
        <v>64</v>
      </c>
      <c r="G6439" t="s">
        <v>30</v>
      </c>
      <c r="H6439" t="s">
        <v>224</v>
      </c>
      <c r="I6439">
        <v>13312</v>
      </c>
      <c r="J6439">
        <v>38229</v>
      </c>
      <c r="K6439">
        <v>8</v>
      </c>
      <c r="L6439">
        <v>15.04</v>
      </c>
      <c r="M6439" s="7">
        <v>1.0026666666666666</v>
      </c>
      <c r="P6439">
        <v>1</v>
      </c>
    </row>
    <row r="6440" spans="1:16" x14ac:dyDescent="0.25">
      <c r="A6440">
        <v>70519685</v>
      </c>
      <c r="B6440" t="s">
        <v>7604</v>
      </c>
      <c r="C6440" t="s">
        <v>2</v>
      </c>
      <c r="D6440" t="s">
        <v>104</v>
      </c>
      <c r="E6440" t="s">
        <v>84</v>
      </c>
      <c r="F6440" t="s">
        <v>64</v>
      </c>
      <c r="G6440" t="s">
        <v>728</v>
      </c>
      <c r="H6440" t="s">
        <v>210</v>
      </c>
      <c r="I6440">
        <v>13205</v>
      </c>
      <c r="J6440">
        <v>37383</v>
      </c>
      <c r="K6440">
        <v>5</v>
      </c>
      <c r="L6440">
        <v>18.457999999999998</v>
      </c>
      <c r="M6440" s="7">
        <v>1.2305333333333333</v>
      </c>
      <c r="P6440">
        <v>1</v>
      </c>
    </row>
    <row r="6441" spans="1:16" x14ac:dyDescent="0.25">
      <c r="A6441">
        <v>70559658</v>
      </c>
      <c r="B6441" t="s">
        <v>7605</v>
      </c>
      <c r="C6441" t="s">
        <v>2</v>
      </c>
      <c r="D6441" t="s">
        <v>104</v>
      </c>
      <c r="E6441" t="s">
        <v>100</v>
      </c>
      <c r="F6441" t="s">
        <v>64</v>
      </c>
      <c r="G6441" t="s">
        <v>728</v>
      </c>
      <c r="H6441" t="s">
        <v>1285</v>
      </c>
      <c r="I6441">
        <v>13306</v>
      </c>
      <c r="J6441">
        <v>38460</v>
      </c>
      <c r="K6441">
        <v>4</v>
      </c>
      <c r="L6441">
        <v>5.54</v>
      </c>
      <c r="M6441" s="7">
        <v>0.36933333333333335</v>
      </c>
      <c r="P6441">
        <v>0</v>
      </c>
    </row>
    <row r="6442" spans="1:16" x14ac:dyDescent="0.25">
      <c r="A6442">
        <v>70564250</v>
      </c>
      <c r="B6442" t="s">
        <v>7606</v>
      </c>
      <c r="C6442" t="s">
        <v>2</v>
      </c>
      <c r="D6442" t="s">
        <v>104</v>
      </c>
      <c r="E6442" t="s">
        <v>77</v>
      </c>
      <c r="F6442" t="s">
        <v>64</v>
      </c>
      <c r="G6442" t="s">
        <v>30</v>
      </c>
      <c r="H6442" t="s">
        <v>156</v>
      </c>
      <c r="I6442">
        <v>10000</v>
      </c>
      <c r="J6442">
        <v>38895</v>
      </c>
      <c r="K6442">
        <v>6</v>
      </c>
      <c r="L6442">
        <v>17.545000000000002</v>
      </c>
      <c r="M6442" s="7">
        <v>1.1696666666666669</v>
      </c>
      <c r="P6442">
        <v>1</v>
      </c>
    </row>
    <row r="6443" spans="1:16" x14ac:dyDescent="0.25">
      <c r="A6443">
        <v>70564336</v>
      </c>
      <c r="B6443" t="s">
        <v>7607</v>
      </c>
      <c r="C6443" t="s">
        <v>2</v>
      </c>
      <c r="D6443" t="s">
        <v>104</v>
      </c>
      <c r="E6443" t="s">
        <v>68</v>
      </c>
      <c r="F6443" t="s">
        <v>64</v>
      </c>
      <c r="G6443" t="s">
        <v>728</v>
      </c>
      <c r="H6443" t="s">
        <v>512</v>
      </c>
      <c r="I6443">
        <v>11808</v>
      </c>
      <c r="J6443">
        <v>38740</v>
      </c>
      <c r="K6443">
        <v>1</v>
      </c>
      <c r="L6443">
        <v>7.83</v>
      </c>
      <c r="M6443" s="7">
        <v>0.52200000000000002</v>
      </c>
      <c r="P6443">
        <v>0</v>
      </c>
    </row>
    <row r="6444" spans="1:16" x14ac:dyDescent="0.25">
      <c r="A6444">
        <v>70722736</v>
      </c>
      <c r="B6444" t="s">
        <v>7608</v>
      </c>
      <c r="C6444" t="s">
        <v>2</v>
      </c>
      <c r="D6444" t="s">
        <v>104</v>
      </c>
      <c r="E6444" t="s">
        <v>84</v>
      </c>
      <c r="F6444" t="s">
        <v>64</v>
      </c>
      <c r="G6444" t="s">
        <v>728</v>
      </c>
      <c r="H6444" t="s">
        <v>2020</v>
      </c>
      <c r="I6444">
        <v>13307</v>
      </c>
      <c r="J6444">
        <v>38671</v>
      </c>
      <c r="K6444">
        <v>11</v>
      </c>
      <c r="L6444">
        <v>10.212</v>
      </c>
      <c r="M6444" s="7">
        <v>0.68079999999999996</v>
      </c>
      <c r="P6444">
        <v>0</v>
      </c>
    </row>
    <row r="6445" spans="1:16" x14ac:dyDescent="0.25">
      <c r="A6445">
        <v>70724491</v>
      </c>
      <c r="B6445" t="s">
        <v>7609</v>
      </c>
      <c r="C6445" t="s">
        <v>2</v>
      </c>
      <c r="D6445" t="s">
        <v>104</v>
      </c>
      <c r="E6445" t="s">
        <v>527</v>
      </c>
      <c r="F6445" t="s">
        <v>64</v>
      </c>
      <c r="G6445" t="s">
        <v>728</v>
      </c>
      <c r="H6445" t="s">
        <v>1500</v>
      </c>
      <c r="I6445">
        <v>11804</v>
      </c>
      <c r="J6445">
        <v>39196</v>
      </c>
      <c r="K6445">
        <v>4</v>
      </c>
      <c r="L6445">
        <v>20.29</v>
      </c>
      <c r="M6445" s="7">
        <v>1.3526666666666667</v>
      </c>
      <c r="P6445">
        <v>1</v>
      </c>
    </row>
    <row r="6446" spans="1:16" x14ac:dyDescent="0.25">
      <c r="A6446">
        <v>70730802</v>
      </c>
      <c r="B6446" t="s">
        <v>7610</v>
      </c>
      <c r="C6446" t="s">
        <v>2</v>
      </c>
      <c r="D6446" t="s">
        <v>104</v>
      </c>
      <c r="E6446" t="s">
        <v>527</v>
      </c>
      <c r="F6446" t="s">
        <v>64</v>
      </c>
      <c r="G6446" t="s">
        <v>728</v>
      </c>
      <c r="H6446" t="s">
        <v>5057</v>
      </c>
      <c r="I6446">
        <v>11805</v>
      </c>
      <c r="J6446">
        <v>43535</v>
      </c>
      <c r="K6446">
        <v>3</v>
      </c>
      <c r="L6446">
        <v>22.08</v>
      </c>
      <c r="M6446" s="7">
        <v>1.472</v>
      </c>
      <c r="P6446">
        <v>1</v>
      </c>
    </row>
    <row r="6447" spans="1:16" x14ac:dyDescent="0.25">
      <c r="A6447">
        <v>70782505</v>
      </c>
      <c r="B6447" t="s">
        <v>7611</v>
      </c>
      <c r="C6447" t="s">
        <v>2</v>
      </c>
      <c r="D6447" t="s">
        <v>104</v>
      </c>
      <c r="E6447" t="s">
        <v>84</v>
      </c>
      <c r="F6447" t="s">
        <v>64</v>
      </c>
      <c r="G6447" t="s">
        <v>728</v>
      </c>
      <c r="H6447" t="s">
        <v>380</v>
      </c>
      <c r="I6447">
        <v>13202</v>
      </c>
      <c r="J6447">
        <v>37383</v>
      </c>
      <c r="K6447">
        <v>5</v>
      </c>
      <c r="L6447">
        <v>18.5</v>
      </c>
      <c r="M6447" s="7">
        <v>1.2333333333333334</v>
      </c>
      <c r="P6447">
        <v>1</v>
      </c>
    </row>
    <row r="6448" spans="1:16" x14ac:dyDescent="0.25">
      <c r="A6448">
        <v>70784514</v>
      </c>
      <c r="B6448" t="s">
        <v>7612</v>
      </c>
      <c r="C6448" t="s">
        <v>2</v>
      </c>
      <c r="D6448" t="s">
        <v>104</v>
      </c>
      <c r="E6448" t="s">
        <v>586</v>
      </c>
      <c r="F6448" t="s">
        <v>64</v>
      </c>
      <c r="G6448" t="s">
        <v>728</v>
      </c>
      <c r="H6448" t="s">
        <v>2257</v>
      </c>
      <c r="I6448">
        <v>11813</v>
      </c>
      <c r="J6448">
        <v>36705</v>
      </c>
      <c r="K6448">
        <v>6</v>
      </c>
      <c r="L6448">
        <v>17.63</v>
      </c>
      <c r="M6448" s="7">
        <v>1.1753333333333333</v>
      </c>
      <c r="P6448">
        <v>1</v>
      </c>
    </row>
    <row r="6449" spans="1:16" x14ac:dyDescent="0.25">
      <c r="A6449">
        <v>70787037</v>
      </c>
      <c r="B6449" t="s">
        <v>7613</v>
      </c>
      <c r="C6449" t="s">
        <v>2</v>
      </c>
      <c r="D6449" t="s">
        <v>104</v>
      </c>
      <c r="E6449" t="s">
        <v>258</v>
      </c>
      <c r="F6449" t="s">
        <v>64</v>
      </c>
      <c r="G6449" t="s">
        <v>728</v>
      </c>
      <c r="H6449" t="s">
        <v>105</v>
      </c>
      <c r="I6449">
        <v>13201</v>
      </c>
      <c r="J6449">
        <v>39736</v>
      </c>
      <c r="K6449">
        <v>10</v>
      </c>
      <c r="L6449">
        <v>13.17</v>
      </c>
      <c r="M6449" s="7">
        <v>0.878</v>
      </c>
      <c r="P6449">
        <v>0</v>
      </c>
    </row>
    <row r="6450" spans="1:16" x14ac:dyDescent="0.25">
      <c r="A6450">
        <v>70827723</v>
      </c>
      <c r="B6450" t="s">
        <v>7614</v>
      </c>
      <c r="C6450" t="s">
        <v>2</v>
      </c>
      <c r="D6450" t="s">
        <v>104</v>
      </c>
      <c r="E6450" t="s">
        <v>84</v>
      </c>
      <c r="F6450" t="s">
        <v>64</v>
      </c>
      <c r="G6450" t="s">
        <v>728</v>
      </c>
      <c r="H6450" t="s">
        <v>2046</v>
      </c>
      <c r="I6450">
        <v>13311</v>
      </c>
      <c r="J6450">
        <v>36705</v>
      </c>
      <c r="K6450">
        <v>6</v>
      </c>
      <c r="L6450">
        <v>15.962999999999999</v>
      </c>
      <c r="M6450" s="7">
        <v>1.0642</v>
      </c>
      <c r="P6450">
        <v>1</v>
      </c>
    </row>
    <row r="6451" spans="1:16" x14ac:dyDescent="0.25">
      <c r="A6451">
        <v>70851500</v>
      </c>
      <c r="B6451" t="s">
        <v>7615</v>
      </c>
      <c r="C6451" t="s">
        <v>2</v>
      </c>
      <c r="D6451" t="s">
        <v>104</v>
      </c>
      <c r="E6451" t="s">
        <v>84</v>
      </c>
      <c r="F6451" t="s">
        <v>64</v>
      </c>
      <c r="G6451" t="s">
        <v>728</v>
      </c>
      <c r="H6451" t="s">
        <v>306</v>
      </c>
      <c r="I6451">
        <v>13215</v>
      </c>
      <c r="J6451">
        <v>39881</v>
      </c>
      <c r="K6451">
        <v>3</v>
      </c>
      <c r="L6451">
        <v>22.17</v>
      </c>
      <c r="M6451" s="7">
        <v>1.4780000000000002</v>
      </c>
      <c r="P6451">
        <v>1</v>
      </c>
    </row>
    <row r="6452" spans="1:16" x14ac:dyDescent="0.25">
      <c r="A6452">
        <v>70901886</v>
      </c>
      <c r="B6452" t="s">
        <v>7616</v>
      </c>
      <c r="C6452" t="s">
        <v>2</v>
      </c>
      <c r="D6452" t="s">
        <v>104</v>
      </c>
      <c r="E6452" t="s">
        <v>264</v>
      </c>
      <c r="F6452" t="s">
        <v>64</v>
      </c>
      <c r="G6452" t="s">
        <v>30</v>
      </c>
      <c r="H6452" t="s">
        <v>170</v>
      </c>
      <c r="I6452">
        <v>13210</v>
      </c>
      <c r="J6452">
        <v>36705</v>
      </c>
      <c r="K6452">
        <v>6</v>
      </c>
      <c r="L6452">
        <v>2.5470000000000002</v>
      </c>
      <c r="M6452" s="7">
        <v>0.16980000000000001</v>
      </c>
      <c r="P6452">
        <v>0</v>
      </c>
    </row>
    <row r="6453" spans="1:16" x14ac:dyDescent="0.25">
      <c r="A6453">
        <v>7095053</v>
      </c>
      <c r="B6453" t="s">
        <v>7617</v>
      </c>
      <c r="C6453" t="s">
        <v>2</v>
      </c>
      <c r="D6453" t="s">
        <v>325</v>
      </c>
      <c r="E6453" t="s">
        <v>85</v>
      </c>
      <c r="F6453" t="s">
        <v>57</v>
      </c>
      <c r="G6453" t="s">
        <v>728</v>
      </c>
      <c r="H6453" t="s">
        <v>272</v>
      </c>
      <c r="I6453">
        <v>25917</v>
      </c>
      <c r="J6453">
        <v>43774</v>
      </c>
      <c r="K6453">
        <v>11</v>
      </c>
      <c r="L6453">
        <v>12.33</v>
      </c>
      <c r="M6453" s="7">
        <v>0.82199999999999995</v>
      </c>
      <c r="P6453">
        <v>0</v>
      </c>
    </row>
    <row r="6454" spans="1:16" x14ac:dyDescent="0.25">
      <c r="A6454">
        <v>71002668</v>
      </c>
      <c r="B6454" t="s">
        <v>7618</v>
      </c>
      <c r="C6454" t="s">
        <v>4</v>
      </c>
      <c r="D6454" t="s">
        <v>853</v>
      </c>
      <c r="E6454" t="s">
        <v>47</v>
      </c>
      <c r="F6454" t="s">
        <v>64</v>
      </c>
      <c r="G6454" t="s">
        <v>30</v>
      </c>
      <c r="H6454" t="s">
        <v>353</v>
      </c>
      <c r="I6454">
        <v>11802</v>
      </c>
      <c r="J6454">
        <v>43740</v>
      </c>
      <c r="K6454">
        <v>10</v>
      </c>
      <c r="L6454">
        <v>13.71</v>
      </c>
      <c r="M6454" s="7">
        <v>0.91400000000000003</v>
      </c>
      <c r="P6454">
        <v>0</v>
      </c>
    </row>
    <row r="6455" spans="1:16" x14ac:dyDescent="0.25">
      <c r="A6455">
        <v>71003328</v>
      </c>
      <c r="B6455" t="s">
        <v>7619</v>
      </c>
      <c r="C6455" t="s">
        <v>4</v>
      </c>
      <c r="D6455" t="s">
        <v>853</v>
      </c>
      <c r="E6455" t="s">
        <v>47</v>
      </c>
      <c r="F6455" t="s">
        <v>64</v>
      </c>
      <c r="G6455" t="s">
        <v>30</v>
      </c>
      <c r="H6455" t="s">
        <v>170</v>
      </c>
      <c r="I6455">
        <v>13210</v>
      </c>
      <c r="J6455">
        <v>43621</v>
      </c>
      <c r="K6455">
        <v>6</v>
      </c>
      <c r="L6455">
        <v>18.579999999999998</v>
      </c>
      <c r="M6455" s="7">
        <v>1.2386666666666666</v>
      </c>
      <c r="P6455">
        <v>1</v>
      </c>
    </row>
    <row r="6456" spans="1:16" x14ac:dyDescent="0.25">
      <c r="A6456">
        <v>71006021</v>
      </c>
      <c r="B6456" t="s">
        <v>7620</v>
      </c>
      <c r="C6456" t="s">
        <v>2</v>
      </c>
      <c r="D6456" t="s">
        <v>104</v>
      </c>
      <c r="E6456" t="s">
        <v>258</v>
      </c>
      <c r="F6456" t="s">
        <v>64</v>
      </c>
      <c r="G6456" t="s">
        <v>728</v>
      </c>
      <c r="H6456" t="s">
        <v>575</v>
      </c>
      <c r="I6456">
        <v>13213</v>
      </c>
      <c r="J6456">
        <v>39077</v>
      </c>
      <c r="K6456">
        <v>12</v>
      </c>
      <c r="L6456">
        <v>22.417999999999999</v>
      </c>
      <c r="M6456" s="7">
        <v>1.4945333333333333</v>
      </c>
      <c r="P6456">
        <v>1</v>
      </c>
    </row>
    <row r="6457" spans="1:16" x14ac:dyDescent="0.25">
      <c r="A6457">
        <v>71023637</v>
      </c>
      <c r="B6457" t="s">
        <v>7621</v>
      </c>
      <c r="C6457" t="s">
        <v>2</v>
      </c>
      <c r="D6457" t="s">
        <v>104</v>
      </c>
      <c r="E6457" t="s">
        <v>84</v>
      </c>
      <c r="F6457" t="s">
        <v>64</v>
      </c>
      <c r="G6457" t="s">
        <v>728</v>
      </c>
      <c r="H6457" t="s">
        <v>2069</v>
      </c>
      <c r="I6457">
        <v>14905</v>
      </c>
      <c r="J6457">
        <v>37515</v>
      </c>
      <c r="K6457">
        <v>9</v>
      </c>
      <c r="L6457">
        <v>14.13</v>
      </c>
      <c r="M6457" s="7">
        <v>0.94200000000000006</v>
      </c>
      <c r="P6457">
        <v>0</v>
      </c>
    </row>
    <row r="6458" spans="1:16" x14ac:dyDescent="0.25">
      <c r="A6458">
        <v>71116350</v>
      </c>
      <c r="B6458" t="s">
        <v>7622</v>
      </c>
      <c r="C6458" t="s">
        <v>2</v>
      </c>
      <c r="D6458" t="s">
        <v>285</v>
      </c>
      <c r="E6458" t="s">
        <v>63</v>
      </c>
      <c r="F6458" t="s">
        <v>64</v>
      </c>
      <c r="G6458" t="s">
        <v>728</v>
      </c>
      <c r="H6458" t="s">
        <v>621</v>
      </c>
      <c r="I6458">
        <v>13216</v>
      </c>
      <c r="J6458">
        <v>42220</v>
      </c>
      <c r="K6458">
        <v>8</v>
      </c>
      <c r="L6458">
        <v>16.13</v>
      </c>
      <c r="M6458" s="7">
        <v>1.0753333333333333</v>
      </c>
      <c r="P6458">
        <v>1</v>
      </c>
    </row>
    <row r="6459" spans="1:16" x14ac:dyDescent="0.25">
      <c r="A6459">
        <v>71117039</v>
      </c>
      <c r="B6459" t="s">
        <v>7623</v>
      </c>
      <c r="C6459" t="s">
        <v>2</v>
      </c>
      <c r="D6459" t="s">
        <v>104</v>
      </c>
      <c r="E6459" t="s">
        <v>258</v>
      </c>
      <c r="F6459" t="s">
        <v>64</v>
      </c>
      <c r="G6459" t="s">
        <v>728</v>
      </c>
      <c r="H6459" t="s">
        <v>786</v>
      </c>
      <c r="I6459">
        <v>13209</v>
      </c>
      <c r="J6459">
        <v>40710</v>
      </c>
      <c r="K6459">
        <v>6</v>
      </c>
      <c r="L6459">
        <v>18.13</v>
      </c>
      <c r="M6459" s="7">
        <v>1.2086666666666666</v>
      </c>
      <c r="P6459">
        <v>1</v>
      </c>
    </row>
    <row r="6460" spans="1:16" x14ac:dyDescent="0.25">
      <c r="A6460">
        <v>71241256</v>
      </c>
      <c r="B6460" t="s">
        <v>7624</v>
      </c>
      <c r="C6460" t="s">
        <v>2</v>
      </c>
      <c r="D6460" t="s">
        <v>104</v>
      </c>
      <c r="E6460" t="s">
        <v>68</v>
      </c>
      <c r="F6460" t="s">
        <v>64</v>
      </c>
      <c r="G6460" t="s">
        <v>728</v>
      </c>
      <c r="H6460" t="s">
        <v>1708</v>
      </c>
      <c r="I6460">
        <v>10201</v>
      </c>
      <c r="J6460">
        <v>44389</v>
      </c>
      <c r="K6460">
        <v>7</v>
      </c>
      <c r="L6460">
        <v>17.04</v>
      </c>
      <c r="M6460" s="7">
        <v>1.1359999999999999</v>
      </c>
      <c r="P6460">
        <v>1</v>
      </c>
    </row>
    <row r="6461" spans="1:16" x14ac:dyDescent="0.25">
      <c r="A6461">
        <v>71268330</v>
      </c>
      <c r="B6461" t="s">
        <v>7625</v>
      </c>
      <c r="C6461" t="s">
        <v>2</v>
      </c>
      <c r="D6461" t="s">
        <v>104</v>
      </c>
      <c r="E6461" t="s">
        <v>264</v>
      </c>
      <c r="F6461" t="s">
        <v>64</v>
      </c>
      <c r="G6461" t="s">
        <v>30</v>
      </c>
      <c r="H6461" t="s">
        <v>798</v>
      </c>
      <c r="I6461">
        <v>13309</v>
      </c>
      <c r="J6461">
        <v>38681</v>
      </c>
      <c r="K6461">
        <v>11</v>
      </c>
      <c r="L6461">
        <v>25.25</v>
      </c>
      <c r="M6461" s="7">
        <v>1.6833333333333333</v>
      </c>
      <c r="P6461">
        <v>1</v>
      </c>
    </row>
    <row r="6462" spans="1:16" x14ac:dyDescent="0.25">
      <c r="A6462">
        <v>71269352</v>
      </c>
      <c r="B6462" t="s">
        <v>7626</v>
      </c>
      <c r="C6462" t="s">
        <v>2</v>
      </c>
      <c r="D6462" t="s">
        <v>325</v>
      </c>
      <c r="E6462" t="s">
        <v>85</v>
      </c>
      <c r="F6462" t="s">
        <v>64</v>
      </c>
      <c r="G6462" t="s">
        <v>728</v>
      </c>
      <c r="H6462" t="s">
        <v>237</v>
      </c>
      <c r="I6462">
        <v>13211</v>
      </c>
      <c r="J6462">
        <v>43742</v>
      </c>
      <c r="K6462">
        <v>10</v>
      </c>
      <c r="L6462">
        <v>13.63</v>
      </c>
      <c r="M6462" s="7">
        <v>0.90866666666666673</v>
      </c>
      <c r="P6462">
        <v>0</v>
      </c>
    </row>
    <row r="6463" spans="1:16" x14ac:dyDescent="0.25">
      <c r="A6463">
        <v>71290612</v>
      </c>
      <c r="B6463" t="s">
        <v>7627</v>
      </c>
      <c r="C6463" t="s">
        <v>2</v>
      </c>
      <c r="D6463" t="s">
        <v>104</v>
      </c>
      <c r="E6463" t="s">
        <v>68</v>
      </c>
      <c r="F6463" t="s">
        <v>89</v>
      </c>
      <c r="G6463" t="s">
        <v>728</v>
      </c>
      <c r="H6463" t="s">
        <v>620</v>
      </c>
      <c r="I6463">
        <v>33112</v>
      </c>
      <c r="J6463">
        <v>44747</v>
      </c>
      <c r="K6463">
        <v>7</v>
      </c>
      <c r="L6463">
        <v>2.33</v>
      </c>
      <c r="M6463" s="7">
        <v>0.15533333333333335</v>
      </c>
      <c r="P6463">
        <v>0</v>
      </c>
    </row>
    <row r="6464" spans="1:16" x14ac:dyDescent="0.25">
      <c r="A6464">
        <v>71319102</v>
      </c>
      <c r="B6464" t="s">
        <v>7628</v>
      </c>
      <c r="C6464" t="s">
        <v>2</v>
      </c>
      <c r="D6464" t="s">
        <v>104</v>
      </c>
      <c r="E6464" t="s">
        <v>527</v>
      </c>
      <c r="F6464" t="s">
        <v>64</v>
      </c>
      <c r="G6464" t="s">
        <v>728</v>
      </c>
      <c r="H6464" t="s">
        <v>940</v>
      </c>
      <c r="I6464">
        <v>14916</v>
      </c>
      <c r="J6464">
        <v>42592</v>
      </c>
      <c r="K6464">
        <v>8</v>
      </c>
      <c r="L6464">
        <v>15.797000000000001</v>
      </c>
      <c r="M6464" s="7">
        <v>1.0531333333333335</v>
      </c>
      <c r="P6464">
        <v>1</v>
      </c>
    </row>
    <row r="6465" spans="1:16" x14ac:dyDescent="0.25">
      <c r="A6465">
        <v>71334664</v>
      </c>
      <c r="B6465" t="s">
        <v>7629</v>
      </c>
      <c r="C6465" t="s">
        <v>7</v>
      </c>
      <c r="D6465" t="s">
        <v>7</v>
      </c>
      <c r="E6465" t="s">
        <v>52</v>
      </c>
      <c r="F6465" t="s">
        <v>64</v>
      </c>
      <c r="G6465" t="s">
        <v>30</v>
      </c>
      <c r="H6465" t="s">
        <v>156</v>
      </c>
      <c r="I6465">
        <v>10000</v>
      </c>
      <c r="J6465">
        <v>44594</v>
      </c>
      <c r="K6465">
        <v>2</v>
      </c>
      <c r="L6465">
        <v>8.7100000000000009</v>
      </c>
      <c r="M6465" s="7">
        <v>0.58066666666666678</v>
      </c>
      <c r="P6465">
        <v>0</v>
      </c>
    </row>
    <row r="6466" spans="1:16" x14ac:dyDescent="0.25">
      <c r="A6466">
        <v>71335814</v>
      </c>
      <c r="B6466" t="s">
        <v>7630</v>
      </c>
      <c r="C6466" t="s">
        <v>7</v>
      </c>
      <c r="D6466" t="s">
        <v>7</v>
      </c>
      <c r="E6466" t="s">
        <v>86</v>
      </c>
      <c r="F6466" t="s">
        <v>64</v>
      </c>
      <c r="G6466" t="s">
        <v>30</v>
      </c>
      <c r="H6466" t="s">
        <v>156</v>
      </c>
      <c r="I6466">
        <v>10000</v>
      </c>
      <c r="J6466">
        <v>41337</v>
      </c>
      <c r="K6466">
        <v>3</v>
      </c>
      <c r="L6466">
        <v>21.12</v>
      </c>
      <c r="M6466" s="7">
        <v>1.4080000000000001</v>
      </c>
      <c r="P6466">
        <v>1</v>
      </c>
    </row>
    <row r="6467" spans="1:16" x14ac:dyDescent="0.25">
      <c r="A6467">
        <v>71339882</v>
      </c>
      <c r="B6467" t="s">
        <v>7631</v>
      </c>
      <c r="C6467" t="s">
        <v>2</v>
      </c>
      <c r="D6467" t="s">
        <v>104</v>
      </c>
      <c r="E6467" t="s">
        <v>258</v>
      </c>
      <c r="F6467" t="s">
        <v>64</v>
      </c>
      <c r="G6467" t="s">
        <v>728</v>
      </c>
      <c r="H6467" t="s">
        <v>1984</v>
      </c>
      <c r="I6467">
        <v>13303</v>
      </c>
      <c r="J6467">
        <v>44138</v>
      </c>
      <c r="K6467">
        <v>11</v>
      </c>
      <c r="L6467">
        <v>12.42</v>
      </c>
      <c r="M6467" s="7">
        <v>0.82799999999999996</v>
      </c>
      <c r="P6467">
        <v>0</v>
      </c>
    </row>
    <row r="6468" spans="1:16" x14ac:dyDescent="0.25">
      <c r="A6468">
        <v>71352646</v>
      </c>
      <c r="B6468" t="s">
        <v>7632</v>
      </c>
      <c r="C6468" t="s">
        <v>2</v>
      </c>
      <c r="D6468" t="s">
        <v>104</v>
      </c>
      <c r="E6468" t="s">
        <v>68</v>
      </c>
      <c r="F6468" t="s">
        <v>64</v>
      </c>
      <c r="G6468" t="s">
        <v>728</v>
      </c>
      <c r="H6468" t="s">
        <v>1708</v>
      </c>
      <c r="I6468">
        <v>10201</v>
      </c>
      <c r="J6468">
        <v>41533</v>
      </c>
      <c r="K6468">
        <v>9</v>
      </c>
      <c r="L6468">
        <v>13.88</v>
      </c>
      <c r="M6468" s="7">
        <v>0.92533333333333334</v>
      </c>
      <c r="P6468">
        <v>0</v>
      </c>
    </row>
    <row r="6469" spans="1:16" x14ac:dyDescent="0.25">
      <c r="A6469">
        <v>71361398</v>
      </c>
      <c r="B6469" t="s">
        <v>7633</v>
      </c>
      <c r="C6469" t="s">
        <v>2</v>
      </c>
      <c r="D6469" t="s">
        <v>325</v>
      </c>
      <c r="E6469" t="s">
        <v>85</v>
      </c>
      <c r="F6469" t="s">
        <v>64</v>
      </c>
      <c r="G6469" t="s">
        <v>728</v>
      </c>
      <c r="H6469" t="s">
        <v>525</v>
      </c>
      <c r="I6469">
        <v>11801</v>
      </c>
      <c r="J6469">
        <v>43763</v>
      </c>
      <c r="K6469">
        <v>10</v>
      </c>
      <c r="L6469">
        <v>12.75</v>
      </c>
      <c r="M6469" s="7">
        <v>0.85</v>
      </c>
      <c r="P6469">
        <v>0</v>
      </c>
    </row>
    <row r="6470" spans="1:16" x14ac:dyDescent="0.25">
      <c r="A6470">
        <v>71364793</v>
      </c>
      <c r="B6470" t="s">
        <v>7634</v>
      </c>
      <c r="C6470" t="s">
        <v>2</v>
      </c>
      <c r="D6470" t="s">
        <v>325</v>
      </c>
      <c r="E6470" t="s">
        <v>52</v>
      </c>
      <c r="F6470" t="s">
        <v>64</v>
      </c>
      <c r="G6470" t="s">
        <v>30</v>
      </c>
      <c r="H6470" t="s">
        <v>156</v>
      </c>
      <c r="I6470">
        <v>10000</v>
      </c>
      <c r="J6470">
        <v>43732</v>
      </c>
      <c r="K6470">
        <v>9</v>
      </c>
      <c r="L6470">
        <v>14.04</v>
      </c>
      <c r="M6470" s="7">
        <v>0.93599999999999994</v>
      </c>
      <c r="P6470">
        <v>0</v>
      </c>
    </row>
    <row r="6471" spans="1:16" x14ac:dyDescent="0.25">
      <c r="A6471">
        <v>71366825</v>
      </c>
      <c r="B6471" t="s">
        <v>7635</v>
      </c>
      <c r="C6471" t="s">
        <v>2</v>
      </c>
      <c r="D6471" t="s">
        <v>325</v>
      </c>
      <c r="E6471" t="s">
        <v>85</v>
      </c>
      <c r="F6471" t="s">
        <v>64</v>
      </c>
      <c r="G6471" t="s">
        <v>728</v>
      </c>
      <c r="H6471" t="s">
        <v>940</v>
      </c>
      <c r="I6471">
        <v>14916</v>
      </c>
      <c r="J6471">
        <v>43763</v>
      </c>
      <c r="K6471">
        <v>10</v>
      </c>
      <c r="L6471">
        <v>12.75</v>
      </c>
      <c r="M6471" s="7">
        <v>0.85</v>
      </c>
      <c r="P6471">
        <v>0</v>
      </c>
    </row>
    <row r="6472" spans="1:16" x14ac:dyDescent="0.25">
      <c r="A6472">
        <v>71383650</v>
      </c>
      <c r="B6472" t="s">
        <v>7636</v>
      </c>
      <c r="C6472" t="s">
        <v>2</v>
      </c>
      <c r="D6472" t="s">
        <v>285</v>
      </c>
      <c r="E6472" t="s">
        <v>63</v>
      </c>
      <c r="F6472" t="s">
        <v>64</v>
      </c>
      <c r="G6472" t="s">
        <v>728</v>
      </c>
      <c r="H6472" t="s">
        <v>237</v>
      </c>
      <c r="I6472">
        <v>13211</v>
      </c>
      <c r="J6472">
        <v>44182</v>
      </c>
      <c r="K6472">
        <v>12</v>
      </c>
      <c r="L6472">
        <v>10.58</v>
      </c>
      <c r="M6472" s="7">
        <v>0.70533333333333337</v>
      </c>
      <c r="P6472">
        <v>0</v>
      </c>
    </row>
    <row r="6473" spans="1:16" x14ac:dyDescent="0.25">
      <c r="A6473">
        <v>71420884</v>
      </c>
      <c r="B6473" t="s">
        <v>7637</v>
      </c>
      <c r="C6473" t="s">
        <v>2</v>
      </c>
      <c r="D6473" t="s">
        <v>104</v>
      </c>
      <c r="E6473" t="s">
        <v>84</v>
      </c>
      <c r="F6473" t="s">
        <v>64</v>
      </c>
      <c r="G6473" t="s">
        <v>728</v>
      </c>
      <c r="H6473" t="s">
        <v>5057</v>
      </c>
      <c r="I6473">
        <v>11805</v>
      </c>
      <c r="J6473">
        <v>36705</v>
      </c>
      <c r="K6473">
        <v>6</v>
      </c>
      <c r="L6473">
        <v>17.63</v>
      </c>
      <c r="M6473" s="7">
        <v>1.1753333333333333</v>
      </c>
      <c r="P6473">
        <v>1</v>
      </c>
    </row>
    <row r="6474" spans="1:16" x14ac:dyDescent="0.25">
      <c r="A6474">
        <v>7143993</v>
      </c>
      <c r="B6474" t="s">
        <v>7638</v>
      </c>
      <c r="C6474" t="s">
        <v>2</v>
      </c>
      <c r="D6474" t="s">
        <v>104</v>
      </c>
      <c r="E6474" t="s">
        <v>70</v>
      </c>
      <c r="F6474" t="s">
        <v>74</v>
      </c>
      <c r="G6474" t="s">
        <v>728</v>
      </c>
      <c r="H6474" t="s">
        <v>3447</v>
      </c>
      <c r="I6474">
        <v>44801</v>
      </c>
      <c r="J6474">
        <v>43360</v>
      </c>
      <c r="K6474">
        <v>9</v>
      </c>
      <c r="L6474">
        <v>29.33</v>
      </c>
      <c r="M6474" s="7">
        <v>1.9553333333333331</v>
      </c>
      <c r="P6474">
        <v>1</v>
      </c>
    </row>
    <row r="6475" spans="1:16" x14ac:dyDescent="0.25">
      <c r="A6475">
        <v>71491542</v>
      </c>
      <c r="B6475" t="s">
        <v>7639</v>
      </c>
      <c r="C6475" t="s">
        <v>2</v>
      </c>
      <c r="D6475" t="s">
        <v>104</v>
      </c>
      <c r="E6475" t="s">
        <v>258</v>
      </c>
      <c r="F6475" t="s">
        <v>64</v>
      </c>
      <c r="G6475" t="s">
        <v>728</v>
      </c>
      <c r="H6475" t="s">
        <v>2008</v>
      </c>
      <c r="I6475">
        <v>11814</v>
      </c>
      <c r="J6475">
        <v>39077</v>
      </c>
      <c r="K6475">
        <v>12</v>
      </c>
      <c r="L6475">
        <v>25.21</v>
      </c>
      <c r="M6475" s="7">
        <v>1.6806666666666668</v>
      </c>
      <c r="P6475">
        <v>1</v>
      </c>
    </row>
    <row r="6476" spans="1:16" x14ac:dyDescent="0.25">
      <c r="A6476">
        <v>71495065</v>
      </c>
      <c r="B6476" t="s">
        <v>7640</v>
      </c>
      <c r="C6476" t="s">
        <v>3</v>
      </c>
      <c r="D6476" t="s">
        <v>388</v>
      </c>
      <c r="E6476" t="s">
        <v>389</v>
      </c>
      <c r="F6476" t="s">
        <v>64</v>
      </c>
      <c r="G6476" t="s">
        <v>30</v>
      </c>
      <c r="H6476" t="s">
        <v>156</v>
      </c>
      <c r="I6476">
        <v>10000</v>
      </c>
      <c r="J6476">
        <v>43864</v>
      </c>
      <c r="K6476">
        <v>2</v>
      </c>
      <c r="L6476">
        <v>8.67</v>
      </c>
      <c r="M6476" s="7">
        <v>0.57799999999999996</v>
      </c>
      <c r="P6476">
        <v>0</v>
      </c>
    </row>
    <row r="6477" spans="1:16" x14ac:dyDescent="0.25">
      <c r="A6477">
        <v>7160590</v>
      </c>
      <c r="B6477" t="s">
        <v>7641</v>
      </c>
      <c r="C6477" t="s">
        <v>2</v>
      </c>
      <c r="D6477" t="s">
        <v>104</v>
      </c>
      <c r="E6477" t="s">
        <v>264</v>
      </c>
      <c r="F6477" t="s">
        <v>94</v>
      </c>
      <c r="G6477" t="s">
        <v>30</v>
      </c>
      <c r="H6477" t="s">
        <v>654</v>
      </c>
      <c r="I6477">
        <v>75409</v>
      </c>
      <c r="J6477">
        <v>38222</v>
      </c>
      <c r="K6477">
        <v>8</v>
      </c>
      <c r="L6477">
        <v>15.33</v>
      </c>
      <c r="M6477" s="7">
        <v>1.022</v>
      </c>
      <c r="P6477">
        <v>1</v>
      </c>
    </row>
    <row r="6478" spans="1:16" x14ac:dyDescent="0.25">
      <c r="A6478">
        <v>71607406</v>
      </c>
      <c r="B6478" t="s">
        <v>7642</v>
      </c>
      <c r="C6478" t="s">
        <v>7</v>
      </c>
      <c r="D6478" t="s">
        <v>7</v>
      </c>
      <c r="E6478" t="s">
        <v>81</v>
      </c>
      <c r="F6478" t="s">
        <v>64</v>
      </c>
      <c r="G6478" t="s">
        <v>30</v>
      </c>
      <c r="H6478" t="s">
        <v>224</v>
      </c>
      <c r="I6478">
        <v>13312</v>
      </c>
      <c r="J6478">
        <v>41436</v>
      </c>
      <c r="K6478">
        <v>6</v>
      </c>
      <c r="L6478">
        <v>18.329999999999998</v>
      </c>
      <c r="M6478" s="7">
        <v>1.222</v>
      </c>
      <c r="P6478">
        <v>1</v>
      </c>
    </row>
    <row r="6479" spans="1:16" x14ac:dyDescent="0.25">
      <c r="A6479">
        <v>71608492</v>
      </c>
      <c r="B6479" t="s">
        <v>7643</v>
      </c>
      <c r="C6479" t="s">
        <v>4</v>
      </c>
      <c r="D6479" t="s">
        <v>751</v>
      </c>
      <c r="E6479" t="s">
        <v>52</v>
      </c>
      <c r="F6479" t="s">
        <v>64</v>
      </c>
      <c r="G6479" t="s">
        <v>30</v>
      </c>
      <c r="H6479" t="s">
        <v>156</v>
      </c>
      <c r="I6479">
        <v>10000</v>
      </c>
      <c r="J6479">
        <v>43809</v>
      </c>
      <c r="K6479">
        <v>12</v>
      </c>
      <c r="L6479">
        <v>10.88</v>
      </c>
      <c r="M6479" s="7">
        <v>0.72533333333333339</v>
      </c>
      <c r="P6479">
        <v>0</v>
      </c>
    </row>
    <row r="6480" spans="1:16" x14ac:dyDescent="0.25">
      <c r="A6480">
        <v>7162229</v>
      </c>
      <c r="B6480" t="s">
        <v>7644</v>
      </c>
      <c r="C6480" t="s">
        <v>2</v>
      </c>
      <c r="D6480" t="s">
        <v>104</v>
      </c>
      <c r="E6480" t="s">
        <v>258</v>
      </c>
      <c r="F6480" t="s">
        <v>94</v>
      </c>
      <c r="G6480" t="s">
        <v>728</v>
      </c>
      <c r="H6480" t="s">
        <v>280</v>
      </c>
      <c r="I6480">
        <v>73502</v>
      </c>
      <c r="J6480">
        <v>38446</v>
      </c>
      <c r="K6480">
        <v>4</v>
      </c>
      <c r="L6480">
        <v>21.13</v>
      </c>
      <c r="M6480" s="7">
        <v>1.4086666666666665</v>
      </c>
      <c r="P6480">
        <v>1</v>
      </c>
    </row>
    <row r="6481" spans="1:16" x14ac:dyDescent="0.25">
      <c r="A6481">
        <v>7162951</v>
      </c>
      <c r="B6481" t="s">
        <v>7645</v>
      </c>
      <c r="C6481" t="s">
        <v>4</v>
      </c>
      <c r="D6481" t="s">
        <v>853</v>
      </c>
      <c r="E6481" t="s">
        <v>116</v>
      </c>
      <c r="F6481" t="s">
        <v>48</v>
      </c>
      <c r="G6481" t="s">
        <v>734</v>
      </c>
      <c r="H6481" t="s">
        <v>50</v>
      </c>
      <c r="I6481">
        <v>80000</v>
      </c>
      <c r="J6481">
        <v>38334</v>
      </c>
      <c r="K6481">
        <v>12</v>
      </c>
      <c r="L6481">
        <v>25.75</v>
      </c>
      <c r="M6481" s="7">
        <v>1.7166666666666666</v>
      </c>
      <c r="P6481">
        <v>1</v>
      </c>
    </row>
    <row r="6482" spans="1:16" x14ac:dyDescent="0.25">
      <c r="A6482">
        <v>7163054</v>
      </c>
      <c r="B6482" t="s">
        <v>7646</v>
      </c>
      <c r="C6482" t="s">
        <v>4</v>
      </c>
      <c r="D6482" t="s">
        <v>853</v>
      </c>
      <c r="E6482" t="s">
        <v>52</v>
      </c>
      <c r="F6482" t="s">
        <v>48</v>
      </c>
      <c r="G6482" t="s">
        <v>734</v>
      </c>
      <c r="H6482" t="s">
        <v>50</v>
      </c>
      <c r="I6482">
        <v>80000</v>
      </c>
      <c r="J6482">
        <v>42464</v>
      </c>
      <c r="K6482">
        <v>4</v>
      </c>
      <c r="L6482">
        <v>6.13</v>
      </c>
      <c r="M6482" s="7">
        <v>0.40866666666666668</v>
      </c>
      <c r="P6482">
        <v>0</v>
      </c>
    </row>
    <row r="6483" spans="1:16" x14ac:dyDescent="0.25">
      <c r="A6483">
        <v>7163435</v>
      </c>
      <c r="B6483" t="s">
        <v>7647</v>
      </c>
      <c r="C6483" t="s">
        <v>4</v>
      </c>
      <c r="D6483" t="s">
        <v>853</v>
      </c>
      <c r="E6483" t="s">
        <v>207</v>
      </c>
      <c r="F6483" t="s">
        <v>66</v>
      </c>
      <c r="G6483" t="s">
        <v>30</v>
      </c>
      <c r="H6483" t="s">
        <v>195</v>
      </c>
      <c r="I6483">
        <v>60000</v>
      </c>
      <c r="J6483">
        <v>39245</v>
      </c>
      <c r="K6483">
        <v>6</v>
      </c>
      <c r="L6483">
        <v>18.29</v>
      </c>
      <c r="M6483" s="7">
        <v>1.2193333333333334</v>
      </c>
      <c r="P6483">
        <v>1</v>
      </c>
    </row>
    <row r="6484" spans="1:16" x14ac:dyDescent="0.25">
      <c r="A6484">
        <v>7166317</v>
      </c>
      <c r="B6484" t="s">
        <v>7648</v>
      </c>
      <c r="C6484" t="s">
        <v>2</v>
      </c>
      <c r="D6484" t="s">
        <v>104</v>
      </c>
      <c r="E6484" t="s">
        <v>77</v>
      </c>
      <c r="F6484" t="s">
        <v>94</v>
      </c>
      <c r="G6484" t="s">
        <v>30</v>
      </c>
      <c r="H6484" t="s">
        <v>252</v>
      </c>
      <c r="I6484">
        <v>70000</v>
      </c>
      <c r="J6484">
        <v>36705</v>
      </c>
      <c r="K6484">
        <v>6</v>
      </c>
      <c r="L6484">
        <v>32.630000000000003</v>
      </c>
      <c r="M6484" s="7">
        <v>2.1753333333333336</v>
      </c>
      <c r="P6484">
        <v>2</v>
      </c>
    </row>
    <row r="6485" spans="1:16" x14ac:dyDescent="0.25">
      <c r="A6485">
        <v>71663326</v>
      </c>
      <c r="B6485" t="s">
        <v>7649</v>
      </c>
      <c r="C6485" t="s">
        <v>2</v>
      </c>
      <c r="D6485" t="s">
        <v>104</v>
      </c>
      <c r="E6485" t="s">
        <v>100</v>
      </c>
      <c r="F6485" t="s">
        <v>64</v>
      </c>
      <c r="G6485" t="s">
        <v>728</v>
      </c>
      <c r="H6485" t="s">
        <v>517</v>
      </c>
      <c r="I6485">
        <v>10603</v>
      </c>
      <c r="J6485">
        <v>43748</v>
      </c>
      <c r="K6485">
        <v>10</v>
      </c>
      <c r="L6485">
        <v>13.37</v>
      </c>
      <c r="M6485" s="7">
        <v>0.89133333333333331</v>
      </c>
      <c r="P6485">
        <v>0</v>
      </c>
    </row>
    <row r="6486" spans="1:16" x14ac:dyDescent="0.25">
      <c r="A6486">
        <v>71678082</v>
      </c>
      <c r="B6486" t="s">
        <v>7650</v>
      </c>
      <c r="C6486" t="s">
        <v>2</v>
      </c>
      <c r="D6486" t="s">
        <v>104</v>
      </c>
      <c r="E6486" t="s">
        <v>84</v>
      </c>
      <c r="F6486" t="s">
        <v>64</v>
      </c>
      <c r="G6486" t="s">
        <v>728</v>
      </c>
      <c r="H6486" t="s">
        <v>786</v>
      </c>
      <c r="I6486">
        <v>13209</v>
      </c>
      <c r="J6486">
        <v>39253</v>
      </c>
      <c r="K6486">
        <v>6</v>
      </c>
      <c r="L6486">
        <v>16.71</v>
      </c>
      <c r="M6486" s="7">
        <v>1.1140000000000001</v>
      </c>
      <c r="P6486">
        <v>1</v>
      </c>
    </row>
    <row r="6487" spans="1:16" x14ac:dyDescent="0.25">
      <c r="A6487">
        <v>7169291</v>
      </c>
      <c r="B6487" t="s">
        <v>7651</v>
      </c>
      <c r="C6487" t="s">
        <v>2</v>
      </c>
      <c r="D6487" t="s">
        <v>1023</v>
      </c>
      <c r="E6487" t="s">
        <v>52</v>
      </c>
      <c r="F6487" t="s">
        <v>48</v>
      </c>
      <c r="G6487" t="s">
        <v>734</v>
      </c>
      <c r="H6487" t="s">
        <v>50</v>
      </c>
      <c r="I6487">
        <v>80000</v>
      </c>
      <c r="J6487">
        <v>44774</v>
      </c>
      <c r="K6487">
        <v>8</v>
      </c>
      <c r="L6487">
        <v>1.25</v>
      </c>
      <c r="M6487" s="7">
        <v>8.3333333333333329E-2</v>
      </c>
      <c r="P6487">
        <v>0</v>
      </c>
    </row>
    <row r="6488" spans="1:16" x14ac:dyDescent="0.25">
      <c r="A6488">
        <v>71698028</v>
      </c>
      <c r="B6488" t="s">
        <v>7652</v>
      </c>
      <c r="C6488" t="s">
        <v>2</v>
      </c>
      <c r="D6488" t="s">
        <v>104</v>
      </c>
      <c r="E6488" t="s">
        <v>84</v>
      </c>
      <c r="F6488" t="s">
        <v>64</v>
      </c>
      <c r="G6488" t="s">
        <v>728</v>
      </c>
      <c r="H6488" t="s">
        <v>1285</v>
      </c>
      <c r="I6488">
        <v>13306</v>
      </c>
      <c r="J6488">
        <v>38681</v>
      </c>
      <c r="K6488">
        <v>11</v>
      </c>
      <c r="L6488">
        <v>10.25</v>
      </c>
      <c r="M6488" s="7">
        <v>0.68333333333333335</v>
      </c>
      <c r="P6488">
        <v>0</v>
      </c>
    </row>
    <row r="6489" spans="1:16" x14ac:dyDescent="0.25">
      <c r="A6489">
        <v>71699741</v>
      </c>
      <c r="B6489" t="s">
        <v>7653</v>
      </c>
      <c r="C6489" t="s">
        <v>0</v>
      </c>
      <c r="D6489" t="s">
        <v>459</v>
      </c>
      <c r="E6489" t="s">
        <v>116</v>
      </c>
      <c r="F6489" t="s">
        <v>48</v>
      </c>
      <c r="G6489" t="s">
        <v>734</v>
      </c>
      <c r="H6489" t="s">
        <v>50</v>
      </c>
      <c r="I6489">
        <v>80000</v>
      </c>
      <c r="J6489">
        <v>36705</v>
      </c>
      <c r="K6489">
        <v>6</v>
      </c>
      <c r="L6489">
        <v>17.63</v>
      </c>
      <c r="M6489" s="7">
        <v>1.1753333333333333</v>
      </c>
      <c r="P6489">
        <v>1</v>
      </c>
    </row>
    <row r="6490" spans="1:16" x14ac:dyDescent="0.25">
      <c r="A6490">
        <v>71708096</v>
      </c>
      <c r="B6490" t="s">
        <v>7654</v>
      </c>
      <c r="C6490" t="s">
        <v>2</v>
      </c>
      <c r="D6490" t="s">
        <v>104</v>
      </c>
      <c r="E6490" t="s">
        <v>70</v>
      </c>
      <c r="F6490" t="s">
        <v>64</v>
      </c>
      <c r="G6490" t="s">
        <v>728</v>
      </c>
      <c r="H6490" t="s">
        <v>948</v>
      </c>
      <c r="I6490">
        <v>13308</v>
      </c>
      <c r="J6490">
        <v>41113</v>
      </c>
      <c r="K6490">
        <v>7</v>
      </c>
      <c r="L6490">
        <v>15.33</v>
      </c>
      <c r="M6490" s="7">
        <v>1.022</v>
      </c>
      <c r="P6490">
        <v>1</v>
      </c>
    </row>
    <row r="6491" spans="1:16" x14ac:dyDescent="0.25">
      <c r="A6491">
        <v>7171333</v>
      </c>
      <c r="B6491" t="s">
        <v>7655</v>
      </c>
      <c r="C6491" t="s">
        <v>2</v>
      </c>
      <c r="D6491" t="s">
        <v>325</v>
      </c>
      <c r="E6491" t="s">
        <v>85</v>
      </c>
      <c r="F6491" t="s">
        <v>94</v>
      </c>
      <c r="G6491" t="s">
        <v>728</v>
      </c>
      <c r="H6491" t="s">
        <v>2278</v>
      </c>
      <c r="I6491">
        <v>71712</v>
      </c>
      <c r="J6491">
        <v>43712</v>
      </c>
      <c r="K6491">
        <v>9</v>
      </c>
      <c r="L6491">
        <v>14.87</v>
      </c>
      <c r="M6491" s="7">
        <v>0.99133333333333329</v>
      </c>
      <c r="P6491">
        <v>0</v>
      </c>
    </row>
    <row r="6492" spans="1:16" x14ac:dyDescent="0.25">
      <c r="A6492">
        <v>71716820</v>
      </c>
      <c r="B6492" t="s">
        <v>7656</v>
      </c>
      <c r="C6492" t="s">
        <v>2</v>
      </c>
      <c r="D6492" t="s">
        <v>104</v>
      </c>
      <c r="E6492" t="s">
        <v>100</v>
      </c>
      <c r="F6492" t="s">
        <v>64</v>
      </c>
      <c r="G6492" t="s">
        <v>728</v>
      </c>
      <c r="H6492" t="s">
        <v>1722</v>
      </c>
      <c r="I6492">
        <v>10616</v>
      </c>
      <c r="J6492">
        <v>41306</v>
      </c>
      <c r="K6492">
        <v>2</v>
      </c>
      <c r="L6492">
        <v>23.75</v>
      </c>
      <c r="M6492" s="7">
        <v>1.5833333333333333</v>
      </c>
      <c r="P6492">
        <v>1</v>
      </c>
    </row>
    <row r="6493" spans="1:16" x14ac:dyDescent="0.25">
      <c r="A6493">
        <v>71718494</v>
      </c>
      <c r="B6493" t="s">
        <v>7657</v>
      </c>
      <c r="C6493" t="s">
        <v>4</v>
      </c>
      <c r="D6493" t="s">
        <v>853</v>
      </c>
      <c r="E6493" t="s">
        <v>47</v>
      </c>
      <c r="F6493" t="s">
        <v>64</v>
      </c>
      <c r="G6493" t="s">
        <v>30</v>
      </c>
      <c r="H6493" t="s">
        <v>170</v>
      </c>
      <c r="I6493">
        <v>13210</v>
      </c>
      <c r="J6493">
        <v>43742</v>
      </c>
      <c r="K6493">
        <v>10</v>
      </c>
      <c r="L6493">
        <v>13.63</v>
      </c>
      <c r="M6493" s="7">
        <v>0.90866666666666673</v>
      </c>
      <c r="P6493">
        <v>0</v>
      </c>
    </row>
    <row r="6494" spans="1:16" x14ac:dyDescent="0.25">
      <c r="A6494">
        <v>71726499</v>
      </c>
      <c r="B6494" t="s">
        <v>7658</v>
      </c>
      <c r="C6494" t="s">
        <v>2</v>
      </c>
      <c r="D6494" t="s">
        <v>104</v>
      </c>
      <c r="E6494" t="s">
        <v>84</v>
      </c>
      <c r="F6494" t="s">
        <v>64</v>
      </c>
      <c r="G6494" t="s">
        <v>728</v>
      </c>
      <c r="H6494" t="s">
        <v>201</v>
      </c>
      <c r="I6494">
        <v>11305</v>
      </c>
      <c r="J6494">
        <v>43879</v>
      </c>
      <c r="K6494">
        <v>2</v>
      </c>
      <c r="L6494">
        <v>23.04</v>
      </c>
      <c r="M6494" s="7">
        <v>1.536</v>
      </c>
      <c r="P6494">
        <v>1</v>
      </c>
    </row>
    <row r="6495" spans="1:16" x14ac:dyDescent="0.25">
      <c r="A6495">
        <v>7173004</v>
      </c>
      <c r="B6495" t="s">
        <v>7659</v>
      </c>
      <c r="C6495" t="s">
        <v>3</v>
      </c>
      <c r="D6495" t="s">
        <v>388</v>
      </c>
      <c r="E6495" t="s">
        <v>570</v>
      </c>
      <c r="F6495" t="s">
        <v>66</v>
      </c>
      <c r="G6495" t="s">
        <v>30</v>
      </c>
      <c r="H6495" t="s">
        <v>195</v>
      </c>
      <c r="I6495">
        <v>60000</v>
      </c>
      <c r="J6495">
        <v>40878</v>
      </c>
      <c r="K6495">
        <v>12</v>
      </c>
      <c r="L6495">
        <v>11.25</v>
      </c>
      <c r="M6495" s="7">
        <v>0.75</v>
      </c>
      <c r="P6495">
        <v>0</v>
      </c>
    </row>
    <row r="6496" spans="1:16" x14ac:dyDescent="0.25">
      <c r="A6496">
        <v>71745757</v>
      </c>
      <c r="B6496" t="s">
        <v>7660</v>
      </c>
      <c r="C6496" t="s">
        <v>2</v>
      </c>
      <c r="D6496" t="s">
        <v>2</v>
      </c>
      <c r="E6496" t="s">
        <v>529</v>
      </c>
      <c r="F6496" t="s">
        <v>48</v>
      </c>
      <c r="G6496" t="s">
        <v>734</v>
      </c>
      <c r="H6496" t="s">
        <v>50</v>
      </c>
      <c r="I6496">
        <v>80000</v>
      </c>
      <c r="J6496">
        <v>36705</v>
      </c>
      <c r="K6496">
        <v>6</v>
      </c>
      <c r="L6496">
        <v>17.463000000000001</v>
      </c>
      <c r="M6496" s="7">
        <v>1.1642000000000001</v>
      </c>
      <c r="P6496">
        <v>1</v>
      </c>
    </row>
    <row r="6497" spans="1:16" x14ac:dyDescent="0.25">
      <c r="A6497">
        <v>7174760</v>
      </c>
      <c r="B6497" t="s">
        <v>7661</v>
      </c>
      <c r="C6497" t="s">
        <v>2</v>
      </c>
      <c r="D6497" t="s">
        <v>104</v>
      </c>
      <c r="E6497" t="s">
        <v>527</v>
      </c>
      <c r="F6497" t="s">
        <v>94</v>
      </c>
      <c r="G6497" t="s">
        <v>728</v>
      </c>
      <c r="H6497" t="s">
        <v>544</v>
      </c>
      <c r="I6497">
        <v>71604</v>
      </c>
      <c r="J6497">
        <v>39784</v>
      </c>
      <c r="K6497">
        <v>12</v>
      </c>
      <c r="L6497">
        <v>11.21</v>
      </c>
      <c r="M6497" s="7">
        <v>0.7473333333333334</v>
      </c>
      <c r="P6497">
        <v>0</v>
      </c>
    </row>
    <row r="6498" spans="1:16" x14ac:dyDescent="0.25">
      <c r="A6498">
        <v>7175133</v>
      </c>
      <c r="B6498" t="s">
        <v>7662</v>
      </c>
      <c r="C6498" t="s">
        <v>2</v>
      </c>
      <c r="D6498" t="s">
        <v>325</v>
      </c>
      <c r="E6498" t="s">
        <v>85</v>
      </c>
      <c r="F6498" t="s">
        <v>94</v>
      </c>
      <c r="G6498" t="s">
        <v>728</v>
      </c>
      <c r="H6498" t="s">
        <v>2335</v>
      </c>
      <c r="I6498">
        <v>75406</v>
      </c>
      <c r="J6498">
        <v>42584</v>
      </c>
      <c r="K6498">
        <v>8</v>
      </c>
      <c r="L6498">
        <v>16.21</v>
      </c>
      <c r="M6498" s="7">
        <v>1.0806666666666667</v>
      </c>
      <c r="P6498">
        <v>1</v>
      </c>
    </row>
    <row r="6499" spans="1:16" x14ac:dyDescent="0.25">
      <c r="A6499">
        <v>7175143</v>
      </c>
      <c r="B6499" t="s">
        <v>7663</v>
      </c>
      <c r="C6499" t="s">
        <v>7</v>
      </c>
      <c r="D6499" t="s">
        <v>7</v>
      </c>
      <c r="E6499" t="s">
        <v>81</v>
      </c>
      <c r="F6499" t="s">
        <v>94</v>
      </c>
      <c r="G6499" t="s">
        <v>30</v>
      </c>
      <c r="H6499" t="s">
        <v>654</v>
      </c>
      <c r="I6499">
        <v>75415</v>
      </c>
      <c r="J6499">
        <v>39449</v>
      </c>
      <c r="K6499">
        <v>1</v>
      </c>
      <c r="L6499">
        <v>9.9600000000000009</v>
      </c>
      <c r="M6499" s="7">
        <v>0.66400000000000003</v>
      </c>
      <c r="P6499">
        <v>0</v>
      </c>
    </row>
    <row r="6500" spans="1:16" x14ac:dyDescent="0.25">
      <c r="A6500">
        <v>7175474</v>
      </c>
      <c r="B6500" t="s">
        <v>7664</v>
      </c>
      <c r="C6500" t="s">
        <v>7</v>
      </c>
      <c r="D6500" t="s">
        <v>7</v>
      </c>
      <c r="E6500" t="s">
        <v>52</v>
      </c>
      <c r="F6500" t="s">
        <v>94</v>
      </c>
      <c r="G6500" t="s">
        <v>30</v>
      </c>
      <c r="H6500" t="s">
        <v>252</v>
      </c>
      <c r="I6500">
        <v>70000</v>
      </c>
      <c r="J6500">
        <v>40470</v>
      </c>
      <c r="K6500">
        <v>10</v>
      </c>
      <c r="L6500">
        <v>28</v>
      </c>
      <c r="M6500" s="7">
        <v>1.8666666666666667</v>
      </c>
      <c r="P6500">
        <v>1</v>
      </c>
    </row>
    <row r="6501" spans="1:16" x14ac:dyDescent="0.25">
      <c r="A6501">
        <v>7175878</v>
      </c>
      <c r="B6501" t="s">
        <v>7665</v>
      </c>
      <c r="C6501" t="s">
        <v>8</v>
      </c>
      <c r="D6501" t="s">
        <v>997</v>
      </c>
      <c r="E6501" t="s">
        <v>52</v>
      </c>
      <c r="F6501" t="s">
        <v>48</v>
      </c>
      <c r="G6501" t="s">
        <v>734</v>
      </c>
      <c r="H6501" t="s">
        <v>50</v>
      </c>
      <c r="I6501">
        <v>80000</v>
      </c>
      <c r="J6501">
        <v>38681</v>
      </c>
      <c r="K6501">
        <v>11</v>
      </c>
      <c r="L6501">
        <v>26.5</v>
      </c>
      <c r="M6501" s="7">
        <v>1.7666666666666666</v>
      </c>
      <c r="O6501">
        <v>44844</v>
      </c>
      <c r="P6501">
        <v>1</v>
      </c>
    </row>
    <row r="6502" spans="1:16" x14ac:dyDescent="0.25">
      <c r="A6502">
        <v>71760043</v>
      </c>
      <c r="B6502" t="s">
        <v>7666</v>
      </c>
      <c r="C6502" t="s">
        <v>7</v>
      </c>
      <c r="D6502" t="s">
        <v>7</v>
      </c>
      <c r="E6502" t="s">
        <v>207</v>
      </c>
      <c r="F6502" t="s">
        <v>64</v>
      </c>
      <c r="G6502" t="s">
        <v>30</v>
      </c>
      <c r="H6502" t="s">
        <v>224</v>
      </c>
      <c r="I6502">
        <v>13312</v>
      </c>
      <c r="J6502">
        <v>41687</v>
      </c>
      <c r="K6502">
        <v>2</v>
      </c>
      <c r="L6502">
        <v>23.08</v>
      </c>
      <c r="M6502" s="7">
        <v>1.5386666666666666</v>
      </c>
      <c r="P6502">
        <v>1</v>
      </c>
    </row>
    <row r="6503" spans="1:16" x14ac:dyDescent="0.25">
      <c r="A6503">
        <v>71762887</v>
      </c>
      <c r="B6503" t="s">
        <v>7667</v>
      </c>
      <c r="C6503" t="s">
        <v>2</v>
      </c>
      <c r="D6503" t="s">
        <v>104</v>
      </c>
      <c r="E6503" t="s">
        <v>258</v>
      </c>
      <c r="F6503" t="s">
        <v>64</v>
      </c>
      <c r="G6503" t="s">
        <v>728</v>
      </c>
      <c r="H6503" t="s">
        <v>1968</v>
      </c>
      <c r="I6503">
        <v>14903</v>
      </c>
      <c r="J6503">
        <v>40739</v>
      </c>
      <c r="K6503">
        <v>7</v>
      </c>
      <c r="L6503">
        <v>16.795000000000002</v>
      </c>
      <c r="M6503" s="7">
        <v>1.1196666666666668</v>
      </c>
      <c r="P6503">
        <v>1</v>
      </c>
    </row>
    <row r="6504" spans="1:16" x14ac:dyDescent="0.25">
      <c r="A6504">
        <v>71769438</v>
      </c>
      <c r="B6504" t="s">
        <v>7668</v>
      </c>
      <c r="C6504" t="s">
        <v>2</v>
      </c>
      <c r="D6504" t="s">
        <v>104</v>
      </c>
      <c r="E6504" t="s">
        <v>84</v>
      </c>
      <c r="F6504" t="s">
        <v>64</v>
      </c>
      <c r="G6504" t="s">
        <v>728</v>
      </c>
      <c r="H6504" t="s">
        <v>244</v>
      </c>
      <c r="I6504">
        <v>11304</v>
      </c>
      <c r="J6504">
        <v>42513</v>
      </c>
      <c r="K6504">
        <v>5</v>
      </c>
      <c r="L6504">
        <v>19.079999999999998</v>
      </c>
      <c r="M6504" s="7">
        <v>1.2719999999999998</v>
      </c>
      <c r="P6504">
        <v>1</v>
      </c>
    </row>
    <row r="6505" spans="1:16" x14ac:dyDescent="0.25">
      <c r="A6505">
        <v>71779235</v>
      </c>
      <c r="B6505" t="s">
        <v>7669</v>
      </c>
      <c r="C6505" t="s">
        <v>4</v>
      </c>
      <c r="D6505" t="s">
        <v>853</v>
      </c>
      <c r="E6505" t="s">
        <v>52</v>
      </c>
      <c r="F6505" t="s">
        <v>64</v>
      </c>
      <c r="G6505" t="s">
        <v>30</v>
      </c>
      <c r="H6505" t="s">
        <v>156</v>
      </c>
      <c r="I6505">
        <v>10000</v>
      </c>
      <c r="J6505">
        <v>43125</v>
      </c>
      <c r="K6505">
        <v>1</v>
      </c>
      <c r="L6505">
        <v>9</v>
      </c>
      <c r="M6505" s="7">
        <v>0.6</v>
      </c>
      <c r="P6505">
        <v>0</v>
      </c>
    </row>
    <row r="6506" spans="1:16" x14ac:dyDescent="0.25">
      <c r="A6506">
        <v>71784053</v>
      </c>
      <c r="B6506" t="s">
        <v>7670</v>
      </c>
      <c r="C6506" t="s">
        <v>2</v>
      </c>
      <c r="D6506" t="s">
        <v>104</v>
      </c>
      <c r="E6506" t="s">
        <v>258</v>
      </c>
      <c r="F6506" t="s">
        <v>64</v>
      </c>
      <c r="G6506" t="s">
        <v>728</v>
      </c>
      <c r="H6506" t="s">
        <v>318</v>
      </c>
      <c r="I6506">
        <v>13304</v>
      </c>
      <c r="J6506">
        <v>43116</v>
      </c>
      <c r="K6506">
        <v>1</v>
      </c>
      <c r="L6506">
        <v>9.3800000000000008</v>
      </c>
      <c r="M6506" s="7">
        <v>0.62533333333333341</v>
      </c>
      <c r="P6506">
        <v>0</v>
      </c>
    </row>
    <row r="6507" spans="1:16" x14ac:dyDescent="0.25">
      <c r="A6507">
        <v>7179982</v>
      </c>
      <c r="B6507" t="s">
        <v>7671</v>
      </c>
      <c r="C6507" t="s">
        <v>2</v>
      </c>
      <c r="D6507" t="s">
        <v>104</v>
      </c>
      <c r="E6507" t="s">
        <v>258</v>
      </c>
      <c r="F6507" t="s">
        <v>94</v>
      </c>
      <c r="G6507" t="s">
        <v>728</v>
      </c>
      <c r="H6507" t="s">
        <v>2373</v>
      </c>
      <c r="I6507">
        <v>71705</v>
      </c>
      <c r="J6507">
        <v>39510</v>
      </c>
      <c r="K6507">
        <v>3</v>
      </c>
      <c r="L6507">
        <v>22.42</v>
      </c>
      <c r="M6507" s="7">
        <v>1.4946666666666668</v>
      </c>
      <c r="P6507">
        <v>1</v>
      </c>
    </row>
    <row r="6508" spans="1:16" x14ac:dyDescent="0.25">
      <c r="A6508">
        <v>7180758</v>
      </c>
      <c r="B6508" t="s">
        <v>7672</v>
      </c>
      <c r="C6508" t="s">
        <v>2</v>
      </c>
      <c r="D6508" t="s">
        <v>104</v>
      </c>
      <c r="E6508" t="s">
        <v>586</v>
      </c>
      <c r="F6508" t="s">
        <v>94</v>
      </c>
      <c r="G6508" t="s">
        <v>728</v>
      </c>
      <c r="H6508" t="s">
        <v>323</v>
      </c>
      <c r="I6508">
        <v>55601</v>
      </c>
      <c r="J6508">
        <v>38964</v>
      </c>
      <c r="K6508">
        <v>9</v>
      </c>
      <c r="L6508">
        <v>14.87</v>
      </c>
      <c r="M6508" s="7">
        <v>0.99133333333333329</v>
      </c>
      <c r="P6508">
        <v>0</v>
      </c>
    </row>
    <row r="6509" spans="1:16" x14ac:dyDescent="0.25">
      <c r="A6509">
        <v>7181134</v>
      </c>
      <c r="B6509" t="s">
        <v>7673</v>
      </c>
      <c r="C6509" t="s">
        <v>2</v>
      </c>
      <c r="D6509" t="s">
        <v>104</v>
      </c>
      <c r="E6509" t="s">
        <v>314</v>
      </c>
      <c r="F6509" t="s">
        <v>94</v>
      </c>
      <c r="G6509" t="s">
        <v>728</v>
      </c>
      <c r="H6509" t="s">
        <v>654</v>
      </c>
      <c r="I6509">
        <v>75409</v>
      </c>
      <c r="J6509">
        <v>40787</v>
      </c>
      <c r="K6509">
        <v>9</v>
      </c>
      <c r="L6509">
        <v>15</v>
      </c>
      <c r="M6509" s="7">
        <v>1</v>
      </c>
      <c r="P6509">
        <v>1</v>
      </c>
    </row>
    <row r="6510" spans="1:16" x14ac:dyDescent="0.25">
      <c r="A6510">
        <v>7181334</v>
      </c>
      <c r="B6510" t="s">
        <v>7674</v>
      </c>
      <c r="C6510" t="s">
        <v>2</v>
      </c>
      <c r="D6510" t="s">
        <v>104</v>
      </c>
      <c r="E6510" t="s">
        <v>68</v>
      </c>
      <c r="F6510" t="s">
        <v>94</v>
      </c>
      <c r="G6510" t="s">
        <v>728</v>
      </c>
      <c r="H6510" t="s">
        <v>2321</v>
      </c>
      <c r="I6510">
        <v>71407</v>
      </c>
      <c r="J6510">
        <v>41127</v>
      </c>
      <c r="K6510">
        <v>8</v>
      </c>
      <c r="L6510">
        <v>16.04</v>
      </c>
      <c r="M6510" s="7">
        <v>1.0693333333333332</v>
      </c>
      <c r="P6510">
        <v>1</v>
      </c>
    </row>
    <row r="6511" spans="1:16" x14ac:dyDescent="0.25">
      <c r="A6511">
        <v>7181548</v>
      </c>
      <c r="B6511" t="s">
        <v>7675</v>
      </c>
      <c r="C6511" t="s">
        <v>2</v>
      </c>
      <c r="D6511" t="s">
        <v>285</v>
      </c>
      <c r="E6511" t="s">
        <v>63</v>
      </c>
      <c r="F6511" t="s">
        <v>94</v>
      </c>
      <c r="G6511" t="s">
        <v>728</v>
      </c>
      <c r="H6511" t="s">
        <v>654</v>
      </c>
      <c r="I6511">
        <v>75409</v>
      </c>
      <c r="J6511">
        <v>43732</v>
      </c>
      <c r="K6511">
        <v>9</v>
      </c>
      <c r="L6511">
        <v>14.04</v>
      </c>
      <c r="M6511" s="7">
        <v>0.93599999999999994</v>
      </c>
      <c r="P6511">
        <v>0</v>
      </c>
    </row>
    <row r="6512" spans="1:16" x14ac:dyDescent="0.25">
      <c r="A6512">
        <v>7182372</v>
      </c>
      <c r="B6512" t="s">
        <v>7676</v>
      </c>
      <c r="C6512" t="s">
        <v>6</v>
      </c>
      <c r="D6512" t="s">
        <v>1401</v>
      </c>
      <c r="E6512" t="s">
        <v>123</v>
      </c>
      <c r="F6512" t="s">
        <v>48</v>
      </c>
      <c r="G6512" t="s">
        <v>734</v>
      </c>
      <c r="H6512" t="s">
        <v>50</v>
      </c>
      <c r="I6512">
        <v>80000</v>
      </c>
      <c r="J6512">
        <v>43417</v>
      </c>
      <c r="K6512">
        <v>11</v>
      </c>
      <c r="L6512">
        <v>27</v>
      </c>
      <c r="M6512" s="7">
        <v>1.8</v>
      </c>
      <c r="P6512">
        <v>1</v>
      </c>
    </row>
    <row r="6513" spans="1:16" x14ac:dyDescent="0.25">
      <c r="A6513">
        <v>7182390</v>
      </c>
      <c r="B6513" t="s">
        <v>7677</v>
      </c>
      <c r="C6513" t="s">
        <v>2</v>
      </c>
      <c r="D6513" t="s">
        <v>733</v>
      </c>
      <c r="E6513" t="s">
        <v>52</v>
      </c>
      <c r="F6513" t="s">
        <v>94</v>
      </c>
      <c r="G6513" t="s">
        <v>30</v>
      </c>
      <c r="H6513" t="s">
        <v>252</v>
      </c>
      <c r="I6513">
        <v>70000</v>
      </c>
      <c r="J6513">
        <v>40063</v>
      </c>
      <c r="K6513">
        <v>9</v>
      </c>
      <c r="L6513">
        <v>14.583</v>
      </c>
      <c r="M6513" s="7">
        <v>0.97220000000000006</v>
      </c>
      <c r="P6513">
        <v>0</v>
      </c>
    </row>
    <row r="6514" spans="1:16" x14ac:dyDescent="0.25">
      <c r="A6514">
        <v>7182562</v>
      </c>
      <c r="B6514" t="s">
        <v>7678</v>
      </c>
      <c r="C6514" t="s">
        <v>2</v>
      </c>
      <c r="D6514" t="s">
        <v>104</v>
      </c>
      <c r="E6514" t="s">
        <v>258</v>
      </c>
      <c r="F6514" t="s">
        <v>94</v>
      </c>
      <c r="G6514" t="s">
        <v>728</v>
      </c>
      <c r="H6514" t="s">
        <v>2665</v>
      </c>
      <c r="I6514">
        <v>75407</v>
      </c>
      <c r="J6514">
        <v>38971</v>
      </c>
      <c r="K6514">
        <v>9</v>
      </c>
      <c r="L6514">
        <v>27.83</v>
      </c>
      <c r="M6514" s="7">
        <v>1.8553333333333333</v>
      </c>
      <c r="P6514">
        <v>1</v>
      </c>
    </row>
    <row r="6515" spans="1:16" x14ac:dyDescent="0.25">
      <c r="A6515">
        <v>7182582</v>
      </c>
      <c r="B6515" t="s">
        <v>7679</v>
      </c>
      <c r="C6515" t="s">
        <v>7</v>
      </c>
      <c r="D6515" t="s">
        <v>761</v>
      </c>
      <c r="E6515" t="s">
        <v>123</v>
      </c>
      <c r="F6515" t="s">
        <v>48</v>
      </c>
      <c r="G6515" t="s">
        <v>734</v>
      </c>
      <c r="H6515" t="s">
        <v>50</v>
      </c>
      <c r="I6515">
        <v>80000</v>
      </c>
      <c r="J6515">
        <v>43689</v>
      </c>
      <c r="K6515">
        <v>8</v>
      </c>
      <c r="L6515">
        <v>30.79</v>
      </c>
      <c r="M6515" s="7">
        <v>2.0526666666666666</v>
      </c>
      <c r="O6515">
        <v>44839</v>
      </c>
      <c r="P6515">
        <v>2</v>
      </c>
    </row>
    <row r="6516" spans="1:16" x14ac:dyDescent="0.25">
      <c r="A6516">
        <v>7183458</v>
      </c>
      <c r="B6516" t="s">
        <v>7680</v>
      </c>
      <c r="C6516" t="s">
        <v>2</v>
      </c>
      <c r="D6516" t="s">
        <v>325</v>
      </c>
      <c r="E6516" t="s">
        <v>85</v>
      </c>
      <c r="F6516" t="s">
        <v>94</v>
      </c>
      <c r="G6516" t="s">
        <v>728</v>
      </c>
      <c r="H6516" t="s">
        <v>810</v>
      </c>
      <c r="I6516">
        <v>71401</v>
      </c>
      <c r="J6516">
        <v>42870</v>
      </c>
      <c r="K6516">
        <v>5</v>
      </c>
      <c r="L6516">
        <v>19.420000000000002</v>
      </c>
      <c r="M6516" s="7">
        <v>1.2946666666666669</v>
      </c>
      <c r="P6516">
        <v>1</v>
      </c>
    </row>
    <row r="6517" spans="1:16" x14ac:dyDescent="0.25">
      <c r="A6517">
        <v>7183682</v>
      </c>
      <c r="B6517" t="s">
        <v>7681</v>
      </c>
      <c r="C6517" t="s">
        <v>0</v>
      </c>
      <c r="D6517" t="s">
        <v>756</v>
      </c>
      <c r="E6517" t="s">
        <v>52</v>
      </c>
      <c r="F6517" t="s">
        <v>48</v>
      </c>
      <c r="G6517" t="s">
        <v>734</v>
      </c>
      <c r="H6517" t="s">
        <v>50</v>
      </c>
      <c r="I6517">
        <v>80000</v>
      </c>
      <c r="J6517">
        <v>41061</v>
      </c>
      <c r="K6517">
        <v>6</v>
      </c>
      <c r="L6517">
        <v>18.417000000000002</v>
      </c>
      <c r="M6517" s="7">
        <v>1.2278</v>
      </c>
      <c r="P6517">
        <v>1</v>
      </c>
    </row>
    <row r="6518" spans="1:16" x14ac:dyDescent="0.25">
      <c r="A6518">
        <v>7184112</v>
      </c>
      <c r="B6518" t="s">
        <v>7682</v>
      </c>
      <c r="C6518" t="s">
        <v>7</v>
      </c>
      <c r="D6518" t="s">
        <v>7</v>
      </c>
      <c r="E6518" t="s">
        <v>52</v>
      </c>
      <c r="F6518" t="s">
        <v>94</v>
      </c>
      <c r="G6518" t="s">
        <v>30</v>
      </c>
      <c r="H6518" t="s">
        <v>252</v>
      </c>
      <c r="I6518">
        <v>70000</v>
      </c>
      <c r="J6518">
        <v>41253</v>
      </c>
      <c r="K6518">
        <v>12</v>
      </c>
      <c r="L6518">
        <v>25.88</v>
      </c>
      <c r="M6518" s="7">
        <v>1.7253333333333332</v>
      </c>
      <c r="P6518">
        <v>1</v>
      </c>
    </row>
    <row r="6519" spans="1:16" x14ac:dyDescent="0.25">
      <c r="A6519">
        <v>7185008</v>
      </c>
      <c r="B6519" t="s">
        <v>7683</v>
      </c>
      <c r="C6519" t="s">
        <v>7</v>
      </c>
      <c r="D6519" t="s">
        <v>7</v>
      </c>
      <c r="E6519" t="s">
        <v>52</v>
      </c>
      <c r="F6519" t="s">
        <v>94</v>
      </c>
      <c r="G6519" t="s">
        <v>30</v>
      </c>
      <c r="H6519" t="s">
        <v>252</v>
      </c>
      <c r="I6519">
        <v>70000</v>
      </c>
      <c r="J6519">
        <v>42891</v>
      </c>
      <c r="K6519">
        <v>6</v>
      </c>
      <c r="L6519">
        <v>18.579999999999998</v>
      </c>
      <c r="M6519" s="7">
        <v>1.2386666666666666</v>
      </c>
      <c r="P6519">
        <v>1</v>
      </c>
    </row>
    <row r="6520" spans="1:16" x14ac:dyDescent="0.25">
      <c r="A6520">
        <v>7185074</v>
      </c>
      <c r="B6520" t="s">
        <v>7684</v>
      </c>
      <c r="C6520" t="s">
        <v>4</v>
      </c>
      <c r="D6520" t="s">
        <v>853</v>
      </c>
      <c r="E6520" t="s">
        <v>52</v>
      </c>
      <c r="F6520" t="s">
        <v>48</v>
      </c>
      <c r="G6520" t="s">
        <v>734</v>
      </c>
      <c r="H6520" t="s">
        <v>50</v>
      </c>
      <c r="I6520">
        <v>80000</v>
      </c>
      <c r="J6520">
        <v>41436</v>
      </c>
      <c r="K6520">
        <v>6</v>
      </c>
      <c r="L6520">
        <v>3.33</v>
      </c>
      <c r="M6520" s="7">
        <v>0.222</v>
      </c>
      <c r="P6520">
        <v>0</v>
      </c>
    </row>
    <row r="6521" spans="1:16" x14ac:dyDescent="0.25">
      <c r="A6521">
        <v>7186231</v>
      </c>
      <c r="B6521" t="s">
        <v>7685</v>
      </c>
      <c r="C6521" t="s">
        <v>2</v>
      </c>
      <c r="D6521" t="s">
        <v>104</v>
      </c>
      <c r="E6521" t="s">
        <v>47</v>
      </c>
      <c r="F6521" t="s">
        <v>94</v>
      </c>
      <c r="G6521" t="s">
        <v>728</v>
      </c>
      <c r="H6521" t="s">
        <v>2335</v>
      </c>
      <c r="I6521">
        <v>75406</v>
      </c>
      <c r="J6521">
        <v>42009</v>
      </c>
      <c r="K6521">
        <v>1</v>
      </c>
      <c r="L6521">
        <v>9.83</v>
      </c>
      <c r="M6521" s="7">
        <v>0.65533333333333332</v>
      </c>
      <c r="P6521">
        <v>0</v>
      </c>
    </row>
    <row r="6522" spans="1:16" x14ac:dyDescent="0.25">
      <c r="A6522">
        <v>7187103</v>
      </c>
      <c r="B6522" t="s">
        <v>7686</v>
      </c>
      <c r="C6522" t="s">
        <v>4</v>
      </c>
      <c r="D6522" t="s">
        <v>853</v>
      </c>
      <c r="E6522" t="s">
        <v>52</v>
      </c>
      <c r="F6522" t="s">
        <v>48</v>
      </c>
      <c r="G6522" t="s">
        <v>734</v>
      </c>
      <c r="H6522" t="s">
        <v>50</v>
      </c>
      <c r="I6522">
        <v>80000</v>
      </c>
      <c r="J6522">
        <v>41219</v>
      </c>
      <c r="K6522">
        <v>11</v>
      </c>
      <c r="L6522">
        <v>12.122999999999999</v>
      </c>
      <c r="M6522" s="7">
        <v>0.80819999999999992</v>
      </c>
      <c r="P6522">
        <v>0</v>
      </c>
    </row>
    <row r="6523" spans="1:16" x14ac:dyDescent="0.25">
      <c r="A6523">
        <v>7187517</v>
      </c>
      <c r="B6523" t="s">
        <v>7687</v>
      </c>
      <c r="C6523" t="s">
        <v>4</v>
      </c>
      <c r="D6523" t="s">
        <v>751</v>
      </c>
      <c r="E6523" t="s">
        <v>52</v>
      </c>
      <c r="F6523" t="s">
        <v>48</v>
      </c>
      <c r="G6523" t="s">
        <v>734</v>
      </c>
      <c r="H6523" t="s">
        <v>50</v>
      </c>
      <c r="I6523">
        <v>80000</v>
      </c>
      <c r="J6523">
        <v>43126</v>
      </c>
      <c r="K6523">
        <v>1</v>
      </c>
      <c r="L6523">
        <v>23.96</v>
      </c>
      <c r="M6523" s="7">
        <v>1.5973333333333335</v>
      </c>
      <c r="O6523">
        <v>44921</v>
      </c>
      <c r="P6523">
        <v>1</v>
      </c>
    </row>
    <row r="6524" spans="1:16" x14ac:dyDescent="0.25">
      <c r="A6524">
        <v>71948895</v>
      </c>
      <c r="B6524" t="s">
        <v>7688</v>
      </c>
      <c r="C6524" t="s">
        <v>2</v>
      </c>
      <c r="D6524" t="s">
        <v>104</v>
      </c>
      <c r="E6524" t="s">
        <v>100</v>
      </c>
      <c r="F6524" t="s">
        <v>64</v>
      </c>
      <c r="G6524" t="s">
        <v>728</v>
      </c>
      <c r="H6524" t="s">
        <v>1708</v>
      </c>
      <c r="I6524">
        <v>10201</v>
      </c>
      <c r="J6524">
        <v>36705</v>
      </c>
      <c r="K6524">
        <v>6</v>
      </c>
      <c r="L6524">
        <v>17.63</v>
      </c>
      <c r="M6524" s="7">
        <v>1.1753333333333333</v>
      </c>
      <c r="P6524">
        <v>1</v>
      </c>
    </row>
    <row r="6525" spans="1:16" x14ac:dyDescent="0.25">
      <c r="A6525">
        <v>71991865</v>
      </c>
      <c r="B6525" t="s">
        <v>7689</v>
      </c>
      <c r="C6525" t="s">
        <v>2</v>
      </c>
      <c r="D6525" t="s">
        <v>651</v>
      </c>
      <c r="E6525" t="s">
        <v>123</v>
      </c>
      <c r="F6525" t="s">
        <v>64</v>
      </c>
      <c r="G6525" t="s">
        <v>30</v>
      </c>
      <c r="H6525" t="s">
        <v>156</v>
      </c>
      <c r="I6525">
        <v>10000</v>
      </c>
      <c r="J6525">
        <v>38166</v>
      </c>
      <c r="K6525">
        <v>6</v>
      </c>
      <c r="L6525">
        <v>17.63</v>
      </c>
      <c r="M6525" s="7">
        <v>1.1753333333333333</v>
      </c>
      <c r="P6525">
        <v>1</v>
      </c>
    </row>
    <row r="6526" spans="1:16" x14ac:dyDescent="0.25">
      <c r="A6526">
        <v>72000370</v>
      </c>
      <c r="B6526" t="s">
        <v>7690</v>
      </c>
      <c r="C6526" t="s">
        <v>2</v>
      </c>
      <c r="D6526" t="s">
        <v>104</v>
      </c>
      <c r="E6526" t="s">
        <v>84</v>
      </c>
      <c r="F6526" t="s">
        <v>74</v>
      </c>
      <c r="G6526" t="s">
        <v>728</v>
      </c>
      <c r="H6526" t="s">
        <v>296</v>
      </c>
      <c r="I6526">
        <v>40502</v>
      </c>
      <c r="J6526">
        <v>38740</v>
      </c>
      <c r="K6526">
        <v>1</v>
      </c>
      <c r="L6526">
        <v>21.58</v>
      </c>
      <c r="M6526" s="7">
        <v>1.4386666666666665</v>
      </c>
      <c r="P6526">
        <v>1</v>
      </c>
    </row>
    <row r="6527" spans="1:16" x14ac:dyDescent="0.25">
      <c r="A6527">
        <v>72003850</v>
      </c>
      <c r="B6527" t="s">
        <v>7691</v>
      </c>
      <c r="C6527" t="s">
        <v>7</v>
      </c>
      <c r="D6527" t="s">
        <v>7</v>
      </c>
      <c r="E6527" t="s">
        <v>52</v>
      </c>
      <c r="F6527" t="s">
        <v>74</v>
      </c>
      <c r="G6527" t="s">
        <v>30</v>
      </c>
      <c r="H6527" t="s">
        <v>259</v>
      </c>
      <c r="I6527">
        <v>40000</v>
      </c>
      <c r="J6527">
        <v>41113</v>
      </c>
      <c r="K6527">
        <v>7</v>
      </c>
      <c r="L6527">
        <v>1.58</v>
      </c>
      <c r="M6527" s="7">
        <v>0.10533333333333333</v>
      </c>
      <c r="P6527">
        <v>0</v>
      </c>
    </row>
    <row r="6528" spans="1:16" x14ac:dyDescent="0.25">
      <c r="A6528">
        <v>72004204</v>
      </c>
      <c r="B6528" t="s">
        <v>7692</v>
      </c>
      <c r="C6528" t="s">
        <v>2</v>
      </c>
      <c r="D6528" t="s">
        <v>104</v>
      </c>
      <c r="E6528" t="s">
        <v>273</v>
      </c>
      <c r="F6528" t="s">
        <v>74</v>
      </c>
      <c r="G6528" t="s">
        <v>728</v>
      </c>
      <c r="H6528" t="s">
        <v>313</v>
      </c>
      <c r="I6528">
        <v>40513</v>
      </c>
      <c r="J6528">
        <v>43514</v>
      </c>
      <c r="K6528">
        <v>2</v>
      </c>
      <c r="L6528">
        <v>8.0399999999999991</v>
      </c>
      <c r="M6528" s="7">
        <v>0.53599999999999992</v>
      </c>
      <c r="P6528">
        <v>0</v>
      </c>
    </row>
    <row r="6529" spans="1:16" x14ac:dyDescent="0.25">
      <c r="A6529">
        <v>72008001</v>
      </c>
      <c r="B6529" t="s">
        <v>7693</v>
      </c>
      <c r="C6529" t="s">
        <v>2</v>
      </c>
      <c r="D6529" t="s">
        <v>104</v>
      </c>
      <c r="E6529" t="s">
        <v>47</v>
      </c>
      <c r="F6529" t="s">
        <v>64</v>
      </c>
      <c r="G6529" t="s">
        <v>728</v>
      </c>
      <c r="H6529" t="s">
        <v>1719</v>
      </c>
      <c r="I6529">
        <v>10205</v>
      </c>
      <c r="J6529">
        <v>42135</v>
      </c>
      <c r="K6529">
        <v>5</v>
      </c>
      <c r="L6529">
        <v>19.579999999999998</v>
      </c>
      <c r="M6529" s="7">
        <v>1.3053333333333332</v>
      </c>
      <c r="P6529">
        <v>1</v>
      </c>
    </row>
    <row r="6530" spans="1:16" x14ac:dyDescent="0.25">
      <c r="A6530">
        <v>72014625</v>
      </c>
      <c r="B6530" t="s">
        <v>7694</v>
      </c>
      <c r="C6530" t="s">
        <v>2</v>
      </c>
      <c r="D6530" t="s">
        <v>104</v>
      </c>
      <c r="E6530" t="s">
        <v>68</v>
      </c>
      <c r="F6530" t="s">
        <v>74</v>
      </c>
      <c r="G6530" t="s">
        <v>728</v>
      </c>
      <c r="H6530" t="s">
        <v>7695</v>
      </c>
      <c r="I6530">
        <v>40514</v>
      </c>
      <c r="J6530">
        <v>42920</v>
      </c>
      <c r="K6530">
        <v>7</v>
      </c>
      <c r="L6530">
        <v>17.38</v>
      </c>
      <c r="M6530" s="7">
        <v>1.1586666666666665</v>
      </c>
      <c r="P6530">
        <v>1</v>
      </c>
    </row>
    <row r="6531" spans="1:16" x14ac:dyDescent="0.25">
      <c r="A6531">
        <v>72095412</v>
      </c>
      <c r="B6531" t="s">
        <v>7696</v>
      </c>
      <c r="C6531" t="s">
        <v>2</v>
      </c>
      <c r="D6531" t="s">
        <v>104</v>
      </c>
      <c r="E6531" t="s">
        <v>100</v>
      </c>
      <c r="F6531" t="s">
        <v>74</v>
      </c>
      <c r="G6531" t="s">
        <v>728</v>
      </c>
      <c r="H6531" t="s">
        <v>1710</v>
      </c>
      <c r="I6531">
        <v>44804</v>
      </c>
      <c r="J6531">
        <v>41113</v>
      </c>
      <c r="K6531">
        <v>7</v>
      </c>
      <c r="L6531">
        <v>16.579999999999998</v>
      </c>
      <c r="M6531" s="7">
        <v>1.1053333333333333</v>
      </c>
      <c r="P6531">
        <v>1</v>
      </c>
    </row>
    <row r="6532" spans="1:16" x14ac:dyDescent="0.25">
      <c r="A6532">
        <v>72143527</v>
      </c>
      <c r="B6532" t="s">
        <v>7697</v>
      </c>
      <c r="C6532" t="s">
        <v>2</v>
      </c>
      <c r="D6532" t="s">
        <v>104</v>
      </c>
      <c r="E6532" t="s">
        <v>84</v>
      </c>
      <c r="F6532" t="s">
        <v>74</v>
      </c>
      <c r="G6532" t="s">
        <v>728</v>
      </c>
      <c r="H6532" t="s">
        <v>538</v>
      </c>
      <c r="I6532">
        <v>40512</v>
      </c>
      <c r="J6532">
        <v>40546</v>
      </c>
      <c r="K6532">
        <v>1</v>
      </c>
      <c r="L6532">
        <v>9.92</v>
      </c>
      <c r="M6532" s="7">
        <v>0.66133333333333333</v>
      </c>
      <c r="P6532">
        <v>0</v>
      </c>
    </row>
    <row r="6533" spans="1:16" x14ac:dyDescent="0.25">
      <c r="A6533">
        <v>72145402</v>
      </c>
      <c r="B6533" t="s">
        <v>7698</v>
      </c>
      <c r="C6533" t="s">
        <v>2</v>
      </c>
      <c r="D6533" t="s">
        <v>285</v>
      </c>
      <c r="E6533" t="s">
        <v>63</v>
      </c>
      <c r="F6533" t="s">
        <v>74</v>
      </c>
      <c r="G6533" t="s">
        <v>728</v>
      </c>
      <c r="H6533" t="s">
        <v>538</v>
      </c>
      <c r="I6533">
        <v>40512</v>
      </c>
      <c r="J6533">
        <v>43633</v>
      </c>
      <c r="K6533">
        <v>6</v>
      </c>
      <c r="L6533">
        <v>18.079999999999998</v>
      </c>
      <c r="M6533" s="7">
        <v>1.2053333333333331</v>
      </c>
      <c r="P6533">
        <v>1</v>
      </c>
    </row>
    <row r="6534" spans="1:16" x14ac:dyDescent="0.25">
      <c r="A6534">
        <v>72152521</v>
      </c>
      <c r="B6534" t="s">
        <v>7699</v>
      </c>
      <c r="C6534" t="s">
        <v>2</v>
      </c>
      <c r="D6534" t="s">
        <v>733</v>
      </c>
      <c r="E6534" t="s">
        <v>52</v>
      </c>
      <c r="F6534" t="s">
        <v>74</v>
      </c>
      <c r="G6534" t="s">
        <v>30</v>
      </c>
      <c r="H6534" t="s">
        <v>259</v>
      </c>
      <c r="I6534">
        <v>40000</v>
      </c>
      <c r="J6534">
        <v>43122</v>
      </c>
      <c r="K6534">
        <v>1</v>
      </c>
      <c r="L6534">
        <v>9.1300000000000008</v>
      </c>
      <c r="M6534" s="7">
        <v>0.60866666666666669</v>
      </c>
      <c r="P6534">
        <v>0</v>
      </c>
    </row>
    <row r="6535" spans="1:16" x14ac:dyDescent="0.25">
      <c r="A6535">
        <v>72176474</v>
      </c>
      <c r="B6535" t="s">
        <v>7700</v>
      </c>
      <c r="C6535" t="s">
        <v>2</v>
      </c>
      <c r="D6535" t="s">
        <v>104</v>
      </c>
      <c r="E6535" t="s">
        <v>273</v>
      </c>
      <c r="F6535" t="s">
        <v>74</v>
      </c>
      <c r="G6535" t="s">
        <v>728</v>
      </c>
      <c r="H6535" t="s">
        <v>2176</v>
      </c>
      <c r="I6535">
        <v>40516</v>
      </c>
      <c r="J6535">
        <v>41113</v>
      </c>
      <c r="K6535">
        <v>7</v>
      </c>
      <c r="L6535">
        <v>16.579999999999998</v>
      </c>
      <c r="M6535" s="7">
        <v>1.1053333333333333</v>
      </c>
      <c r="P6535">
        <v>1</v>
      </c>
    </row>
    <row r="6536" spans="1:16" x14ac:dyDescent="0.25">
      <c r="A6536">
        <v>72194817</v>
      </c>
      <c r="B6536" t="s">
        <v>7701</v>
      </c>
      <c r="C6536" t="s">
        <v>7</v>
      </c>
      <c r="D6536" t="s">
        <v>7</v>
      </c>
      <c r="E6536" t="s">
        <v>52</v>
      </c>
      <c r="F6536" t="s">
        <v>74</v>
      </c>
      <c r="G6536" t="s">
        <v>30</v>
      </c>
      <c r="H6536" t="s">
        <v>259</v>
      </c>
      <c r="I6536">
        <v>40000</v>
      </c>
      <c r="J6536">
        <v>42835</v>
      </c>
      <c r="K6536">
        <v>4</v>
      </c>
      <c r="L6536">
        <v>20.87</v>
      </c>
      <c r="M6536" s="7">
        <v>1.3913333333333333</v>
      </c>
      <c r="P6536">
        <v>1</v>
      </c>
    </row>
    <row r="6537" spans="1:16" x14ac:dyDescent="0.25">
      <c r="A6537">
        <v>72197196</v>
      </c>
      <c r="B6537" t="s">
        <v>7702</v>
      </c>
      <c r="C6537" t="s">
        <v>3</v>
      </c>
      <c r="D6537" t="s">
        <v>1449</v>
      </c>
      <c r="E6537" t="s">
        <v>2648</v>
      </c>
      <c r="F6537" t="s">
        <v>74</v>
      </c>
      <c r="G6537" t="s">
        <v>30</v>
      </c>
      <c r="H6537" t="s">
        <v>259</v>
      </c>
      <c r="I6537">
        <v>40000</v>
      </c>
      <c r="J6537">
        <v>44244</v>
      </c>
      <c r="K6537">
        <v>2</v>
      </c>
      <c r="L6537">
        <v>8.08</v>
      </c>
      <c r="M6537" s="7">
        <v>0.53866666666666663</v>
      </c>
      <c r="P6537">
        <v>0</v>
      </c>
    </row>
    <row r="6538" spans="1:16" x14ac:dyDescent="0.25">
      <c r="A6538">
        <v>72199300</v>
      </c>
      <c r="B6538" t="s">
        <v>7703</v>
      </c>
      <c r="C6538" t="s">
        <v>613</v>
      </c>
      <c r="D6538" t="s">
        <v>1119</v>
      </c>
      <c r="E6538" t="s">
        <v>52</v>
      </c>
      <c r="F6538" t="s">
        <v>48</v>
      </c>
      <c r="G6538" t="s">
        <v>734</v>
      </c>
      <c r="H6538" t="s">
        <v>50</v>
      </c>
      <c r="I6538">
        <v>80000</v>
      </c>
      <c r="J6538">
        <v>39449</v>
      </c>
      <c r="K6538">
        <v>1</v>
      </c>
      <c r="L6538">
        <v>24.96</v>
      </c>
      <c r="M6538" s="7">
        <v>1.6640000000000001</v>
      </c>
      <c r="P6538">
        <v>1</v>
      </c>
    </row>
    <row r="6539" spans="1:16" x14ac:dyDescent="0.25">
      <c r="A6539">
        <v>72206036</v>
      </c>
      <c r="B6539" t="s">
        <v>7704</v>
      </c>
      <c r="C6539" t="s">
        <v>2</v>
      </c>
      <c r="D6539" t="s">
        <v>104</v>
      </c>
      <c r="E6539" t="s">
        <v>84</v>
      </c>
      <c r="F6539" t="s">
        <v>74</v>
      </c>
      <c r="G6539" t="s">
        <v>728</v>
      </c>
      <c r="H6539" t="s">
        <v>313</v>
      </c>
      <c r="I6539">
        <v>40513</v>
      </c>
      <c r="J6539">
        <v>40969</v>
      </c>
      <c r="K6539">
        <v>3</v>
      </c>
      <c r="L6539">
        <v>22.5</v>
      </c>
      <c r="M6539" s="7">
        <v>1.5</v>
      </c>
      <c r="P6539">
        <v>1</v>
      </c>
    </row>
    <row r="6540" spans="1:16" x14ac:dyDescent="0.25">
      <c r="A6540">
        <v>72218764</v>
      </c>
      <c r="B6540" t="s">
        <v>7705</v>
      </c>
      <c r="C6540" t="s">
        <v>2</v>
      </c>
      <c r="D6540" t="s">
        <v>285</v>
      </c>
      <c r="E6540" t="s">
        <v>123</v>
      </c>
      <c r="F6540" t="s">
        <v>74</v>
      </c>
      <c r="G6540" t="s">
        <v>30</v>
      </c>
      <c r="H6540" t="s">
        <v>259</v>
      </c>
      <c r="I6540">
        <v>40000</v>
      </c>
      <c r="J6540">
        <v>40518</v>
      </c>
      <c r="K6540">
        <v>12</v>
      </c>
      <c r="L6540">
        <v>26.04</v>
      </c>
      <c r="M6540" s="7">
        <v>1.736</v>
      </c>
      <c r="P6540">
        <v>1</v>
      </c>
    </row>
    <row r="6541" spans="1:16" x14ac:dyDescent="0.25">
      <c r="A6541">
        <v>72223746</v>
      </c>
      <c r="B6541" t="s">
        <v>7706</v>
      </c>
      <c r="C6541" t="s">
        <v>2</v>
      </c>
      <c r="D6541" t="s">
        <v>104</v>
      </c>
      <c r="E6541" t="s">
        <v>84</v>
      </c>
      <c r="F6541" t="s">
        <v>74</v>
      </c>
      <c r="G6541" t="s">
        <v>728</v>
      </c>
      <c r="H6541" t="s">
        <v>2946</v>
      </c>
      <c r="I6541">
        <v>45118</v>
      </c>
      <c r="J6541">
        <v>43600</v>
      </c>
      <c r="K6541">
        <v>5</v>
      </c>
      <c r="L6541">
        <v>19.420000000000002</v>
      </c>
      <c r="M6541" s="7">
        <v>1.2946666666666669</v>
      </c>
      <c r="P6541">
        <v>1</v>
      </c>
    </row>
    <row r="6542" spans="1:16" x14ac:dyDescent="0.25">
      <c r="A6542">
        <v>72227368</v>
      </c>
      <c r="B6542" t="s">
        <v>7707</v>
      </c>
      <c r="C6542" t="s">
        <v>7</v>
      </c>
      <c r="D6542" t="s">
        <v>7</v>
      </c>
      <c r="E6542" t="s">
        <v>111</v>
      </c>
      <c r="F6542" t="s">
        <v>74</v>
      </c>
      <c r="G6542" t="s">
        <v>30</v>
      </c>
      <c r="H6542" t="s">
        <v>259</v>
      </c>
      <c r="I6542">
        <v>40000</v>
      </c>
      <c r="J6542">
        <v>39699</v>
      </c>
      <c r="K6542">
        <v>9</v>
      </c>
      <c r="L6542">
        <v>14.71</v>
      </c>
      <c r="M6542" s="7">
        <v>0.98066666666666669</v>
      </c>
      <c r="P6542">
        <v>0</v>
      </c>
    </row>
    <row r="6543" spans="1:16" x14ac:dyDescent="0.25">
      <c r="A6543">
        <v>72234401</v>
      </c>
      <c r="B6543" t="s">
        <v>7708</v>
      </c>
      <c r="C6543" t="s">
        <v>9</v>
      </c>
      <c r="D6543" t="s">
        <v>9</v>
      </c>
      <c r="E6543" t="s">
        <v>7709</v>
      </c>
      <c r="F6543" t="s">
        <v>48</v>
      </c>
      <c r="G6543" t="s">
        <v>734</v>
      </c>
      <c r="H6543" t="s">
        <v>50</v>
      </c>
      <c r="I6543">
        <v>80000</v>
      </c>
      <c r="J6543">
        <v>44144</v>
      </c>
      <c r="K6543">
        <v>11</v>
      </c>
      <c r="L6543">
        <v>12.17</v>
      </c>
      <c r="M6543" s="7">
        <v>0.81133333333333335</v>
      </c>
      <c r="P6543">
        <v>0</v>
      </c>
    </row>
    <row r="6544" spans="1:16" x14ac:dyDescent="0.25">
      <c r="A6544">
        <v>72245317</v>
      </c>
      <c r="B6544" t="s">
        <v>7710</v>
      </c>
      <c r="C6544" t="s">
        <v>7</v>
      </c>
      <c r="D6544" t="s">
        <v>7</v>
      </c>
      <c r="E6544" t="s">
        <v>111</v>
      </c>
      <c r="F6544" t="s">
        <v>74</v>
      </c>
      <c r="G6544" t="s">
        <v>30</v>
      </c>
      <c r="H6544" t="s">
        <v>259</v>
      </c>
      <c r="I6544">
        <v>40000</v>
      </c>
      <c r="J6544">
        <v>41641</v>
      </c>
      <c r="K6544">
        <v>1</v>
      </c>
      <c r="L6544">
        <v>24.96</v>
      </c>
      <c r="M6544" s="7">
        <v>1.6640000000000001</v>
      </c>
      <c r="P6544">
        <v>1</v>
      </c>
    </row>
    <row r="6545" spans="1:16" x14ac:dyDescent="0.25">
      <c r="A6545">
        <v>7224550</v>
      </c>
      <c r="B6545" t="s">
        <v>7711</v>
      </c>
      <c r="C6545" t="s">
        <v>2</v>
      </c>
      <c r="D6545" t="s">
        <v>285</v>
      </c>
      <c r="E6545" t="s">
        <v>63</v>
      </c>
      <c r="F6545" t="s">
        <v>94</v>
      </c>
      <c r="G6545" t="s">
        <v>728</v>
      </c>
      <c r="H6545" t="s">
        <v>453</v>
      </c>
      <c r="I6545">
        <v>71603</v>
      </c>
      <c r="J6545">
        <v>43781</v>
      </c>
      <c r="K6545">
        <v>11</v>
      </c>
      <c r="L6545">
        <v>12.04</v>
      </c>
      <c r="M6545" s="7">
        <v>0.80266666666666664</v>
      </c>
      <c r="P6545">
        <v>0</v>
      </c>
    </row>
    <row r="6546" spans="1:16" x14ac:dyDescent="0.25">
      <c r="A6546">
        <v>72247291</v>
      </c>
      <c r="B6546" t="s">
        <v>7712</v>
      </c>
      <c r="C6546" t="s">
        <v>2</v>
      </c>
      <c r="D6546" t="s">
        <v>285</v>
      </c>
      <c r="E6546" t="s">
        <v>63</v>
      </c>
      <c r="F6546" t="s">
        <v>74</v>
      </c>
      <c r="G6546" t="s">
        <v>728</v>
      </c>
      <c r="H6546" t="s">
        <v>296</v>
      </c>
      <c r="I6546">
        <v>40502</v>
      </c>
      <c r="J6546">
        <v>43761</v>
      </c>
      <c r="K6546">
        <v>10</v>
      </c>
      <c r="L6546">
        <v>27.83</v>
      </c>
      <c r="M6546" s="7">
        <v>1.8553333333333333</v>
      </c>
      <c r="P6546">
        <v>1</v>
      </c>
    </row>
    <row r="6547" spans="1:16" x14ac:dyDescent="0.25">
      <c r="A6547">
        <v>72264662</v>
      </c>
      <c r="B6547" t="s">
        <v>7713</v>
      </c>
      <c r="C6547" t="s">
        <v>7</v>
      </c>
      <c r="D6547" t="s">
        <v>7</v>
      </c>
      <c r="E6547" t="s">
        <v>86</v>
      </c>
      <c r="F6547" t="s">
        <v>74</v>
      </c>
      <c r="G6547" t="s">
        <v>30</v>
      </c>
      <c r="H6547" t="s">
        <v>259</v>
      </c>
      <c r="I6547">
        <v>40000</v>
      </c>
      <c r="J6547">
        <v>41122</v>
      </c>
      <c r="K6547">
        <v>8</v>
      </c>
      <c r="L6547">
        <v>31.25</v>
      </c>
      <c r="M6547" s="7">
        <v>2.0833333333333335</v>
      </c>
      <c r="P6547">
        <v>2</v>
      </c>
    </row>
    <row r="6548" spans="1:16" x14ac:dyDescent="0.25">
      <c r="A6548">
        <v>72265276</v>
      </c>
      <c r="B6548" t="s">
        <v>7714</v>
      </c>
      <c r="C6548" t="s">
        <v>2</v>
      </c>
      <c r="D6548" t="s">
        <v>285</v>
      </c>
      <c r="E6548" t="s">
        <v>63</v>
      </c>
      <c r="F6548" t="s">
        <v>74</v>
      </c>
      <c r="G6548" t="s">
        <v>728</v>
      </c>
      <c r="H6548" t="s">
        <v>2219</v>
      </c>
      <c r="I6548">
        <v>40508</v>
      </c>
      <c r="J6548">
        <v>43125</v>
      </c>
      <c r="K6548">
        <v>1</v>
      </c>
      <c r="L6548">
        <v>24</v>
      </c>
      <c r="M6548" s="7">
        <v>1.6</v>
      </c>
      <c r="P6548">
        <v>1</v>
      </c>
    </row>
    <row r="6549" spans="1:16" x14ac:dyDescent="0.25">
      <c r="A6549">
        <v>7227141</v>
      </c>
      <c r="B6549" t="s">
        <v>7715</v>
      </c>
      <c r="C6549" t="s">
        <v>4</v>
      </c>
      <c r="D6549" t="s">
        <v>853</v>
      </c>
      <c r="E6549" t="s">
        <v>207</v>
      </c>
      <c r="F6549" t="s">
        <v>48</v>
      </c>
      <c r="G6549" t="s">
        <v>734</v>
      </c>
      <c r="H6549" t="s">
        <v>50</v>
      </c>
      <c r="I6549">
        <v>80000</v>
      </c>
      <c r="J6549">
        <v>39167</v>
      </c>
      <c r="K6549">
        <v>3</v>
      </c>
      <c r="L6549">
        <v>21.46</v>
      </c>
      <c r="M6549" s="7">
        <v>1.4306666666666668</v>
      </c>
      <c r="P6549">
        <v>1</v>
      </c>
    </row>
    <row r="6550" spans="1:16" x14ac:dyDescent="0.25">
      <c r="A6550">
        <v>72274706</v>
      </c>
      <c r="B6550" t="s">
        <v>7716</v>
      </c>
      <c r="C6550" t="s">
        <v>2</v>
      </c>
      <c r="D6550" t="s">
        <v>104</v>
      </c>
      <c r="E6550" t="s">
        <v>84</v>
      </c>
      <c r="F6550" t="s">
        <v>74</v>
      </c>
      <c r="G6550" t="s">
        <v>728</v>
      </c>
      <c r="H6550" t="s">
        <v>347</v>
      </c>
      <c r="I6550">
        <v>40510</v>
      </c>
      <c r="J6550">
        <v>42065</v>
      </c>
      <c r="K6550">
        <v>3</v>
      </c>
      <c r="L6550">
        <v>22.46</v>
      </c>
      <c r="M6550" s="7">
        <v>1.4973333333333334</v>
      </c>
      <c r="P6550">
        <v>1</v>
      </c>
    </row>
    <row r="6551" spans="1:16" x14ac:dyDescent="0.25">
      <c r="A6551">
        <v>7227702</v>
      </c>
      <c r="B6551" t="s">
        <v>7717</v>
      </c>
      <c r="C6551" t="s">
        <v>4</v>
      </c>
      <c r="D6551" t="s">
        <v>853</v>
      </c>
      <c r="E6551" t="s">
        <v>52</v>
      </c>
      <c r="F6551" t="s">
        <v>94</v>
      </c>
      <c r="G6551" t="s">
        <v>30</v>
      </c>
      <c r="H6551" t="s">
        <v>252</v>
      </c>
      <c r="I6551">
        <v>70000</v>
      </c>
      <c r="J6551">
        <v>39545</v>
      </c>
      <c r="K6551">
        <v>4</v>
      </c>
      <c r="L6551">
        <v>20.542000000000002</v>
      </c>
      <c r="M6551" s="7">
        <v>1.3694666666666668</v>
      </c>
      <c r="P6551">
        <v>1</v>
      </c>
    </row>
    <row r="6552" spans="1:16" x14ac:dyDescent="0.25">
      <c r="A6552">
        <v>72283033</v>
      </c>
      <c r="B6552" t="s">
        <v>7718</v>
      </c>
      <c r="C6552" t="s">
        <v>2</v>
      </c>
      <c r="D6552" t="s">
        <v>325</v>
      </c>
      <c r="E6552" t="s">
        <v>85</v>
      </c>
      <c r="F6552" t="s">
        <v>74</v>
      </c>
      <c r="G6552" t="s">
        <v>728</v>
      </c>
      <c r="H6552" t="s">
        <v>2159</v>
      </c>
      <c r="I6552">
        <v>40507</v>
      </c>
      <c r="J6552">
        <v>43727</v>
      </c>
      <c r="K6552">
        <v>9</v>
      </c>
      <c r="L6552">
        <v>29.25</v>
      </c>
      <c r="M6552" s="7">
        <v>1.95</v>
      </c>
      <c r="P6552">
        <v>1</v>
      </c>
    </row>
    <row r="6553" spans="1:16" x14ac:dyDescent="0.25">
      <c r="A6553">
        <v>72286708</v>
      </c>
      <c r="B6553" t="s">
        <v>7719</v>
      </c>
      <c r="C6553" t="s">
        <v>2</v>
      </c>
      <c r="D6553" t="s">
        <v>104</v>
      </c>
      <c r="E6553" t="s">
        <v>273</v>
      </c>
      <c r="F6553" t="s">
        <v>74</v>
      </c>
      <c r="G6553" t="s">
        <v>728</v>
      </c>
      <c r="H6553" t="s">
        <v>296</v>
      </c>
      <c r="I6553">
        <v>40502</v>
      </c>
      <c r="J6553">
        <v>40518</v>
      </c>
      <c r="K6553">
        <v>12</v>
      </c>
      <c r="L6553">
        <v>11.04</v>
      </c>
      <c r="M6553" s="7">
        <v>0.73599999999999999</v>
      </c>
      <c r="P6553">
        <v>0</v>
      </c>
    </row>
    <row r="6554" spans="1:16" x14ac:dyDescent="0.25">
      <c r="A6554">
        <v>72289197</v>
      </c>
      <c r="B6554" t="s">
        <v>7720</v>
      </c>
      <c r="C6554" t="s">
        <v>9</v>
      </c>
      <c r="D6554" t="s">
        <v>1011</v>
      </c>
      <c r="E6554" t="s">
        <v>52</v>
      </c>
      <c r="F6554" t="s">
        <v>74</v>
      </c>
      <c r="G6554" t="s">
        <v>30</v>
      </c>
      <c r="H6554" t="s">
        <v>259</v>
      </c>
      <c r="I6554">
        <v>40000</v>
      </c>
      <c r="J6554">
        <v>41113</v>
      </c>
      <c r="K6554">
        <v>7</v>
      </c>
      <c r="L6554">
        <v>16.579999999999998</v>
      </c>
      <c r="M6554" s="7">
        <v>1.1053333333333333</v>
      </c>
      <c r="P6554">
        <v>1</v>
      </c>
    </row>
    <row r="6555" spans="1:16" x14ac:dyDescent="0.25">
      <c r="A6555">
        <v>72291346</v>
      </c>
      <c r="B6555" t="s">
        <v>7721</v>
      </c>
      <c r="C6555" t="s">
        <v>2</v>
      </c>
      <c r="D6555" t="s">
        <v>104</v>
      </c>
      <c r="E6555" t="s">
        <v>70</v>
      </c>
      <c r="F6555" t="s">
        <v>89</v>
      </c>
      <c r="G6555" t="s">
        <v>728</v>
      </c>
      <c r="H6555" t="s">
        <v>4443</v>
      </c>
      <c r="I6555">
        <v>65308</v>
      </c>
      <c r="J6555">
        <v>42345</v>
      </c>
      <c r="K6555">
        <v>12</v>
      </c>
      <c r="L6555">
        <v>11</v>
      </c>
      <c r="M6555" s="7">
        <v>0.73333333333333328</v>
      </c>
      <c r="P6555">
        <v>0</v>
      </c>
    </row>
    <row r="6556" spans="1:16" x14ac:dyDescent="0.25">
      <c r="A6556">
        <v>72291398</v>
      </c>
      <c r="B6556" t="s">
        <v>7722</v>
      </c>
      <c r="C6556" t="s">
        <v>2</v>
      </c>
      <c r="D6556" t="s">
        <v>325</v>
      </c>
      <c r="E6556" t="s">
        <v>85</v>
      </c>
      <c r="F6556" t="s">
        <v>74</v>
      </c>
      <c r="G6556" t="s">
        <v>728</v>
      </c>
      <c r="H6556" t="s">
        <v>4949</v>
      </c>
      <c r="I6556">
        <v>44802</v>
      </c>
      <c r="J6556">
        <v>43717</v>
      </c>
      <c r="K6556">
        <v>9</v>
      </c>
      <c r="L6556">
        <v>29.67</v>
      </c>
      <c r="M6556" s="7">
        <v>1.9780000000000002</v>
      </c>
      <c r="P6556">
        <v>1</v>
      </c>
    </row>
    <row r="6557" spans="1:16" x14ac:dyDescent="0.25">
      <c r="A6557">
        <v>72293895</v>
      </c>
      <c r="B6557" t="s">
        <v>7723</v>
      </c>
      <c r="C6557" t="s">
        <v>7</v>
      </c>
      <c r="D6557" t="s">
        <v>7</v>
      </c>
      <c r="E6557" t="s">
        <v>52</v>
      </c>
      <c r="F6557" t="s">
        <v>74</v>
      </c>
      <c r="G6557" t="s">
        <v>30</v>
      </c>
      <c r="H6557" t="s">
        <v>259</v>
      </c>
      <c r="I6557">
        <v>40000</v>
      </c>
      <c r="J6557">
        <v>39449</v>
      </c>
      <c r="K6557">
        <v>1</v>
      </c>
      <c r="L6557">
        <v>24.96</v>
      </c>
      <c r="M6557" s="7">
        <v>1.6640000000000001</v>
      </c>
      <c r="P6557">
        <v>1</v>
      </c>
    </row>
    <row r="6558" spans="1:16" x14ac:dyDescent="0.25">
      <c r="A6558">
        <v>72293978</v>
      </c>
      <c r="B6558" t="s">
        <v>7724</v>
      </c>
      <c r="C6558" t="s">
        <v>2</v>
      </c>
      <c r="D6558" t="s">
        <v>104</v>
      </c>
      <c r="E6558" t="s">
        <v>258</v>
      </c>
      <c r="F6558" t="s">
        <v>74</v>
      </c>
      <c r="G6558" t="s">
        <v>728</v>
      </c>
      <c r="H6558" t="s">
        <v>367</v>
      </c>
      <c r="I6558">
        <v>44814</v>
      </c>
      <c r="J6558">
        <v>43507</v>
      </c>
      <c r="K6558">
        <v>2</v>
      </c>
      <c r="L6558">
        <v>23.33</v>
      </c>
      <c r="M6558" s="7">
        <v>1.5553333333333332</v>
      </c>
      <c r="P6558">
        <v>1</v>
      </c>
    </row>
    <row r="6559" spans="1:16" x14ac:dyDescent="0.25">
      <c r="A6559">
        <v>72297056</v>
      </c>
      <c r="B6559" t="s">
        <v>7725</v>
      </c>
      <c r="C6559" t="s">
        <v>2</v>
      </c>
      <c r="D6559" t="s">
        <v>285</v>
      </c>
      <c r="E6559" t="s">
        <v>63</v>
      </c>
      <c r="F6559" t="s">
        <v>74</v>
      </c>
      <c r="G6559" t="s">
        <v>728</v>
      </c>
      <c r="H6559" t="s">
        <v>356</v>
      </c>
      <c r="I6559">
        <v>44810</v>
      </c>
      <c r="J6559">
        <v>43832</v>
      </c>
      <c r="K6559">
        <v>1</v>
      </c>
      <c r="L6559">
        <v>9.9600000000000009</v>
      </c>
      <c r="M6559" s="7">
        <v>0.66400000000000003</v>
      </c>
      <c r="P6559">
        <v>0</v>
      </c>
    </row>
    <row r="6560" spans="1:16" x14ac:dyDescent="0.25">
      <c r="A6560">
        <v>7231801</v>
      </c>
      <c r="B6560" t="s">
        <v>7726</v>
      </c>
      <c r="C6560" t="s">
        <v>2</v>
      </c>
      <c r="D6560" t="s">
        <v>104</v>
      </c>
      <c r="E6560" t="s">
        <v>95</v>
      </c>
      <c r="F6560" t="s">
        <v>94</v>
      </c>
      <c r="G6560" t="s">
        <v>728</v>
      </c>
      <c r="H6560" t="s">
        <v>166</v>
      </c>
      <c r="I6560">
        <v>75809</v>
      </c>
      <c r="J6560">
        <v>42478</v>
      </c>
      <c r="K6560">
        <v>4</v>
      </c>
      <c r="L6560">
        <v>20.54</v>
      </c>
      <c r="M6560" s="7">
        <v>1.3693333333333333</v>
      </c>
      <c r="P6560">
        <v>1</v>
      </c>
    </row>
    <row r="6561" spans="1:16" x14ac:dyDescent="0.25">
      <c r="A6561">
        <v>72326074</v>
      </c>
      <c r="B6561" t="s">
        <v>7727</v>
      </c>
      <c r="C6561" t="s">
        <v>2</v>
      </c>
      <c r="D6561" t="s">
        <v>325</v>
      </c>
      <c r="E6561" t="s">
        <v>85</v>
      </c>
      <c r="F6561" t="s">
        <v>94</v>
      </c>
      <c r="G6561" t="s">
        <v>728</v>
      </c>
      <c r="H6561" t="s">
        <v>1340</v>
      </c>
      <c r="I6561">
        <v>75405</v>
      </c>
      <c r="J6561">
        <v>40203</v>
      </c>
      <c r="K6561">
        <v>1</v>
      </c>
      <c r="L6561">
        <v>23.957999999999998</v>
      </c>
      <c r="M6561" s="7">
        <v>1.5972</v>
      </c>
      <c r="P6561">
        <v>1</v>
      </c>
    </row>
    <row r="6562" spans="1:16" x14ac:dyDescent="0.25">
      <c r="A6562">
        <v>72335423</v>
      </c>
      <c r="B6562" t="s">
        <v>7728</v>
      </c>
      <c r="C6562" t="s">
        <v>2</v>
      </c>
      <c r="D6562" t="s">
        <v>104</v>
      </c>
      <c r="E6562" t="s">
        <v>68</v>
      </c>
      <c r="F6562" t="s">
        <v>74</v>
      </c>
      <c r="G6562" t="s">
        <v>728</v>
      </c>
      <c r="H6562" t="s">
        <v>296</v>
      </c>
      <c r="I6562">
        <v>40502</v>
      </c>
      <c r="J6562">
        <v>42345</v>
      </c>
      <c r="K6562">
        <v>12</v>
      </c>
      <c r="L6562">
        <v>11</v>
      </c>
      <c r="M6562" s="7">
        <v>0.73333333333333328</v>
      </c>
      <c r="P6562">
        <v>0</v>
      </c>
    </row>
    <row r="6563" spans="1:16" x14ac:dyDescent="0.25">
      <c r="A6563">
        <v>72343472</v>
      </c>
      <c r="B6563" t="s">
        <v>7729</v>
      </c>
      <c r="C6563" t="s">
        <v>4</v>
      </c>
      <c r="D6563" t="s">
        <v>751</v>
      </c>
      <c r="E6563" t="s">
        <v>52</v>
      </c>
      <c r="F6563" t="s">
        <v>74</v>
      </c>
      <c r="G6563" t="s">
        <v>30</v>
      </c>
      <c r="H6563" t="s">
        <v>259</v>
      </c>
      <c r="I6563">
        <v>40000</v>
      </c>
      <c r="J6563">
        <v>43374</v>
      </c>
      <c r="K6563">
        <v>10</v>
      </c>
      <c r="L6563">
        <v>13.75</v>
      </c>
      <c r="M6563" s="7">
        <v>0.91666666666666663</v>
      </c>
      <c r="P6563">
        <v>0</v>
      </c>
    </row>
    <row r="6564" spans="1:16" x14ac:dyDescent="0.25">
      <c r="A6564">
        <v>72343976</v>
      </c>
      <c r="B6564" t="s">
        <v>7730</v>
      </c>
      <c r="C6564" t="s">
        <v>2</v>
      </c>
      <c r="D6564" t="s">
        <v>325</v>
      </c>
      <c r="E6564" t="s">
        <v>85</v>
      </c>
      <c r="F6564" t="s">
        <v>74</v>
      </c>
      <c r="G6564" t="s">
        <v>728</v>
      </c>
      <c r="H6564" t="s">
        <v>2159</v>
      </c>
      <c r="I6564">
        <v>40507</v>
      </c>
      <c r="J6564">
        <v>43720</v>
      </c>
      <c r="K6564">
        <v>9</v>
      </c>
      <c r="L6564">
        <v>14.54</v>
      </c>
      <c r="M6564" s="7">
        <v>0.96933333333333327</v>
      </c>
      <c r="P6564">
        <v>0</v>
      </c>
    </row>
    <row r="6565" spans="1:16" x14ac:dyDescent="0.25">
      <c r="A6565">
        <v>7255196</v>
      </c>
      <c r="B6565" t="s">
        <v>7731</v>
      </c>
      <c r="C6565" t="s">
        <v>2</v>
      </c>
      <c r="D6565" t="s">
        <v>104</v>
      </c>
      <c r="E6565" t="s">
        <v>68</v>
      </c>
      <c r="F6565" t="s">
        <v>64</v>
      </c>
      <c r="G6565" t="s">
        <v>728</v>
      </c>
      <c r="H6565" t="s">
        <v>1722</v>
      </c>
      <c r="I6565">
        <v>10616</v>
      </c>
      <c r="J6565">
        <v>43832</v>
      </c>
      <c r="K6565">
        <v>1</v>
      </c>
      <c r="L6565">
        <v>9.9600000000000009</v>
      </c>
      <c r="M6565" s="7">
        <v>0.66400000000000003</v>
      </c>
      <c r="P6565">
        <v>0</v>
      </c>
    </row>
    <row r="6566" spans="1:16" x14ac:dyDescent="0.25">
      <c r="A6566">
        <v>73022929</v>
      </c>
      <c r="B6566" t="s">
        <v>7732</v>
      </c>
      <c r="C6566" t="s">
        <v>2</v>
      </c>
      <c r="D6566" t="s">
        <v>104</v>
      </c>
      <c r="E6566" t="s">
        <v>68</v>
      </c>
      <c r="F6566" t="s">
        <v>72</v>
      </c>
      <c r="G6566" t="s">
        <v>728</v>
      </c>
      <c r="H6566" t="s">
        <v>2298</v>
      </c>
      <c r="I6566">
        <v>41213</v>
      </c>
      <c r="J6566">
        <v>41122</v>
      </c>
      <c r="K6566">
        <v>8</v>
      </c>
      <c r="L6566">
        <v>1.25</v>
      </c>
      <c r="M6566" s="7">
        <v>8.3333333333333329E-2</v>
      </c>
      <c r="P6566">
        <v>0</v>
      </c>
    </row>
    <row r="6567" spans="1:16" x14ac:dyDescent="0.25">
      <c r="A6567">
        <v>7305387</v>
      </c>
      <c r="B6567" t="s">
        <v>7733</v>
      </c>
      <c r="C6567" t="s">
        <v>2</v>
      </c>
      <c r="D6567" t="s">
        <v>104</v>
      </c>
      <c r="E6567" t="s">
        <v>100</v>
      </c>
      <c r="F6567" t="s">
        <v>94</v>
      </c>
      <c r="G6567" t="s">
        <v>728</v>
      </c>
      <c r="H6567" t="s">
        <v>810</v>
      </c>
      <c r="I6567">
        <v>71401</v>
      </c>
      <c r="J6567">
        <v>38334</v>
      </c>
      <c r="K6567">
        <v>12</v>
      </c>
      <c r="L6567">
        <v>10.75</v>
      </c>
      <c r="M6567" s="7">
        <v>0.71666666666666667</v>
      </c>
      <c r="P6567">
        <v>0</v>
      </c>
    </row>
    <row r="6568" spans="1:16" x14ac:dyDescent="0.25">
      <c r="A6568">
        <v>7305756</v>
      </c>
      <c r="B6568" t="s">
        <v>7734</v>
      </c>
      <c r="C6568" t="s">
        <v>2</v>
      </c>
      <c r="D6568" t="s">
        <v>104</v>
      </c>
      <c r="E6568" t="s">
        <v>84</v>
      </c>
      <c r="F6568" t="s">
        <v>72</v>
      </c>
      <c r="G6568" t="s">
        <v>728</v>
      </c>
      <c r="H6568" t="s">
        <v>864</v>
      </c>
      <c r="I6568">
        <v>50810</v>
      </c>
      <c r="J6568">
        <v>41122</v>
      </c>
      <c r="K6568">
        <v>8</v>
      </c>
      <c r="L6568">
        <v>16.125</v>
      </c>
      <c r="M6568" s="7">
        <v>1.075</v>
      </c>
      <c r="P6568">
        <v>1</v>
      </c>
    </row>
    <row r="6569" spans="1:16" x14ac:dyDescent="0.25">
      <c r="A6569">
        <v>7308329</v>
      </c>
      <c r="B6569" t="s">
        <v>7735</v>
      </c>
      <c r="C6569" t="s">
        <v>0</v>
      </c>
      <c r="D6569" t="s">
        <v>756</v>
      </c>
      <c r="E6569" t="s">
        <v>207</v>
      </c>
      <c r="F6569" t="s">
        <v>48</v>
      </c>
      <c r="G6569" t="s">
        <v>734</v>
      </c>
      <c r="H6569" t="s">
        <v>50</v>
      </c>
      <c r="I6569">
        <v>80000</v>
      </c>
      <c r="J6569">
        <v>38628</v>
      </c>
      <c r="K6569">
        <v>10</v>
      </c>
      <c r="L6569">
        <v>13.67</v>
      </c>
      <c r="M6569" s="7">
        <v>0.91133333333333333</v>
      </c>
      <c r="P6569">
        <v>0</v>
      </c>
    </row>
    <row r="6570" spans="1:16" x14ac:dyDescent="0.25">
      <c r="A6570">
        <v>7308692</v>
      </c>
      <c r="B6570" t="s">
        <v>7736</v>
      </c>
      <c r="C6570" t="s">
        <v>7</v>
      </c>
      <c r="D6570" t="s">
        <v>7</v>
      </c>
      <c r="E6570" t="s">
        <v>111</v>
      </c>
      <c r="F6570" t="s">
        <v>94</v>
      </c>
      <c r="G6570" t="s">
        <v>30</v>
      </c>
      <c r="H6570" t="s">
        <v>252</v>
      </c>
      <c r="I6570">
        <v>70000</v>
      </c>
      <c r="J6570">
        <v>40756</v>
      </c>
      <c r="K6570">
        <v>8</v>
      </c>
      <c r="L6570">
        <v>1.083</v>
      </c>
      <c r="M6570" s="7">
        <v>7.22E-2</v>
      </c>
      <c r="P6570">
        <v>0</v>
      </c>
    </row>
    <row r="6571" spans="1:16" x14ac:dyDescent="0.25">
      <c r="A6571">
        <v>7310953</v>
      </c>
      <c r="B6571" t="s">
        <v>7737</v>
      </c>
      <c r="C6571" t="s">
        <v>4</v>
      </c>
      <c r="D6571" t="s">
        <v>853</v>
      </c>
      <c r="E6571" t="s">
        <v>47</v>
      </c>
      <c r="F6571" t="s">
        <v>94</v>
      </c>
      <c r="G6571" t="s">
        <v>30</v>
      </c>
      <c r="H6571" t="s">
        <v>810</v>
      </c>
      <c r="I6571">
        <v>71401</v>
      </c>
      <c r="J6571">
        <v>43717</v>
      </c>
      <c r="K6571">
        <v>9</v>
      </c>
      <c r="L6571">
        <v>14.67</v>
      </c>
      <c r="M6571" s="7">
        <v>0.97799999999999998</v>
      </c>
      <c r="P6571">
        <v>0</v>
      </c>
    </row>
    <row r="6572" spans="1:16" x14ac:dyDescent="0.25">
      <c r="A6572">
        <v>7311179</v>
      </c>
      <c r="B6572" t="s">
        <v>7738</v>
      </c>
      <c r="C6572" t="s">
        <v>2</v>
      </c>
      <c r="D6572" t="s">
        <v>104</v>
      </c>
      <c r="E6572" t="s">
        <v>284</v>
      </c>
      <c r="F6572" t="s">
        <v>94</v>
      </c>
      <c r="G6572" t="s">
        <v>728</v>
      </c>
      <c r="H6572" t="s">
        <v>2483</v>
      </c>
      <c r="I6572">
        <v>71406</v>
      </c>
      <c r="J6572">
        <v>38740</v>
      </c>
      <c r="K6572">
        <v>1</v>
      </c>
      <c r="L6572">
        <v>24.08</v>
      </c>
      <c r="M6572" s="7">
        <v>1.6053333333333333</v>
      </c>
      <c r="P6572">
        <v>1</v>
      </c>
    </row>
    <row r="6573" spans="1:16" x14ac:dyDescent="0.25">
      <c r="A6573">
        <v>73162994</v>
      </c>
      <c r="B6573" t="s">
        <v>7739</v>
      </c>
      <c r="C6573" t="s">
        <v>2</v>
      </c>
      <c r="D6573" t="s">
        <v>104</v>
      </c>
      <c r="E6573" t="s">
        <v>70</v>
      </c>
      <c r="F6573" t="s">
        <v>74</v>
      </c>
      <c r="G6573" t="s">
        <v>728</v>
      </c>
      <c r="H6573" t="s">
        <v>254</v>
      </c>
      <c r="I6573">
        <v>41203</v>
      </c>
      <c r="J6573">
        <v>41219</v>
      </c>
      <c r="K6573">
        <v>11</v>
      </c>
      <c r="L6573">
        <v>12.29</v>
      </c>
      <c r="M6573" s="7">
        <v>0.81933333333333325</v>
      </c>
      <c r="P6573">
        <v>0</v>
      </c>
    </row>
    <row r="6574" spans="1:16" x14ac:dyDescent="0.25">
      <c r="A6574">
        <v>73165703</v>
      </c>
      <c r="B6574" t="s">
        <v>7740</v>
      </c>
      <c r="C6574" t="s">
        <v>2</v>
      </c>
      <c r="D6574" t="s">
        <v>285</v>
      </c>
      <c r="E6574" t="s">
        <v>63</v>
      </c>
      <c r="F6574" t="s">
        <v>74</v>
      </c>
      <c r="G6574" t="s">
        <v>728</v>
      </c>
      <c r="H6574" t="s">
        <v>276</v>
      </c>
      <c r="I6574">
        <v>41205</v>
      </c>
      <c r="J6574">
        <v>39770</v>
      </c>
      <c r="K6574">
        <v>11</v>
      </c>
      <c r="L6574">
        <v>26.79</v>
      </c>
      <c r="M6574" s="7">
        <v>1.786</v>
      </c>
      <c r="P6574">
        <v>1</v>
      </c>
    </row>
    <row r="6575" spans="1:16" x14ac:dyDescent="0.25">
      <c r="A6575">
        <v>73182305</v>
      </c>
      <c r="B6575" t="s">
        <v>7741</v>
      </c>
      <c r="C6575" t="s">
        <v>2</v>
      </c>
      <c r="D6575" t="s">
        <v>285</v>
      </c>
      <c r="E6575" t="s">
        <v>63</v>
      </c>
      <c r="F6575" t="s">
        <v>74</v>
      </c>
      <c r="G6575" t="s">
        <v>728</v>
      </c>
      <c r="H6575" t="s">
        <v>254</v>
      </c>
      <c r="I6575">
        <v>41203</v>
      </c>
      <c r="J6575">
        <v>43906</v>
      </c>
      <c r="K6575">
        <v>3</v>
      </c>
      <c r="L6575">
        <v>21.88</v>
      </c>
      <c r="M6575" s="7">
        <v>1.4586666666666666</v>
      </c>
      <c r="P6575">
        <v>1</v>
      </c>
    </row>
    <row r="6576" spans="1:16" x14ac:dyDescent="0.25">
      <c r="A6576">
        <v>7318397</v>
      </c>
      <c r="B6576" t="s">
        <v>7742</v>
      </c>
      <c r="C6576" t="s">
        <v>2</v>
      </c>
      <c r="D6576" t="s">
        <v>325</v>
      </c>
      <c r="E6576" t="s">
        <v>85</v>
      </c>
      <c r="F6576" t="s">
        <v>94</v>
      </c>
      <c r="G6576" t="s">
        <v>728</v>
      </c>
      <c r="H6576" t="s">
        <v>386</v>
      </c>
      <c r="I6576">
        <v>74001</v>
      </c>
      <c r="J6576">
        <v>43774</v>
      </c>
      <c r="K6576">
        <v>11</v>
      </c>
      <c r="L6576">
        <v>12.33</v>
      </c>
      <c r="M6576" s="7">
        <v>0.82199999999999995</v>
      </c>
      <c r="P6576">
        <v>0</v>
      </c>
    </row>
    <row r="6577" spans="1:16" x14ac:dyDescent="0.25">
      <c r="A6577">
        <v>73192869</v>
      </c>
      <c r="B6577" t="s">
        <v>7743</v>
      </c>
      <c r="C6577" t="s">
        <v>2</v>
      </c>
      <c r="D6577" t="s">
        <v>104</v>
      </c>
      <c r="E6577" t="s">
        <v>100</v>
      </c>
      <c r="F6577" t="s">
        <v>74</v>
      </c>
      <c r="G6577" t="s">
        <v>728</v>
      </c>
      <c r="H6577" t="s">
        <v>254</v>
      </c>
      <c r="I6577">
        <v>41203</v>
      </c>
      <c r="J6577">
        <v>42156</v>
      </c>
      <c r="K6577">
        <v>6</v>
      </c>
      <c r="L6577">
        <v>18.75</v>
      </c>
      <c r="M6577" s="7">
        <v>1.25</v>
      </c>
      <c r="P6577">
        <v>1</v>
      </c>
    </row>
    <row r="6578" spans="1:16" x14ac:dyDescent="0.25">
      <c r="A6578">
        <v>73194540</v>
      </c>
      <c r="B6578" t="s">
        <v>7744</v>
      </c>
      <c r="C6578" t="s">
        <v>2</v>
      </c>
      <c r="D6578" t="s">
        <v>104</v>
      </c>
      <c r="E6578" t="s">
        <v>68</v>
      </c>
      <c r="F6578" t="s">
        <v>74</v>
      </c>
      <c r="G6578" t="s">
        <v>728</v>
      </c>
      <c r="H6578" t="s">
        <v>2402</v>
      </c>
      <c r="I6578">
        <v>41211</v>
      </c>
      <c r="J6578">
        <v>43721</v>
      </c>
      <c r="K6578">
        <v>9</v>
      </c>
      <c r="L6578">
        <v>29.5</v>
      </c>
      <c r="M6578" s="7">
        <v>1.9666666666666666</v>
      </c>
      <c r="P6578">
        <v>1</v>
      </c>
    </row>
    <row r="6579" spans="1:16" x14ac:dyDescent="0.25">
      <c r="A6579">
        <v>73194772</v>
      </c>
      <c r="B6579" t="s">
        <v>7745</v>
      </c>
      <c r="C6579" t="s">
        <v>2</v>
      </c>
      <c r="D6579" t="s">
        <v>104</v>
      </c>
      <c r="E6579" t="s">
        <v>68</v>
      </c>
      <c r="F6579" t="s">
        <v>74</v>
      </c>
      <c r="G6579" t="s">
        <v>728</v>
      </c>
      <c r="H6579" t="s">
        <v>218</v>
      </c>
      <c r="I6579">
        <v>45108</v>
      </c>
      <c r="J6579">
        <v>44067</v>
      </c>
      <c r="K6579">
        <v>8</v>
      </c>
      <c r="L6579">
        <v>15.29</v>
      </c>
      <c r="M6579" s="7">
        <v>1.0193333333333332</v>
      </c>
      <c r="P6579">
        <v>1</v>
      </c>
    </row>
    <row r="6580" spans="1:16" x14ac:dyDescent="0.25">
      <c r="A6580">
        <v>73201690</v>
      </c>
      <c r="B6580" t="s">
        <v>7746</v>
      </c>
      <c r="C6580" t="s">
        <v>2</v>
      </c>
      <c r="D6580" t="s">
        <v>104</v>
      </c>
      <c r="E6580" t="s">
        <v>273</v>
      </c>
      <c r="F6580" t="s">
        <v>74</v>
      </c>
      <c r="G6580" t="s">
        <v>728</v>
      </c>
      <c r="H6580" t="s">
        <v>254</v>
      </c>
      <c r="I6580">
        <v>41203</v>
      </c>
      <c r="J6580">
        <v>43467</v>
      </c>
      <c r="K6580">
        <v>1</v>
      </c>
      <c r="L6580">
        <v>9.9600000000000009</v>
      </c>
      <c r="M6580" s="7">
        <v>0.66400000000000003</v>
      </c>
      <c r="P6580">
        <v>0</v>
      </c>
    </row>
    <row r="6581" spans="1:16" x14ac:dyDescent="0.25">
      <c r="A6581">
        <v>73202371</v>
      </c>
      <c r="B6581" t="s">
        <v>7747</v>
      </c>
      <c r="C6581" t="s">
        <v>2</v>
      </c>
      <c r="D6581" t="s">
        <v>325</v>
      </c>
      <c r="E6581" t="s">
        <v>85</v>
      </c>
      <c r="F6581" t="s">
        <v>74</v>
      </c>
      <c r="G6581" t="s">
        <v>728</v>
      </c>
      <c r="H6581" t="s">
        <v>276</v>
      </c>
      <c r="I6581">
        <v>41205</v>
      </c>
      <c r="J6581">
        <v>44152</v>
      </c>
      <c r="K6581">
        <v>11</v>
      </c>
      <c r="L6581">
        <v>26.83</v>
      </c>
      <c r="M6581" s="7">
        <v>1.7886666666666666</v>
      </c>
      <c r="P6581">
        <v>1</v>
      </c>
    </row>
    <row r="6582" spans="1:16" x14ac:dyDescent="0.25">
      <c r="A6582">
        <v>7320622</v>
      </c>
      <c r="B6582" t="s">
        <v>7748</v>
      </c>
      <c r="C6582" t="s">
        <v>2</v>
      </c>
      <c r="D6582" t="s">
        <v>104</v>
      </c>
      <c r="E6582" t="s">
        <v>47</v>
      </c>
      <c r="F6582" t="s">
        <v>94</v>
      </c>
      <c r="G6582" t="s">
        <v>728</v>
      </c>
      <c r="H6582" t="s">
        <v>312</v>
      </c>
      <c r="I6582">
        <v>71408</v>
      </c>
      <c r="J6582">
        <v>39195</v>
      </c>
      <c r="K6582">
        <v>4</v>
      </c>
      <c r="L6582">
        <v>20.329999999999998</v>
      </c>
      <c r="M6582" s="7">
        <v>1.3553333333333333</v>
      </c>
      <c r="P6582">
        <v>1</v>
      </c>
    </row>
    <row r="6583" spans="1:16" x14ac:dyDescent="0.25">
      <c r="A6583">
        <v>73209501</v>
      </c>
      <c r="B6583" t="s">
        <v>7749</v>
      </c>
      <c r="C6583" t="s">
        <v>2</v>
      </c>
      <c r="D6583" t="s">
        <v>104</v>
      </c>
      <c r="E6583" t="s">
        <v>84</v>
      </c>
      <c r="F6583" t="s">
        <v>74</v>
      </c>
      <c r="G6583" t="s">
        <v>728</v>
      </c>
      <c r="H6583" t="s">
        <v>2247</v>
      </c>
      <c r="I6583">
        <v>41207</v>
      </c>
      <c r="J6583">
        <v>43313</v>
      </c>
      <c r="K6583">
        <v>8</v>
      </c>
      <c r="L6583">
        <v>16.25</v>
      </c>
      <c r="M6583" s="7">
        <v>1.0833333333333333</v>
      </c>
      <c r="P6583">
        <v>1</v>
      </c>
    </row>
    <row r="6584" spans="1:16" x14ac:dyDescent="0.25">
      <c r="A6584">
        <v>7321428</v>
      </c>
      <c r="B6584" t="s">
        <v>7750</v>
      </c>
      <c r="C6584" t="s">
        <v>2</v>
      </c>
      <c r="D6584" t="s">
        <v>285</v>
      </c>
      <c r="E6584" t="s">
        <v>63</v>
      </c>
      <c r="F6584" t="s">
        <v>94</v>
      </c>
      <c r="G6584" t="s">
        <v>728</v>
      </c>
      <c r="H6584" t="s">
        <v>810</v>
      </c>
      <c r="I6584">
        <v>71401</v>
      </c>
      <c r="J6584">
        <v>41113</v>
      </c>
      <c r="K6584">
        <v>7</v>
      </c>
      <c r="L6584">
        <v>16.579999999999998</v>
      </c>
      <c r="M6584" s="7">
        <v>1.1053333333333333</v>
      </c>
      <c r="P6584">
        <v>1</v>
      </c>
    </row>
    <row r="6585" spans="1:16" x14ac:dyDescent="0.25">
      <c r="A6585">
        <v>73227422</v>
      </c>
      <c r="B6585" t="s">
        <v>7751</v>
      </c>
      <c r="C6585" t="s">
        <v>2</v>
      </c>
      <c r="D6585" t="s">
        <v>104</v>
      </c>
      <c r="E6585" t="s">
        <v>70</v>
      </c>
      <c r="F6585" t="s">
        <v>74</v>
      </c>
      <c r="G6585" t="s">
        <v>728</v>
      </c>
      <c r="H6585" t="s">
        <v>428</v>
      </c>
      <c r="I6585">
        <v>41209</v>
      </c>
      <c r="J6585">
        <v>42164</v>
      </c>
      <c r="K6585">
        <v>6</v>
      </c>
      <c r="L6585">
        <v>18.420000000000002</v>
      </c>
      <c r="M6585" s="7">
        <v>1.2280000000000002</v>
      </c>
      <c r="P6585">
        <v>1</v>
      </c>
    </row>
    <row r="6586" spans="1:16" x14ac:dyDescent="0.25">
      <c r="A6586">
        <v>7333065</v>
      </c>
      <c r="B6586" t="s">
        <v>7752</v>
      </c>
      <c r="C6586" t="s">
        <v>1</v>
      </c>
      <c r="D6586" t="s">
        <v>1150</v>
      </c>
      <c r="E6586" t="s">
        <v>52</v>
      </c>
      <c r="F6586" t="s">
        <v>48</v>
      </c>
      <c r="G6586" t="s">
        <v>734</v>
      </c>
      <c r="H6586" t="s">
        <v>50</v>
      </c>
      <c r="I6586">
        <v>80000</v>
      </c>
      <c r="J6586">
        <v>42401</v>
      </c>
      <c r="K6586">
        <v>2</v>
      </c>
      <c r="L6586">
        <v>23.75</v>
      </c>
      <c r="M6586" s="7">
        <v>1.5833333333333333</v>
      </c>
      <c r="P6586">
        <v>1</v>
      </c>
    </row>
    <row r="6587" spans="1:16" x14ac:dyDescent="0.25">
      <c r="A6587">
        <v>7333362</v>
      </c>
      <c r="B6587" t="s">
        <v>7753</v>
      </c>
      <c r="C6587" t="s">
        <v>4</v>
      </c>
      <c r="D6587" t="s">
        <v>853</v>
      </c>
      <c r="E6587" t="s">
        <v>47</v>
      </c>
      <c r="F6587" t="s">
        <v>94</v>
      </c>
      <c r="G6587" t="s">
        <v>30</v>
      </c>
      <c r="H6587" t="s">
        <v>1175</v>
      </c>
      <c r="I6587">
        <v>72203</v>
      </c>
      <c r="J6587">
        <v>43753</v>
      </c>
      <c r="K6587">
        <v>10</v>
      </c>
      <c r="L6587">
        <v>13.17</v>
      </c>
      <c r="M6587" s="7">
        <v>0.878</v>
      </c>
      <c r="P6587">
        <v>0</v>
      </c>
    </row>
    <row r="6588" spans="1:16" x14ac:dyDescent="0.25">
      <c r="A6588">
        <v>7334283</v>
      </c>
      <c r="B6588" t="s">
        <v>7754</v>
      </c>
      <c r="C6588" t="s">
        <v>4</v>
      </c>
      <c r="D6588" t="s">
        <v>853</v>
      </c>
      <c r="E6588" t="s">
        <v>47</v>
      </c>
      <c r="F6588" t="s">
        <v>57</v>
      </c>
      <c r="G6588" t="s">
        <v>30</v>
      </c>
      <c r="H6588" t="s">
        <v>420</v>
      </c>
      <c r="I6588">
        <v>25903</v>
      </c>
      <c r="J6588">
        <v>43719</v>
      </c>
      <c r="K6588">
        <v>9</v>
      </c>
      <c r="L6588">
        <v>14.58</v>
      </c>
      <c r="M6588" s="7">
        <v>0.97199999999999998</v>
      </c>
      <c r="P6588">
        <v>0</v>
      </c>
    </row>
    <row r="6589" spans="1:16" x14ac:dyDescent="0.25">
      <c r="A6589">
        <v>7335328</v>
      </c>
      <c r="B6589" t="s">
        <v>7755</v>
      </c>
      <c r="C6589" t="s">
        <v>2</v>
      </c>
      <c r="D6589" t="s">
        <v>104</v>
      </c>
      <c r="E6589" t="s">
        <v>527</v>
      </c>
      <c r="F6589" t="s">
        <v>94</v>
      </c>
      <c r="G6589" t="s">
        <v>728</v>
      </c>
      <c r="H6589" t="s">
        <v>5445</v>
      </c>
      <c r="I6589">
        <v>72211</v>
      </c>
      <c r="J6589">
        <v>40644</v>
      </c>
      <c r="K6589">
        <v>4</v>
      </c>
      <c r="L6589">
        <v>20.83</v>
      </c>
      <c r="M6589" s="7">
        <v>1.3886666666666665</v>
      </c>
      <c r="P6589">
        <v>1</v>
      </c>
    </row>
    <row r="6590" spans="1:16" x14ac:dyDescent="0.25">
      <c r="A6590">
        <v>73432097</v>
      </c>
      <c r="B6590" t="s">
        <v>7756</v>
      </c>
      <c r="C6590" t="s">
        <v>2</v>
      </c>
      <c r="D6590" t="s">
        <v>104</v>
      </c>
      <c r="E6590" t="s">
        <v>84</v>
      </c>
      <c r="F6590" t="s">
        <v>74</v>
      </c>
      <c r="G6590" t="s">
        <v>728</v>
      </c>
      <c r="H6590" t="s">
        <v>365</v>
      </c>
      <c r="I6590">
        <v>40506</v>
      </c>
      <c r="J6590">
        <v>39643</v>
      </c>
      <c r="K6590">
        <v>7</v>
      </c>
      <c r="L6590">
        <v>15.71</v>
      </c>
      <c r="M6590" s="7">
        <v>1.0473333333333334</v>
      </c>
      <c r="P6590">
        <v>1</v>
      </c>
    </row>
    <row r="6591" spans="1:16" x14ac:dyDescent="0.25">
      <c r="A6591">
        <v>73435860</v>
      </c>
      <c r="B6591" t="s">
        <v>7757</v>
      </c>
      <c r="C6591" t="s">
        <v>2</v>
      </c>
      <c r="D6591" t="s">
        <v>104</v>
      </c>
      <c r="E6591" t="s">
        <v>258</v>
      </c>
      <c r="F6591" t="s">
        <v>74</v>
      </c>
      <c r="G6591" t="s">
        <v>728</v>
      </c>
      <c r="H6591" t="s">
        <v>2428</v>
      </c>
      <c r="I6591">
        <v>41215</v>
      </c>
      <c r="J6591">
        <v>41127</v>
      </c>
      <c r="K6591">
        <v>8</v>
      </c>
      <c r="L6591">
        <v>31.04</v>
      </c>
      <c r="M6591" s="7">
        <v>2.0693333333333332</v>
      </c>
      <c r="P6591">
        <v>2</v>
      </c>
    </row>
    <row r="6592" spans="1:16" x14ac:dyDescent="0.25">
      <c r="A6592">
        <v>73548881</v>
      </c>
      <c r="B6592" t="s">
        <v>7758</v>
      </c>
      <c r="C6592" t="s">
        <v>2</v>
      </c>
      <c r="D6592" t="s">
        <v>104</v>
      </c>
      <c r="E6592" t="s">
        <v>258</v>
      </c>
      <c r="F6592" t="s">
        <v>74</v>
      </c>
      <c r="G6592" t="s">
        <v>728</v>
      </c>
      <c r="H6592" t="s">
        <v>2863</v>
      </c>
      <c r="I6592">
        <v>45503</v>
      </c>
      <c r="J6592">
        <v>43269</v>
      </c>
      <c r="K6592">
        <v>6</v>
      </c>
      <c r="L6592">
        <v>18.04</v>
      </c>
      <c r="M6592" s="7">
        <v>1.2026666666666666</v>
      </c>
      <c r="P6592">
        <v>1</v>
      </c>
    </row>
    <row r="6593" spans="1:16" x14ac:dyDescent="0.25">
      <c r="A6593">
        <v>73555222</v>
      </c>
      <c r="B6593" t="s">
        <v>7759</v>
      </c>
      <c r="C6593" t="s">
        <v>2</v>
      </c>
      <c r="D6593" t="s">
        <v>104</v>
      </c>
      <c r="E6593" t="s">
        <v>84</v>
      </c>
      <c r="F6593" t="s">
        <v>74</v>
      </c>
      <c r="G6593" t="s">
        <v>728</v>
      </c>
      <c r="H6593" t="s">
        <v>276</v>
      </c>
      <c r="I6593">
        <v>41205</v>
      </c>
      <c r="J6593">
        <v>36705</v>
      </c>
      <c r="K6593">
        <v>6</v>
      </c>
      <c r="L6593">
        <v>17.63</v>
      </c>
      <c r="M6593" s="7">
        <v>1.1753333333333333</v>
      </c>
      <c r="P6593">
        <v>1</v>
      </c>
    </row>
    <row r="6594" spans="1:16" x14ac:dyDescent="0.25">
      <c r="A6594">
        <v>73572980</v>
      </c>
      <c r="B6594" t="s">
        <v>7760</v>
      </c>
      <c r="C6594" t="s">
        <v>2</v>
      </c>
      <c r="D6594" t="s">
        <v>104</v>
      </c>
      <c r="E6594" t="s">
        <v>84</v>
      </c>
      <c r="F6594" t="s">
        <v>74</v>
      </c>
      <c r="G6594" t="s">
        <v>728</v>
      </c>
      <c r="H6594" t="s">
        <v>2428</v>
      </c>
      <c r="I6594">
        <v>41215</v>
      </c>
      <c r="J6594">
        <v>44473</v>
      </c>
      <c r="K6594">
        <v>10</v>
      </c>
      <c r="L6594">
        <v>13.63</v>
      </c>
      <c r="M6594" s="7">
        <v>0.90866666666666673</v>
      </c>
      <c r="P6594">
        <v>0</v>
      </c>
    </row>
    <row r="6595" spans="1:16" x14ac:dyDescent="0.25">
      <c r="A6595">
        <v>7365184</v>
      </c>
      <c r="B6595" t="s">
        <v>7761</v>
      </c>
      <c r="C6595" t="s">
        <v>2</v>
      </c>
      <c r="D6595" t="s">
        <v>325</v>
      </c>
      <c r="E6595" t="s">
        <v>85</v>
      </c>
      <c r="F6595" t="s">
        <v>94</v>
      </c>
      <c r="G6595" t="s">
        <v>728</v>
      </c>
      <c r="H6595" t="s">
        <v>568</v>
      </c>
      <c r="I6595">
        <v>74004</v>
      </c>
      <c r="J6595">
        <v>43745</v>
      </c>
      <c r="K6595">
        <v>10</v>
      </c>
      <c r="L6595">
        <v>13.5</v>
      </c>
      <c r="M6595" s="7">
        <v>0.9</v>
      </c>
      <c r="P6595">
        <v>0</v>
      </c>
    </row>
    <row r="6596" spans="1:16" x14ac:dyDescent="0.25">
      <c r="A6596">
        <v>7369009</v>
      </c>
      <c r="B6596" t="s">
        <v>7762</v>
      </c>
      <c r="C6596" t="s">
        <v>2</v>
      </c>
      <c r="D6596" t="s">
        <v>104</v>
      </c>
      <c r="E6596" t="s">
        <v>100</v>
      </c>
      <c r="F6596" t="s">
        <v>64</v>
      </c>
      <c r="G6596" t="s">
        <v>728</v>
      </c>
      <c r="H6596" t="s">
        <v>2244</v>
      </c>
      <c r="I6596">
        <v>42909</v>
      </c>
      <c r="J6596">
        <v>40455</v>
      </c>
      <c r="K6596">
        <v>10</v>
      </c>
      <c r="L6596">
        <v>28.63</v>
      </c>
      <c r="M6596" s="7">
        <v>1.9086666666666665</v>
      </c>
      <c r="P6596">
        <v>1</v>
      </c>
    </row>
    <row r="6597" spans="1:16" x14ac:dyDescent="0.25">
      <c r="A6597">
        <v>7382904</v>
      </c>
      <c r="B6597" t="s">
        <v>7763</v>
      </c>
      <c r="C6597" t="s">
        <v>2</v>
      </c>
      <c r="D6597" t="s">
        <v>285</v>
      </c>
      <c r="E6597" t="s">
        <v>63</v>
      </c>
      <c r="F6597" t="s">
        <v>64</v>
      </c>
      <c r="G6597" t="s">
        <v>728</v>
      </c>
      <c r="H6597" t="s">
        <v>2889</v>
      </c>
      <c r="I6597">
        <v>43606</v>
      </c>
      <c r="J6597">
        <v>44264</v>
      </c>
      <c r="K6597">
        <v>3</v>
      </c>
      <c r="L6597">
        <v>7.17</v>
      </c>
      <c r="M6597" s="7">
        <v>0.47799999999999998</v>
      </c>
      <c r="P6597">
        <v>0</v>
      </c>
    </row>
    <row r="6598" spans="1:16" x14ac:dyDescent="0.25">
      <c r="A6598">
        <v>7383555</v>
      </c>
      <c r="B6598" t="s">
        <v>7764</v>
      </c>
      <c r="C6598" t="s">
        <v>2</v>
      </c>
      <c r="D6598" t="s">
        <v>104</v>
      </c>
      <c r="E6598" t="s">
        <v>70</v>
      </c>
      <c r="F6598" t="s">
        <v>64</v>
      </c>
      <c r="G6598" t="s">
        <v>728</v>
      </c>
      <c r="H6598" t="s">
        <v>2889</v>
      </c>
      <c r="I6598">
        <v>43606</v>
      </c>
      <c r="J6598">
        <v>39035</v>
      </c>
      <c r="K6598">
        <v>11</v>
      </c>
      <c r="L6598">
        <v>26.96</v>
      </c>
      <c r="M6598" s="7">
        <v>1.7973333333333334</v>
      </c>
      <c r="P6598">
        <v>1</v>
      </c>
    </row>
    <row r="6599" spans="1:16" x14ac:dyDescent="0.25">
      <c r="A6599">
        <v>7384790</v>
      </c>
      <c r="B6599" t="s">
        <v>7765</v>
      </c>
      <c r="C6599" t="s">
        <v>2</v>
      </c>
      <c r="D6599" t="s">
        <v>325</v>
      </c>
      <c r="E6599" t="s">
        <v>85</v>
      </c>
      <c r="F6599" t="s">
        <v>64</v>
      </c>
      <c r="G6599" t="s">
        <v>728</v>
      </c>
      <c r="H6599" t="s">
        <v>2889</v>
      </c>
      <c r="I6599">
        <v>43606</v>
      </c>
      <c r="J6599">
        <v>43727</v>
      </c>
      <c r="K6599">
        <v>9</v>
      </c>
      <c r="L6599">
        <v>14.25</v>
      </c>
      <c r="M6599" s="7">
        <v>0.95</v>
      </c>
      <c r="P6599">
        <v>0</v>
      </c>
    </row>
    <row r="6600" spans="1:16" x14ac:dyDescent="0.25">
      <c r="A6600">
        <v>74083054</v>
      </c>
      <c r="B6600" t="s">
        <v>7766</v>
      </c>
      <c r="C6600" t="s">
        <v>2</v>
      </c>
      <c r="D6600" t="s">
        <v>104</v>
      </c>
      <c r="E6600" t="s">
        <v>100</v>
      </c>
      <c r="F6600" t="s">
        <v>94</v>
      </c>
      <c r="G6600" t="s">
        <v>728</v>
      </c>
      <c r="H6600" t="s">
        <v>392</v>
      </c>
      <c r="I6600">
        <v>75206</v>
      </c>
      <c r="J6600">
        <v>41590</v>
      </c>
      <c r="K6600">
        <v>11</v>
      </c>
      <c r="L6600">
        <v>27.04</v>
      </c>
      <c r="M6600" s="7">
        <v>1.8026666666666666</v>
      </c>
      <c r="P6600">
        <v>1</v>
      </c>
    </row>
    <row r="6601" spans="1:16" x14ac:dyDescent="0.25">
      <c r="A6601">
        <v>74083223</v>
      </c>
      <c r="B6601" t="s">
        <v>7767</v>
      </c>
      <c r="C6601" t="s">
        <v>4</v>
      </c>
      <c r="D6601" t="s">
        <v>853</v>
      </c>
      <c r="E6601" t="s">
        <v>52</v>
      </c>
      <c r="F6601" t="s">
        <v>48</v>
      </c>
      <c r="G6601" t="s">
        <v>734</v>
      </c>
      <c r="H6601" t="s">
        <v>50</v>
      </c>
      <c r="I6601">
        <v>80000</v>
      </c>
      <c r="J6601">
        <v>44518</v>
      </c>
      <c r="K6601">
        <v>11</v>
      </c>
      <c r="L6601">
        <v>11.79</v>
      </c>
      <c r="M6601" s="7">
        <v>0.78599999999999992</v>
      </c>
      <c r="P6601">
        <v>0</v>
      </c>
    </row>
    <row r="6602" spans="1:16" x14ac:dyDescent="0.25">
      <c r="A6602">
        <v>74084598</v>
      </c>
      <c r="B6602" t="s">
        <v>7768</v>
      </c>
      <c r="C6602" t="s">
        <v>2</v>
      </c>
      <c r="D6602" t="s">
        <v>325</v>
      </c>
      <c r="E6602" t="s">
        <v>52</v>
      </c>
      <c r="F6602" t="s">
        <v>94</v>
      </c>
      <c r="G6602" t="s">
        <v>30</v>
      </c>
      <c r="H6602" t="s">
        <v>252</v>
      </c>
      <c r="I6602">
        <v>70000</v>
      </c>
      <c r="J6602">
        <v>43410</v>
      </c>
      <c r="K6602">
        <v>11</v>
      </c>
      <c r="L6602">
        <v>12.29</v>
      </c>
      <c r="M6602" s="7">
        <v>0.81933333333333325</v>
      </c>
      <c r="P6602">
        <v>0</v>
      </c>
    </row>
    <row r="6603" spans="1:16" x14ac:dyDescent="0.25">
      <c r="A6603">
        <v>74084872</v>
      </c>
      <c r="B6603" t="s">
        <v>7769</v>
      </c>
      <c r="C6603" t="s">
        <v>2</v>
      </c>
      <c r="D6603" t="s">
        <v>325</v>
      </c>
      <c r="E6603" t="s">
        <v>85</v>
      </c>
      <c r="F6603" t="s">
        <v>94</v>
      </c>
      <c r="G6603" t="s">
        <v>728</v>
      </c>
      <c r="H6603" t="s">
        <v>392</v>
      </c>
      <c r="I6603">
        <v>75206</v>
      </c>
      <c r="J6603">
        <v>40787</v>
      </c>
      <c r="K6603">
        <v>9</v>
      </c>
      <c r="L6603">
        <v>15</v>
      </c>
      <c r="M6603" s="7">
        <v>1</v>
      </c>
      <c r="P6603">
        <v>1</v>
      </c>
    </row>
    <row r="6604" spans="1:16" x14ac:dyDescent="0.25">
      <c r="A6604">
        <v>74085357</v>
      </c>
      <c r="B6604" t="s">
        <v>7770</v>
      </c>
      <c r="C6604" t="s">
        <v>5</v>
      </c>
      <c r="D6604" t="s">
        <v>5</v>
      </c>
      <c r="E6604" t="s">
        <v>116</v>
      </c>
      <c r="F6604" t="s">
        <v>48</v>
      </c>
      <c r="G6604" t="s">
        <v>734</v>
      </c>
      <c r="H6604" t="s">
        <v>50</v>
      </c>
      <c r="I6604">
        <v>80000</v>
      </c>
      <c r="J6604">
        <v>44025</v>
      </c>
      <c r="K6604">
        <v>7</v>
      </c>
      <c r="L6604">
        <v>32</v>
      </c>
      <c r="M6604" s="7">
        <v>2.1333333333333333</v>
      </c>
      <c r="O6604">
        <v>44865</v>
      </c>
      <c r="P6604">
        <v>2</v>
      </c>
    </row>
    <row r="6605" spans="1:16" x14ac:dyDescent="0.25">
      <c r="A6605">
        <v>74180526</v>
      </c>
      <c r="B6605" t="s">
        <v>7771</v>
      </c>
      <c r="C6605" t="s">
        <v>2</v>
      </c>
      <c r="D6605" t="s">
        <v>104</v>
      </c>
      <c r="E6605" t="s">
        <v>68</v>
      </c>
      <c r="F6605" t="s">
        <v>94</v>
      </c>
      <c r="G6605" t="s">
        <v>728</v>
      </c>
      <c r="H6605" t="s">
        <v>2307</v>
      </c>
      <c r="I6605">
        <v>71702</v>
      </c>
      <c r="J6605">
        <v>40518</v>
      </c>
      <c r="K6605">
        <v>12</v>
      </c>
      <c r="L6605">
        <v>26.04</v>
      </c>
      <c r="M6605" s="7">
        <v>1.736</v>
      </c>
      <c r="P6605">
        <v>1</v>
      </c>
    </row>
    <row r="6606" spans="1:16" x14ac:dyDescent="0.25">
      <c r="A6606">
        <v>74182129</v>
      </c>
      <c r="B6606" t="s">
        <v>7772</v>
      </c>
      <c r="C6606" t="s">
        <v>2</v>
      </c>
      <c r="D6606" t="s">
        <v>285</v>
      </c>
      <c r="E6606" t="s">
        <v>63</v>
      </c>
      <c r="F6606" t="s">
        <v>94</v>
      </c>
      <c r="G6606" t="s">
        <v>728</v>
      </c>
      <c r="H6606" t="s">
        <v>392</v>
      </c>
      <c r="I6606">
        <v>75206</v>
      </c>
      <c r="J6606">
        <v>43745</v>
      </c>
      <c r="K6606">
        <v>10</v>
      </c>
      <c r="L6606">
        <v>13.5</v>
      </c>
      <c r="M6606" s="7">
        <v>0.9</v>
      </c>
      <c r="P6606">
        <v>0</v>
      </c>
    </row>
    <row r="6607" spans="1:16" x14ac:dyDescent="0.25">
      <c r="A6607">
        <v>74183700</v>
      </c>
      <c r="B6607" t="s">
        <v>7773</v>
      </c>
      <c r="C6607" t="s">
        <v>10</v>
      </c>
      <c r="D6607" t="s">
        <v>1082</v>
      </c>
      <c r="E6607" t="s">
        <v>52</v>
      </c>
      <c r="F6607" t="s">
        <v>48</v>
      </c>
      <c r="G6607" t="s">
        <v>734</v>
      </c>
      <c r="H6607" t="s">
        <v>50</v>
      </c>
      <c r="I6607">
        <v>80000</v>
      </c>
      <c r="J6607">
        <v>44589</v>
      </c>
      <c r="K6607">
        <v>1</v>
      </c>
      <c r="L6607">
        <v>8.8699999999999992</v>
      </c>
      <c r="M6607" s="7">
        <v>0.59133333333333327</v>
      </c>
      <c r="P6607">
        <v>0</v>
      </c>
    </row>
    <row r="6608" spans="1:16" x14ac:dyDescent="0.25">
      <c r="A6608">
        <v>74184441</v>
      </c>
      <c r="B6608" t="s">
        <v>7774</v>
      </c>
      <c r="C6608" t="s">
        <v>4</v>
      </c>
      <c r="D6608" t="s">
        <v>853</v>
      </c>
      <c r="E6608" t="s">
        <v>52</v>
      </c>
      <c r="F6608" t="s">
        <v>48</v>
      </c>
      <c r="G6608" t="s">
        <v>734</v>
      </c>
      <c r="H6608" t="s">
        <v>50</v>
      </c>
      <c r="I6608">
        <v>80000</v>
      </c>
      <c r="J6608">
        <v>42234</v>
      </c>
      <c r="K6608">
        <v>8</v>
      </c>
      <c r="L6608">
        <v>15.54</v>
      </c>
      <c r="M6608" s="7">
        <v>1.036</v>
      </c>
      <c r="P6608">
        <v>1</v>
      </c>
    </row>
    <row r="6609" spans="1:16" x14ac:dyDescent="0.25">
      <c r="A6609">
        <v>74185457</v>
      </c>
      <c r="B6609" t="s">
        <v>7775</v>
      </c>
      <c r="C6609" t="s">
        <v>0</v>
      </c>
      <c r="D6609" t="s">
        <v>756</v>
      </c>
      <c r="E6609" t="s">
        <v>52</v>
      </c>
      <c r="F6609" t="s">
        <v>48</v>
      </c>
      <c r="G6609" t="s">
        <v>734</v>
      </c>
      <c r="H6609" t="s">
        <v>50</v>
      </c>
      <c r="I6609">
        <v>80000</v>
      </c>
      <c r="J6609">
        <v>44235</v>
      </c>
      <c r="K6609">
        <v>2</v>
      </c>
      <c r="L6609">
        <v>23.46</v>
      </c>
      <c r="M6609" s="7">
        <v>1.5640000000000001</v>
      </c>
      <c r="P6609">
        <v>1</v>
      </c>
    </row>
    <row r="6610" spans="1:16" x14ac:dyDescent="0.25">
      <c r="A6610">
        <v>74185955</v>
      </c>
      <c r="B6610" t="s">
        <v>7776</v>
      </c>
      <c r="C6610" t="s">
        <v>7</v>
      </c>
      <c r="D6610" t="s">
        <v>736</v>
      </c>
      <c r="E6610" t="s">
        <v>52</v>
      </c>
      <c r="F6610" t="s">
        <v>48</v>
      </c>
      <c r="G6610" t="s">
        <v>734</v>
      </c>
      <c r="H6610" t="s">
        <v>50</v>
      </c>
      <c r="I6610">
        <v>80000</v>
      </c>
      <c r="J6610">
        <v>41043</v>
      </c>
      <c r="K6610">
        <v>5</v>
      </c>
      <c r="L6610">
        <v>4.2930000000000001</v>
      </c>
      <c r="M6610" s="7">
        <v>0.28620000000000001</v>
      </c>
      <c r="P6610">
        <v>0</v>
      </c>
    </row>
    <row r="6611" spans="1:16" x14ac:dyDescent="0.25">
      <c r="A6611">
        <v>74186542</v>
      </c>
      <c r="B6611" t="s">
        <v>7777</v>
      </c>
      <c r="C6611" t="s">
        <v>5</v>
      </c>
      <c r="D6611" t="s">
        <v>5</v>
      </c>
      <c r="E6611" t="s">
        <v>123</v>
      </c>
      <c r="F6611" t="s">
        <v>89</v>
      </c>
      <c r="G6611" t="s">
        <v>30</v>
      </c>
      <c r="H6611" t="s">
        <v>163</v>
      </c>
      <c r="I6611">
        <v>30000</v>
      </c>
      <c r="J6611">
        <v>42996</v>
      </c>
      <c r="K6611">
        <v>9</v>
      </c>
      <c r="L6611">
        <v>29.29</v>
      </c>
      <c r="M6611" s="7">
        <v>1.9526666666666666</v>
      </c>
      <c r="P6611">
        <v>1</v>
      </c>
    </row>
    <row r="6612" spans="1:16" x14ac:dyDescent="0.25">
      <c r="A6612">
        <v>74186564</v>
      </c>
      <c r="B6612" t="s">
        <v>7778</v>
      </c>
      <c r="C6612" t="s">
        <v>10</v>
      </c>
      <c r="D6612" t="s">
        <v>1009</v>
      </c>
      <c r="E6612" t="s">
        <v>116</v>
      </c>
      <c r="F6612" t="s">
        <v>48</v>
      </c>
      <c r="G6612" t="s">
        <v>734</v>
      </c>
      <c r="H6612" t="s">
        <v>50</v>
      </c>
      <c r="I6612">
        <v>80000</v>
      </c>
      <c r="J6612">
        <v>43633</v>
      </c>
      <c r="K6612">
        <v>6</v>
      </c>
      <c r="L6612">
        <v>18.079999999999998</v>
      </c>
      <c r="M6612" s="7">
        <v>1.2053333333333331</v>
      </c>
      <c r="P6612">
        <v>1</v>
      </c>
    </row>
    <row r="6613" spans="1:16" x14ac:dyDescent="0.25">
      <c r="A6613">
        <v>74187304</v>
      </c>
      <c r="B6613" t="s">
        <v>7779</v>
      </c>
      <c r="C6613" t="s">
        <v>2</v>
      </c>
      <c r="D6613" t="s">
        <v>104</v>
      </c>
      <c r="E6613" t="s">
        <v>586</v>
      </c>
      <c r="F6613" t="s">
        <v>94</v>
      </c>
      <c r="G6613" t="s">
        <v>728</v>
      </c>
      <c r="H6613" t="s">
        <v>1877</v>
      </c>
      <c r="I6613">
        <v>75413</v>
      </c>
      <c r="J6613">
        <v>40616</v>
      </c>
      <c r="K6613">
        <v>3</v>
      </c>
      <c r="L6613">
        <v>21.96</v>
      </c>
      <c r="M6613" s="7">
        <v>1.464</v>
      </c>
      <c r="P6613">
        <v>1</v>
      </c>
    </row>
    <row r="6614" spans="1:16" x14ac:dyDescent="0.25">
      <c r="A6614">
        <v>74188144</v>
      </c>
      <c r="B6614" t="s">
        <v>7780</v>
      </c>
      <c r="C6614" t="s">
        <v>4</v>
      </c>
      <c r="D6614" t="s">
        <v>853</v>
      </c>
      <c r="E6614" t="s">
        <v>52</v>
      </c>
      <c r="F6614" t="s">
        <v>48</v>
      </c>
      <c r="G6614" t="s">
        <v>734</v>
      </c>
      <c r="H6614" t="s">
        <v>50</v>
      </c>
      <c r="I6614">
        <v>80000</v>
      </c>
      <c r="J6614">
        <v>41491</v>
      </c>
      <c r="K6614">
        <v>8</v>
      </c>
      <c r="L6614">
        <v>15.997</v>
      </c>
      <c r="M6614" s="7">
        <v>1.0664666666666667</v>
      </c>
      <c r="P6614">
        <v>1</v>
      </c>
    </row>
    <row r="6615" spans="1:16" x14ac:dyDescent="0.25">
      <c r="A6615">
        <v>74189833</v>
      </c>
      <c r="B6615" t="s">
        <v>7781</v>
      </c>
      <c r="C6615" t="s">
        <v>10</v>
      </c>
      <c r="D6615" t="s">
        <v>738</v>
      </c>
      <c r="E6615" t="s">
        <v>52</v>
      </c>
      <c r="F6615" t="s">
        <v>48</v>
      </c>
      <c r="G6615" t="s">
        <v>734</v>
      </c>
      <c r="H6615" t="s">
        <v>50</v>
      </c>
      <c r="I6615">
        <v>80000</v>
      </c>
      <c r="J6615">
        <v>42552</v>
      </c>
      <c r="K6615">
        <v>7</v>
      </c>
      <c r="L6615">
        <v>2.5</v>
      </c>
      <c r="M6615" s="7">
        <v>0.16666666666666666</v>
      </c>
      <c r="P6615">
        <v>0</v>
      </c>
    </row>
    <row r="6616" spans="1:16" x14ac:dyDescent="0.25">
      <c r="A6616">
        <v>74243790</v>
      </c>
      <c r="B6616" t="s">
        <v>7782</v>
      </c>
      <c r="C6616" t="s">
        <v>2</v>
      </c>
      <c r="D6616" t="s">
        <v>104</v>
      </c>
      <c r="E6616" t="s">
        <v>47</v>
      </c>
      <c r="F6616" t="s">
        <v>94</v>
      </c>
      <c r="G6616" t="s">
        <v>728</v>
      </c>
      <c r="H6616" t="s">
        <v>410</v>
      </c>
      <c r="I6616">
        <v>55606</v>
      </c>
      <c r="J6616">
        <v>43528</v>
      </c>
      <c r="K6616">
        <v>3</v>
      </c>
      <c r="L6616">
        <v>7.37</v>
      </c>
      <c r="M6616" s="7">
        <v>0.49133333333333334</v>
      </c>
      <c r="P6616">
        <v>0</v>
      </c>
    </row>
    <row r="6617" spans="1:16" x14ac:dyDescent="0.25">
      <c r="A6617">
        <v>74301248</v>
      </c>
      <c r="B6617" t="s">
        <v>7783</v>
      </c>
      <c r="C6617" t="s">
        <v>2</v>
      </c>
      <c r="D6617" t="s">
        <v>104</v>
      </c>
      <c r="E6617" t="s">
        <v>68</v>
      </c>
      <c r="F6617" t="s">
        <v>94</v>
      </c>
      <c r="G6617" t="s">
        <v>728</v>
      </c>
      <c r="H6617" t="s">
        <v>6325</v>
      </c>
      <c r="I6617">
        <v>71607</v>
      </c>
      <c r="J6617">
        <v>42219</v>
      </c>
      <c r="K6617">
        <v>8</v>
      </c>
      <c r="L6617">
        <v>16.170000000000002</v>
      </c>
      <c r="M6617" s="7">
        <v>1.0780000000000001</v>
      </c>
      <c r="P6617">
        <v>1</v>
      </c>
    </row>
    <row r="6618" spans="1:16" x14ac:dyDescent="0.25">
      <c r="A6618">
        <v>74322903</v>
      </c>
      <c r="B6618" t="s">
        <v>7784</v>
      </c>
      <c r="C6618" t="s">
        <v>2</v>
      </c>
      <c r="D6618" t="s">
        <v>104</v>
      </c>
      <c r="E6618" t="s">
        <v>258</v>
      </c>
      <c r="F6618" t="s">
        <v>57</v>
      </c>
      <c r="G6618" t="s">
        <v>728</v>
      </c>
      <c r="H6618" t="s">
        <v>5361</v>
      </c>
      <c r="I6618">
        <v>22011</v>
      </c>
      <c r="J6618">
        <v>37494</v>
      </c>
      <c r="K6618">
        <v>8</v>
      </c>
      <c r="L6618">
        <v>15.21</v>
      </c>
      <c r="M6618" s="7">
        <v>1.014</v>
      </c>
      <c r="P6618">
        <v>1</v>
      </c>
    </row>
    <row r="6619" spans="1:16" x14ac:dyDescent="0.25">
      <c r="A6619">
        <v>74325027</v>
      </c>
      <c r="B6619" t="s">
        <v>7785</v>
      </c>
      <c r="C6619" t="s">
        <v>2</v>
      </c>
      <c r="D6619" t="s">
        <v>104</v>
      </c>
      <c r="E6619" t="s">
        <v>84</v>
      </c>
      <c r="F6619" t="s">
        <v>94</v>
      </c>
      <c r="G6619" t="s">
        <v>728</v>
      </c>
      <c r="H6619" t="s">
        <v>230</v>
      </c>
      <c r="I6619">
        <v>72206</v>
      </c>
      <c r="J6619">
        <v>38971</v>
      </c>
      <c r="K6619">
        <v>9</v>
      </c>
      <c r="L6619">
        <v>14.58</v>
      </c>
      <c r="M6619" s="7">
        <v>0.97199999999999998</v>
      </c>
      <c r="P6619">
        <v>0</v>
      </c>
    </row>
    <row r="6620" spans="1:16" x14ac:dyDescent="0.25">
      <c r="A6620">
        <v>74326451</v>
      </c>
      <c r="B6620" t="s">
        <v>7786</v>
      </c>
      <c r="C6620" t="s">
        <v>2</v>
      </c>
      <c r="D6620" t="s">
        <v>104</v>
      </c>
      <c r="E6620" t="s">
        <v>264</v>
      </c>
      <c r="F6620" t="s">
        <v>94</v>
      </c>
      <c r="G6620" t="s">
        <v>30</v>
      </c>
      <c r="H6620" t="s">
        <v>303</v>
      </c>
      <c r="I6620">
        <v>71602</v>
      </c>
      <c r="J6620">
        <v>39546</v>
      </c>
      <c r="K6620">
        <v>4</v>
      </c>
      <c r="L6620">
        <v>19.085000000000001</v>
      </c>
      <c r="M6620" s="7">
        <v>1.2723333333333333</v>
      </c>
      <c r="P6620">
        <v>1</v>
      </c>
    </row>
    <row r="6621" spans="1:16" x14ac:dyDescent="0.25">
      <c r="A6621">
        <v>74328578</v>
      </c>
      <c r="B6621" t="s">
        <v>7787</v>
      </c>
      <c r="C6621" t="s">
        <v>2</v>
      </c>
      <c r="D6621" t="s">
        <v>104</v>
      </c>
      <c r="E6621" t="s">
        <v>284</v>
      </c>
      <c r="F6621" t="s">
        <v>94</v>
      </c>
      <c r="G6621" t="s">
        <v>728</v>
      </c>
      <c r="H6621" t="s">
        <v>2667</v>
      </c>
      <c r="I6621">
        <v>73507</v>
      </c>
      <c r="J6621">
        <v>42584</v>
      </c>
      <c r="K6621">
        <v>8</v>
      </c>
      <c r="L6621">
        <v>16.21</v>
      </c>
      <c r="M6621" s="7">
        <v>1.0806666666666667</v>
      </c>
      <c r="P6621">
        <v>1</v>
      </c>
    </row>
    <row r="6622" spans="1:16" x14ac:dyDescent="0.25">
      <c r="A6622">
        <v>74334693</v>
      </c>
      <c r="B6622" t="s">
        <v>7788</v>
      </c>
      <c r="C6622" t="s">
        <v>2</v>
      </c>
      <c r="D6622" t="s">
        <v>104</v>
      </c>
      <c r="E6622" t="s">
        <v>84</v>
      </c>
      <c r="F6622" t="s">
        <v>94</v>
      </c>
      <c r="G6622" t="s">
        <v>728</v>
      </c>
      <c r="H6622" t="s">
        <v>800</v>
      </c>
      <c r="I6622">
        <v>73501</v>
      </c>
      <c r="J6622">
        <v>40878</v>
      </c>
      <c r="K6622">
        <v>12</v>
      </c>
      <c r="L6622">
        <v>11.25</v>
      </c>
      <c r="M6622" s="7">
        <v>0.75</v>
      </c>
      <c r="P6622">
        <v>0</v>
      </c>
    </row>
    <row r="6623" spans="1:16" x14ac:dyDescent="0.25">
      <c r="A6623">
        <v>74335667</v>
      </c>
      <c r="B6623" t="s">
        <v>7789</v>
      </c>
      <c r="C6623" t="s">
        <v>2</v>
      </c>
      <c r="D6623" t="s">
        <v>104</v>
      </c>
      <c r="E6623" t="s">
        <v>284</v>
      </c>
      <c r="F6623" t="s">
        <v>94</v>
      </c>
      <c r="G6623" t="s">
        <v>728</v>
      </c>
      <c r="H6623" t="s">
        <v>875</v>
      </c>
      <c r="I6623">
        <v>75412</v>
      </c>
      <c r="J6623">
        <v>38681</v>
      </c>
      <c r="K6623">
        <v>11</v>
      </c>
      <c r="L6623">
        <v>26.5</v>
      </c>
      <c r="M6623" s="7">
        <v>1.7666666666666666</v>
      </c>
      <c r="P6623">
        <v>1</v>
      </c>
    </row>
    <row r="6624" spans="1:16" x14ac:dyDescent="0.25">
      <c r="A6624">
        <v>74346948</v>
      </c>
      <c r="B6624" t="s">
        <v>7790</v>
      </c>
      <c r="C6624" t="s">
        <v>2</v>
      </c>
      <c r="D6624" t="s">
        <v>325</v>
      </c>
      <c r="E6624" t="s">
        <v>85</v>
      </c>
      <c r="F6624" t="s">
        <v>94</v>
      </c>
      <c r="G6624" t="s">
        <v>728</v>
      </c>
      <c r="H6624" t="s">
        <v>825</v>
      </c>
      <c r="I6624">
        <v>75402</v>
      </c>
      <c r="J6624">
        <v>43556</v>
      </c>
      <c r="K6624">
        <v>4</v>
      </c>
      <c r="L6624">
        <v>21.25</v>
      </c>
      <c r="M6624" s="7">
        <v>1.4166666666666667</v>
      </c>
      <c r="P6624">
        <v>1</v>
      </c>
    </row>
    <row r="6625" spans="1:16" x14ac:dyDescent="0.25">
      <c r="A6625">
        <v>74348093</v>
      </c>
      <c r="B6625" t="s">
        <v>7791</v>
      </c>
      <c r="C6625" t="s">
        <v>2</v>
      </c>
      <c r="D6625" t="s">
        <v>285</v>
      </c>
      <c r="E6625" t="s">
        <v>63</v>
      </c>
      <c r="F6625" t="s">
        <v>94</v>
      </c>
      <c r="G6625" t="s">
        <v>728</v>
      </c>
      <c r="H6625" t="s">
        <v>810</v>
      </c>
      <c r="I6625">
        <v>71401</v>
      </c>
      <c r="J6625">
        <v>40710</v>
      </c>
      <c r="K6625">
        <v>6</v>
      </c>
      <c r="L6625">
        <v>18.13</v>
      </c>
      <c r="M6625" s="7">
        <v>1.2086666666666666</v>
      </c>
      <c r="P6625">
        <v>1</v>
      </c>
    </row>
    <row r="6626" spans="1:16" x14ac:dyDescent="0.25">
      <c r="A6626">
        <v>74359135</v>
      </c>
      <c r="B6626" t="s">
        <v>7792</v>
      </c>
      <c r="C6626" t="s">
        <v>7</v>
      </c>
      <c r="D6626" t="s">
        <v>7</v>
      </c>
      <c r="E6626" t="s">
        <v>547</v>
      </c>
      <c r="F6626" t="s">
        <v>94</v>
      </c>
      <c r="G6626" t="s">
        <v>30</v>
      </c>
      <c r="H6626" t="s">
        <v>252</v>
      </c>
      <c r="I6626">
        <v>70000</v>
      </c>
      <c r="J6626">
        <v>43325</v>
      </c>
      <c r="K6626">
        <v>8</v>
      </c>
      <c r="L6626">
        <v>15.75</v>
      </c>
      <c r="M6626" s="7">
        <v>1.05</v>
      </c>
      <c r="P6626">
        <v>1</v>
      </c>
    </row>
    <row r="6627" spans="1:16" x14ac:dyDescent="0.25">
      <c r="A6627">
        <v>74359835</v>
      </c>
      <c r="B6627" t="s">
        <v>7793</v>
      </c>
      <c r="C6627" t="s">
        <v>2</v>
      </c>
      <c r="D6627" t="s">
        <v>104</v>
      </c>
      <c r="E6627" t="s">
        <v>84</v>
      </c>
      <c r="F6627" t="s">
        <v>94</v>
      </c>
      <c r="G6627" t="s">
        <v>728</v>
      </c>
      <c r="H6627" t="s">
        <v>2453</v>
      </c>
      <c r="I6627">
        <v>75404</v>
      </c>
      <c r="J6627">
        <v>39209</v>
      </c>
      <c r="K6627">
        <v>5</v>
      </c>
      <c r="L6627">
        <v>17.082999999999998</v>
      </c>
      <c r="M6627" s="7">
        <v>1.1388666666666665</v>
      </c>
      <c r="P6627">
        <v>1</v>
      </c>
    </row>
    <row r="6628" spans="1:16" x14ac:dyDescent="0.25">
      <c r="A6628">
        <v>74360166</v>
      </c>
      <c r="B6628" t="s">
        <v>7794</v>
      </c>
      <c r="C6628" t="s">
        <v>2</v>
      </c>
      <c r="D6628" t="s">
        <v>325</v>
      </c>
      <c r="E6628" t="s">
        <v>85</v>
      </c>
      <c r="F6628" t="s">
        <v>94</v>
      </c>
      <c r="G6628" t="s">
        <v>728</v>
      </c>
      <c r="H6628" t="s">
        <v>571</v>
      </c>
      <c r="I6628">
        <v>75411</v>
      </c>
      <c r="J6628">
        <v>42828</v>
      </c>
      <c r="K6628">
        <v>4</v>
      </c>
      <c r="L6628">
        <v>21.17</v>
      </c>
      <c r="M6628" s="7">
        <v>1.4113333333333336</v>
      </c>
      <c r="P6628">
        <v>1</v>
      </c>
    </row>
    <row r="6629" spans="1:16" x14ac:dyDescent="0.25">
      <c r="A6629">
        <v>74369712</v>
      </c>
      <c r="B6629" t="s">
        <v>7795</v>
      </c>
      <c r="C6629" t="s">
        <v>4</v>
      </c>
      <c r="D6629" t="s">
        <v>853</v>
      </c>
      <c r="E6629" t="s">
        <v>52</v>
      </c>
      <c r="F6629" t="s">
        <v>48</v>
      </c>
      <c r="G6629" t="s">
        <v>734</v>
      </c>
      <c r="H6629" t="s">
        <v>50</v>
      </c>
      <c r="I6629">
        <v>80000</v>
      </c>
      <c r="J6629">
        <v>41115</v>
      </c>
      <c r="K6629">
        <v>7</v>
      </c>
      <c r="L6629">
        <v>16.5</v>
      </c>
      <c r="M6629" s="7">
        <v>1.1000000000000001</v>
      </c>
      <c r="P6629">
        <v>1</v>
      </c>
    </row>
    <row r="6630" spans="1:16" x14ac:dyDescent="0.25">
      <c r="A6630">
        <v>74369864</v>
      </c>
      <c r="B6630" t="s">
        <v>7796</v>
      </c>
      <c r="C6630" t="s">
        <v>2</v>
      </c>
      <c r="D6630" t="s">
        <v>285</v>
      </c>
      <c r="E6630" t="s">
        <v>123</v>
      </c>
      <c r="F6630" t="s">
        <v>94</v>
      </c>
      <c r="G6630" t="s">
        <v>30</v>
      </c>
      <c r="H6630" t="s">
        <v>252</v>
      </c>
      <c r="I6630">
        <v>70000</v>
      </c>
      <c r="J6630">
        <v>39449</v>
      </c>
      <c r="K6630">
        <v>1</v>
      </c>
      <c r="L6630">
        <v>24.96</v>
      </c>
      <c r="M6630" s="7">
        <v>1.6640000000000001</v>
      </c>
      <c r="P6630">
        <v>1</v>
      </c>
    </row>
    <row r="6631" spans="1:16" x14ac:dyDescent="0.25">
      <c r="A6631">
        <v>74370721</v>
      </c>
      <c r="B6631" t="s">
        <v>7797</v>
      </c>
      <c r="C6631" t="s">
        <v>2</v>
      </c>
      <c r="D6631" t="s">
        <v>285</v>
      </c>
      <c r="E6631" t="s">
        <v>123</v>
      </c>
      <c r="F6631" t="s">
        <v>57</v>
      </c>
      <c r="G6631" t="s">
        <v>30</v>
      </c>
      <c r="H6631" t="s">
        <v>186</v>
      </c>
      <c r="I6631">
        <v>20000</v>
      </c>
      <c r="J6631">
        <v>39699</v>
      </c>
      <c r="K6631">
        <v>9</v>
      </c>
      <c r="L6631">
        <v>29.71</v>
      </c>
      <c r="M6631" s="7">
        <v>1.9806666666666668</v>
      </c>
      <c r="P6631">
        <v>1</v>
      </c>
    </row>
    <row r="6632" spans="1:16" x14ac:dyDescent="0.25">
      <c r="A6632">
        <v>74370850</v>
      </c>
      <c r="B6632" t="s">
        <v>7798</v>
      </c>
      <c r="C6632" t="s">
        <v>2</v>
      </c>
      <c r="D6632" t="s">
        <v>104</v>
      </c>
      <c r="E6632" t="s">
        <v>258</v>
      </c>
      <c r="F6632" t="s">
        <v>57</v>
      </c>
      <c r="G6632" t="s">
        <v>728</v>
      </c>
      <c r="H6632" t="s">
        <v>4633</v>
      </c>
      <c r="I6632">
        <v>70307</v>
      </c>
      <c r="J6632">
        <v>39077</v>
      </c>
      <c r="K6632">
        <v>12</v>
      </c>
      <c r="L6632">
        <v>10.210000000000001</v>
      </c>
      <c r="M6632" s="7">
        <v>0.68066666666666675</v>
      </c>
      <c r="P6632">
        <v>0</v>
      </c>
    </row>
    <row r="6633" spans="1:16" x14ac:dyDescent="0.25">
      <c r="A6633">
        <v>74371539</v>
      </c>
      <c r="B6633" t="s">
        <v>7799</v>
      </c>
      <c r="C6633" t="s">
        <v>7</v>
      </c>
      <c r="D6633" t="s">
        <v>7</v>
      </c>
      <c r="E6633" t="s">
        <v>52</v>
      </c>
      <c r="F6633" t="s">
        <v>94</v>
      </c>
      <c r="G6633" t="s">
        <v>30</v>
      </c>
      <c r="H6633" t="s">
        <v>654</v>
      </c>
      <c r="I6633">
        <v>75415</v>
      </c>
      <c r="J6633">
        <v>43689</v>
      </c>
      <c r="K6633">
        <v>8</v>
      </c>
      <c r="L6633">
        <v>15.79</v>
      </c>
      <c r="M6633" s="7">
        <v>1.0526666666666666</v>
      </c>
      <c r="P6633">
        <v>1</v>
      </c>
    </row>
    <row r="6634" spans="1:16" x14ac:dyDescent="0.25">
      <c r="A6634">
        <v>74373365</v>
      </c>
      <c r="B6634" t="s">
        <v>7800</v>
      </c>
      <c r="C6634" t="s">
        <v>2</v>
      </c>
      <c r="D6634" t="s">
        <v>104</v>
      </c>
      <c r="E6634" t="s">
        <v>84</v>
      </c>
      <c r="F6634" t="s">
        <v>94</v>
      </c>
      <c r="G6634" t="s">
        <v>728</v>
      </c>
      <c r="H6634" t="s">
        <v>223</v>
      </c>
      <c r="I6634">
        <v>71605</v>
      </c>
      <c r="J6634">
        <v>38712</v>
      </c>
      <c r="K6634">
        <v>12</v>
      </c>
      <c r="L6634">
        <v>9.8770000000000007</v>
      </c>
      <c r="M6634" s="7">
        <v>0.65846666666666676</v>
      </c>
      <c r="P6634">
        <v>0</v>
      </c>
    </row>
    <row r="6635" spans="1:16" x14ac:dyDescent="0.25">
      <c r="A6635">
        <v>74376774</v>
      </c>
      <c r="B6635" t="s">
        <v>7801</v>
      </c>
      <c r="C6635" t="s">
        <v>2</v>
      </c>
      <c r="D6635" t="s">
        <v>104</v>
      </c>
      <c r="E6635" t="s">
        <v>70</v>
      </c>
      <c r="F6635" t="s">
        <v>94</v>
      </c>
      <c r="G6635" t="s">
        <v>728</v>
      </c>
      <c r="H6635" t="s">
        <v>303</v>
      </c>
      <c r="I6635">
        <v>71602</v>
      </c>
      <c r="J6635">
        <v>40644</v>
      </c>
      <c r="K6635">
        <v>4</v>
      </c>
      <c r="L6635">
        <v>20.747</v>
      </c>
      <c r="M6635" s="7">
        <v>1.3831333333333333</v>
      </c>
      <c r="P6635">
        <v>1</v>
      </c>
    </row>
    <row r="6636" spans="1:16" x14ac:dyDescent="0.25">
      <c r="A6636">
        <v>74378602</v>
      </c>
      <c r="B6636" t="s">
        <v>7802</v>
      </c>
      <c r="C6636" t="s">
        <v>2</v>
      </c>
      <c r="D6636" t="s">
        <v>104</v>
      </c>
      <c r="E6636" t="s">
        <v>284</v>
      </c>
      <c r="F6636" t="s">
        <v>94</v>
      </c>
      <c r="G6636" t="s">
        <v>728</v>
      </c>
      <c r="H6636" t="s">
        <v>2321</v>
      </c>
      <c r="I6636">
        <v>71407</v>
      </c>
      <c r="J6636">
        <v>39630</v>
      </c>
      <c r="K6636">
        <v>7</v>
      </c>
      <c r="L6636">
        <v>17.417000000000002</v>
      </c>
      <c r="M6636" s="7">
        <v>1.1611333333333334</v>
      </c>
      <c r="P6636">
        <v>1</v>
      </c>
    </row>
    <row r="6637" spans="1:16" x14ac:dyDescent="0.25">
      <c r="A6637">
        <v>74379360</v>
      </c>
      <c r="B6637" t="s">
        <v>7803</v>
      </c>
      <c r="C6637" t="s">
        <v>2</v>
      </c>
      <c r="D6637" t="s">
        <v>325</v>
      </c>
      <c r="E6637" t="s">
        <v>85</v>
      </c>
      <c r="F6637" t="s">
        <v>94</v>
      </c>
      <c r="G6637" t="s">
        <v>728</v>
      </c>
      <c r="H6637" t="s">
        <v>2462</v>
      </c>
      <c r="I6637">
        <v>71601</v>
      </c>
      <c r="J6637">
        <v>43735</v>
      </c>
      <c r="K6637">
        <v>9</v>
      </c>
      <c r="L6637">
        <v>13.92</v>
      </c>
      <c r="M6637" s="7">
        <v>0.92800000000000005</v>
      </c>
      <c r="P6637">
        <v>0</v>
      </c>
    </row>
    <row r="6638" spans="1:16" x14ac:dyDescent="0.25">
      <c r="A6638">
        <v>74381143</v>
      </c>
      <c r="B6638" t="s">
        <v>7804</v>
      </c>
      <c r="C6638" t="s">
        <v>2</v>
      </c>
      <c r="D6638" t="s">
        <v>104</v>
      </c>
      <c r="E6638" t="s">
        <v>258</v>
      </c>
      <c r="F6638" t="s">
        <v>94</v>
      </c>
      <c r="G6638" t="s">
        <v>728</v>
      </c>
      <c r="H6638" t="s">
        <v>386</v>
      </c>
      <c r="I6638">
        <v>74001</v>
      </c>
      <c r="J6638">
        <v>41113</v>
      </c>
      <c r="K6638">
        <v>7</v>
      </c>
      <c r="L6638">
        <v>14.663</v>
      </c>
      <c r="M6638" s="7">
        <v>0.97753333333333337</v>
      </c>
      <c r="P6638">
        <v>0</v>
      </c>
    </row>
    <row r="6639" spans="1:16" x14ac:dyDescent="0.25">
      <c r="A6639">
        <v>74382051</v>
      </c>
      <c r="B6639" t="s">
        <v>7805</v>
      </c>
      <c r="C6639" t="s">
        <v>2</v>
      </c>
      <c r="D6639" t="s">
        <v>285</v>
      </c>
      <c r="E6639" t="s">
        <v>63</v>
      </c>
      <c r="F6639" t="s">
        <v>94</v>
      </c>
      <c r="G6639" t="s">
        <v>728</v>
      </c>
      <c r="H6639" t="s">
        <v>303</v>
      </c>
      <c r="I6639">
        <v>71602</v>
      </c>
      <c r="J6639">
        <v>42416</v>
      </c>
      <c r="K6639">
        <v>2</v>
      </c>
      <c r="L6639">
        <v>23.12</v>
      </c>
      <c r="M6639" s="7">
        <v>1.5413333333333334</v>
      </c>
      <c r="P6639">
        <v>1</v>
      </c>
    </row>
    <row r="6640" spans="1:16" x14ac:dyDescent="0.25">
      <c r="A6640">
        <v>74417581</v>
      </c>
      <c r="B6640" t="s">
        <v>7806</v>
      </c>
      <c r="C6640" t="s">
        <v>4</v>
      </c>
      <c r="D6640" t="s">
        <v>853</v>
      </c>
      <c r="E6640" t="s">
        <v>47</v>
      </c>
      <c r="F6640" t="s">
        <v>94</v>
      </c>
      <c r="G6640" t="s">
        <v>30</v>
      </c>
      <c r="H6640" t="s">
        <v>1340</v>
      </c>
      <c r="I6640">
        <v>75405</v>
      </c>
      <c r="J6640">
        <v>43500</v>
      </c>
      <c r="K6640">
        <v>2</v>
      </c>
      <c r="L6640">
        <v>8.6300000000000008</v>
      </c>
      <c r="M6640" s="7">
        <v>0.57533333333333336</v>
      </c>
      <c r="P6640">
        <v>0</v>
      </c>
    </row>
    <row r="6641" spans="1:16" x14ac:dyDescent="0.25">
      <c r="A6641">
        <v>74752826</v>
      </c>
      <c r="B6641" t="s">
        <v>7807</v>
      </c>
      <c r="C6641" t="s">
        <v>4</v>
      </c>
      <c r="D6641" t="s">
        <v>853</v>
      </c>
      <c r="E6641" t="s">
        <v>52</v>
      </c>
      <c r="F6641" t="s">
        <v>48</v>
      </c>
      <c r="G6641" t="s">
        <v>734</v>
      </c>
      <c r="H6641" t="s">
        <v>50</v>
      </c>
      <c r="I6641">
        <v>80000</v>
      </c>
      <c r="J6641">
        <v>42982</v>
      </c>
      <c r="K6641">
        <v>9</v>
      </c>
      <c r="L6641">
        <v>14.87</v>
      </c>
      <c r="M6641" s="7">
        <v>0.99133333333333329</v>
      </c>
      <c r="P6641">
        <v>0</v>
      </c>
    </row>
    <row r="6642" spans="1:16" x14ac:dyDescent="0.25">
      <c r="A6642">
        <v>74754581</v>
      </c>
      <c r="B6642" t="s">
        <v>7808</v>
      </c>
      <c r="C6642" t="s">
        <v>2</v>
      </c>
      <c r="D6642" t="s">
        <v>104</v>
      </c>
      <c r="E6642" t="s">
        <v>258</v>
      </c>
      <c r="F6642" t="s">
        <v>94</v>
      </c>
      <c r="G6642" t="s">
        <v>728</v>
      </c>
      <c r="H6642" t="s">
        <v>223</v>
      </c>
      <c r="I6642">
        <v>71605</v>
      </c>
      <c r="J6642">
        <v>42492</v>
      </c>
      <c r="K6642">
        <v>5</v>
      </c>
      <c r="L6642">
        <v>19.96</v>
      </c>
      <c r="M6642" s="7">
        <v>1.3306666666666667</v>
      </c>
      <c r="P6642">
        <v>1</v>
      </c>
    </row>
    <row r="6643" spans="1:16" x14ac:dyDescent="0.25">
      <c r="A6643">
        <v>74755508</v>
      </c>
      <c r="B6643" t="s">
        <v>7809</v>
      </c>
      <c r="C6643" t="s">
        <v>4</v>
      </c>
      <c r="D6643" t="s">
        <v>853</v>
      </c>
      <c r="E6643" t="s">
        <v>47</v>
      </c>
      <c r="F6643" t="s">
        <v>94</v>
      </c>
      <c r="G6643" t="s">
        <v>30</v>
      </c>
      <c r="H6643" t="s">
        <v>166</v>
      </c>
      <c r="I6643">
        <v>75809</v>
      </c>
      <c r="J6643">
        <v>43808</v>
      </c>
      <c r="K6643">
        <v>12</v>
      </c>
      <c r="L6643">
        <v>10.92</v>
      </c>
      <c r="M6643" s="7">
        <v>0.72799999999999998</v>
      </c>
      <c r="P6643">
        <v>0</v>
      </c>
    </row>
    <row r="6644" spans="1:16" x14ac:dyDescent="0.25">
      <c r="A6644">
        <v>74755523</v>
      </c>
      <c r="B6644" t="s">
        <v>7810</v>
      </c>
      <c r="C6644" t="s">
        <v>4</v>
      </c>
      <c r="D6644" t="s">
        <v>853</v>
      </c>
      <c r="E6644" t="s">
        <v>52</v>
      </c>
      <c r="F6644" t="s">
        <v>48</v>
      </c>
      <c r="G6644" t="s">
        <v>734</v>
      </c>
      <c r="H6644" t="s">
        <v>50</v>
      </c>
      <c r="I6644">
        <v>80000</v>
      </c>
      <c r="J6644">
        <v>41253</v>
      </c>
      <c r="K6644">
        <v>12</v>
      </c>
      <c r="L6644">
        <v>25.88</v>
      </c>
      <c r="M6644" s="7">
        <v>1.7253333333333332</v>
      </c>
      <c r="P6644">
        <v>1</v>
      </c>
    </row>
    <row r="6645" spans="1:16" x14ac:dyDescent="0.25">
      <c r="A6645">
        <v>74811600</v>
      </c>
      <c r="B6645" t="s">
        <v>7811</v>
      </c>
      <c r="C6645" t="s">
        <v>2</v>
      </c>
      <c r="D6645" t="s">
        <v>104</v>
      </c>
      <c r="E6645" t="s">
        <v>84</v>
      </c>
      <c r="F6645" t="s">
        <v>94</v>
      </c>
      <c r="G6645" t="s">
        <v>728</v>
      </c>
      <c r="H6645" t="s">
        <v>2394</v>
      </c>
      <c r="I6645">
        <v>75801</v>
      </c>
      <c r="J6645">
        <v>38681</v>
      </c>
      <c r="K6645">
        <v>11</v>
      </c>
      <c r="L6645">
        <v>25.25</v>
      </c>
      <c r="M6645" s="7">
        <v>1.6833333333333333</v>
      </c>
      <c r="P6645">
        <v>1</v>
      </c>
    </row>
    <row r="6646" spans="1:16" x14ac:dyDescent="0.25">
      <c r="A6646">
        <v>74853214</v>
      </c>
      <c r="B6646" t="s">
        <v>7812</v>
      </c>
      <c r="C6646" t="s">
        <v>2</v>
      </c>
      <c r="D6646" t="s">
        <v>325</v>
      </c>
      <c r="E6646" t="s">
        <v>85</v>
      </c>
      <c r="F6646" t="s">
        <v>94</v>
      </c>
      <c r="G6646" t="s">
        <v>728</v>
      </c>
      <c r="H6646" t="s">
        <v>245</v>
      </c>
      <c r="I6646">
        <v>74005</v>
      </c>
      <c r="J6646">
        <v>43759</v>
      </c>
      <c r="K6646">
        <v>10</v>
      </c>
      <c r="L6646">
        <v>12.92</v>
      </c>
      <c r="M6646" s="7">
        <v>0.86133333333333328</v>
      </c>
      <c r="P6646">
        <v>0</v>
      </c>
    </row>
    <row r="6647" spans="1:16" x14ac:dyDescent="0.25">
      <c r="A6647">
        <v>74859006</v>
      </c>
      <c r="B6647" t="s">
        <v>7813</v>
      </c>
      <c r="C6647" t="s">
        <v>2</v>
      </c>
      <c r="D6647" t="s">
        <v>104</v>
      </c>
      <c r="E6647" t="s">
        <v>84</v>
      </c>
      <c r="F6647" t="s">
        <v>94</v>
      </c>
      <c r="G6647" t="s">
        <v>728</v>
      </c>
      <c r="H6647" t="s">
        <v>4618</v>
      </c>
      <c r="I6647">
        <v>74002</v>
      </c>
      <c r="J6647">
        <v>38740</v>
      </c>
      <c r="K6647">
        <v>1</v>
      </c>
      <c r="L6647">
        <v>9.08</v>
      </c>
      <c r="M6647" s="7">
        <v>0.60533333333333339</v>
      </c>
      <c r="P6647">
        <v>0</v>
      </c>
    </row>
    <row r="6648" spans="1:16" x14ac:dyDescent="0.25">
      <c r="A6648">
        <v>75002586</v>
      </c>
      <c r="B6648" t="s">
        <v>7814</v>
      </c>
      <c r="C6648" t="s">
        <v>2</v>
      </c>
      <c r="D6648" t="s">
        <v>104</v>
      </c>
      <c r="E6648" t="s">
        <v>258</v>
      </c>
      <c r="F6648" t="s">
        <v>89</v>
      </c>
      <c r="G6648" t="s">
        <v>728</v>
      </c>
      <c r="H6648" t="s">
        <v>411</v>
      </c>
      <c r="I6648">
        <v>33121</v>
      </c>
      <c r="J6648">
        <v>39106</v>
      </c>
      <c r="K6648">
        <v>1</v>
      </c>
      <c r="L6648">
        <v>23.914999999999999</v>
      </c>
      <c r="M6648" s="7">
        <v>1.5943333333333334</v>
      </c>
      <c r="P6648">
        <v>1</v>
      </c>
    </row>
    <row r="6649" spans="1:16" x14ac:dyDescent="0.25">
      <c r="A6649">
        <v>75004765</v>
      </c>
      <c r="B6649" t="s">
        <v>7815</v>
      </c>
      <c r="C6649" t="s">
        <v>9</v>
      </c>
      <c r="D6649" t="s">
        <v>1056</v>
      </c>
      <c r="E6649" t="s">
        <v>116</v>
      </c>
      <c r="F6649" t="s">
        <v>48</v>
      </c>
      <c r="G6649" t="s">
        <v>734</v>
      </c>
      <c r="H6649" t="s">
        <v>50</v>
      </c>
      <c r="I6649">
        <v>80000</v>
      </c>
      <c r="J6649">
        <v>43353</v>
      </c>
      <c r="K6649">
        <v>9</v>
      </c>
      <c r="L6649">
        <v>14.63</v>
      </c>
      <c r="M6649" s="7">
        <v>0.97533333333333339</v>
      </c>
      <c r="P6649">
        <v>0</v>
      </c>
    </row>
    <row r="6650" spans="1:16" x14ac:dyDescent="0.25">
      <c r="A6650">
        <v>75039767</v>
      </c>
      <c r="B6650" t="s">
        <v>7816</v>
      </c>
      <c r="C6650" t="s">
        <v>3</v>
      </c>
      <c r="D6650" t="s">
        <v>1777</v>
      </c>
      <c r="E6650" t="s">
        <v>116</v>
      </c>
      <c r="F6650" t="s">
        <v>48</v>
      </c>
      <c r="G6650" t="s">
        <v>734</v>
      </c>
      <c r="H6650" t="s">
        <v>50</v>
      </c>
      <c r="I6650">
        <v>80000</v>
      </c>
      <c r="J6650">
        <v>44440</v>
      </c>
      <c r="K6650">
        <v>9</v>
      </c>
      <c r="L6650">
        <v>15</v>
      </c>
      <c r="M6650" s="7">
        <v>1</v>
      </c>
      <c r="P6650">
        <v>1</v>
      </c>
    </row>
    <row r="6651" spans="1:16" x14ac:dyDescent="0.25">
      <c r="A6651">
        <v>75040572</v>
      </c>
      <c r="B6651" t="s">
        <v>7817</v>
      </c>
      <c r="C6651" t="s">
        <v>2</v>
      </c>
      <c r="D6651" t="s">
        <v>104</v>
      </c>
      <c r="E6651" t="s">
        <v>47</v>
      </c>
      <c r="F6651" t="s">
        <v>89</v>
      </c>
      <c r="G6651" t="s">
        <v>728</v>
      </c>
      <c r="H6651" t="s">
        <v>1694</v>
      </c>
      <c r="I6651">
        <v>34103</v>
      </c>
      <c r="J6651">
        <v>44228</v>
      </c>
      <c r="K6651">
        <v>2</v>
      </c>
      <c r="L6651">
        <v>8.75</v>
      </c>
      <c r="M6651" s="7">
        <v>0.58333333333333337</v>
      </c>
      <c r="P6651">
        <v>0</v>
      </c>
    </row>
    <row r="6652" spans="1:16" x14ac:dyDescent="0.25">
      <c r="A6652">
        <v>75040674</v>
      </c>
      <c r="B6652" t="s">
        <v>7818</v>
      </c>
      <c r="C6652" t="s">
        <v>2</v>
      </c>
      <c r="D6652" t="s">
        <v>104</v>
      </c>
      <c r="E6652" t="s">
        <v>258</v>
      </c>
      <c r="F6652" t="s">
        <v>89</v>
      </c>
      <c r="G6652" t="s">
        <v>728</v>
      </c>
      <c r="H6652" t="s">
        <v>1694</v>
      </c>
      <c r="I6652">
        <v>34103</v>
      </c>
      <c r="J6652">
        <v>36705</v>
      </c>
      <c r="K6652">
        <v>6</v>
      </c>
      <c r="L6652">
        <v>2.63</v>
      </c>
      <c r="M6652" s="7">
        <v>0.17533333333333331</v>
      </c>
      <c r="P6652">
        <v>0</v>
      </c>
    </row>
    <row r="6653" spans="1:16" x14ac:dyDescent="0.25">
      <c r="A6653">
        <v>75040901</v>
      </c>
      <c r="B6653" t="s">
        <v>7819</v>
      </c>
      <c r="C6653" t="s">
        <v>2</v>
      </c>
      <c r="D6653" t="s">
        <v>104</v>
      </c>
      <c r="E6653" t="s">
        <v>527</v>
      </c>
      <c r="F6653" t="s">
        <v>89</v>
      </c>
      <c r="G6653" t="s">
        <v>728</v>
      </c>
      <c r="H6653" t="s">
        <v>484</v>
      </c>
      <c r="I6653">
        <v>33124</v>
      </c>
      <c r="J6653">
        <v>40577</v>
      </c>
      <c r="K6653">
        <v>2</v>
      </c>
      <c r="L6653">
        <v>8.67</v>
      </c>
      <c r="M6653" s="7">
        <v>0.57799999999999996</v>
      </c>
      <c r="P6653">
        <v>0</v>
      </c>
    </row>
    <row r="6654" spans="1:16" x14ac:dyDescent="0.25">
      <c r="A6654">
        <v>75045640</v>
      </c>
      <c r="B6654" t="s">
        <v>7820</v>
      </c>
      <c r="C6654" t="s">
        <v>2</v>
      </c>
      <c r="D6654" t="s">
        <v>104</v>
      </c>
      <c r="E6654" t="s">
        <v>70</v>
      </c>
      <c r="F6654" t="s">
        <v>89</v>
      </c>
      <c r="G6654" t="s">
        <v>728</v>
      </c>
      <c r="H6654" t="s">
        <v>129</v>
      </c>
      <c r="I6654">
        <v>33106</v>
      </c>
      <c r="J6654">
        <v>40756</v>
      </c>
      <c r="K6654">
        <v>8</v>
      </c>
      <c r="L6654">
        <v>16.25</v>
      </c>
      <c r="M6654" s="7">
        <v>1.0833333333333333</v>
      </c>
      <c r="P6654">
        <v>1</v>
      </c>
    </row>
    <row r="6655" spans="1:16" x14ac:dyDescent="0.25">
      <c r="A6655">
        <v>75047495</v>
      </c>
      <c r="B6655" t="s">
        <v>7821</v>
      </c>
      <c r="C6655" t="s">
        <v>2</v>
      </c>
      <c r="D6655" t="s">
        <v>104</v>
      </c>
      <c r="E6655" t="s">
        <v>100</v>
      </c>
      <c r="F6655" t="s">
        <v>89</v>
      </c>
      <c r="G6655" t="s">
        <v>728</v>
      </c>
      <c r="H6655" t="s">
        <v>129</v>
      </c>
      <c r="I6655">
        <v>33106</v>
      </c>
      <c r="J6655">
        <v>38681</v>
      </c>
      <c r="K6655">
        <v>11</v>
      </c>
      <c r="L6655">
        <v>10.25</v>
      </c>
      <c r="M6655" s="7">
        <v>0.68333333333333335</v>
      </c>
      <c r="P6655">
        <v>0</v>
      </c>
    </row>
    <row r="6656" spans="1:16" x14ac:dyDescent="0.25">
      <c r="A6656">
        <v>75055962</v>
      </c>
      <c r="B6656" t="s">
        <v>7822</v>
      </c>
      <c r="C6656" t="s">
        <v>2</v>
      </c>
      <c r="D6656" t="s">
        <v>104</v>
      </c>
      <c r="E6656" t="s">
        <v>68</v>
      </c>
      <c r="F6656" t="s">
        <v>41</v>
      </c>
      <c r="G6656" t="s">
        <v>728</v>
      </c>
      <c r="H6656" t="s">
        <v>5594</v>
      </c>
      <c r="I6656">
        <v>32703</v>
      </c>
      <c r="J6656">
        <v>38739</v>
      </c>
      <c r="K6656">
        <v>1</v>
      </c>
      <c r="L6656">
        <v>9.1300000000000008</v>
      </c>
      <c r="M6656" s="7">
        <v>0.60866666666666669</v>
      </c>
      <c r="P6656">
        <v>0</v>
      </c>
    </row>
    <row r="6657" spans="1:16" x14ac:dyDescent="0.25">
      <c r="A6657">
        <v>75063906</v>
      </c>
      <c r="B6657" t="s">
        <v>7823</v>
      </c>
      <c r="C6657" t="s">
        <v>7</v>
      </c>
      <c r="D6657" t="s">
        <v>7</v>
      </c>
      <c r="E6657" t="s">
        <v>52</v>
      </c>
      <c r="F6657" t="s">
        <v>89</v>
      </c>
      <c r="G6657" t="s">
        <v>30</v>
      </c>
      <c r="H6657" t="s">
        <v>163</v>
      </c>
      <c r="I6657">
        <v>30000</v>
      </c>
      <c r="J6657">
        <v>40980</v>
      </c>
      <c r="K6657">
        <v>3</v>
      </c>
      <c r="L6657">
        <v>22.04</v>
      </c>
      <c r="M6657" s="7">
        <v>1.4693333333333334</v>
      </c>
      <c r="P6657">
        <v>1</v>
      </c>
    </row>
    <row r="6658" spans="1:16" x14ac:dyDescent="0.25">
      <c r="A6658">
        <v>75064752</v>
      </c>
      <c r="B6658" t="s">
        <v>7824</v>
      </c>
      <c r="C6658" t="s">
        <v>2</v>
      </c>
      <c r="D6658" t="s">
        <v>733</v>
      </c>
      <c r="E6658" t="s">
        <v>52</v>
      </c>
      <c r="F6658" t="s">
        <v>89</v>
      </c>
      <c r="G6658" t="s">
        <v>30</v>
      </c>
      <c r="H6658" t="s">
        <v>163</v>
      </c>
      <c r="I6658">
        <v>30000</v>
      </c>
      <c r="J6658">
        <v>36720</v>
      </c>
      <c r="K6658">
        <v>7</v>
      </c>
      <c r="L6658">
        <v>2</v>
      </c>
      <c r="M6658" s="7">
        <v>0.13333333333333333</v>
      </c>
      <c r="P6658">
        <v>0</v>
      </c>
    </row>
    <row r="6659" spans="1:16" x14ac:dyDescent="0.25">
      <c r="A6659">
        <v>75066237</v>
      </c>
      <c r="B6659" t="s">
        <v>7825</v>
      </c>
      <c r="C6659" t="s">
        <v>2</v>
      </c>
      <c r="D6659" t="s">
        <v>104</v>
      </c>
      <c r="E6659" t="s">
        <v>207</v>
      </c>
      <c r="F6659" t="s">
        <v>89</v>
      </c>
      <c r="G6659" t="s">
        <v>30</v>
      </c>
      <c r="H6659" t="s">
        <v>163</v>
      </c>
      <c r="I6659">
        <v>30000</v>
      </c>
      <c r="J6659">
        <v>39449</v>
      </c>
      <c r="K6659">
        <v>1</v>
      </c>
      <c r="L6659">
        <v>16.96</v>
      </c>
      <c r="M6659" s="7">
        <v>1.1306666666666667</v>
      </c>
      <c r="P6659">
        <v>1</v>
      </c>
    </row>
    <row r="6660" spans="1:16" x14ac:dyDescent="0.25">
      <c r="A6660">
        <v>75073451</v>
      </c>
      <c r="B6660" t="s">
        <v>7826</v>
      </c>
      <c r="C6660" t="s">
        <v>4</v>
      </c>
      <c r="D6660" t="s">
        <v>853</v>
      </c>
      <c r="E6660" t="s">
        <v>52</v>
      </c>
      <c r="F6660" t="s">
        <v>89</v>
      </c>
      <c r="G6660" t="s">
        <v>30</v>
      </c>
      <c r="H6660" t="s">
        <v>163</v>
      </c>
      <c r="I6660">
        <v>30000</v>
      </c>
      <c r="J6660">
        <v>38194</v>
      </c>
      <c r="K6660">
        <v>7</v>
      </c>
      <c r="L6660">
        <v>16.46</v>
      </c>
      <c r="M6660" s="7">
        <v>1.0973333333333335</v>
      </c>
      <c r="P6660">
        <v>1</v>
      </c>
    </row>
    <row r="6661" spans="1:16" x14ac:dyDescent="0.25">
      <c r="A6661">
        <v>75076519</v>
      </c>
      <c r="B6661" t="s">
        <v>7827</v>
      </c>
      <c r="C6661" t="s">
        <v>1</v>
      </c>
      <c r="D6661" t="s">
        <v>1376</v>
      </c>
      <c r="E6661" t="s">
        <v>52</v>
      </c>
      <c r="F6661" t="s">
        <v>89</v>
      </c>
      <c r="G6661" t="s">
        <v>30</v>
      </c>
      <c r="H6661" t="s">
        <v>163</v>
      </c>
      <c r="I6661">
        <v>30000</v>
      </c>
      <c r="J6661">
        <v>36746</v>
      </c>
      <c r="K6661">
        <v>8</v>
      </c>
      <c r="L6661">
        <v>15.96</v>
      </c>
      <c r="M6661" s="7">
        <v>1.0640000000000001</v>
      </c>
      <c r="P6661">
        <v>1</v>
      </c>
    </row>
    <row r="6662" spans="1:16" x14ac:dyDescent="0.25">
      <c r="A6662">
        <v>75084164</v>
      </c>
      <c r="B6662" t="s">
        <v>7828</v>
      </c>
      <c r="C6662" t="s">
        <v>2</v>
      </c>
      <c r="D6662" t="s">
        <v>285</v>
      </c>
      <c r="E6662" t="s">
        <v>52</v>
      </c>
      <c r="F6662" t="s">
        <v>89</v>
      </c>
      <c r="G6662" t="s">
        <v>30</v>
      </c>
      <c r="H6662" t="s">
        <v>163</v>
      </c>
      <c r="I6662">
        <v>30000</v>
      </c>
      <c r="J6662">
        <v>39510</v>
      </c>
      <c r="K6662">
        <v>3</v>
      </c>
      <c r="L6662">
        <v>22.42</v>
      </c>
      <c r="M6662" s="7">
        <v>1.4946666666666668</v>
      </c>
      <c r="P6662">
        <v>1</v>
      </c>
    </row>
    <row r="6663" spans="1:16" x14ac:dyDescent="0.25">
      <c r="A6663">
        <v>75085092</v>
      </c>
      <c r="B6663" t="s">
        <v>7829</v>
      </c>
      <c r="C6663" t="s">
        <v>2</v>
      </c>
      <c r="D6663" t="s">
        <v>285</v>
      </c>
      <c r="E6663" t="s">
        <v>63</v>
      </c>
      <c r="F6663" t="s">
        <v>89</v>
      </c>
      <c r="G6663" t="s">
        <v>728</v>
      </c>
      <c r="H6663" t="s">
        <v>299</v>
      </c>
      <c r="I6663">
        <v>34102</v>
      </c>
      <c r="J6663">
        <v>43711</v>
      </c>
      <c r="K6663">
        <v>9</v>
      </c>
      <c r="L6663">
        <v>14.92</v>
      </c>
      <c r="M6663" s="7">
        <v>0.9946666666666667</v>
      </c>
      <c r="P6663">
        <v>0</v>
      </c>
    </row>
    <row r="6664" spans="1:16" x14ac:dyDescent="0.25">
      <c r="A6664">
        <v>75092522</v>
      </c>
      <c r="B6664" t="s">
        <v>7830</v>
      </c>
      <c r="C6664" t="s">
        <v>7</v>
      </c>
      <c r="D6664" t="s">
        <v>7</v>
      </c>
      <c r="E6664" t="s">
        <v>547</v>
      </c>
      <c r="F6664" t="s">
        <v>89</v>
      </c>
      <c r="G6664" t="s">
        <v>30</v>
      </c>
      <c r="H6664" t="s">
        <v>163</v>
      </c>
      <c r="I6664">
        <v>30000</v>
      </c>
      <c r="J6664">
        <v>44547</v>
      </c>
      <c r="K6664">
        <v>12</v>
      </c>
      <c r="L6664">
        <v>10.58</v>
      </c>
      <c r="M6664" s="7">
        <v>0.70533333333333337</v>
      </c>
      <c r="P6664">
        <v>0</v>
      </c>
    </row>
    <row r="6665" spans="1:16" x14ac:dyDescent="0.25">
      <c r="A6665">
        <v>75093600</v>
      </c>
      <c r="B6665" t="s">
        <v>7831</v>
      </c>
      <c r="C6665" t="s">
        <v>2</v>
      </c>
      <c r="D6665" t="s">
        <v>733</v>
      </c>
      <c r="E6665" t="s">
        <v>52</v>
      </c>
      <c r="F6665" t="s">
        <v>89</v>
      </c>
      <c r="G6665" t="s">
        <v>30</v>
      </c>
      <c r="H6665" t="s">
        <v>163</v>
      </c>
      <c r="I6665">
        <v>30000</v>
      </c>
      <c r="J6665">
        <v>43124</v>
      </c>
      <c r="K6665">
        <v>1</v>
      </c>
      <c r="L6665">
        <v>9.0399999999999991</v>
      </c>
      <c r="M6665" s="7">
        <v>0.60266666666666657</v>
      </c>
      <c r="P6665">
        <v>0</v>
      </c>
    </row>
    <row r="6666" spans="1:16" x14ac:dyDescent="0.25">
      <c r="A6666">
        <v>75099601</v>
      </c>
      <c r="B6666" t="s">
        <v>7832</v>
      </c>
      <c r="C6666" t="s">
        <v>4</v>
      </c>
      <c r="D6666" t="s">
        <v>751</v>
      </c>
      <c r="E6666" t="s">
        <v>81</v>
      </c>
      <c r="F6666" t="s">
        <v>89</v>
      </c>
      <c r="G6666" t="s">
        <v>30</v>
      </c>
      <c r="H6666" t="s">
        <v>163</v>
      </c>
      <c r="I6666">
        <v>30000</v>
      </c>
      <c r="J6666">
        <v>43124</v>
      </c>
      <c r="K6666">
        <v>1</v>
      </c>
      <c r="L6666">
        <v>24.04</v>
      </c>
      <c r="M6666" s="7">
        <v>1.6026666666666667</v>
      </c>
      <c r="P6666">
        <v>1</v>
      </c>
    </row>
    <row r="6667" spans="1:16" x14ac:dyDescent="0.25">
      <c r="A6667">
        <v>75100669</v>
      </c>
      <c r="B6667" t="s">
        <v>7833</v>
      </c>
      <c r="C6667" t="s">
        <v>9</v>
      </c>
      <c r="D6667" t="s">
        <v>1056</v>
      </c>
      <c r="E6667" t="s">
        <v>52</v>
      </c>
      <c r="F6667" t="s">
        <v>89</v>
      </c>
      <c r="G6667" t="s">
        <v>30</v>
      </c>
      <c r="H6667" t="s">
        <v>163</v>
      </c>
      <c r="I6667">
        <v>30000</v>
      </c>
      <c r="J6667">
        <v>42506</v>
      </c>
      <c r="K6667">
        <v>5</v>
      </c>
      <c r="L6667">
        <v>19.37</v>
      </c>
      <c r="M6667" s="7">
        <v>1.2913333333333334</v>
      </c>
      <c r="P6667">
        <v>1</v>
      </c>
    </row>
    <row r="6668" spans="1:16" x14ac:dyDescent="0.25">
      <c r="A6668">
        <v>75103209</v>
      </c>
      <c r="B6668" t="s">
        <v>7834</v>
      </c>
      <c r="C6668" t="s">
        <v>2</v>
      </c>
      <c r="D6668" t="s">
        <v>633</v>
      </c>
      <c r="E6668" t="s">
        <v>123</v>
      </c>
      <c r="F6668" t="s">
        <v>89</v>
      </c>
      <c r="G6668" t="s">
        <v>30</v>
      </c>
      <c r="H6668" t="s">
        <v>163</v>
      </c>
      <c r="I6668">
        <v>30000</v>
      </c>
      <c r="J6668">
        <v>42128</v>
      </c>
      <c r="K6668">
        <v>5</v>
      </c>
      <c r="L6668">
        <v>19.88</v>
      </c>
      <c r="M6668" s="7">
        <v>1.3253333333333333</v>
      </c>
      <c r="P6668">
        <v>1</v>
      </c>
    </row>
    <row r="6669" spans="1:16" x14ac:dyDescent="0.25">
      <c r="A6669">
        <v>75103332</v>
      </c>
      <c r="B6669" t="s">
        <v>7835</v>
      </c>
      <c r="C6669" t="s">
        <v>4</v>
      </c>
      <c r="D6669" t="s">
        <v>853</v>
      </c>
      <c r="E6669" t="s">
        <v>81</v>
      </c>
      <c r="F6669" t="s">
        <v>89</v>
      </c>
      <c r="G6669" t="s">
        <v>30</v>
      </c>
      <c r="H6669" t="s">
        <v>163</v>
      </c>
      <c r="I6669">
        <v>30000</v>
      </c>
      <c r="J6669">
        <v>43124</v>
      </c>
      <c r="K6669">
        <v>1</v>
      </c>
      <c r="L6669">
        <v>24.04</v>
      </c>
      <c r="M6669" s="7">
        <v>1.6026666666666667</v>
      </c>
      <c r="P6669">
        <v>1</v>
      </c>
    </row>
    <row r="6670" spans="1:16" x14ac:dyDescent="0.25">
      <c r="A6670">
        <v>75103874</v>
      </c>
      <c r="B6670" t="s">
        <v>7836</v>
      </c>
      <c r="C6670" t="s">
        <v>10</v>
      </c>
      <c r="D6670" t="s">
        <v>1108</v>
      </c>
      <c r="E6670" t="s">
        <v>116</v>
      </c>
      <c r="F6670" t="s">
        <v>48</v>
      </c>
      <c r="G6670" t="s">
        <v>734</v>
      </c>
      <c r="H6670" t="s">
        <v>50</v>
      </c>
      <c r="I6670">
        <v>80000</v>
      </c>
      <c r="J6670">
        <v>41113</v>
      </c>
      <c r="K6670">
        <v>7</v>
      </c>
      <c r="L6670">
        <v>16.579999999999998</v>
      </c>
      <c r="M6670" s="7">
        <v>1.1053333333333333</v>
      </c>
      <c r="P6670">
        <v>1</v>
      </c>
    </row>
    <row r="6671" spans="1:16" x14ac:dyDescent="0.25">
      <c r="A6671">
        <v>75104026</v>
      </c>
      <c r="B6671" t="s">
        <v>7837</v>
      </c>
      <c r="C6671" t="s">
        <v>5</v>
      </c>
      <c r="D6671" t="s">
        <v>780</v>
      </c>
      <c r="E6671" t="s">
        <v>52</v>
      </c>
      <c r="F6671" t="s">
        <v>48</v>
      </c>
      <c r="G6671" t="s">
        <v>734</v>
      </c>
      <c r="H6671" t="s">
        <v>50</v>
      </c>
      <c r="I6671">
        <v>80000</v>
      </c>
      <c r="J6671">
        <v>44522</v>
      </c>
      <c r="K6671">
        <v>11</v>
      </c>
      <c r="L6671">
        <v>11.63</v>
      </c>
      <c r="M6671" s="7">
        <v>0.77533333333333343</v>
      </c>
      <c r="P6671">
        <v>0</v>
      </c>
    </row>
    <row r="6672" spans="1:16" x14ac:dyDescent="0.25">
      <c r="A6672">
        <v>75106311</v>
      </c>
      <c r="B6672" t="s">
        <v>7838</v>
      </c>
      <c r="C6672" t="s">
        <v>2</v>
      </c>
      <c r="D6672" t="s">
        <v>325</v>
      </c>
      <c r="E6672" t="s">
        <v>85</v>
      </c>
      <c r="F6672" t="s">
        <v>89</v>
      </c>
      <c r="G6672" t="s">
        <v>728</v>
      </c>
      <c r="H6672" t="s">
        <v>540</v>
      </c>
      <c r="I6672">
        <v>33111</v>
      </c>
      <c r="J6672">
        <v>44126</v>
      </c>
      <c r="K6672">
        <v>10</v>
      </c>
      <c r="L6672">
        <v>12.88</v>
      </c>
      <c r="M6672" s="7">
        <v>0.85866666666666669</v>
      </c>
      <c r="P6672">
        <v>0</v>
      </c>
    </row>
    <row r="6673" spans="1:16" x14ac:dyDescent="0.25">
      <c r="A6673">
        <v>7547553</v>
      </c>
      <c r="B6673" t="s">
        <v>7839</v>
      </c>
      <c r="C6673" t="s">
        <v>3</v>
      </c>
      <c r="D6673" t="s">
        <v>388</v>
      </c>
      <c r="E6673" t="s">
        <v>389</v>
      </c>
      <c r="F6673" t="s">
        <v>64</v>
      </c>
      <c r="G6673" t="s">
        <v>30</v>
      </c>
      <c r="H6673" t="s">
        <v>156</v>
      </c>
      <c r="I6673">
        <v>10000</v>
      </c>
      <c r="J6673">
        <v>37480</v>
      </c>
      <c r="K6673">
        <v>8</v>
      </c>
      <c r="L6673">
        <v>15.79</v>
      </c>
      <c r="M6673" s="7">
        <v>1.0526666666666666</v>
      </c>
      <c r="P6673">
        <v>1</v>
      </c>
    </row>
    <row r="6674" spans="1:16" x14ac:dyDescent="0.25">
      <c r="A6674">
        <v>7556636</v>
      </c>
      <c r="B6674" t="s">
        <v>7840</v>
      </c>
      <c r="C6674" t="s">
        <v>2</v>
      </c>
      <c r="D6674" t="s">
        <v>104</v>
      </c>
      <c r="E6674" t="s">
        <v>84</v>
      </c>
      <c r="F6674" t="s">
        <v>89</v>
      </c>
      <c r="G6674" t="s">
        <v>728</v>
      </c>
      <c r="H6674" t="s">
        <v>1727</v>
      </c>
      <c r="I6674">
        <v>30401</v>
      </c>
      <c r="J6674">
        <v>40470</v>
      </c>
      <c r="K6674">
        <v>10</v>
      </c>
      <c r="L6674">
        <v>11.75</v>
      </c>
      <c r="M6674" s="7">
        <v>0.78333333333333333</v>
      </c>
      <c r="P6674">
        <v>0</v>
      </c>
    </row>
    <row r="6675" spans="1:16" x14ac:dyDescent="0.25">
      <c r="A6675">
        <v>7602649</v>
      </c>
      <c r="B6675" t="s">
        <v>7841</v>
      </c>
      <c r="C6675" t="s">
        <v>2</v>
      </c>
      <c r="D6675" t="s">
        <v>104</v>
      </c>
      <c r="E6675" t="s">
        <v>527</v>
      </c>
      <c r="F6675" t="s">
        <v>74</v>
      </c>
      <c r="G6675" t="s">
        <v>728</v>
      </c>
      <c r="H6675" t="s">
        <v>7695</v>
      </c>
      <c r="I6675">
        <v>40514</v>
      </c>
      <c r="J6675">
        <v>42079</v>
      </c>
      <c r="K6675">
        <v>3</v>
      </c>
      <c r="L6675">
        <v>6.88</v>
      </c>
      <c r="M6675" s="7">
        <v>0.45866666666666667</v>
      </c>
      <c r="P6675">
        <v>0</v>
      </c>
    </row>
    <row r="6676" spans="1:16" x14ac:dyDescent="0.25">
      <c r="A6676">
        <v>76293540</v>
      </c>
      <c r="B6676" t="s">
        <v>7842</v>
      </c>
      <c r="C6676" t="s">
        <v>2</v>
      </c>
      <c r="D6676" t="s">
        <v>104</v>
      </c>
      <c r="E6676" t="s">
        <v>68</v>
      </c>
      <c r="F6676" t="s">
        <v>66</v>
      </c>
      <c r="G6676" t="s">
        <v>728</v>
      </c>
      <c r="H6676" t="s">
        <v>2824</v>
      </c>
      <c r="I6676">
        <v>64201</v>
      </c>
      <c r="J6676">
        <v>40984</v>
      </c>
      <c r="K6676">
        <v>3</v>
      </c>
      <c r="L6676">
        <v>6.88</v>
      </c>
      <c r="M6676" s="7">
        <v>0.45866666666666667</v>
      </c>
      <c r="P6676">
        <v>0</v>
      </c>
    </row>
    <row r="6677" spans="1:16" x14ac:dyDescent="0.25">
      <c r="A6677">
        <v>76297072</v>
      </c>
      <c r="B6677" t="s">
        <v>7843</v>
      </c>
      <c r="C6677" t="s">
        <v>2</v>
      </c>
      <c r="D6677" t="s">
        <v>325</v>
      </c>
      <c r="E6677" t="s">
        <v>85</v>
      </c>
      <c r="F6677" t="s">
        <v>66</v>
      </c>
      <c r="G6677" t="s">
        <v>728</v>
      </c>
      <c r="H6677" t="s">
        <v>503</v>
      </c>
      <c r="I6677">
        <v>64219</v>
      </c>
      <c r="J6677">
        <v>39783</v>
      </c>
      <c r="K6677">
        <v>12</v>
      </c>
      <c r="L6677">
        <v>11.25</v>
      </c>
      <c r="M6677" s="7">
        <v>0.75</v>
      </c>
      <c r="P6677">
        <v>0</v>
      </c>
    </row>
    <row r="6678" spans="1:16" x14ac:dyDescent="0.25">
      <c r="A6678">
        <v>76313641</v>
      </c>
      <c r="B6678" t="s">
        <v>7844</v>
      </c>
      <c r="C6678" t="s">
        <v>2</v>
      </c>
      <c r="D6678" t="s">
        <v>104</v>
      </c>
      <c r="E6678" t="s">
        <v>84</v>
      </c>
      <c r="F6678" t="s">
        <v>66</v>
      </c>
      <c r="G6678" t="s">
        <v>728</v>
      </c>
      <c r="H6678" t="s">
        <v>157</v>
      </c>
      <c r="I6678">
        <v>64207</v>
      </c>
      <c r="J6678">
        <v>39196</v>
      </c>
      <c r="K6678">
        <v>4</v>
      </c>
      <c r="L6678">
        <v>20.164999999999999</v>
      </c>
      <c r="M6678" s="7">
        <v>1.3443333333333334</v>
      </c>
      <c r="P6678">
        <v>1</v>
      </c>
    </row>
    <row r="6679" spans="1:16" x14ac:dyDescent="0.25">
      <c r="A6679">
        <v>76313801</v>
      </c>
      <c r="B6679" t="s">
        <v>7845</v>
      </c>
      <c r="C6679" t="s">
        <v>2</v>
      </c>
      <c r="D6679" t="s">
        <v>104</v>
      </c>
      <c r="E6679" t="s">
        <v>84</v>
      </c>
      <c r="F6679" t="s">
        <v>66</v>
      </c>
      <c r="G6679" t="s">
        <v>728</v>
      </c>
      <c r="H6679" t="s">
        <v>503</v>
      </c>
      <c r="I6679">
        <v>64219</v>
      </c>
      <c r="J6679">
        <v>38681</v>
      </c>
      <c r="K6679">
        <v>11</v>
      </c>
      <c r="L6679">
        <v>11.5</v>
      </c>
      <c r="M6679" s="7">
        <v>0.76666666666666672</v>
      </c>
      <c r="P6679">
        <v>0</v>
      </c>
    </row>
    <row r="6680" spans="1:16" x14ac:dyDescent="0.25">
      <c r="A6680">
        <v>76317255</v>
      </c>
      <c r="B6680" t="s">
        <v>7846</v>
      </c>
      <c r="C6680" t="s">
        <v>2</v>
      </c>
      <c r="D6680" t="s">
        <v>104</v>
      </c>
      <c r="E6680" t="s">
        <v>586</v>
      </c>
      <c r="F6680" t="s">
        <v>66</v>
      </c>
      <c r="G6680" t="s">
        <v>728</v>
      </c>
      <c r="H6680" t="s">
        <v>558</v>
      </c>
      <c r="I6680">
        <v>62503</v>
      </c>
      <c r="J6680">
        <v>38681</v>
      </c>
      <c r="K6680">
        <v>11</v>
      </c>
      <c r="L6680">
        <v>11.5</v>
      </c>
      <c r="M6680" s="7">
        <v>0.76666666666666672</v>
      </c>
      <c r="P6680">
        <v>0</v>
      </c>
    </row>
    <row r="6681" spans="1:16" x14ac:dyDescent="0.25">
      <c r="A6681">
        <v>76319185</v>
      </c>
      <c r="B6681" t="s">
        <v>7847</v>
      </c>
      <c r="C6681" t="s">
        <v>7</v>
      </c>
      <c r="D6681" t="s">
        <v>7</v>
      </c>
      <c r="E6681" t="s">
        <v>86</v>
      </c>
      <c r="F6681" t="s">
        <v>66</v>
      </c>
      <c r="G6681" t="s">
        <v>30</v>
      </c>
      <c r="H6681" t="s">
        <v>195</v>
      </c>
      <c r="I6681">
        <v>60000</v>
      </c>
      <c r="J6681">
        <v>39602</v>
      </c>
      <c r="K6681">
        <v>6</v>
      </c>
      <c r="L6681">
        <v>3.67</v>
      </c>
      <c r="M6681" s="7">
        <v>0.24466666666666667</v>
      </c>
      <c r="P6681">
        <v>0</v>
      </c>
    </row>
    <row r="6682" spans="1:16" x14ac:dyDescent="0.25">
      <c r="A6682">
        <v>76323936</v>
      </c>
      <c r="B6682" t="s">
        <v>7848</v>
      </c>
      <c r="C6682" t="s">
        <v>2</v>
      </c>
      <c r="D6682" t="s">
        <v>104</v>
      </c>
      <c r="E6682" t="s">
        <v>100</v>
      </c>
      <c r="F6682" t="s">
        <v>66</v>
      </c>
      <c r="G6682" t="s">
        <v>728</v>
      </c>
      <c r="H6682" t="s">
        <v>1738</v>
      </c>
      <c r="I6682">
        <v>64214</v>
      </c>
      <c r="J6682">
        <v>38334</v>
      </c>
      <c r="K6682">
        <v>12</v>
      </c>
      <c r="L6682">
        <v>10.708</v>
      </c>
      <c r="M6682" s="7">
        <v>0.71386666666666665</v>
      </c>
      <c r="P6682">
        <v>0</v>
      </c>
    </row>
    <row r="6683" spans="1:16" x14ac:dyDescent="0.25">
      <c r="A6683">
        <v>76325586</v>
      </c>
      <c r="B6683" t="s">
        <v>7849</v>
      </c>
      <c r="C6683" t="s">
        <v>2</v>
      </c>
      <c r="D6683" t="s">
        <v>104</v>
      </c>
      <c r="E6683" t="s">
        <v>314</v>
      </c>
      <c r="F6683" t="s">
        <v>66</v>
      </c>
      <c r="G6683" t="s">
        <v>728</v>
      </c>
      <c r="H6683" t="s">
        <v>1738</v>
      </c>
      <c r="I6683">
        <v>64214</v>
      </c>
      <c r="J6683">
        <v>38741</v>
      </c>
      <c r="K6683">
        <v>1</v>
      </c>
      <c r="L6683">
        <v>9.0399999999999991</v>
      </c>
      <c r="M6683" s="7">
        <v>0.60266666666666657</v>
      </c>
      <c r="P6683">
        <v>0</v>
      </c>
    </row>
    <row r="6684" spans="1:16" x14ac:dyDescent="0.25">
      <c r="A6684">
        <v>7632636</v>
      </c>
      <c r="B6684" t="s">
        <v>7850</v>
      </c>
      <c r="C6684" t="s">
        <v>2</v>
      </c>
      <c r="D6684" t="s">
        <v>104</v>
      </c>
      <c r="E6684" t="s">
        <v>273</v>
      </c>
      <c r="F6684" t="s">
        <v>74</v>
      </c>
      <c r="G6684" t="s">
        <v>728</v>
      </c>
      <c r="H6684" t="s">
        <v>356</v>
      </c>
      <c r="I6684">
        <v>44810</v>
      </c>
      <c r="J6684">
        <v>39048</v>
      </c>
      <c r="K6684">
        <v>11</v>
      </c>
      <c r="L6684">
        <v>11.42</v>
      </c>
      <c r="M6684" s="7">
        <v>0.76133333333333331</v>
      </c>
      <c r="P6684">
        <v>0</v>
      </c>
    </row>
    <row r="6685" spans="1:16" x14ac:dyDescent="0.25">
      <c r="A6685">
        <v>76332121</v>
      </c>
      <c r="B6685" t="s">
        <v>7851</v>
      </c>
      <c r="C6685" t="s">
        <v>2</v>
      </c>
      <c r="D6685" t="s">
        <v>104</v>
      </c>
      <c r="E6685" t="s">
        <v>273</v>
      </c>
      <c r="F6685" t="s">
        <v>66</v>
      </c>
      <c r="G6685" t="s">
        <v>728</v>
      </c>
      <c r="H6685" t="s">
        <v>1738</v>
      </c>
      <c r="I6685">
        <v>64214</v>
      </c>
      <c r="J6685">
        <v>41533</v>
      </c>
      <c r="K6685">
        <v>9</v>
      </c>
      <c r="L6685">
        <v>14.297000000000001</v>
      </c>
      <c r="M6685" s="7">
        <v>0.95313333333333339</v>
      </c>
      <c r="P6685">
        <v>0</v>
      </c>
    </row>
    <row r="6686" spans="1:16" x14ac:dyDescent="0.25">
      <c r="A6686">
        <v>76342920</v>
      </c>
      <c r="B6686" t="s">
        <v>7852</v>
      </c>
      <c r="C6686" t="s">
        <v>4</v>
      </c>
      <c r="D6686" t="s">
        <v>853</v>
      </c>
      <c r="E6686" t="s">
        <v>47</v>
      </c>
      <c r="F6686" t="s">
        <v>66</v>
      </c>
      <c r="G6686" t="s">
        <v>30</v>
      </c>
      <c r="H6686" t="s">
        <v>1738</v>
      </c>
      <c r="I6686">
        <v>64214</v>
      </c>
      <c r="J6686">
        <v>43720</v>
      </c>
      <c r="K6686">
        <v>9</v>
      </c>
      <c r="L6686">
        <v>14.54</v>
      </c>
      <c r="M6686" s="7">
        <v>0.96933333333333327</v>
      </c>
      <c r="P6686">
        <v>0</v>
      </c>
    </row>
    <row r="6687" spans="1:16" x14ac:dyDescent="0.25">
      <c r="A6687">
        <v>7685407</v>
      </c>
      <c r="B6687" t="s">
        <v>7853</v>
      </c>
      <c r="C6687" t="s">
        <v>7</v>
      </c>
      <c r="D6687" t="s">
        <v>7</v>
      </c>
      <c r="E6687" t="s">
        <v>123</v>
      </c>
      <c r="F6687" t="s">
        <v>41</v>
      </c>
      <c r="G6687" t="s">
        <v>30</v>
      </c>
      <c r="H6687" t="s">
        <v>148</v>
      </c>
      <c r="I6687">
        <v>33715</v>
      </c>
      <c r="J6687">
        <v>38201</v>
      </c>
      <c r="K6687">
        <v>8</v>
      </c>
      <c r="L6687">
        <v>1.21</v>
      </c>
      <c r="M6687" s="7">
        <v>8.0666666666666664E-2</v>
      </c>
      <c r="P6687">
        <v>0</v>
      </c>
    </row>
    <row r="6688" spans="1:16" x14ac:dyDescent="0.25">
      <c r="A6688">
        <v>7686409</v>
      </c>
      <c r="B6688" t="s">
        <v>7854</v>
      </c>
      <c r="C6688" t="s">
        <v>2</v>
      </c>
      <c r="D6688" t="s">
        <v>104</v>
      </c>
      <c r="E6688" t="s">
        <v>258</v>
      </c>
      <c r="F6688" t="s">
        <v>41</v>
      </c>
      <c r="G6688" t="s">
        <v>728</v>
      </c>
      <c r="H6688" t="s">
        <v>576</v>
      </c>
      <c r="I6688">
        <v>33709</v>
      </c>
      <c r="J6688">
        <v>36746</v>
      </c>
      <c r="K6688">
        <v>8</v>
      </c>
      <c r="L6688">
        <v>14.71</v>
      </c>
      <c r="M6688" s="7">
        <v>0.98066666666666669</v>
      </c>
      <c r="P6688">
        <v>0</v>
      </c>
    </row>
    <row r="6689" spans="1:16" x14ac:dyDescent="0.25">
      <c r="A6689">
        <v>7686981</v>
      </c>
      <c r="B6689" t="s">
        <v>7855</v>
      </c>
      <c r="C6689" t="s">
        <v>2</v>
      </c>
      <c r="D6689" t="s">
        <v>104</v>
      </c>
      <c r="E6689" t="s">
        <v>586</v>
      </c>
      <c r="F6689" t="s">
        <v>41</v>
      </c>
      <c r="G6689" t="s">
        <v>728</v>
      </c>
      <c r="H6689" t="s">
        <v>559</v>
      </c>
      <c r="I6689">
        <v>31909</v>
      </c>
      <c r="J6689">
        <v>41115</v>
      </c>
      <c r="K6689">
        <v>7</v>
      </c>
      <c r="L6689">
        <v>16.5</v>
      </c>
      <c r="M6689" s="7">
        <v>1.1000000000000001</v>
      </c>
      <c r="P6689">
        <v>1</v>
      </c>
    </row>
    <row r="6690" spans="1:16" x14ac:dyDescent="0.25">
      <c r="A6690">
        <v>7690659</v>
      </c>
      <c r="B6690" t="s">
        <v>7856</v>
      </c>
      <c r="C6690" t="s">
        <v>2</v>
      </c>
      <c r="D6690" t="s">
        <v>104</v>
      </c>
      <c r="E6690" t="s">
        <v>84</v>
      </c>
      <c r="F6690" t="s">
        <v>41</v>
      </c>
      <c r="G6690" t="s">
        <v>728</v>
      </c>
      <c r="H6690" t="s">
        <v>148</v>
      </c>
      <c r="I6690">
        <v>33706</v>
      </c>
      <c r="J6690">
        <v>41113</v>
      </c>
      <c r="K6690">
        <v>7</v>
      </c>
      <c r="L6690">
        <v>1.58</v>
      </c>
      <c r="M6690" s="7">
        <v>0.10533333333333333</v>
      </c>
      <c r="P6690">
        <v>0</v>
      </c>
    </row>
    <row r="6691" spans="1:16" x14ac:dyDescent="0.25">
      <c r="A6691">
        <v>7691885</v>
      </c>
      <c r="B6691" t="s">
        <v>7857</v>
      </c>
      <c r="C6691" t="s">
        <v>2</v>
      </c>
      <c r="D6691" t="s">
        <v>104</v>
      </c>
      <c r="E6691" t="s">
        <v>84</v>
      </c>
      <c r="F6691" t="s">
        <v>41</v>
      </c>
      <c r="G6691" t="s">
        <v>728</v>
      </c>
      <c r="H6691" t="s">
        <v>1291</v>
      </c>
      <c r="I6691">
        <v>65005</v>
      </c>
      <c r="J6691">
        <v>39700</v>
      </c>
      <c r="K6691">
        <v>9</v>
      </c>
      <c r="L6691">
        <v>14.67</v>
      </c>
      <c r="M6691" s="7">
        <v>0.97799999999999998</v>
      </c>
      <c r="P6691">
        <v>0</v>
      </c>
    </row>
    <row r="6692" spans="1:16" x14ac:dyDescent="0.25">
      <c r="A6692">
        <v>7695643</v>
      </c>
      <c r="B6692" t="s">
        <v>7858</v>
      </c>
      <c r="C6692" t="s">
        <v>2</v>
      </c>
      <c r="D6692" t="s">
        <v>104</v>
      </c>
      <c r="E6692" t="s">
        <v>258</v>
      </c>
      <c r="F6692" t="s">
        <v>57</v>
      </c>
      <c r="G6692" t="s">
        <v>728</v>
      </c>
      <c r="H6692" t="s">
        <v>520</v>
      </c>
      <c r="I6692">
        <v>20711</v>
      </c>
      <c r="J6692">
        <v>41337</v>
      </c>
      <c r="K6692">
        <v>3</v>
      </c>
      <c r="L6692">
        <v>22.37</v>
      </c>
      <c r="M6692" s="7">
        <v>1.4913333333333334</v>
      </c>
      <c r="P6692">
        <v>1</v>
      </c>
    </row>
    <row r="6693" spans="1:16" x14ac:dyDescent="0.25">
      <c r="A6693">
        <v>7701061</v>
      </c>
      <c r="B6693" t="s">
        <v>7859</v>
      </c>
      <c r="C6693" t="s">
        <v>10</v>
      </c>
      <c r="D6693" t="s">
        <v>738</v>
      </c>
      <c r="E6693" t="s">
        <v>52</v>
      </c>
      <c r="F6693" t="s">
        <v>48</v>
      </c>
      <c r="G6693" t="s">
        <v>734</v>
      </c>
      <c r="H6693" t="s">
        <v>50</v>
      </c>
      <c r="I6693">
        <v>80000</v>
      </c>
      <c r="J6693">
        <v>39077</v>
      </c>
      <c r="K6693">
        <v>12</v>
      </c>
      <c r="L6693">
        <v>25.21</v>
      </c>
      <c r="M6693" s="7">
        <v>1.6806666666666668</v>
      </c>
      <c r="P6693">
        <v>1</v>
      </c>
    </row>
    <row r="6694" spans="1:16" x14ac:dyDescent="0.25">
      <c r="A6694">
        <v>7701999</v>
      </c>
      <c r="B6694" t="s">
        <v>7860</v>
      </c>
      <c r="C6694" t="s">
        <v>10</v>
      </c>
      <c r="D6694" t="s">
        <v>738</v>
      </c>
      <c r="E6694" t="s">
        <v>116</v>
      </c>
      <c r="F6694" t="s">
        <v>48</v>
      </c>
      <c r="G6694" t="s">
        <v>734</v>
      </c>
      <c r="H6694" t="s">
        <v>50</v>
      </c>
      <c r="I6694">
        <v>80000</v>
      </c>
      <c r="J6694">
        <v>43591</v>
      </c>
      <c r="K6694">
        <v>5</v>
      </c>
      <c r="L6694">
        <v>19.79</v>
      </c>
      <c r="M6694" s="7">
        <v>1.3193333333333332</v>
      </c>
      <c r="P6694">
        <v>1</v>
      </c>
    </row>
    <row r="6695" spans="1:16" x14ac:dyDescent="0.25">
      <c r="A6695">
        <v>77020159</v>
      </c>
      <c r="B6695" t="s">
        <v>7861</v>
      </c>
      <c r="C6695" t="s">
        <v>2</v>
      </c>
      <c r="D6695" t="s">
        <v>104</v>
      </c>
      <c r="E6695" t="s">
        <v>84</v>
      </c>
      <c r="F6695" t="s">
        <v>74</v>
      </c>
      <c r="G6695" t="s">
        <v>728</v>
      </c>
      <c r="H6695" t="s">
        <v>2863</v>
      </c>
      <c r="I6695">
        <v>45503</v>
      </c>
      <c r="J6695">
        <v>39097</v>
      </c>
      <c r="K6695">
        <v>1</v>
      </c>
      <c r="L6695">
        <v>8.17</v>
      </c>
      <c r="M6695" s="7">
        <v>0.54466666666666663</v>
      </c>
      <c r="P6695">
        <v>0</v>
      </c>
    </row>
    <row r="6696" spans="1:16" x14ac:dyDescent="0.25">
      <c r="A6696">
        <v>77020353</v>
      </c>
      <c r="B6696" t="s">
        <v>7862</v>
      </c>
      <c r="C6696" t="s">
        <v>2</v>
      </c>
      <c r="D6696" t="s">
        <v>104</v>
      </c>
      <c r="E6696" t="s">
        <v>100</v>
      </c>
      <c r="F6696" t="s">
        <v>74</v>
      </c>
      <c r="G6696" t="s">
        <v>728</v>
      </c>
      <c r="H6696" t="s">
        <v>351</v>
      </c>
      <c r="I6696">
        <v>45509</v>
      </c>
      <c r="J6696">
        <v>42541</v>
      </c>
      <c r="K6696">
        <v>6</v>
      </c>
      <c r="L6696">
        <v>17.251999999999999</v>
      </c>
      <c r="M6696" s="7">
        <v>1.1501333333333332</v>
      </c>
      <c r="P6696">
        <v>1</v>
      </c>
    </row>
    <row r="6697" spans="1:16" x14ac:dyDescent="0.25">
      <c r="A6697">
        <v>77020408</v>
      </c>
      <c r="B6697" t="s">
        <v>7863</v>
      </c>
      <c r="C6697" t="s">
        <v>2</v>
      </c>
      <c r="D6697" t="s">
        <v>104</v>
      </c>
      <c r="E6697" t="s">
        <v>84</v>
      </c>
      <c r="F6697" t="s">
        <v>74</v>
      </c>
      <c r="G6697" t="s">
        <v>728</v>
      </c>
      <c r="H6697" t="s">
        <v>2900</v>
      </c>
      <c r="I6697">
        <v>45510</v>
      </c>
      <c r="J6697">
        <v>38684</v>
      </c>
      <c r="K6697">
        <v>11</v>
      </c>
      <c r="L6697">
        <v>11.38</v>
      </c>
      <c r="M6697" s="7">
        <v>0.75866666666666671</v>
      </c>
      <c r="P6697">
        <v>0</v>
      </c>
    </row>
    <row r="6698" spans="1:16" x14ac:dyDescent="0.25">
      <c r="A6698">
        <v>77023511</v>
      </c>
      <c r="B6698" t="s">
        <v>7864</v>
      </c>
      <c r="C6698" t="s">
        <v>2</v>
      </c>
      <c r="D6698" t="s">
        <v>325</v>
      </c>
      <c r="E6698" t="s">
        <v>85</v>
      </c>
      <c r="F6698" t="s">
        <v>74</v>
      </c>
      <c r="G6698" t="s">
        <v>728</v>
      </c>
      <c r="H6698" t="s">
        <v>216</v>
      </c>
      <c r="I6698">
        <v>45516</v>
      </c>
      <c r="J6698">
        <v>39770</v>
      </c>
      <c r="K6698">
        <v>11</v>
      </c>
      <c r="L6698">
        <v>26.79</v>
      </c>
      <c r="M6698" s="7">
        <v>1.786</v>
      </c>
      <c r="P6698">
        <v>1</v>
      </c>
    </row>
    <row r="6699" spans="1:16" x14ac:dyDescent="0.25">
      <c r="A6699">
        <v>77024136</v>
      </c>
      <c r="B6699" t="s">
        <v>7865</v>
      </c>
      <c r="C6699" t="s">
        <v>2</v>
      </c>
      <c r="D6699" t="s">
        <v>104</v>
      </c>
      <c r="E6699" t="s">
        <v>70</v>
      </c>
      <c r="F6699" t="s">
        <v>74</v>
      </c>
      <c r="G6699" t="s">
        <v>728</v>
      </c>
      <c r="H6699" t="s">
        <v>351</v>
      </c>
      <c r="I6699">
        <v>45509</v>
      </c>
      <c r="J6699">
        <v>41113</v>
      </c>
      <c r="K6699">
        <v>7</v>
      </c>
      <c r="L6699">
        <v>31.58</v>
      </c>
      <c r="M6699" s="7">
        <v>2.1053333333333333</v>
      </c>
      <c r="P6699">
        <v>2</v>
      </c>
    </row>
    <row r="6700" spans="1:16" x14ac:dyDescent="0.25">
      <c r="A6700">
        <v>77039185</v>
      </c>
      <c r="B6700" t="s">
        <v>7866</v>
      </c>
      <c r="C6700" t="s">
        <v>2</v>
      </c>
      <c r="D6700" t="s">
        <v>104</v>
      </c>
      <c r="E6700" t="s">
        <v>84</v>
      </c>
      <c r="F6700" t="s">
        <v>74</v>
      </c>
      <c r="G6700" t="s">
        <v>728</v>
      </c>
      <c r="H6700" t="s">
        <v>409</v>
      </c>
      <c r="I6700">
        <v>45506</v>
      </c>
      <c r="J6700">
        <v>38740</v>
      </c>
      <c r="K6700">
        <v>1</v>
      </c>
      <c r="L6700">
        <v>9.08</v>
      </c>
      <c r="M6700" s="7">
        <v>0.60533333333333339</v>
      </c>
      <c r="P6700">
        <v>0</v>
      </c>
    </row>
    <row r="6701" spans="1:16" x14ac:dyDescent="0.25">
      <c r="A6701">
        <v>7704844</v>
      </c>
      <c r="B6701" t="s">
        <v>7867</v>
      </c>
      <c r="C6701" t="s">
        <v>10</v>
      </c>
      <c r="D6701" t="s">
        <v>1082</v>
      </c>
      <c r="E6701" t="s">
        <v>116</v>
      </c>
      <c r="F6701" t="s">
        <v>48</v>
      </c>
      <c r="G6701" t="s">
        <v>734</v>
      </c>
      <c r="H6701" t="s">
        <v>50</v>
      </c>
      <c r="I6701">
        <v>80000</v>
      </c>
      <c r="J6701">
        <v>39916</v>
      </c>
      <c r="K6701">
        <v>4</v>
      </c>
      <c r="L6701">
        <v>20.75</v>
      </c>
      <c r="M6701" s="7">
        <v>1.3833333333333333</v>
      </c>
      <c r="P6701">
        <v>1</v>
      </c>
    </row>
    <row r="6702" spans="1:16" x14ac:dyDescent="0.25">
      <c r="A6702">
        <v>7708163</v>
      </c>
      <c r="B6702" t="s">
        <v>7868</v>
      </c>
      <c r="C6702" t="s">
        <v>7</v>
      </c>
      <c r="D6702" t="s">
        <v>7</v>
      </c>
      <c r="E6702" t="s">
        <v>86</v>
      </c>
      <c r="F6702" t="s">
        <v>41</v>
      </c>
      <c r="G6702" t="s">
        <v>30</v>
      </c>
      <c r="H6702" t="s">
        <v>204</v>
      </c>
      <c r="I6702">
        <v>90000</v>
      </c>
      <c r="J6702">
        <v>41113</v>
      </c>
      <c r="K6702">
        <v>7</v>
      </c>
      <c r="L6702">
        <v>16.579999999999998</v>
      </c>
      <c r="M6702" s="7">
        <v>1.1053333333333333</v>
      </c>
      <c r="P6702">
        <v>1</v>
      </c>
    </row>
    <row r="6703" spans="1:16" x14ac:dyDescent="0.25">
      <c r="A6703">
        <v>7709525</v>
      </c>
      <c r="B6703" t="s">
        <v>7869</v>
      </c>
      <c r="C6703" t="s">
        <v>2</v>
      </c>
      <c r="D6703" t="s">
        <v>104</v>
      </c>
      <c r="E6703" t="s">
        <v>264</v>
      </c>
      <c r="F6703" t="s">
        <v>41</v>
      </c>
      <c r="G6703" t="s">
        <v>30</v>
      </c>
      <c r="H6703" t="s">
        <v>208</v>
      </c>
      <c r="I6703">
        <v>32106</v>
      </c>
      <c r="J6703">
        <v>41155</v>
      </c>
      <c r="K6703">
        <v>9</v>
      </c>
      <c r="L6703">
        <v>14.92</v>
      </c>
      <c r="M6703" s="7">
        <v>0.9946666666666667</v>
      </c>
      <c r="P6703">
        <v>0</v>
      </c>
    </row>
    <row r="6704" spans="1:16" x14ac:dyDescent="0.25">
      <c r="A6704">
        <v>77096351</v>
      </c>
      <c r="B6704" t="s">
        <v>7870</v>
      </c>
      <c r="C6704" t="s">
        <v>2</v>
      </c>
      <c r="D6704" t="s">
        <v>285</v>
      </c>
      <c r="E6704" t="s">
        <v>63</v>
      </c>
      <c r="F6704" t="s">
        <v>64</v>
      </c>
      <c r="G6704" t="s">
        <v>728</v>
      </c>
      <c r="H6704" t="s">
        <v>306</v>
      </c>
      <c r="I6704">
        <v>13215</v>
      </c>
      <c r="J6704">
        <v>44246</v>
      </c>
      <c r="K6704">
        <v>2</v>
      </c>
      <c r="L6704">
        <v>8</v>
      </c>
      <c r="M6704" s="7">
        <v>0.53333333333333333</v>
      </c>
      <c r="P6704">
        <v>0</v>
      </c>
    </row>
    <row r="6705" spans="1:16" x14ac:dyDescent="0.25">
      <c r="A6705">
        <v>77096672</v>
      </c>
      <c r="B6705" t="s">
        <v>7871</v>
      </c>
      <c r="C6705" t="s">
        <v>2</v>
      </c>
      <c r="D6705" t="s">
        <v>104</v>
      </c>
      <c r="E6705" t="s">
        <v>258</v>
      </c>
      <c r="F6705" t="s">
        <v>74</v>
      </c>
      <c r="G6705" t="s">
        <v>728</v>
      </c>
      <c r="H6705" t="s">
        <v>3441</v>
      </c>
      <c r="I6705">
        <v>44806</v>
      </c>
      <c r="J6705">
        <v>42492</v>
      </c>
      <c r="K6705">
        <v>5</v>
      </c>
      <c r="L6705">
        <v>18.71</v>
      </c>
      <c r="M6705" s="7">
        <v>1.2473333333333334</v>
      </c>
      <c r="P6705">
        <v>1</v>
      </c>
    </row>
    <row r="6706" spans="1:16" x14ac:dyDescent="0.25">
      <c r="A6706">
        <v>77096837</v>
      </c>
      <c r="B6706" t="s">
        <v>7872</v>
      </c>
      <c r="C6706" t="s">
        <v>2</v>
      </c>
      <c r="D6706" t="s">
        <v>325</v>
      </c>
      <c r="E6706" t="s">
        <v>85</v>
      </c>
      <c r="F6706" t="s">
        <v>74</v>
      </c>
      <c r="G6706" t="s">
        <v>728</v>
      </c>
      <c r="H6706" t="s">
        <v>336</v>
      </c>
      <c r="I6706">
        <v>44503</v>
      </c>
      <c r="J6706">
        <v>44179</v>
      </c>
      <c r="K6706">
        <v>12</v>
      </c>
      <c r="L6706">
        <v>10.71</v>
      </c>
      <c r="M6706" s="7">
        <v>0.71400000000000008</v>
      </c>
      <c r="P6706">
        <v>0</v>
      </c>
    </row>
    <row r="6707" spans="1:16" x14ac:dyDescent="0.25">
      <c r="A6707">
        <v>7709745</v>
      </c>
      <c r="B6707" t="s">
        <v>7873</v>
      </c>
      <c r="C6707" t="s">
        <v>2</v>
      </c>
      <c r="D6707" t="s">
        <v>651</v>
      </c>
      <c r="E6707" t="s">
        <v>52</v>
      </c>
      <c r="F6707" t="s">
        <v>48</v>
      </c>
      <c r="G6707" t="s">
        <v>734</v>
      </c>
      <c r="H6707" t="s">
        <v>50</v>
      </c>
      <c r="I6707">
        <v>80000</v>
      </c>
      <c r="J6707">
        <v>44410</v>
      </c>
      <c r="K6707">
        <v>8</v>
      </c>
      <c r="L6707">
        <v>16.21</v>
      </c>
      <c r="M6707" s="7">
        <v>1.0806666666666667</v>
      </c>
      <c r="P6707">
        <v>1</v>
      </c>
    </row>
    <row r="6708" spans="1:16" x14ac:dyDescent="0.25">
      <c r="A6708">
        <v>77103773</v>
      </c>
      <c r="B6708" t="s">
        <v>7874</v>
      </c>
      <c r="C6708" t="s">
        <v>2</v>
      </c>
      <c r="D6708" t="s">
        <v>285</v>
      </c>
      <c r="E6708" t="s">
        <v>63</v>
      </c>
      <c r="F6708" t="s">
        <v>74</v>
      </c>
      <c r="G6708" t="s">
        <v>728</v>
      </c>
      <c r="H6708" t="s">
        <v>2405</v>
      </c>
      <c r="I6708">
        <v>45511</v>
      </c>
      <c r="J6708">
        <v>41061</v>
      </c>
      <c r="K6708">
        <v>6</v>
      </c>
      <c r="L6708">
        <v>18.75</v>
      </c>
      <c r="M6708" s="7">
        <v>1.25</v>
      </c>
      <c r="P6708">
        <v>1</v>
      </c>
    </row>
    <row r="6709" spans="1:16" x14ac:dyDescent="0.25">
      <c r="A6709">
        <v>7710788</v>
      </c>
      <c r="B6709" t="s">
        <v>7875</v>
      </c>
      <c r="C6709" t="s">
        <v>2</v>
      </c>
      <c r="D6709" t="s">
        <v>104</v>
      </c>
      <c r="E6709" t="s">
        <v>258</v>
      </c>
      <c r="F6709" t="s">
        <v>41</v>
      </c>
      <c r="G6709" t="s">
        <v>728</v>
      </c>
      <c r="H6709" t="s">
        <v>3294</v>
      </c>
      <c r="I6709">
        <v>31907</v>
      </c>
      <c r="J6709">
        <v>40392</v>
      </c>
      <c r="K6709">
        <v>8</v>
      </c>
      <c r="L6709">
        <v>16.21</v>
      </c>
      <c r="M6709" s="7">
        <v>1.0806666666666667</v>
      </c>
      <c r="P6709">
        <v>1</v>
      </c>
    </row>
    <row r="6710" spans="1:16" x14ac:dyDescent="0.25">
      <c r="A6710">
        <v>7710818</v>
      </c>
      <c r="B6710" t="s">
        <v>7876</v>
      </c>
      <c r="C6710" t="s">
        <v>10</v>
      </c>
      <c r="D6710" t="s">
        <v>1009</v>
      </c>
      <c r="E6710" t="s">
        <v>116</v>
      </c>
      <c r="F6710" t="s">
        <v>48</v>
      </c>
      <c r="G6710" t="s">
        <v>734</v>
      </c>
      <c r="H6710" t="s">
        <v>50</v>
      </c>
      <c r="I6710">
        <v>80000</v>
      </c>
      <c r="J6710">
        <v>43417</v>
      </c>
      <c r="K6710">
        <v>11</v>
      </c>
      <c r="L6710">
        <v>18.667000000000002</v>
      </c>
      <c r="M6710" s="7">
        <v>1.2444666666666668</v>
      </c>
      <c r="P6710">
        <v>1</v>
      </c>
    </row>
    <row r="6711" spans="1:16" x14ac:dyDescent="0.25">
      <c r="A6711">
        <v>7711595</v>
      </c>
      <c r="B6711" t="s">
        <v>7877</v>
      </c>
      <c r="C6711" t="s">
        <v>2</v>
      </c>
      <c r="D6711" t="s">
        <v>104</v>
      </c>
      <c r="E6711" t="s">
        <v>95</v>
      </c>
      <c r="F6711" t="s">
        <v>41</v>
      </c>
      <c r="G6711" t="s">
        <v>728</v>
      </c>
      <c r="H6711" t="s">
        <v>3262</v>
      </c>
      <c r="I6711">
        <v>32721</v>
      </c>
      <c r="J6711">
        <v>40588</v>
      </c>
      <c r="K6711">
        <v>2</v>
      </c>
      <c r="L6711">
        <v>23.21</v>
      </c>
      <c r="M6711" s="7">
        <v>1.5473333333333334</v>
      </c>
      <c r="P6711">
        <v>1</v>
      </c>
    </row>
    <row r="6712" spans="1:16" x14ac:dyDescent="0.25">
      <c r="A6712">
        <v>7711754</v>
      </c>
      <c r="B6712" t="s">
        <v>7878</v>
      </c>
      <c r="C6712" t="s">
        <v>1</v>
      </c>
      <c r="D6712" t="s">
        <v>1376</v>
      </c>
      <c r="E6712" t="s">
        <v>52</v>
      </c>
      <c r="F6712" t="s">
        <v>41</v>
      </c>
      <c r="G6712" t="s">
        <v>30</v>
      </c>
      <c r="H6712" t="s">
        <v>204</v>
      </c>
      <c r="I6712">
        <v>90000</v>
      </c>
      <c r="J6712">
        <v>43871</v>
      </c>
      <c r="K6712">
        <v>2</v>
      </c>
      <c r="L6712">
        <v>8.3800000000000008</v>
      </c>
      <c r="M6712" s="7">
        <v>0.55866666666666676</v>
      </c>
      <c r="P6712">
        <v>0</v>
      </c>
    </row>
    <row r="6713" spans="1:16" x14ac:dyDescent="0.25">
      <c r="A6713">
        <v>7715019</v>
      </c>
      <c r="B6713" t="s">
        <v>7879</v>
      </c>
      <c r="C6713" t="s">
        <v>2</v>
      </c>
      <c r="D6713" t="s">
        <v>733</v>
      </c>
      <c r="E6713" t="s">
        <v>52</v>
      </c>
      <c r="F6713" t="s">
        <v>41</v>
      </c>
      <c r="G6713" t="s">
        <v>30</v>
      </c>
      <c r="H6713" t="s">
        <v>204</v>
      </c>
      <c r="I6713">
        <v>90000</v>
      </c>
      <c r="J6713">
        <v>43122</v>
      </c>
      <c r="K6713">
        <v>1</v>
      </c>
      <c r="L6713">
        <v>9.1300000000000008</v>
      </c>
      <c r="M6713" s="7">
        <v>0.60866666666666669</v>
      </c>
      <c r="P6713">
        <v>0</v>
      </c>
    </row>
    <row r="6714" spans="1:16" x14ac:dyDescent="0.25">
      <c r="A6714">
        <v>77152193</v>
      </c>
      <c r="B6714" t="s">
        <v>7880</v>
      </c>
      <c r="C6714" t="s">
        <v>2</v>
      </c>
      <c r="D6714" t="s">
        <v>104</v>
      </c>
      <c r="E6714" t="s">
        <v>70</v>
      </c>
      <c r="F6714" t="s">
        <v>74</v>
      </c>
      <c r="G6714" t="s">
        <v>728</v>
      </c>
      <c r="H6714" t="s">
        <v>1451</v>
      </c>
      <c r="I6714">
        <v>45505</v>
      </c>
      <c r="J6714">
        <v>38740</v>
      </c>
      <c r="K6714">
        <v>1</v>
      </c>
      <c r="L6714">
        <v>9.08</v>
      </c>
      <c r="M6714" s="7">
        <v>0.60533333333333339</v>
      </c>
      <c r="P6714">
        <v>0</v>
      </c>
    </row>
    <row r="6715" spans="1:16" x14ac:dyDescent="0.25">
      <c r="A6715">
        <v>77153562</v>
      </c>
      <c r="B6715" t="s">
        <v>7881</v>
      </c>
      <c r="C6715" t="s">
        <v>2</v>
      </c>
      <c r="D6715" t="s">
        <v>104</v>
      </c>
      <c r="E6715" t="s">
        <v>84</v>
      </c>
      <c r="F6715" t="s">
        <v>74</v>
      </c>
      <c r="G6715" t="s">
        <v>728</v>
      </c>
      <c r="H6715" t="s">
        <v>1451</v>
      </c>
      <c r="I6715">
        <v>45505</v>
      </c>
      <c r="J6715">
        <v>38740</v>
      </c>
      <c r="K6715">
        <v>1</v>
      </c>
      <c r="L6715">
        <v>9.08</v>
      </c>
      <c r="M6715" s="7">
        <v>0.60533333333333339</v>
      </c>
      <c r="P6715">
        <v>0</v>
      </c>
    </row>
    <row r="6716" spans="1:16" x14ac:dyDescent="0.25">
      <c r="A6716">
        <v>7715679</v>
      </c>
      <c r="B6716" t="s">
        <v>7882</v>
      </c>
      <c r="C6716" t="s">
        <v>10</v>
      </c>
      <c r="D6716" t="s">
        <v>1082</v>
      </c>
      <c r="E6716" t="s">
        <v>52</v>
      </c>
      <c r="F6716" t="s">
        <v>48</v>
      </c>
      <c r="G6716" t="s">
        <v>734</v>
      </c>
      <c r="H6716" t="s">
        <v>50</v>
      </c>
      <c r="I6716">
        <v>80000</v>
      </c>
      <c r="J6716">
        <v>41015</v>
      </c>
      <c r="K6716">
        <v>4</v>
      </c>
      <c r="L6716">
        <v>20.63</v>
      </c>
      <c r="M6716" s="7">
        <v>1.3753333333333333</v>
      </c>
      <c r="P6716">
        <v>1</v>
      </c>
    </row>
    <row r="6717" spans="1:16" x14ac:dyDescent="0.25">
      <c r="A6717">
        <v>77158105</v>
      </c>
      <c r="B6717" t="s">
        <v>7883</v>
      </c>
      <c r="C6717" t="s">
        <v>2</v>
      </c>
      <c r="D6717" t="s">
        <v>325</v>
      </c>
      <c r="E6717" t="s">
        <v>85</v>
      </c>
      <c r="F6717" t="s">
        <v>74</v>
      </c>
      <c r="G6717" t="s">
        <v>728</v>
      </c>
      <c r="H6717" t="s">
        <v>2863</v>
      </c>
      <c r="I6717">
        <v>45503</v>
      </c>
      <c r="J6717">
        <v>43437</v>
      </c>
      <c r="K6717">
        <v>12</v>
      </c>
      <c r="L6717">
        <v>26.17</v>
      </c>
      <c r="M6717" s="7">
        <v>1.7446666666666668</v>
      </c>
      <c r="P6717">
        <v>1</v>
      </c>
    </row>
    <row r="6718" spans="1:16" x14ac:dyDescent="0.25">
      <c r="A6718">
        <v>77159779</v>
      </c>
      <c r="B6718" t="s">
        <v>7884</v>
      </c>
      <c r="C6718" t="s">
        <v>2</v>
      </c>
      <c r="D6718" t="s">
        <v>285</v>
      </c>
      <c r="E6718" t="s">
        <v>63</v>
      </c>
      <c r="F6718" t="s">
        <v>74</v>
      </c>
      <c r="G6718" t="s">
        <v>728</v>
      </c>
      <c r="H6718" t="s">
        <v>1451</v>
      </c>
      <c r="I6718">
        <v>45505</v>
      </c>
      <c r="J6718">
        <v>40739</v>
      </c>
      <c r="K6718">
        <v>7</v>
      </c>
      <c r="L6718">
        <v>16.920000000000002</v>
      </c>
      <c r="M6718" s="7">
        <v>1.1280000000000001</v>
      </c>
      <c r="P6718">
        <v>1</v>
      </c>
    </row>
    <row r="6719" spans="1:16" x14ac:dyDescent="0.25">
      <c r="A6719">
        <v>77164352</v>
      </c>
      <c r="B6719" t="s">
        <v>7885</v>
      </c>
      <c r="C6719" t="s">
        <v>2</v>
      </c>
      <c r="D6719" t="s">
        <v>104</v>
      </c>
      <c r="E6719" t="s">
        <v>84</v>
      </c>
      <c r="F6719" t="s">
        <v>74</v>
      </c>
      <c r="G6719" t="s">
        <v>728</v>
      </c>
      <c r="H6719" t="s">
        <v>2892</v>
      </c>
      <c r="I6719">
        <v>45513</v>
      </c>
      <c r="J6719">
        <v>38684</v>
      </c>
      <c r="K6719">
        <v>11</v>
      </c>
      <c r="L6719">
        <v>11.38</v>
      </c>
      <c r="M6719" s="7">
        <v>0.75866666666666671</v>
      </c>
      <c r="P6719">
        <v>0</v>
      </c>
    </row>
    <row r="6720" spans="1:16" x14ac:dyDescent="0.25">
      <c r="A6720">
        <v>77170242</v>
      </c>
      <c r="B6720" t="s">
        <v>7886</v>
      </c>
      <c r="C6720" t="s">
        <v>2</v>
      </c>
      <c r="D6720" t="s">
        <v>285</v>
      </c>
      <c r="E6720" t="s">
        <v>63</v>
      </c>
      <c r="F6720" t="s">
        <v>74</v>
      </c>
      <c r="G6720" t="s">
        <v>728</v>
      </c>
      <c r="H6720" t="s">
        <v>351</v>
      </c>
      <c r="I6720">
        <v>45509</v>
      </c>
      <c r="J6720">
        <v>41548</v>
      </c>
      <c r="K6720">
        <v>10</v>
      </c>
      <c r="L6720">
        <v>27.5</v>
      </c>
      <c r="M6720" s="7">
        <v>1.8333333333333333</v>
      </c>
      <c r="P6720">
        <v>1</v>
      </c>
    </row>
    <row r="6721" spans="1:16" x14ac:dyDescent="0.25">
      <c r="A6721">
        <v>77174875</v>
      </c>
      <c r="B6721" t="s">
        <v>7887</v>
      </c>
      <c r="C6721" t="s">
        <v>2</v>
      </c>
      <c r="D6721" t="s">
        <v>104</v>
      </c>
      <c r="E6721" t="s">
        <v>84</v>
      </c>
      <c r="F6721" t="s">
        <v>74</v>
      </c>
      <c r="G6721" t="s">
        <v>728</v>
      </c>
      <c r="H6721" t="s">
        <v>2918</v>
      </c>
      <c r="I6721">
        <v>45508</v>
      </c>
      <c r="J6721">
        <v>38740</v>
      </c>
      <c r="K6721">
        <v>1</v>
      </c>
      <c r="L6721">
        <v>9.08</v>
      </c>
      <c r="M6721" s="7">
        <v>0.60533333333333339</v>
      </c>
      <c r="P6721">
        <v>0</v>
      </c>
    </row>
    <row r="6722" spans="1:16" x14ac:dyDescent="0.25">
      <c r="A6722">
        <v>7717892</v>
      </c>
      <c r="B6722" t="s">
        <v>7888</v>
      </c>
      <c r="C6722" t="s">
        <v>2</v>
      </c>
      <c r="D6722" t="s">
        <v>104</v>
      </c>
      <c r="E6722" t="s">
        <v>84</v>
      </c>
      <c r="F6722" t="s">
        <v>41</v>
      </c>
      <c r="G6722" t="s">
        <v>728</v>
      </c>
      <c r="H6722" t="s">
        <v>846</v>
      </c>
      <c r="I6722">
        <v>33714</v>
      </c>
      <c r="J6722">
        <v>43417</v>
      </c>
      <c r="K6722">
        <v>11</v>
      </c>
      <c r="L6722">
        <v>12</v>
      </c>
      <c r="M6722" s="7">
        <v>0.8</v>
      </c>
      <c r="P6722">
        <v>0</v>
      </c>
    </row>
    <row r="6723" spans="1:16" x14ac:dyDescent="0.25">
      <c r="A6723">
        <v>77179629</v>
      </c>
      <c r="B6723" t="s">
        <v>7889</v>
      </c>
      <c r="C6723" t="s">
        <v>2</v>
      </c>
      <c r="D6723" t="s">
        <v>325</v>
      </c>
      <c r="E6723" t="s">
        <v>85</v>
      </c>
      <c r="F6723" t="s">
        <v>72</v>
      </c>
      <c r="G6723" t="s">
        <v>728</v>
      </c>
      <c r="H6723" t="s">
        <v>368</v>
      </c>
      <c r="I6723">
        <v>41212</v>
      </c>
      <c r="J6723">
        <v>42556</v>
      </c>
      <c r="K6723">
        <v>7</v>
      </c>
      <c r="L6723">
        <v>17.204999999999998</v>
      </c>
      <c r="M6723" s="7">
        <v>1.1469999999999998</v>
      </c>
      <c r="P6723">
        <v>1</v>
      </c>
    </row>
    <row r="6724" spans="1:16" x14ac:dyDescent="0.25">
      <c r="A6724">
        <v>7718548</v>
      </c>
      <c r="B6724" t="s">
        <v>7890</v>
      </c>
      <c r="C6724" t="s">
        <v>7</v>
      </c>
      <c r="D6724" t="s">
        <v>7</v>
      </c>
      <c r="E6724" t="s">
        <v>111</v>
      </c>
      <c r="F6724" t="s">
        <v>41</v>
      </c>
      <c r="G6724" t="s">
        <v>30</v>
      </c>
      <c r="H6724" t="s">
        <v>204</v>
      </c>
      <c r="I6724">
        <v>90000</v>
      </c>
      <c r="J6724">
        <v>43682</v>
      </c>
      <c r="K6724">
        <v>8</v>
      </c>
      <c r="L6724">
        <v>16.079999999999998</v>
      </c>
      <c r="M6724" s="7">
        <v>1.0719999999999998</v>
      </c>
      <c r="P6724">
        <v>1</v>
      </c>
    </row>
    <row r="6725" spans="1:16" x14ac:dyDescent="0.25">
      <c r="A6725">
        <v>77189041</v>
      </c>
      <c r="B6725" t="s">
        <v>7891</v>
      </c>
      <c r="C6725" t="s">
        <v>2</v>
      </c>
      <c r="D6725" t="s">
        <v>104</v>
      </c>
      <c r="E6725" t="s">
        <v>100</v>
      </c>
      <c r="F6725" t="s">
        <v>74</v>
      </c>
      <c r="G6725" t="s">
        <v>728</v>
      </c>
      <c r="H6725" t="s">
        <v>1451</v>
      </c>
      <c r="I6725">
        <v>45505</v>
      </c>
      <c r="J6725">
        <v>38740</v>
      </c>
      <c r="K6725">
        <v>1</v>
      </c>
      <c r="L6725">
        <v>24.08</v>
      </c>
      <c r="M6725" s="7">
        <v>1.6053333333333333</v>
      </c>
      <c r="P6725">
        <v>1</v>
      </c>
    </row>
    <row r="6726" spans="1:16" x14ac:dyDescent="0.25">
      <c r="A6726">
        <v>77189790</v>
      </c>
      <c r="B6726" t="s">
        <v>7892</v>
      </c>
      <c r="C6726" t="s">
        <v>7</v>
      </c>
      <c r="D6726" t="s">
        <v>7</v>
      </c>
      <c r="E6726" t="s">
        <v>52</v>
      </c>
      <c r="F6726" t="s">
        <v>74</v>
      </c>
      <c r="G6726" t="s">
        <v>30</v>
      </c>
      <c r="H6726" t="s">
        <v>351</v>
      </c>
      <c r="I6726">
        <v>45509</v>
      </c>
      <c r="J6726">
        <v>38383</v>
      </c>
      <c r="K6726">
        <v>1</v>
      </c>
      <c r="L6726">
        <v>8.75</v>
      </c>
      <c r="M6726" s="7">
        <v>0.58333333333333337</v>
      </c>
      <c r="P6726">
        <v>0</v>
      </c>
    </row>
    <row r="6727" spans="1:16" x14ac:dyDescent="0.25">
      <c r="A6727">
        <v>7719237</v>
      </c>
      <c r="B6727" t="s">
        <v>7893</v>
      </c>
      <c r="C6727" t="s">
        <v>2</v>
      </c>
      <c r="D6727" t="s">
        <v>104</v>
      </c>
      <c r="E6727" t="s">
        <v>47</v>
      </c>
      <c r="F6727" t="s">
        <v>41</v>
      </c>
      <c r="G6727" t="s">
        <v>728</v>
      </c>
      <c r="H6727" t="s">
        <v>574</v>
      </c>
      <c r="I6727">
        <v>31913</v>
      </c>
      <c r="J6727">
        <v>42416</v>
      </c>
      <c r="K6727">
        <v>2</v>
      </c>
      <c r="L6727">
        <v>23.12</v>
      </c>
      <c r="M6727" s="7">
        <v>1.5413333333333334</v>
      </c>
      <c r="P6727">
        <v>1</v>
      </c>
    </row>
    <row r="6728" spans="1:16" x14ac:dyDescent="0.25">
      <c r="A6728">
        <v>77195676</v>
      </c>
      <c r="B6728" t="s">
        <v>7894</v>
      </c>
      <c r="C6728" t="s">
        <v>2</v>
      </c>
      <c r="D6728" t="s">
        <v>104</v>
      </c>
      <c r="E6728" t="s">
        <v>84</v>
      </c>
      <c r="F6728" t="s">
        <v>74</v>
      </c>
      <c r="G6728" t="s">
        <v>728</v>
      </c>
      <c r="H6728" t="s">
        <v>569</v>
      </c>
      <c r="I6728">
        <v>44807</v>
      </c>
      <c r="J6728">
        <v>41457</v>
      </c>
      <c r="K6728">
        <v>7</v>
      </c>
      <c r="L6728">
        <v>2.46</v>
      </c>
      <c r="M6728" s="7">
        <v>0.16400000000000001</v>
      </c>
      <c r="P6728">
        <v>0</v>
      </c>
    </row>
    <row r="6729" spans="1:16" x14ac:dyDescent="0.25">
      <c r="A6729">
        <v>7722793</v>
      </c>
      <c r="B6729" t="s">
        <v>7895</v>
      </c>
      <c r="C6729" t="s">
        <v>2</v>
      </c>
      <c r="D6729" t="s">
        <v>104</v>
      </c>
      <c r="E6729" t="s">
        <v>84</v>
      </c>
      <c r="F6729" t="s">
        <v>41</v>
      </c>
      <c r="G6729" t="s">
        <v>728</v>
      </c>
      <c r="H6729" t="s">
        <v>395</v>
      </c>
      <c r="I6729">
        <v>31903</v>
      </c>
      <c r="J6729">
        <v>44417</v>
      </c>
      <c r="K6729">
        <v>8</v>
      </c>
      <c r="L6729">
        <v>15.92</v>
      </c>
      <c r="M6729" s="7">
        <v>1.0613333333333332</v>
      </c>
      <c r="P6729">
        <v>1</v>
      </c>
    </row>
    <row r="6730" spans="1:16" x14ac:dyDescent="0.25">
      <c r="A6730">
        <v>7724198</v>
      </c>
      <c r="B6730" t="s">
        <v>7896</v>
      </c>
      <c r="C6730" t="s">
        <v>7</v>
      </c>
      <c r="D6730" t="s">
        <v>761</v>
      </c>
      <c r="E6730" t="s">
        <v>123</v>
      </c>
      <c r="F6730" t="s">
        <v>48</v>
      </c>
      <c r="G6730" t="s">
        <v>734</v>
      </c>
      <c r="H6730" t="s">
        <v>50</v>
      </c>
      <c r="I6730">
        <v>80000</v>
      </c>
      <c r="J6730">
        <v>43661</v>
      </c>
      <c r="K6730">
        <v>7</v>
      </c>
      <c r="L6730">
        <v>16.920000000000002</v>
      </c>
      <c r="M6730" s="7">
        <v>1.1280000000000001</v>
      </c>
      <c r="P6730">
        <v>1</v>
      </c>
    </row>
    <row r="6731" spans="1:16" x14ac:dyDescent="0.25">
      <c r="A6731">
        <v>7726682</v>
      </c>
      <c r="B6731" t="s">
        <v>7897</v>
      </c>
      <c r="C6731" t="s">
        <v>4</v>
      </c>
      <c r="D6731" t="s">
        <v>853</v>
      </c>
      <c r="E6731" t="s">
        <v>47</v>
      </c>
      <c r="F6731" t="s">
        <v>41</v>
      </c>
      <c r="G6731" t="s">
        <v>30</v>
      </c>
      <c r="H6731" t="s">
        <v>60</v>
      </c>
      <c r="I6731">
        <v>32708</v>
      </c>
      <c r="J6731">
        <v>43732</v>
      </c>
      <c r="K6731">
        <v>9</v>
      </c>
      <c r="L6731">
        <v>14.04</v>
      </c>
      <c r="M6731" s="7">
        <v>0.93599999999999994</v>
      </c>
      <c r="P6731">
        <v>0</v>
      </c>
    </row>
    <row r="6732" spans="1:16" x14ac:dyDescent="0.25">
      <c r="A6732">
        <v>7727806</v>
      </c>
      <c r="B6732" t="s">
        <v>7898</v>
      </c>
      <c r="C6732" t="s">
        <v>4</v>
      </c>
      <c r="D6732" t="s">
        <v>751</v>
      </c>
      <c r="E6732" t="s">
        <v>52</v>
      </c>
      <c r="F6732" t="s">
        <v>41</v>
      </c>
      <c r="G6732" t="s">
        <v>30</v>
      </c>
      <c r="H6732" t="s">
        <v>204</v>
      </c>
      <c r="I6732">
        <v>90000</v>
      </c>
      <c r="J6732">
        <v>39727</v>
      </c>
      <c r="K6732">
        <v>10</v>
      </c>
      <c r="L6732">
        <v>13.54</v>
      </c>
      <c r="M6732" s="7">
        <v>0.90266666666666662</v>
      </c>
      <c r="P6732">
        <v>0</v>
      </c>
    </row>
    <row r="6733" spans="1:16" x14ac:dyDescent="0.25">
      <c r="A6733">
        <v>7730222</v>
      </c>
      <c r="B6733" t="s">
        <v>7899</v>
      </c>
      <c r="C6733" t="s">
        <v>2</v>
      </c>
      <c r="D6733" t="s">
        <v>104</v>
      </c>
      <c r="E6733" t="s">
        <v>68</v>
      </c>
      <c r="F6733" t="s">
        <v>41</v>
      </c>
      <c r="G6733" t="s">
        <v>728</v>
      </c>
      <c r="H6733" t="s">
        <v>208</v>
      </c>
      <c r="I6733">
        <v>32106</v>
      </c>
      <c r="J6733">
        <v>44683</v>
      </c>
      <c r="K6733">
        <v>5</v>
      </c>
      <c r="L6733">
        <v>4.96</v>
      </c>
      <c r="M6733" s="7">
        <v>0.33066666666666666</v>
      </c>
      <c r="P6733">
        <v>0</v>
      </c>
    </row>
    <row r="6734" spans="1:16" x14ac:dyDescent="0.25">
      <c r="A6734">
        <v>7731406</v>
      </c>
      <c r="B6734" t="s">
        <v>7900</v>
      </c>
      <c r="C6734" t="s">
        <v>2</v>
      </c>
      <c r="D6734" t="s">
        <v>104</v>
      </c>
      <c r="E6734" t="s">
        <v>68</v>
      </c>
      <c r="F6734" t="s">
        <v>41</v>
      </c>
      <c r="G6734" t="s">
        <v>728</v>
      </c>
      <c r="H6734" t="s">
        <v>373</v>
      </c>
      <c r="I6734">
        <v>33719</v>
      </c>
      <c r="J6734">
        <v>44589</v>
      </c>
      <c r="K6734">
        <v>1</v>
      </c>
      <c r="L6734">
        <v>8.8699999999999992</v>
      </c>
      <c r="M6734" s="7">
        <v>0.59133333333333327</v>
      </c>
      <c r="P6734">
        <v>0</v>
      </c>
    </row>
    <row r="6735" spans="1:16" x14ac:dyDescent="0.25">
      <c r="A6735">
        <v>7731434</v>
      </c>
      <c r="B6735" t="s">
        <v>7901</v>
      </c>
      <c r="C6735" t="s">
        <v>7</v>
      </c>
      <c r="D6735" t="s">
        <v>7</v>
      </c>
      <c r="E6735" t="s">
        <v>52</v>
      </c>
      <c r="F6735" t="s">
        <v>41</v>
      </c>
      <c r="G6735" t="s">
        <v>30</v>
      </c>
      <c r="H6735" t="s">
        <v>204</v>
      </c>
      <c r="I6735">
        <v>90000</v>
      </c>
      <c r="J6735">
        <v>43122</v>
      </c>
      <c r="K6735">
        <v>1</v>
      </c>
      <c r="L6735">
        <v>9.1300000000000008</v>
      </c>
      <c r="M6735" s="7">
        <v>0.60866666666666669</v>
      </c>
      <c r="P6735">
        <v>0</v>
      </c>
    </row>
    <row r="6736" spans="1:16" x14ac:dyDescent="0.25">
      <c r="A6736">
        <v>7731670</v>
      </c>
      <c r="B6736" t="s">
        <v>7902</v>
      </c>
      <c r="C6736" t="s">
        <v>2</v>
      </c>
      <c r="D6736" t="s">
        <v>651</v>
      </c>
      <c r="E6736" t="s">
        <v>116</v>
      </c>
      <c r="F6736" t="s">
        <v>48</v>
      </c>
      <c r="G6736" t="s">
        <v>734</v>
      </c>
      <c r="H6736" t="s">
        <v>50</v>
      </c>
      <c r="I6736">
        <v>80000</v>
      </c>
      <c r="J6736">
        <v>40973</v>
      </c>
      <c r="K6736">
        <v>3</v>
      </c>
      <c r="L6736">
        <v>22.33</v>
      </c>
      <c r="M6736" s="7">
        <v>1.4886666666666666</v>
      </c>
      <c r="P6736">
        <v>1</v>
      </c>
    </row>
    <row r="6737" spans="1:16" x14ac:dyDescent="0.25">
      <c r="A6737">
        <v>7732143</v>
      </c>
      <c r="B6737" t="s">
        <v>7903</v>
      </c>
      <c r="C6737" t="s">
        <v>2</v>
      </c>
      <c r="D6737" t="s">
        <v>104</v>
      </c>
      <c r="E6737" t="s">
        <v>258</v>
      </c>
      <c r="F6737" t="s">
        <v>41</v>
      </c>
      <c r="G6737" t="s">
        <v>728</v>
      </c>
      <c r="H6737" t="s">
        <v>622</v>
      </c>
      <c r="I6737">
        <v>32101</v>
      </c>
      <c r="J6737">
        <v>43577</v>
      </c>
      <c r="K6737">
        <v>4</v>
      </c>
      <c r="L6737">
        <v>20.38</v>
      </c>
      <c r="M6737" s="7">
        <v>1.3586666666666667</v>
      </c>
      <c r="P6737">
        <v>1</v>
      </c>
    </row>
    <row r="6738" spans="1:16" x14ac:dyDescent="0.25">
      <c r="A6738">
        <v>7760278</v>
      </c>
      <c r="B6738" t="s">
        <v>7904</v>
      </c>
      <c r="C6738" t="s">
        <v>2</v>
      </c>
      <c r="D6738" t="s">
        <v>104</v>
      </c>
      <c r="E6738" t="s">
        <v>68</v>
      </c>
      <c r="F6738" t="s">
        <v>57</v>
      </c>
      <c r="G6738" t="s">
        <v>728</v>
      </c>
      <c r="H6738" t="s">
        <v>522</v>
      </c>
      <c r="I6738">
        <v>24707</v>
      </c>
      <c r="J6738">
        <v>36746</v>
      </c>
      <c r="K6738">
        <v>8</v>
      </c>
      <c r="L6738">
        <v>14.627000000000001</v>
      </c>
      <c r="M6738" s="7">
        <v>0.97513333333333341</v>
      </c>
      <c r="P6738">
        <v>0</v>
      </c>
    </row>
    <row r="6739" spans="1:16" x14ac:dyDescent="0.25">
      <c r="A6739">
        <v>7787400</v>
      </c>
      <c r="B6739" t="s">
        <v>7905</v>
      </c>
      <c r="C6739" t="s">
        <v>10</v>
      </c>
      <c r="D6739" t="s">
        <v>971</v>
      </c>
      <c r="E6739" t="s">
        <v>52</v>
      </c>
      <c r="F6739" t="s">
        <v>48</v>
      </c>
      <c r="G6739" t="s">
        <v>734</v>
      </c>
      <c r="H6739" t="s">
        <v>50</v>
      </c>
      <c r="I6739">
        <v>80000</v>
      </c>
      <c r="J6739">
        <v>41045</v>
      </c>
      <c r="K6739">
        <v>5</v>
      </c>
      <c r="L6739">
        <v>19.37</v>
      </c>
      <c r="M6739" s="7">
        <v>1.2913333333333334</v>
      </c>
      <c r="P6739">
        <v>1</v>
      </c>
    </row>
    <row r="6740" spans="1:16" x14ac:dyDescent="0.25">
      <c r="A6740">
        <v>78020032</v>
      </c>
      <c r="B6740" t="s">
        <v>7906</v>
      </c>
      <c r="C6740" t="s">
        <v>7</v>
      </c>
      <c r="D6740" t="s">
        <v>7</v>
      </c>
      <c r="E6740" t="s">
        <v>52</v>
      </c>
      <c r="F6740" t="s">
        <v>64</v>
      </c>
      <c r="G6740" t="s">
        <v>30</v>
      </c>
      <c r="H6740" t="s">
        <v>2889</v>
      </c>
      <c r="I6740">
        <v>43606</v>
      </c>
      <c r="J6740">
        <v>36705</v>
      </c>
      <c r="K6740">
        <v>6</v>
      </c>
      <c r="L6740">
        <v>17.588000000000001</v>
      </c>
      <c r="M6740" s="7">
        <v>1.1725333333333334</v>
      </c>
      <c r="P6740">
        <v>1</v>
      </c>
    </row>
    <row r="6741" spans="1:16" x14ac:dyDescent="0.25">
      <c r="A6741">
        <v>78032050</v>
      </c>
      <c r="B6741" t="s">
        <v>7907</v>
      </c>
      <c r="C6741" t="s">
        <v>2</v>
      </c>
      <c r="D6741" t="s">
        <v>325</v>
      </c>
      <c r="E6741" t="s">
        <v>85</v>
      </c>
      <c r="F6741" t="s">
        <v>64</v>
      </c>
      <c r="G6741" t="s">
        <v>728</v>
      </c>
      <c r="H6741" t="s">
        <v>5570</v>
      </c>
      <c r="I6741">
        <v>42914</v>
      </c>
      <c r="J6741">
        <v>43754</v>
      </c>
      <c r="K6741">
        <v>10</v>
      </c>
      <c r="L6741">
        <v>13.13</v>
      </c>
      <c r="M6741" s="7">
        <v>0.87533333333333341</v>
      </c>
      <c r="P6741">
        <v>0</v>
      </c>
    </row>
    <row r="6742" spans="1:16" x14ac:dyDescent="0.25">
      <c r="A6742">
        <v>78037834</v>
      </c>
      <c r="B6742" t="s">
        <v>7908</v>
      </c>
      <c r="C6742" t="s">
        <v>2</v>
      </c>
      <c r="D6742" t="s">
        <v>285</v>
      </c>
      <c r="E6742" t="s">
        <v>63</v>
      </c>
      <c r="F6742" t="s">
        <v>64</v>
      </c>
      <c r="G6742" t="s">
        <v>728</v>
      </c>
      <c r="H6742" t="s">
        <v>2850</v>
      </c>
      <c r="I6742">
        <v>42903</v>
      </c>
      <c r="J6742">
        <v>42422</v>
      </c>
      <c r="K6742">
        <v>2</v>
      </c>
      <c r="L6742">
        <v>22.88</v>
      </c>
      <c r="M6742" s="7">
        <v>1.5253333333333332</v>
      </c>
      <c r="P6742">
        <v>1</v>
      </c>
    </row>
    <row r="6743" spans="1:16" x14ac:dyDescent="0.25">
      <c r="A6743">
        <v>78111991</v>
      </c>
      <c r="B6743" t="s">
        <v>7909</v>
      </c>
      <c r="C6743" t="s">
        <v>2</v>
      </c>
      <c r="D6743" t="s">
        <v>285</v>
      </c>
      <c r="E6743" t="s">
        <v>63</v>
      </c>
      <c r="F6743" t="s">
        <v>64</v>
      </c>
      <c r="G6743" t="s">
        <v>728</v>
      </c>
      <c r="H6743" t="s">
        <v>265</v>
      </c>
      <c r="I6743">
        <v>43601</v>
      </c>
      <c r="J6743">
        <v>41457</v>
      </c>
      <c r="K6743">
        <v>7</v>
      </c>
      <c r="L6743">
        <v>17.46</v>
      </c>
      <c r="M6743" s="7">
        <v>1.1640000000000001</v>
      </c>
      <c r="P6743">
        <v>1</v>
      </c>
    </row>
    <row r="6744" spans="1:16" x14ac:dyDescent="0.25">
      <c r="A6744">
        <v>78113221</v>
      </c>
      <c r="B6744" t="s">
        <v>7910</v>
      </c>
      <c r="C6744" t="s">
        <v>2</v>
      </c>
      <c r="D6744" t="s">
        <v>325</v>
      </c>
      <c r="E6744" t="s">
        <v>85</v>
      </c>
      <c r="F6744" t="s">
        <v>64</v>
      </c>
      <c r="G6744" t="s">
        <v>728</v>
      </c>
      <c r="H6744" t="s">
        <v>265</v>
      </c>
      <c r="I6744">
        <v>43601</v>
      </c>
      <c r="J6744">
        <v>43754</v>
      </c>
      <c r="K6744">
        <v>10</v>
      </c>
      <c r="L6744">
        <v>28.13</v>
      </c>
      <c r="M6744" s="7">
        <v>1.8753333333333333</v>
      </c>
      <c r="P6744">
        <v>1</v>
      </c>
    </row>
    <row r="6745" spans="1:16" x14ac:dyDescent="0.25">
      <c r="A6745">
        <v>78295448</v>
      </c>
      <c r="B6745" t="s">
        <v>7911</v>
      </c>
      <c r="C6745" t="s">
        <v>2</v>
      </c>
      <c r="D6745" t="s">
        <v>104</v>
      </c>
      <c r="E6745" t="s">
        <v>100</v>
      </c>
      <c r="F6745" t="s">
        <v>74</v>
      </c>
      <c r="G6745" t="s">
        <v>728</v>
      </c>
      <c r="H6745" t="s">
        <v>445</v>
      </c>
      <c r="I6745">
        <v>45116</v>
      </c>
      <c r="J6745">
        <v>38530</v>
      </c>
      <c r="K6745">
        <v>6</v>
      </c>
      <c r="L6745">
        <v>17.670000000000002</v>
      </c>
      <c r="M6745" s="7">
        <v>1.1780000000000002</v>
      </c>
      <c r="P6745">
        <v>1</v>
      </c>
    </row>
    <row r="6746" spans="1:16" x14ac:dyDescent="0.25">
      <c r="A6746">
        <v>78301663</v>
      </c>
      <c r="B6746" t="s">
        <v>7912</v>
      </c>
      <c r="C6746" t="s">
        <v>2</v>
      </c>
      <c r="D6746" t="s">
        <v>104</v>
      </c>
      <c r="E6746" t="s">
        <v>258</v>
      </c>
      <c r="F6746" t="s">
        <v>64</v>
      </c>
      <c r="G6746" t="s">
        <v>728</v>
      </c>
      <c r="H6746" t="s">
        <v>2941</v>
      </c>
      <c r="I6746">
        <v>43608</v>
      </c>
      <c r="J6746">
        <v>43711</v>
      </c>
      <c r="K6746">
        <v>9</v>
      </c>
      <c r="L6746">
        <v>14.92</v>
      </c>
      <c r="M6746" s="7">
        <v>0.9946666666666667</v>
      </c>
      <c r="P6746">
        <v>0</v>
      </c>
    </row>
    <row r="6747" spans="1:16" x14ac:dyDescent="0.25">
      <c r="A6747">
        <v>78303752</v>
      </c>
      <c r="B6747" t="s">
        <v>7913</v>
      </c>
      <c r="C6747" t="s">
        <v>2</v>
      </c>
      <c r="D6747" t="s">
        <v>104</v>
      </c>
      <c r="E6747" t="s">
        <v>68</v>
      </c>
      <c r="F6747" t="s">
        <v>64</v>
      </c>
      <c r="G6747" t="s">
        <v>728</v>
      </c>
      <c r="H6747" t="s">
        <v>2059</v>
      </c>
      <c r="I6747">
        <v>43605</v>
      </c>
      <c r="J6747">
        <v>43628</v>
      </c>
      <c r="K6747">
        <v>6</v>
      </c>
      <c r="L6747">
        <v>18.248000000000001</v>
      </c>
      <c r="M6747" s="7">
        <v>1.2165333333333335</v>
      </c>
      <c r="P6747">
        <v>1</v>
      </c>
    </row>
    <row r="6748" spans="1:16" x14ac:dyDescent="0.25">
      <c r="A6748">
        <v>78697638</v>
      </c>
      <c r="B6748" t="s">
        <v>7914</v>
      </c>
      <c r="C6748" t="s">
        <v>2</v>
      </c>
      <c r="D6748" t="s">
        <v>104</v>
      </c>
      <c r="E6748" t="s">
        <v>586</v>
      </c>
      <c r="F6748" t="s">
        <v>74</v>
      </c>
      <c r="G6748" t="s">
        <v>728</v>
      </c>
      <c r="H6748" t="s">
        <v>445</v>
      </c>
      <c r="I6748">
        <v>45116</v>
      </c>
      <c r="J6748">
        <v>43535</v>
      </c>
      <c r="K6748">
        <v>3</v>
      </c>
      <c r="L6748">
        <v>22.08</v>
      </c>
      <c r="M6748" s="7">
        <v>1.472</v>
      </c>
      <c r="P6748">
        <v>1</v>
      </c>
    </row>
    <row r="6749" spans="1:16" x14ac:dyDescent="0.25">
      <c r="A6749">
        <v>78709720</v>
      </c>
      <c r="B6749" t="s">
        <v>7915</v>
      </c>
      <c r="C6749" t="s">
        <v>2</v>
      </c>
      <c r="D6749" t="s">
        <v>733</v>
      </c>
      <c r="E6749" t="s">
        <v>52</v>
      </c>
      <c r="F6749" t="s">
        <v>64</v>
      </c>
      <c r="G6749" t="s">
        <v>30</v>
      </c>
      <c r="H6749" t="s">
        <v>156</v>
      </c>
      <c r="I6749">
        <v>10000</v>
      </c>
      <c r="J6749">
        <v>43124</v>
      </c>
      <c r="K6749">
        <v>1</v>
      </c>
      <c r="L6749">
        <v>8.7070000000000007</v>
      </c>
      <c r="M6749" s="7">
        <v>0.58046666666666669</v>
      </c>
      <c r="P6749">
        <v>0</v>
      </c>
    </row>
    <row r="6750" spans="1:16" x14ac:dyDescent="0.25">
      <c r="A6750">
        <v>78739264</v>
      </c>
      <c r="B6750" t="s">
        <v>7916</v>
      </c>
      <c r="C6750" t="s">
        <v>2</v>
      </c>
      <c r="D6750" t="s">
        <v>104</v>
      </c>
      <c r="E6750" t="s">
        <v>84</v>
      </c>
      <c r="F6750" t="s">
        <v>74</v>
      </c>
      <c r="G6750" t="s">
        <v>728</v>
      </c>
      <c r="H6750" t="s">
        <v>4163</v>
      </c>
      <c r="I6750">
        <v>45106</v>
      </c>
      <c r="J6750">
        <v>38740</v>
      </c>
      <c r="K6750">
        <v>1</v>
      </c>
      <c r="L6750">
        <v>24.08</v>
      </c>
      <c r="M6750" s="7">
        <v>1.6053333333333333</v>
      </c>
      <c r="P6750">
        <v>1</v>
      </c>
    </row>
    <row r="6751" spans="1:16" x14ac:dyDescent="0.25">
      <c r="A6751">
        <v>78750574</v>
      </c>
      <c r="B6751" t="s">
        <v>7917</v>
      </c>
      <c r="C6751" t="s">
        <v>2</v>
      </c>
      <c r="D6751" t="s">
        <v>325</v>
      </c>
      <c r="E6751" t="s">
        <v>85</v>
      </c>
      <c r="F6751" t="s">
        <v>64</v>
      </c>
      <c r="G6751" t="s">
        <v>728</v>
      </c>
      <c r="H6751" t="s">
        <v>5570</v>
      </c>
      <c r="I6751">
        <v>42914</v>
      </c>
      <c r="J6751">
        <v>44026</v>
      </c>
      <c r="K6751">
        <v>7</v>
      </c>
      <c r="L6751">
        <v>16.96</v>
      </c>
      <c r="M6751" s="7">
        <v>1.1306666666666667</v>
      </c>
      <c r="P6751">
        <v>1</v>
      </c>
    </row>
    <row r="6752" spans="1:16" x14ac:dyDescent="0.25">
      <c r="A6752">
        <v>78752034</v>
      </c>
      <c r="B6752" t="s">
        <v>7918</v>
      </c>
      <c r="C6752" t="s">
        <v>2</v>
      </c>
      <c r="D6752" t="s">
        <v>104</v>
      </c>
      <c r="E6752" t="s">
        <v>84</v>
      </c>
      <c r="F6752" t="s">
        <v>64</v>
      </c>
      <c r="G6752" t="s">
        <v>728</v>
      </c>
      <c r="H6752" t="s">
        <v>2884</v>
      </c>
      <c r="I6752">
        <v>42913</v>
      </c>
      <c r="J6752">
        <v>41429</v>
      </c>
      <c r="K6752">
        <v>6</v>
      </c>
      <c r="L6752">
        <v>18.62</v>
      </c>
      <c r="M6752" s="7">
        <v>1.2413333333333334</v>
      </c>
      <c r="P6752">
        <v>1</v>
      </c>
    </row>
    <row r="6753" spans="1:16" x14ac:dyDescent="0.25">
      <c r="A6753">
        <v>79002202</v>
      </c>
      <c r="B6753" t="s">
        <v>7919</v>
      </c>
      <c r="C6753" t="s">
        <v>2</v>
      </c>
      <c r="D6753" t="s">
        <v>104</v>
      </c>
      <c r="E6753" t="s">
        <v>258</v>
      </c>
      <c r="F6753" t="s">
        <v>57</v>
      </c>
      <c r="G6753" t="s">
        <v>728</v>
      </c>
      <c r="H6753" t="s">
        <v>3119</v>
      </c>
      <c r="I6753">
        <v>22004</v>
      </c>
      <c r="J6753">
        <v>36746</v>
      </c>
      <c r="K6753">
        <v>8</v>
      </c>
      <c r="L6753">
        <v>30.96</v>
      </c>
      <c r="M6753" s="7">
        <v>2.0640000000000001</v>
      </c>
      <c r="P6753">
        <v>2</v>
      </c>
    </row>
    <row r="6754" spans="1:16" x14ac:dyDescent="0.25">
      <c r="A6754">
        <v>79002655</v>
      </c>
      <c r="B6754" t="s">
        <v>7920</v>
      </c>
      <c r="C6754" t="s">
        <v>2</v>
      </c>
      <c r="D6754" t="s">
        <v>104</v>
      </c>
      <c r="E6754" t="s">
        <v>84</v>
      </c>
      <c r="F6754" t="s">
        <v>57</v>
      </c>
      <c r="G6754" t="s">
        <v>728</v>
      </c>
      <c r="H6754" t="s">
        <v>3119</v>
      </c>
      <c r="I6754">
        <v>22004</v>
      </c>
      <c r="J6754">
        <v>38679</v>
      </c>
      <c r="K6754">
        <v>11</v>
      </c>
      <c r="L6754">
        <v>11.413</v>
      </c>
      <c r="M6754" s="7">
        <v>0.76086666666666669</v>
      </c>
      <c r="P6754">
        <v>0</v>
      </c>
    </row>
    <row r="6755" spans="1:16" x14ac:dyDescent="0.25">
      <c r="A6755">
        <v>79005881</v>
      </c>
      <c r="B6755" t="s">
        <v>7921</v>
      </c>
      <c r="C6755" t="s">
        <v>1</v>
      </c>
      <c r="D6755" t="s">
        <v>764</v>
      </c>
      <c r="E6755" t="s">
        <v>116</v>
      </c>
      <c r="F6755" t="s">
        <v>48</v>
      </c>
      <c r="G6755" t="s">
        <v>734</v>
      </c>
      <c r="H6755" t="s">
        <v>50</v>
      </c>
      <c r="I6755">
        <v>80000</v>
      </c>
      <c r="J6755">
        <v>39449</v>
      </c>
      <c r="K6755">
        <v>1</v>
      </c>
      <c r="L6755">
        <v>31.96</v>
      </c>
      <c r="M6755" s="7">
        <v>2.1306666666666669</v>
      </c>
      <c r="O6755">
        <v>44874</v>
      </c>
      <c r="P6755">
        <v>2</v>
      </c>
    </row>
    <row r="6756" spans="1:16" x14ac:dyDescent="0.25">
      <c r="A6756">
        <v>79040472</v>
      </c>
      <c r="B6756" t="s">
        <v>7922</v>
      </c>
      <c r="C6756" t="s">
        <v>7</v>
      </c>
      <c r="D6756" t="s">
        <v>7</v>
      </c>
      <c r="E6756" t="s">
        <v>111</v>
      </c>
      <c r="F6756" t="s">
        <v>57</v>
      </c>
      <c r="G6756" t="s">
        <v>30</v>
      </c>
      <c r="H6756" t="s">
        <v>186</v>
      </c>
      <c r="I6756">
        <v>20000</v>
      </c>
      <c r="J6756">
        <v>40484</v>
      </c>
      <c r="K6756">
        <v>11</v>
      </c>
      <c r="L6756">
        <v>12.46</v>
      </c>
      <c r="M6756" s="7">
        <v>0.83066666666666678</v>
      </c>
      <c r="P6756">
        <v>0</v>
      </c>
    </row>
    <row r="6757" spans="1:16" x14ac:dyDescent="0.25">
      <c r="A6757">
        <v>79044326</v>
      </c>
      <c r="B6757" t="s">
        <v>7923</v>
      </c>
      <c r="C6757" t="s">
        <v>1</v>
      </c>
      <c r="D6757" t="s">
        <v>767</v>
      </c>
      <c r="E6757" t="s">
        <v>52</v>
      </c>
      <c r="F6757" t="s">
        <v>48</v>
      </c>
      <c r="G6757" t="s">
        <v>734</v>
      </c>
      <c r="H6757" t="s">
        <v>50</v>
      </c>
      <c r="I6757">
        <v>80000</v>
      </c>
      <c r="J6757">
        <v>43327</v>
      </c>
      <c r="K6757">
        <v>8</v>
      </c>
      <c r="L6757">
        <v>30.67</v>
      </c>
      <c r="M6757" s="7">
        <v>2.0446666666666666</v>
      </c>
      <c r="P6757">
        <v>2</v>
      </c>
    </row>
    <row r="6758" spans="1:16" x14ac:dyDescent="0.25">
      <c r="A6758">
        <v>79046643</v>
      </c>
      <c r="B6758" t="s">
        <v>7924</v>
      </c>
      <c r="C6758" t="s">
        <v>10</v>
      </c>
      <c r="D6758" t="s">
        <v>971</v>
      </c>
      <c r="E6758" t="s">
        <v>123</v>
      </c>
      <c r="F6758" t="s">
        <v>48</v>
      </c>
      <c r="G6758" t="s">
        <v>734</v>
      </c>
      <c r="H6758" t="s">
        <v>50</v>
      </c>
      <c r="I6758">
        <v>80000</v>
      </c>
      <c r="J6758">
        <v>36662</v>
      </c>
      <c r="K6758">
        <v>5</v>
      </c>
      <c r="L6758">
        <v>19.37</v>
      </c>
      <c r="M6758" s="7">
        <v>1.2913333333333334</v>
      </c>
      <c r="P6758">
        <v>1</v>
      </c>
    </row>
    <row r="6759" spans="1:16" x14ac:dyDescent="0.25">
      <c r="A6759">
        <v>79059866</v>
      </c>
      <c r="B6759" t="s">
        <v>7925</v>
      </c>
      <c r="C6759" t="s">
        <v>2</v>
      </c>
      <c r="D6759" t="s">
        <v>104</v>
      </c>
      <c r="E6759" t="s">
        <v>100</v>
      </c>
      <c r="F6759" t="s">
        <v>64</v>
      </c>
      <c r="G6759" t="s">
        <v>728</v>
      </c>
      <c r="H6759" t="s">
        <v>798</v>
      </c>
      <c r="I6759">
        <v>13309</v>
      </c>
      <c r="J6759">
        <v>38411</v>
      </c>
      <c r="K6759">
        <v>2</v>
      </c>
      <c r="L6759">
        <v>7.2969999999999997</v>
      </c>
      <c r="M6759" s="7">
        <v>0.48646666666666666</v>
      </c>
      <c r="P6759">
        <v>0</v>
      </c>
    </row>
    <row r="6760" spans="1:16" x14ac:dyDescent="0.25">
      <c r="A6760">
        <v>79064706</v>
      </c>
      <c r="B6760" t="s">
        <v>7926</v>
      </c>
      <c r="C6760" t="s">
        <v>2</v>
      </c>
      <c r="D6760" t="s">
        <v>104</v>
      </c>
      <c r="E6760" t="s">
        <v>68</v>
      </c>
      <c r="F6760" t="s">
        <v>57</v>
      </c>
      <c r="G6760" t="s">
        <v>728</v>
      </c>
      <c r="H6760" t="s">
        <v>361</v>
      </c>
      <c r="I6760">
        <v>22606</v>
      </c>
      <c r="J6760">
        <v>40000</v>
      </c>
      <c r="K6760">
        <v>7</v>
      </c>
      <c r="L6760">
        <v>17.29</v>
      </c>
      <c r="M6760" s="7">
        <v>1.1526666666666665</v>
      </c>
      <c r="P6760">
        <v>1</v>
      </c>
    </row>
    <row r="6761" spans="1:16" x14ac:dyDescent="0.25">
      <c r="A6761">
        <v>79065668</v>
      </c>
      <c r="B6761" t="s">
        <v>7927</v>
      </c>
      <c r="C6761" t="s">
        <v>2</v>
      </c>
      <c r="D6761" t="s">
        <v>325</v>
      </c>
      <c r="E6761" t="s">
        <v>85</v>
      </c>
      <c r="F6761" t="s">
        <v>57</v>
      </c>
      <c r="G6761" t="s">
        <v>728</v>
      </c>
      <c r="H6761" t="s">
        <v>361</v>
      </c>
      <c r="I6761">
        <v>22606</v>
      </c>
      <c r="J6761">
        <v>43763</v>
      </c>
      <c r="K6761">
        <v>10</v>
      </c>
      <c r="L6761">
        <v>27.75</v>
      </c>
      <c r="M6761" s="7">
        <v>1.85</v>
      </c>
      <c r="P6761">
        <v>1</v>
      </c>
    </row>
    <row r="6762" spans="1:16" x14ac:dyDescent="0.25">
      <c r="A6762">
        <v>79119474</v>
      </c>
      <c r="B6762" t="s">
        <v>7928</v>
      </c>
      <c r="C6762" t="s">
        <v>7</v>
      </c>
      <c r="D6762" t="s">
        <v>749</v>
      </c>
      <c r="E6762" t="s">
        <v>52</v>
      </c>
      <c r="F6762" t="s">
        <v>48</v>
      </c>
      <c r="G6762" t="s">
        <v>734</v>
      </c>
      <c r="H6762" t="s">
        <v>50</v>
      </c>
      <c r="I6762">
        <v>80000</v>
      </c>
      <c r="J6762">
        <v>39449</v>
      </c>
      <c r="K6762">
        <v>1</v>
      </c>
      <c r="L6762">
        <v>9.9600000000000009</v>
      </c>
      <c r="M6762" s="7">
        <v>0.66400000000000003</v>
      </c>
      <c r="P6762">
        <v>0</v>
      </c>
    </row>
    <row r="6763" spans="1:16" x14ac:dyDescent="0.25">
      <c r="A6763">
        <v>79119593</v>
      </c>
      <c r="B6763" t="s">
        <v>7929</v>
      </c>
      <c r="C6763" t="s">
        <v>5</v>
      </c>
      <c r="D6763" t="s">
        <v>5</v>
      </c>
      <c r="E6763" t="s">
        <v>52</v>
      </c>
      <c r="F6763" t="s">
        <v>48</v>
      </c>
      <c r="G6763" t="s">
        <v>734</v>
      </c>
      <c r="H6763" t="s">
        <v>50</v>
      </c>
      <c r="I6763">
        <v>80000</v>
      </c>
      <c r="J6763">
        <v>42723</v>
      </c>
      <c r="K6763">
        <v>12</v>
      </c>
      <c r="L6763">
        <v>25.5</v>
      </c>
      <c r="M6763" s="7">
        <v>1.7</v>
      </c>
      <c r="P6763">
        <v>1</v>
      </c>
    </row>
    <row r="6764" spans="1:16" x14ac:dyDescent="0.25">
      <c r="A6764">
        <v>79127341</v>
      </c>
      <c r="B6764" t="s">
        <v>7930</v>
      </c>
      <c r="C6764" t="s">
        <v>2</v>
      </c>
      <c r="D6764" t="s">
        <v>2</v>
      </c>
      <c r="E6764" t="s">
        <v>175</v>
      </c>
      <c r="F6764" t="s">
        <v>48</v>
      </c>
      <c r="G6764" t="s">
        <v>734</v>
      </c>
      <c r="H6764" t="s">
        <v>50</v>
      </c>
      <c r="I6764">
        <v>80000</v>
      </c>
      <c r="J6764">
        <v>40973</v>
      </c>
      <c r="K6764">
        <v>3</v>
      </c>
      <c r="L6764">
        <v>37.33</v>
      </c>
      <c r="M6764" s="7">
        <v>2.4886666666666666</v>
      </c>
      <c r="P6764">
        <v>2</v>
      </c>
    </row>
    <row r="6765" spans="1:16" x14ac:dyDescent="0.25">
      <c r="A6765">
        <v>79128558</v>
      </c>
      <c r="B6765" t="s">
        <v>7931</v>
      </c>
      <c r="C6765" t="s">
        <v>613</v>
      </c>
      <c r="D6765" t="s">
        <v>659</v>
      </c>
      <c r="E6765" t="s">
        <v>52</v>
      </c>
      <c r="F6765" t="s">
        <v>48</v>
      </c>
      <c r="G6765" t="s">
        <v>734</v>
      </c>
      <c r="H6765" t="s">
        <v>50</v>
      </c>
      <c r="I6765">
        <v>80000</v>
      </c>
      <c r="J6765">
        <v>39449</v>
      </c>
      <c r="K6765">
        <v>1</v>
      </c>
      <c r="L6765">
        <v>9.9600000000000009</v>
      </c>
      <c r="M6765" s="7">
        <v>0.66400000000000003</v>
      </c>
      <c r="P6765">
        <v>0</v>
      </c>
    </row>
    <row r="6766" spans="1:16" x14ac:dyDescent="0.25">
      <c r="A6766">
        <v>79137459</v>
      </c>
      <c r="B6766" t="s">
        <v>7932</v>
      </c>
      <c r="C6766" t="s">
        <v>7</v>
      </c>
      <c r="D6766" t="s">
        <v>742</v>
      </c>
      <c r="E6766" t="s">
        <v>52</v>
      </c>
      <c r="F6766" t="s">
        <v>48</v>
      </c>
      <c r="G6766" t="s">
        <v>734</v>
      </c>
      <c r="H6766" t="s">
        <v>50</v>
      </c>
      <c r="I6766">
        <v>80000</v>
      </c>
      <c r="J6766">
        <v>39449</v>
      </c>
      <c r="K6766">
        <v>1</v>
      </c>
      <c r="L6766">
        <v>24.96</v>
      </c>
      <c r="M6766" s="7">
        <v>1.6640000000000001</v>
      </c>
      <c r="P6766">
        <v>1</v>
      </c>
    </row>
    <row r="6767" spans="1:16" x14ac:dyDescent="0.25">
      <c r="A6767">
        <v>79149198</v>
      </c>
      <c r="B6767" t="s">
        <v>7933</v>
      </c>
      <c r="C6767" t="s">
        <v>1</v>
      </c>
      <c r="D6767" t="s">
        <v>754</v>
      </c>
      <c r="E6767" t="s">
        <v>116</v>
      </c>
      <c r="F6767" t="s">
        <v>48</v>
      </c>
      <c r="G6767" t="s">
        <v>734</v>
      </c>
      <c r="H6767" t="s">
        <v>50</v>
      </c>
      <c r="I6767">
        <v>80000</v>
      </c>
      <c r="J6767">
        <v>42948</v>
      </c>
      <c r="K6767">
        <v>8</v>
      </c>
      <c r="L6767">
        <v>31.25</v>
      </c>
      <c r="M6767" s="7">
        <v>2.0833333333333335</v>
      </c>
      <c r="O6767">
        <v>44830</v>
      </c>
      <c r="P6767">
        <v>2</v>
      </c>
    </row>
    <row r="6768" spans="1:16" x14ac:dyDescent="0.25">
      <c r="A6768">
        <v>79162602</v>
      </c>
      <c r="B6768" t="s">
        <v>7934</v>
      </c>
      <c r="C6768" t="s">
        <v>2</v>
      </c>
      <c r="D6768" t="s">
        <v>104</v>
      </c>
      <c r="E6768" t="s">
        <v>258</v>
      </c>
      <c r="F6768" t="s">
        <v>57</v>
      </c>
      <c r="G6768" t="s">
        <v>728</v>
      </c>
      <c r="H6768" t="s">
        <v>3016</v>
      </c>
      <c r="I6768">
        <v>25901</v>
      </c>
      <c r="J6768">
        <v>43564</v>
      </c>
      <c r="K6768">
        <v>4</v>
      </c>
      <c r="L6768">
        <v>20.92</v>
      </c>
      <c r="M6768" s="7">
        <v>1.3946666666666667</v>
      </c>
      <c r="P6768">
        <v>1</v>
      </c>
    </row>
    <row r="6769" spans="1:16" x14ac:dyDescent="0.25">
      <c r="A6769">
        <v>79165419</v>
      </c>
      <c r="B6769" t="s">
        <v>7935</v>
      </c>
      <c r="C6769" t="s">
        <v>2</v>
      </c>
      <c r="D6769" t="s">
        <v>104</v>
      </c>
      <c r="E6769" t="s">
        <v>84</v>
      </c>
      <c r="F6769" t="s">
        <v>57</v>
      </c>
      <c r="G6769" t="s">
        <v>728</v>
      </c>
      <c r="H6769" t="s">
        <v>3179</v>
      </c>
      <c r="I6769">
        <v>25918</v>
      </c>
      <c r="J6769">
        <v>36678</v>
      </c>
      <c r="K6769">
        <v>6</v>
      </c>
      <c r="L6769">
        <v>18.75</v>
      </c>
      <c r="M6769" s="7">
        <v>1.25</v>
      </c>
      <c r="P6769">
        <v>1</v>
      </c>
    </row>
    <row r="6770" spans="1:16" x14ac:dyDescent="0.25">
      <c r="A6770">
        <v>79168473</v>
      </c>
      <c r="B6770" t="s">
        <v>7936</v>
      </c>
      <c r="C6770" t="s">
        <v>2</v>
      </c>
      <c r="D6770" t="s">
        <v>104</v>
      </c>
      <c r="E6770" t="s">
        <v>70</v>
      </c>
      <c r="F6770" t="s">
        <v>57</v>
      </c>
      <c r="G6770" t="s">
        <v>728</v>
      </c>
      <c r="H6770" t="s">
        <v>1013</v>
      </c>
      <c r="I6770">
        <v>25921</v>
      </c>
      <c r="J6770">
        <v>44112</v>
      </c>
      <c r="K6770">
        <v>10</v>
      </c>
      <c r="L6770">
        <v>13.46</v>
      </c>
      <c r="M6770" s="7">
        <v>0.89733333333333343</v>
      </c>
      <c r="P6770">
        <v>0</v>
      </c>
    </row>
    <row r="6771" spans="1:16" x14ac:dyDescent="0.25">
      <c r="A6771">
        <v>79185629</v>
      </c>
      <c r="B6771" t="s">
        <v>7937</v>
      </c>
      <c r="C6771" t="s">
        <v>0</v>
      </c>
      <c r="D6771" t="s">
        <v>745</v>
      </c>
      <c r="E6771" t="s">
        <v>52</v>
      </c>
      <c r="F6771" t="s">
        <v>48</v>
      </c>
      <c r="G6771" t="s">
        <v>734</v>
      </c>
      <c r="H6771" t="s">
        <v>50</v>
      </c>
      <c r="I6771">
        <v>80000</v>
      </c>
      <c r="J6771">
        <v>41253</v>
      </c>
      <c r="K6771">
        <v>12</v>
      </c>
      <c r="L6771">
        <v>25.88</v>
      </c>
      <c r="M6771" s="7">
        <v>1.7253333333333332</v>
      </c>
      <c r="P6771">
        <v>1</v>
      </c>
    </row>
    <row r="6772" spans="1:16" x14ac:dyDescent="0.25">
      <c r="A6772">
        <v>79189638</v>
      </c>
      <c r="B6772" t="s">
        <v>7938</v>
      </c>
      <c r="C6772" t="s">
        <v>2</v>
      </c>
      <c r="D6772" t="s">
        <v>104</v>
      </c>
      <c r="E6772" t="s">
        <v>68</v>
      </c>
      <c r="F6772" t="s">
        <v>57</v>
      </c>
      <c r="G6772" t="s">
        <v>728</v>
      </c>
      <c r="H6772" t="s">
        <v>1192</v>
      </c>
      <c r="I6772">
        <v>22002</v>
      </c>
      <c r="J6772">
        <v>42107</v>
      </c>
      <c r="K6772">
        <v>4</v>
      </c>
      <c r="L6772">
        <v>20.707999999999998</v>
      </c>
      <c r="M6772" s="7">
        <v>1.3805333333333332</v>
      </c>
      <c r="P6772">
        <v>1</v>
      </c>
    </row>
    <row r="6773" spans="1:16" x14ac:dyDescent="0.25">
      <c r="A6773">
        <v>79213220</v>
      </c>
      <c r="B6773" t="s">
        <v>7939</v>
      </c>
      <c r="C6773" t="s">
        <v>2</v>
      </c>
      <c r="D6773" t="s">
        <v>104</v>
      </c>
      <c r="E6773" t="s">
        <v>68</v>
      </c>
      <c r="F6773" t="s">
        <v>57</v>
      </c>
      <c r="G6773" t="s">
        <v>728</v>
      </c>
      <c r="H6773" t="s">
        <v>4637</v>
      </c>
      <c r="I6773">
        <v>25705</v>
      </c>
      <c r="J6773">
        <v>39048</v>
      </c>
      <c r="K6773">
        <v>11</v>
      </c>
      <c r="L6773">
        <v>26.42</v>
      </c>
      <c r="M6773" s="7">
        <v>1.7613333333333334</v>
      </c>
      <c r="P6773">
        <v>1</v>
      </c>
    </row>
    <row r="6774" spans="1:16" x14ac:dyDescent="0.25">
      <c r="A6774">
        <v>7921483</v>
      </c>
      <c r="B6774" t="s">
        <v>7940</v>
      </c>
      <c r="C6774" t="s">
        <v>2</v>
      </c>
      <c r="D6774" t="s">
        <v>104</v>
      </c>
      <c r="E6774" t="s">
        <v>258</v>
      </c>
      <c r="F6774" t="s">
        <v>74</v>
      </c>
      <c r="G6774" t="s">
        <v>728</v>
      </c>
      <c r="H6774" t="s">
        <v>521</v>
      </c>
      <c r="I6774">
        <v>41202</v>
      </c>
      <c r="J6774">
        <v>43507</v>
      </c>
      <c r="K6774">
        <v>2</v>
      </c>
      <c r="L6774">
        <v>23.33</v>
      </c>
      <c r="M6774" s="7">
        <v>1.5553333333333332</v>
      </c>
      <c r="P6774">
        <v>1</v>
      </c>
    </row>
    <row r="6775" spans="1:16" x14ac:dyDescent="0.25">
      <c r="A6775">
        <v>79220324</v>
      </c>
      <c r="B6775" t="s">
        <v>7941</v>
      </c>
      <c r="C6775" t="s">
        <v>0</v>
      </c>
      <c r="D6775" t="s">
        <v>745</v>
      </c>
      <c r="E6775" t="s">
        <v>116</v>
      </c>
      <c r="F6775" t="s">
        <v>48</v>
      </c>
      <c r="G6775" t="s">
        <v>734</v>
      </c>
      <c r="H6775" t="s">
        <v>50</v>
      </c>
      <c r="I6775">
        <v>80000</v>
      </c>
      <c r="J6775">
        <v>42815</v>
      </c>
      <c r="K6775">
        <v>3</v>
      </c>
      <c r="L6775">
        <v>36.545000000000002</v>
      </c>
      <c r="M6775" s="7">
        <v>2.4363333333333332</v>
      </c>
      <c r="O6775">
        <v>44832</v>
      </c>
      <c r="P6775">
        <v>2</v>
      </c>
    </row>
    <row r="6776" spans="1:16" x14ac:dyDescent="0.25">
      <c r="A6776">
        <v>79239331</v>
      </c>
      <c r="B6776" t="s">
        <v>7942</v>
      </c>
      <c r="C6776" t="s">
        <v>2</v>
      </c>
      <c r="D6776" t="s">
        <v>104</v>
      </c>
      <c r="E6776" t="s">
        <v>258</v>
      </c>
      <c r="F6776" t="s">
        <v>57</v>
      </c>
      <c r="G6776" t="s">
        <v>728</v>
      </c>
      <c r="H6776" t="s">
        <v>3072</v>
      </c>
      <c r="I6776">
        <v>22007</v>
      </c>
      <c r="J6776">
        <v>41113</v>
      </c>
      <c r="K6776">
        <v>7</v>
      </c>
      <c r="L6776">
        <v>1.3720000000000001</v>
      </c>
      <c r="M6776" s="7">
        <v>9.1466666666666668E-2</v>
      </c>
      <c r="P6776">
        <v>0</v>
      </c>
    </row>
    <row r="6777" spans="1:16" x14ac:dyDescent="0.25">
      <c r="A6777">
        <v>79245970</v>
      </c>
      <c r="B6777" t="s">
        <v>7943</v>
      </c>
      <c r="C6777" t="s">
        <v>10</v>
      </c>
      <c r="D6777" t="s">
        <v>738</v>
      </c>
      <c r="E6777" t="s">
        <v>52</v>
      </c>
      <c r="F6777" t="s">
        <v>48</v>
      </c>
      <c r="G6777" t="s">
        <v>734</v>
      </c>
      <c r="H6777" t="s">
        <v>50</v>
      </c>
      <c r="I6777">
        <v>80000</v>
      </c>
      <c r="J6777">
        <v>39449</v>
      </c>
      <c r="K6777">
        <v>1</v>
      </c>
      <c r="L6777">
        <v>9.9600000000000009</v>
      </c>
      <c r="M6777" s="7">
        <v>0.66400000000000003</v>
      </c>
      <c r="P6777">
        <v>0</v>
      </c>
    </row>
    <row r="6778" spans="1:16" x14ac:dyDescent="0.25">
      <c r="A6778">
        <v>79255586</v>
      </c>
      <c r="B6778" t="s">
        <v>7944</v>
      </c>
      <c r="C6778" t="s">
        <v>7</v>
      </c>
      <c r="D6778" t="s">
        <v>749</v>
      </c>
      <c r="E6778" t="s">
        <v>116</v>
      </c>
      <c r="F6778" t="s">
        <v>48</v>
      </c>
      <c r="G6778" t="s">
        <v>734</v>
      </c>
      <c r="H6778" t="s">
        <v>50</v>
      </c>
      <c r="I6778">
        <v>80000</v>
      </c>
      <c r="J6778">
        <v>41064</v>
      </c>
      <c r="K6778">
        <v>6</v>
      </c>
      <c r="L6778">
        <v>18.62</v>
      </c>
      <c r="M6778" s="7">
        <v>1.2413333333333334</v>
      </c>
      <c r="O6778">
        <v>44937</v>
      </c>
      <c r="P6778">
        <v>1</v>
      </c>
    </row>
    <row r="6779" spans="1:16" x14ac:dyDescent="0.25">
      <c r="A6779">
        <v>79256759</v>
      </c>
      <c r="B6779" t="s">
        <v>7945</v>
      </c>
      <c r="C6779" t="s">
        <v>1</v>
      </c>
      <c r="D6779" t="s">
        <v>767</v>
      </c>
      <c r="E6779" t="s">
        <v>52</v>
      </c>
      <c r="F6779" t="s">
        <v>48</v>
      </c>
      <c r="G6779" t="s">
        <v>734</v>
      </c>
      <c r="H6779" t="s">
        <v>50</v>
      </c>
      <c r="I6779">
        <v>80000</v>
      </c>
      <c r="J6779">
        <v>41680</v>
      </c>
      <c r="K6779">
        <v>2</v>
      </c>
      <c r="L6779">
        <v>23.38</v>
      </c>
      <c r="M6779" s="7">
        <v>1.5586666666666666</v>
      </c>
      <c r="P6779">
        <v>1</v>
      </c>
    </row>
    <row r="6780" spans="1:16" x14ac:dyDescent="0.25">
      <c r="A6780">
        <v>7925714</v>
      </c>
      <c r="B6780" t="s">
        <v>7946</v>
      </c>
      <c r="C6780" t="s">
        <v>2</v>
      </c>
      <c r="D6780" t="s">
        <v>325</v>
      </c>
      <c r="E6780" t="s">
        <v>85</v>
      </c>
      <c r="F6780" t="s">
        <v>72</v>
      </c>
      <c r="G6780" t="s">
        <v>728</v>
      </c>
      <c r="H6780" t="s">
        <v>368</v>
      </c>
      <c r="I6780">
        <v>41212</v>
      </c>
      <c r="J6780">
        <v>43732</v>
      </c>
      <c r="K6780">
        <v>9</v>
      </c>
      <c r="L6780">
        <v>14.04</v>
      </c>
      <c r="M6780" s="7">
        <v>0.93599999999999994</v>
      </c>
      <c r="P6780">
        <v>0</v>
      </c>
    </row>
    <row r="6781" spans="1:16" x14ac:dyDescent="0.25">
      <c r="A6781">
        <v>79258638</v>
      </c>
      <c r="B6781" t="s">
        <v>7947</v>
      </c>
      <c r="C6781" t="s">
        <v>7</v>
      </c>
      <c r="D6781" t="s">
        <v>749</v>
      </c>
      <c r="E6781" t="s">
        <v>81</v>
      </c>
      <c r="F6781" t="s">
        <v>48</v>
      </c>
      <c r="G6781" t="s">
        <v>734</v>
      </c>
      <c r="H6781" t="s">
        <v>50</v>
      </c>
      <c r="I6781">
        <v>80000</v>
      </c>
      <c r="J6781">
        <v>39874</v>
      </c>
      <c r="K6781">
        <v>3</v>
      </c>
      <c r="L6781">
        <v>7.46</v>
      </c>
      <c r="M6781" s="7">
        <v>0.49733333333333335</v>
      </c>
      <c r="P6781">
        <v>0</v>
      </c>
    </row>
    <row r="6782" spans="1:16" x14ac:dyDescent="0.25">
      <c r="A6782">
        <v>79261069</v>
      </c>
      <c r="B6782" t="s">
        <v>7948</v>
      </c>
      <c r="C6782" t="s">
        <v>7</v>
      </c>
      <c r="D6782" t="s">
        <v>742</v>
      </c>
      <c r="E6782" t="s">
        <v>52</v>
      </c>
      <c r="F6782" t="s">
        <v>48</v>
      </c>
      <c r="G6782" t="s">
        <v>734</v>
      </c>
      <c r="H6782" t="s">
        <v>50</v>
      </c>
      <c r="I6782">
        <v>80000</v>
      </c>
      <c r="J6782">
        <v>41113</v>
      </c>
      <c r="K6782">
        <v>7</v>
      </c>
      <c r="L6782">
        <v>16.579999999999998</v>
      </c>
      <c r="M6782" s="7">
        <v>1.1053333333333333</v>
      </c>
      <c r="O6782">
        <v>44914</v>
      </c>
      <c r="P6782">
        <v>1</v>
      </c>
    </row>
    <row r="6783" spans="1:16" x14ac:dyDescent="0.25">
      <c r="A6783">
        <v>79262272</v>
      </c>
      <c r="B6783" t="s">
        <v>7949</v>
      </c>
      <c r="C6783" t="s">
        <v>7</v>
      </c>
      <c r="D6783" t="s">
        <v>749</v>
      </c>
      <c r="E6783" t="s">
        <v>52</v>
      </c>
      <c r="F6783" t="s">
        <v>48</v>
      </c>
      <c r="G6783" t="s">
        <v>734</v>
      </c>
      <c r="H6783" t="s">
        <v>50</v>
      </c>
      <c r="I6783">
        <v>80000</v>
      </c>
      <c r="J6783">
        <v>42716</v>
      </c>
      <c r="K6783">
        <v>12</v>
      </c>
      <c r="L6783">
        <v>10.79</v>
      </c>
      <c r="M6783" s="7">
        <v>0.71933333333333327</v>
      </c>
      <c r="O6783">
        <v>44900</v>
      </c>
      <c r="P6783">
        <v>0</v>
      </c>
    </row>
    <row r="6784" spans="1:16" x14ac:dyDescent="0.25">
      <c r="A6784">
        <v>79262848</v>
      </c>
      <c r="B6784" t="s">
        <v>7950</v>
      </c>
      <c r="C6784" t="s">
        <v>0</v>
      </c>
      <c r="D6784" t="s">
        <v>756</v>
      </c>
      <c r="E6784" t="s">
        <v>52</v>
      </c>
      <c r="F6784" t="s">
        <v>72</v>
      </c>
      <c r="G6784" t="s">
        <v>30</v>
      </c>
      <c r="H6784" t="s">
        <v>266</v>
      </c>
      <c r="I6784">
        <v>50000</v>
      </c>
      <c r="J6784">
        <v>39077</v>
      </c>
      <c r="K6784">
        <v>12</v>
      </c>
      <c r="L6784">
        <v>10.210000000000001</v>
      </c>
      <c r="M6784" s="7">
        <v>0.68066666666666675</v>
      </c>
      <c r="P6784">
        <v>0</v>
      </c>
    </row>
    <row r="6785" spans="1:16" x14ac:dyDescent="0.25">
      <c r="A6785">
        <v>79264319</v>
      </c>
      <c r="B6785" t="s">
        <v>7951</v>
      </c>
      <c r="C6785" t="s">
        <v>613</v>
      </c>
      <c r="D6785" t="s">
        <v>659</v>
      </c>
      <c r="E6785" t="s">
        <v>52</v>
      </c>
      <c r="F6785" t="s">
        <v>48</v>
      </c>
      <c r="G6785" t="s">
        <v>734</v>
      </c>
      <c r="H6785" t="s">
        <v>50</v>
      </c>
      <c r="I6785">
        <v>80000</v>
      </c>
      <c r="J6785">
        <v>38320</v>
      </c>
      <c r="K6785">
        <v>11</v>
      </c>
      <c r="L6785">
        <v>11.33</v>
      </c>
      <c r="M6785" s="7">
        <v>0.7553333333333333</v>
      </c>
      <c r="O6785">
        <v>44909</v>
      </c>
      <c r="P6785">
        <v>0</v>
      </c>
    </row>
    <row r="6786" spans="1:16" x14ac:dyDescent="0.25">
      <c r="A6786">
        <v>79267285</v>
      </c>
      <c r="B6786" t="s">
        <v>7952</v>
      </c>
      <c r="C6786" t="s">
        <v>7</v>
      </c>
      <c r="D6786" t="s">
        <v>7</v>
      </c>
      <c r="E6786" t="s">
        <v>111</v>
      </c>
      <c r="F6786" t="s">
        <v>57</v>
      </c>
      <c r="G6786" t="s">
        <v>30</v>
      </c>
      <c r="H6786" t="s">
        <v>186</v>
      </c>
      <c r="I6786">
        <v>20000</v>
      </c>
      <c r="J6786">
        <v>39105</v>
      </c>
      <c r="K6786">
        <v>1</v>
      </c>
      <c r="L6786">
        <v>9.08</v>
      </c>
      <c r="M6786" s="7">
        <v>0.60533333333333339</v>
      </c>
      <c r="P6786">
        <v>0</v>
      </c>
    </row>
    <row r="6787" spans="1:16" x14ac:dyDescent="0.25">
      <c r="A6787">
        <v>79268314</v>
      </c>
      <c r="B6787" t="s">
        <v>7953</v>
      </c>
      <c r="C6787" t="s">
        <v>1</v>
      </c>
      <c r="D6787" t="s">
        <v>754</v>
      </c>
      <c r="E6787" t="s">
        <v>273</v>
      </c>
      <c r="F6787" t="s">
        <v>48</v>
      </c>
      <c r="G6787" t="s">
        <v>734</v>
      </c>
      <c r="H6787" t="s">
        <v>50</v>
      </c>
      <c r="I6787">
        <v>80000</v>
      </c>
      <c r="J6787">
        <v>41036</v>
      </c>
      <c r="K6787">
        <v>5</v>
      </c>
      <c r="L6787">
        <v>19.75</v>
      </c>
      <c r="M6787" s="7">
        <v>1.3166666666666667</v>
      </c>
      <c r="P6787">
        <v>1</v>
      </c>
    </row>
    <row r="6788" spans="1:16" x14ac:dyDescent="0.25">
      <c r="A6788">
        <v>79269684</v>
      </c>
      <c r="B6788" t="s">
        <v>7954</v>
      </c>
      <c r="C6788" t="s">
        <v>9</v>
      </c>
      <c r="D6788" t="s">
        <v>1056</v>
      </c>
      <c r="E6788" t="s">
        <v>273</v>
      </c>
      <c r="F6788" t="s">
        <v>48</v>
      </c>
      <c r="G6788" t="s">
        <v>734</v>
      </c>
      <c r="H6788" t="s">
        <v>50</v>
      </c>
      <c r="I6788">
        <v>80000</v>
      </c>
      <c r="J6788">
        <v>42955</v>
      </c>
      <c r="K6788">
        <v>8</v>
      </c>
      <c r="L6788">
        <v>15.96</v>
      </c>
      <c r="M6788" s="7">
        <v>1.0640000000000001</v>
      </c>
      <c r="P6788">
        <v>1</v>
      </c>
    </row>
    <row r="6789" spans="1:16" x14ac:dyDescent="0.25">
      <c r="A6789">
        <v>79269902</v>
      </c>
      <c r="B6789" t="s">
        <v>7955</v>
      </c>
      <c r="C6789" t="s">
        <v>7</v>
      </c>
      <c r="D6789" t="s">
        <v>749</v>
      </c>
      <c r="E6789" t="s">
        <v>52</v>
      </c>
      <c r="F6789" t="s">
        <v>48</v>
      </c>
      <c r="G6789" t="s">
        <v>734</v>
      </c>
      <c r="H6789" t="s">
        <v>50</v>
      </c>
      <c r="I6789">
        <v>80000</v>
      </c>
      <c r="J6789">
        <v>43689</v>
      </c>
      <c r="K6789">
        <v>8</v>
      </c>
      <c r="L6789">
        <v>4.54</v>
      </c>
      <c r="M6789" s="7">
        <v>0.30266666666666669</v>
      </c>
      <c r="P6789">
        <v>0</v>
      </c>
    </row>
    <row r="6790" spans="1:16" x14ac:dyDescent="0.25">
      <c r="A6790">
        <v>79269971</v>
      </c>
      <c r="B6790" t="s">
        <v>7956</v>
      </c>
      <c r="C6790" t="s">
        <v>2</v>
      </c>
      <c r="D6790" t="s">
        <v>104</v>
      </c>
      <c r="E6790" t="s">
        <v>284</v>
      </c>
      <c r="F6790" t="s">
        <v>57</v>
      </c>
      <c r="G6790" t="s">
        <v>728</v>
      </c>
      <c r="H6790" t="s">
        <v>535</v>
      </c>
      <c r="I6790">
        <v>20710</v>
      </c>
      <c r="J6790">
        <v>39174</v>
      </c>
      <c r="K6790">
        <v>4</v>
      </c>
      <c r="L6790">
        <v>19.917999999999999</v>
      </c>
      <c r="M6790" s="7">
        <v>1.3278666666666665</v>
      </c>
      <c r="P6790">
        <v>1</v>
      </c>
    </row>
    <row r="6791" spans="1:16" x14ac:dyDescent="0.25">
      <c r="A6791">
        <v>79273499</v>
      </c>
      <c r="B6791" t="s">
        <v>7957</v>
      </c>
      <c r="C6791" t="s">
        <v>613</v>
      </c>
      <c r="D6791" t="s">
        <v>659</v>
      </c>
      <c r="E6791" t="s">
        <v>79</v>
      </c>
      <c r="F6791" t="s">
        <v>48</v>
      </c>
      <c r="G6791" t="s">
        <v>734</v>
      </c>
      <c r="H6791" t="s">
        <v>50</v>
      </c>
      <c r="I6791">
        <v>80000</v>
      </c>
      <c r="J6791">
        <v>44013</v>
      </c>
      <c r="K6791">
        <v>7</v>
      </c>
      <c r="L6791">
        <v>7.5</v>
      </c>
      <c r="M6791" s="7">
        <v>0.5</v>
      </c>
      <c r="P6791">
        <v>0</v>
      </c>
    </row>
    <row r="6792" spans="1:16" x14ac:dyDescent="0.25">
      <c r="A6792">
        <v>79279987</v>
      </c>
      <c r="B6792" t="s">
        <v>7958</v>
      </c>
      <c r="C6792" t="s">
        <v>6</v>
      </c>
      <c r="D6792" t="s">
        <v>1110</v>
      </c>
      <c r="E6792" t="s">
        <v>123</v>
      </c>
      <c r="F6792" t="s">
        <v>48</v>
      </c>
      <c r="G6792" t="s">
        <v>734</v>
      </c>
      <c r="H6792" t="s">
        <v>50</v>
      </c>
      <c r="I6792">
        <v>80000</v>
      </c>
      <c r="J6792">
        <v>39449</v>
      </c>
      <c r="K6792">
        <v>1</v>
      </c>
      <c r="L6792">
        <v>39.96</v>
      </c>
      <c r="M6792" s="7">
        <v>2.6640000000000001</v>
      </c>
      <c r="O6792">
        <v>44858</v>
      </c>
      <c r="P6792">
        <v>2</v>
      </c>
    </row>
    <row r="6793" spans="1:16" x14ac:dyDescent="0.25">
      <c r="A6793">
        <v>79289672</v>
      </c>
      <c r="B6793" t="s">
        <v>7959</v>
      </c>
      <c r="C6793" t="s">
        <v>10</v>
      </c>
      <c r="D6793" t="s">
        <v>738</v>
      </c>
      <c r="E6793" t="s">
        <v>79</v>
      </c>
      <c r="F6793" t="s">
        <v>48</v>
      </c>
      <c r="G6793" t="s">
        <v>734</v>
      </c>
      <c r="H6793" t="s">
        <v>50</v>
      </c>
      <c r="I6793">
        <v>80000</v>
      </c>
      <c r="J6793">
        <v>39077</v>
      </c>
      <c r="K6793">
        <v>12</v>
      </c>
      <c r="L6793">
        <v>40.21</v>
      </c>
      <c r="M6793" s="7">
        <v>2.6806666666666668</v>
      </c>
      <c r="O6793">
        <v>44830</v>
      </c>
      <c r="P6793">
        <v>2</v>
      </c>
    </row>
    <row r="6794" spans="1:16" x14ac:dyDescent="0.25">
      <c r="A6794">
        <v>79292368</v>
      </c>
      <c r="B6794" t="s">
        <v>7960</v>
      </c>
      <c r="C6794" t="s">
        <v>7</v>
      </c>
      <c r="D6794" t="s">
        <v>761</v>
      </c>
      <c r="E6794" t="s">
        <v>52</v>
      </c>
      <c r="F6794" t="s">
        <v>48</v>
      </c>
      <c r="G6794" t="s">
        <v>734</v>
      </c>
      <c r="H6794" t="s">
        <v>50</v>
      </c>
      <c r="I6794">
        <v>80000</v>
      </c>
      <c r="J6794">
        <v>39449</v>
      </c>
      <c r="K6794">
        <v>1</v>
      </c>
      <c r="L6794">
        <v>24.96</v>
      </c>
      <c r="M6794" s="7">
        <v>1.6640000000000001</v>
      </c>
      <c r="P6794">
        <v>1</v>
      </c>
    </row>
    <row r="6795" spans="1:16" x14ac:dyDescent="0.25">
      <c r="A6795">
        <v>79293091</v>
      </c>
      <c r="B6795" t="s">
        <v>7961</v>
      </c>
      <c r="C6795" t="s">
        <v>1</v>
      </c>
      <c r="D6795" t="s">
        <v>1067</v>
      </c>
      <c r="E6795" t="s">
        <v>52</v>
      </c>
      <c r="F6795" t="s">
        <v>48</v>
      </c>
      <c r="G6795" t="s">
        <v>734</v>
      </c>
      <c r="H6795" t="s">
        <v>50</v>
      </c>
      <c r="I6795">
        <v>80000</v>
      </c>
      <c r="J6795">
        <v>39449</v>
      </c>
      <c r="K6795">
        <v>1</v>
      </c>
      <c r="L6795">
        <v>24.96</v>
      </c>
      <c r="M6795" s="7">
        <v>1.6640000000000001</v>
      </c>
      <c r="O6795">
        <v>44873</v>
      </c>
      <c r="P6795">
        <v>1</v>
      </c>
    </row>
    <row r="6796" spans="1:16" x14ac:dyDescent="0.25">
      <c r="A6796">
        <v>79293982</v>
      </c>
      <c r="B6796" t="s">
        <v>7962</v>
      </c>
      <c r="C6796" t="s">
        <v>7</v>
      </c>
      <c r="D6796" t="s">
        <v>761</v>
      </c>
      <c r="E6796" t="s">
        <v>52</v>
      </c>
      <c r="F6796" t="s">
        <v>48</v>
      </c>
      <c r="G6796" t="s">
        <v>734</v>
      </c>
      <c r="H6796" t="s">
        <v>50</v>
      </c>
      <c r="I6796">
        <v>80000</v>
      </c>
      <c r="J6796">
        <v>36619</v>
      </c>
      <c r="K6796">
        <v>4</v>
      </c>
      <c r="L6796">
        <v>21.17</v>
      </c>
      <c r="M6796" s="7">
        <v>1.4113333333333336</v>
      </c>
      <c r="P6796">
        <v>1</v>
      </c>
    </row>
    <row r="6797" spans="1:16" x14ac:dyDescent="0.25">
      <c r="A6797">
        <v>79294049</v>
      </c>
      <c r="B6797" t="s">
        <v>7963</v>
      </c>
      <c r="C6797" t="s">
        <v>10</v>
      </c>
      <c r="D6797" t="s">
        <v>1009</v>
      </c>
      <c r="E6797" t="s">
        <v>79</v>
      </c>
      <c r="F6797" t="s">
        <v>48</v>
      </c>
      <c r="G6797" t="s">
        <v>734</v>
      </c>
      <c r="H6797" t="s">
        <v>50</v>
      </c>
      <c r="I6797">
        <v>80000</v>
      </c>
      <c r="J6797">
        <v>39188</v>
      </c>
      <c r="K6797">
        <v>4</v>
      </c>
      <c r="L6797">
        <v>35.255000000000003</v>
      </c>
      <c r="M6797" s="7">
        <v>2.3503333333333334</v>
      </c>
      <c r="O6797">
        <v>44873</v>
      </c>
      <c r="P6797">
        <v>2</v>
      </c>
    </row>
    <row r="6798" spans="1:16" x14ac:dyDescent="0.25">
      <c r="A6798">
        <v>79295019</v>
      </c>
      <c r="B6798" t="s">
        <v>7964</v>
      </c>
      <c r="C6798" t="s">
        <v>0</v>
      </c>
      <c r="D6798" t="s">
        <v>756</v>
      </c>
      <c r="E6798" t="s">
        <v>116</v>
      </c>
      <c r="F6798" t="s">
        <v>48</v>
      </c>
      <c r="G6798" t="s">
        <v>734</v>
      </c>
      <c r="H6798" t="s">
        <v>50</v>
      </c>
      <c r="I6798">
        <v>80000</v>
      </c>
      <c r="J6798">
        <v>42471</v>
      </c>
      <c r="K6798">
        <v>4</v>
      </c>
      <c r="L6798">
        <v>35.83</v>
      </c>
      <c r="M6798" s="7">
        <v>2.3886666666666665</v>
      </c>
      <c r="P6798">
        <v>2</v>
      </c>
    </row>
    <row r="6799" spans="1:16" x14ac:dyDescent="0.25">
      <c r="A6799">
        <v>79297773</v>
      </c>
      <c r="B6799" t="s">
        <v>7965</v>
      </c>
      <c r="C6799" t="s">
        <v>0</v>
      </c>
      <c r="D6799" t="s">
        <v>459</v>
      </c>
      <c r="E6799" t="s">
        <v>207</v>
      </c>
      <c r="F6799" t="s">
        <v>48</v>
      </c>
      <c r="G6799" t="s">
        <v>734</v>
      </c>
      <c r="H6799" t="s">
        <v>50</v>
      </c>
      <c r="I6799">
        <v>80000</v>
      </c>
      <c r="J6799">
        <v>37865</v>
      </c>
      <c r="K6799">
        <v>9</v>
      </c>
      <c r="L6799">
        <v>15</v>
      </c>
      <c r="M6799" s="7">
        <v>1</v>
      </c>
      <c r="P6799">
        <v>1</v>
      </c>
    </row>
    <row r="6800" spans="1:16" x14ac:dyDescent="0.25">
      <c r="A6800">
        <v>79299455</v>
      </c>
      <c r="B6800" t="s">
        <v>7966</v>
      </c>
      <c r="C6800" t="s">
        <v>7</v>
      </c>
      <c r="D6800" t="s">
        <v>736</v>
      </c>
      <c r="E6800" t="s">
        <v>81</v>
      </c>
      <c r="F6800" t="s">
        <v>48</v>
      </c>
      <c r="G6800" t="s">
        <v>734</v>
      </c>
      <c r="H6800" t="s">
        <v>50</v>
      </c>
      <c r="I6800">
        <v>80000</v>
      </c>
      <c r="J6800">
        <v>39077</v>
      </c>
      <c r="K6800">
        <v>12</v>
      </c>
      <c r="L6800">
        <v>10.210000000000001</v>
      </c>
      <c r="M6800" s="7">
        <v>0.68066666666666675</v>
      </c>
      <c r="O6800">
        <v>44936</v>
      </c>
      <c r="P6800">
        <v>0</v>
      </c>
    </row>
    <row r="6801" spans="1:16" x14ac:dyDescent="0.25">
      <c r="A6801">
        <v>79303023</v>
      </c>
      <c r="B6801" t="s">
        <v>7967</v>
      </c>
      <c r="C6801" t="s">
        <v>0</v>
      </c>
      <c r="D6801" t="s">
        <v>756</v>
      </c>
      <c r="E6801" t="s">
        <v>52</v>
      </c>
      <c r="F6801" t="s">
        <v>48</v>
      </c>
      <c r="G6801" t="s">
        <v>734</v>
      </c>
      <c r="H6801" t="s">
        <v>50</v>
      </c>
      <c r="I6801">
        <v>80000</v>
      </c>
      <c r="J6801">
        <v>40120</v>
      </c>
      <c r="K6801">
        <v>11</v>
      </c>
      <c r="L6801">
        <v>27.42</v>
      </c>
      <c r="M6801" s="7">
        <v>1.8280000000000001</v>
      </c>
      <c r="P6801">
        <v>1</v>
      </c>
    </row>
    <row r="6802" spans="1:16" x14ac:dyDescent="0.25">
      <c r="A6802">
        <v>79305149</v>
      </c>
      <c r="B6802" t="s">
        <v>7968</v>
      </c>
      <c r="C6802" t="s">
        <v>7</v>
      </c>
      <c r="D6802" t="s">
        <v>761</v>
      </c>
      <c r="E6802" t="s">
        <v>52</v>
      </c>
      <c r="F6802" t="s">
        <v>48</v>
      </c>
      <c r="G6802" t="s">
        <v>734</v>
      </c>
      <c r="H6802" t="s">
        <v>50</v>
      </c>
      <c r="I6802">
        <v>80000</v>
      </c>
      <c r="J6802">
        <v>39449</v>
      </c>
      <c r="K6802">
        <v>1</v>
      </c>
      <c r="L6802">
        <v>9.6270000000000007</v>
      </c>
      <c r="M6802" s="7">
        <v>0.64180000000000004</v>
      </c>
      <c r="P6802">
        <v>0</v>
      </c>
    </row>
    <row r="6803" spans="1:16" x14ac:dyDescent="0.25">
      <c r="A6803">
        <v>7930727</v>
      </c>
      <c r="B6803" t="s">
        <v>7969</v>
      </c>
      <c r="C6803" t="s">
        <v>2</v>
      </c>
      <c r="D6803" t="s">
        <v>104</v>
      </c>
      <c r="E6803" t="s">
        <v>68</v>
      </c>
      <c r="F6803" t="s">
        <v>74</v>
      </c>
      <c r="G6803" t="s">
        <v>728</v>
      </c>
      <c r="H6803" t="s">
        <v>428</v>
      </c>
      <c r="I6803">
        <v>41209</v>
      </c>
      <c r="J6803">
        <v>36746</v>
      </c>
      <c r="K6803">
        <v>8</v>
      </c>
      <c r="L6803">
        <v>15.96</v>
      </c>
      <c r="M6803" s="7">
        <v>1.0640000000000001</v>
      </c>
      <c r="P6803">
        <v>1</v>
      </c>
    </row>
    <row r="6804" spans="1:16" x14ac:dyDescent="0.25">
      <c r="A6804">
        <v>79310630</v>
      </c>
      <c r="B6804" t="s">
        <v>7970</v>
      </c>
      <c r="C6804" t="s">
        <v>9</v>
      </c>
      <c r="D6804" t="s">
        <v>1011</v>
      </c>
      <c r="E6804" t="s">
        <v>52</v>
      </c>
      <c r="F6804" t="s">
        <v>57</v>
      </c>
      <c r="G6804" t="s">
        <v>30</v>
      </c>
      <c r="H6804" t="s">
        <v>186</v>
      </c>
      <c r="I6804">
        <v>20000</v>
      </c>
      <c r="J6804">
        <v>41122</v>
      </c>
      <c r="K6804">
        <v>8</v>
      </c>
      <c r="L6804">
        <v>16.25</v>
      </c>
      <c r="M6804" s="7">
        <v>1.0833333333333333</v>
      </c>
      <c r="P6804">
        <v>1</v>
      </c>
    </row>
    <row r="6805" spans="1:16" x14ac:dyDescent="0.25">
      <c r="A6805">
        <v>79312599</v>
      </c>
      <c r="B6805" t="s">
        <v>7971</v>
      </c>
      <c r="C6805" t="s">
        <v>7</v>
      </c>
      <c r="D6805" t="s">
        <v>761</v>
      </c>
      <c r="E6805" t="s">
        <v>52</v>
      </c>
      <c r="F6805" t="s">
        <v>48</v>
      </c>
      <c r="G6805" t="s">
        <v>734</v>
      </c>
      <c r="H6805" t="s">
        <v>50</v>
      </c>
      <c r="I6805">
        <v>80000</v>
      </c>
      <c r="J6805">
        <v>41123</v>
      </c>
      <c r="K6805">
        <v>8</v>
      </c>
      <c r="L6805">
        <v>16.21</v>
      </c>
      <c r="M6805" s="7">
        <v>1.0806666666666667</v>
      </c>
      <c r="P6805">
        <v>1</v>
      </c>
    </row>
    <row r="6806" spans="1:16" x14ac:dyDescent="0.25">
      <c r="A6806">
        <v>7931355</v>
      </c>
      <c r="B6806" t="s">
        <v>7972</v>
      </c>
      <c r="C6806" t="s">
        <v>2</v>
      </c>
      <c r="D6806" t="s">
        <v>104</v>
      </c>
      <c r="E6806" t="s">
        <v>84</v>
      </c>
      <c r="F6806" t="s">
        <v>74</v>
      </c>
      <c r="G6806" t="s">
        <v>728</v>
      </c>
      <c r="H6806" t="s">
        <v>428</v>
      </c>
      <c r="I6806">
        <v>41209</v>
      </c>
      <c r="J6806">
        <v>36705</v>
      </c>
      <c r="K6806">
        <v>6</v>
      </c>
      <c r="L6806">
        <v>17.63</v>
      </c>
      <c r="M6806" s="7">
        <v>1.1753333333333333</v>
      </c>
      <c r="P6806">
        <v>1</v>
      </c>
    </row>
    <row r="6807" spans="1:16" x14ac:dyDescent="0.25">
      <c r="A6807">
        <v>79317721</v>
      </c>
      <c r="B6807" t="s">
        <v>7973</v>
      </c>
      <c r="C6807" t="s">
        <v>2</v>
      </c>
      <c r="D6807" t="s">
        <v>1023</v>
      </c>
      <c r="E6807" t="s">
        <v>79</v>
      </c>
      <c r="F6807" t="s">
        <v>48</v>
      </c>
      <c r="G6807" t="s">
        <v>734</v>
      </c>
      <c r="H6807" t="s">
        <v>50</v>
      </c>
      <c r="I6807">
        <v>80000</v>
      </c>
      <c r="J6807">
        <v>44589</v>
      </c>
      <c r="K6807">
        <v>1</v>
      </c>
      <c r="L6807">
        <v>8.8699999999999992</v>
      </c>
      <c r="M6807" s="7">
        <v>0.59133333333333327</v>
      </c>
      <c r="P6807">
        <v>0</v>
      </c>
    </row>
    <row r="6808" spans="1:16" x14ac:dyDescent="0.25">
      <c r="A6808">
        <v>79318897</v>
      </c>
      <c r="B6808" t="s">
        <v>7974</v>
      </c>
      <c r="C6808" t="s">
        <v>7</v>
      </c>
      <c r="D6808" t="s">
        <v>742</v>
      </c>
      <c r="E6808" t="s">
        <v>116</v>
      </c>
      <c r="F6808" t="s">
        <v>48</v>
      </c>
      <c r="G6808" t="s">
        <v>734</v>
      </c>
      <c r="H6808" t="s">
        <v>50</v>
      </c>
      <c r="I6808">
        <v>80000</v>
      </c>
      <c r="J6808">
        <v>42290</v>
      </c>
      <c r="K6808">
        <v>10</v>
      </c>
      <c r="L6808">
        <v>28.25</v>
      </c>
      <c r="M6808" s="7">
        <v>1.8833333333333333</v>
      </c>
      <c r="P6808">
        <v>1</v>
      </c>
    </row>
    <row r="6809" spans="1:16" x14ac:dyDescent="0.25">
      <c r="A6809">
        <v>79321579</v>
      </c>
      <c r="B6809" t="s">
        <v>7975</v>
      </c>
      <c r="C6809" t="s">
        <v>2</v>
      </c>
      <c r="D6809" t="s">
        <v>104</v>
      </c>
      <c r="E6809" t="s">
        <v>68</v>
      </c>
      <c r="F6809" t="s">
        <v>57</v>
      </c>
      <c r="G6809" t="s">
        <v>728</v>
      </c>
      <c r="H6809" t="s">
        <v>4358</v>
      </c>
      <c r="I6809">
        <v>25914</v>
      </c>
      <c r="J6809">
        <v>41652</v>
      </c>
      <c r="K6809">
        <v>1</v>
      </c>
      <c r="L6809">
        <v>9.5</v>
      </c>
      <c r="M6809" s="7">
        <v>0.6333333333333333</v>
      </c>
      <c r="P6809">
        <v>0</v>
      </c>
    </row>
    <row r="6810" spans="1:16" x14ac:dyDescent="0.25">
      <c r="A6810">
        <v>79322473</v>
      </c>
      <c r="B6810" t="s">
        <v>7976</v>
      </c>
      <c r="C6810" t="s">
        <v>8</v>
      </c>
      <c r="D6810" t="s">
        <v>1025</v>
      </c>
      <c r="E6810" t="s">
        <v>52</v>
      </c>
      <c r="F6810" t="s">
        <v>48</v>
      </c>
      <c r="G6810" t="s">
        <v>734</v>
      </c>
      <c r="H6810" t="s">
        <v>50</v>
      </c>
      <c r="I6810">
        <v>80000</v>
      </c>
      <c r="J6810">
        <v>38174</v>
      </c>
      <c r="K6810">
        <v>7</v>
      </c>
      <c r="L6810">
        <v>17.29</v>
      </c>
      <c r="M6810" s="7">
        <v>1.1526666666666665</v>
      </c>
      <c r="P6810">
        <v>1</v>
      </c>
    </row>
    <row r="6811" spans="1:16" x14ac:dyDescent="0.25">
      <c r="A6811">
        <v>79323411</v>
      </c>
      <c r="B6811" t="s">
        <v>7977</v>
      </c>
      <c r="C6811" t="s">
        <v>2</v>
      </c>
      <c r="D6811" t="s">
        <v>325</v>
      </c>
      <c r="E6811" t="s">
        <v>207</v>
      </c>
      <c r="F6811" t="s">
        <v>48</v>
      </c>
      <c r="G6811" t="s">
        <v>734</v>
      </c>
      <c r="H6811" t="s">
        <v>50</v>
      </c>
      <c r="I6811">
        <v>80000</v>
      </c>
      <c r="J6811">
        <v>42143</v>
      </c>
      <c r="K6811">
        <v>5</v>
      </c>
      <c r="L6811">
        <v>34.25</v>
      </c>
      <c r="M6811" s="7">
        <v>2.2833333333333332</v>
      </c>
      <c r="P6811">
        <v>2</v>
      </c>
    </row>
    <row r="6812" spans="1:16" x14ac:dyDescent="0.25">
      <c r="A6812">
        <v>79333969</v>
      </c>
      <c r="B6812" t="s">
        <v>7978</v>
      </c>
      <c r="C6812" t="s">
        <v>613</v>
      </c>
      <c r="D6812" t="s">
        <v>977</v>
      </c>
      <c r="E6812" t="s">
        <v>116</v>
      </c>
      <c r="F6812" t="s">
        <v>48</v>
      </c>
      <c r="G6812" t="s">
        <v>734</v>
      </c>
      <c r="H6812" t="s">
        <v>50</v>
      </c>
      <c r="I6812">
        <v>80000</v>
      </c>
      <c r="J6812">
        <v>44459</v>
      </c>
      <c r="K6812">
        <v>9</v>
      </c>
      <c r="L6812">
        <v>14.21</v>
      </c>
      <c r="M6812" s="7">
        <v>0.94733333333333336</v>
      </c>
      <c r="P6812">
        <v>0</v>
      </c>
    </row>
    <row r="6813" spans="1:16" x14ac:dyDescent="0.25">
      <c r="A6813">
        <v>79335014</v>
      </c>
      <c r="B6813" t="s">
        <v>7979</v>
      </c>
      <c r="C6813" t="s">
        <v>4</v>
      </c>
      <c r="D6813" t="s">
        <v>853</v>
      </c>
      <c r="E6813" t="s">
        <v>116</v>
      </c>
      <c r="F6813" t="s">
        <v>48</v>
      </c>
      <c r="G6813" t="s">
        <v>734</v>
      </c>
      <c r="H6813" t="s">
        <v>50</v>
      </c>
      <c r="I6813">
        <v>80000</v>
      </c>
      <c r="J6813">
        <v>43126</v>
      </c>
      <c r="K6813">
        <v>1</v>
      </c>
      <c r="L6813">
        <v>23.96</v>
      </c>
      <c r="M6813" s="7">
        <v>1.5973333333333335</v>
      </c>
      <c r="P6813">
        <v>1</v>
      </c>
    </row>
    <row r="6814" spans="1:16" x14ac:dyDescent="0.25">
      <c r="A6814">
        <v>79335339</v>
      </c>
      <c r="B6814" t="s">
        <v>7980</v>
      </c>
      <c r="C6814" t="s">
        <v>2</v>
      </c>
      <c r="D6814" t="s">
        <v>104</v>
      </c>
      <c r="E6814" t="s">
        <v>258</v>
      </c>
      <c r="F6814" t="s">
        <v>57</v>
      </c>
      <c r="G6814" t="s">
        <v>728</v>
      </c>
      <c r="H6814" t="s">
        <v>253</v>
      </c>
      <c r="I6814">
        <v>22018</v>
      </c>
      <c r="J6814">
        <v>38740</v>
      </c>
      <c r="K6814">
        <v>1</v>
      </c>
      <c r="L6814">
        <v>9.08</v>
      </c>
      <c r="M6814" s="7">
        <v>0.60533333333333339</v>
      </c>
      <c r="P6814">
        <v>0</v>
      </c>
    </row>
    <row r="6815" spans="1:16" x14ac:dyDescent="0.25">
      <c r="A6815">
        <v>79338728</v>
      </c>
      <c r="B6815" t="s">
        <v>7981</v>
      </c>
      <c r="C6815" t="s">
        <v>7</v>
      </c>
      <c r="D6815" t="s">
        <v>749</v>
      </c>
      <c r="E6815" t="s">
        <v>52</v>
      </c>
      <c r="F6815" t="s">
        <v>48</v>
      </c>
      <c r="G6815" t="s">
        <v>734</v>
      </c>
      <c r="H6815" t="s">
        <v>50</v>
      </c>
      <c r="I6815">
        <v>80000</v>
      </c>
      <c r="J6815">
        <v>41106</v>
      </c>
      <c r="K6815">
        <v>7</v>
      </c>
      <c r="L6815">
        <v>16.672000000000001</v>
      </c>
      <c r="M6815" s="7">
        <v>1.1114666666666666</v>
      </c>
      <c r="O6815">
        <v>44936</v>
      </c>
      <c r="P6815">
        <v>1</v>
      </c>
    </row>
    <row r="6816" spans="1:16" x14ac:dyDescent="0.25">
      <c r="A6816">
        <v>79338862</v>
      </c>
      <c r="B6816" t="s">
        <v>7982</v>
      </c>
      <c r="C6816" t="s">
        <v>4</v>
      </c>
      <c r="D6816" t="s">
        <v>751</v>
      </c>
      <c r="E6816" t="s">
        <v>207</v>
      </c>
      <c r="F6816" t="s">
        <v>48</v>
      </c>
      <c r="G6816" t="s">
        <v>734</v>
      </c>
      <c r="H6816" t="s">
        <v>50</v>
      </c>
      <c r="I6816">
        <v>80000</v>
      </c>
      <c r="J6816">
        <v>38166</v>
      </c>
      <c r="K6816">
        <v>6</v>
      </c>
      <c r="L6816">
        <v>24.63</v>
      </c>
      <c r="M6816" s="7">
        <v>1.6419999999999999</v>
      </c>
      <c r="P6816">
        <v>1</v>
      </c>
    </row>
    <row r="6817" spans="1:16" x14ac:dyDescent="0.25">
      <c r="A6817">
        <v>79343599</v>
      </c>
      <c r="B6817" t="s">
        <v>7983</v>
      </c>
      <c r="C6817" t="s">
        <v>10</v>
      </c>
      <c r="D6817" t="s">
        <v>1082</v>
      </c>
      <c r="E6817" t="s">
        <v>52</v>
      </c>
      <c r="F6817" t="s">
        <v>48</v>
      </c>
      <c r="G6817" t="s">
        <v>734</v>
      </c>
      <c r="H6817" t="s">
        <v>50</v>
      </c>
      <c r="I6817">
        <v>80000</v>
      </c>
      <c r="J6817">
        <v>39077</v>
      </c>
      <c r="K6817">
        <v>12</v>
      </c>
      <c r="L6817">
        <v>25.21</v>
      </c>
      <c r="M6817" s="7">
        <v>1.6806666666666668</v>
      </c>
      <c r="P6817">
        <v>1</v>
      </c>
    </row>
    <row r="6818" spans="1:16" x14ac:dyDescent="0.25">
      <c r="A6818">
        <v>79352492</v>
      </c>
      <c r="B6818" t="s">
        <v>7984</v>
      </c>
      <c r="C6818" t="s">
        <v>613</v>
      </c>
      <c r="D6818" t="s">
        <v>659</v>
      </c>
      <c r="E6818" t="s">
        <v>116</v>
      </c>
      <c r="F6818" t="s">
        <v>48</v>
      </c>
      <c r="G6818" t="s">
        <v>734</v>
      </c>
      <c r="H6818" t="s">
        <v>50</v>
      </c>
      <c r="I6818">
        <v>80000</v>
      </c>
      <c r="J6818">
        <v>39449</v>
      </c>
      <c r="K6818">
        <v>1</v>
      </c>
      <c r="L6818">
        <v>24.542999999999999</v>
      </c>
      <c r="M6818" s="7">
        <v>1.6361999999999999</v>
      </c>
      <c r="P6818">
        <v>1</v>
      </c>
    </row>
    <row r="6819" spans="1:16" x14ac:dyDescent="0.25">
      <c r="A6819">
        <v>79357573</v>
      </c>
      <c r="B6819" t="s">
        <v>7985</v>
      </c>
      <c r="C6819" t="s">
        <v>4</v>
      </c>
      <c r="D6819" t="s">
        <v>853</v>
      </c>
      <c r="E6819" t="s">
        <v>52</v>
      </c>
      <c r="F6819" t="s">
        <v>48</v>
      </c>
      <c r="G6819" t="s">
        <v>734</v>
      </c>
      <c r="H6819" t="s">
        <v>50</v>
      </c>
      <c r="I6819">
        <v>80000</v>
      </c>
      <c r="J6819">
        <v>41064</v>
      </c>
      <c r="K6819">
        <v>6</v>
      </c>
      <c r="L6819">
        <v>18.62</v>
      </c>
      <c r="M6819" s="7">
        <v>1.2413333333333334</v>
      </c>
      <c r="P6819">
        <v>1</v>
      </c>
    </row>
    <row r="6820" spans="1:16" x14ac:dyDescent="0.25">
      <c r="A6820">
        <v>79362437</v>
      </c>
      <c r="B6820" t="s">
        <v>7986</v>
      </c>
      <c r="C6820" t="s">
        <v>2</v>
      </c>
      <c r="D6820" t="s">
        <v>104</v>
      </c>
      <c r="E6820" t="s">
        <v>527</v>
      </c>
      <c r="F6820" t="s">
        <v>57</v>
      </c>
      <c r="G6820" t="s">
        <v>728</v>
      </c>
      <c r="H6820" t="s">
        <v>3367</v>
      </c>
      <c r="I6820">
        <v>22612</v>
      </c>
      <c r="J6820">
        <v>36678</v>
      </c>
      <c r="K6820">
        <v>6</v>
      </c>
      <c r="L6820">
        <v>3.75</v>
      </c>
      <c r="M6820" s="7">
        <v>0.25</v>
      </c>
      <c r="P6820">
        <v>0</v>
      </c>
    </row>
    <row r="6821" spans="1:16" x14ac:dyDescent="0.25">
      <c r="A6821">
        <v>79366910</v>
      </c>
      <c r="B6821" t="s">
        <v>7987</v>
      </c>
      <c r="C6821" t="s">
        <v>7</v>
      </c>
      <c r="D6821" t="s">
        <v>742</v>
      </c>
      <c r="E6821" t="s">
        <v>52</v>
      </c>
      <c r="F6821" t="s">
        <v>48</v>
      </c>
      <c r="G6821" t="s">
        <v>734</v>
      </c>
      <c r="H6821" t="s">
        <v>50</v>
      </c>
      <c r="I6821">
        <v>80000</v>
      </c>
      <c r="J6821">
        <v>39449</v>
      </c>
      <c r="K6821">
        <v>1</v>
      </c>
      <c r="L6821">
        <v>9.9600000000000009</v>
      </c>
      <c r="M6821" s="7">
        <v>0.66400000000000003</v>
      </c>
      <c r="P6821">
        <v>0</v>
      </c>
    </row>
    <row r="6822" spans="1:16" x14ac:dyDescent="0.25">
      <c r="A6822">
        <v>79368769</v>
      </c>
      <c r="B6822" t="s">
        <v>7988</v>
      </c>
      <c r="C6822" t="s">
        <v>10</v>
      </c>
      <c r="D6822" t="s">
        <v>1108</v>
      </c>
      <c r="E6822" t="s">
        <v>52</v>
      </c>
      <c r="F6822" t="s">
        <v>48</v>
      </c>
      <c r="G6822" t="s">
        <v>734</v>
      </c>
      <c r="H6822" t="s">
        <v>50</v>
      </c>
      <c r="I6822">
        <v>80000</v>
      </c>
      <c r="J6822">
        <v>41031</v>
      </c>
      <c r="K6822">
        <v>5</v>
      </c>
      <c r="L6822">
        <v>19.96</v>
      </c>
      <c r="M6822" s="7">
        <v>1.3306666666666667</v>
      </c>
      <c r="P6822">
        <v>1</v>
      </c>
    </row>
    <row r="6823" spans="1:16" x14ac:dyDescent="0.25">
      <c r="A6823">
        <v>79368770</v>
      </c>
      <c r="B6823" t="s">
        <v>7989</v>
      </c>
      <c r="C6823" t="s">
        <v>613</v>
      </c>
      <c r="D6823" t="s">
        <v>659</v>
      </c>
      <c r="E6823" t="s">
        <v>52</v>
      </c>
      <c r="F6823" t="s">
        <v>48</v>
      </c>
      <c r="G6823" t="s">
        <v>734</v>
      </c>
      <c r="H6823" t="s">
        <v>50</v>
      </c>
      <c r="I6823">
        <v>80000</v>
      </c>
      <c r="J6823">
        <v>36739</v>
      </c>
      <c r="K6823">
        <v>8</v>
      </c>
      <c r="L6823">
        <v>16.25</v>
      </c>
      <c r="M6823" s="7">
        <v>1.0833333333333333</v>
      </c>
      <c r="P6823">
        <v>1</v>
      </c>
    </row>
    <row r="6824" spans="1:16" x14ac:dyDescent="0.25">
      <c r="A6824">
        <v>79368941</v>
      </c>
      <c r="B6824" t="s">
        <v>7990</v>
      </c>
      <c r="C6824" t="s">
        <v>7</v>
      </c>
      <c r="D6824" t="s">
        <v>761</v>
      </c>
      <c r="E6824" t="s">
        <v>52</v>
      </c>
      <c r="F6824" t="s">
        <v>48</v>
      </c>
      <c r="G6824" t="s">
        <v>734</v>
      </c>
      <c r="H6824" t="s">
        <v>50</v>
      </c>
      <c r="I6824">
        <v>80000</v>
      </c>
      <c r="J6824">
        <v>41045</v>
      </c>
      <c r="K6824">
        <v>5</v>
      </c>
      <c r="L6824">
        <v>19.327999999999999</v>
      </c>
      <c r="M6824" s="7">
        <v>1.2885333333333333</v>
      </c>
      <c r="O6824">
        <v>44936</v>
      </c>
      <c r="P6824">
        <v>1</v>
      </c>
    </row>
    <row r="6825" spans="1:16" x14ac:dyDescent="0.25">
      <c r="A6825">
        <v>79370529</v>
      </c>
      <c r="B6825" t="s">
        <v>7991</v>
      </c>
      <c r="C6825" t="s">
        <v>10</v>
      </c>
      <c r="D6825" t="s">
        <v>738</v>
      </c>
      <c r="E6825" t="s">
        <v>207</v>
      </c>
      <c r="F6825" t="s">
        <v>48</v>
      </c>
      <c r="G6825" t="s">
        <v>734</v>
      </c>
      <c r="H6825" t="s">
        <v>50</v>
      </c>
      <c r="I6825">
        <v>80000</v>
      </c>
      <c r="J6825">
        <v>42522</v>
      </c>
      <c r="K6825">
        <v>6</v>
      </c>
      <c r="L6825">
        <v>18.75</v>
      </c>
      <c r="M6825" s="7">
        <v>1.25</v>
      </c>
      <c r="P6825">
        <v>1</v>
      </c>
    </row>
    <row r="6826" spans="1:16" x14ac:dyDescent="0.25">
      <c r="A6826">
        <v>79371405</v>
      </c>
      <c r="B6826" t="s">
        <v>7992</v>
      </c>
      <c r="C6826" t="s">
        <v>4</v>
      </c>
      <c r="D6826" t="s">
        <v>1000</v>
      </c>
      <c r="E6826" t="s">
        <v>52</v>
      </c>
      <c r="F6826" t="s">
        <v>48</v>
      </c>
      <c r="G6826" t="s">
        <v>734</v>
      </c>
      <c r="H6826" t="s">
        <v>50</v>
      </c>
      <c r="I6826">
        <v>80000</v>
      </c>
      <c r="J6826">
        <v>40057</v>
      </c>
      <c r="K6826">
        <v>9</v>
      </c>
      <c r="L6826">
        <v>15</v>
      </c>
      <c r="M6826" s="7">
        <v>1</v>
      </c>
      <c r="P6826">
        <v>1</v>
      </c>
    </row>
    <row r="6827" spans="1:16" x14ac:dyDescent="0.25">
      <c r="A6827">
        <v>79374303</v>
      </c>
      <c r="B6827" t="s">
        <v>7993</v>
      </c>
      <c r="C6827" t="s">
        <v>2</v>
      </c>
      <c r="D6827" t="s">
        <v>104</v>
      </c>
      <c r="E6827" t="s">
        <v>258</v>
      </c>
      <c r="F6827" t="s">
        <v>72</v>
      </c>
      <c r="G6827" t="s">
        <v>728</v>
      </c>
      <c r="H6827" t="s">
        <v>4104</v>
      </c>
      <c r="I6827">
        <v>54602</v>
      </c>
      <c r="J6827">
        <v>36705</v>
      </c>
      <c r="K6827">
        <v>6</v>
      </c>
      <c r="L6827">
        <v>17.338000000000001</v>
      </c>
      <c r="M6827" s="7">
        <v>1.1558666666666668</v>
      </c>
      <c r="P6827">
        <v>1</v>
      </c>
    </row>
    <row r="6828" spans="1:16" x14ac:dyDescent="0.25">
      <c r="A6828">
        <v>79374998</v>
      </c>
      <c r="B6828" t="s">
        <v>7994</v>
      </c>
      <c r="C6828" t="s">
        <v>3</v>
      </c>
      <c r="D6828" t="s">
        <v>463</v>
      </c>
      <c r="E6828" t="s">
        <v>207</v>
      </c>
      <c r="F6828" t="s">
        <v>48</v>
      </c>
      <c r="G6828" t="s">
        <v>734</v>
      </c>
      <c r="H6828" t="s">
        <v>50</v>
      </c>
      <c r="I6828">
        <v>80000</v>
      </c>
      <c r="J6828">
        <v>43969</v>
      </c>
      <c r="K6828">
        <v>5</v>
      </c>
      <c r="L6828">
        <v>19.29</v>
      </c>
      <c r="M6828" s="7">
        <v>1.286</v>
      </c>
      <c r="P6828">
        <v>1</v>
      </c>
    </row>
    <row r="6829" spans="1:16" x14ac:dyDescent="0.25">
      <c r="A6829">
        <v>79383547</v>
      </c>
      <c r="B6829" t="s">
        <v>7995</v>
      </c>
      <c r="C6829" t="s">
        <v>7</v>
      </c>
      <c r="D6829" t="s">
        <v>742</v>
      </c>
      <c r="E6829" t="s">
        <v>52</v>
      </c>
      <c r="F6829" t="s">
        <v>48</v>
      </c>
      <c r="G6829" t="s">
        <v>734</v>
      </c>
      <c r="H6829" t="s">
        <v>50</v>
      </c>
      <c r="I6829">
        <v>80000</v>
      </c>
      <c r="J6829">
        <v>39245</v>
      </c>
      <c r="K6829">
        <v>6</v>
      </c>
      <c r="L6829">
        <v>18.29</v>
      </c>
      <c r="M6829" s="7">
        <v>1.2193333333333334</v>
      </c>
      <c r="P6829">
        <v>1</v>
      </c>
    </row>
    <row r="6830" spans="1:16" x14ac:dyDescent="0.25">
      <c r="A6830">
        <v>79385386</v>
      </c>
      <c r="B6830" t="s">
        <v>7996</v>
      </c>
      <c r="C6830" t="s">
        <v>613</v>
      </c>
      <c r="D6830" t="s">
        <v>977</v>
      </c>
      <c r="E6830" t="s">
        <v>81</v>
      </c>
      <c r="F6830" t="s">
        <v>48</v>
      </c>
      <c r="G6830" t="s">
        <v>734</v>
      </c>
      <c r="H6830" t="s">
        <v>50</v>
      </c>
      <c r="I6830">
        <v>80000</v>
      </c>
      <c r="J6830">
        <v>37228</v>
      </c>
      <c r="K6830">
        <v>12</v>
      </c>
      <c r="L6830">
        <v>26.17</v>
      </c>
      <c r="M6830" s="7">
        <v>1.7446666666666668</v>
      </c>
      <c r="P6830">
        <v>1</v>
      </c>
    </row>
    <row r="6831" spans="1:16" x14ac:dyDescent="0.25">
      <c r="A6831">
        <v>79386832</v>
      </c>
      <c r="B6831" t="s">
        <v>7997</v>
      </c>
      <c r="C6831" t="s">
        <v>2</v>
      </c>
      <c r="D6831" t="s">
        <v>104</v>
      </c>
      <c r="E6831" t="s">
        <v>100</v>
      </c>
      <c r="F6831" t="s">
        <v>57</v>
      </c>
      <c r="G6831" t="s">
        <v>728</v>
      </c>
      <c r="H6831" t="s">
        <v>678</v>
      </c>
      <c r="I6831">
        <v>22003</v>
      </c>
      <c r="J6831">
        <v>39874</v>
      </c>
      <c r="K6831">
        <v>3</v>
      </c>
      <c r="L6831">
        <v>22.46</v>
      </c>
      <c r="M6831" s="7">
        <v>1.4973333333333334</v>
      </c>
      <c r="P6831">
        <v>1</v>
      </c>
    </row>
    <row r="6832" spans="1:16" x14ac:dyDescent="0.25">
      <c r="A6832">
        <v>79388117</v>
      </c>
      <c r="B6832" t="s">
        <v>7998</v>
      </c>
      <c r="C6832" t="s">
        <v>10</v>
      </c>
      <c r="D6832" t="s">
        <v>1076</v>
      </c>
      <c r="E6832" t="s">
        <v>52</v>
      </c>
      <c r="F6832" t="s">
        <v>48</v>
      </c>
      <c r="G6832" t="s">
        <v>734</v>
      </c>
      <c r="H6832" t="s">
        <v>50</v>
      </c>
      <c r="I6832">
        <v>80000</v>
      </c>
      <c r="J6832">
        <v>43801</v>
      </c>
      <c r="K6832">
        <v>12</v>
      </c>
      <c r="L6832">
        <v>26.21</v>
      </c>
      <c r="M6832" s="7">
        <v>1.7473333333333334</v>
      </c>
      <c r="P6832">
        <v>1</v>
      </c>
    </row>
    <row r="6833" spans="1:16" x14ac:dyDescent="0.25">
      <c r="A6833">
        <v>79392955</v>
      </c>
      <c r="B6833" t="s">
        <v>7999</v>
      </c>
      <c r="C6833" t="s">
        <v>7</v>
      </c>
      <c r="D6833" t="s">
        <v>749</v>
      </c>
      <c r="E6833" t="s">
        <v>52</v>
      </c>
      <c r="F6833" t="s">
        <v>48</v>
      </c>
      <c r="G6833" t="s">
        <v>734</v>
      </c>
      <c r="H6833" t="s">
        <v>50</v>
      </c>
      <c r="I6833">
        <v>80000</v>
      </c>
      <c r="J6833">
        <v>39449</v>
      </c>
      <c r="K6833">
        <v>1</v>
      </c>
      <c r="L6833">
        <v>24.96</v>
      </c>
      <c r="M6833" s="7">
        <v>1.6640000000000001</v>
      </c>
      <c r="P6833">
        <v>1</v>
      </c>
    </row>
    <row r="6834" spans="1:16" x14ac:dyDescent="0.25">
      <c r="A6834">
        <v>79396602</v>
      </c>
      <c r="B6834" t="s">
        <v>8000</v>
      </c>
      <c r="C6834" t="s">
        <v>5</v>
      </c>
      <c r="D6834" t="s">
        <v>5</v>
      </c>
      <c r="E6834" t="s">
        <v>175</v>
      </c>
      <c r="F6834" t="s">
        <v>48</v>
      </c>
      <c r="G6834" t="s">
        <v>734</v>
      </c>
      <c r="H6834" t="s">
        <v>50</v>
      </c>
      <c r="I6834">
        <v>80000</v>
      </c>
      <c r="J6834">
        <v>36746</v>
      </c>
      <c r="K6834">
        <v>8</v>
      </c>
      <c r="L6834">
        <v>15.96</v>
      </c>
      <c r="M6834" s="7">
        <v>1.0640000000000001</v>
      </c>
      <c r="P6834">
        <v>1</v>
      </c>
    </row>
    <row r="6835" spans="1:16" x14ac:dyDescent="0.25">
      <c r="A6835">
        <v>79397136</v>
      </c>
      <c r="B6835" t="s">
        <v>8001</v>
      </c>
      <c r="C6835" t="s">
        <v>7</v>
      </c>
      <c r="D6835" t="s">
        <v>749</v>
      </c>
      <c r="E6835" t="s">
        <v>116</v>
      </c>
      <c r="F6835" t="s">
        <v>48</v>
      </c>
      <c r="G6835" t="s">
        <v>734</v>
      </c>
      <c r="H6835" t="s">
        <v>50</v>
      </c>
      <c r="I6835">
        <v>80000</v>
      </c>
      <c r="J6835">
        <v>43871</v>
      </c>
      <c r="K6835">
        <v>2</v>
      </c>
      <c r="L6835">
        <v>38.380000000000003</v>
      </c>
      <c r="M6835" s="7">
        <v>2.5586666666666669</v>
      </c>
      <c r="P6835">
        <v>2</v>
      </c>
    </row>
    <row r="6836" spans="1:16" x14ac:dyDescent="0.25">
      <c r="A6836">
        <v>79398867</v>
      </c>
      <c r="B6836" t="s">
        <v>8002</v>
      </c>
      <c r="C6836" t="s">
        <v>10</v>
      </c>
      <c r="D6836" t="s">
        <v>1009</v>
      </c>
      <c r="E6836" t="s">
        <v>116</v>
      </c>
      <c r="F6836" t="s">
        <v>48</v>
      </c>
      <c r="G6836" t="s">
        <v>734</v>
      </c>
      <c r="H6836" t="s">
        <v>50</v>
      </c>
      <c r="I6836">
        <v>80000</v>
      </c>
      <c r="J6836">
        <v>39455</v>
      </c>
      <c r="K6836">
        <v>1</v>
      </c>
      <c r="L6836">
        <v>24.71</v>
      </c>
      <c r="M6836" s="7">
        <v>1.6473333333333333</v>
      </c>
      <c r="P6836">
        <v>1</v>
      </c>
    </row>
    <row r="6837" spans="1:16" x14ac:dyDescent="0.25">
      <c r="A6837">
        <v>79401019</v>
      </c>
      <c r="B6837" t="s">
        <v>8003</v>
      </c>
      <c r="C6837" t="s">
        <v>10</v>
      </c>
      <c r="D6837" t="s">
        <v>1139</v>
      </c>
      <c r="E6837" t="s">
        <v>52</v>
      </c>
      <c r="F6837" t="s">
        <v>48</v>
      </c>
      <c r="G6837" t="s">
        <v>734</v>
      </c>
      <c r="H6837" t="s">
        <v>50</v>
      </c>
      <c r="I6837">
        <v>80000</v>
      </c>
      <c r="J6837">
        <v>39084</v>
      </c>
      <c r="K6837">
        <v>1</v>
      </c>
      <c r="L6837">
        <v>9.9600000000000009</v>
      </c>
      <c r="M6837" s="7">
        <v>0.66400000000000003</v>
      </c>
      <c r="P6837">
        <v>0</v>
      </c>
    </row>
    <row r="6838" spans="1:16" x14ac:dyDescent="0.25">
      <c r="A6838">
        <v>79403670</v>
      </c>
      <c r="B6838" t="s">
        <v>8004</v>
      </c>
      <c r="C6838" t="s">
        <v>4</v>
      </c>
      <c r="D6838" t="s">
        <v>853</v>
      </c>
      <c r="E6838" t="s">
        <v>52</v>
      </c>
      <c r="F6838" t="s">
        <v>48</v>
      </c>
      <c r="G6838" t="s">
        <v>734</v>
      </c>
      <c r="H6838" t="s">
        <v>50</v>
      </c>
      <c r="I6838">
        <v>80000</v>
      </c>
      <c r="J6838">
        <v>40802</v>
      </c>
      <c r="K6838">
        <v>9</v>
      </c>
      <c r="L6838">
        <v>13.587999999999999</v>
      </c>
      <c r="M6838" s="7">
        <v>0.9058666666666666</v>
      </c>
      <c r="P6838">
        <v>0</v>
      </c>
    </row>
    <row r="6839" spans="1:16" x14ac:dyDescent="0.25">
      <c r="A6839">
        <v>79406994</v>
      </c>
      <c r="B6839" t="s">
        <v>8005</v>
      </c>
      <c r="C6839" t="s">
        <v>8</v>
      </c>
      <c r="D6839" t="s">
        <v>997</v>
      </c>
      <c r="E6839" t="s">
        <v>52</v>
      </c>
      <c r="F6839" t="s">
        <v>48</v>
      </c>
      <c r="G6839" t="s">
        <v>734</v>
      </c>
      <c r="H6839" t="s">
        <v>50</v>
      </c>
      <c r="I6839">
        <v>80000</v>
      </c>
      <c r="J6839">
        <v>40973</v>
      </c>
      <c r="K6839">
        <v>3</v>
      </c>
      <c r="L6839">
        <v>22.247</v>
      </c>
      <c r="M6839" s="7">
        <v>1.4831333333333334</v>
      </c>
      <c r="P6839">
        <v>1</v>
      </c>
    </row>
    <row r="6840" spans="1:16" x14ac:dyDescent="0.25">
      <c r="A6840">
        <v>79411087</v>
      </c>
      <c r="B6840" t="s">
        <v>8006</v>
      </c>
      <c r="C6840" t="s">
        <v>613</v>
      </c>
      <c r="D6840" t="s">
        <v>659</v>
      </c>
      <c r="E6840" t="s">
        <v>52</v>
      </c>
      <c r="F6840" t="s">
        <v>48</v>
      </c>
      <c r="G6840" t="s">
        <v>734</v>
      </c>
      <c r="H6840" t="s">
        <v>50</v>
      </c>
      <c r="I6840">
        <v>80000</v>
      </c>
      <c r="J6840">
        <v>39449</v>
      </c>
      <c r="K6840">
        <v>1</v>
      </c>
      <c r="L6840">
        <v>24.96</v>
      </c>
      <c r="M6840" s="7">
        <v>1.6640000000000001</v>
      </c>
      <c r="P6840">
        <v>1</v>
      </c>
    </row>
    <row r="6841" spans="1:16" x14ac:dyDescent="0.25">
      <c r="A6841">
        <v>79415249</v>
      </c>
      <c r="B6841" t="s">
        <v>8007</v>
      </c>
      <c r="C6841" t="s">
        <v>10</v>
      </c>
      <c r="D6841" t="s">
        <v>1082</v>
      </c>
      <c r="E6841" t="s">
        <v>52</v>
      </c>
      <c r="F6841" t="s">
        <v>48</v>
      </c>
      <c r="G6841" t="s">
        <v>734</v>
      </c>
      <c r="H6841" t="s">
        <v>50</v>
      </c>
      <c r="I6841">
        <v>80000</v>
      </c>
      <c r="J6841">
        <v>36693</v>
      </c>
      <c r="K6841">
        <v>6</v>
      </c>
      <c r="L6841">
        <v>0.58799999999999997</v>
      </c>
      <c r="M6841" s="7">
        <v>3.9199999999999999E-2</v>
      </c>
      <c r="P6841">
        <v>0</v>
      </c>
    </row>
    <row r="6842" spans="1:16" x14ac:dyDescent="0.25">
      <c r="A6842">
        <v>79415658</v>
      </c>
      <c r="B6842" t="s">
        <v>8008</v>
      </c>
      <c r="C6842" t="s">
        <v>7</v>
      </c>
      <c r="D6842" t="s">
        <v>736</v>
      </c>
      <c r="E6842" t="s">
        <v>52</v>
      </c>
      <c r="F6842" t="s">
        <v>48</v>
      </c>
      <c r="G6842" t="s">
        <v>734</v>
      </c>
      <c r="H6842" t="s">
        <v>50</v>
      </c>
      <c r="I6842">
        <v>80000</v>
      </c>
      <c r="J6842">
        <v>39776</v>
      </c>
      <c r="K6842">
        <v>11</v>
      </c>
      <c r="L6842">
        <v>11.54</v>
      </c>
      <c r="M6842" s="7">
        <v>0.76933333333333331</v>
      </c>
      <c r="O6842">
        <v>44936</v>
      </c>
      <c r="P6842">
        <v>0</v>
      </c>
    </row>
    <row r="6843" spans="1:16" x14ac:dyDescent="0.25">
      <c r="A6843">
        <v>79417551</v>
      </c>
      <c r="B6843" t="s">
        <v>8009</v>
      </c>
      <c r="C6843" t="s">
        <v>7</v>
      </c>
      <c r="D6843" t="s">
        <v>761</v>
      </c>
      <c r="E6843" t="s">
        <v>52</v>
      </c>
      <c r="F6843" t="s">
        <v>48</v>
      </c>
      <c r="G6843" t="s">
        <v>734</v>
      </c>
      <c r="H6843" t="s">
        <v>50</v>
      </c>
      <c r="I6843">
        <v>80000</v>
      </c>
      <c r="J6843">
        <v>39449</v>
      </c>
      <c r="K6843">
        <v>1</v>
      </c>
      <c r="L6843">
        <v>24.96</v>
      </c>
      <c r="M6843" s="7">
        <v>1.6640000000000001</v>
      </c>
      <c r="P6843">
        <v>1</v>
      </c>
    </row>
    <row r="6844" spans="1:16" x14ac:dyDescent="0.25">
      <c r="A6844">
        <v>79421744</v>
      </c>
      <c r="B6844" t="s">
        <v>8010</v>
      </c>
      <c r="C6844" t="s">
        <v>4</v>
      </c>
      <c r="D6844" t="s">
        <v>751</v>
      </c>
      <c r="E6844" t="s">
        <v>52</v>
      </c>
      <c r="F6844" t="s">
        <v>48</v>
      </c>
      <c r="G6844" t="s">
        <v>734</v>
      </c>
      <c r="H6844" t="s">
        <v>50</v>
      </c>
      <c r="I6844">
        <v>80000</v>
      </c>
      <c r="J6844">
        <v>41043</v>
      </c>
      <c r="K6844">
        <v>5</v>
      </c>
      <c r="L6844">
        <v>19.46</v>
      </c>
      <c r="M6844" s="7">
        <v>1.2973333333333334</v>
      </c>
      <c r="O6844">
        <v>44824</v>
      </c>
      <c r="P6844">
        <v>1</v>
      </c>
    </row>
    <row r="6845" spans="1:16" x14ac:dyDescent="0.25">
      <c r="A6845">
        <v>79424785</v>
      </c>
      <c r="B6845" t="s">
        <v>8011</v>
      </c>
      <c r="C6845" t="s">
        <v>10</v>
      </c>
      <c r="D6845" t="s">
        <v>1082</v>
      </c>
      <c r="E6845" t="s">
        <v>215</v>
      </c>
      <c r="F6845" t="s">
        <v>48</v>
      </c>
      <c r="G6845" t="s">
        <v>734</v>
      </c>
      <c r="H6845" t="s">
        <v>50</v>
      </c>
      <c r="I6845">
        <v>80000</v>
      </c>
      <c r="J6845">
        <v>41610</v>
      </c>
      <c r="K6845">
        <v>12</v>
      </c>
      <c r="L6845">
        <v>26.21</v>
      </c>
      <c r="M6845" s="7">
        <v>1.7473333333333334</v>
      </c>
      <c r="P6845">
        <v>1</v>
      </c>
    </row>
    <row r="6846" spans="1:16" x14ac:dyDescent="0.25">
      <c r="A6846">
        <v>79429247</v>
      </c>
      <c r="B6846" t="s">
        <v>8012</v>
      </c>
      <c r="C6846" t="s">
        <v>4</v>
      </c>
      <c r="D6846" t="s">
        <v>853</v>
      </c>
      <c r="E6846" t="s">
        <v>52</v>
      </c>
      <c r="F6846" t="s">
        <v>48</v>
      </c>
      <c r="G6846" t="s">
        <v>734</v>
      </c>
      <c r="H6846" t="s">
        <v>50</v>
      </c>
      <c r="I6846">
        <v>80000</v>
      </c>
      <c r="J6846">
        <v>37440</v>
      </c>
      <c r="K6846">
        <v>7</v>
      </c>
      <c r="L6846">
        <v>2.3370000000000002</v>
      </c>
      <c r="M6846" s="7">
        <v>0.15580000000000002</v>
      </c>
      <c r="P6846">
        <v>0</v>
      </c>
    </row>
    <row r="6847" spans="1:16" x14ac:dyDescent="0.25">
      <c r="A6847">
        <v>79434129</v>
      </c>
      <c r="B6847" t="s">
        <v>8013</v>
      </c>
      <c r="C6847" t="s">
        <v>2</v>
      </c>
      <c r="D6847" t="s">
        <v>104</v>
      </c>
      <c r="E6847" t="s">
        <v>84</v>
      </c>
      <c r="F6847" t="s">
        <v>57</v>
      </c>
      <c r="G6847" t="s">
        <v>728</v>
      </c>
      <c r="H6847" t="s">
        <v>239</v>
      </c>
      <c r="I6847">
        <v>20702</v>
      </c>
      <c r="J6847">
        <v>39510</v>
      </c>
      <c r="K6847">
        <v>3</v>
      </c>
      <c r="L6847">
        <v>18.587</v>
      </c>
      <c r="M6847" s="7">
        <v>1.2391333333333334</v>
      </c>
      <c r="P6847">
        <v>1</v>
      </c>
    </row>
    <row r="6848" spans="1:16" x14ac:dyDescent="0.25">
      <c r="A6848">
        <v>79434311</v>
      </c>
      <c r="B6848" t="s">
        <v>8014</v>
      </c>
      <c r="C6848" t="s">
        <v>7</v>
      </c>
      <c r="D6848" t="s">
        <v>761</v>
      </c>
      <c r="E6848" t="s">
        <v>52</v>
      </c>
      <c r="F6848" t="s">
        <v>48</v>
      </c>
      <c r="G6848" t="s">
        <v>734</v>
      </c>
      <c r="H6848" t="s">
        <v>50</v>
      </c>
      <c r="I6848">
        <v>80000</v>
      </c>
      <c r="J6848">
        <v>39449</v>
      </c>
      <c r="K6848">
        <v>1</v>
      </c>
      <c r="L6848">
        <v>24.96</v>
      </c>
      <c r="M6848" s="7">
        <v>1.6640000000000001</v>
      </c>
      <c r="P6848">
        <v>1</v>
      </c>
    </row>
    <row r="6849" spans="1:16" x14ac:dyDescent="0.25">
      <c r="A6849">
        <v>79436452</v>
      </c>
      <c r="B6849" t="s">
        <v>8015</v>
      </c>
      <c r="C6849" t="s">
        <v>7</v>
      </c>
      <c r="D6849" t="s">
        <v>749</v>
      </c>
      <c r="E6849" t="s">
        <v>207</v>
      </c>
      <c r="F6849" t="s">
        <v>48</v>
      </c>
      <c r="G6849" t="s">
        <v>734</v>
      </c>
      <c r="H6849" t="s">
        <v>50</v>
      </c>
      <c r="I6849">
        <v>80000</v>
      </c>
      <c r="J6849">
        <v>36711</v>
      </c>
      <c r="K6849">
        <v>7</v>
      </c>
      <c r="L6849">
        <v>32.380000000000003</v>
      </c>
      <c r="M6849" s="7">
        <v>2.158666666666667</v>
      </c>
      <c r="P6849">
        <v>2</v>
      </c>
    </row>
    <row r="6850" spans="1:16" x14ac:dyDescent="0.25">
      <c r="A6850">
        <v>79445739</v>
      </c>
      <c r="B6850" t="s">
        <v>8016</v>
      </c>
      <c r="C6850" t="s">
        <v>4</v>
      </c>
      <c r="D6850" t="s">
        <v>1000</v>
      </c>
      <c r="E6850" t="s">
        <v>52</v>
      </c>
      <c r="F6850" t="s">
        <v>48</v>
      </c>
      <c r="G6850" t="s">
        <v>734</v>
      </c>
      <c r="H6850" t="s">
        <v>50</v>
      </c>
      <c r="I6850">
        <v>80000</v>
      </c>
      <c r="J6850">
        <v>41673</v>
      </c>
      <c r="K6850">
        <v>2</v>
      </c>
      <c r="L6850">
        <v>23.67</v>
      </c>
      <c r="M6850" s="7">
        <v>1.5780000000000001</v>
      </c>
      <c r="P6850">
        <v>1</v>
      </c>
    </row>
    <row r="6851" spans="1:16" x14ac:dyDescent="0.25">
      <c r="A6851">
        <v>79447698</v>
      </c>
      <c r="B6851" t="s">
        <v>8017</v>
      </c>
      <c r="C6851" t="s">
        <v>7</v>
      </c>
      <c r="D6851" t="s">
        <v>7</v>
      </c>
      <c r="E6851" t="s">
        <v>111</v>
      </c>
      <c r="F6851" t="s">
        <v>57</v>
      </c>
      <c r="G6851" t="s">
        <v>30</v>
      </c>
      <c r="H6851" t="s">
        <v>186</v>
      </c>
      <c r="I6851">
        <v>20000</v>
      </c>
      <c r="J6851">
        <v>41113</v>
      </c>
      <c r="K6851">
        <v>7</v>
      </c>
      <c r="L6851">
        <v>16.579999999999998</v>
      </c>
      <c r="M6851" s="7">
        <v>1.1053333333333333</v>
      </c>
      <c r="P6851">
        <v>1</v>
      </c>
    </row>
    <row r="6852" spans="1:16" x14ac:dyDescent="0.25">
      <c r="A6852">
        <v>79450970</v>
      </c>
      <c r="B6852" t="s">
        <v>8018</v>
      </c>
      <c r="C6852" t="s">
        <v>2</v>
      </c>
      <c r="D6852" t="s">
        <v>285</v>
      </c>
      <c r="E6852" t="s">
        <v>52</v>
      </c>
      <c r="F6852" t="s">
        <v>48</v>
      </c>
      <c r="G6852" t="s">
        <v>734</v>
      </c>
      <c r="H6852" t="s">
        <v>50</v>
      </c>
      <c r="I6852">
        <v>80000</v>
      </c>
      <c r="J6852">
        <v>39449</v>
      </c>
      <c r="K6852">
        <v>1</v>
      </c>
      <c r="L6852">
        <v>24.792999999999999</v>
      </c>
      <c r="M6852" s="7">
        <v>1.6528666666666667</v>
      </c>
      <c r="P6852">
        <v>1</v>
      </c>
    </row>
    <row r="6853" spans="1:16" x14ac:dyDescent="0.25">
      <c r="A6853">
        <v>79452848</v>
      </c>
      <c r="B6853" t="s">
        <v>8019</v>
      </c>
      <c r="C6853" t="s">
        <v>2</v>
      </c>
      <c r="D6853" t="s">
        <v>104</v>
      </c>
      <c r="E6853" t="s">
        <v>47</v>
      </c>
      <c r="F6853" t="s">
        <v>57</v>
      </c>
      <c r="G6853" t="s">
        <v>728</v>
      </c>
      <c r="H6853" t="s">
        <v>319</v>
      </c>
      <c r="I6853">
        <v>20716</v>
      </c>
      <c r="J6853">
        <v>36648</v>
      </c>
      <c r="K6853">
        <v>5</v>
      </c>
      <c r="L6853">
        <v>19.96</v>
      </c>
      <c r="M6853" s="7">
        <v>1.3306666666666667</v>
      </c>
      <c r="P6853">
        <v>1</v>
      </c>
    </row>
    <row r="6854" spans="1:16" x14ac:dyDescent="0.25">
      <c r="A6854">
        <v>79458850</v>
      </c>
      <c r="B6854" t="s">
        <v>8020</v>
      </c>
      <c r="C6854" t="s">
        <v>7</v>
      </c>
      <c r="D6854" t="s">
        <v>761</v>
      </c>
      <c r="E6854" t="s">
        <v>52</v>
      </c>
      <c r="F6854" t="s">
        <v>48</v>
      </c>
      <c r="G6854" t="s">
        <v>734</v>
      </c>
      <c r="H6854" t="s">
        <v>50</v>
      </c>
      <c r="I6854">
        <v>80000</v>
      </c>
      <c r="J6854">
        <v>41099</v>
      </c>
      <c r="K6854">
        <v>7</v>
      </c>
      <c r="L6854">
        <v>17.170000000000002</v>
      </c>
      <c r="M6854" s="7">
        <v>1.1446666666666667</v>
      </c>
      <c r="P6854">
        <v>1</v>
      </c>
    </row>
    <row r="6855" spans="1:16" x14ac:dyDescent="0.25">
      <c r="A6855">
        <v>79460414</v>
      </c>
      <c r="B6855" t="s">
        <v>8021</v>
      </c>
      <c r="C6855" t="s">
        <v>7</v>
      </c>
      <c r="D6855" t="s">
        <v>761</v>
      </c>
      <c r="E6855" t="s">
        <v>52</v>
      </c>
      <c r="F6855" t="s">
        <v>48</v>
      </c>
      <c r="G6855" t="s">
        <v>734</v>
      </c>
      <c r="H6855" t="s">
        <v>50</v>
      </c>
      <c r="I6855">
        <v>80000</v>
      </c>
      <c r="J6855">
        <v>38681</v>
      </c>
      <c r="K6855">
        <v>11</v>
      </c>
      <c r="L6855">
        <v>11.5</v>
      </c>
      <c r="M6855" s="7">
        <v>0.76666666666666672</v>
      </c>
      <c r="P6855">
        <v>0</v>
      </c>
    </row>
    <row r="6856" spans="1:16" x14ac:dyDescent="0.25">
      <c r="A6856">
        <v>79461133</v>
      </c>
      <c r="B6856" t="s">
        <v>8022</v>
      </c>
      <c r="C6856" t="s">
        <v>2</v>
      </c>
      <c r="D6856" t="s">
        <v>285</v>
      </c>
      <c r="E6856" t="s">
        <v>63</v>
      </c>
      <c r="F6856" t="s">
        <v>72</v>
      </c>
      <c r="G6856" t="s">
        <v>728</v>
      </c>
      <c r="H6856" t="s">
        <v>545</v>
      </c>
      <c r="I6856">
        <v>50819</v>
      </c>
      <c r="J6856">
        <v>43755</v>
      </c>
      <c r="K6856">
        <v>10</v>
      </c>
      <c r="L6856">
        <v>13.08</v>
      </c>
      <c r="M6856" s="7">
        <v>0.872</v>
      </c>
      <c r="P6856">
        <v>0</v>
      </c>
    </row>
    <row r="6857" spans="1:16" x14ac:dyDescent="0.25">
      <c r="A6857">
        <v>79462998</v>
      </c>
      <c r="B6857" t="s">
        <v>8023</v>
      </c>
      <c r="C6857" t="s">
        <v>7</v>
      </c>
      <c r="D6857" t="s">
        <v>761</v>
      </c>
      <c r="E6857" t="s">
        <v>52</v>
      </c>
      <c r="F6857" t="s">
        <v>48</v>
      </c>
      <c r="G6857" t="s">
        <v>734</v>
      </c>
      <c r="H6857" t="s">
        <v>50</v>
      </c>
      <c r="I6857">
        <v>80000</v>
      </c>
      <c r="J6857">
        <v>41113</v>
      </c>
      <c r="K6857">
        <v>7</v>
      </c>
      <c r="L6857">
        <v>16.497</v>
      </c>
      <c r="M6857" s="7">
        <v>1.0997999999999999</v>
      </c>
      <c r="O6857">
        <v>44837</v>
      </c>
      <c r="P6857">
        <v>1</v>
      </c>
    </row>
    <row r="6858" spans="1:16" x14ac:dyDescent="0.25">
      <c r="A6858">
        <v>79466294</v>
      </c>
      <c r="B6858" t="s">
        <v>8024</v>
      </c>
      <c r="C6858" t="s">
        <v>7</v>
      </c>
      <c r="D6858" t="s">
        <v>749</v>
      </c>
      <c r="E6858" t="s">
        <v>52</v>
      </c>
      <c r="F6858" t="s">
        <v>48</v>
      </c>
      <c r="G6858" t="s">
        <v>734</v>
      </c>
      <c r="H6858" t="s">
        <v>50</v>
      </c>
      <c r="I6858">
        <v>80000</v>
      </c>
      <c r="J6858">
        <v>36668</v>
      </c>
      <c r="K6858">
        <v>5</v>
      </c>
      <c r="L6858">
        <v>19.13</v>
      </c>
      <c r="M6858" s="7">
        <v>1.2753333333333332</v>
      </c>
      <c r="P6858">
        <v>1</v>
      </c>
    </row>
    <row r="6859" spans="1:16" x14ac:dyDescent="0.25">
      <c r="A6859">
        <v>79470798</v>
      </c>
      <c r="B6859" t="s">
        <v>8025</v>
      </c>
      <c r="C6859" t="s">
        <v>0</v>
      </c>
      <c r="D6859" t="s">
        <v>745</v>
      </c>
      <c r="E6859" t="s">
        <v>52</v>
      </c>
      <c r="F6859" t="s">
        <v>48</v>
      </c>
      <c r="G6859" t="s">
        <v>734</v>
      </c>
      <c r="H6859" t="s">
        <v>50</v>
      </c>
      <c r="I6859">
        <v>80000</v>
      </c>
      <c r="J6859">
        <v>44440</v>
      </c>
      <c r="K6859">
        <v>9</v>
      </c>
      <c r="L6859">
        <v>15</v>
      </c>
      <c r="M6859" s="7">
        <v>1</v>
      </c>
      <c r="P6859">
        <v>1</v>
      </c>
    </row>
    <row r="6860" spans="1:16" x14ac:dyDescent="0.25">
      <c r="A6860">
        <v>79482337</v>
      </c>
      <c r="B6860" t="s">
        <v>8026</v>
      </c>
      <c r="C6860" t="s">
        <v>7</v>
      </c>
      <c r="D6860" t="s">
        <v>761</v>
      </c>
      <c r="E6860" t="s">
        <v>52</v>
      </c>
      <c r="F6860" t="s">
        <v>48</v>
      </c>
      <c r="G6860" t="s">
        <v>734</v>
      </c>
      <c r="H6860" t="s">
        <v>50</v>
      </c>
      <c r="I6860">
        <v>80000</v>
      </c>
      <c r="J6860">
        <v>41043</v>
      </c>
      <c r="K6860">
        <v>5</v>
      </c>
      <c r="L6860">
        <v>19.376999999999999</v>
      </c>
      <c r="M6860" s="7">
        <v>1.2917999999999998</v>
      </c>
      <c r="P6860">
        <v>1</v>
      </c>
    </row>
    <row r="6861" spans="1:16" x14ac:dyDescent="0.25">
      <c r="A6861">
        <v>79482479</v>
      </c>
      <c r="B6861" t="s">
        <v>8027</v>
      </c>
      <c r="C6861" t="s">
        <v>2</v>
      </c>
      <c r="D6861" t="s">
        <v>325</v>
      </c>
      <c r="E6861" t="s">
        <v>116</v>
      </c>
      <c r="F6861" t="s">
        <v>48</v>
      </c>
      <c r="G6861" t="s">
        <v>734</v>
      </c>
      <c r="H6861" t="s">
        <v>50</v>
      </c>
      <c r="I6861">
        <v>80000</v>
      </c>
      <c r="J6861">
        <v>38166</v>
      </c>
      <c r="K6861">
        <v>6</v>
      </c>
      <c r="L6861">
        <v>17.63</v>
      </c>
      <c r="M6861" s="7">
        <v>1.1753333333333333</v>
      </c>
      <c r="O6861">
        <v>44921</v>
      </c>
      <c r="P6861">
        <v>1</v>
      </c>
    </row>
    <row r="6862" spans="1:16" x14ac:dyDescent="0.25">
      <c r="A6862">
        <v>79487640</v>
      </c>
      <c r="B6862" t="s">
        <v>8028</v>
      </c>
      <c r="C6862" t="s">
        <v>0</v>
      </c>
      <c r="D6862" t="s">
        <v>756</v>
      </c>
      <c r="E6862" t="s">
        <v>52</v>
      </c>
      <c r="F6862" t="s">
        <v>48</v>
      </c>
      <c r="G6862" t="s">
        <v>734</v>
      </c>
      <c r="H6862" t="s">
        <v>50</v>
      </c>
      <c r="I6862">
        <v>80000</v>
      </c>
      <c r="J6862">
        <v>39449</v>
      </c>
      <c r="K6862">
        <v>1</v>
      </c>
      <c r="L6862">
        <v>24.96</v>
      </c>
      <c r="M6862" s="7">
        <v>1.6640000000000001</v>
      </c>
      <c r="P6862">
        <v>1</v>
      </c>
    </row>
    <row r="6863" spans="1:16" x14ac:dyDescent="0.25">
      <c r="A6863">
        <v>79488870</v>
      </c>
      <c r="B6863" t="s">
        <v>8029</v>
      </c>
      <c r="C6863" t="s">
        <v>613</v>
      </c>
      <c r="D6863" t="s">
        <v>659</v>
      </c>
      <c r="E6863" t="s">
        <v>52</v>
      </c>
      <c r="F6863" t="s">
        <v>48</v>
      </c>
      <c r="G6863" t="s">
        <v>734</v>
      </c>
      <c r="H6863" t="s">
        <v>50</v>
      </c>
      <c r="I6863">
        <v>80000</v>
      </c>
      <c r="J6863">
        <v>44138</v>
      </c>
      <c r="K6863">
        <v>11</v>
      </c>
      <c r="L6863">
        <v>27.42</v>
      </c>
      <c r="M6863" s="7">
        <v>1.8280000000000001</v>
      </c>
      <c r="P6863">
        <v>1</v>
      </c>
    </row>
    <row r="6864" spans="1:16" x14ac:dyDescent="0.25">
      <c r="A6864">
        <v>79495549</v>
      </c>
      <c r="B6864" t="s">
        <v>8030</v>
      </c>
      <c r="C6864" t="s">
        <v>7</v>
      </c>
      <c r="D6864" t="s">
        <v>7</v>
      </c>
      <c r="E6864" t="s">
        <v>52</v>
      </c>
      <c r="F6864" t="s">
        <v>64</v>
      </c>
      <c r="G6864" t="s">
        <v>30</v>
      </c>
      <c r="H6864" t="s">
        <v>224</v>
      </c>
      <c r="I6864">
        <v>13312</v>
      </c>
      <c r="J6864">
        <v>43864</v>
      </c>
      <c r="K6864">
        <v>2</v>
      </c>
      <c r="L6864">
        <v>23.67</v>
      </c>
      <c r="M6864" s="7">
        <v>1.5780000000000001</v>
      </c>
      <c r="P6864">
        <v>1</v>
      </c>
    </row>
    <row r="6865" spans="1:16" x14ac:dyDescent="0.25">
      <c r="A6865">
        <v>79499509</v>
      </c>
      <c r="B6865" t="s">
        <v>8031</v>
      </c>
      <c r="C6865" t="s">
        <v>7</v>
      </c>
      <c r="D6865" t="s">
        <v>7</v>
      </c>
      <c r="E6865" t="s">
        <v>86</v>
      </c>
      <c r="F6865" t="s">
        <v>57</v>
      </c>
      <c r="G6865" t="s">
        <v>30</v>
      </c>
      <c r="H6865" t="s">
        <v>186</v>
      </c>
      <c r="I6865">
        <v>20000</v>
      </c>
      <c r="J6865">
        <v>44362</v>
      </c>
      <c r="K6865">
        <v>6</v>
      </c>
      <c r="L6865">
        <v>3.17</v>
      </c>
      <c r="M6865" s="7">
        <v>0.21133333333333332</v>
      </c>
      <c r="P6865">
        <v>0</v>
      </c>
    </row>
    <row r="6866" spans="1:16" x14ac:dyDescent="0.25">
      <c r="A6866">
        <v>79500119</v>
      </c>
      <c r="B6866" t="s">
        <v>8032</v>
      </c>
      <c r="C6866" t="s">
        <v>7</v>
      </c>
      <c r="D6866" t="s">
        <v>736</v>
      </c>
      <c r="E6866" t="s">
        <v>81</v>
      </c>
      <c r="F6866" t="s">
        <v>48</v>
      </c>
      <c r="G6866" t="s">
        <v>734</v>
      </c>
      <c r="H6866" t="s">
        <v>50</v>
      </c>
      <c r="I6866">
        <v>80000</v>
      </c>
      <c r="J6866">
        <v>41015</v>
      </c>
      <c r="K6866">
        <v>4</v>
      </c>
      <c r="L6866">
        <v>5.63</v>
      </c>
      <c r="M6866" s="7">
        <v>0.37533333333333335</v>
      </c>
      <c r="P6866">
        <v>0</v>
      </c>
    </row>
    <row r="6867" spans="1:16" x14ac:dyDescent="0.25">
      <c r="A6867">
        <v>79500322</v>
      </c>
      <c r="B6867" t="s">
        <v>8033</v>
      </c>
      <c r="C6867" t="s">
        <v>7</v>
      </c>
      <c r="D6867" t="s">
        <v>761</v>
      </c>
      <c r="E6867" t="s">
        <v>52</v>
      </c>
      <c r="F6867" t="s">
        <v>48</v>
      </c>
      <c r="G6867" t="s">
        <v>734</v>
      </c>
      <c r="H6867" t="s">
        <v>50</v>
      </c>
      <c r="I6867">
        <v>80000</v>
      </c>
      <c r="J6867">
        <v>40066</v>
      </c>
      <c r="K6867">
        <v>9</v>
      </c>
      <c r="L6867">
        <v>14.63</v>
      </c>
      <c r="M6867" s="7">
        <v>0.97533333333333339</v>
      </c>
      <c r="P6867">
        <v>0</v>
      </c>
    </row>
    <row r="6868" spans="1:16" x14ac:dyDescent="0.25">
      <c r="A6868">
        <v>79501158</v>
      </c>
      <c r="B6868" t="s">
        <v>8034</v>
      </c>
      <c r="C6868" t="s">
        <v>10</v>
      </c>
      <c r="D6868" t="s">
        <v>1108</v>
      </c>
      <c r="E6868" t="s">
        <v>116</v>
      </c>
      <c r="F6868" t="s">
        <v>48</v>
      </c>
      <c r="G6868" t="s">
        <v>734</v>
      </c>
      <c r="H6868" t="s">
        <v>50</v>
      </c>
      <c r="I6868">
        <v>80000</v>
      </c>
      <c r="J6868">
        <v>41470</v>
      </c>
      <c r="K6868">
        <v>7</v>
      </c>
      <c r="L6868">
        <v>16.420000000000002</v>
      </c>
      <c r="M6868" s="7">
        <v>1.0946666666666667</v>
      </c>
      <c r="P6868">
        <v>1</v>
      </c>
    </row>
    <row r="6869" spans="1:16" x14ac:dyDescent="0.25">
      <c r="A6869">
        <v>79502393</v>
      </c>
      <c r="B6869" t="s">
        <v>8035</v>
      </c>
      <c r="C6869" t="s">
        <v>7</v>
      </c>
      <c r="D6869" t="s">
        <v>761</v>
      </c>
      <c r="E6869" t="s">
        <v>52</v>
      </c>
      <c r="F6869" t="s">
        <v>48</v>
      </c>
      <c r="G6869" t="s">
        <v>734</v>
      </c>
      <c r="H6869" t="s">
        <v>50</v>
      </c>
      <c r="I6869">
        <v>80000</v>
      </c>
      <c r="J6869">
        <v>39077</v>
      </c>
      <c r="K6869">
        <v>12</v>
      </c>
      <c r="L6869">
        <v>10.210000000000001</v>
      </c>
      <c r="M6869" s="7">
        <v>0.68066666666666675</v>
      </c>
      <c r="P6869">
        <v>0</v>
      </c>
    </row>
    <row r="6870" spans="1:16" x14ac:dyDescent="0.25">
      <c r="A6870">
        <v>79503901</v>
      </c>
      <c r="B6870" t="s">
        <v>8036</v>
      </c>
      <c r="C6870" t="s">
        <v>10</v>
      </c>
      <c r="D6870" t="s">
        <v>1082</v>
      </c>
      <c r="E6870" t="s">
        <v>116</v>
      </c>
      <c r="F6870" t="s">
        <v>48</v>
      </c>
      <c r="G6870" t="s">
        <v>734</v>
      </c>
      <c r="H6870" t="s">
        <v>50</v>
      </c>
      <c r="I6870">
        <v>80000</v>
      </c>
      <c r="J6870">
        <v>41001</v>
      </c>
      <c r="K6870">
        <v>4</v>
      </c>
      <c r="L6870">
        <v>6.21</v>
      </c>
      <c r="M6870" s="7">
        <v>0.41399999999999998</v>
      </c>
      <c r="P6870">
        <v>0</v>
      </c>
    </row>
    <row r="6871" spans="1:16" x14ac:dyDescent="0.25">
      <c r="A6871">
        <v>79504759</v>
      </c>
      <c r="B6871" t="s">
        <v>8037</v>
      </c>
      <c r="C6871" t="s">
        <v>10</v>
      </c>
      <c r="D6871" t="s">
        <v>1108</v>
      </c>
      <c r="E6871" t="s">
        <v>52</v>
      </c>
      <c r="F6871" t="s">
        <v>48</v>
      </c>
      <c r="G6871" t="s">
        <v>734</v>
      </c>
      <c r="H6871" t="s">
        <v>50</v>
      </c>
      <c r="I6871">
        <v>80000</v>
      </c>
      <c r="J6871">
        <v>43892</v>
      </c>
      <c r="K6871">
        <v>3</v>
      </c>
      <c r="L6871">
        <v>22.46</v>
      </c>
      <c r="M6871" s="7">
        <v>1.4973333333333334</v>
      </c>
      <c r="P6871">
        <v>1</v>
      </c>
    </row>
    <row r="6872" spans="1:16" x14ac:dyDescent="0.25">
      <c r="A6872">
        <v>79504818</v>
      </c>
      <c r="B6872" t="s">
        <v>8038</v>
      </c>
      <c r="C6872" t="s">
        <v>2</v>
      </c>
      <c r="D6872" t="s">
        <v>733</v>
      </c>
      <c r="E6872" t="s">
        <v>52</v>
      </c>
      <c r="F6872" t="s">
        <v>57</v>
      </c>
      <c r="G6872" t="s">
        <v>30</v>
      </c>
      <c r="H6872" t="s">
        <v>186</v>
      </c>
      <c r="I6872">
        <v>20000</v>
      </c>
      <c r="J6872">
        <v>43122</v>
      </c>
      <c r="K6872">
        <v>1</v>
      </c>
      <c r="L6872">
        <v>9.1300000000000008</v>
      </c>
      <c r="M6872" s="7">
        <v>0.60866666666666669</v>
      </c>
      <c r="P6872">
        <v>0</v>
      </c>
    </row>
    <row r="6873" spans="1:16" x14ac:dyDescent="0.25">
      <c r="A6873">
        <v>79506235</v>
      </c>
      <c r="B6873" t="s">
        <v>8039</v>
      </c>
      <c r="C6873" t="s">
        <v>2</v>
      </c>
      <c r="D6873" t="s">
        <v>104</v>
      </c>
      <c r="E6873" t="s">
        <v>84</v>
      </c>
      <c r="F6873" t="s">
        <v>57</v>
      </c>
      <c r="G6873" t="s">
        <v>728</v>
      </c>
      <c r="H6873" t="s">
        <v>772</v>
      </c>
      <c r="I6873">
        <v>20704</v>
      </c>
      <c r="J6873">
        <v>38677</v>
      </c>
      <c r="K6873">
        <v>11</v>
      </c>
      <c r="L6873">
        <v>11.67</v>
      </c>
      <c r="M6873" s="7">
        <v>0.77800000000000002</v>
      </c>
      <c r="P6873">
        <v>0</v>
      </c>
    </row>
    <row r="6874" spans="1:16" x14ac:dyDescent="0.25">
      <c r="A6874">
        <v>79506537</v>
      </c>
      <c r="B6874" t="s">
        <v>8040</v>
      </c>
      <c r="C6874" t="s">
        <v>7</v>
      </c>
      <c r="D6874" t="s">
        <v>761</v>
      </c>
      <c r="E6874" t="s">
        <v>52</v>
      </c>
      <c r="F6874" t="s">
        <v>48</v>
      </c>
      <c r="G6874" t="s">
        <v>734</v>
      </c>
      <c r="H6874" t="s">
        <v>50</v>
      </c>
      <c r="I6874">
        <v>80000</v>
      </c>
      <c r="J6874">
        <v>41075</v>
      </c>
      <c r="K6874">
        <v>6</v>
      </c>
      <c r="L6874">
        <v>18.045000000000002</v>
      </c>
      <c r="M6874" s="7">
        <v>1.2030000000000001</v>
      </c>
      <c r="P6874">
        <v>1</v>
      </c>
    </row>
    <row r="6875" spans="1:16" x14ac:dyDescent="0.25">
      <c r="A6875">
        <v>79510246</v>
      </c>
      <c r="B6875" t="s">
        <v>8041</v>
      </c>
      <c r="C6875" t="s">
        <v>4</v>
      </c>
      <c r="D6875" t="s">
        <v>853</v>
      </c>
      <c r="E6875" t="s">
        <v>52</v>
      </c>
      <c r="F6875" t="s">
        <v>48</v>
      </c>
      <c r="G6875" t="s">
        <v>734</v>
      </c>
      <c r="H6875" t="s">
        <v>50</v>
      </c>
      <c r="I6875">
        <v>80000</v>
      </c>
      <c r="J6875">
        <v>39602</v>
      </c>
      <c r="K6875">
        <v>6</v>
      </c>
      <c r="L6875">
        <v>18.545000000000002</v>
      </c>
      <c r="M6875" s="7">
        <v>1.2363333333333335</v>
      </c>
      <c r="O6875">
        <v>44942</v>
      </c>
      <c r="P6875">
        <v>1</v>
      </c>
    </row>
    <row r="6876" spans="1:16" x14ac:dyDescent="0.25">
      <c r="A6876">
        <v>79514111</v>
      </c>
      <c r="B6876" t="s">
        <v>8042</v>
      </c>
      <c r="C6876" t="s">
        <v>4</v>
      </c>
      <c r="D6876" t="s">
        <v>853</v>
      </c>
      <c r="E6876" t="s">
        <v>52</v>
      </c>
      <c r="F6876" t="s">
        <v>48</v>
      </c>
      <c r="G6876" t="s">
        <v>734</v>
      </c>
      <c r="H6876" t="s">
        <v>50</v>
      </c>
      <c r="I6876">
        <v>80000</v>
      </c>
      <c r="J6876">
        <v>42290</v>
      </c>
      <c r="K6876">
        <v>10</v>
      </c>
      <c r="L6876">
        <v>13.25</v>
      </c>
      <c r="M6876" s="7">
        <v>0.8833333333333333</v>
      </c>
      <c r="P6876">
        <v>0</v>
      </c>
    </row>
    <row r="6877" spans="1:16" x14ac:dyDescent="0.25">
      <c r="A6877">
        <v>79523576</v>
      </c>
      <c r="B6877" t="s">
        <v>8043</v>
      </c>
      <c r="C6877" t="s">
        <v>4</v>
      </c>
      <c r="D6877" t="s">
        <v>853</v>
      </c>
      <c r="E6877" t="s">
        <v>52</v>
      </c>
      <c r="F6877" t="s">
        <v>48</v>
      </c>
      <c r="G6877" t="s">
        <v>734</v>
      </c>
      <c r="H6877" t="s">
        <v>50</v>
      </c>
      <c r="I6877">
        <v>80000</v>
      </c>
      <c r="J6877">
        <v>39077</v>
      </c>
      <c r="K6877">
        <v>12</v>
      </c>
      <c r="L6877">
        <v>10.127000000000001</v>
      </c>
      <c r="M6877" s="7">
        <v>0.67513333333333336</v>
      </c>
      <c r="P6877">
        <v>0</v>
      </c>
    </row>
    <row r="6878" spans="1:16" x14ac:dyDescent="0.25">
      <c r="A6878">
        <v>79526316</v>
      </c>
      <c r="B6878" t="s">
        <v>8044</v>
      </c>
      <c r="C6878" t="s">
        <v>10</v>
      </c>
      <c r="D6878" t="s">
        <v>1108</v>
      </c>
      <c r="E6878" t="s">
        <v>52</v>
      </c>
      <c r="F6878" t="s">
        <v>48</v>
      </c>
      <c r="G6878" t="s">
        <v>734</v>
      </c>
      <c r="H6878" t="s">
        <v>50</v>
      </c>
      <c r="I6878">
        <v>80000</v>
      </c>
      <c r="J6878">
        <v>43801</v>
      </c>
      <c r="K6878">
        <v>12</v>
      </c>
      <c r="L6878">
        <v>11.21</v>
      </c>
      <c r="M6878" s="7">
        <v>0.7473333333333334</v>
      </c>
      <c r="P6878">
        <v>0</v>
      </c>
    </row>
    <row r="6879" spans="1:16" x14ac:dyDescent="0.25">
      <c r="A6879">
        <v>79532000</v>
      </c>
      <c r="B6879" t="s">
        <v>8045</v>
      </c>
      <c r="C6879" t="s">
        <v>0</v>
      </c>
      <c r="D6879" t="s">
        <v>745</v>
      </c>
      <c r="E6879" t="s">
        <v>79</v>
      </c>
      <c r="F6879" t="s">
        <v>48</v>
      </c>
      <c r="G6879" t="s">
        <v>734</v>
      </c>
      <c r="H6879" t="s">
        <v>50</v>
      </c>
      <c r="I6879">
        <v>80000</v>
      </c>
      <c r="J6879">
        <v>44237</v>
      </c>
      <c r="K6879">
        <v>2</v>
      </c>
      <c r="L6879">
        <v>18.38</v>
      </c>
      <c r="M6879" s="7">
        <v>1.2253333333333332</v>
      </c>
      <c r="P6879">
        <v>1</v>
      </c>
    </row>
    <row r="6880" spans="1:16" x14ac:dyDescent="0.25">
      <c r="A6880">
        <v>79532330</v>
      </c>
      <c r="B6880" t="s">
        <v>8046</v>
      </c>
      <c r="C6880" t="s">
        <v>4</v>
      </c>
      <c r="D6880" t="s">
        <v>853</v>
      </c>
      <c r="E6880" t="s">
        <v>52</v>
      </c>
      <c r="F6880" t="s">
        <v>48</v>
      </c>
      <c r="G6880" t="s">
        <v>734</v>
      </c>
      <c r="H6880" t="s">
        <v>50</v>
      </c>
      <c r="I6880">
        <v>80000</v>
      </c>
      <c r="J6880">
        <v>42401</v>
      </c>
      <c r="K6880">
        <v>2</v>
      </c>
      <c r="L6880">
        <v>23.75</v>
      </c>
      <c r="M6880" s="7">
        <v>1.5833333333333333</v>
      </c>
      <c r="P6880">
        <v>1</v>
      </c>
    </row>
    <row r="6881" spans="1:16" x14ac:dyDescent="0.25">
      <c r="A6881">
        <v>79532402</v>
      </c>
      <c r="B6881" t="s">
        <v>8047</v>
      </c>
      <c r="C6881" t="s">
        <v>10</v>
      </c>
      <c r="D6881" t="s">
        <v>1009</v>
      </c>
      <c r="E6881" t="s">
        <v>116</v>
      </c>
      <c r="F6881" t="s">
        <v>48</v>
      </c>
      <c r="G6881" t="s">
        <v>734</v>
      </c>
      <c r="H6881" t="s">
        <v>50</v>
      </c>
      <c r="I6881">
        <v>80000</v>
      </c>
      <c r="J6881">
        <v>44718</v>
      </c>
      <c r="K6881">
        <v>6</v>
      </c>
      <c r="L6881">
        <v>3.54</v>
      </c>
      <c r="M6881" s="7">
        <v>0.23600000000000002</v>
      </c>
      <c r="P6881">
        <v>0</v>
      </c>
    </row>
    <row r="6882" spans="1:16" x14ac:dyDescent="0.25">
      <c r="A6882">
        <v>79536518</v>
      </c>
      <c r="B6882" t="s">
        <v>8048</v>
      </c>
      <c r="C6882" t="s">
        <v>8</v>
      </c>
      <c r="D6882" t="s">
        <v>997</v>
      </c>
      <c r="E6882" t="s">
        <v>116</v>
      </c>
      <c r="F6882" t="s">
        <v>48</v>
      </c>
      <c r="G6882" t="s">
        <v>734</v>
      </c>
      <c r="H6882" t="s">
        <v>50</v>
      </c>
      <c r="I6882">
        <v>80000</v>
      </c>
      <c r="J6882">
        <v>43377</v>
      </c>
      <c r="K6882">
        <v>10</v>
      </c>
      <c r="L6882">
        <v>13.63</v>
      </c>
      <c r="M6882" s="7">
        <v>0.90866666666666673</v>
      </c>
      <c r="P6882">
        <v>0</v>
      </c>
    </row>
    <row r="6883" spans="1:16" x14ac:dyDescent="0.25">
      <c r="A6883">
        <v>79538620</v>
      </c>
      <c r="B6883" t="s">
        <v>8049</v>
      </c>
      <c r="C6883" t="s">
        <v>4</v>
      </c>
      <c r="D6883" t="s">
        <v>751</v>
      </c>
      <c r="E6883" t="s">
        <v>81</v>
      </c>
      <c r="F6883" t="s">
        <v>48</v>
      </c>
      <c r="G6883" t="s">
        <v>734</v>
      </c>
      <c r="H6883" t="s">
        <v>50</v>
      </c>
      <c r="I6883">
        <v>80000</v>
      </c>
      <c r="J6883">
        <v>41127</v>
      </c>
      <c r="K6883">
        <v>8</v>
      </c>
      <c r="L6883">
        <v>23.04</v>
      </c>
      <c r="M6883" s="7">
        <v>1.536</v>
      </c>
      <c r="P6883">
        <v>1</v>
      </c>
    </row>
    <row r="6884" spans="1:16" x14ac:dyDescent="0.25">
      <c r="A6884">
        <v>79539838</v>
      </c>
      <c r="B6884" t="s">
        <v>8050</v>
      </c>
      <c r="C6884" t="s">
        <v>3</v>
      </c>
      <c r="D6884" t="s">
        <v>463</v>
      </c>
      <c r="E6884" t="s">
        <v>116</v>
      </c>
      <c r="F6884" t="s">
        <v>48</v>
      </c>
      <c r="G6884" t="s">
        <v>734</v>
      </c>
      <c r="H6884" t="s">
        <v>50</v>
      </c>
      <c r="I6884">
        <v>80000</v>
      </c>
      <c r="J6884">
        <v>44398</v>
      </c>
      <c r="K6884">
        <v>7</v>
      </c>
      <c r="L6884">
        <v>1.67</v>
      </c>
      <c r="M6884" s="7">
        <v>0.11133333333333333</v>
      </c>
      <c r="P6884">
        <v>0</v>
      </c>
    </row>
    <row r="6885" spans="1:16" x14ac:dyDescent="0.25">
      <c r="A6885">
        <v>79540874</v>
      </c>
      <c r="B6885" t="s">
        <v>8051</v>
      </c>
      <c r="C6885" t="s">
        <v>7</v>
      </c>
      <c r="D6885" t="s">
        <v>7</v>
      </c>
      <c r="E6885" t="s">
        <v>52</v>
      </c>
      <c r="F6885" t="s">
        <v>57</v>
      </c>
      <c r="G6885" t="s">
        <v>30</v>
      </c>
      <c r="H6885" t="s">
        <v>844</v>
      </c>
      <c r="I6885">
        <v>20713</v>
      </c>
      <c r="J6885">
        <v>40070</v>
      </c>
      <c r="K6885">
        <v>9</v>
      </c>
      <c r="L6885">
        <v>14.377000000000001</v>
      </c>
      <c r="M6885" s="7">
        <v>0.95846666666666669</v>
      </c>
      <c r="P6885">
        <v>0</v>
      </c>
    </row>
    <row r="6886" spans="1:16" x14ac:dyDescent="0.25">
      <c r="A6886">
        <v>79544209</v>
      </c>
      <c r="B6886" t="s">
        <v>8052</v>
      </c>
      <c r="C6886" t="s">
        <v>7</v>
      </c>
      <c r="D6886" t="s">
        <v>761</v>
      </c>
      <c r="E6886" t="s">
        <v>52</v>
      </c>
      <c r="F6886" t="s">
        <v>48</v>
      </c>
      <c r="G6886" t="s">
        <v>734</v>
      </c>
      <c r="H6886" t="s">
        <v>50</v>
      </c>
      <c r="I6886">
        <v>80000</v>
      </c>
      <c r="J6886">
        <v>41093</v>
      </c>
      <c r="K6886">
        <v>7</v>
      </c>
      <c r="L6886">
        <v>17.420000000000002</v>
      </c>
      <c r="M6886" s="7">
        <v>1.1613333333333336</v>
      </c>
      <c r="P6886">
        <v>1</v>
      </c>
    </row>
    <row r="6887" spans="1:16" x14ac:dyDescent="0.25">
      <c r="A6887">
        <v>79556024</v>
      </c>
      <c r="B6887" t="s">
        <v>8053</v>
      </c>
      <c r="C6887" t="s">
        <v>6</v>
      </c>
      <c r="D6887" t="s">
        <v>1373</v>
      </c>
      <c r="E6887" t="s">
        <v>529</v>
      </c>
      <c r="F6887" t="s">
        <v>48</v>
      </c>
      <c r="G6887" t="s">
        <v>734</v>
      </c>
      <c r="H6887" t="s">
        <v>50</v>
      </c>
      <c r="I6887">
        <v>80000</v>
      </c>
      <c r="J6887">
        <v>44473</v>
      </c>
      <c r="K6887">
        <v>10</v>
      </c>
      <c r="L6887">
        <v>13.63</v>
      </c>
      <c r="M6887" s="7">
        <v>0.90866666666666673</v>
      </c>
      <c r="P6887">
        <v>0</v>
      </c>
    </row>
    <row r="6888" spans="1:16" x14ac:dyDescent="0.25">
      <c r="A6888">
        <v>79557364</v>
      </c>
      <c r="B6888" t="s">
        <v>8054</v>
      </c>
      <c r="C6888" t="s">
        <v>0</v>
      </c>
      <c r="D6888" t="s">
        <v>756</v>
      </c>
      <c r="E6888" t="s">
        <v>52</v>
      </c>
      <c r="F6888" t="s">
        <v>48</v>
      </c>
      <c r="G6888" t="s">
        <v>734</v>
      </c>
      <c r="H6888" t="s">
        <v>50</v>
      </c>
      <c r="I6888">
        <v>80000</v>
      </c>
      <c r="J6888">
        <v>37690</v>
      </c>
      <c r="K6888">
        <v>3</v>
      </c>
      <c r="L6888">
        <v>22.13</v>
      </c>
      <c r="M6888" s="7">
        <v>1.4753333333333332</v>
      </c>
      <c r="P6888">
        <v>1</v>
      </c>
    </row>
    <row r="6889" spans="1:16" x14ac:dyDescent="0.25">
      <c r="A6889">
        <v>79557799</v>
      </c>
      <c r="B6889" t="s">
        <v>8055</v>
      </c>
      <c r="C6889" t="s">
        <v>7</v>
      </c>
      <c r="D6889" t="s">
        <v>761</v>
      </c>
      <c r="E6889" t="s">
        <v>81</v>
      </c>
      <c r="F6889" t="s">
        <v>48</v>
      </c>
      <c r="G6889" t="s">
        <v>734</v>
      </c>
      <c r="H6889" t="s">
        <v>50</v>
      </c>
      <c r="I6889">
        <v>80000</v>
      </c>
      <c r="J6889">
        <v>44200</v>
      </c>
      <c r="K6889">
        <v>1</v>
      </c>
      <c r="L6889">
        <v>24.88</v>
      </c>
      <c r="M6889" s="7">
        <v>1.6586666666666665</v>
      </c>
      <c r="O6889">
        <v>44928</v>
      </c>
      <c r="P6889">
        <v>1</v>
      </c>
    </row>
    <row r="6890" spans="1:16" x14ac:dyDescent="0.25">
      <c r="A6890">
        <v>79558108</v>
      </c>
      <c r="B6890" t="s">
        <v>8056</v>
      </c>
      <c r="C6890" t="s">
        <v>7</v>
      </c>
      <c r="D6890" t="s">
        <v>761</v>
      </c>
      <c r="E6890" t="s">
        <v>81</v>
      </c>
      <c r="F6890" t="s">
        <v>48</v>
      </c>
      <c r="G6890" t="s">
        <v>734</v>
      </c>
      <c r="H6890" t="s">
        <v>50</v>
      </c>
      <c r="I6890">
        <v>80000</v>
      </c>
      <c r="J6890">
        <v>44095</v>
      </c>
      <c r="K6890">
        <v>9</v>
      </c>
      <c r="L6890">
        <v>14.17</v>
      </c>
      <c r="M6890" s="7">
        <v>0.94466666666666665</v>
      </c>
      <c r="P6890">
        <v>0</v>
      </c>
    </row>
    <row r="6891" spans="1:16" x14ac:dyDescent="0.25">
      <c r="A6891">
        <v>79558139</v>
      </c>
      <c r="B6891" t="s">
        <v>8057</v>
      </c>
      <c r="C6891" t="s">
        <v>7</v>
      </c>
      <c r="D6891" t="s">
        <v>749</v>
      </c>
      <c r="E6891" t="s">
        <v>52</v>
      </c>
      <c r="F6891" t="s">
        <v>48</v>
      </c>
      <c r="G6891" t="s">
        <v>734</v>
      </c>
      <c r="H6891" t="s">
        <v>50</v>
      </c>
      <c r="I6891">
        <v>80000</v>
      </c>
      <c r="J6891">
        <v>40066</v>
      </c>
      <c r="K6891">
        <v>9</v>
      </c>
      <c r="L6891">
        <v>14.63</v>
      </c>
      <c r="M6891" s="7">
        <v>0.97533333333333339</v>
      </c>
      <c r="P6891">
        <v>0</v>
      </c>
    </row>
    <row r="6892" spans="1:16" x14ac:dyDescent="0.25">
      <c r="A6892">
        <v>79562427</v>
      </c>
      <c r="B6892" t="s">
        <v>8058</v>
      </c>
      <c r="C6892" t="s">
        <v>8</v>
      </c>
      <c r="D6892" t="s">
        <v>997</v>
      </c>
      <c r="E6892" t="s">
        <v>79</v>
      </c>
      <c r="F6892" t="s">
        <v>48</v>
      </c>
      <c r="G6892" t="s">
        <v>734</v>
      </c>
      <c r="H6892" t="s">
        <v>50</v>
      </c>
      <c r="I6892">
        <v>80000</v>
      </c>
      <c r="J6892">
        <v>42444</v>
      </c>
      <c r="K6892">
        <v>3</v>
      </c>
      <c r="L6892">
        <v>6.5869999999999997</v>
      </c>
      <c r="M6892" s="7">
        <v>0.43913333333333332</v>
      </c>
      <c r="P6892">
        <v>0</v>
      </c>
    </row>
    <row r="6893" spans="1:16" x14ac:dyDescent="0.25">
      <c r="A6893">
        <v>79563013</v>
      </c>
      <c r="B6893" t="s">
        <v>8059</v>
      </c>
      <c r="C6893" t="s">
        <v>4</v>
      </c>
      <c r="D6893" t="s">
        <v>853</v>
      </c>
      <c r="E6893" t="s">
        <v>52</v>
      </c>
      <c r="F6893" t="s">
        <v>48</v>
      </c>
      <c r="G6893" t="s">
        <v>734</v>
      </c>
      <c r="H6893" t="s">
        <v>50</v>
      </c>
      <c r="I6893">
        <v>80000</v>
      </c>
      <c r="J6893">
        <v>43745</v>
      </c>
      <c r="K6893">
        <v>10</v>
      </c>
      <c r="L6893">
        <v>28.5</v>
      </c>
      <c r="M6893" s="7">
        <v>1.9</v>
      </c>
      <c r="P6893">
        <v>1</v>
      </c>
    </row>
    <row r="6894" spans="1:16" x14ac:dyDescent="0.25">
      <c r="A6894">
        <v>79565223</v>
      </c>
      <c r="B6894" t="s">
        <v>8060</v>
      </c>
      <c r="C6894" t="s">
        <v>7</v>
      </c>
      <c r="D6894" t="s">
        <v>761</v>
      </c>
      <c r="E6894" t="s">
        <v>52</v>
      </c>
      <c r="F6894" t="s">
        <v>48</v>
      </c>
      <c r="G6894" t="s">
        <v>734</v>
      </c>
      <c r="H6894" t="s">
        <v>50</v>
      </c>
      <c r="I6894">
        <v>80000</v>
      </c>
      <c r="J6894">
        <v>40207</v>
      </c>
      <c r="K6894">
        <v>1</v>
      </c>
      <c r="L6894">
        <v>8.7469999999999999</v>
      </c>
      <c r="M6894" s="7">
        <v>0.58313333333333328</v>
      </c>
      <c r="P6894">
        <v>0</v>
      </c>
    </row>
    <row r="6895" spans="1:16" x14ac:dyDescent="0.25">
      <c r="A6895">
        <v>79565977</v>
      </c>
      <c r="B6895" t="s">
        <v>8061</v>
      </c>
      <c r="C6895" t="s">
        <v>2</v>
      </c>
      <c r="D6895" t="s">
        <v>104</v>
      </c>
      <c r="E6895" t="s">
        <v>84</v>
      </c>
      <c r="F6895" t="s">
        <v>94</v>
      </c>
      <c r="G6895" t="s">
        <v>728</v>
      </c>
      <c r="H6895" t="s">
        <v>2321</v>
      </c>
      <c r="I6895">
        <v>71407</v>
      </c>
      <c r="J6895">
        <v>39630</v>
      </c>
      <c r="K6895">
        <v>7</v>
      </c>
      <c r="L6895">
        <v>2.2919999999999998</v>
      </c>
      <c r="M6895" s="7">
        <v>0.15279999999999999</v>
      </c>
      <c r="P6895">
        <v>0</v>
      </c>
    </row>
    <row r="6896" spans="1:16" x14ac:dyDescent="0.25">
      <c r="A6896">
        <v>79567088</v>
      </c>
      <c r="B6896" t="s">
        <v>8062</v>
      </c>
      <c r="C6896" t="s">
        <v>9</v>
      </c>
      <c r="D6896" t="s">
        <v>1011</v>
      </c>
      <c r="E6896" t="s">
        <v>52</v>
      </c>
      <c r="F6896" t="s">
        <v>48</v>
      </c>
      <c r="G6896" t="s">
        <v>734</v>
      </c>
      <c r="H6896" t="s">
        <v>50</v>
      </c>
      <c r="I6896">
        <v>80000</v>
      </c>
      <c r="J6896">
        <v>39449</v>
      </c>
      <c r="K6896">
        <v>1</v>
      </c>
      <c r="L6896">
        <v>9.9600000000000009</v>
      </c>
      <c r="M6896" s="7">
        <v>0.66400000000000003</v>
      </c>
      <c r="P6896">
        <v>0</v>
      </c>
    </row>
    <row r="6897" spans="1:16" x14ac:dyDescent="0.25">
      <c r="A6897">
        <v>79569193</v>
      </c>
      <c r="B6897" t="s">
        <v>8063</v>
      </c>
      <c r="C6897" t="s">
        <v>2</v>
      </c>
      <c r="D6897" t="s">
        <v>104</v>
      </c>
      <c r="E6897" t="s">
        <v>527</v>
      </c>
      <c r="F6897" t="s">
        <v>64</v>
      </c>
      <c r="G6897" t="s">
        <v>728</v>
      </c>
      <c r="H6897" t="s">
        <v>550</v>
      </c>
      <c r="I6897">
        <v>14307</v>
      </c>
      <c r="J6897">
        <v>42066</v>
      </c>
      <c r="K6897">
        <v>3</v>
      </c>
      <c r="L6897">
        <v>20.92</v>
      </c>
      <c r="M6897" s="7">
        <v>1.3946666666666667</v>
      </c>
      <c r="P6897">
        <v>1</v>
      </c>
    </row>
    <row r="6898" spans="1:16" x14ac:dyDescent="0.25">
      <c r="A6898">
        <v>79574024</v>
      </c>
      <c r="B6898" t="s">
        <v>8064</v>
      </c>
      <c r="C6898" t="s">
        <v>10</v>
      </c>
      <c r="D6898" t="s">
        <v>1139</v>
      </c>
      <c r="E6898" t="s">
        <v>207</v>
      </c>
      <c r="F6898" t="s">
        <v>48</v>
      </c>
      <c r="G6898" t="s">
        <v>734</v>
      </c>
      <c r="H6898" t="s">
        <v>50</v>
      </c>
      <c r="I6898">
        <v>80000</v>
      </c>
      <c r="J6898">
        <v>39188</v>
      </c>
      <c r="K6898">
        <v>4</v>
      </c>
      <c r="L6898">
        <v>35.630000000000003</v>
      </c>
      <c r="M6898" s="7">
        <v>2.3753333333333333</v>
      </c>
      <c r="O6898">
        <v>44914</v>
      </c>
      <c r="P6898">
        <v>2</v>
      </c>
    </row>
    <row r="6899" spans="1:16" x14ac:dyDescent="0.25">
      <c r="A6899">
        <v>79575695</v>
      </c>
      <c r="B6899" t="s">
        <v>8065</v>
      </c>
      <c r="C6899" t="s">
        <v>10</v>
      </c>
      <c r="D6899" t="s">
        <v>738</v>
      </c>
      <c r="E6899" t="s">
        <v>52</v>
      </c>
      <c r="F6899" t="s">
        <v>48</v>
      </c>
      <c r="G6899" t="s">
        <v>734</v>
      </c>
      <c r="H6899" t="s">
        <v>50</v>
      </c>
      <c r="I6899">
        <v>80000</v>
      </c>
      <c r="J6899">
        <v>37440</v>
      </c>
      <c r="K6899">
        <v>7</v>
      </c>
      <c r="L6899">
        <v>17.295000000000002</v>
      </c>
      <c r="M6899" s="7">
        <v>1.153</v>
      </c>
      <c r="P6899">
        <v>1</v>
      </c>
    </row>
    <row r="6900" spans="1:16" x14ac:dyDescent="0.25">
      <c r="A6900">
        <v>79576802</v>
      </c>
      <c r="B6900" t="s">
        <v>8066</v>
      </c>
      <c r="C6900" t="s">
        <v>7</v>
      </c>
      <c r="D6900" t="s">
        <v>742</v>
      </c>
      <c r="E6900" t="s">
        <v>52</v>
      </c>
      <c r="F6900" t="s">
        <v>48</v>
      </c>
      <c r="G6900" t="s">
        <v>734</v>
      </c>
      <c r="H6900" t="s">
        <v>50</v>
      </c>
      <c r="I6900">
        <v>80000</v>
      </c>
      <c r="J6900">
        <v>41253</v>
      </c>
      <c r="K6900">
        <v>12</v>
      </c>
      <c r="L6900">
        <v>10.88</v>
      </c>
      <c r="M6900" s="7">
        <v>0.72533333333333339</v>
      </c>
      <c r="P6900">
        <v>0</v>
      </c>
    </row>
    <row r="6901" spans="1:16" x14ac:dyDescent="0.25">
      <c r="A6901">
        <v>79579261</v>
      </c>
      <c r="B6901" t="s">
        <v>8067</v>
      </c>
      <c r="C6901" t="s">
        <v>2</v>
      </c>
      <c r="D6901" t="s">
        <v>733</v>
      </c>
      <c r="E6901" t="s">
        <v>79</v>
      </c>
      <c r="F6901" t="s">
        <v>48</v>
      </c>
      <c r="G6901" t="s">
        <v>734</v>
      </c>
      <c r="H6901" t="s">
        <v>50</v>
      </c>
      <c r="I6901">
        <v>80000</v>
      </c>
      <c r="J6901">
        <v>43739</v>
      </c>
      <c r="K6901">
        <v>10</v>
      </c>
      <c r="L6901">
        <v>13.75</v>
      </c>
      <c r="M6901" s="7">
        <v>0.91666666666666663</v>
      </c>
      <c r="P6901">
        <v>0</v>
      </c>
    </row>
    <row r="6902" spans="1:16" x14ac:dyDescent="0.25">
      <c r="A6902">
        <v>79579650</v>
      </c>
      <c r="B6902" t="s">
        <v>8068</v>
      </c>
      <c r="C6902" t="s">
        <v>8</v>
      </c>
      <c r="D6902" t="s">
        <v>8</v>
      </c>
      <c r="E6902" t="s">
        <v>123</v>
      </c>
      <c r="F6902" t="s">
        <v>48</v>
      </c>
      <c r="G6902" t="s">
        <v>734</v>
      </c>
      <c r="H6902" t="s">
        <v>50</v>
      </c>
      <c r="I6902">
        <v>80000</v>
      </c>
      <c r="J6902">
        <v>43381</v>
      </c>
      <c r="K6902">
        <v>10</v>
      </c>
      <c r="L6902">
        <v>13.46</v>
      </c>
      <c r="M6902" s="7">
        <v>0.89733333333333343</v>
      </c>
      <c r="P6902">
        <v>0</v>
      </c>
    </row>
    <row r="6903" spans="1:16" x14ac:dyDescent="0.25">
      <c r="A6903">
        <v>79590181</v>
      </c>
      <c r="B6903" t="s">
        <v>8069</v>
      </c>
      <c r="C6903" t="s">
        <v>10</v>
      </c>
      <c r="D6903" t="s">
        <v>1082</v>
      </c>
      <c r="E6903" t="s">
        <v>215</v>
      </c>
      <c r="F6903" t="s">
        <v>48</v>
      </c>
      <c r="G6903" t="s">
        <v>734</v>
      </c>
      <c r="H6903" t="s">
        <v>50</v>
      </c>
      <c r="I6903">
        <v>80000</v>
      </c>
      <c r="J6903">
        <v>36711</v>
      </c>
      <c r="K6903">
        <v>7</v>
      </c>
      <c r="L6903">
        <v>17.38</v>
      </c>
      <c r="M6903" s="7">
        <v>1.1586666666666665</v>
      </c>
      <c r="P6903">
        <v>1</v>
      </c>
    </row>
    <row r="6904" spans="1:16" x14ac:dyDescent="0.25">
      <c r="A6904">
        <v>79596640</v>
      </c>
      <c r="B6904" t="s">
        <v>8070</v>
      </c>
      <c r="C6904" t="s">
        <v>10</v>
      </c>
      <c r="D6904" t="s">
        <v>1009</v>
      </c>
      <c r="E6904" t="s">
        <v>116</v>
      </c>
      <c r="F6904" t="s">
        <v>48</v>
      </c>
      <c r="G6904" t="s">
        <v>734</v>
      </c>
      <c r="H6904" t="s">
        <v>50</v>
      </c>
      <c r="I6904">
        <v>80000</v>
      </c>
      <c r="J6904">
        <v>41031</v>
      </c>
      <c r="K6904">
        <v>5</v>
      </c>
      <c r="L6904">
        <v>19.835000000000001</v>
      </c>
      <c r="M6904" s="7">
        <v>1.3223333333333334</v>
      </c>
      <c r="P6904">
        <v>1</v>
      </c>
    </row>
    <row r="6905" spans="1:16" x14ac:dyDescent="0.25">
      <c r="A6905">
        <v>79598138</v>
      </c>
      <c r="B6905" t="s">
        <v>8071</v>
      </c>
      <c r="C6905" t="s">
        <v>3</v>
      </c>
      <c r="D6905" t="s">
        <v>3</v>
      </c>
      <c r="E6905" t="s">
        <v>207</v>
      </c>
      <c r="F6905" t="s">
        <v>48</v>
      </c>
      <c r="G6905" t="s">
        <v>734</v>
      </c>
      <c r="H6905" t="s">
        <v>50</v>
      </c>
      <c r="I6905">
        <v>80000</v>
      </c>
      <c r="J6905">
        <v>39084</v>
      </c>
      <c r="K6905">
        <v>1</v>
      </c>
      <c r="L6905">
        <v>24.96</v>
      </c>
      <c r="M6905" s="7">
        <v>1.6640000000000001</v>
      </c>
      <c r="P6905">
        <v>1</v>
      </c>
    </row>
    <row r="6906" spans="1:16" x14ac:dyDescent="0.25">
      <c r="A6906">
        <v>79599431</v>
      </c>
      <c r="B6906" t="s">
        <v>8072</v>
      </c>
      <c r="C6906" t="s">
        <v>4</v>
      </c>
      <c r="D6906" t="s">
        <v>853</v>
      </c>
      <c r="E6906" t="s">
        <v>52</v>
      </c>
      <c r="F6906" t="s">
        <v>48</v>
      </c>
      <c r="G6906" t="s">
        <v>734</v>
      </c>
      <c r="H6906" t="s">
        <v>50</v>
      </c>
      <c r="I6906">
        <v>80000</v>
      </c>
      <c r="J6906">
        <v>39860</v>
      </c>
      <c r="K6906">
        <v>2</v>
      </c>
      <c r="L6906">
        <v>8.1199999999999992</v>
      </c>
      <c r="M6906" s="7">
        <v>0.54133333333333333</v>
      </c>
      <c r="P6906">
        <v>0</v>
      </c>
    </row>
    <row r="6907" spans="1:16" x14ac:dyDescent="0.25">
      <c r="A6907">
        <v>79599586</v>
      </c>
      <c r="B6907" t="s">
        <v>8073</v>
      </c>
      <c r="C6907" t="s">
        <v>1</v>
      </c>
      <c r="D6907" t="s">
        <v>767</v>
      </c>
      <c r="E6907" t="s">
        <v>52</v>
      </c>
      <c r="F6907" t="s">
        <v>48</v>
      </c>
      <c r="G6907" t="s">
        <v>734</v>
      </c>
      <c r="H6907" t="s">
        <v>50</v>
      </c>
      <c r="I6907">
        <v>80000</v>
      </c>
      <c r="J6907">
        <v>43745</v>
      </c>
      <c r="K6907">
        <v>10</v>
      </c>
      <c r="L6907">
        <v>28.5</v>
      </c>
      <c r="M6907" s="7">
        <v>1.9</v>
      </c>
      <c r="P6907">
        <v>1</v>
      </c>
    </row>
    <row r="6908" spans="1:16" x14ac:dyDescent="0.25">
      <c r="A6908">
        <v>79599642</v>
      </c>
      <c r="B6908" t="s">
        <v>8074</v>
      </c>
      <c r="C6908" t="s">
        <v>10</v>
      </c>
      <c r="D6908" t="s">
        <v>1108</v>
      </c>
      <c r="E6908" t="s">
        <v>116</v>
      </c>
      <c r="F6908" t="s">
        <v>48</v>
      </c>
      <c r="G6908" t="s">
        <v>734</v>
      </c>
      <c r="H6908" t="s">
        <v>50</v>
      </c>
      <c r="I6908">
        <v>80000</v>
      </c>
      <c r="J6908">
        <v>39449</v>
      </c>
      <c r="K6908">
        <v>1</v>
      </c>
      <c r="L6908">
        <v>24.96</v>
      </c>
      <c r="M6908" s="7">
        <v>1.6640000000000001</v>
      </c>
      <c r="P6908">
        <v>1</v>
      </c>
    </row>
    <row r="6909" spans="1:16" x14ac:dyDescent="0.25">
      <c r="A6909">
        <v>79601779</v>
      </c>
      <c r="B6909" t="s">
        <v>8075</v>
      </c>
      <c r="C6909" t="s">
        <v>4</v>
      </c>
      <c r="D6909" t="s">
        <v>853</v>
      </c>
      <c r="E6909" t="s">
        <v>52</v>
      </c>
      <c r="F6909" t="s">
        <v>57</v>
      </c>
      <c r="G6909" t="s">
        <v>30</v>
      </c>
      <c r="H6909" t="s">
        <v>186</v>
      </c>
      <c r="I6909">
        <v>20000</v>
      </c>
      <c r="J6909">
        <v>43122</v>
      </c>
      <c r="K6909">
        <v>1</v>
      </c>
      <c r="L6909">
        <v>24.13</v>
      </c>
      <c r="M6909" s="7">
        <v>1.6086666666666667</v>
      </c>
      <c r="P6909">
        <v>1</v>
      </c>
    </row>
    <row r="6910" spans="1:16" x14ac:dyDescent="0.25">
      <c r="A6910">
        <v>79605571</v>
      </c>
      <c r="B6910" t="s">
        <v>8076</v>
      </c>
      <c r="C6910" t="s">
        <v>10</v>
      </c>
      <c r="D6910" t="s">
        <v>738</v>
      </c>
      <c r="E6910" t="s">
        <v>52</v>
      </c>
      <c r="F6910" t="s">
        <v>48</v>
      </c>
      <c r="G6910" t="s">
        <v>734</v>
      </c>
      <c r="H6910" t="s">
        <v>50</v>
      </c>
      <c r="I6910">
        <v>80000</v>
      </c>
      <c r="J6910">
        <v>42522</v>
      </c>
      <c r="K6910">
        <v>6</v>
      </c>
      <c r="L6910">
        <v>3.75</v>
      </c>
      <c r="M6910" s="7">
        <v>0.25</v>
      </c>
      <c r="P6910">
        <v>0</v>
      </c>
    </row>
    <row r="6911" spans="1:16" x14ac:dyDescent="0.25">
      <c r="A6911">
        <v>79613367</v>
      </c>
      <c r="B6911" t="s">
        <v>8077</v>
      </c>
      <c r="C6911" t="s">
        <v>4</v>
      </c>
      <c r="D6911" t="s">
        <v>853</v>
      </c>
      <c r="E6911" t="s">
        <v>273</v>
      </c>
      <c r="F6911" t="s">
        <v>48</v>
      </c>
      <c r="G6911" t="s">
        <v>734</v>
      </c>
      <c r="H6911" t="s">
        <v>50</v>
      </c>
      <c r="I6911">
        <v>80000</v>
      </c>
      <c r="J6911">
        <v>44461</v>
      </c>
      <c r="K6911">
        <v>9</v>
      </c>
      <c r="L6911">
        <v>14.12</v>
      </c>
      <c r="M6911" s="7">
        <v>0.94133333333333324</v>
      </c>
      <c r="P6911">
        <v>0</v>
      </c>
    </row>
    <row r="6912" spans="1:16" x14ac:dyDescent="0.25">
      <c r="A6912">
        <v>79613744</v>
      </c>
      <c r="B6912" t="s">
        <v>8078</v>
      </c>
      <c r="C6912" t="s">
        <v>7</v>
      </c>
      <c r="D6912" t="s">
        <v>742</v>
      </c>
      <c r="E6912" t="s">
        <v>52</v>
      </c>
      <c r="F6912" t="s">
        <v>48</v>
      </c>
      <c r="G6912" t="s">
        <v>734</v>
      </c>
      <c r="H6912" t="s">
        <v>50</v>
      </c>
      <c r="I6912">
        <v>80000</v>
      </c>
      <c r="J6912">
        <v>38973</v>
      </c>
      <c r="K6912">
        <v>9</v>
      </c>
      <c r="L6912">
        <v>14.5</v>
      </c>
      <c r="M6912" s="7">
        <v>0.96666666666666667</v>
      </c>
      <c r="P6912">
        <v>0</v>
      </c>
    </row>
    <row r="6913" spans="1:16" x14ac:dyDescent="0.25">
      <c r="A6913">
        <v>79613913</v>
      </c>
      <c r="B6913" t="s">
        <v>8079</v>
      </c>
      <c r="C6913" t="s">
        <v>7</v>
      </c>
      <c r="D6913" t="s">
        <v>761</v>
      </c>
      <c r="E6913" t="s">
        <v>116</v>
      </c>
      <c r="F6913" t="s">
        <v>48</v>
      </c>
      <c r="G6913" t="s">
        <v>734</v>
      </c>
      <c r="H6913" t="s">
        <v>50</v>
      </c>
      <c r="I6913">
        <v>80000</v>
      </c>
      <c r="J6913">
        <v>39449</v>
      </c>
      <c r="K6913">
        <v>1</v>
      </c>
      <c r="L6913">
        <v>9.9600000000000009</v>
      </c>
      <c r="M6913" s="7">
        <v>0.66400000000000003</v>
      </c>
      <c r="P6913">
        <v>0</v>
      </c>
    </row>
    <row r="6914" spans="1:16" x14ac:dyDescent="0.25">
      <c r="A6914">
        <v>79614241</v>
      </c>
      <c r="B6914" t="s">
        <v>8080</v>
      </c>
      <c r="C6914" t="s">
        <v>7</v>
      </c>
      <c r="D6914" t="s">
        <v>749</v>
      </c>
      <c r="E6914" t="s">
        <v>52</v>
      </c>
      <c r="F6914" t="s">
        <v>48</v>
      </c>
      <c r="G6914" t="s">
        <v>734</v>
      </c>
      <c r="H6914" t="s">
        <v>50</v>
      </c>
      <c r="I6914">
        <v>80000</v>
      </c>
      <c r="J6914">
        <v>41093</v>
      </c>
      <c r="K6914">
        <v>7</v>
      </c>
      <c r="L6914">
        <v>17.420000000000002</v>
      </c>
      <c r="M6914" s="7">
        <v>1.1613333333333336</v>
      </c>
      <c r="O6914">
        <v>44858</v>
      </c>
      <c r="P6914">
        <v>1</v>
      </c>
    </row>
    <row r="6915" spans="1:16" x14ac:dyDescent="0.25">
      <c r="A6915">
        <v>79617090</v>
      </c>
      <c r="B6915" t="s">
        <v>8081</v>
      </c>
      <c r="C6915" t="s">
        <v>10</v>
      </c>
      <c r="D6915" t="s">
        <v>1108</v>
      </c>
      <c r="E6915" t="s">
        <v>116</v>
      </c>
      <c r="F6915" t="s">
        <v>48</v>
      </c>
      <c r="G6915" t="s">
        <v>734</v>
      </c>
      <c r="H6915" t="s">
        <v>50</v>
      </c>
      <c r="I6915">
        <v>80000</v>
      </c>
      <c r="J6915">
        <v>43010</v>
      </c>
      <c r="K6915">
        <v>10</v>
      </c>
      <c r="L6915">
        <v>13.71</v>
      </c>
      <c r="M6915" s="7">
        <v>0.91400000000000003</v>
      </c>
      <c r="O6915">
        <v>44852</v>
      </c>
      <c r="P6915">
        <v>0</v>
      </c>
    </row>
    <row r="6916" spans="1:16" x14ac:dyDescent="0.25">
      <c r="A6916">
        <v>79618257</v>
      </c>
      <c r="B6916" t="s">
        <v>8082</v>
      </c>
      <c r="C6916" t="s">
        <v>2</v>
      </c>
      <c r="D6916" t="s">
        <v>104</v>
      </c>
      <c r="E6916" t="s">
        <v>264</v>
      </c>
      <c r="F6916" t="s">
        <v>74</v>
      </c>
      <c r="G6916" t="s">
        <v>30</v>
      </c>
      <c r="H6916" t="s">
        <v>296</v>
      </c>
      <c r="I6916">
        <v>40502</v>
      </c>
      <c r="J6916">
        <v>44685</v>
      </c>
      <c r="K6916">
        <v>5</v>
      </c>
      <c r="L6916">
        <v>4.88</v>
      </c>
      <c r="M6916" s="7">
        <v>0.32533333333333331</v>
      </c>
      <c r="P6916">
        <v>0</v>
      </c>
    </row>
    <row r="6917" spans="1:16" x14ac:dyDescent="0.25">
      <c r="A6917">
        <v>79619117</v>
      </c>
      <c r="B6917" t="s">
        <v>8083</v>
      </c>
      <c r="C6917" t="s">
        <v>7</v>
      </c>
      <c r="D6917" t="s">
        <v>742</v>
      </c>
      <c r="E6917" t="s">
        <v>79</v>
      </c>
      <c r="F6917" t="s">
        <v>48</v>
      </c>
      <c r="G6917" t="s">
        <v>734</v>
      </c>
      <c r="H6917" t="s">
        <v>50</v>
      </c>
      <c r="I6917">
        <v>80000</v>
      </c>
      <c r="J6917">
        <v>36739</v>
      </c>
      <c r="K6917">
        <v>8</v>
      </c>
      <c r="L6917">
        <v>31.25</v>
      </c>
      <c r="M6917" s="7">
        <v>2.0833333333333335</v>
      </c>
      <c r="P6917">
        <v>2</v>
      </c>
    </row>
    <row r="6918" spans="1:16" x14ac:dyDescent="0.25">
      <c r="A6918">
        <v>79622041</v>
      </c>
      <c r="B6918" t="s">
        <v>8084</v>
      </c>
      <c r="C6918" t="s">
        <v>5</v>
      </c>
      <c r="D6918" t="s">
        <v>985</v>
      </c>
      <c r="E6918" t="s">
        <v>81</v>
      </c>
      <c r="F6918" t="s">
        <v>48</v>
      </c>
      <c r="G6918" t="s">
        <v>734</v>
      </c>
      <c r="H6918" t="s">
        <v>50</v>
      </c>
      <c r="I6918">
        <v>80000</v>
      </c>
      <c r="J6918">
        <v>44235</v>
      </c>
      <c r="K6918">
        <v>2</v>
      </c>
      <c r="L6918">
        <v>8.4600000000000009</v>
      </c>
      <c r="M6918" s="7">
        <v>0.56400000000000006</v>
      </c>
      <c r="P6918">
        <v>0</v>
      </c>
    </row>
    <row r="6919" spans="1:16" x14ac:dyDescent="0.25">
      <c r="A6919">
        <v>79624968</v>
      </c>
      <c r="B6919" t="s">
        <v>8085</v>
      </c>
      <c r="C6919" t="s">
        <v>7</v>
      </c>
      <c r="D6919" t="s">
        <v>7</v>
      </c>
      <c r="E6919" t="s">
        <v>123</v>
      </c>
      <c r="F6919" t="s">
        <v>57</v>
      </c>
      <c r="G6919" t="s">
        <v>30</v>
      </c>
      <c r="H6919" t="s">
        <v>186</v>
      </c>
      <c r="I6919">
        <v>20000</v>
      </c>
      <c r="J6919">
        <v>43983</v>
      </c>
      <c r="K6919">
        <v>6</v>
      </c>
      <c r="L6919">
        <v>18.75</v>
      </c>
      <c r="M6919" s="7">
        <v>1.25</v>
      </c>
      <c r="P6919">
        <v>1</v>
      </c>
    </row>
    <row r="6920" spans="1:16" x14ac:dyDescent="0.25">
      <c r="A6920">
        <v>79626738</v>
      </c>
      <c r="B6920" t="s">
        <v>8086</v>
      </c>
      <c r="C6920" t="s">
        <v>0</v>
      </c>
      <c r="D6920" t="s">
        <v>0</v>
      </c>
      <c r="E6920" t="s">
        <v>175</v>
      </c>
      <c r="F6920" t="s">
        <v>48</v>
      </c>
      <c r="G6920" t="s">
        <v>734</v>
      </c>
      <c r="H6920" t="s">
        <v>50</v>
      </c>
      <c r="I6920">
        <v>80000</v>
      </c>
      <c r="J6920">
        <v>43353</v>
      </c>
      <c r="K6920">
        <v>9</v>
      </c>
      <c r="L6920">
        <v>14.38</v>
      </c>
      <c r="M6920" s="7">
        <v>0.95866666666666667</v>
      </c>
      <c r="P6920">
        <v>0</v>
      </c>
    </row>
    <row r="6921" spans="1:16" x14ac:dyDescent="0.25">
      <c r="A6921">
        <v>79627364</v>
      </c>
      <c r="B6921" t="s">
        <v>8087</v>
      </c>
      <c r="C6921" t="s">
        <v>4</v>
      </c>
      <c r="D6921" t="s">
        <v>853</v>
      </c>
      <c r="E6921" t="s">
        <v>52</v>
      </c>
      <c r="F6921" t="s">
        <v>48</v>
      </c>
      <c r="G6921" t="s">
        <v>734</v>
      </c>
      <c r="H6921" t="s">
        <v>50</v>
      </c>
      <c r="I6921">
        <v>80000</v>
      </c>
      <c r="J6921">
        <v>40695</v>
      </c>
      <c r="K6921">
        <v>6</v>
      </c>
      <c r="L6921">
        <v>3.75</v>
      </c>
      <c r="M6921" s="7">
        <v>0.25</v>
      </c>
      <c r="P6921">
        <v>0</v>
      </c>
    </row>
    <row r="6922" spans="1:16" x14ac:dyDescent="0.25">
      <c r="A6922">
        <v>79629400</v>
      </c>
      <c r="B6922" t="s">
        <v>8088</v>
      </c>
      <c r="C6922" t="s">
        <v>7</v>
      </c>
      <c r="D6922" t="s">
        <v>742</v>
      </c>
      <c r="E6922" t="s">
        <v>52</v>
      </c>
      <c r="F6922" t="s">
        <v>48</v>
      </c>
      <c r="G6922" t="s">
        <v>734</v>
      </c>
      <c r="H6922" t="s">
        <v>50</v>
      </c>
      <c r="I6922">
        <v>80000</v>
      </c>
      <c r="J6922">
        <v>42107</v>
      </c>
      <c r="K6922">
        <v>4</v>
      </c>
      <c r="L6922">
        <v>20.75</v>
      </c>
      <c r="M6922" s="7">
        <v>1.3833333333333333</v>
      </c>
      <c r="P6922">
        <v>1</v>
      </c>
    </row>
    <row r="6923" spans="1:16" x14ac:dyDescent="0.25">
      <c r="A6923">
        <v>79630524</v>
      </c>
      <c r="B6923" t="s">
        <v>8089</v>
      </c>
      <c r="C6923" t="s">
        <v>7</v>
      </c>
      <c r="D6923" t="s">
        <v>761</v>
      </c>
      <c r="E6923" t="s">
        <v>52</v>
      </c>
      <c r="F6923" t="s">
        <v>48</v>
      </c>
      <c r="G6923" t="s">
        <v>734</v>
      </c>
      <c r="H6923" t="s">
        <v>50</v>
      </c>
      <c r="I6923">
        <v>80000</v>
      </c>
      <c r="J6923">
        <v>41113</v>
      </c>
      <c r="K6923">
        <v>7</v>
      </c>
      <c r="L6923">
        <v>16.413</v>
      </c>
      <c r="M6923" s="7">
        <v>1.0942000000000001</v>
      </c>
      <c r="P6923">
        <v>1</v>
      </c>
    </row>
    <row r="6924" spans="1:16" x14ac:dyDescent="0.25">
      <c r="A6924">
        <v>79633475</v>
      </c>
      <c r="B6924" t="s">
        <v>8090</v>
      </c>
      <c r="C6924" t="s">
        <v>7</v>
      </c>
      <c r="D6924" t="s">
        <v>749</v>
      </c>
      <c r="E6924" t="s">
        <v>52</v>
      </c>
      <c r="F6924" t="s">
        <v>48</v>
      </c>
      <c r="G6924" t="s">
        <v>734</v>
      </c>
      <c r="H6924" t="s">
        <v>50</v>
      </c>
      <c r="I6924">
        <v>80000</v>
      </c>
      <c r="J6924">
        <v>41061</v>
      </c>
      <c r="K6924">
        <v>6</v>
      </c>
      <c r="L6924">
        <v>18.75</v>
      </c>
      <c r="M6924" s="7">
        <v>1.25</v>
      </c>
      <c r="P6924">
        <v>1</v>
      </c>
    </row>
    <row r="6925" spans="1:16" x14ac:dyDescent="0.25">
      <c r="A6925">
        <v>79637266</v>
      </c>
      <c r="B6925" t="s">
        <v>8091</v>
      </c>
      <c r="C6925" t="s">
        <v>3</v>
      </c>
      <c r="D6925" t="s">
        <v>1460</v>
      </c>
      <c r="E6925" t="s">
        <v>207</v>
      </c>
      <c r="F6925" t="s">
        <v>48</v>
      </c>
      <c r="G6925" t="s">
        <v>734</v>
      </c>
      <c r="H6925" t="s">
        <v>50</v>
      </c>
      <c r="I6925">
        <v>80000</v>
      </c>
      <c r="J6925">
        <v>43507</v>
      </c>
      <c r="K6925">
        <v>2</v>
      </c>
      <c r="L6925">
        <v>23.33</v>
      </c>
      <c r="M6925" s="7">
        <v>1.5553333333333332</v>
      </c>
      <c r="P6925">
        <v>1</v>
      </c>
    </row>
    <row r="6926" spans="1:16" x14ac:dyDescent="0.25">
      <c r="A6926">
        <v>79640666</v>
      </c>
      <c r="B6926" t="s">
        <v>8092</v>
      </c>
      <c r="C6926" t="s">
        <v>4</v>
      </c>
      <c r="D6926" t="s">
        <v>853</v>
      </c>
      <c r="E6926" t="s">
        <v>79</v>
      </c>
      <c r="F6926" t="s">
        <v>48</v>
      </c>
      <c r="G6926" t="s">
        <v>734</v>
      </c>
      <c r="H6926" t="s">
        <v>50</v>
      </c>
      <c r="I6926">
        <v>80000</v>
      </c>
      <c r="J6926">
        <v>42737</v>
      </c>
      <c r="K6926">
        <v>1</v>
      </c>
      <c r="L6926">
        <v>24.96</v>
      </c>
      <c r="M6926" s="7">
        <v>1.6640000000000001</v>
      </c>
      <c r="P6926">
        <v>1</v>
      </c>
    </row>
    <row r="6927" spans="1:16" x14ac:dyDescent="0.25">
      <c r="A6927">
        <v>79642251</v>
      </c>
      <c r="B6927" t="s">
        <v>8093</v>
      </c>
      <c r="C6927" t="s">
        <v>4</v>
      </c>
      <c r="D6927" t="s">
        <v>853</v>
      </c>
      <c r="E6927" t="s">
        <v>52</v>
      </c>
      <c r="F6927" t="s">
        <v>48</v>
      </c>
      <c r="G6927" t="s">
        <v>734</v>
      </c>
      <c r="H6927" t="s">
        <v>50</v>
      </c>
      <c r="I6927">
        <v>80000</v>
      </c>
      <c r="J6927">
        <v>44319</v>
      </c>
      <c r="K6927">
        <v>5</v>
      </c>
      <c r="L6927">
        <v>4.92</v>
      </c>
      <c r="M6927" s="7">
        <v>0.32800000000000001</v>
      </c>
      <c r="P6927">
        <v>0</v>
      </c>
    </row>
    <row r="6928" spans="1:16" x14ac:dyDescent="0.25">
      <c r="A6928">
        <v>79644118</v>
      </c>
      <c r="B6928" t="s">
        <v>8094</v>
      </c>
      <c r="C6928" t="s">
        <v>613</v>
      </c>
      <c r="D6928" t="s">
        <v>977</v>
      </c>
      <c r="E6928" t="s">
        <v>207</v>
      </c>
      <c r="F6928" t="s">
        <v>48</v>
      </c>
      <c r="G6928" t="s">
        <v>734</v>
      </c>
      <c r="H6928" t="s">
        <v>50</v>
      </c>
      <c r="I6928">
        <v>80000</v>
      </c>
      <c r="J6928">
        <v>41001</v>
      </c>
      <c r="K6928">
        <v>4</v>
      </c>
      <c r="L6928">
        <v>28.21</v>
      </c>
      <c r="M6928" s="7">
        <v>1.8806666666666667</v>
      </c>
      <c r="P6928">
        <v>1</v>
      </c>
    </row>
    <row r="6929" spans="1:16" x14ac:dyDescent="0.25">
      <c r="A6929">
        <v>79644264</v>
      </c>
      <c r="B6929" t="s">
        <v>8095</v>
      </c>
      <c r="C6929" t="s">
        <v>7</v>
      </c>
      <c r="D6929" t="s">
        <v>742</v>
      </c>
      <c r="E6929" t="s">
        <v>116</v>
      </c>
      <c r="F6929" t="s">
        <v>48</v>
      </c>
      <c r="G6929" t="s">
        <v>734</v>
      </c>
      <c r="H6929" t="s">
        <v>50</v>
      </c>
      <c r="I6929">
        <v>80000</v>
      </c>
      <c r="J6929">
        <v>44182</v>
      </c>
      <c r="K6929">
        <v>12</v>
      </c>
      <c r="L6929">
        <v>25.58</v>
      </c>
      <c r="M6929" s="7">
        <v>1.7053333333333331</v>
      </c>
      <c r="P6929">
        <v>1</v>
      </c>
    </row>
    <row r="6930" spans="1:16" x14ac:dyDescent="0.25">
      <c r="A6930">
        <v>79644344</v>
      </c>
      <c r="B6930" t="s">
        <v>8096</v>
      </c>
      <c r="C6930" t="s">
        <v>5</v>
      </c>
      <c r="D6930" t="s">
        <v>5</v>
      </c>
      <c r="E6930" t="s">
        <v>116</v>
      </c>
      <c r="F6930" t="s">
        <v>48</v>
      </c>
      <c r="G6930" t="s">
        <v>734</v>
      </c>
      <c r="H6930" t="s">
        <v>50</v>
      </c>
      <c r="I6930">
        <v>80000</v>
      </c>
      <c r="J6930">
        <v>42107</v>
      </c>
      <c r="K6930">
        <v>4</v>
      </c>
      <c r="L6930">
        <v>20.75</v>
      </c>
      <c r="M6930" s="7">
        <v>1.3833333333333333</v>
      </c>
      <c r="P6930">
        <v>1</v>
      </c>
    </row>
    <row r="6931" spans="1:16" x14ac:dyDescent="0.25">
      <c r="A6931">
        <v>79644801</v>
      </c>
      <c r="B6931" t="s">
        <v>8097</v>
      </c>
      <c r="C6931" t="s">
        <v>7</v>
      </c>
      <c r="D6931" t="s">
        <v>749</v>
      </c>
      <c r="E6931" t="s">
        <v>123</v>
      </c>
      <c r="F6931" t="s">
        <v>48</v>
      </c>
      <c r="G6931" t="s">
        <v>734</v>
      </c>
      <c r="H6931" t="s">
        <v>50</v>
      </c>
      <c r="I6931">
        <v>80000</v>
      </c>
      <c r="J6931">
        <v>42948</v>
      </c>
      <c r="K6931">
        <v>8</v>
      </c>
      <c r="L6931">
        <v>31.25</v>
      </c>
      <c r="M6931" s="7">
        <v>2.0833333333333335</v>
      </c>
      <c r="O6931">
        <v>44852</v>
      </c>
      <c r="P6931">
        <v>2</v>
      </c>
    </row>
    <row r="6932" spans="1:16" x14ac:dyDescent="0.25">
      <c r="A6932">
        <v>79645062</v>
      </c>
      <c r="B6932" t="s">
        <v>8098</v>
      </c>
      <c r="C6932" t="s">
        <v>2</v>
      </c>
      <c r="D6932" t="s">
        <v>104</v>
      </c>
      <c r="E6932" t="s">
        <v>527</v>
      </c>
      <c r="F6932" t="s">
        <v>41</v>
      </c>
      <c r="G6932" t="s">
        <v>728</v>
      </c>
      <c r="H6932" t="s">
        <v>3322</v>
      </c>
      <c r="I6932">
        <v>33710</v>
      </c>
      <c r="J6932">
        <v>40470</v>
      </c>
      <c r="K6932">
        <v>10</v>
      </c>
      <c r="L6932">
        <v>12.917</v>
      </c>
      <c r="M6932" s="7">
        <v>0.86113333333333331</v>
      </c>
      <c r="P6932">
        <v>0</v>
      </c>
    </row>
    <row r="6933" spans="1:16" x14ac:dyDescent="0.25">
      <c r="A6933">
        <v>79647401</v>
      </c>
      <c r="B6933" t="s">
        <v>8099</v>
      </c>
      <c r="C6933" t="s">
        <v>7</v>
      </c>
      <c r="D6933" t="s">
        <v>7</v>
      </c>
      <c r="E6933" t="s">
        <v>86</v>
      </c>
      <c r="F6933" t="s">
        <v>94</v>
      </c>
      <c r="G6933" t="s">
        <v>30</v>
      </c>
      <c r="H6933" t="s">
        <v>252</v>
      </c>
      <c r="I6933">
        <v>70000</v>
      </c>
      <c r="J6933">
        <v>38681</v>
      </c>
      <c r="K6933">
        <v>11</v>
      </c>
      <c r="L6933">
        <v>11.5</v>
      </c>
      <c r="M6933" s="7">
        <v>0.76666666666666672</v>
      </c>
      <c r="P6933">
        <v>0</v>
      </c>
    </row>
    <row r="6934" spans="1:16" x14ac:dyDescent="0.25">
      <c r="A6934">
        <v>79647928</v>
      </c>
      <c r="B6934" t="s">
        <v>8100</v>
      </c>
      <c r="C6934" t="s">
        <v>7</v>
      </c>
      <c r="D6934" t="s">
        <v>742</v>
      </c>
      <c r="E6934" t="s">
        <v>52</v>
      </c>
      <c r="F6934" t="s">
        <v>48</v>
      </c>
      <c r="G6934" t="s">
        <v>734</v>
      </c>
      <c r="H6934" t="s">
        <v>50</v>
      </c>
      <c r="I6934">
        <v>80000</v>
      </c>
      <c r="J6934">
        <v>39449</v>
      </c>
      <c r="K6934">
        <v>1</v>
      </c>
      <c r="L6934">
        <v>9.9600000000000009</v>
      </c>
      <c r="M6934" s="7">
        <v>0.66400000000000003</v>
      </c>
      <c r="P6934">
        <v>0</v>
      </c>
    </row>
    <row r="6935" spans="1:16" x14ac:dyDescent="0.25">
      <c r="A6935">
        <v>79650428</v>
      </c>
      <c r="B6935" t="s">
        <v>8101</v>
      </c>
      <c r="C6935" t="s">
        <v>7</v>
      </c>
      <c r="D6935" t="s">
        <v>761</v>
      </c>
      <c r="E6935" t="s">
        <v>52</v>
      </c>
      <c r="F6935" t="s">
        <v>48</v>
      </c>
      <c r="G6935" t="s">
        <v>734</v>
      </c>
      <c r="H6935" t="s">
        <v>50</v>
      </c>
      <c r="I6935">
        <v>80000</v>
      </c>
      <c r="J6935">
        <v>41045</v>
      </c>
      <c r="K6935">
        <v>5</v>
      </c>
      <c r="L6935">
        <v>34.286999999999999</v>
      </c>
      <c r="M6935" s="7">
        <v>2.2858000000000001</v>
      </c>
      <c r="O6935">
        <v>44837</v>
      </c>
      <c r="P6935">
        <v>2</v>
      </c>
    </row>
    <row r="6936" spans="1:16" x14ac:dyDescent="0.25">
      <c r="A6936">
        <v>79651283</v>
      </c>
      <c r="B6936" t="s">
        <v>8102</v>
      </c>
      <c r="C6936" t="s">
        <v>3</v>
      </c>
      <c r="D6936" t="s">
        <v>3</v>
      </c>
      <c r="E6936" t="s">
        <v>116</v>
      </c>
      <c r="F6936" t="s">
        <v>48</v>
      </c>
      <c r="G6936" t="s">
        <v>734</v>
      </c>
      <c r="H6936" t="s">
        <v>50</v>
      </c>
      <c r="I6936">
        <v>80000</v>
      </c>
      <c r="J6936">
        <v>41562</v>
      </c>
      <c r="K6936">
        <v>10</v>
      </c>
      <c r="L6936">
        <v>13.17</v>
      </c>
      <c r="M6936" s="7">
        <v>0.878</v>
      </c>
      <c r="P6936">
        <v>0</v>
      </c>
    </row>
    <row r="6937" spans="1:16" x14ac:dyDescent="0.25">
      <c r="A6937">
        <v>79653013</v>
      </c>
      <c r="B6937" t="s">
        <v>8103</v>
      </c>
      <c r="C6937" t="s">
        <v>5</v>
      </c>
      <c r="D6937" t="s">
        <v>5</v>
      </c>
      <c r="E6937" t="s">
        <v>116</v>
      </c>
      <c r="F6937" t="s">
        <v>48</v>
      </c>
      <c r="G6937" t="s">
        <v>734</v>
      </c>
      <c r="H6937" t="s">
        <v>50</v>
      </c>
      <c r="I6937">
        <v>80000</v>
      </c>
      <c r="J6937">
        <v>42786</v>
      </c>
      <c r="K6937">
        <v>2</v>
      </c>
      <c r="L6937">
        <v>7.96</v>
      </c>
      <c r="M6937" s="7">
        <v>0.53066666666666662</v>
      </c>
      <c r="P6937">
        <v>0</v>
      </c>
    </row>
    <row r="6938" spans="1:16" x14ac:dyDescent="0.25">
      <c r="A6938">
        <v>79655846</v>
      </c>
      <c r="B6938" t="s">
        <v>8104</v>
      </c>
      <c r="C6938" t="s">
        <v>3</v>
      </c>
      <c r="D6938" t="s">
        <v>1449</v>
      </c>
      <c r="E6938" t="s">
        <v>79</v>
      </c>
      <c r="F6938" t="s">
        <v>48</v>
      </c>
      <c r="G6938" t="s">
        <v>734</v>
      </c>
      <c r="H6938" t="s">
        <v>50</v>
      </c>
      <c r="I6938">
        <v>80000</v>
      </c>
      <c r="J6938">
        <v>44235</v>
      </c>
      <c r="K6938">
        <v>2</v>
      </c>
      <c r="L6938">
        <v>8.4600000000000009</v>
      </c>
      <c r="M6938" s="7">
        <v>0.56400000000000006</v>
      </c>
      <c r="P6938">
        <v>0</v>
      </c>
    </row>
    <row r="6939" spans="1:16" x14ac:dyDescent="0.25">
      <c r="A6939">
        <v>79657025</v>
      </c>
      <c r="B6939" t="s">
        <v>8105</v>
      </c>
      <c r="C6939" t="s">
        <v>10</v>
      </c>
      <c r="D6939" t="s">
        <v>1082</v>
      </c>
      <c r="E6939" t="s">
        <v>116</v>
      </c>
      <c r="F6939" t="s">
        <v>48</v>
      </c>
      <c r="G6939" t="s">
        <v>734</v>
      </c>
      <c r="H6939" t="s">
        <v>50</v>
      </c>
      <c r="I6939">
        <v>80000</v>
      </c>
      <c r="J6939">
        <v>42996</v>
      </c>
      <c r="K6939">
        <v>9</v>
      </c>
      <c r="L6939">
        <v>14.29</v>
      </c>
      <c r="M6939" s="7">
        <v>0.95266666666666666</v>
      </c>
      <c r="P6939">
        <v>0</v>
      </c>
    </row>
    <row r="6940" spans="1:16" x14ac:dyDescent="0.25">
      <c r="A6940">
        <v>79661614</v>
      </c>
      <c r="B6940" t="s">
        <v>8106</v>
      </c>
      <c r="C6940" t="s">
        <v>2</v>
      </c>
      <c r="D6940" t="s">
        <v>104</v>
      </c>
      <c r="E6940" t="s">
        <v>84</v>
      </c>
      <c r="F6940" t="s">
        <v>57</v>
      </c>
      <c r="G6940" t="s">
        <v>728</v>
      </c>
      <c r="H6940" t="s">
        <v>520</v>
      </c>
      <c r="I6940">
        <v>20711</v>
      </c>
      <c r="J6940">
        <v>41113</v>
      </c>
      <c r="K6940">
        <v>7</v>
      </c>
      <c r="L6940">
        <v>15.663</v>
      </c>
      <c r="M6940" s="7">
        <v>1.0442</v>
      </c>
      <c r="P6940">
        <v>1</v>
      </c>
    </row>
    <row r="6941" spans="1:16" x14ac:dyDescent="0.25">
      <c r="A6941">
        <v>79662009</v>
      </c>
      <c r="B6941" t="s">
        <v>8107</v>
      </c>
      <c r="C6941" t="s">
        <v>10</v>
      </c>
      <c r="D6941" t="s">
        <v>738</v>
      </c>
      <c r="E6941" t="s">
        <v>52</v>
      </c>
      <c r="F6941" t="s">
        <v>48</v>
      </c>
      <c r="G6941" t="s">
        <v>734</v>
      </c>
      <c r="H6941" t="s">
        <v>50</v>
      </c>
      <c r="I6941">
        <v>80000</v>
      </c>
      <c r="J6941">
        <v>40099</v>
      </c>
      <c r="K6941">
        <v>10</v>
      </c>
      <c r="L6941">
        <v>13.25</v>
      </c>
      <c r="M6941" s="7">
        <v>0.8833333333333333</v>
      </c>
      <c r="P6941">
        <v>0</v>
      </c>
    </row>
    <row r="6942" spans="1:16" x14ac:dyDescent="0.25">
      <c r="A6942">
        <v>79662360</v>
      </c>
      <c r="B6942" t="s">
        <v>8108</v>
      </c>
      <c r="C6942" t="s">
        <v>3</v>
      </c>
      <c r="D6942" t="s">
        <v>451</v>
      </c>
      <c r="E6942" t="s">
        <v>116</v>
      </c>
      <c r="F6942" t="s">
        <v>48</v>
      </c>
      <c r="G6942" t="s">
        <v>734</v>
      </c>
      <c r="H6942" t="s">
        <v>50</v>
      </c>
      <c r="I6942">
        <v>80000</v>
      </c>
      <c r="J6942">
        <v>39077</v>
      </c>
      <c r="K6942">
        <v>12</v>
      </c>
      <c r="L6942">
        <v>25.21</v>
      </c>
      <c r="M6942" s="7">
        <v>1.6806666666666668</v>
      </c>
      <c r="O6942">
        <v>44869</v>
      </c>
      <c r="P6942">
        <v>1</v>
      </c>
    </row>
    <row r="6943" spans="1:16" x14ac:dyDescent="0.25">
      <c r="A6943">
        <v>79671470</v>
      </c>
      <c r="B6943" t="s">
        <v>8109</v>
      </c>
      <c r="C6943" t="s">
        <v>10</v>
      </c>
      <c r="D6943" t="s">
        <v>1009</v>
      </c>
      <c r="E6943" t="s">
        <v>116</v>
      </c>
      <c r="F6943" t="s">
        <v>48</v>
      </c>
      <c r="G6943" t="s">
        <v>734</v>
      </c>
      <c r="H6943" t="s">
        <v>50</v>
      </c>
      <c r="I6943">
        <v>80000</v>
      </c>
      <c r="J6943">
        <v>43174</v>
      </c>
      <c r="K6943">
        <v>3</v>
      </c>
      <c r="L6943">
        <v>21.92</v>
      </c>
      <c r="M6943" s="7">
        <v>1.4613333333333334</v>
      </c>
      <c r="P6943">
        <v>1</v>
      </c>
    </row>
    <row r="6944" spans="1:16" x14ac:dyDescent="0.25">
      <c r="A6944">
        <v>79683692</v>
      </c>
      <c r="B6944" t="s">
        <v>8110</v>
      </c>
      <c r="C6944" t="s">
        <v>0</v>
      </c>
      <c r="D6944" t="s">
        <v>756</v>
      </c>
      <c r="E6944" t="s">
        <v>116</v>
      </c>
      <c r="F6944" t="s">
        <v>48</v>
      </c>
      <c r="G6944" t="s">
        <v>734</v>
      </c>
      <c r="H6944" t="s">
        <v>50</v>
      </c>
      <c r="I6944">
        <v>80000</v>
      </c>
      <c r="J6944">
        <v>36662</v>
      </c>
      <c r="K6944">
        <v>5</v>
      </c>
      <c r="L6944">
        <v>19.37</v>
      </c>
      <c r="M6944" s="7">
        <v>1.2913333333333334</v>
      </c>
      <c r="P6944">
        <v>1</v>
      </c>
    </row>
    <row r="6945" spans="1:16" x14ac:dyDescent="0.25">
      <c r="A6945">
        <v>79683972</v>
      </c>
      <c r="B6945" t="s">
        <v>8111</v>
      </c>
      <c r="C6945" t="s">
        <v>5</v>
      </c>
      <c r="D6945" t="s">
        <v>5</v>
      </c>
      <c r="E6945" t="s">
        <v>116</v>
      </c>
      <c r="F6945" t="s">
        <v>48</v>
      </c>
      <c r="G6945" t="s">
        <v>734</v>
      </c>
      <c r="H6945" t="s">
        <v>50</v>
      </c>
      <c r="I6945">
        <v>80000</v>
      </c>
      <c r="J6945">
        <v>42446</v>
      </c>
      <c r="K6945">
        <v>3</v>
      </c>
      <c r="L6945">
        <v>21.83</v>
      </c>
      <c r="M6945" s="7">
        <v>1.4553333333333331</v>
      </c>
      <c r="P6945">
        <v>1</v>
      </c>
    </row>
    <row r="6946" spans="1:16" x14ac:dyDescent="0.25">
      <c r="A6946">
        <v>79684409</v>
      </c>
      <c r="B6946" t="s">
        <v>8112</v>
      </c>
      <c r="C6946" t="s">
        <v>2</v>
      </c>
      <c r="D6946" t="s">
        <v>104</v>
      </c>
      <c r="E6946" t="s">
        <v>258</v>
      </c>
      <c r="F6946" t="s">
        <v>57</v>
      </c>
      <c r="G6946" t="s">
        <v>728</v>
      </c>
      <c r="H6946" t="s">
        <v>688</v>
      </c>
      <c r="I6946">
        <v>21009</v>
      </c>
      <c r="J6946">
        <v>42171</v>
      </c>
      <c r="K6946">
        <v>6</v>
      </c>
      <c r="L6946">
        <v>18.13</v>
      </c>
      <c r="M6946" s="7">
        <v>1.2086666666666666</v>
      </c>
      <c r="P6946">
        <v>1</v>
      </c>
    </row>
    <row r="6947" spans="1:16" x14ac:dyDescent="0.25">
      <c r="A6947">
        <v>79685685</v>
      </c>
      <c r="B6947" t="s">
        <v>8113</v>
      </c>
      <c r="C6947" t="s">
        <v>7</v>
      </c>
      <c r="D6947" t="s">
        <v>749</v>
      </c>
      <c r="E6947" t="s">
        <v>52</v>
      </c>
      <c r="F6947" t="s">
        <v>48</v>
      </c>
      <c r="G6947" t="s">
        <v>734</v>
      </c>
      <c r="H6947" t="s">
        <v>50</v>
      </c>
      <c r="I6947">
        <v>80000</v>
      </c>
      <c r="J6947">
        <v>39449</v>
      </c>
      <c r="K6947">
        <v>1</v>
      </c>
      <c r="L6947">
        <v>24.96</v>
      </c>
      <c r="M6947" s="7">
        <v>1.6640000000000001</v>
      </c>
      <c r="O6947">
        <v>44937</v>
      </c>
      <c r="P6947">
        <v>1</v>
      </c>
    </row>
    <row r="6948" spans="1:16" x14ac:dyDescent="0.25">
      <c r="A6948">
        <v>79685840</v>
      </c>
      <c r="B6948" t="s">
        <v>8114</v>
      </c>
      <c r="C6948" t="s">
        <v>10</v>
      </c>
      <c r="D6948" t="s">
        <v>1139</v>
      </c>
      <c r="E6948" t="s">
        <v>529</v>
      </c>
      <c r="F6948" t="s">
        <v>48</v>
      </c>
      <c r="G6948" t="s">
        <v>734</v>
      </c>
      <c r="H6948" t="s">
        <v>50</v>
      </c>
      <c r="I6948">
        <v>80000</v>
      </c>
      <c r="J6948">
        <v>44572</v>
      </c>
      <c r="K6948">
        <v>1</v>
      </c>
      <c r="L6948">
        <v>9.58</v>
      </c>
      <c r="M6948" s="7">
        <v>0.63866666666666672</v>
      </c>
      <c r="P6948">
        <v>0</v>
      </c>
    </row>
    <row r="6949" spans="1:16" x14ac:dyDescent="0.25">
      <c r="A6949">
        <v>79686240</v>
      </c>
      <c r="B6949" t="s">
        <v>8115</v>
      </c>
      <c r="C6949" t="s">
        <v>6</v>
      </c>
      <c r="D6949" t="s">
        <v>1401</v>
      </c>
      <c r="E6949" t="s">
        <v>116</v>
      </c>
      <c r="F6949" t="s">
        <v>48</v>
      </c>
      <c r="G6949" t="s">
        <v>734</v>
      </c>
      <c r="H6949" t="s">
        <v>50</v>
      </c>
      <c r="I6949">
        <v>80000</v>
      </c>
      <c r="J6949">
        <v>43787</v>
      </c>
      <c r="K6949">
        <v>11</v>
      </c>
      <c r="L6949">
        <v>11.79</v>
      </c>
      <c r="M6949" s="7">
        <v>0.78599999999999992</v>
      </c>
      <c r="P6949">
        <v>0</v>
      </c>
    </row>
    <row r="6950" spans="1:16" x14ac:dyDescent="0.25">
      <c r="A6950">
        <v>79693599</v>
      </c>
      <c r="B6950" t="s">
        <v>8116</v>
      </c>
      <c r="C6950" t="s">
        <v>4</v>
      </c>
      <c r="D6950" t="s">
        <v>853</v>
      </c>
      <c r="E6950" t="s">
        <v>52</v>
      </c>
      <c r="F6950" t="s">
        <v>48</v>
      </c>
      <c r="G6950" t="s">
        <v>734</v>
      </c>
      <c r="H6950" t="s">
        <v>50</v>
      </c>
      <c r="I6950">
        <v>80000</v>
      </c>
      <c r="J6950">
        <v>43126</v>
      </c>
      <c r="K6950">
        <v>1</v>
      </c>
      <c r="L6950">
        <v>23.96</v>
      </c>
      <c r="M6950" s="7">
        <v>1.5973333333333335</v>
      </c>
      <c r="P6950">
        <v>1</v>
      </c>
    </row>
    <row r="6951" spans="1:16" x14ac:dyDescent="0.25">
      <c r="A6951">
        <v>79696378</v>
      </c>
      <c r="B6951" t="s">
        <v>8117</v>
      </c>
      <c r="C6951" t="s">
        <v>2</v>
      </c>
      <c r="D6951" t="s">
        <v>733</v>
      </c>
      <c r="E6951" t="s">
        <v>116</v>
      </c>
      <c r="F6951" t="s">
        <v>48</v>
      </c>
      <c r="G6951" t="s">
        <v>734</v>
      </c>
      <c r="H6951" t="s">
        <v>50</v>
      </c>
      <c r="I6951">
        <v>80000</v>
      </c>
      <c r="J6951">
        <v>39630</v>
      </c>
      <c r="K6951">
        <v>7</v>
      </c>
      <c r="L6951">
        <v>17.5</v>
      </c>
      <c r="M6951" s="7">
        <v>1.1666666666666667</v>
      </c>
      <c r="P6951">
        <v>1</v>
      </c>
    </row>
    <row r="6952" spans="1:16" x14ac:dyDescent="0.25">
      <c r="A6952">
        <v>79704204</v>
      </c>
      <c r="B6952" t="s">
        <v>8118</v>
      </c>
      <c r="C6952" t="s">
        <v>4</v>
      </c>
      <c r="D6952" t="s">
        <v>853</v>
      </c>
      <c r="E6952" t="s">
        <v>52</v>
      </c>
      <c r="F6952" t="s">
        <v>48</v>
      </c>
      <c r="G6952" t="s">
        <v>734</v>
      </c>
      <c r="H6952" t="s">
        <v>50</v>
      </c>
      <c r="I6952">
        <v>80000</v>
      </c>
      <c r="J6952">
        <v>40105</v>
      </c>
      <c r="K6952">
        <v>10</v>
      </c>
      <c r="L6952">
        <v>28</v>
      </c>
      <c r="M6952" s="7">
        <v>1.8666666666666667</v>
      </c>
      <c r="O6952">
        <v>44830</v>
      </c>
      <c r="P6952">
        <v>1</v>
      </c>
    </row>
    <row r="6953" spans="1:16" x14ac:dyDescent="0.25">
      <c r="A6953">
        <v>79706807</v>
      </c>
      <c r="B6953" t="s">
        <v>8119</v>
      </c>
      <c r="C6953" t="s">
        <v>5</v>
      </c>
      <c r="D6953" t="s">
        <v>5</v>
      </c>
      <c r="E6953" t="s">
        <v>116</v>
      </c>
      <c r="F6953" t="s">
        <v>48</v>
      </c>
      <c r="G6953" t="s">
        <v>734</v>
      </c>
      <c r="H6953" t="s">
        <v>50</v>
      </c>
      <c r="I6953">
        <v>80000</v>
      </c>
      <c r="J6953">
        <v>41113</v>
      </c>
      <c r="K6953">
        <v>7</v>
      </c>
      <c r="L6953">
        <v>31.58</v>
      </c>
      <c r="M6953" s="7">
        <v>2.1053333333333333</v>
      </c>
      <c r="P6953">
        <v>2</v>
      </c>
    </row>
    <row r="6954" spans="1:16" x14ac:dyDescent="0.25">
      <c r="A6954">
        <v>79708202</v>
      </c>
      <c r="B6954" t="s">
        <v>8120</v>
      </c>
      <c r="C6954" t="s">
        <v>7</v>
      </c>
      <c r="D6954" t="s">
        <v>749</v>
      </c>
      <c r="E6954" t="s">
        <v>52</v>
      </c>
      <c r="F6954" t="s">
        <v>48</v>
      </c>
      <c r="G6954" t="s">
        <v>734</v>
      </c>
      <c r="H6954" t="s">
        <v>50</v>
      </c>
      <c r="I6954">
        <v>80000</v>
      </c>
      <c r="J6954">
        <v>39077</v>
      </c>
      <c r="K6954">
        <v>12</v>
      </c>
      <c r="L6954">
        <v>10.210000000000001</v>
      </c>
      <c r="M6954" s="7">
        <v>0.68066666666666675</v>
      </c>
      <c r="P6954">
        <v>0</v>
      </c>
    </row>
    <row r="6955" spans="1:16" x14ac:dyDescent="0.25">
      <c r="A6955">
        <v>79708263</v>
      </c>
      <c r="B6955" t="s">
        <v>8121</v>
      </c>
      <c r="C6955" t="s">
        <v>7</v>
      </c>
      <c r="D6955" t="s">
        <v>742</v>
      </c>
      <c r="E6955" t="s">
        <v>52</v>
      </c>
      <c r="F6955" t="s">
        <v>48</v>
      </c>
      <c r="G6955" t="s">
        <v>734</v>
      </c>
      <c r="H6955" t="s">
        <v>50</v>
      </c>
      <c r="I6955">
        <v>80000</v>
      </c>
      <c r="J6955">
        <v>39664</v>
      </c>
      <c r="K6955">
        <v>8</v>
      </c>
      <c r="L6955">
        <v>16.13</v>
      </c>
      <c r="M6955" s="7">
        <v>1.0753333333333333</v>
      </c>
      <c r="P6955">
        <v>1</v>
      </c>
    </row>
    <row r="6956" spans="1:16" x14ac:dyDescent="0.25">
      <c r="A6956">
        <v>79709324</v>
      </c>
      <c r="B6956" t="s">
        <v>8122</v>
      </c>
      <c r="C6956" t="s">
        <v>10</v>
      </c>
      <c r="D6956" t="s">
        <v>1108</v>
      </c>
      <c r="E6956" t="s">
        <v>116</v>
      </c>
      <c r="F6956" t="s">
        <v>48</v>
      </c>
      <c r="G6956" t="s">
        <v>734</v>
      </c>
      <c r="H6956" t="s">
        <v>50</v>
      </c>
      <c r="I6956">
        <v>80000</v>
      </c>
      <c r="J6956">
        <v>42492</v>
      </c>
      <c r="K6956">
        <v>5</v>
      </c>
      <c r="L6956">
        <v>19.96</v>
      </c>
      <c r="M6956" s="7">
        <v>1.3306666666666667</v>
      </c>
      <c r="P6956">
        <v>1</v>
      </c>
    </row>
    <row r="6957" spans="1:16" x14ac:dyDescent="0.25">
      <c r="A6957">
        <v>79711871</v>
      </c>
      <c r="B6957" t="s">
        <v>8123</v>
      </c>
      <c r="C6957" t="s">
        <v>10</v>
      </c>
      <c r="D6957" t="s">
        <v>738</v>
      </c>
      <c r="E6957" t="s">
        <v>52</v>
      </c>
      <c r="F6957" t="s">
        <v>48</v>
      </c>
      <c r="G6957" t="s">
        <v>734</v>
      </c>
      <c r="H6957" t="s">
        <v>50</v>
      </c>
      <c r="I6957">
        <v>80000</v>
      </c>
      <c r="J6957">
        <v>42948</v>
      </c>
      <c r="K6957">
        <v>8</v>
      </c>
      <c r="L6957">
        <v>1.25</v>
      </c>
      <c r="M6957" s="7">
        <v>8.3333333333333329E-2</v>
      </c>
      <c r="P6957">
        <v>0</v>
      </c>
    </row>
    <row r="6958" spans="1:16" x14ac:dyDescent="0.25">
      <c r="A6958">
        <v>79712565</v>
      </c>
      <c r="B6958" t="s">
        <v>8124</v>
      </c>
      <c r="C6958" t="s">
        <v>4</v>
      </c>
      <c r="D6958" t="s">
        <v>853</v>
      </c>
      <c r="E6958" t="s">
        <v>52</v>
      </c>
      <c r="F6958" t="s">
        <v>48</v>
      </c>
      <c r="G6958" t="s">
        <v>734</v>
      </c>
      <c r="H6958" t="s">
        <v>50</v>
      </c>
      <c r="I6958">
        <v>80000</v>
      </c>
      <c r="J6958">
        <v>42065</v>
      </c>
      <c r="K6958">
        <v>3</v>
      </c>
      <c r="L6958">
        <v>22.292999999999999</v>
      </c>
      <c r="M6958" s="7">
        <v>1.4862</v>
      </c>
      <c r="P6958">
        <v>1</v>
      </c>
    </row>
    <row r="6959" spans="1:16" x14ac:dyDescent="0.25">
      <c r="A6959">
        <v>79715349</v>
      </c>
      <c r="B6959" t="s">
        <v>8125</v>
      </c>
      <c r="C6959" t="s">
        <v>7</v>
      </c>
      <c r="D6959" t="s">
        <v>7</v>
      </c>
      <c r="E6959" t="s">
        <v>116</v>
      </c>
      <c r="F6959" t="s">
        <v>48</v>
      </c>
      <c r="G6959" t="s">
        <v>734</v>
      </c>
      <c r="H6959" t="s">
        <v>50</v>
      </c>
      <c r="I6959">
        <v>80000</v>
      </c>
      <c r="J6959">
        <v>36626</v>
      </c>
      <c r="K6959">
        <v>4</v>
      </c>
      <c r="L6959">
        <v>35.869999999999997</v>
      </c>
      <c r="M6959" s="7">
        <v>2.3913333333333333</v>
      </c>
      <c r="P6959">
        <v>2</v>
      </c>
    </row>
    <row r="6960" spans="1:16" x14ac:dyDescent="0.25">
      <c r="A6960">
        <v>79719416</v>
      </c>
      <c r="B6960" t="s">
        <v>8126</v>
      </c>
      <c r="C6960" t="s">
        <v>0</v>
      </c>
      <c r="D6960" t="s">
        <v>756</v>
      </c>
      <c r="E6960" t="s">
        <v>52</v>
      </c>
      <c r="F6960" t="s">
        <v>48</v>
      </c>
      <c r="G6960" t="s">
        <v>734</v>
      </c>
      <c r="H6960" t="s">
        <v>50</v>
      </c>
      <c r="I6960">
        <v>80000</v>
      </c>
      <c r="J6960">
        <v>41031</v>
      </c>
      <c r="K6960">
        <v>5</v>
      </c>
      <c r="L6960">
        <v>19.96</v>
      </c>
      <c r="M6960" s="7">
        <v>1.3306666666666667</v>
      </c>
      <c r="P6960">
        <v>1</v>
      </c>
    </row>
    <row r="6961" spans="1:16" x14ac:dyDescent="0.25">
      <c r="A6961">
        <v>79720370</v>
      </c>
      <c r="B6961" t="s">
        <v>8127</v>
      </c>
      <c r="C6961" t="s">
        <v>613</v>
      </c>
      <c r="D6961" t="s">
        <v>1119</v>
      </c>
      <c r="E6961" t="s">
        <v>116</v>
      </c>
      <c r="F6961" t="s">
        <v>48</v>
      </c>
      <c r="G6961" t="s">
        <v>734</v>
      </c>
      <c r="H6961" t="s">
        <v>50</v>
      </c>
      <c r="I6961">
        <v>80000</v>
      </c>
      <c r="J6961">
        <v>42100</v>
      </c>
      <c r="K6961">
        <v>4</v>
      </c>
      <c r="L6961">
        <v>21.04</v>
      </c>
      <c r="M6961" s="7">
        <v>1.4026666666666665</v>
      </c>
      <c r="P6961">
        <v>1</v>
      </c>
    </row>
    <row r="6962" spans="1:16" x14ac:dyDescent="0.25">
      <c r="A6962">
        <v>79724391</v>
      </c>
      <c r="B6962" t="s">
        <v>8128</v>
      </c>
      <c r="C6962" t="s">
        <v>7</v>
      </c>
      <c r="D6962" t="s">
        <v>749</v>
      </c>
      <c r="E6962" t="s">
        <v>52</v>
      </c>
      <c r="F6962" t="s">
        <v>48</v>
      </c>
      <c r="G6962" t="s">
        <v>734</v>
      </c>
      <c r="H6962" t="s">
        <v>50</v>
      </c>
      <c r="I6962">
        <v>80000</v>
      </c>
      <c r="J6962">
        <v>40710</v>
      </c>
      <c r="K6962">
        <v>6</v>
      </c>
      <c r="L6962">
        <v>18.004999999999999</v>
      </c>
      <c r="M6962" s="7">
        <v>1.2003333333333333</v>
      </c>
      <c r="P6962">
        <v>1</v>
      </c>
    </row>
    <row r="6963" spans="1:16" x14ac:dyDescent="0.25">
      <c r="A6963">
        <v>79730061</v>
      </c>
      <c r="B6963" t="s">
        <v>8129</v>
      </c>
      <c r="C6963" t="s">
        <v>5</v>
      </c>
      <c r="D6963" t="s">
        <v>5</v>
      </c>
      <c r="E6963" t="s">
        <v>207</v>
      </c>
      <c r="F6963" t="s">
        <v>48</v>
      </c>
      <c r="G6963" t="s">
        <v>734</v>
      </c>
      <c r="H6963" t="s">
        <v>50</v>
      </c>
      <c r="I6963">
        <v>80000</v>
      </c>
      <c r="J6963">
        <v>44589</v>
      </c>
      <c r="K6963">
        <v>1</v>
      </c>
      <c r="L6963">
        <v>8.8699999999999992</v>
      </c>
      <c r="M6963" s="7">
        <v>0.59133333333333327</v>
      </c>
      <c r="P6963">
        <v>0</v>
      </c>
    </row>
    <row r="6964" spans="1:16" x14ac:dyDescent="0.25">
      <c r="A6964">
        <v>79732819</v>
      </c>
      <c r="B6964" t="s">
        <v>8130</v>
      </c>
      <c r="C6964" t="s">
        <v>1</v>
      </c>
      <c r="D6964" t="s">
        <v>764</v>
      </c>
      <c r="E6964" t="s">
        <v>52</v>
      </c>
      <c r="F6964" t="s">
        <v>48</v>
      </c>
      <c r="G6964" t="s">
        <v>734</v>
      </c>
      <c r="H6964" t="s">
        <v>50</v>
      </c>
      <c r="I6964">
        <v>80000</v>
      </c>
      <c r="J6964">
        <v>38166</v>
      </c>
      <c r="K6964">
        <v>6</v>
      </c>
      <c r="L6964">
        <v>32.630000000000003</v>
      </c>
      <c r="M6964" s="7">
        <v>2.1753333333333336</v>
      </c>
      <c r="O6964">
        <v>44921</v>
      </c>
      <c r="P6964">
        <v>2</v>
      </c>
    </row>
    <row r="6965" spans="1:16" x14ac:dyDescent="0.25">
      <c r="A6965">
        <v>79734966</v>
      </c>
      <c r="B6965" t="s">
        <v>8131</v>
      </c>
      <c r="C6965" t="s">
        <v>2</v>
      </c>
      <c r="D6965" t="s">
        <v>325</v>
      </c>
      <c r="E6965" t="s">
        <v>85</v>
      </c>
      <c r="F6965" t="s">
        <v>74</v>
      </c>
      <c r="G6965" t="s">
        <v>728</v>
      </c>
      <c r="H6965" t="s">
        <v>7695</v>
      </c>
      <c r="I6965">
        <v>40514</v>
      </c>
      <c r="J6965">
        <v>44589</v>
      </c>
      <c r="K6965">
        <v>1</v>
      </c>
      <c r="L6965">
        <v>8.8699999999999992</v>
      </c>
      <c r="M6965" s="7">
        <v>0.59133333333333327</v>
      </c>
      <c r="P6965">
        <v>0</v>
      </c>
    </row>
    <row r="6966" spans="1:16" x14ac:dyDescent="0.25">
      <c r="A6966">
        <v>79735138</v>
      </c>
      <c r="B6966" t="s">
        <v>8132</v>
      </c>
      <c r="C6966" t="s">
        <v>7</v>
      </c>
      <c r="D6966" t="s">
        <v>7</v>
      </c>
      <c r="E6966" t="s">
        <v>111</v>
      </c>
      <c r="F6966" t="s">
        <v>57</v>
      </c>
      <c r="G6966" t="s">
        <v>30</v>
      </c>
      <c r="H6966" t="s">
        <v>186</v>
      </c>
      <c r="I6966">
        <v>20000</v>
      </c>
      <c r="J6966">
        <v>41113</v>
      </c>
      <c r="K6966">
        <v>7</v>
      </c>
      <c r="L6966">
        <v>0.872</v>
      </c>
      <c r="M6966" s="7">
        <v>5.8133333333333335E-2</v>
      </c>
      <c r="P6966">
        <v>0</v>
      </c>
    </row>
    <row r="6967" spans="1:16" x14ac:dyDescent="0.25">
      <c r="A6967">
        <v>79735228</v>
      </c>
      <c r="B6967" t="s">
        <v>8133</v>
      </c>
      <c r="C6967" t="s">
        <v>4</v>
      </c>
      <c r="D6967" t="s">
        <v>853</v>
      </c>
      <c r="E6967" t="s">
        <v>52</v>
      </c>
      <c r="F6967" t="s">
        <v>41</v>
      </c>
      <c r="G6967" t="s">
        <v>30</v>
      </c>
      <c r="H6967" t="s">
        <v>204</v>
      </c>
      <c r="I6967">
        <v>90000</v>
      </c>
      <c r="J6967">
        <v>43374</v>
      </c>
      <c r="K6967">
        <v>10</v>
      </c>
      <c r="L6967">
        <v>13.75</v>
      </c>
      <c r="M6967" s="7">
        <v>0.91666666666666663</v>
      </c>
      <c r="P6967">
        <v>0</v>
      </c>
    </row>
    <row r="6968" spans="1:16" x14ac:dyDescent="0.25">
      <c r="A6968">
        <v>79741884</v>
      </c>
      <c r="B6968" t="s">
        <v>8134</v>
      </c>
      <c r="C6968" t="s">
        <v>7</v>
      </c>
      <c r="D6968" t="s">
        <v>749</v>
      </c>
      <c r="E6968" t="s">
        <v>81</v>
      </c>
      <c r="F6968" t="s">
        <v>48</v>
      </c>
      <c r="G6968" t="s">
        <v>734</v>
      </c>
      <c r="H6968" t="s">
        <v>50</v>
      </c>
      <c r="I6968">
        <v>80000</v>
      </c>
      <c r="J6968">
        <v>37655</v>
      </c>
      <c r="K6968">
        <v>2</v>
      </c>
      <c r="L6968">
        <v>8.67</v>
      </c>
      <c r="M6968" s="7">
        <v>0.57799999999999996</v>
      </c>
      <c r="P6968">
        <v>0</v>
      </c>
    </row>
    <row r="6969" spans="1:16" x14ac:dyDescent="0.25">
      <c r="A6969">
        <v>79742061</v>
      </c>
      <c r="B6969" t="s">
        <v>8135</v>
      </c>
      <c r="C6969" t="s">
        <v>2</v>
      </c>
      <c r="D6969" t="s">
        <v>104</v>
      </c>
      <c r="E6969" t="s">
        <v>84</v>
      </c>
      <c r="F6969" t="s">
        <v>57</v>
      </c>
      <c r="G6969" t="s">
        <v>728</v>
      </c>
      <c r="H6969" t="s">
        <v>3134</v>
      </c>
      <c r="I6969">
        <v>22005</v>
      </c>
      <c r="J6969">
        <v>44582</v>
      </c>
      <c r="K6969">
        <v>1</v>
      </c>
      <c r="L6969">
        <v>9.17</v>
      </c>
      <c r="M6969" s="7">
        <v>0.61133333333333328</v>
      </c>
      <c r="P6969">
        <v>0</v>
      </c>
    </row>
    <row r="6970" spans="1:16" x14ac:dyDescent="0.25">
      <c r="A6970">
        <v>79744262</v>
      </c>
      <c r="B6970" t="s">
        <v>8136</v>
      </c>
      <c r="C6970" t="s">
        <v>10</v>
      </c>
      <c r="D6970" t="s">
        <v>1082</v>
      </c>
      <c r="E6970" t="s">
        <v>52</v>
      </c>
      <c r="F6970" t="s">
        <v>48</v>
      </c>
      <c r="G6970" t="s">
        <v>734</v>
      </c>
      <c r="H6970" t="s">
        <v>50</v>
      </c>
      <c r="I6970">
        <v>80000</v>
      </c>
      <c r="J6970">
        <v>40007</v>
      </c>
      <c r="K6970">
        <v>7</v>
      </c>
      <c r="L6970">
        <v>32</v>
      </c>
      <c r="M6970" s="7">
        <v>2.1333333333333333</v>
      </c>
      <c r="O6970">
        <v>44922</v>
      </c>
      <c r="P6970">
        <v>2</v>
      </c>
    </row>
    <row r="6971" spans="1:16" x14ac:dyDescent="0.25">
      <c r="A6971">
        <v>79748418</v>
      </c>
      <c r="B6971" t="s">
        <v>8137</v>
      </c>
      <c r="C6971" t="s">
        <v>0</v>
      </c>
      <c r="D6971" t="s">
        <v>745</v>
      </c>
      <c r="E6971" t="s">
        <v>52</v>
      </c>
      <c r="F6971" t="s">
        <v>48</v>
      </c>
      <c r="G6971" t="s">
        <v>734</v>
      </c>
      <c r="H6971" t="s">
        <v>50</v>
      </c>
      <c r="I6971">
        <v>80000</v>
      </c>
      <c r="J6971">
        <v>42009</v>
      </c>
      <c r="K6971">
        <v>1</v>
      </c>
      <c r="L6971">
        <v>24.83</v>
      </c>
      <c r="M6971" s="7">
        <v>1.6553333333333333</v>
      </c>
      <c r="O6971">
        <v>44873</v>
      </c>
      <c r="P6971">
        <v>1</v>
      </c>
    </row>
    <row r="6972" spans="1:16" x14ac:dyDescent="0.25">
      <c r="A6972">
        <v>79749019</v>
      </c>
      <c r="B6972" t="s">
        <v>8138</v>
      </c>
      <c r="C6972" t="s">
        <v>4</v>
      </c>
      <c r="D6972" t="s">
        <v>853</v>
      </c>
      <c r="E6972" t="s">
        <v>116</v>
      </c>
      <c r="F6972" t="s">
        <v>48</v>
      </c>
      <c r="G6972" t="s">
        <v>734</v>
      </c>
      <c r="H6972" t="s">
        <v>50</v>
      </c>
      <c r="I6972">
        <v>80000</v>
      </c>
      <c r="J6972">
        <v>39449</v>
      </c>
      <c r="K6972">
        <v>1</v>
      </c>
      <c r="L6972">
        <v>9.8770000000000007</v>
      </c>
      <c r="M6972" s="7">
        <v>0.65846666666666676</v>
      </c>
      <c r="P6972">
        <v>0</v>
      </c>
    </row>
    <row r="6973" spans="1:16" x14ac:dyDescent="0.25">
      <c r="A6973">
        <v>79749355</v>
      </c>
      <c r="B6973" t="s">
        <v>8139</v>
      </c>
      <c r="C6973" t="s">
        <v>4</v>
      </c>
      <c r="D6973" t="s">
        <v>1000</v>
      </c>
      <c r="E6973" t="s">
        <v>123</v>
      </c>
      <c r="F6973" t="s">
        <v>48</v>
      </c>
      <c r="G6973" t="s">
        <v>734</v>
      </c>
      <c r="H6973" t="s">
        <v>50</v>
      </c>
      <c r="I6973">
        <v>80000</v>
      </c>
      <c r="J6973">
        <v>43073</v>
      </c>
      <c r="K6973">
        <v>12</v>
      </c>
      <c r="L6973">
        <v>26.12</v>
      </c>
      <c r="M6973" s="7">
        <v>1.7413333333333334</v>
      </c>
      <c r="P6973">
        <v>1</v>
      </c>
    </row>
    <row r="6974" spans="1:16" x14ac:dyDescent="0.25">
      <c r="A6974">
        <v>79750254</v>
      </c>
      <c r="B6974" t="s">
        <v>8140</v>
      </c>
      <c r="C6974" t="s">
        <v>0</v>
      </c>
      <c r="D6974" t="s">
        <v>756</v>
      </c>
      <c r="E6974" t="s">
        <v>52</v>
      </c>
      <c r="F6974" t="s">
        <v>48</v>
      </c>
      <c r="G6974" t="s">
        <v>734</v>
      </c>
      <c r="H6974" t="s">
        <v>50</v>
      </c>
      <c r="I6974">
        <v>80000</v>
      </c>
      <c r="J6974">
        <v>41113</v>
      </c>
      <c r="K6974">
        <v>7</v>
      </c>
      <c r="L6974">
        <v>16.579999999999998</v>
      </c>
      <c r="M6974" s="7">
        <v>1.1053333333333333</v>
      </c>
      <c r="P6974">
        <v>1</v>
      </c>
    </row>
    <row r="6975" spans="1:16" x14ac:dyDescent="0.25">
      <c r="A6975">
        <v>79752949</v>
      </c>
      <c r="B6975" t="s">
        <v>8141</v>
      </c>
      <c r="C6975" t="s">
        <v>7</v>
      </c>
      <c r="D6975" t="s">
        <v>7</v>
      </c>
      <c r="E6975" t="s">
        <v>111</v>
      </c>
      <c r="F6975" t="s">
        <v>57</v>
      </c>
      <c r="G6975" t="s">
        <v>30</v>
      </c>
      <c r="H6975" t="s">
        <v>186</v>
      </c>
      <c r="I6975">
        <v>20000</v>
      </c>
      <c r="J6975">
        <v>41113</v>
      </c>
      <c r="K6975">
        <v>7</v>
      </c>
      <c r="L6975">
        <v>16.579999999999998</v>
      </c>
      <c r="M6975" s="7">
        <v>1.1053333333333333</v>
      </c>
      <c r="P6975">
        <v>1</v>
      </c>
    </row>
    <row r="6976" spans="1:16" x14ac:dyDescent="0.25">
      <c r="A6976">
        <v>79753411</v>
      </c>
      <c r="B6976" t="s">
        <v>8142</v>
      </c>
      <c r="C6976" t="s">
        <v>10</v>
      </c>
      <c r="D6976" t="s">
        <v>1108</v>
      </c>
      <c r="E6976" t="s">
        <v>52</v>
      </c>
      <c r="F6976" t="s">
        <v>48</v>
      </c>
      <c r="G6976" t="s">
        <v>734</v>
      </c>
      <c r="H6976" t="s">
        <v>50</v>
      </c>
      <c r="I6976">
        <v>80000</v>
      </c>
      <c r="J6976">
        <v>42156</v>
      </c>
      <c r="K6976">
        <v>6</v>
      </c>
      <c r="L6976">
        <v>18.75</v>
      </c>
      <c r="M6976" s="7">
        <v>1.25</v>
      </c>
      <c r="P6976">
        <v>1</v>
      </c>
    </row>
    <row r="6977" spans="1:16" x14ac:dyDescent="0.25">
      <c r="A6977">
        <v>79754474</v>
      </c>
      <c r="B6977" t="s">
        <v>8143</v>
      </c>
      <c r="C6977" t="s">
        <v>10</v>
      </c>
      <c r="D6977" t="s">
        <v>1076</v>
      </c>
      <c r="E6977" t="s">
        <v>116</v>
      </c>
      <c r="F6977" t="s">
        <v>48</v>
      </c>
      <c r="G6977" t="s">
        <v>734</v>
      </c>
      <c r="H6977" t="s">
        <v>50</v>
      </c>
      <c r="I6977">
        <v>80000</v>
      </c>
      <c r="J6977">
        <v>44572</v>
      </c>
      <c r="K6977">
        <v>1</v>
      </c>
      <c r="L6977">
        <v>9.58</v>
      </c>
      <c r="M6977" s="7">
        <v>0.63866666666666672</v>
      </c>
      <c r="P6977">
        <v>0</v>
      </c>
    </row>
    <row r="6978" spans="1:16" x14ac:dyDescent="0.25">
      <c r="A6978">
        <v>79754764</v>
      </c>
      <c r="B6978" t="s">
        <v>8144</v>
      </c>
      <c r="C6978" t="s">
        <v>4</v>
      </c>
      <c r="D6978" t="s">
        <v>853</v>
      </c>
      <c r="E6978" t="s">
        <v>52</v>
      </c>
      <c r="F6978" t="s">
        <v>48</v>
      </c>
      <c r="G6978" t="s">
        <v>734</v>
      </c>
      <c r="H6978" t="s">
        <v>50</v>
      </c>
      <c r="I6978">
        <v>80000</v>
      </c>
      <c r="J6978">
        <v>41113</v>
      </c>
      <c r="K6978">
        <v>7</v>
      </c>
      <c r="L6978">
        <v>16.579999999999998</v>
      </c>
      <c r="M6978" s="7">
        <v>1.1053333333333333</v>
      </c>
      <c r="O6978">
        <v>44914</v>
      </c>
      <c r="P6978">
        <v>1</v>
      </c>
    </row>
    <row r="6979" spans="1:16" x14ac:dyDescent="0.25">
      <c r="A6979">
        <v>79755034</v>
      </c>
      <c r="B6979" t="s">
        <v>8145</v>
      </c>
      <c r="C6979" t="s">
        <v>7</v>
      </c>
      <c r="D6979" t="s">
        <v>761</v>
      </c>
      <c r="E6979" t="s">
        <v>52</v>
      </c>
      <c r="F6979" t="s">
        <v>48</v>
      </c>
      <c r="G6979" t="s">
        <v>734</v>
      </c>
      <c r="H6979" t="s">
        <v>50</v>
      </c>
      <c r="I6979">
        <v>80000</v>
      </c>
      <c r="J6979">
        <v>40969</v>
      </c>
      <c r="K6979">
        <v>3</v>
      </c>
      <c r="L6979">
        <v>7.5</v>
      </c>
      <c r="M6979" s="7">
        <v>0.5</v>
      </c>
      <c r="P6979">
        <v>0</v>
      </c>
    </row>
    <row r="6980" spans="1:16" x14ac:dyDescent="0.25">
      <c r="A6980">
        <v>79755403</v>
      </c>
      <c r="B6980" t="s">
        <v>8146</v>
      </c>
      <c r="C6980" t="s">
        <v>10</v>
      </c>
      <c r="D6980" t="s">
        <v>1082</v>
      </c>
      <c r="E6980" t="s">
        <v>116</v>
      </c>
      <c r="F6980" t="s">
        <v>48</v>
      </c>
      <c r="G6980" t="s">
        <v>734</v>
      </c>
      <c r="H6980" t="s">
        <v>50</v>
      </c>
      <c r="I6980">
        <v>80000</v>
      </c>
      <c r="J6980">
        <v>40120</v>
      </c>
      <c r="K6980">
        <v>11</v>
      </c>
      <c r="L6980">
        <v>27.42</v>
      </c>
      <c r="M6980" s="7">
        <v>1.8280000000000001</v>
      </c>
      <c r="P6980">
        <v>1</v>
      </c>
    </row>
    <row r="6981" spans="1:16" x14ac:dyDescent="0.25">
      <c r="A6981">
        <v>79756769</v>
      </c>
      <c r="B6981" t="s">
        <v>8147</v>
      </c>
      <c r="C6981" t="s">
        <v>7</v>
      </c>
      <c r="D6981" t="s">
        <v>749</v>
      </c>
      <c r="E6981" t="s">
        <v>52</v>
      </c>
      <c r="F6981" t="s">
        <v>48</v>
      </c>
      <c r="G6981" t="s">
        <v>734</v>
      </c>
      <c r="H6981" t="s">
        <v>50</v>
      </c>
      <c r="I6981">
        <v>80000</v>
      </c>
      <c r="J6981">
        <v>39449</v>
      </c>
      <c r="K6981">
        <v>1</v>
      </c>
      <c r="L6981">
        <v>9.5429999999999993</v>
      </c>
      <c r="M6981" s="7">
        <v>0.63619999999999999</v>
      </c>
      <c r="P6981">
        <v>0</v>
      </c>
    </row>
    <row r="6982" spans="1:16" x14ac:dyDescent="0.25">
      <c r="A6982">
        <v>79759724</v>
      </c>
      <c r="B6982" t="s">
        <v>8148</v>
      </c>
      <c r="C6982" t="s">
        <v>1</v>
      </c>
      <c r="D6982" t="s">
        <v>767</v>
      </c>
      <c r="E6982" t="s">
        <v>52</v>
      </c>
      <c r="F6982" t="s">
        <v>48</v>
      </c>
      <c r="G6982" t="s">
        <v>734</v>
      </c>
      <c r="H6982" t="s">
        <v>50</v>
      </c>
      <c r="I6982">
        <v>80000</v>
      </c>
      <c r="J6982">
        <v>41491</v>
      </c>
      <c r="K6982">
        <v>8</v>
      </c>
      <c r="L6982">
        <v>16.079999999999998</v>
      </c>
      <c r="M6982" s="7">
        <v>1.0719999999999998</v>
      </c>
      <c r="P6982">
        <v>1</v>
      </c>
    </row>
    <row r="6983" spans="1:16" x14ac:dyDescent="0.25">
      <c r="A6983">
        <v>79763824</v>
      </c>
      <c r="B6983" t="s">
        <v>8149</v>
      </c>
      <c r="C6983" t="s">
        <v>0</v>
      </c>
      <c r="D6983" t="s">
        <v>745</v>
      </c>
      <c r="E6983" t="s">
        <v>52</v>
      </c>
      <c r="F6983" t="s">
        <v>48</v>
      </c>
      <c r="G6983" t="s">
        <v>734</v>
      </c>
      <c r="H6983" t="s">
        <v>50</v>
      </c>
      <c r="I6983">
        <v>80000</v>
      </c>
      <c r="J6983">
        <v>44270</v>
      </c>
      <c r="K6983">
        <v>3</v>
      </c>
      <c r="L6983">
        <v>21.92</v>
      </c>
      <c r="M6983" s="7">
        <v>1.4613333333333334</v>
      </c>
      <c r="P6983">
        <v>1</v>
      </c>
    </row>
    <row r="6984" spans="1:16" x14ac:dyDescent="0.25">
      <c r="A6984">
        <v>79785405</v>
      </c>
      <c r="B6984" t="s">
        <v>8150</v>
      </c>
      <c r="C6984" t="s">
        <v>3</v>
      </c>
      <c r="D6984" t="s">
        <v>451</v>
      </c>
      <c r="E6984" t="s">
        <v>389</v>
      </c>
      <c r="F6984" t="s">
        <v>41</v>
      </c>
      <c r="G6984" t="s">
        <v>30</v>
      </c>
      <c r="H6984" t="s">
        <v>204</v>
      </c>
      <c r="I6984">
        <v>90000</v>
      </c>
      <c r="J6984">
        <v>44585</v>
      </c>
      <c r="K6984">
        <v>1</v>
      </c>
      <c r="L6984">
        <v>9.0399999999999991</v>
      </c>
      <c r="M6984" s="7">
        <v>0.60266666666666657</v>
      </c>
      <c r="P6984">
        <v>0</v>
      </c>
    </row>
    <row r="6985" spans="1:16" x14ac:dyDescent="0.25">
      <c r="A6985">
        <v>79788220</v>
      </c>
      <c r="B6985" t="s">
        <v>8151</v>
      </c>
      <c r="C6985" t="s">
        <v>7</v>
      </c>
      <c r="D6985" t="s">
        <v>749</v>
      </c>
      <c r="E6985" t="s">
        <v>52</v>
      </c>
      <c r="F6985" t="s">
        <v>48</v>
      </c>
      <c r="G6985" t="s">
        <v>734</v>
      </c>
      <c r="H6985" t="s">
        <v>50</v>
      </c>
      <c r="I6985">
        <v>80000</v>
      </c>
      <c r="J6985">
        <v>44291</v>
      </c>
      <c r="K6985">
        <v>4</v>
      </c>
      <c r="L6985">
        <v>21.08</v>
      </c>
      <c r="M6985" s="7">
        <v>1.4053333333333333</v>
      </c>
      <c r="O6985">
        <v>44873</v>
      </c>
      <c r="P6985">
        <v>1</v>
      </c>
    </row>
    <row r="6986" spans="1:16" x14ac:dyDescent="0.25">
      <c r="A6986">
        <v>79792141</v>
      </c>
      <c r="B6986" t="s">
        <v>8152</v>
      </c>
      <c r="C6986" t="s">
        <v>1</v>
      </c>
      <c r="D6986" t="s">
        <v>1150</v>
      </c>
      <c r="E6986" t="s">
        <v>207</v>
      </c>
      <c r="F6986" t="s">
        <v>48</v>
      </c>
      <c r="G6986" t="s">
        <v>734</v>
      </c>
      <c r="H6986" t="s">
        <v>50</v>
      </c>
      <c r="I6986">
        <v>80000</v>
      </c>
      <c r="J6986">
        <v>44488</v>
      </c>
      <c r="K6986">
        <v>10</v>
      </c>
      <c r="L6986">
        <v>13</v>
      </c>
      <c r="M6986" s="7">
        <v>0.8666666666666667</v>
      </c>
      <c r="P6986">
        <v>0</v>
      </c>
    </row>
    <row r="6987" spans="1:16" x14ac:dyDescent="0.25">
      <c r="A6987">
        <v>79794427</v>
      </c>
      <c r="B6987" t="s">
        <v>8153</v>
      </c>
      <c r="C6987" t="s">
        <v>4</v>
      </c>
      <c r="D6987" t="s">
        <v>751</v>
      </c>
      <c r="E6987" t="s">
        <v>207</v>
      </c>
      <c r="F6987" t="s">
        <v>48</v>
      </c>
      <c r="G6987" t="s">
        <v>734</v>
      </c>
      <c r="H6987" t="s">
        <v>50</v>
      </c>
      <c r="I6987">
        <v>80000</v>
      </c>
      <c r="J6987">
        <v>44138</v>
      </c>
      <c r="K6987">
        <v>11</v>
      </c>
      <c r="L6987">
        <v>12.42</v>
      </c>
      <c r="M6987" s="7">
        <v>0.82799999999999996</v>
      </c>
      <c r="P6987">
        <v>0</v>
      </c>
    </row>
    <row r="6988" spans="1:16" x14ac:dyDescent="0.25">
      <c r="A6988">
        <v>79794571</v>
      </c>
      <c r="B6988" t="s">
        <v>8154</v>
      </c>
      <c r="C6988" t="s">
        <v>4</v>
      </c>
      <c r="D6988" t="s">
        <v>853</v>
      </c>
      <c r="E6988" t="s">
        <v>116</v>
      </c>
      <c r="F6988" t="s">
        <v>48</v>
      </c>
      <c r="G6988" t="s">
        <v>734</v>
      </c>
      <c r="H6988" t="s">
        <v>50</v>
      </c>
      <c r="I6988">
        <v>80000</v>
      </c>
      <c r="J6988">
        <v>40665</v>
      </c>
      <c r="K6988">
        <v>5</v>
      </c>
      <c r="L6988">
        <v>19.96</v>
      </c>
      <c r="M6988" s="7">
        <v>1.3306666666666667</v>
      </c>
      <c r="O6988">
        <v>44928</v>
      </c>
      <c r="P6988">
        <v>1</v>
      </c>
    </row>
    <row r="6989" spans="1:16" x14ac:dyDescent="0.25">
      <c r="A6989">
        <v>79797863</v>
      </c>
      <c r="B6989" t="s">
        <v>8155</v>
      </c>
      <c r="C6989" t="s">
        <v>2</v>
      </c>
      <c r="D6989" t="s">
        <v>104</v>
      </c>
      <c r="E6989" t="s">
        <v>273</v>
      </c>
      <c r="F6989" t="s">
        <v>57</v>
      </c>
      <c r="G6989" t="s">
        <v>728</v>
      </c>
      <c r="H6989" t="s">
        <v>239</v>
      </c>
      <c r="I6989">
        <v>20702</v>
      </c>
      <c r="J6989">
        <v>44075</v>
      </c>
      <c r="K6989">
        <v>9</v>
      </c>
      <c r="L6989">
        <v>15</v>
      </c>
      <c r="M6989" s="7">
        <v>1</v>
      </c>
      <c r="P6989">
        <v>1</v>
      </c>
    </row>
    <row r="6990" spans="1:16" x14ac:dyDescent="0.25">
      <c r="A6990">
        <v>79807005</v>
      </c>
      <c r="B6990" t="s">
        <v>8156</v>
      </c>
      <c r="C6990" t="s">
        <v>2</v>
      </c>
      <c r="D6990" t="s">
        <v>104</v>
      </c>
      <c r="E6990" t="s">
        <v>68</v>
      </c>
      <c r="F6990" t="s">
        <v>57</v>
      </c>
      <c r="G6990" t="s">
        <v>728</v>
      </c>
      <c r="H6990" t="s">
        <v>1741</v>
      </c>
      <c r="I6990">
        <v>25713</v>
      </c>
      <c r="J6990">
        <v>39666</v>
      </c>
      <c r="K6990">
        <v>8</v>
      </c>
      <c r="L6990">
        <v>16.04</v>
      </c>
      <c r="M6990" s="7">
        <v>1.0693333333333332</v>
      </c>
      <c r="P6990">
        <v>1</v>
      </c>
    </row>
    <row r="6991" spans="1:16" x14ac:dyDescent="0.25">
      <c r="A6991">
        <v>79813584</v>
      </c>
      <c r="B6991" t="s">
        <v>8157</v>
      </c>
      <c r="C6991" t="s">
        <v>2</v>
      </c>
      <c r="D6991" t="s">
        <v>104</v>
      </c>
      <c r="E6991" t="s">
        <v>273</v>
      </c>
      <c r="F6991" t="s">
        <v>57</v>
      </c>
      <c r="G6991" t="s">
        <v>728</v>
      </c>
      <c r="H6991" t="s">
        <v>772</v>
      </c>
      <c r="I6991">
        <v>20704</v>
      </c>
      <c r="J6991">
        <v>38495</v>
      </c>
      <c r="K6991">
        <v>5</v>
      </c>
      <c r="L6991">
        <v>19.079999999999998</v>
      </c>
      <c r="M6991" s="7">
        <v>1.2719999999999998</v>
      </c>
      <c r="P6991">
        <v>1</v>
      </c>
    </row>
    <row r="6992" spans="1:16" x14ac:dyDescent="0.25">
      <c r="A6992">
        <v>79837156</v>
      </c>
      <c r="B6992" t="s">
        <v>8158</v>
      </c>
      <c r="C6992" t="s">
        <v>2</v>
      </c>
      <c r="D6992" t="s">
        <v>104</v>
      </c>
      <c r="E6992" t="s">
        <v>258</v>
      </c>
      <c r="F6992" t="s">
        <v>57</v>
      </c>
      <c r="G6992" t="s">
        <v>728</v>
      </c>
      <c r="H6992" t="s">
        <v>909</v>
      </c>
      <c r="I6992">
        <v>22616</v>
      </c>
      <c r="J6992">
        <v>42534</v>
      </c>
      <c r="K6992">
        <v>6</v>
      </c>
      <c r="L6992">
        <v>18.25</v>
      </c>
      <c r="M6992" s="7">
        <v>1.2166666666666666</v>
      </c>
      <c r="P6992">
        <v>1</v>
      </c>
    </row>
    <row r="6993" spans="1:16" x14ac:dyDescent="0.25">
      <c r="A6993">
        <v>79837908</v>
      </c>
      <c r="B6993" t="s">
        <v>8159</v>
      </c>
      <c r="C6993" t="s">
        <v>10</v>
      </c>
      <c r="D6993" t="s">
        <v>1009</v>
      </c>
      <c r="E6993" t="s">
        <v>52</v>
      </c>
      <c r="F6993" t="s">
        <v>48</v>
      </c>
      <c r="G6993" t="s">
        <v>734</v>
      </c>
      <c r="H6993" t="s">
        <v>50</v>
      </c>
      <c r="I6993">
        <v>80000</v>
      </c>
      <c r="J6993">
        <v>39449</v>
      </c>
      <c r="K6993">
        <v>1</v>
      </c>
      <c r="L6993">
        <v>16.96</v>
      </c>
      <c r="M6993" s="7">
        <v>1.1306666666666667</v>
      </c>
      <c r="P6993">
        <v>1</v>
      </c>
    </row>
    <row r="6994" spans="1:16" x14ac:dyDescent="0.25">
      <c r="A6994">
        <v>79845654</v>
      </c>
      <c r="B6994" t="s">
        <v>8160</v>
      </c>
      <c r="C6994" t="s">
        <v>5</v>
      </c>
      <c r="D6994" t="s">
        <v>780</v>
      </c>
      <c r="E6994" t="s">
        <v>207</v>
      </c>
      <c r="F6994" t="s">
        <v>48</v>
      </c>
      <c r="G6994" t="s">
        <v>734</v>
      </c>
      <c r="H6994" t="s">
        <v>50</v>
      </c>
      <c r="I6994">
        <v>80000</v>
      </c>
      <c r="J6994">
        <v>41562</v>
      </c>
      <c r="K6994">
        <v>10</v>
      </c>
      <c r="L6994">
        <v>12.753</v>
      </c>
      <c r="M6994" s="7">
        <v>0.85019999999999996</v>
      </c>
      <c r="P6994">
        <v>0</v>
      </c>
    </row>
    <row r="6995" spans="1:16" x14ac:dyDescent="0.25">
      <c r="A6995">
        <v>79847263</v>
      </c>
      <c r="B6995" t="s">
        <v>8161</v>
      </c>
      <c r="C6995" t="s">
        <v>8</v>
      </c>
      <c r="D6995" t="s">
        <v>8</v>
      </c>
      <c r="E6995" t="s">
        <v>207</v>
      </c>
      <c r="F6995" t="s">
        <v>48</v>
      </c>
      <c r="G6995" t="s">
        <v>734</v>
      </c>
      <c r="H6995" t="s">
        <v>50</v>
      </c>
      <c r="I6995">
        <v>80000</v>
      </c>
      <c r="J6995">
        <v>40196</v>
      </c>
      <c r="K6995">
        <v>1</v>
      </c>
      <c r="L6995">
        <v>16.207000000000001</v>
      </c>
      <c r="M6995" s="7">
        <v>1.0804666666666667</v>
      </c>
      <c r="O6995">
        <v>44837</v>
      </c>
      <c r="P6995">
        <v>1</v>
      </c>
    </row>
    <row r="6996" spans="1:16" x14ac:dyDescent="0.25">
      <c r="A6996">
        <v>79854720</v>
      </c>
      <c r="B6996" t="s">
        <v>8162</v>
      </c>
      <c r="C6996" t="s">
        <v>613</v>
      </c>
      <c r="D6996" t="s">
        <v>1119</v>
      </c>
      <c r="E6996" t="s">
        <v>207</v>
      </c>
      <c r="F6996" t="s">
        <v>48</v>
      </c>
      <c r="G6996" t="s">
        <v>734</v>
      </c>
      <c r="H6996" t="s">
        <v>50</v>
      </c>
      <c r="I6996">
        <v>80000</v>
      </c>
      <c r="J6996">
        <v>44005</v>
      </c>
      <c r="K6996">
        <v>6</v>
      </c>
      <c r="L6996">
        <v>17.829999999999998</v>
      </c>
      <c r="M6996" s="7">
        <v>1.1886666666666665</v>
      </c>
      <c r="P6996">
        <v>1</v>
      </c>
    </row>
    <row r="6997" spans="1:16" x14ac:dyDescent="0.25">
      <c r="A6997">
        <v>79854844</v>
      </c>
      <c r="B6997" t="s">
        <v>8163</v>
      </c>
      <c r="C6997" t="s">
        <v>2</v>
      </c>
      <c r="D6997" t="s">
        <v>104</v>
      </c>
      <c r="E6997" t="s">
        <v>527</v>
      </c>
      <c r="F6997" t="s">
        <v>57</v>
      </c>
      <c r="G6997" t="s">
        <v>728</v>
      </c>
      <c r="H6997" t="s">
        <v>563</v>
      </c>
      <c r="I6997">
        <v>25919</v>
      </c>
      <c r="J6997">
        <v>38964</v>
      </c>
      <c r="K6997">
        <v>9</v>
      </c>
      <c r="L6997">
        <v>14.452999999999999</v>
      </c>
      <c r="M6997" s="7">
        <v>0.96353333333333324</v>
      </c>
      <c r="P6997">
        <v>0</v>
      </c>
    </row>
    <row r="6998" spans="1:16" x14ac:dyDescent="0.25">
      <c r="A6998">
        <v>79858414</v>
      </c>
      <c r="B6998" t="s">
        <v>8164</v>
      </c>
      <c r="C6998" t="s">
        <v>2</v>
      </c>
      <c r="D6998" t="s">
        <v>104</v>
      </c>
      <c r="E6998" t="s">
        <v>258</v>
      </c>
      <c r="F6998" t="s">
        <v>57</v>
      </c>
      <c r="G6998" t="s">
        <v>728</v>
      </c>
      <c r="H6998" t="s">
        <v>1369</v>
      </c>
      <c r="I6998">
        <v>25916</v>
      </c>
      <c r="J6998">
        <v>39664</v>
      </c>
      <c r="K6998">
        <v>8</v>
      </c>
      <c r="L6998">
        <v>16.047000000000001</v>
      </c>
      <c r="M6998" s="7">
        <v>1.0698000000000001</v>
      </c>
      <c r="P6998">
        <v>1</v>
      </c>
    </row>
    <row r="6999" spans="1:16" x14ac:dyDescent="0.25">
      <c r="A6999">
        <v>79858749</v>
      </c>
      <c r="B6999" t="s">
        <v>8165</v>
      </c>
      <c r="C6999" t="s">
        <v>7</v>
      </c>
      <c r="D6999" t="s">
        <v>742</v>
      </c>
      <c r="E6999" t="s">
        <v>116</v>
      </c>
      <c r="F6999" t="s">
        <v>48</v>
      </c>
      <c r="G6999" t="s">
        <v>734</v>
      </c>
      <c r="H6999" t="s">
        <v>50</v>
      </c>
      <c r="I6999">
        <v>80000</v>
      </c>
      <c r="J6999">
        <v>39449</v>
      </c>
      <c r="K6999">
        <v>1</v>
      </c>
      <c r="L6999">
        <v>24.96</v>
      </c>
      <c r="M6999" s="7">
        <v>1.6640000000000001</v>
      </c>
      <c r="P6999">
        <v>1</v>
      </c>
    </row>
    <row r="7000" spans="1:16" x14ac:dyDescent="0.25">
      <c r="A7000">
        <v>79858958</v>
      </c>
      <c r="B7000" t="s">
        <v>8166</v>
      </c>
      <c r="C7000" t="s">
        <v>2</v>
      </c>
      <c r="D7000" t="s">
        <v>104</v>
      </c>
      <c r="E7000" t="s">
        <v>100</v>
      </c>
      <c r="F7000" t="s">
        <v>57</v>
      </c>
      <c r="G7000" t="s">
        <v>728</v>
      </c>
      <c r="H7000" t="s">
        <v>404</v>
      </c>
      <c r="I7000">
        <v>20708</v>
      </c>
      <c r="J7000">
        <v>36627</v>
      </c>
      <c r="K7000">
        <v>4</v>
      </c>
      <c r="L7000">
        <v>20.83</v>
      </c>
      <c r="M7000" s="7">
        <v>1.3886666666666665</v>
      </c>
      <c r="P7000">
        <v>1</v>
      </c>
    </row>
    <row r="7001" spans="1:16" x14ac:dyDescent="0.25">
      <c r="A7001">
        <v>79863300</v>
      </c>
      <c r="B7001" t="s">
        <v>8167</v>
      </c>
      <c r="C7001" t="s">
        <v>5</v>
      </c>
      <c r="D7001" t="s">
        <v>985</v>
      </c>
      <c r="E7001" t="s">
        <v>116</v>
      </c>
      <c r="F7001" t="s">
        <v>48</v>
      </c>
      <c r="G7001" t="s">
        <v>734</v>
      </c>
      <c r="H7001" t="s">
        <v>50</v>
      </c>
      <c r="I7001">
        <v>80000</v>
      </c>
      <c r="J7001">
        <v>42745</v>
      </c>
      <c r="K7001">
        <v>1</v>
      </c>
      <c r="L7001">
        <v>24.62</v>
      </c>
      <c r="M7001" s="7">
        <v>1.6413333333333333</v>
      </c>
      <c r="P7001">
        <v>1</v>
      </c>
    </row>
    <row r="7002" spans="1:16" x14ac:dyDescent="0.25">
      <c r="A7002">
        <v>79864544</v>
      </c>
      <c r="B7002" t="s">
        <v>8168</v>
      </c>
      <c r="C7002" t="s">
        <v>1</v>
      </c>
      <c r="D7002" t="s">
        <v>767</v>
      </c>
      <c r="E7002" t="s">
        <v>116</v>
      </c>
      <c r="F7002" t="s">
        <v>48</v>
      </c>
      <c r="G7002" t="s">
        <v>734</v>
      </c>
      <c r="H7002" t="s">
        <v>50</v>
      </c>
      <c r="I7002">
        <v>80000</v>
      </c>
      <c r="J7002">
        <v>44459</v>
      </c>
      <c r="K7002">
        <v>9</v>
      </c>
      <c r="L7002">
        <v>14.21</v>
      </c>
      <c r="M7002" s="7">
        <v>0.94733333333333336</v>
      </c>
      <c r="P7002">
        <v>0</v>
      </c>
    </row>
    <row r="7003" spans="1:16" x14ac:dyDescent="0.25">
      <c r="A7003">
        <v>79867155</v>
      </c>
      <c r="B7003" t="s">
        <v>8169</v>
      </c>
      <c r="C7003" t="s">
        <v>2</v>
      </c>
      <c r="D7003" t="s">
        <v>2</v>
      </c>
      <c r="E7003" t="s">
        <v>116</v>
      </c>
      <c r="F7003" t="s">
        <v>48</v>
      </c>
      <c r="G7003" t="s">
        <v>734</v>
      </c>
      <c r="H7003" t="s">
        <v>50</v>
      </c>
      <c r="I7003">
        <v>80000</v>
      </c>
      <c r="J7003">
        <v>40134</v>
      </c>
      <c r="K7003">
        <v>11</v>
      </c>
      <c r="L7003">
        <v>26.83</v>
      </c>
      <c r="M7003" s="7">
        <v>1.7886666666666666</v>
      </c>
      <c r="P7003">
        <v>1</v>
      </c>
    </row>
    <row r="7004" spans="1:16" x14ac:dyDescent="0.25">
      <c r="A7004">
        <v>79868352</v>
      </c>
      <c r="B7004" t="s">
        <v>8170</v>
      </c>
      <c r="C7004" t="s">
        <v>7</v>
      </c>
      <c r="D7004" t="s">
        <v>761</v>
      </c>
      <c r="E7004" t="s">
        <v>52</v>
      </c>
      <c r="F7004" t="s">
        <v>48</v>
      </c>
      <c r="G7004" t="s">
        <v>734</v>
      </c>
      <c r="H7004" t="s">
        <v>50</v>
      </c>
      <c r="I7004">
        <v>80000</v>
      </c>
      <c r="J7004">
        <v>41015</v>
      </c>
      <c r="K7004">
        <v>4</v>
      </c>
      <c r="L7004">
        <v>20.63</v>
      </c>
      <c r="M7004" s="7">
        <v>1.3753333333333333</v>
      </c>
      <c r="O7004">
        <v>44873</v>
      </c>
      <c r="P7004">
        <v>1</v>
      </c>
    </row>
    <row r="7005" spans="1:16" x14ac:dyDescent="0.25">
      <c r="A7005">
        <v>79870204</v>
      </c>
      <c r="B7005" t="s">
        <v>8171</v>
      </c>
      <c r="C7005" t="s">
        <v>7</v>
      </c>
      <c r="D7005" t="s">
        <v>749</v>
      </c>
      <c r="E7005" t="s">
        <v>52</v>
      </c>
      <c r="F7005" t="s">
        <v>48</v>
      </c>
      <c r="G7005" t="s">
        <v>734</v>
      </c>
      <c r="H7005" t="s">
        <v>50</v>
      </c>
      <c r="I7005">
        <v>80000</v>
      </c>
      <c r="J7005">
        <v>40984</v>
      </c>
      <c r="K7005">
        <v>3</v>
      </c>
      <c r="L7005">
        <v>6.88</v>
      </c>
      <c r="M7005" s="7">
        <v>0.45866666666666667</v>
      </c>
      <c r="P7005">
        <v>0</v>
      </c>
    </row>
    <row r="7006" spans="1:16" x14ac:dyDescent="0.25">
      <c r="A7006">
        <v>79876396</v>
      </c>
      <c r="B7006" t="s">
        <v>8172</v>
      </c>
      <c r="C7006" t="s">
        <v>7</v>
      </c>
      <c r="D7006" t="s">
        <v>736</v>
      </c>
      <c r="E7006" t="s">
        <v>81</v>
      </c>
      <c r="F7006" t="s">
        <v>48</v>
      </c>
      <c r="G7006" t="s">
        <v>734</v>
      </c>
      <c r="H7006" t="s">
        <v>50</v>
      </c>
      <c r="I7006">
        <v>80000</v>
      </c>
      <c r="J7006">
        <v>44112</v>
      </c>
      <c r="K7006">
        <v>10</v>
      </c>
      <c r="L7006">
        <v>13.042999999999999</v>
      </c>
      <c r="M7006" s="7">
        <v>0.86953333333333327</v>
      </c>
      <c r="P7006">
        <v>0</v>
      </c>
    </row>
    <row r="7007" spans="1:16" x14ac:dyDescent="0.25">
      <c r="A7007">
        <v>79879612</v>
      </c>
      <c r="B7007" t="s">
        <v>8173</v>
      </c>
      <c r="C7007" t="s">
        <v>7</v>
      </c>
      <c r="D7007" t="s">
        <v>761</v>
      </c>
      <c r="E7007" t="s">
        <v>52</v>
      </c>
      <c r="F7007" t="s">
        <v>48</v>
      </c>
      <c r="G7007" t="s">
        <v>734</v>
      </c>
      <c r="H7007" t="s">
        <v>50</v>
      </c>
      <c r="I7007">
        <v>80000</v>
      </c>
      <c r="J7007">
        <v>39940</v>
      </c>
      <c r="K7007">
        <v>5</v>
      </c>
      <c r="L7007">
        <v>34.75</v>
      </c>
      <c r="M7007" s="7">
        <v>2.3166666666666669</v>
      </c>
      <c r="O7007">
        <v>44837</v>
      </c>
      <c r="P7007">
        <v>2</v>
      </c>
    </row>
    <row r="7008" spans="1:16" x14ac:dyDescent="0.25">
      <c r="A7008">
        <v>79880894</v>
      </c>
      <c r="B7008" t="s">
        <v>8174</v>
      </c>
      <c r="C7008" t="s">
        <v>2</v>
      </c>
      <c r="D7008" t="s">
        <v>651</v>
      </c>
      <c r="E7008" t="s">
        <v>116</v>
      </c>
      <c r="F7008" t="s">
        <v>48</v>
      </c>
      <c r="G7008" t="s">
        <v>734</v>
      </c>
      <c r="H7008" t="s">
        <v>50</v>
      </c>
      <c r="I7008">
        <v>80000</v>
      </c>
      <c r="J7008">
        <v>42264</v>
      </c>
      <c r="K7008">
        <v>9</v>
      </c>
      <c r="L7008">
        <v>29.33</v>
      </c>
      <c r="M7008" s="7">
        <v>1.9553333333333331</v>
      </c>
      <c r="P7008">
        <v>1</v>
      </c>
    </row>
    <row r="7009" spans="1:16" x14ac:dyDescent="0.25">
      <c r="A7009">
        <v>79883473</v>
      </c>
      <c r="B7009" t="s">
        <v>8175</v>
      </c>
      <c r="C7009" t="s">
        <v>5</v>
      </c>
      <c r="D7009" t="s">
        <v>985</v>
      </c>
      <c r="E7009" t="s">
        <v>81</v>
      </c>
      <c r="F7009" t="s">
        <v>48</v>
      </c>
      <c r="G7009" t="s">
        <v>734</v>
      </c>
      <c r="H7009" t="s">
        <v>50</v>
      </c>
      <c r="I7009">
        <v>80000</v>
      </c>
      <c r="J7009">
        <v>39449</v>
      </c>
      <c r="K7009">
        <v>1</v>
      </c>
      <c r="L7009">
        <v>9.9600000000000009</v>
      </c>
      <c r="M7009" s="7">
        <v>0.66400000000000003</v>
      </c>
      <c r="P7009">
        <v>0</v>
      </c>
    </row>
    <row r="7010" spans="1:16" x14ac:dyDescent="0.25">
      <c r="A7010">
        <v>79883860</v>
      </c>
      <c r="B7010" t="s">
        <v>8176</v>
      </c>
      <c r="C7010" t="s">
        <v>4</v>
      </c>
      <c r="D7010" t="s">
        <v>751</v>
      </c>
      <c r="E7010" t="s">
        <v>52</v>
      </c>
      <c r="F7010" t="s">
        <v>48</v>
      </c>
      <c r="G7010" t="s">
        <v>734</v>
      </c>
      <c r="H7010" t="s">
        <v>50</v>
      </c>
      <c r="I7010">
        <v>80000</v>
      </c>
      <c r="J7010">
        <v>43126</v>
      </c>
      <c r="K7010">
        <v>1</v>
      </c>
      <c r="L7010">
        <v>8.9600000000000009</v>
      </c>
      <c r="M7010" s="7">
        <v>0.59733333333333338</v>
      </c>
      <c r="P7010">
        <v>0</v>
      </c>
    </row>
    <row r="7011" spans="1:16" x14ac:dyDescent="0.25">
      <c r="A7011">
        <v>79884565</v>
      </c>
      <c r="B7011" t="s">
        <v>8177</v>
      </c>
      <c r="C7011" t="s">
        <v>2</v>
      </c>
      <c r="D7011" t="s">
        <v>104</v>
      </c>
      <c r="E7011" t="s">
        <v>527</v>
      </c>
      <c r="F7011" t="s">
        <v>94</v>
      </c>
      <c r="G7011" t="s">
        <v>728</v>
      </c>
      <c r="H7011" t="s">
        <v>263</v>
      </c>
      <c r="I7011">
        <v>71709</v>
      </c>
      <c r="J7011">
        <v>39195</v>
      </c>
      <c r="K7011">
        <v>4</v>
      </c>
      <c r="L7011">
        <v>20.079999999999998</v>
      </c>
      <c r="M7011" s="7">
        <v>1.3386666666666664</v>
      </c>
      <c r="P7011">
        <v>1</v>
      </c>
    </row>
    <row r="7012" spans="1:16" x14ac:dyDescent="0.25">
      <c r="A7012">
        <v>79884995</v>
      </c>
      <c r="B7012" t="s">
        <v>8178</v>
      </c>
      <c r="C7012" t="s">
        <v>5</v>
      </c>
      <c r="D7012" t="s">
        <v>985</v>
      </c>
      <c r="E7012" t="s">
        <v>116</v>
      </c>
      <c r="F7012" t="s">
        <v>48</v>
      </c>
      <c r="G7012" t="s">
        <v>734</v>
      </c>
      <c r="H7012" t="s">
        <v>50</v>
      </c>
      <c r="I7012">
        <v>80000</v>
      </c>
      <c r="J7012">
        <v>42387</v>
      </c>
      <c r="K7012">
        <v>1</v>
      </c>
      <c r="L7012">
        <v>9.2899999999999991</v>
      </c>
      <c r="M7012" s="7">
        <v>0.61933333333333329</v>
      </c>
      <c r="P7012">
        <v>0</v>
      </c>
    </row>
    <row r="7013" spans="1:16" x14ac:dyDescent="0.25">
      <c r="A7013">
        <v>79894210</v>
      </c>
      <c r="B7013" t="s">
        <v>8179</v>
      </c>
      <c r="C7013" t="s">
        <v>10</v>
      </c>
      <c r="D7013" t="s">
        <v>738</v>
      </c>
      <c r="E7013" t="s">
        <v>52</v>
      </c>
      <c r="F7013" t="s">
        <v>48</v>
      </c>
      <c r="G7013" t="s">
        <v>734</v>
      </c>
      <c r="H7013" t="s">
        <v>50</v>
      </c>
      <c r="I7013">
        <v>80000</v>
      </c>
      <c r="J7013">
        <v>43417</v>
      </c>
      <c r="K7013">
        <v>11</v>
      </c>
      <c r="L7013">
        <v>12</v>
      </c>
      <c r="M7013" s="7">
        <v>0.8</v>
      </c>
      <c r="P7013">
        <v>0</v>
      </c>
    </row>
    <row r="7014" spans="1:16" x14ac:dyDescent="0.25">
      <c r="A7014">
        <v>79904321</v>
      </c>
      <c r="B7014" t="s">
        <v>8180</v>
      </c>
      <c r="C7014" t="s">
        <v>0</v>
      </c>
      <c r="D7014" t="s">
        <v>745</v>
      </c>
      <c r="E7014" t="s">
        <v>116</v>
      </c>
      <c r="F7014" t="s">
        <v>48</v>
      </c>
      <c r="G7014" t="s">
        <v>734</v>
      </c>
      <c r="H7014" t="s">
        <v>50</v>
      </c>
      <c r="I7014">
        <v>80000</v>
      </c>
      <c r="J7014">
        <v>43843</v>
      </c>
      <c r="K7014">
        <v>1</v>
      </c>
      <c r="L7014">
        <v>24.5</v>
      </c>
      <c r="M7014" s="7">
        <v>1.6333333333333333</v>
      </c>
      <c r="P7014">
        <v>1</v>
      </c>
    </row>
    <row r="7015" spans="1:16" x14ac:dyDescent="0.25">
      <c r="A7015">
        <v>79904498</v>
      </c>
      <c r="B7015" t="s">
        <v>8181</v>
      </c>
      <c r="C7015" t="s">
        <v>10</v>
      </c>
      <c r="D7015" t="s">
        <v>1082</v>
      </c>
      <c r="E7015" t="s">
        <v>116</v>
      </c>
      <c r="F7015" t="s">
        <v>48</v>
      </c>
      <c r="G7015" t="s">
        <v>734</v>
      </c>
      <c r="H7015" t="s">
        <v>50</v>
      </c>
      <c r="I7015">
        <v>80000</v>
      </c>
      <c r="J7015">
        <v>42522</v>
      </c>
      <c r="K7015">
        <v>6</v>
      </c>
      <c r="L7015">
        <v>18.75</v>
      </c>
      <c r="M7015" s="7">
        <v>1.25</v>
      </c>
      <c r="P7015">
        <v>1</v>
      </c>
    </row>
    <row r="7016" spans="1:16" x14ac:dyDescent="0.25">
      <c r="A7016">
        <v>79907812</v>
      </c>
      <c r="B7016" t="s">
        <v>8182</v>
      </c>
      <c r="C7016" t="s">
        <v>2</v>
      </c>
      <c r="D7016" t="s">
        <v>104</v>
      </c>
      <c r="E7016" t="s">
        <v>68</v>
      </c>
      <c r="F7016" t="s">
        <v>89</v>
      </c>
      <c r="G7016" t="s">
        <v>728</v>
      </c>
      <c r="H7016" t="s">
        <v>129</v>
      </c>
      <c r="I7016">
        <v>33106</v>
      </c>
      <c r="J7016">
        <v>41276</v>
      </c>
      <c r="K7016">
        <v>1</v>
      </c>
      <c r="L7016">
        <v>9.9600000000000009</v>
      </c>
      <c r="M7016" s="7">
        <v>0.66400000000000003</v>
      </c>
      <c r="P7016">
        <v>0</v>
      </c>
    </row>
    <row r="7017" spans="1:16" x14ac:dyDescent="0.25">
      <c r="A7017">
        <v>79908819</v>
      </c>
      <c r="B7017" t="s">
        <v>8183</v>
      </c>
      <c r="C7017" t="s">
        <v>10</v>
      </c>
      <c r="D7017" t="s">
        <v>1108</v>
      </c>
      <c r="E7017" t="s">
        <v>116</v>
      </c>
      <c r="F7017" t="s">
        <v>48</v>
      </c>
      <c r="G7017" t="s">
        <v>734</v>
      </c>
      <c r="H7017" t="s">
        <v>50</v>
      </c>
      <c r="I7017">
        <v>80000</v>
      </c>
      <c r="J7017">
        <v>41408</v>
      </c>
      <c r="K7017">
        <v>5</v>
      </c>
      <c r="L7017">
        <v>19.46</v>
      </c>
      <c r="M7017" s="7">
        <v>1.2973333333333334</v>
      </c>
      <c r="P7017">
        <v>1</v>
      </c>
    </row>
    <row r="7018" spans="1:16" x14ac:dyDescent="0.25">
      <c r="A7018">
        <v>79909786</v>
      </c>
      <c r="B7018" t="s">
        <v>8184</v>
      </c>
      <c r="C7018" t="s">
        <v>2</v>
      </c>
      <c r="D7018" t="s">
        <v>325</v>
      </c>
      <c r="E7018" t="s">
        <v>85</v>
      </c>
      <c r="F7018" t="s">
        <v>41</v>
      </c>
      <c r="G7018" t="s">
        <v>728</v>
      </c>
      <c r="H7018" t="s">
        <v>515</v>
      </c>
      <c r="I7018">
        <v>31920</v>
      </c>
      <c r="J7018">
        <v>43746</v>
      </c>
      <c r="K7018">
        <v>10</v>
      </c>
      <c r="L7018">
        <v>13.46</v>
      </c>
      <c r="M7018" s="7">
        <v>0.89733333333333343</v>
      </c>
      <c r="P7018">
        <v>0</v>
      </c>
    </row>
    <row r="7019" spans="1:16" x14ac:dyDescent="0.25">
      <c r="A7019">
        <v>79912231</v>
      </c>
      <c r="B7019" t="s">
        <v>8185</v>
      </c>
      <c r="C7019" t="s">
        <v>10</v>
      </c>
      <c r="D7019" t="s">
        <v>738</v>
      </c>
      <c r="E7019" t="s">
        <v>52</v>
      </c>
      <c r="F7019" t="s">
        <v>48</v>
      </c>
      <c r="G7019" t="s">
        <v>734</v>
      </c>
      <c r="H7019" t="s">
        <v>50</v>
      </c>
      <c r="I7019">
        <v>80000</v>
      </c>
      <c r="J7019">
        <v>43570</v>
      </c>
      <c r="K7019">
        <v>4</v>
      </c>
      <c r="L7019">
        <v>5.67</v>
      </c>
      <c r="M7019" s="7">
        <v>0.378</v>
      </c>
      <c r="P7019">
        <v>0</v>
      </c>
    </row>
    <row r="7020" spans="1:16" x14ac:dyDescent="0.25">
      <c r="A7020">
        <v>79912779</v>
      </c>
      <c r="B7020" t="s">
        <v>8186</v>
      </c>
      <c r="C7020" t="s">
        <v>3</v>
      </c>
      <c r="D7020" t="s">
        <v>1460</v>
      </c>
      <c r="E7020" t="s">
        <v>116</v>
      </c>
      <c r="F7020" t="s">
        <v>48</v>
      </c>
      <c r="G7020" t="s">
        <v>734</v>
      </c>
      <c r="H7020" t="s">
        <v>50</v>
      </c>
      <c r="I7020">
        <v>80000</v>
      </c>
      <c r="J7020">
        <v>43801</v>
      </c>
      <c r="K7020">
        <v>12</v>
      </c>
      <c r="L7020">
        <v>11.21</v>
      </c>
      <c r="M7020" s="7">
        <v>0.7473333333333334</v>
      </c>
      <c r="P7020">
        <v>0</v>
      </c>
    </row>
    <row r="7021" spans="1:16" x14ac:dyDescent="0.25">
      <c r="A7021">
        <v>79912931</v>
      </c>
      <c r="B7021" t="s">
        <v>8187</v>
      </c>
      <c r="C7021" t="s">
        <v>1</v>
      </c>
      <c r="D7021" t="s">
        <v>1376</v>
      </c>
      <c r="E7021" t="s">
        <v>207</v>
      </c>
      <c r="F7021" t="s">
        <v>48</v>
      </c>
      <c r="G7021" t="s">
        <v>734</v>
      </c>
      <c r="H7021" t="s">
        <v>50</v>
      </c>
      <c r="I7021">
        <v>80000</v>
      </c>
      <c r="J7021">
        <v>44510</v>
      </c>
      <c r="K7021">
        <v>11</v>
      </c>
      <c r="L7021">
        <v>12.13</v>
      </c>
      <c r="M7021" s="7">
        <v>0.80866666666666676</v>
      </c>
      <c r="P7021">
        <v>0</v>
      </c>
    </row>
    <row r="7022" spans="1:16" x14ac:dyDescent="0.25">
      <c r="A7022">
        <v>79913091</v>
      </c>
      <c r="B7022" t="s">
        <v>8188</v>
      </c>
      <c r="C7022" t="s">
        <v>2</v>
      </c>
      <c r="D7022" t="s">
        <v>285</v>
      </c>
      <c r="E7022" t="s">
        <v>52</v>
      </c>
      <c r="F7022" t="s">
        <v>48</v>
      </c>
      <c r="G7022" t="s">
        <v>734</v>
      </c>
      <c r="H7022" t="s">
        <v>50</v>
      </c>
      <c r="I7022">
        <v>80000</v>
      </c>
      <c r="J7022">
        <v>39602</v>
      </c>
      <c r="K7022">
        <v>6</v>
      </c>
      <c r="L7022">
        <v>18.670000000000002</v>
      </c>
      <c r="M7022" s="7">
        <v>1.2446666666666668</v>
      </c>
      <c r="P7022">
        <v>1</v>
      </c>
    </row>
    <row r="7023" spans="1:16" x14ac:dyDescent="0.25">
      <c r="A7023">
        <v>79913186</v>
      </c>
      <c r="B7023" t="s">
        <v>8189</v>
      </c>
      <c r="C7023" t="s">
        <v>2</v>
      </c>
      <c r="D7023" t="s">
        <v>733</v>
      </c>
      <c r="E7023" t="s">
        <v>116</v>
      </c>
      <c r="F7023" t="s">
        <v>48</v>
      </c>
      <c r="G7023" t="s">
        <v>734</v>
      </c>
      <c r="H7023" t="s">
        <v>50</v>
      </c>
      <c r="I7023">
        <v>80000</v>
      </c>
      <c r="J7023">
        <v>41113</v>
      </c>
      <c r="K7023">
        <v>7</v>
      </c>
      <c r="L7023">
        <v>16.579999999999998</v>
      </c>
      <c r="M7023" s="7">
        <v>1.1053333333333333</v>
      </c>
      <c r="P7023">
        <v>1</v>
      </c>
    </row>
    <row r="7024" spans="1:16" x14ac:dyDescent="0.25">
      <c r="A7024">
        <v>79914209</v>
      </c>
      <c r="B7024" t="s">
        <v>8190</v>
      </c>
      <c r="C7024" t="s">
        <v>2</v>
      </c>
      <c r="D7024" t="s">
        <v>104</v>
      </c>
      <c r="E7024" t="s">
        <v>264</v>
      </c>
      <c r="F7024" t="s">
        <v>89</v>
      </c>
      <c r="G7024" t="s">
        <v>30</v>
      </c>
      <c r="H7024" t="s">
        <v>129</v>
      </c>
      <c r="I7024">
        <v>33106</v>
      </c>
      <c r="J7024">
        <v>40519</v>
      </c>
      <c r="K7024">
        <v>12</v>
      </c>
      <c r="L7024">
        <v>18</v>
      </c>
      <c r="M7024" s="7">
        <v>1.2</v>
      </c>
      <c r="P7024">
        <v>1</v>
      </c>
    </row>
    <row r="7025" spans="1:16" x14ac:dyDescent="0.25">
      <c r="A7025">
        <v>79916916</v>
      </c>
      <c r="B7025" t="s">
        <v>8191</v>
      </c>
      <c r="C7025" t="s">
        <v>2</v>
      </c>
      <c r="D7025" t="s">
        <v>104</v>
      </c>
      <c r="E7025" t="s">
        <v>258</v>
      </c>
      <c r="F7025" t="s">
        <v>57</v>
      </c>
      <c r="G7025" t="s">
        <v>728</v>
      </c>
      <c r="H7025" t="s">
        <v>4049</v>
      </c>
      <c r="I7025">
        <v>25708</v>
      </c>
      <c r="J7025">
        <v>44398</v>
      </c>
      <c r="K7025">
        <v>7</v>
      </c>
      <c r="L7025">
        <v>16.670000000000002</v>
      </c>
      <c r="M7025" s="7">
        <v>1.1113333333333335</v>
      </c>
      <c r="P7025">
        <v>1</v>
      </c>
    </row>
    <row r="7026" spans="1:16" x14ac:dyDescent="0.25">
      <c r="A7026">
        <v>79921121</v>
      </c>
      <c r="B7026" t="s">
        <v>8192</v>
      </c>
      <c r="C7026" t="s">
        <v>7</v>
      </c>
      <c r="D7026" t="s">
        <v>7</v>
      </c>
      <c r="E7026" t="s">
        <v>111</v>
      </c>
      <c r="F7026" t="s">
        <v>41</v>
      </c>
      <c r="G7026" t="s">
        <v>30</v>
      </c>
      <c r="H7026" t="s">
        <v>204</v>
      </c>
      <c r="I7026">
        <v>90000</v>
      </c>
      <c r="J7026">
        <v>41219</v>
      </c>
      <c r="K7026">
        <v>11</v>
      </c>
      <c r="L7026">
        <v>12.29</v>
      </c>
      <c r="M7026" s="7">
        <v>0.81933333333333325</v>
      </c>
      <c r="P7026">
        <v>0</v>
      </c>
    </row>
    <row r="7027" spans="1:16" x14ac:dyDescent="0.25">
      <c r="A7027">
        <v>79921350</v>
      </c>
      <c r="B7027" t="s">
        <v>8193</v>
      </c>
      <c r="C7027" t="s">
        <v>10</v>
      </c>
      <c r="D7027" t="s">
        <v>738</v>
      </c>
      <c r="E7027" t="s">
        <v>52</v>
      </c>
      <c r="F7027" t="s">
        <v>48</v>
      </c>
      <c r="G7027" t="s">
        <v>734</v>
      </c>
      <c r="H7027" t="s">
        <v>50</v>
      </c>
      <c r="I7027">
        <v>80000</v>
      </c>
      <c r="J7027">
        <v>44585</v>
      </c>
      <c r="K7027">
        <v>1</v>
      </c>
      <c r="L7027">
        <v>9.0399999999999991</v>
      </c>
      <c r="M7027" s="7">
        <v>0.60266666666666657</v>
      </c>
      <c r="P7027">
        <v>0</v>
      </c>
    </row>
    <row r="7028" spans="1:16" x14ac:dyDescent="0.25">
      <c r="A7028">
        <v>79924669</v>
      </c>
      <c r="B7028" t="s">
        <v>8194</v>
      </c>
      <c r="C7028" t="s">
        <v>2</v>
      </c>
      <c r="D7028" t="s">
        <v>104</v>
      </c>
      <c r="E7028" t="s">
        <v>47</v>
      </c>
      <c r="F7028" t="s">
        <v>89</v>
      </c>
      <c r="G7028" t="s">
        <v>728</v>
      </c>
      <c r="H7028" t="s">
        <v>2548</v>
      </c>
      <c r="I7028">
        <v>33122</v>
      </c>
      <c r="J7028">
        <v>42928</v>
      </c>
      <c r="K7028">
        <v>7</v>
      </c>
      <c r="L7028">
        <v>17.04</v>
      </c>
      <c r="M7028" s="7">
        <v>1.1359999999999999</v>
      </c>
      <c r="P7028">
        <v>1</v>
      </c>
    </row>
    <row r="7029" spans="1:16" x14ac:dyDescent="0.25">
      <c r="A7029">
        <v>79938785</v>
      </c>
      <c r="B7029" t="s">
        <v>8195</v>
      </c>
      <c r="C7029" t="s">
        <v>7</v>
      </c>
      <c r="D7029" t="s">
        <v>761</v>
      </c>
      <c r="E7029" t="s">
        <v>52</v>
      </c>
      <c r="F7029" t="s">
        <v>48</v>
      </c>
      <c r="G7029" t="s">
        <v>734</v>
      </c>
      <c r="H7029" t="s">
        <v>50</v>
      </c>
      <c r="I7029">
        <v>80000</v>
      </c>
      <c r="J7029">
        <v>39449</v>
      </c>
      <c r="K7029">
        <v>1</v>
      </c>
      <c r="L7029">
        <v>9.8350000000000009</v>
      </c>
      <c r="M7029" s="7">
        <v>0.65566666666666673</v>
      </c>
      <c r="P7029">
        <v>0</v>
      </c>
    </row>
    <row r="7030" spans="1:16" x14ac:dyDescent="0.25">
      <c r="A7030">
        <v>79939562</v>
      </c>
      <c r="B7030" t="s">
        <v>8196</v>
      </c>
      <c r="C7030" t="s">
        <v>7</v>
      </c>
      <c r="D7030" t="s">
        <v>749</v>
      </c>
      <c r="E7030" t="s">
        <v>116</v>
      </c>
      <c r="F7030" t="s">
        <v>48</v>
      </c>
      <c r="G7030" t="s">
        <v>734</v>
      </c>
      <c r="H7030" t="s">
        <v>50</v>
      </c>
      <c r="I7030">
        <v>80000</v>
      </c>
      <c r="J7030">
        <v>39449</v>
      </c>
      <c r="K7030">
        <v>1</v>
      </c>
      <c r="L7030">
        <v>24.96</v>
      </c>
      <c r="M7030" s="7">
        <v>1.6640000000000001</v>
      </c>
      <c r="P7030">
        <v>1</v>
      </c>
    </row>
    <row r="7031" spans="1:16" x14ac:dyDescent="0.25">
      <c r="A7031">
        <v>79943977</v>
      </c>
      <c r="B7031" t="s">
        <v>8197</v>
      </c>
      <c r="C7031" t="s">
        <v>1</v>
      </c>
      <c r="D7031" t="s">
        <v>1067</v>
      </c>
      <c r="E7031" t="s">
        <v>52</v>
      </c>
      <c r="F7031" t="s">
        <v>48</v>
      </c>
      <c r="G7031" t="s">
        <v>734</v>
      </c>
      <c r="H7031" t="s">
        <v>50</v>
      </c>
      <c r="I7031">
        <v>80000</v>
      </c>
      <c r="J7031">
        <v>44564</v>
      </c>
      <c r="K7031">
        <v>1</v>
      </c>
      <c r="L7031">
        <v>9.92</v>
      </c>
      <c r="M7031" s="7">
        <v>0.66133333333333333</v>
      </c>
      <c r="P7031">
        <v>0</v>
      </c>
    </row>
    <row r="7032" spans="1:16" x14ac:dyDescent="0.25">
      <c r="A7032">
        <v>79944150</v>
      </c>
      <c r="B7032" t="s">
        <v>8198</v>
      </c>
      <c r="C7032" t="s">
        <v>2</v>
      </c>
      <c r="D7032" t="s">
        <v>104</v>
      </c>
      <c r="E7032" t="s">
        <v>258</v>
      </c>
      <c r="F7032" t="s">
        <v>57</v>
      </c>
      <c r="G7032" t="s">
        <v>728</v>
      </c>
      <c r="H7032" t="s">
        <v>199</v>
      </c>
      <c r="I7032">
        <v>20701</v>
      </c>
      <c r="J7032">
        <v>44655</v>
      </c>
      <c r="K7032">
        <v>4</v>
      </c>
      <c r="L7032">
        <v>6.13</v>
      </c>
      <c r="M7032" s="7">
        <v>0.40866666666666668</v>
      </c>
      <c r="P7032">
        <v>0</v>
      </c>
    </row>
    <row r="7033" spans="1:16" x14ac:dyDescent="0.25">
      <c r="A7033">
        <v>79945563</v>
      </c>
      <c r="B7033" t="s">
        <v>8199</v>
      </c>
      <c r="C7033" t="s">
        <v>7</v>
      </c>
      <c r="D7033" t="s">
        <v>742</v>
      </c>
      <c r="E7033" t="s">
        <v>52</v>
      </c>
      <c r="F7033" t="s">
        <v>48</v>
      </c>
      <c r="G7033" t="s">
        <v>734</v>
      </c>
      <c r="H7033" t="s">
        <v>50</v>
      </c>
      <c r="I7033">
        <v>80000</v>
      </c>
      <c r="J7033">
        <v>40969</v>
      </c>
      <c r="K7033">
        <v>3</v>
      </c>
      <c r="L7033">
        <v>7.5</v>
      </c>
      <c r="M7033" s="7">
        <v>0.5</v>
      </c>
      <c r="P7033">
        <v>0</v>
      </c>
    </row>
    <row r="7034" spans="1:16" x14ac:dyDescent="0.25">
      <c r="A7034">
        <v>79945771</v>
      </c>
      <c r="B7034" t="s">
        <v>8200</v>
      </c>
      <c r="C7034" t="s">
        <v>3</v>
      </c>
      <c r="D7034" t="s">
        <v>463</v>
      </c>
      <c r="E7034" t="s">
        <v>52</v>
      </c>
      <c r="F7034" t="s">
        <v>48</v>
      </c>
      <c r="G7034" t="s">
        <v>734</v>
      </c>
      <c r="H7034" t="s">
        <v>50</v>
      </c>
      <c r="I7034">
        <v>80000</v>
      </c>
      <c r="J7034">
        <v>43892</v>
      </c>
      <c r="K7034">
        <v>3</v>
      </c>
      <c r="L7034">
        <v>22.46</v>
      </c>
      <c r="M7034" s="7">
        <v>1.4973333333333334</v>
      </c>
      <c r="P7034">
        <v>1</v>
      </c>
    </row>
    <row r="7035" spans="1:16" x14ac:dyDescent="0.25">
      <c r="A7035">
        <v>79946260</v>
      </c>
      <c r="B7035" t="s">
        <v>8201</v>
      </c>
      <c r="C7035" t="s">
        <v>6</v>
      </c>
      <c r="D7035" t="s">
        <v>1401</v>
      </c>
      <c r="E7035" t="s">
        <v>123</v>
      </c>
      <c r="F7035" t="s">
        <v>48</v>
      </c>
      <c r="G7035" t="s">
        <v>734</v>
      </c>
      <c r="H7035" t="s">
        <v>50</v>
      </c>
      <c r="I7035">
        <v>80000</v>
      </c>
      <c r="J7035">
        <v>40035</v>
      </c>
      <c r="K7035">
        <v>8</v>
      </c>
      <c r="L7035">
        <v>30.88</v>
      </c>
      <c r="M7035" s="7">
        <v>2.0586666666666664</v>
      </c>
      <c r="O7035">
        <v>44844</v>
      </c>
      <c r="P7035">
        <v>2</v>
      </c>
    </row>
    <row r="7036" spans="1:16" x14ac:dyDescent="0.25">
      <c r="A7036">
        <v>79946328</v>
      </c>
      <c r="B7036" t="s">
        <v>8202</v>
      </c>
      <c r="C7036" t="s">
        <v>7</v>
      </c>
      <c r="D7036" t="s">
        <v>749</v>
      </c>
      <c r="E7036" t="s">
        <v>52</v>
      </c>
      <c r="F7036" t="s">
        <v>48</v>
      </c>
      <c r="G7036" t="s">
        <v>734</v>
      </c>
      <c r="H7036" t="s">
        <v>50</v>
      </c>
      <c r="I7036">
        <v>80000</v>
      </c>
      <c r="J7036">
        <v>42107</v>
      </c>
      <c r="K7036">
        <v>4</v>
      </c>
      <c r="L7036">
        <v>20.75</v>
      </c>
      <c r="M7036" s="7">
        <v>1.3833333333333333</v>
      </c>
      <c r="P7036">
        <v>1</v>
      </c>
    </row>
    <row r="7037" spans="1:16" x14ac:dyDescent="0.25">
      <c r="A7037">
        <v>79949546</v>
      </c>
      <c r="B7037" t="s">
        <v>8203</v>
      </c>
      <c r="C7037" t="s">
        <v>10</v>
      </c>
      <c r="D7037" t="s">
        <v>738</v>
      </c>
      <c r="E7037" t="s">
        <v>81</v>
      </c>
      <c r="F7037" t="s">
        <v>48</v>
      </c>
      <c r="G7037" t="s">
        <v>734</v>
      </c>
      <c r="H7037" t="s">
        <v>50</v>
      </c>
      <c r="I7037">
        <v>80000</v>
      </c>
      <c r="J7037">
        <v>44270</v>
      </c>
      <c r="K7037">
        <v>3</v>
      </c>
      <c r="L7037">
        <v>6.92</v>
      </c>
      <c r="M7037" s="7">
        <v>0.46133333333333332</v>
      </c>
      <c r="P7037">
        <v>0</v>
      </c>
    </row>
    <row r="7038" spans="1:16" x14ac:dyDescent="0.25">
      <c r="A7038">
        <v>79951479</v>
      </c>
      <c r="B7038" t="s">
        <v>8204</v>
      </c>
      <c r="C7038" t="s">
        <v>2</v>
      </c>
      <c r="D7038" t="s">
        <v>325</v>
      </c>
      <c r="E7038" t="s">
        <v>85</v>
      </c>
      <c r="F7038" t="s">
        <v>57</v>
      </c>
      <c r="G7038" t="s">
        <v>728</v>
      </c>
      <c r="H7038" t="s">
        <v>3072</v>
      </c>
      <c r="I7038">
        <v>22007</v>
      </c>
      <c r="J7038">
        <v>41464</v>
      </c>
      <c r="K7038">
        <v>7</v>
      </c>
      <c r="L7038">
        <v>17.170000000000002</v>
      </c>
      <c r="M7038" s="7">
        <v>1.1446666666666667</v>
      </c>
      <c r="P7038">
        <v>1</v>
      </c>
    </row>
    <row r="7039" spans="1:16" x14ac:dyDescent="0.25">
      <c r="A7039">
        <v>79955935</v>
      </c>
      <c r="B7039" t="s">
        <v>8205</v>
      </c>
      <c r="C7039" t="s">
        <v>2</v>
      </c>
      <c r="D7039" t="s">
        <v>651</v>
      </c>
      <c r="E7039" t="s">
        <v>116</v>
      </c>
      <c r="F7039" t="s">
        <v>48</v>
      </c>
      <c r="G7039" t="s">
        <v>734</v>
      </c>
      <c r="H7039" t="s">
        <v>50</v>
      </c>
      <c r="I7039">
        <v>80000</v>
      </c>
      <c r="J7039">
        <v>44061</v>
      </c>
      <c r="K7039">
        <v>8</v>
      </c>
      <c r="L7039">
        <v>15.54</v>
      </c>
      <c r="M7039" s="7">
        <v>1.036</v>
      </c>
      <c r="P7039">
        <v>1</v>
      </c>
    </row>
    <row r="7040" spans="1:16" x14ac:dyDescent="0.25">
      <c r="A7040">
        <v>79955938</v>
      </c>
      <c r="B7040" t="s">
        <v>8206</v>
      </c>
      <c r="C7040" t="s">
        <v>7</v>
      </c>
      <c r="D7040" t="s">
        <v>749</v>
      </c>
      <c r="E7040" t="s">
        <v>52</v>
      </c>
      <c r="F7040" t="s">
        <v>48</v>
      </c>
      <c r="G7040" t="s">
        <v>734</v>
      </c>
      <c r="H7040" t="s">
        <v>50</v>
      </c>
      <c r="I7040">
        <v>80000</v>
      </c>
      <c r="J7040">
        <v>38902</v>
      </c>
      <c r="K7040">
        <v>7</v>
      </c>
      <c r="L7040">
        <v>17.38</v>
      </c>
      <c r="M7040" s="7">
        <v>1.1586666666666665</v>
      </c>
      <c r="O7040">
        <v>44914</v>
      </c>
      <c r="P7040">
        <v>1</v>
      </c>
    </row>
    <row r="7041" spans="1:16" x14ac:dyDescent="0.25">
      <c r="A7041">
        <v>79961049</v>
      </c>
      <c r="B7041" t="s">
        <v>8207</v>
      </c>
      <c r="C7041" t="s">
        <v>7</v>
      </c>
      <c r="D7041" t="s">
        <v>742</v>
      </c>
      <c r="E7041" t="s">
        <v>81</v>
      </c>
      <c r="F7041" t="s">
        <v>48</v>
      </c>
      <c r="G7041" t="s">
        <v>734</v>
      </c>
      <c r="H7041" t="s">
        <v>50</v>
      </c>
      <c r="I7041">
        <v>80000</v>
      </c>
      <c r="J7041">
        <v>40028</v>
      </c>
      <c r="K7041">
        <v>8</v>
      </c>
      <c r="L7041">
        <v>1.17</v>
      </c>
      <c r="M7041" s="7">
        <v>7.8E-2</v>
      </c>
      <c r="P7041">
        <v>0</v>
      </c>
    </row>
    <row r="7042" spans="1:16" x14ac:dyDescent="0.25">
      <c r="A7042">
        <v>79962503</v>
      </c>
      <c r="B7042" t="s">
        <v>8208</v>
      </c>
      <c r="C7042" t="s">
        <v>1</v>
      </c>
      <c r="D7042" t="s">
        <v>1067</v>
      </c>
      <c r="E7042" t="s">
        <v>52</v>
      </c>
      <c r="F7042" t="s">
        <v>48</v>
      </c>
      <c r="G7042" t="s">
        <v>734</v>
      </c>
      <c r="H7042" t="s">
        <v>50</v>
      </c>
      <c r="I7042">
        <v>80000</v>
      </c>
      <c r="J7042">
        <v>39084</v>
      </c>
      <c r="K7042">
        <v>1</v>
      </c>
      <c r="L7042">
        <v>9.9600000000000009</v>
      </c>
      <c r="M7042" s="7">
        <v>0.66400000000000003</v>
      </c>
      <c r="P7042">
        <v>0</v>
      </c>
    </row>
    <row r="7043" spans="1:16" x14ac:dyDescent="0.25">
      <c r="A7043">
        <v>79962610</v>
      </c>
      <c r="B7043" t="s">
        <v>8209</v>
      </c>
      <c r="C7043" t="s">
        <v>4</v>
      </c>
      <c r="D7043" t="s">
        <v>853</v>
      </c>
      <c r="E7043" t="s">
        <v>207</v>
      </c>
      <c r="F7043" t="s">
        <v>48</v>
      </c>
      <c r="G7043" t="s">
        <v>734</v>
      </c>
      <c r="H7043" t="s">
        <v>50</v>
      </c>
      <c r="I7043">
        <v>80000</v>
      </c>
      <c r="J7043">
        <v>41123</v>
      </c>
      <c r="K7043">
        <v>8</v>
      </c>
      <c r="L7043">
        <v>16.21</v>
      </c>
      <c r="M7043" s="7">
        <v>1.0806666666666667</v>
      </c>
      <c r="P7043">
        <v>1</v>
      </c>
    </row>
    <row r="7044" spans="1:16" x14ac:dyDescent="0.25">
      <c r="A7044">
        <v>79963465</v>
      </c>
      <c r="B7044" t="s">
        <v>8210</v>
      </c>
      <c r="C7044" t="s">
        <v>10</v>
      </c>
      <c r="D7044" t="s">
        <v>738</v>
      </c>
      <c r="E7044" t="s">
        <v>116</v>
      </c>
      <c r="F7044" t="s">
        <v>48</v>
      </c>
      <c r="G7044" t="s">
        <v>734</v>
      </c>
      <c r="H7044" t="s">
        <v>50</v>
      </c>
      <c r="I7044">
        <v>80000</v>
      </c>
      <c r="J7044">
        <v>42961</v>
      </c>
      <c r="K7044">
        <v>8</v>
      </c>
      <c r="L7044">
        <v>15.71</v>
      </c>
      <c r="M7044" s="7">
        <v>1.0473333333333334</v>
      </c>
      <c r="P7044">
        <v>1</v>
      </c>
    </row>
    <row r="7045" spans="1:16" x14ac:dyDescent="0.25">
      <c r="A7045">
        <v>79972295</v>
      </c>
      <c r="B7045" t="s">
        <v>8211</v>
      </c>
      <c r="C7045" t="s">
        <v>3</v>
      </c>
      <c r="D7045" t="s">
        <v>451</v>
      </c>
      <c r="E7045" t="s">
        <v>389</v>
      </c>
      <c r="F7045" t="s">
        <v>48</v>
      </c>
      <c r="G7045" t="s">
        <v>734</v>
      </c>
      <c r="H7045" t="s">
        <v>50</v>
      </c>
      <c r="I7045">
        <v>80000</v>
      </c>
      <c r="J7045">
        <v>44321</v>
      </c>
      <c r="K7045">
        <v>5</v>
      </c>
      <c r="L7045">
        <v>19.829999999999998</v>
      </c>
      <c r="M7045" s="7">
        <v>1.3219999999999998</v>
      </c>
      <c r="P7045">
        <v>1</v>
      </c>
    </row>
    <row r="7046" spans="1:16" x14ac:dyDescent="0.25">
      <c r="A7046">
        <v>79973844</v>
      </c>
      <c r="B7046" t="s">
        <v>8212</v>
      </c>
      <c r="C7046" t="s">
        <v>613</v>
      </c>
      <c r="D7046" t="s">
        <v>977</v>
      </c>
      <c r="E7046" t="s">
        <v>116</v>
      </c>
      <c r="F7046" t="s">
        <v>48</v>
      </c>
      <c r="G7046" t="s">
        <v>734</v>
      </c>
      <c r="H7046" t="s">
        <v>50</v>
      </c>
      <c r="I7046">
        <v>80000</v>
      </c>
      <c r="J7046">
        <v>42198</v>
      </c>
      <c r="K7046">
        <v>7</v>
      </c>
      <c r="L7046">
        <v>17</v>
      </c>
      <c r="M7046" s="7">
        <v>1.1333333333333333</v>
      </c>
      <c r="P7046">
        <v>1</v>
      </c>
    </row>
    <row r="7047" spans="1:16" x14ac:dyDescent="0.25">
      <c r="A7047">
        <v>79989843</v>
      </c>
      <c r="B7047" t="s">
        <v>8213</v>
      </c>
      <c r="C7047" t="s">
        <v>1</v>
      </c>
      <c r="D7047" t="s">
        <v>754</v>
      </c>
      <c r="E7047" t="s">
        <v>81</v>
      </c>
      <c r="F7047" t="s">
        <v>48</v>
      </c>
      <c r="G7047" t="s">
        <v>734</v>
      </c>
      <c r="H7047" t="s">
        <v>50</v>
      </c>
      <c r="I7047">
        <v>80000</v>
      </c>
      <c r="J7047">
        <v>44326</v>
      </c>
      <c r="K7047">
        <v>5</v>
      </c>
      <c r="L7047">
        <v>19.63</v>
      </c>
      <c r="M7047" s="7">
        <v>1.3086666666666666</v>
      </c>
      <c r="P7047">
        <v>1</v>
      </c>
    </row>
    <row r="7048" spans="1:16" x14ac:dyDescent="0.25">
      <c r="A7048">
        <v>79989877</v>
      </c>
      <c r="B7048" t="s">
        <v>8214</v>
      </c>
      <c r="C7048" t="s">
        <v>2</v>
      </c>
      <c r="D7048" t="s">
        <v>325</v>
      </c>
      <c r="E7048" t="s">
        <v>85</v>
      </c>
      <c r="F7048" t="s">
        <v>57</v>
      </c>
      <c r="G7048" t="s">
        <v>728</v>
      </c>
      <c r="H7048" t="s">
        <v>647</v>
      </c>
      <c r="I7048">
        <v>22303</v>
      </c>
      <c r="J7048">
        <v>43714</v>
      </c>
      <c r="K7048">
        <v>9</v>
      </c>
      <c r="L7048">
        <v>14.79</v>
      </c>
      <c r="M7048" s="7">
        <v>0.98599999999999999</v>
      </c>
      <c r="P7048">
        <v>0</v>
      </c>
    </row>
    <row r="7049" spans="1:16" x14ac:dyDescent="0.25">
      <c r="A7049">
        <v>79995070</v>
      </c>
      <c r="B7049" t="s">
        <v>8215</v>
      </c>
      <c r="C7049" t="s">
        <v>7</v>
      </c>
      <c r="D7049" t="s">
        <v>7</v>
      </c>
      <c r="E7049" t="s">
        <v>111</v>
      </c>
      <c r="F7049" t="s">
        <v>57</v>
      </c>
      <c r="G7049" t="s">
        <v>30</v>
      </c>
      <c r="H7049" t="s">
        <v>186</v>
      </c>
      <c r="I7049">
        <v>20000</v>
      </c>
      <c r="J7049">
        <v>41113</v>
      </c>
      <c r="K7049">
        <v>7</v>
      </c>
      <c r="L7049">
        <v>16.579999999999998</v>
      </c>
      <c r="M7049" s="7">
        <v>1.1053333333333333</v>
      </c>
      <c r="P7049">
        <v>1</v>
      </c>
    </row>
    <row r="7050" spans="1:16" x14ac:dyDescent="0.25">
      <c r="A7050">
        <v>80000652</v>
      </c>
      <c r="B7050" t="s">
        <v>8216</v>
      </c>
      <c r="C7050" t="s">
        <v>1</v>
      </c>
      <c r="D7050" t="s">
        <v>754</v>
      </c>
      <c r="E7050" t="s">
        <v>52</v>
      </c>
      <c r="F7050" t="s">
        <v>48</v>
      </c>
      <c r="G7050" t="s">
        <v>734</v>
      </c>
      <c r="H7050" t="s">
        <v>50</v>
      </c>
      <c r="I7050">
        <v>80000</v>
      </c>
      <c r="J7050">
        <v>42219</v>
      </c>
      <c r="K7050">
        <v>8</v>
      </c>
      <c r="L7050">
        <v>31.17</v>
      </c>
      <c r="M7050" s="7">
        <v>2.0780000000000003</v>
      </c>
      <c r="O7050">
        <v>44866</v>
      </c>
      <c r="P7050">
        <v>2</v>
      </c>
    </row>
    <row r="7051" spans="1:16" x14ac:dyDescent="0.25">
      <c r="A7051">
        <v>80004273</v>
      </c>
      <c r="B7051" t="s">
        <v>8217</v>
      </c>
      <c r="C7051" t="s">
        <v>2</v>
      </c>
      <c r="D7051" t="s">
        <v>104</v>
      </c>
      <c r="E7051" t="s">
        <v>68</v>
      </c>
      <c r="F7051" t="s">
        <v>57</v>
      </c>
      <c r="G7051" t="s">
        <v>728</v>
      </c>
      <c r="H7051" t="s">
        <v>479</v>
      </c>
      <c r="I7051">
        <v>20712</v>
      </c>
      <c r="J7051">
        <v>41226</v>
      </c>
      <c r="K7051">
        <v>11</v>
      </c>
      <c r="L7051">
        <v>27</v>
      </c>
      <c r="M7051" s="7">
        <v>1.8</v>
      </c>
      <c r="P7051">
        <v>1</v>
      </c>
    </row>
    <row r="7052" spans="1:16" x14ac:dyDescent="0.25">
      <c r="A7052">
        <v>80006438</v>
      </c>
      <c r="B7052" t="s">
        <v>8218</v>
      </c>
      <c r="C7052" t="s">
        <v>7</v>
      </c>
      <c r="D7052" t="s">
        <v>761</v>
      </c>
      <c r="E7052" t="s">
        <v>52</v>
      </c>
      <c r="F7052" t="s">
        <v>48</v>
      </c>
      <c r="G7052" t="s">
        <v>734</v>
      </c>
      <c r="H7052" t="s">
        <v>50</v>
      </c>
      <c r="I7052">
        <v>80000</v>
      </c>
      <c r="J7052">
        <v>41429</v>
      </c>
      <c r="K7052">
        <v>6</v>
      </c>
      <c r="L7052">
        <v>18.62</v>
      </c>
      <c r="M7052" s="7">
        <v>1.2413333333333334</v>
      </c>
      <c r="P7052">
        <v>1</v>
      </c>
    </row>
    <row r="7053" spans="1:16" x14ac:dyDescent="0.25">
      <c r="A7053">
        <v>80011482</v>
      </c>
      <c r="B7053" t="s">
        <v>8219</v>
      </c>
      <c r="C7053" t="s">
        <v>2</v>
      </c>
      <c r="D7053" t="s">
        <v>285</v>
      </c>
      <c r="E7053" t="s">
        <v>63</v>
      </c>
      <c r="F7053" t="s">
        <v>57</v>
      </c>
      <c r="G7053" t="s">
        <v>728</v>
      </c>
      <c r="H7053" t="s">
        <v>3072</v>
      </c>
      <c r="I7053">
        <v>22007</v>
      </c>
      <c r="J7053">
        <v>40365</v>
      </c>
      <c r="K7053">
        <v>7</v>
      </c>
      <c r="L7053">
        <v>2.2480000000000002</v>
      </c>
      <c r="M7053" s="7">
        <v>0.14986666666666668</v>
      </c>
      <c r="P7053">
        <v>0</v>
      </c>
    </row>
    <row r="7054" spans="1:16" x14ac:dyDescent="0.25">
      <c r="A7054">
        <v>80015882</v>
      </c>
      <c r="B7054" t="s">
        <v>8220</v>
      </c>
      <c r="C7054" t="s">
        <v>6</v>
      </c>
      <c r="D7054" t="s">
        <v>1401</v>
      </c>
      <c r="E7054" t="s">
        <v>52</v>
      </c>
      <c r="F7054" t="s">
        <v>48</v>
      </c>
      <c r="G7054" t="s">
        <v>734</v>
      </c>
      <c r="H7054" t="s">
        <v>50</v>
      </c>
      <c r="I7054">
        <v>80000</v>
      </c>
      <c r="J7054">
        <v>42017</v>
      </c>
      <c r="K7054">
        <v>1</v>
      </c>
      <c r="L7054">
        <v>9.5</v>
      </c>
      <c r="M7054" s="7">
        <v>0.6333333333333333</v>
      </c>
      <c r="P7054">
        <v>0</v>
      </c>
    </row>
    <row r="7055" spans="1:16" x14ac:dyDescent="0.25">
      <c r="A7055">
        <v>80019694</v>
      </c>
      <c r="B7055" t="s">
        <v>8221</v>
      </c>
      <c r="C7055" t="s">
        <v>7</v>
      </c>
      <c r="D7055" t="s">
        <v>749</v>
      </c>
      <c r="E7055" t="s">
        <v>52</v>
      </c>
      <c r="F7055" t="s">
        <v>48</v>
      </c>
      <c r="G7055" t="s">
        <v>734</v>
      </c>
      <c r="H7055" t="s">
        <v>50</v>
      </c>
      <c r="I7055">
        <v>80000</v>
      </c>
      <c r="J7055">
        <v>41113</v>
      </c>
      <c r="K7055">
        <v>7</v>
      </c>
      <c r="L7055">
        <v>16.579999999999998</v>
      </c>
      <c r="M7055" s="7">
        <v>1.1053333333333333</v>
      </c>
      <c r="P7055">
        <v>1</v>
      </c>
    </row>
    <row r="7056" spans="1:16" x14ac:dyDescent="0.25">
      <c r="A7056">
        <v>80023076</v>
      </c>
      <c r="B7056" t="s">
        <v>8222</v>
      </c>
      <c r="C7056" t="s">
        <v>10</v>
      </c>
      <c r="D7056" t="s">
        <v>1082</v>
      </c>
      <c r="E7056" t="s">
        <v>116</v>
      </c>
      <c r="F7056" t="s">
        <v>48</v>
      </c>
      <c r="G7056" t="s">
        <v>734</v>
      </c>
      <c r="H7056" t="s">
        <v>50</v>
      </c>
      <c r="I7056">
        <v>80000</v>
      </c>
      <c r="J7056">
        <v>41001</v>
      </c>
      <c r="K7056">
        <v>4</v>
      </c>
      <c r="L7056">
        <v>21.21</v>
      </c>
      <c r="M7056" s="7">
        <v>1.4140000000000001</v>
      </c>
      <c r="P7056">
        <v>1</v>
      </c>
    </row>
    <row r="7057" spans="1:16" x14ac:dyDescent="0.25">
      <c r="A7057">
        <v>8002465</v>
      </c>
      <c r="B7057" t="s">
        <v>8223</v>
      </c>
      <c r="C7057" t="s">
        <v>2</v>
      </c>
      <c r="D7057" t="s">
        <v>104</v>
      </c>
      <c r="E7057" t="s">
        <v>264</v>
      </c>
      <c r="F7057" t="s">
        <v>57</v>
      </c>
      <c r="G7057" t="s">
        <v>30</v>
      </c>
      <c r="H7057" t="s">
        <v>561</v>
      </c>
      <c r="I7057">
        <v>25928</v>
      </c>
      <c r="J7057">
        <v>39574</v>
      </c>
      <c r="K7057">
        <v>5</v>
      </c>
      <c r="L7057">
        <v>4.79</v>
      </c>
      <c r="M7057" s="7">
        <v>0.31933333333333336</v>
      </c>
      <c r="P7057">
        <v>0</v>
      </c>
    </row>
    <row r="7058" spans="1:16" x14ac:dyDescent="0.25">
      <c r="A7058">
        <v>80025548</v>
      </c>
      <c r="B7058" t="s">
        <v>8224</v>
      </c>
      <c r="C7058" t="s">
        <v>4</v>
      </c>
      <c r="D7058" t="s">
        <v>751</v>
      </c>
      <c r="E7058" t="s">
        <v>116</v>
      </c>
      <c r="F7058" t="s">
        <v>48</v>
      </c>
      <c r="G7058" t="s">
        <v>734</v>
      </c>
      <c r="H7058" t="s">
        <v>50</v>
      </c>
      <c r="I7058">
        <v>80000</v>
      </c>
      <c r="J7058">
        <v>42079</v>
      </c>
      <c r="K7058">
        <v>3</v>
      </c>
      <c r="L7058">
        <v>13.88</v>
      </c>
      <c r="M7058" s="7">
        <v>0.92533333333333334</v>
      </c>
      <c r="P7058">
        <v>0</v>
      </c>
    </row>
    <row r="7059" spans="1:16" x14ac:dyDescent="0.25">
      <c r="A7059">
        <v>80026490</v>
      </c>
      <c r="B7059" t="s">
        <v>8225</v>
      </c>
      <c r="C7059" t="s">
        <v>10</v>
      </c>
      <c r="D7059" t="s">
        <v>738</v>
      </c>
      <c r="E7059" t="s">
        <v>116</v>
      </c>
      <c r="F7059" t="s">
        <v>48</v>
      </c>
      <c r="G7059" t="s">
        <v>734</v>
      </c>
      <c r="H7059" t="s">
        <v>50</v>
      </c>
      <c r="I7059">
        <v>80000</v>
      </c>
      <c r="J7059">
        <v>43724</v>
      </c>
      <c r="K7059">
        <v>9</v>
      </c>
      <c r="L7059">
        <v>14.38</v>
      </c>
      <c r="M7059" s="7">
        <v>0.95866666666666667</v>
      </c>
      <c r="P7059">
        <v>0</v>
      </c>
    </row>
    <row r="7060" spans="1:16" x14ac:dyDescent="0.25">
      <c r="A7060">
        <v>80028756</v>
      </c>
      <c r="B7060" t="s">
        <v>8226</v>
      </c>
      <c r="C7060" t="s">
        <v>613</v>
      </c>
      <c r="D7060" t="s">
        <v>233</v>
      </c>
      <c r="E7060" t="s">
        <v>52</v>
      </c>
      <c r="F7060" t="s">
        <v>48</v>
      </c>
      <c r="G7060" t="s">
        <v>734</v>
      </c>
      <c r="H7060" t="s">
        <v>50</v>
      </c>
      <c r="I7060">
        <v>80000</v>
      </c>
      <c r="J7060">
        <v>43353</v>
      </c>
      <c r="K7060">
        <v>9</v>
      </c>
      <c r="L7060">
        <v>14.63</v>
      </c>
      <c r="M7060" s="7">
        <v>0.97533333333333339</v>
      </c>
      <c r="P7060">
        <v>0</v>
      </c>
    </row>
    <row r="7061" spans="1:16" x14ac:dyDescent="0.25">
      <c r="A7061">
        <v>80037271</v>
      </c>
      <c r="B7061" t="s">
        <v>8227</v>
      </c>
      <c r="C7061" t="s">
        <v>1</v>
      </c>
      <c r="D7061" t="s">
        <v>1150</v>
      </c>
      <c r="E7061" t="s">
        <v>79</v>
      </c>
      <c r="F7061" t="s">
        <v>48</v>
      </c>
      <c r="G7061" t="s">
        <v>734</v>
      </c>
      <c r="H7061" t="s">
        <v>50</v>
      </c>
      <c r="I7061">
        <v>80000</v>
      </c>
      <c r="J7061">
        <v>44281</v>
      </c>
      <c r="K7061">
        <v>3</v>
      </c>
      <c r="L7061">
        <v>6.46</v>
      </c>
      <c r="M7061" s="7">
        <v>0.43066666666666664</v>
      </c>
      <c r="P7061">
        <v>0</v>
      </c>
    </row>
    <row r="7062" spans="1:16" x14ac:dyDescent="0.25">
      <c r="A7062">
        <v>80039022</v>
      </c>
      <c r="B7062" t="s">
        <v>8228</v>
      </c>
      <c r="C7062" t="s">
        <v>8</v>
      </c>
      <c r="D7062" t="s">
        <v>8</v>
      </c>
      <c r="E7062" t="s">
        <v>52</v>
      </c>
      <c r="F7062" t="s">
        <v>48</v>
      </c>
      <c r="G7062" t="s">
        <v>734</v>
      </c>
      <c r="H7062" t="s">
        <v>50</v>
      </c>
      <c r="I7062">
        <v>80000</v>
      </c>
      <c r="J7062">
        <v>43739</v>
      </c>
      <c r="K7062">
        <v>10</v>
      </c>
      <c r="L7062">
        <v>13.75</v>
      </c>
      <c r="M7062" s="7">
        <v>0.91666666666666663</v>
      </c>
      <c r="P7062">
        <v>0</v>
      </c>
    </row>
    <row r="7063" spans="1:16" x14ac:dyDescent="0.25">
      <c r="A7063">
        <v>80040052</v>
      </c>
      <c r="B7063" t="s">
        <v>8229</v>
      </c>
      <c r="C7063" t="s">
        <v>7</v>
      </c>
      <c r="D7063" t="s">
        <v>7</v>
      </c>
      <c r="E7063" t="s">
        <v>52</v>
      </c>
      <c r="F7063" t="s">
        <v>48</v>
      </c>
      <c r="G7063" t="s">
        <v>734</v>
      </c>
      <c r="H7063" t="s">
        <v>50</v>
      </c>
      <c r="I7063">
        <v>80000</v>
      </c>
      <c r="J7063">
        <v>41036</v>
      </c>
      <c r="K7063">
        <v>5</v>
      </c>
      <c r="L7063">
        <v>19.75</v>
      </c>
      <c r="M7063" s="7">
        <v>1.3166666666666667</v>
      </c>
      <c r="P7063">
        <v>1</v>
      </c>
    </row>
    <row r="7064" spans="1:16" x14ac:dyDescent="0.25">
      <c r="A7064">
        <v>80040133</v>
      </c>
      <c r="B7064" t="s">
        <v>8230</v>
      </c>
      <c r="C7064" t="s">
        <v>2</v>
      </c>
      <c r="D7064" t="s">
        <v>104</v>
      </c>
      <c r="E7064" t="s">
        <v>586</v>
      </c>
      <c r="F7064" t="s">
        <v>94</v>
      </c>
      <c r="G7064" t="s">
        <v>728</v>
      </c>
      <c r="H7064" t="s">
        <v>2646</v>
      </c>
      <c r="I7064">
        <v>55613</v>
      </c>
      <c r="J7064">
        <v>41001</v>
      </c>
      <c r="K7064">
        <v>4</v>
      </c>
      <c r="L7064">
        <v>20.96</v>
      </c>
      <c r="M7064" s="7">
        <v>1.3973333333333333</v>
      </c>
      <c r="P7064">
        <v>1</v>
      </c>
    </row>
    <row r="7065" spans="1:16" x14ac:dyDescent="0.25">
      <c r="A7065">
        <v>80050097</v>
      </c>
      <c r="B7065" t="s">
        <v>8231</v>
      </c>
      <c r="C7065" t="s">
        <v>10</v>
      </c>
      <c r="D7065" t="s">
        <v>738</v>
      </c>
      <c r="E7065" t="s">
        <v>81</v>
      </c>
      <c r="F7065" t="s">
        <v>48</v>
      </c>
      <c r="G7065" t="s">
        <v>734</v>
      </c>
      <c r="H7065" t="s">
        <v>50</v>
      </c>
      <c r="I7065">
        <v>80000</v>
      </c>
      <c r="J7065">
        <v>44270</v>
      </c>
      <c r="K7065">
        <v>3</v>
      </c>
      <c r="L7065">
        <v>6.92</v>
      </c>
      <c r="M7065" s="7">
        <v>0.46133333333333332</v>
      </c>
      <c r="P7065">
        <v>0</v>
      </c>
    </row>
    <row r="7066" spans="1:16" x14ac:dyDescent="0.25">
      <c r="A7066">
        <v>80057493</v>
      </c>
      <c r="B7066" t="s">
        <v>8232</v>
      </c>
      <c r="C7066" t="s">
        <v>1</v>
      </c>
      <c r="D7066" t="s">
        <v>1376</v>
      </c>
      <c r="E7066" t="s">
        <v>52</v>
      </c>
      <c r="F7066" t="s">
        <v>66</v>
      </c>
      <c r="G7066" t="s">
        <v>30</v>
      </c>
      <c r="H7066" t="s">
        <v>195</v>
      </c>
      <c r="I7066">
        <v>60000</v>
      </c>
      <c r="J7066">
        <v>44126</v>
      </c>
      <c r="K7066">
        <v>10</v>
      </c>
      <c r="L7066">
        <v>12.88</v>
      </c>
      <c r="M7066" s="7">
        <v>0.85866666666666669</v>
      </c>
      <c r="P7066">
        <v>0</v>
      </c>
    </row>
    <row r="7067" spans="1:16" x14ac:dyDescent="0.25">
      <c r="A7067">
        <v>80061048</v>
      </c>
      <c r="B7067" t="s">
        <v>8233</v>
      </c>
      <c r="C7067" t="s">
        <v>7</v>
      </c>
      <c r="D7067" t="s">
        <v>761</v>
      </c>
      <c r="E7067" t="s">
        <v>81</v>
      </c>
      <c r="F7067" t="s">
        <v>48</v>
      </c>
      <c r="G7067" t="s">
        <v>734</v>
      </c>
      <c r="H7067" t="s">
        <v>50</v>
      </c>
      <c r="I7067">
        <v>80000</v>
      </c>
      <c r="J7067">
        <v>44417</v>
      </c>
      <c r="K7067">
        <v>8</v>
      </c>
      <c r="L7067">
        <v>0.92</v>
      </c>
      <c r="M7067" s="7">
        <v>6.1333333333333337E-2</v>
      </c>
      <c r="P7067">
        <v>0</v>
      </c>
    </row>
    <row r="7068" spans="1:16" x14ac:dyDescent="0.25">
      <c r="A7068">
        <v>80061543</v>
      </c>
      <c r="B7068" t="s">
        <v>8234</v>
      </c>
      <c r="C7068" t="s">
        <v>7</v>
      </c>
      <c r="D7068" t="s">
        <v>749</v>
      </c>
      <c r="E7068" t="s">
        <v>52</v>
      </c>
      <c r="F7068" t="s">
        <v>48</v>
      </c>
      <c r="G7068" t="s">
        <v>734</v>
      </c>
      <c r="H7068" t="s">
        <v>50</v>
      </c>
      <c r="I7068">
        <v>80000</v>
      </c>
      <c r="J7068">
        <v>39449</v>
      </c>
      <c r="K7068">
        <v>1</v>
      </c>
      <c r="L7068">
        <v>24.96</v>
      </c>
      <c r="M7068" s="7">
        <v>1.6640000000000001</v>
      </c>
      <c r="O7068">
        <v>44893</v>
      </c>
      <c r="P7068">
        <v>1</v>
      </c>
    </row>
    <row r="7069" spans="1:16" x14ac:dyDescent="0.25">
      <c r="A7069">
        <v>80063706</v>
      </c>
      <c r="B7069" t="s">
        <v>8235</v>
      </c>
      <c r="C7069" t="s">
        <v>4</v>
      </c>
      <c r="D7069" t="s">
        <v>853</v>
      </c>
      <c r="E7069" t="s">
        <v>52</v>
      </c>
      <c r="F7069" t="s">
        <v>48</v>
      </c>
      <c r="G7069" t="s">
        <v>734</v>
      </c>
      <c r="H7069" t="s">
        <v>50</v>
      </c>
      <c r="I7069">
        <v>80000</v>
      </c>
      <c r="J7069">
        <v>43126</v>
      </c>
      <c r="K7069">
        <v>1</v>
      </c>
      <c r="L7069">
        <v>8.9600000000000009</v>
      </c>
      <c r="M7069" s="7">
        <v>0.59733333333333338</v>
      </c>
      <c r="P7069">
        <v>0</v>
      </c>
    </row>
    <row r="7070" spans="1:16" x14ac:dyDescent="0.25">
      <c r="A7070">
        <v>80068524</v>
      </c>
      <c r="B7070" t="s">
        <v>8236</v>
      </c>
      <c r="C7070" t="s">
        <v>1</v>
      </c>
      <c r="D7070" t="s">
        <v>754</v>
      </c>
      <c r="E7070" t="s">
        <v>116</v>
      </c>
      <c r="F7070" t="s">
        <v>48</v>
      </c>
      <c r="G7070" t="s">
        <v>734</v>
      </c>
      <c r="H7070" t="s">
        <v>50</v>
      </c>
      <c r="I7070">
        <v>80000</v>
      </c>
      <c r="J7070">
        <v>44138</v>
      </c>
      <c r="K7070">
        <v>11</v>
      </c>
      <c r="L7070">
        <v>27.42</v>
      </c>
      <c r="M7070" s="7">
        <v>1.8280000000000001</v>
      </c>
      <c r="O7070">
        <v>44837</v>
      </c>
      <c r="P7070">
        <v>1</v>
      </c>
    </row>
    <row r="7071" spans="1:16" x14ac:dyDescent="0.25">
      <c r="A7071">
        <v>80074162</v>
      </c>
      <c r="B7071" t="s">
        <v>8237</v>
      </c>
      <c r="C7071" t="s">
        <v>4</v>
      </c>
      <c r="D7071" t="s">
        <v>853</v>
      </c>
      <c r="E7071" t="s">
        <v>52</v>
      </c>
      <c r="F7071" t="s">
        <v>57</v>
      </c>
      <c r="G7071" t="s">
        <v>30</v>
      </c>
      <c r="H7071" t="s">
        <v>186</v>
      </c>
      <c r="I7071">
        <v>20000</v>
      </c>
      <c r="J7071">
        <v>43122</v>
      </c>
      <c r="K7071">
        <v>1</v>
      </c>
      <c r="L7071">
        <v>9.0879999999999992</v>
      </c>
      <c r="M7071" s="7">
        <v>0.60586666666666666</v>
      </c>
      <c r="P7071">
        <v>0</v>
      </c>
    </row>
    <row r="7072" spans="1:16" x14ac:dyDescent="0.25">
      <c r="A7072">
        <v>80074720</v>
      </c>
      <c r="B7072" t="s">
        <v>8238</v>
      </c>
      <c r="C7072" t="s">
        <v>10</v>
      </c>
      <c r="D7072" t="s">
        <v>738</v>
      </c>
      <c r="E7072" t="s">
        <v>116</v>
      </c>
      <c r="F7072" t="s">
        <v>48</v>
      </c>
      <c r="G7072" t="s">
        <v>734</v>
      </c>
      <c r="H7072" t="s">
        <v>50</v>
      </c>
      <c r="I7072">
        <v>80000</v>
      </c>
      <c r="J7072">
        <v>41015</v>
      </c>
      <c r="K7072">
        <v>4</v>
      </c>
      <c r="L7072">
        <v>20.63</v>
      </c>
      <c r="M7072" s="7">
        <v>1.3753333333333333</v>
      </c>
      <c r="P7072">
        <v>1</v>
      </c>
    </row>
    <row r="7073" spans="1:16" x14ac:dyDescent="0.25">
      <c r="A7073">
        <v>80074910</v>
      </c>
      <c r="B7073" t="s">
        <v>8239</v>
      </c>
      <c r="C7073" t="s">
        <v>4</v>
      </c>
      <c r="D7073" t="s">
        <v>853</v>
      </c>
      <c r="E7073" t="s">
        <v>116</v>
      </c>
      <c r="F7073" t="s">
        <v>48</v>
      </c>
      <c r="G7073" t="s">
        <v>734</v>
      </c>
      <c r="H7073" t="s">
        <v>50</v>
      </c>
      <c r="I7073">
        <v>80000</v>
      </c>
      <c r="J7073">
        <v>41219</v>
      </c>
      <c r="K7073">
        <v>11</v>
      </c>
      <c r="L7073">
        <v>27.29</v>
      </c>
      <c r="M7073" s="7">
        <v>1.8193333333333332</v>
      </c>
      <c r="P7073">
        <v>1</v>
      </c>
    </row>
    <row r="7074" spans="1:16" x14ac:dyDescent="0.25">
      <c r="A7074">
        <v>80075976</v>
      </c>
      <c r="B7074" t="s">
        <v>8240</v>
      </c>
      <c r="C7074" t="s">
        <v>4</v>
      </c>
      <c r="D7074" t="s">
        <v>1000</v>
      </c>
      <c r="E7074" t="s">
        <v>123</v>
      </c>
      <c r="F7074" t="s">
        <v>48</v>
      </c>
      <c r="G7074" t="s">
        <v>734</v>
      </c>
      <c r="H7074" t="s">
        <v>50</v>
      </c>
      <c r="I7074">
        <v>80000</v>
      </c>
      <c r="J7074">
        <v>41247</v>
      </c>
      <c r="K7074">
        <v>12</v>
      </c>
      <c r="L7074">
        <v>11.12</v>
      </c>
      <c r="M7074" s="7">
        <v>0.74133333333333329</v>
      </c>
      <c r="P7074">
        <v>0</v>
      </c>
    </row>
    <row r="7075" spans="1:16" x14ac:dyDescent="0.25">
      <c r="A7075">
        <v>80076856</v>
      </c>
      <c r="B7075" t="s">
        <v>8241</v>
      </c>
      <c r="C7075" t="s">
        <v>4</v>
      </c>
      <c r="D7075" t="s">
        <v>751</v>
      </c>
      <c r="E7075" t="s">
        <v>52</v>
      </c>
      <c r="F7075" t="s">
        <v>48</v>
      </c>
      <c r="G7075" t="s">
        <v>734</v>
      </c>
      <c r="H7075" t="s">
        <v>50</v>
      </c>
      <c r="I7075">
        <v>80000</v>
      </c>
      <c r="J7075">
        <v>43126</v>
      </c>
      <c r="K7075">
        <v>1</v>
      </c>
      <c r="L7075">
        <v>23.96</v>
      </c>
      <c r="M7075" s="7">
        <v>1.5973333333333335</v>
      </c>
      <c r="O7075">
        <v>44888</v>
      </c>
      <c r="P7075">
        <v>1</v>
      </c>
    </row>
    <row r="7076" spans="1:16" x14ac:dyDescent="0.25">
      <c r="A7076">
        <v>80076894</v>
      </c>
      <c r="B7076" t="s">
        <v>8242</v>
      </c>
      <c r="C7076" t="s">
        <v>4</v>
      </c>
      <c r="D7076" t="s">
        <v>853</v>
      </c>
      <c r="E7076" t="s">
        <v>116</v>
      </c>
      <c r="F7076" t="s">
        <v>48</v>
      </c>
      <c r="G7076" t="s">
        <v>734</v>
      </c>
      <c r="H7076" t="s">
        <v>50</v>
      </c>
      <c r="I7076">
        <v>80000</v>
      </c>
      <c r="J7076">
        <v>42198</v>
      </c>
      <c r="K7076">
        <v>7</v>
      </c>
      <c r="L7076">
        <v>16.917000000000002</v>
      </c>
      <c r="M7076" s="7">
        <v>1.1278000000000001</v>
      </c>
      <c r="P7076">
        <v>1</v>
      </c>
    </row>
    <row r="7077" spans="1:16" x14ac:dyDescent="0.25">
      <c r="A7077">
        <v>80082535</v>
      </c>
      <c r="B7077" t="s">
        <v>8243</v>
      </c>
      <c r="C7077" t="s">
        <v>4</v>
      </c>
      <c r="D7077" t="s">
        <v>853</v>
      </c>
      <c r="E7077" t="s">
        <v>47</v>
      </c>
      <c r="F7077" t="s">
        <v>94</v>
      </c>
      <c r="G7077" t="s">
        <v>30</v>
      </c>
      <c r="H7077" t="s">
        <v>654</v>
      </c>
      <c r="I7077">
        <v>75409</v>
      </c>
      <c r="J7077">
        <v>43753</v>
      </c>
      <c r="K7077">
        <v>10</v>
      </c>
      <c r="L7077">
        <v>13.17</v>
      </c>
      <c r="M7077" s="7">
        <v>0.878</v>
      </c>
      <c r="P7077">
        <v>0</v>
      </c>
    </row>
    <row r="7078" spans="1:16" x14ac:dyDescent="0.25">
      <c r="A7078">
        <v>80084113</v>
      </c>
      <c r="B7078" t="s">
        <v>8244</v>
      </c>
      <c r="C7078" t="s">
        <v>2</v>
      </c>
      <c r="D7078" t="s">
        <v>285</v>
      </c>
      <c r="E7078" t="s">
        <v>63</v>
      </c>
      <c r="F7078" t="s">
        <v>57</v>
      </c>
      <c r="G7078" t="s">
        <v>728</v>
      </c>
      <c r="H7078" t="s">
        <v>1369</v>
      </c>
      <c r="I7078">
        <v>25916</v>
      </c>
      <c r="J7078">
        <v>41519</v>
      </c>
      <c r="K7078">
        <v>9</v>
      </c>
      <c r="L7078">
        <v>13.71</v>
      </c>
      <c r="M7078" s="7">
        <v>0.91400000000000003</v>
      </c>
      <c r="P7078">
        <v>0</v>
      </c>
    </row>
    <row r="7079" spans="1:16" x14ac:dyDescent="0.25">
      <c r="A7079">
        <v>80086660</v>
      </c>
      <c r="B7079" t="s">
        <v>8245</v>
      </c>
      <c r="C7079" t="s">
        <v>7</v>
      </c>
      <c r="D7079" t="s">
        <v>749</v>
      </c>
      <c r="E7079" t="s">
        <v>52</v>
      </c>
      <c r="F7079" t="s">
        <v>48</v>
      </c>
      <c r="G7079" t="s">
        <v>734</v>
      </c>
      <c r="H7079" t="s">
        <v>50</v>
      </c>
      <c r="I7079">
        <v>80000</v>
      </c>
      <c r="J7079">
        <v>39904</v>
      </c>
      <c r="K7079">
        <v>4</v>
      </c>
      <c r="L7079">
        <v>21.25</v>
      </c>
      <c r="M7079" s="7">
        <v>1.4166666666666667</v>
      </c>
      <c r="P7079">
        <v>1</v>
      </c>
    </row>
    <row r="7080" spans="1:16" x14ac:dyDescent="0.25">
      <c r="A7080">
        <v>80088612</v>
      </c>
      <c r="B7080" t="s">
        <v>8246</v>
      </c>
      <c r="C7080" t="s">
        <v>0</v>
      </c>
      <c r="D7080" t="s">
        <v>745</v>
      </c>
      <c r="E7080" t="s">
        <v>207</v>
      </c>
      <c r="F7080" t="s">
        <v>48</v>
      </c>
      <c r="G7080" t="s">
        <v>734</v>
      </c>
      <c r="H7080" t="s">
        <v>50</v>
      </c>
      <c r="I7080">
        <v>80000</v>
      </c>
      <c r="J7080">
        <v>44502</v>
      </c>
      <c r="K7080">
        <v>11</v>
      </c>
      <c r="L7080">
        <v>12.46</v>
      </c>
      <c r="M7080" s="7">
        <v>0.83066666666666678</v>
      </c>
      <c r="P7080">
        <v>0</v>
      </c>
    </row>
    <row r="7081" spans="1:16" x14ac:dyDescent="0.25">
      <c r="A7081">
        <v>80090088</v>
      </c>
      <c r="B7081" t="s">
        <v>8247</v>
      </c>
      <c r="C7081" t="s">
        <v>613</v>
      </c>
      <c r="D7081" t="s">
        <v>977</v>
      </c>
      <c r="E7081" t="s">
        <v>207</v>
      </c>
      <c r="F7081" t="s">
        <v>48</v>
      </c>
      <c r="G7081" t="s">
        <v>734</v>
      </c>
      <c r="H7081" t="s">
        <v>50</v>
      </c>
      <c r="I7081">
        <v>80000</v>
      </c>
      <c r="J7081">
        <v>41064</v>
      </c>
      <c r="K7081">
        <v>6</v>
      </c>
      <c r="L7081">
        <v>18.62</v>
      </c>
      <c r="M7081" s="7">
        <v>1.2413333333333334</v>
      </c>
      <c r="P7081">
        <v>1</v>
      </c>
    </row>
    <row r="7082" spans="1:16" x14ac:dyDescent="0.25">
      <c r="A7082">
        <v>80090163</v>
      </c>
      <c r="B7082" t="s">
        <v>8248</v>
      </c>
      <c r="C7082" t="s">
        <v>0</v>
      </c>
      <c r="D7082" t="s">
        <v>756</v>
      </c>
      <c r="E7082" t="s">
        <v>52</v>
      </c>
      <c r="F7082" t="s">
        <v>48</v>
      </c>
      <c r="G7082" t="s">
        <v>734</v>
      </c>
      <c r="H7082" t="s">
        <v>50</v>
      </c>
      <c r="I7082">
        <v>80000</v>
      </c>
      <c r="J7082">
        <v>42156</v>
      </c>
      <c r="K7082">
        <v>6</v>
      </c>
      <c r="L7082">
        <v>18.125</v>
      </c>
      <c r="M7082" s="7">
        <v>1.2083333333333333</v>
      </c>
      <c r="P7082">
        <v>1</v>
      </c>
    </row>
    <row r="7083" spans="1:16" x14ac:dyDescent="0.25">
      <c r="A7083">
        <v>80094261</v>
      </c>
      <c r="B7083" t="s">
        <v>8249</v>
      </c>
      <c r="C7083" t="s">
        <v>1</v>
      </c>
      <c r="D7083" t="s">
        <v>1067</v>
      </c>
      <c r="E7083" t="s">
        <v>52</v>
      </c>
      <c r="F7083" t="s">
        <v>48</v>
      </c>
      <c r="G7083" t="s">
        <v>734</v>
      </c>
      <c r="H7083" t="s">
        <v>50</v>
      </c>
      <c r="I7083">
        <v>80000</v>
      </c>
      <c r="J7083">
        <v>39084</v>
      </c>
      <c r="K7083">
        <v>1</v>
      </c>
      <c r="L7083">
        <v>9.9600000000000009</v>
      </c>
      <c r="M7083" s="7">
        <v>0.66400000000000003</v>
      </c>
      <c r="P7083">
        <v>0</v>
      </c>
    </row>
    <row r="7084" spans="1:16" x14ac:dyDescent="0.25">
      <c r="A7084">
        <v>80110866</v>
      </c>
      <c r="B7084" t="s">
        <v>8250</v>
      </c>
      <c r="C7084" t="s">
        <v>10</v>
      </c>
      <c r="D7084" t="s">
        <v>1108</v>
      </c>
      <c r="E7084" t="s">
        <v>52</v>
      </c>
      <c r="F7084" t="s">
        <v>48</v>
      </c>
      <c r="G7084" t="s">
        <v>734</v>
      </c>
      <c r="H7084" t="s">
        <v>50</v>
      </c>
      <c r="I7084">
        <v>80000</v>
      </c>
      <c r="J7084">
        <v>44704</v>
      </c>
      <c r="K7084">
        <v>5</v>
      </c>
      <c r="L7084">
        <v>4.08</v>
      </c>
      <c r="M7084" s="7">
        <v>0.27200000000000002</v>
      </c>
      <c r="P7084">
        <v>0</v>
      </c>
    </row>
    <row r="7085" spans="1:16" x14ac:dyDescent="0.25">
      <c r="A7085">
        <v>80114919</v>
      </c>
      <c r="B7085" t="s">
        <v>8251</v>
      </c>
      <c r="C7085" t="s">
        <v>1</v>
      </c>
      <c r="D7085" t="s">
        <v>764</v>
      </c>
      <c r="E7085" t="s">
        <v>116</v>
      </c>
      <c r="F7085" t="s">
        <v>48</v>
      </c>
      <c r="G7085" t="s">
        <v>734</v>
      </c>
      <c r="H7085" t="s">
        <v>50</v>
      </c>
      <c r="I7085">
        <v>80000</v>
      </c>
      <c r="J7085">
        <v>39449</v>
      </c>
      <c r="K7085">
        <v>1</v>
      </c>
      <c r="L7085">
        <v>38.502000000000002</v>
      </c>
      <c r="M7085" s="7">
        <v>2.5668000000000002</v>
      </c>
      <c r="O7085">
        <v>44844</v>
      </c>
      <c r="P7085">
        <v>2</v>
      </c>
    </row>
    <row r="7086" spans="1:16" x14ac:dyDescent="0.25">
      <c r="A7086">
        <v>80117589</v>
      </c>
      <c r="B7086" t="s">
        <v>8252</v>
      </c>
      <c r="C7086" t="s">
        <v>2</v>
      </c>
      <c r="D7086" t="s">
        <v>104</v>
      </c>
      <c r="E7086" t="s">
        <v>70</v>
      </c>
      <c r="F7086" t="s">
        <v>57</v>
      </c>
      <c r="G7086" t="s">
        <v>728</v>
      </c>
      <c r="H7086" t="s">
        <v>979</v>
      </c>
      <c r="I7086">
        <v>20703</v>
      </c>
      <c r="J7086">
        <v>43803</v>
      </c>
      <c r="K7086">
        <v>12</v>
      </c>
      <c r="L7086">
        <v>11.12</v>
      </c>
      <c r="M7086" s="7">
        <v>0.74133333333333329</v>
      </c>
      <c r="P7086">
        <v>0</v>
      </c>
    </row>
    <row r="7087" spans="1:16" x14ac:dyDescent="0.25">
      <c r="A7087">
        <v>80119526</v>
      </c>
      <c r="B7087" t="s">
        <v>8253</v>
      </c>
      <c r="C7087" t="s">
        <v>10</v>
      </c>
      <c r="D7087" t="s">
        <v>1108</v>
      </c>
      <c r="E7087" t="s">
        <v>52</v>
      </c>
      <c r="F7087" t="s">
        <v>48</v>
      </c>
      <c r="G7087" t="s">
        <v>734</v>
      </c>
      <c r="H7087" t="s">
        <v>50</v>
      </c>
      <c r="I7087">
        <v>80000</v>
      </c>
      <c r="J7087">
        <v>42037</v>
      </c>
      <c r="K7087">
        <v>2</v>
      </c>
      <c r="L7087">
        <v>23.71</v>
      </c>
      <c r="M7087" s="7">
        <v>1.5806666666666667</v>
      </c>
      <c r="O7087">
        <v>44928</v>
      </c>
      <c r="P7087">
        <v>1</v>
      </c>
    </row>
    <row r="7088" spans="1:16" x14ac:dyDescent="0.25">
      <c r="A7088">
        <v>80124349</v>
      </c>
      <c r="B7088" t="s">
        <v>8254</v>
      </c>
      <c r="C7088" t="s">
        <v>5</v>
      </c>
      <c r="D7088" t="s">
        <v>5</v>
      </c>
      <c r="E7088" t="s">
        <v>116</v>
      </c>
      <c r="F7088" t="s">
        <v>48</v>
      </c>
      <c r="G7088" t="s">
        <v>734</v>
      </c>
      <c r="H7088" t="s">
        <v>50</v>
      </c>
      <c r="I7088">
        <v>80000</v>
      </c>
      <c r="J7088">
        <v>41113</v>
      </c>
      <c r="K7088">
        <v>7</v>
      </c>
      <c r="L7088">
        <v>16.579999999999998</v>
      </c>
      <c r="M7088" s="7">
        <v>1.1053333333333333</v>
      </c>
      <c r="P7088">
        <v>1</v>
      </c>
    </row>
    <row r="7089" spans="1:16" x14ac:dyDescent="0.25">
      <c r="A7089">
        <v>80126701</v>
      </c>
      <c r="B7089" t="s">
        <v>8255</v>
      </c>
      <c r="C7089" t="s">
        <v>1</v>
      </c>
      <c r="D7089" t="s">
        <v>767</v>
      </c>
      <c r="E7089" t="s">
        <v>52</v>
      </c>
      <c r="F7089" t="s">
        <v>48</v>
      </c>
      <c r="G7089" t="s">
        <v>734</v>
      </c>
      <c r="H7089" t="s">
        <v>50</v>
      </c>
      <c r="I7089">
        <v>80000</v>
      </c>
      <c r="J7089">
        <v>44502</v>
      </c>
      <c r="K7089">
        <v>11</v>
      </c>
      <c r="L7089">
        <v>12.46</v>
      </c>
      <c r="M7089" s="7">
        <v>0.83066666666666678</v>
      </c>
      <c r="P7089">
        <v>0</v>
      </c>
    </row>
    <row r="7090" spans="1:16" x14ac:dyDescent="0.25">
      <c r="A7090">
        <v>80129736</v>
      </c>
      <c r="B7090" t="s">
        <v>8256</v>
      </c>
      <c r="C7090" t="s">
        <v>2</v>
      </c>
      <c r="D7090" t="s">
        <v>104</v>
      </c>
      <c r="E7090" t="s">
        <v>258</v>
      </c>
      <c r="F7090" t="s">
        <v>57</v>
      </c>
      <c r="G7090" t="s">
        <v>728</v>
      </c>
      <c r="H7090" t="s">
        <v>58</v>
      </c>
      <c r="I7090">
        <v>25909</v>
      </c>
      <c r="J7090">
        <v>39786</v>
      </c>
      <c r="K7090">
        <v>12</v>
      </c>
      <c r="L7090">
        <v>11.12</v>
      </c>
      <c r="M7090" s="7">
        <v>0.74133333333333329</v>
      </c>
      <c r="P7090">
        <v>0</v>
      </c>
    </row>
    <row r="7091" spans="1:16" x14ac:dyDescent="0.25">
      <c r="A7091">
        <v>80135424</v>
      </c>
      <c r="B7091" t="s">
        <v>8257</v>
      </c>
      <c r="C7091" t="s">
        <v>7</v>
      </c>
      <c r="D7091" t="s">
        <v>749</v>
      </c>
      <c r="E7091" t="s">
        <v>116</v>
      </c>
      <c r="F7091" t="s">
        <v>48</v>
      </c>
      <c r="G7091" t="s">
        <v>734</v>
      </c>
      <c r="H7091" t="s">
        <v>50</v>
      </c>
      <c r="I7091">
        <v>80000</v>
      </c>
      <c r="J7091">
        <v>41155</v>
      </c>
      <c r="K7091">
        <v>9</v>
      </c>
      <c r="L7091">
        <v>14.587</v>
      </c>
      <c r="M7091" s="7">
        <v>0.9724666666666667</v>
      </c>
      <c r="P7091">
        <v>0</v>
      </c>
    </row>
    <row r="7092" spans="1:16" x14ac:dyDescent="0.25">
      <c r="A7092">
        <v>80140741</v>
      </c>
      <c r="B7092" t="s">
        <v>8258</v>
      </c>
      <c r="C7092" t="s">
        <v>7</v>
      </c>
      <c r="D7092" t="s">
        <v>761</v>
      </c>
      <c r="E7092" t="s">
        <v>52</v>
      </c>
      <c r="F7092" t="s">
        <v>48</v>
      </c>
      <c r="G7092" t="s">
        <v>734</v>
      </c>
      <c r="H7092" t="s">
        <v>50</v>
      </c>
      <c r="I7092">
        <v>80000</v>
      </c>
      <c r="J7092">
        <v>41043</v>
      </c>
      <c r="K7092">
        <v>5</v>
      </c>
      <c r="L7092">
        <v>19.46</v>
      </c>
      <c r="M7092" s="7">
        <v>1.2973333333333334</v>
      </c>
      <c r="P7092">
        <v>1</v>
      </c>
    </row>
    <row r="7093" spans="1:16" x14ac:dyDescent="0.25">
      <c r="A7093">
        <v>80144829</v>
      </c>
      <c r="B7093" t="s">
        <v>8259</v>
      </c>
      <c r="C7093" t="s">
        <v>613</v>
      </c>
      <c r="D7093" t="s">
        <v>233</v>
      </c>
      <c r="E7093" t="s">
        <v>52</v>
      </c>
      <c r="F7093" t="s">
        <v>48</v>
      </c>
      <c r="G7093" t="s">
        <v>734</v>
      </c>
      <c r="H7093" t="s">
        <v>50</v>
      </c>
      <c r="I7093">
        <v>80000</v>
      </c>
      <c r="J7093">
        <v>44075</v>
      </c>
      <c r="K7093">
        <v>9</v>
      </c>
      <c r="L7093">
        <v>15</v>
      </c>
      <c r="M7093" s="7">
        <v>1</v>
      </c>
      <c r="P7093">
        <v>1</v>
      </c>
    </row>
    <row r="7094" spans="1:16" x14ac:dyDescent="0.25">
      <c r="A7094">
        <v>80147757</v>
      </c>
      <c r="B7094" t="s">
        <v>8260</v>
      </c>
      <c r="C7094" t="s">
        <v>10</v>
      </c>
      <c r="D7094" t="s">
        <v>1082</v>
      </c>
      <c r="E7094" t="s">
        <v>116</v>
      </c>
      <c r="F7094" t="s">
        <v>48</v>
      </c>
      <c r="G7094" t="s">
        <v>734</v>
      </c>
      <c r="H7094" t="s">
        <v>50</v>
      </c>
      <c r="I7094">
        <v>80000</v>
      </c>
      <c r="J7094">
        <v>44547</v>
      </c>
      <c r="K7094">
        <v>12</v>
      </c>
      <c r="L7094">
        <v>10.58</v>
      </c>
      <c r="M7094" s="7">
        <v>0.70533333333333337</v>
      </c>
      <c r="P7094">
        <v>0</v>
      </c>
    </row>
    <row r="7095" spans="1:16" x14ac:dyDescent="0.25">
      <c r="A7095">
        <v>80152890</v>
      </c>
      <c r="B7095" t="s">
        <v>8261</v>
      </c>
      <c r="C7095" t="s">
        <v>3</v>
      </c>
      <c r="D7095" t="s">
        <v>1460</v>
      </c>
      <c r="E7095" t="s">
        <v>116</v>
      </c>
      <c r="F7095" t="s">
        <v>48</v>
      </c>
      <c r="G7095" t="s">
        <v>734</v>
      </c>
      <c r="H7095" t="s">
        <v>50</v>
      </c>
      <c r="I7095">
        <v>80000</v>
      </c>
      <c r="J7095">
        <v>44747</v>
      </c>
      <c r="K7095">
        <v>7</v>
      </c>
      <c r="L7095">
        <v>2.33</v>
      </c>
      <c r="M7095" s="7">
        <v>0.15533333333333335</v>
      </c>
      <c r="P7095">
        <v>0</v>
      </c>
    </row>
    <row r="7096" spans="1:16" x14ac:dyDescent="0.25">
      <c r="A7096">
        <v>80153247</v>
      </c>
      <c r="B7096" t="s">
        <v>8262</v>
      </c>
      <c r="C7096" t="s">
        <v>10</v>
      </c>
      <c r="D7096" t="s">
        <v>971</v>
      </c>
      <c r="E7096" t="s">
        <v>116</v>
      </c>
      <c r="F7096" t="s">
        <v>48</v>
      </c>
      <c r="G7096" t="s">
        <v>734</v>
      </c>
      <c r="H7096" t="s">
        <v>50</v>
      </c>
      <c r="I7096">
        <v>80000</v>
      </c>
      <c r="J7096">
        <v>42339</v>
      </c>
      <c r="K7096">
        <v>12</v>
      </c>
      <c r="L7096">
        <v>11.25</v>
      </c>
      <c r="M7096" s="7">
        <v>0.75</v>
      </c>
      <c r="P7096">
        <v>0</v>
      </c>
    </row>
    <row r="7097" spans="1:16" x14ac:dyDescent="0.25">
      <c r="A7097">
        <v>80157068</v>
      </c>
      <c r="B7097" t="s">
        <v>8263</v>
      </c>
      <c r="C7097" t="s">
        <v>5</v>
      </c>
      <c r="D7097" t="s">
        <v>985</v>
      </c>
      <c r="E7097" t="s">
        <v>52</v>
      </c>
      <c r="F7097" t="s">
        <v>48</v>
      </c>
      <c r="G7097" t="s">
        <v>734</v>
      </c>
      <c r="H7097" t="s">
        <v>50</v>
      </c>
      <c r="I7097">
        <v>80000</v>
      </c>
      <c r="J7097">
        <v>44784</v>
      </c>
      <c r="K7097">
        <v>8</v>
      </c>
      <c r="L7097">
        <v>0.83</v>
      </c>
      <c r="M7097" s="7">
        <v>5.5333333333333332E-2</v>
      </c>
      <c r="P7097">
        <v>0</v>
      </c>
    </row>
    <row r="7098" spans="1:16" x14ac:dyDescent="0.25">
      <c r="A7098">
        <v>80158887</v>
      </c>
      <c r="B7098" t="s">
        <v>8264</v>
      </c>
      <c r="C7098" t="s">
        <v>3</v>
      </c>
      <c r="D7098" t="s">
        <v>463</v>
      </c>
      <c r="E7098" t="s">
        <v>116</v>
      </c>
      <c r="F7098" t="s">
        <v>48</v>
      </c>
      <c r="G7098" t="s">
        <v>734</v>
      </c>
      <c r="H7098" t="s">
        <v>50</v>
      </c>
      <c r="I7098">
        <v>80000</v>
      </c>
      <c r="J7098">
        <v>43935</v>
      </c>
      <c r="K7098">
        <v>4</v>
      </c>
      <c r="L7098">
        <v>5.71</v>
      </c>
      <c r="M7098" s="7">
        <v>0.38066666666666665</v>
      </c>
      <c r="P7098">
        <v>0</v>
      </c>
    </row>
    <row r="7099" spans="1:16" x14ac:dyDescent="0.25">
      <c r="A7099">
        <v>80160621</v>
      </c>
      <c r="B7099" t="s">
        <v>8265</v>
      </c>
      <c r="C7099" t="s">
        <v>2</v>
      </c>
      <c r="D7099" t="s">
        <v>104</v>
      </c>
      <c r="E7099" t="s">
        <v>68</v>
      </c>
      <c r="F7099" t="s">
        <v>57</v>
      </c>
      <c r="G7099" t="s">
        <v>728</v>
      </c>
      <c r="H7099" t="s">
        <v>979</v>
      </c>
      <c r="I7099">
        <v>20703</v>
      </c>
      <c r="J7099">
        <v>43528</v>
      </c>
      <c r="K7099">
        <v>3</v>
      </c>
      <c r="L7099">
        <v>22.37</v>
      </c>
      <c r="M7099" s="7">
        <v>1.4913333333333334</v>
      </c>
      <c r="P7099">
        <v>1</v>
      </c>
    </row>
    <row r="7100" spans="1:16" x14ac:dyDescent="0.25">
      <c r="A7100">
        <v>80163028</v>
      </c>
      <c r="B7100" t="s">
        <v>8266</v>
      </c>
      <c r="C7100" t="s">
        <v>10</v>
      </c>
      <c r="D7100" t="s">
        <v>1108</v>
      </c>
      <c r="E7100" t="s">
        <v>52</v>
      </c>
      <c r="F7100" t="s">
        <v>48</v>
      </c>
      <c r="G7100" t="s">
        <v>734</v>
      </c>
      <c r="H7100" t="s">
        <v>50</v>
      </c>
      <c r="I7100">
        <v>80000</v>
      </c>
      <c r="J7100">
        <v>44350</v>
      </c>
      <c r="K7100">
        <v>6</v>
      </c>
      <c r="L7100">
        <v>3.67</v>
      </c>
      <c r="M7100" s="7">
        <v>0.24466666666666667</v>
      </c>
      <c r="P7100">
        <v>0</v>
      </c>
    </row>
    <row r="7101" spans="1:16" x14ac:dyDescent="0.25">
      <c r="A7101">
        <v>80165092</v>
      </c>
      <c r="B7101" t="s">
        <v>8267</v>
      </c>
      <c r="C7101" t="s">
        <v>2</v>
      </c>
      <c r="D7101" t="s">
        <v>285</v>
      </c>
      <c r="E7101" t="s">
        <v>63</v>
      </c>
      <c r="F7101" t="s">
        <v>64</v>
      </c>
      <c r="G7101" t="s">
        <v>728</v>
      </c>
      <c r="H7101" t="s">
        <v>943</v>
      </c>
      <c r="I7101">
        <v>11103</v>
      </c>
      <c r="J7101">
        <v>44763</v>
      </c>
      <c r="K7101">
        <v>7</v>
      </c>
      <c r="L7101">
        <v>1.67</v>
      </c>
      <c r="M7101" s="7">
        <v>0.11133333333333333</v>
      </c>
      <c r="P7101">
        <v>0</v>
      </c>
    </row>
    <row r="7102" spans="1:16" x14ac:dyDescent="0.25">
      <c r="A7102">
        <v>80168046</v>
      </c>
      <c r="B7102" t="s">
        <v>8268</v>
      </c>
      <c r="C7102" t="s">
        <v>2</v>
      </c>
      <c r="D7102" t="s">
        <v>104</v>
      </c>
      <c r="E7102" t="s">
        <v>84</v>
      </c>
      <c r="F7102" t="s">
        <v>57</v>
      </c>
      <c r="G7102" t="s">
        <v>728</v>
      </c>
      <c r="H7102" t="s">
        <v>850</v>
      </c>
      <c r="I7102">
        <v>25924</v>
      </c>
      <c r="J7102">
        <v>42261</v>
      </c>
      <c r="K7102">
        <v>9</v>
      </c>
      <c r="L7102">
        <v>14.417999999999999</v>
      </c>
      <c r="M7102" s="7">
        <v>0.96119999999999994</v>
      </c>
      <c r="P7102">
        <v>0</v>
      </c>
    </row>
    <row r="7103" spans="1:16" x14ac:dyDescent="0.25">
      <c r="A7103">
        <v>80168865</v>
      </c>
      <c r="B7103" t="s">
        <v>8269</v>
      </c>
      <c r="C7103" t="s">
        <v>1</v>
      </c>
      <c r="D7103" t="s">
        <v>1376</v>
      </c>
      <c r="E7103" t="s">
        <v>52</v>
      </c>
      <c r="F7103" t="s">
        <v>48</v>
      </c>
      <c r="G7103" t="s">
        <v>734</v>
      </c>
      <c r="H7103" t="s">
        <v>50</v>
      </c>
      <c r="I7103">
        <v>80000</v>
      </c>
      <c r="J7103">
        <v>44547</v>
      </c>
      <c r="K7103">
        <v>12</v>
      </c>
      <c r="L7103">
        <v>10.58</v>
      </c>
      <c r="M7103" s="7">
        <v>0.70533333333333337</v>
      </c>
      <c r="P7103">
        <v>0</v>
      </c>
    </row>
    <row r="7104" spans="1:16" x14ac:dyDescent="0.25">
      <c r="A7104">
        <v>80170954</v>
      </c>
      <c r="B7104" t="s">
        <v>8270</v>
      </c>
      <c r="C7104" t="s">
        <v>10</v>
      </c>
      <c r="D7104" t="s">
        <v>1082</v>
      </c>
      <c r="E7104" t="s">
        <v>116</v>
      </c>
      <c r="F7104" t="s">
        <v>48</v>
      </c>
      <c r="G7104" t="s">
        <v>734</v>
      </c>
      <c r="H7104" t="s">
        <v>50</v>
      </c>
      <c r="I7104">
        <v>80000</v>
      </c>
      <c r="J7104">
        <v>44589</v>
      </c>
      <c r="K7104">
        <v>1</v>
      </c>
      <c r="L7104">
        <v>8.8699999999999992</v>
      </c>
      <c r="M7104" s="7">
        <v>0.59133333333333327</v>
      </c>
      <c r="P7104">
        <v>0</v>
      </c>
    </row>
    <row r="7105" spans="1:16" x14ac:dyDescent="0.25">
      <c r="A7105">
        <v>80171378</v>
      </c>
      <c r="B7105" t="s">
        <v>8271</v>
      </c>
      <c r="C7105" t="s">
        <v>5</v>
      </c>
      <c r="D7105" t="s">
        <v>5</v>
      </c>
      <c r="E7105" t="s">
        <v>116</v>
      </c>
      <c r="F7105" t="s">
        <v>48</v>
      </c>
      <c r="G7105" t="s">
        <v>734</v>
      </c>
      <c r="H7105" t="s">
        <v>50</v>
      </c>
      <c r="I7105">
        <v>80000</v>
      </c>
      <c r="J7105">
        <v>41310</v>
      </c>
      <c r="K7105">
        <v>2</v>
      </c>
      <c r="L7105">
        <v>38.58</v>
      </c>
      <c r="M7105" s="7">
        <v>2.5720000000000001</v>
      </c>
      <c r="O7105">
        <v>44827</v>
      </c>
      <c r="P7105">
        <v>2</v>
      </c>
    </row>
    <row r="7106" spans="1:16" x14ac:dyDescent="0.25">
      <c r="A7106">
        <v>80172287</v>
      </c>
      <c r="B7106" t="s">
        <v>8272</v>
      </c>
      <c r="C7106" t="s">
        <v>7</v>
      </c>
      <c r="D7106" t="s">
        <v>749</v>
      </c>
      <c r="E7106" t="s">
        <v>52</v>
      </c>
      <c r="F7106" t="s">
        <v>48</v>
      </c>
      <c r="G7106" t="s">
        <v>734</v>
      </c>
      <c r="H7106" t="s">
        <v>50</v>
      </c>
      <c r="I7106">
        <v>80000</v>
      </c>
      <c r="J7106">
        <v>42164</v>
      </c>
      <c r="K7106">
        <v>6</v>
      </c>
      <c r="L7106">
        <v>18.087</v>
      </c>
      <c r="M7106" s="7">
        <v>1.2058</v>
      </c>
      <c r="P7106">
        <v>1</v>
      </c>
    </row>
    <row r="7107" spans="1:16" x14ac:dyDescent="0.25">
      <c r="A7107">
        <v>80173970</v>
      </c>
      <c r="B7107" t="s">
        <v>8273</v>
      </c>
      <c r="C7107" t="s">
        <v>8</v>
      </c>
      <c r="D7107" t="s">
        <v>8</v>
      </c>
      <c r="E7107" t="s">
        <v>116</v>
      </c>
      <c r="F7107" t="s">
        <v>48</v>
      </c>
      <c r="G7107" t="s">
        <v>734</v>
      </c>
      <c r="H7107" t="s">
        <v>50</v>
      </c>
      <c r="I7107">
        <v>80000</v>
      </c>
      <c r="J7107">
        <v>41043</v>
      </c>
      <c r="K7107">
        <v>5</v>
      </c>
      <c r="L7107">
        <v>19.46</v>
      </c>
      <c r="M7107" s="7">
        <v>1.2973333333333334</v>
      </c>
      <c r="P7107">
        <v>1</v>
      </c>
    </row>
    <row r="7108" spans="1:16" x14ac:dyDescent="0.25">
      <c r="A7108">
        <v>80174595</v>
      </c>
      <c r="B7108" t="s">
        <v>8274</v>
      </c>
      <c r="C7108" t="s">
        <v>10</v>
      </c>
      <c r="D7108" t="s">
        <v>1108</v>
      </c>
      <c r="E7108" t="s">
        <v>52</v>
      </c>
      <c r="F7108" t="s">
        <v>48</v>
      </c>
      <c r="G7108" t="s">
        <v>734</v>
      </c>
      <c r="H7108" t="s">
        <v>50</v>
      </c>
      <c r="I7108">
        <v>80000</v>
      </c>
      <c r="J7108">
        <v>42989</v>
      </c>
      <c r="K7108">
        <v>9</v>
      </c>
      <c r="L7108">
        <v>14.58</v>
      </c>
      <c r="M7108" s="7">
        <v>0.97199999999999998</v>
      </c>
      <c r="P7108">
        <v>0</v>
      </c>
    </row>
    <row r="7109" spans="1:16" x14ac:dyDescent="0.25">
      <c r="A7109">
        <v>80174831</v>
      </c>
      <c r="B7109" t="s">
        <v>8275</v>
      </c>
      <c r="C7109" t="s">
        <v>2</v>
      </c>
      <c r="D7109" t="s">
        <v>104</v>
      </c>
      <c r="E7109" t="s">
        <v>70</v>
      </c>
      <c r="F7109" t="s">
        <v>57</v>
      </c>
      <c r="G7109" t="s">
        <v>728</v>
      </c>
      <c r="H7109" t="s">
        <v>758</v>
      </c>
      <c r="I7109">
        <v>20715</v>
      </c>
      <c r="J7109">
        <v>41408</v>
      </c>
      <c r="K7109">
        <v>5</v>
      </c>
      <c r="L7109">
        <v>4.3769999999999998</v>
      </c>
      <c r="M7109" s="7">
        <v>0.2918</v>
      </c>
      <c r="P7109">
        <v>0</v>
      </c>
    </row>
    <row r="7110" spans="1:16" x14ac:dyDescent="0.25">
      <c r="A7110">
        <v>80174965</v>
      </c>
      <c r="B7110" t="s">
        <v>8276</v>
      </c>
      <c r="C7110" t="s">
        <v>7</v>
      </c>
      <c r="D7110" t="s">
        <v>7</v>
      </c>
      <c r="E7110" t="s">
        <v>52</v>
      </c>
      <c r="F7110" t="s">
        <v>57</v>
      </c>
      <c r="G7110" t="s">
        <v>30</v>
      </c>
      <c r="H7110" t="s">
        <v>186</v>
      </c>
      <c r="I7110">
        <v>20000</v>
      </c>
      <c r="J7110">
        <v>39084</v>
      </c>
      <c r="K7110">
        <v>1</v>
      </c>
      <c r="L7110">
        <v>24.96</v>
      </c>
      <c r="M7110" s="7">
        <v>1.6640000000000001</v>
      </c>
      <c r="P7110">
        <v>1</v>
      </c>
    </row>
    <row r="7111" spans="1:16" x14ac:dyDescent="0.25">
      <c r="A7111">
        <v>80175220</v>
      </c>
      <c r="B7111" t="s">
        <v>8277</v>
      </c>
      <c r="C7111" t="s">
        <v>4</v>
      </c>
      <c r="D7111" t="s">
        <v>853</v>
      </c>
      <c r="E7111" t="s">
        <v>116</v>
      </c>
      <c r="F7111" t="s">
        <v>48</v>
      </c>
      <c r="G7111" t="s">
        <v>734</v>
      </c>
      <c r="H7111" t="s">
        <v>50</v>
      </c>
      <c r="I7111">
        <v>80000</v>
      </c>
      <c r="J7111">
        <v>42261</v>
      </c>
      <c r="K7111">
        <v>9</v>
      </c>
      <c r="L7111">
        <v>14.46</v>
      </c>
      <c r="M7111" s="7">
        <v>0.96400000000000008</v>
      </c>
      <c r="P7111">
        <v>0</v>
      </c>
    </row>
    <row r="7112" spans="1:16" x14ac:dyDescent="0.25">
      <c r="A7112">
        <v>80176843</v>
      </c>
      <c r="B7112" t="s">
        <v>8278</v>
      </c>
      <c r="C7112" t="s">
        <v>2</v>
      </c>
      <c r="D7112" t="s">
        <v>104</v>
      </c>
      <c r="E7112" t="s">
        <v>95</v>
      </c>
      <c r="F7112" t="s">
        <v>41</v>
      </c>
      <c r="G7112" t="s">
        <v>728</v>
      </c>
      <c r="H7112" t="s">
        <v>200</v>
      </c>
      <c r="I7112">
        <v>31905</v>
      </c>
      <c r="J7112">
        <v>44747</v>
      </c>
      <c r="K7112">
        <v>7</v>
      </c>
      <c r="L7112">
        <v>2.33</v>
      </c>
      <c r="M7112" s="7">
        <v>0.15533333333333335</v>
      </c>
      <c r="P7112">
        <v>0</v>
      </c>
    </row>
    <row r="7113" spans="1:16" x14ac:dyDescent="0.25">
      <c r="A7113">
        <v>80177009</v>
      </c>
      <c r="B7113" t="s">
        <v>8279</v>
      </c>
      <c r="C7113" t="s">
        <v>6</v>
      </c>
      <c r="D7113" t="s">
        <v>1401</v>
      </c>
      <c r="E7113" t="s">
        <v>52</v>
      </c>
      <c r="F7113" t="s">
        <v>48</v>
      </c>
      <c r="G7113" t="s">
        <v>734</v>
      </c>
      <c r="H7113" t="s">
        <v>50</v>
      </c>
      <c r="I7113">
        <v>80000</v>
      </c>
      <c r="J7113">
        <v>41134</v>
      </c>
      <c r="K7113">
        <v>8</v>
      </c>
      <c r="L7113">
        <v>15.75</v>
      </c>
      <c r="M7113" s="7">
        <v>1.05</v>
      </c>
      <c r="P7113">
        <v>1</v>
      </c>
    </row>
    <row r="7114" spans="1:16" x14ac:dyDescent="0.25">
      <c r="A7114">
        <v>80179213</v>
      </c>
      <c r="B7114" t="s">
        <v>8280</v>
      </c>
      <c r="C7114" t="s">
        <v>7</v>
      </c>
      <c r="D7114" t="s">
        <v>761</v>
      </c>
      <c r="E7114" t="s">
        <v>52</v>
      </c>
      <c r="F7114" t="s">
        <v>48</v>
      </c>
      <c r="G7114" t="s">
        <v>734</v>
      </c>
      <c r="H7114" t="s">
        <v>50</v>
      </c>
      <c r="I7114">
        <v>80000</v>
      </c>
      <c r="J7114">
        <v>43983</v>
      </c>
      <c r="K7114">
        <v>6</v>
      </c>
      <c r="L7114">
        <v>18.75</v>
      </c>
      <c r="M7114" s="7">
        <v>1.25</v>
      </c>
      <c r="O7114">
        <v>44963</v>
      </c>
      <c r="P7114">
        <v>1</v>
      </c>
    </row>
    <row r="7115" spans="1:16" x14ac:dyDescent="0.25">
      <c r="A7115">
        <v>80179239</v>
      </c>
      <c r="B7115" t="s">
        <v>8281</v>
      </c>
      <c r="C7115" t="s">
        <v>7</v>
      </c>
      <c r="D7115" t="s">
        <v>761</v>
      </c>
      <c r="E7115" t="s">
        <v>52</v>
      </c>
      <c r="F7115" t="s">
        <v>48</v>
      </c>
      <c r="G7115" t="s">
        <v>734</v>
      </c>
      <c r="H7115" t="s">
        <v>50</v>
      </c>
      <c r="I7115">
        <v>80000</v>
      </c>
      <c r="J7115">
        <v>41113</v>
      </c>
      <c r="K7115">
        <v>7</v>
      </c>
      <c r="L7115">
        <v>16.579999999999998</v>
      </c>
      <c r="M7115" s="7">
        <v>1.1053333333333333</v>
      </c>
      <c r="O7115">
        <v>44897</v>
      </c>
      <c r="P7115">
        <v>1</v>
      </c>
    </row>
    <row r="7116" spans="1:16" x14ac:dyDescent="0.25">
      <c r="A7116">
        <v>80179662</v>
      </c>
      <c r="B7116" t="s">
        <v>8282</v>
      </c>
      <c r="C7116" t="s">
        <v>2</v>
      </c>
      <c r="D7116" t="s">
        <v>104</v>
      </c>
      <c r="E7116" t="s">
        <v>84</v>
      </c>
      <c r="F7116" t="s">
        <v>57</v>
      </c>
      <c r="G7116" t="s">
        <v>728</v>
      </c>
      <c r="H7116" t="s">
        <v>1369</v>
      </c>
      <c r="I7116">
        <v>25916</v>
      </c>
      <c r="J7116">
        <v>41113</v>
      </c>
      <c r="K7116">
        <v>7</v>
      </c>
      <c r="L7116">
        <v>16.579999999999998</v>
      </c>
      <c r="M7116" s="7">
        <v>1.1053333333333333</v>
      </c>
      <c r="P7116">
        <v>1</v>
      </c>
    </row>
    <row r="7117" spans="1:16" x14ac:dyDescent="0.25">
      <c r="A7117">
        <v>80182954</v>
      </c>
      <c r="B7117" t="s">
        <v>8283</v>
      </c>
      <c r="C7117" t="s">
        <v>4</v>
      </c>
      <c r="D7117" t="s">
        <v>751</v>
      </c>
      <c r="E7117" t="s">
        <v>116</v>
      </c>
      <c r="F7117" t="s">
        <v>48</v>
      </c>
      <c r="G7117" t="s">
        <v>734</v>
      </c>
      <c r="H7117" t="s">
        <v>50</v>
      </c>
      <c r="I7117">
        <v>80000</v>
      </c>
      <c r="J7117">
        <v>44753</v>
      </c>
      <c r="K7117">
        <v>7</v>
      </c>
      <c r="L7117">
        <v>2.08</v>
      </c>
      <c r="M7117" s="7">
        <v>0.13866666666666666</v>
      </c>
      <c r="P7117">
        <v>0</v>
      </c>
    </row>
    <row r="7118" spans="1:16" x14ac:dyDescent="0.25">
      <c r="A7118">
        <v>80183709</v>
      </c>
      <c r="B7118" t="s">
        <v>8284</v>
      </c>
      <c r="C7118" t="s">
        <v>10</v>
      </c>
      <c r="D7118" t="s">
        <v>971</v>
      </c>
      <c r="E7118" t="s">
        <v>79</v>
      </c>
      <c r="F7118" t="s">
        <v>48</v>
      </c>
      <c r="G7118" t="s">
        <v>734</v>
      </c>
      <c r="H7118" t="s">
        <v>50</v>
      </c>
      <c r="I7118">
        <v>80000</v>
      </c>
      <c r="J7118">
        <v>41051</v>
      </c>
      <c r="K7118">
        <v>5</v>
      </c>
      <c r="L7118">
        <v>34.130000000000003</v>
      </c>
      <c r="M7118" s="7">
        <v>2.2753333333333337</v>
      </c>
      <c r="O7118">
        <v>44921</v>
      </c>
      <c r="P7118">
        <v>2</v>
      </c>
    </row>
    <row r="7119" spans="1:16" x14ac:dyDescent="0.25">
      <c r="A7119">
        <v>80184798</v>
      </c>
      <c r="B7119" t="s">
        <v>8285</v>
      </c>
      <c r="C7119" t="s">
        <v>5</v>
      </c>
      <c r="D7119" t="s">
        <v>5</v>
      </c>
      <c r="E7119" t="s">
        <v>116</v>
      </c>
      <c r="F7119" t="s">
        <v>48</v>
      </c>
      <c r="G7119" t="s">
        <v>734</v>
      </c>
      <c r="H7119" t="s">
        <v>50</v>
      </c>
      <c r="I7119">
        <v>80000</v>
      </c>
      <c r="J7119">
        <v>44158</v>
      </c>
      <c r="K7119">
        <v>11</v>
      </c>
      <c r="L7119">
        <v>26.58</v>
      </c>
      <c r="M7119" s="7">
        <v>1.7719999999999998</v>
      </c>
      <c r="P7119">
        <v>1</v>
      </c>
    </row>
    <row r="7120" spans="1:16" x14ac:dyDescent="0.25">
      <c r="A7120">
        <v>80186036</v>
      </c>
      <c r="B7120" t="s">
        <v>8286</v>
      </c>
      <c r="C7120" t="s">
        <v>1</v>
      </c>
      <c r="D7120" t="s">
        <v>767</v>
      </c>
      <c r="E7120" t="s">
        <v>52</v>
      </c>
      <c r="F7120" t="s">
        <v>48</v>
      </c>
      <c r="G7120" t="s">
        <v>734</v>
      </c>
      <c r="H7120" t="s">
        <v>50</v>
      </c>
      <c r="I7120">
        <v>80000</v>
      </c>
      <c r="J7120">
        <v>44494</v>
      </c>
      <c r="K7120">
        <v>10</v>
      </c>
      <c r="L7120">
        <v>12.75</v>
      </c>
      <c r="M7120" s="7">
        <v>0.85</v>
      </c>
      <c r="P7120">
        <v>0</v>
      </c>
    </row>
    <row r="7121" spans="1:16" x14ac:dyDescent="0.25">
      <c r="A7121">
        <v>80186944</v>
      </c>
      <c r="B7121" t="s">
        <v>8287</v>
      </c>
      <c r="C7121" t="s">
        <v>2</v>
      </c>
      <c r="D7121" t="s">
        <v>325</v>
      </c>
      <c r="E7121" t="s">
        <v>85</v>
      </c>
      <c r="F7121" t="s">
        <v>57</v>
      </c>
      <c r="G7121" t="s">
        <v>728</v>
      </c>
      <c r="H7121" t="s">
        <v>1237</v>
      </c>
      <c r="I7121">
        <v>22605</v>
      </c>
      <c r="J7121">
        <v>43735</v>
      </c>
      <c r="K7121">
        <v>9</v>
      </c>
      <c r="L7121">
        <v>13.92</v>
      </c>
      <c r="M7121" s="7">
        <v>0.92800000000000005</v>
      </c>
      <c r="P7121">
        <v>0</v>
      </c>
    </row>
    <row r="7122" spans="1:16" x14ac:dyDescent="0.25">
      <c r="A7122">
        <v>80192376</v>
      </c>
      <c r="B7122" t="s">
        <v>8288</v>
      </c>
      <c r="C7122" t="s">
        <v>10</v>
      </c>
      <c r="D7122" t="s">
        <v>1082</v>
      </c>
      <c r="E7122" t="s">
        <v>52</v>
      </c>
      <c r="F7122" t="s">
        <v>48</v>
      </c>
      <c r="G7122" t="s">
        <v>734</v>
      </c>
      <c r="H7122" t="s">
        <v>50</v>
      </c>
      <c r="I7122">
        <v>80000</v>
      </c>
      <c r="J7122">
        <v>43697</v>
      </c>
      <c r="K7122">
        <v>8</v>
      </c>
      <c r="L7122">
        <v>22.46</v>
      </c>
      <c r="M7122" s="7">
        <v>1.4973333333333334</v>
      </c>
      <c r="P7122">
        <v>1</v>
      </c>
    </row>
    <row r="7123" spans="1:16" x14ac:dyDescent="0.25">
      <c r="A7123">
        <v>80195841</v>
      </c>
      <c r="B7123" t="s">
        <v>8289</v>
      </c>
      <c r="C7123" t="s">
        <v>4</v>
      </c>
      <c r="D7123" t="s">
        <v>1000</v>
      </c>
      <c r="E7123" t="s">
        <v>123</v>
      </c>
      <c r="F7123" t="s">
        <v>48</v>
      </c>
      <c r="G7123" t="s">
        <v>734</v>
      </c>
      <c r="H7123" t="s">
        <v>50</v>
      </c>
      <c r="I7123">
        <v>80000</v>
      </c>
      <c r="J7123">
        <v>40070</v>
      </c>
      <c r="K7123">
        <v>9</v>
      </c>
      <c r="L7123">
        <v>14.46</v>
      </c>
      <c r="M7123" s="7">
        <v>0.96400000000000008</v>
      </c>
      <c r="P7123">
        <v>0</v>
      </c>
    </row>
    <row r="7124" spans="1:16" x14ac:dyDescent="0.25">
      <c r="A7124">
        <v>80196583</v>
      </c>
      <c r="B7124" t="s">
        <v>8290</v>
      </c>
      <c r="C7124" t="s">
        <v>8</v>
      </c>
      <c r="D7124" t="s">
        <v>997</v>
      </c>
      <c r="E7124" t="s">
        <v>116</v>
      </c>
      <c r="F7124" t="s">
        <v>48</v>
      </c>
      <c r="G7124" t="s">
        <v>734</v>
      </c>
      <c r="H7124" t="s">
        <v>50</v>
      </c>
      <c r="I7124">
        <v>80000</v>
      </c>
      <c r="J7124">
        <v>41031</v>
      </c>
      <c r="K7124">
        <v>5</v>
      </c>
      <c r="L7124">
        <v>19.96</v>
      </c>
      <c r="M7124" s="7">
        <v>1.3306666666666667</v>
      </c>
      <c r="O7124">
        <v>44910</v>
      </c>
      <c r="P7124">
        <v>1</v>
      </c>
    </row>
    <row r="7125" spans="1:16" x14ac:dyDescent="0.25">
      <c r="A7125">
        <v>80196870</v>
      </c>
      <c r="B7125" t="s">
        <v>8291</v>
      </c>
      <c r="C7125" t="s">
        <v>4</v>
      </c>
      <c r="D7125" t="s">
        <v>853</v>
      </c>
      <c r="E7125" t="s">
        <v>52</v>
      </c>
      <c r="F7125" t="s">
        <v>48</v>
      </c>
      <c r="G7125" t="s">
        <v>734</v>
      </c>
      <c r="H7125" t="s">
        <v>50</v>
      </c>
      <c r="I7125">
        <v>80000</v>
      </c>
      <c r="J7125">
        <v>42156</v>
      </c>
      <c r="K7125">
        <v>6</v>
      </c>
      <c r="L7125">
        <v>3.75</v>
      </c>
      <c r="M7125" s="7">
        <v>0.25</v>
      </c>
      <c r="P7125">
        <v>0</v>
      </c>
    </row>
    <row r="7126" spans="1:16" x14ac:dyDescent="0.25">
      <c r="A7126">
        <v>80197047</v>
      </c>
      <c r="B7126" t="s">
        <v>8292</v>
      </c>
      <c r="C7126" t="s">
        <v>7</v>
      </c>
      <c r="D7126" t="s">
        <v>736</v>
      </c>
      <c r="E7126" t="s">
        <v>52</v>
      </c>
      <c r="F7126" t="s">
        <v>48</v>
      </c>
      <c r="G7126" t="s">
        <v>734</v>
      </c>
      <c r="H7126" t="s">
        <v>50</v>
      </c>
      <c r="I7126">
        <v>80000</v>
      </c>
      <c r="J7126">
        <v>41246</v>
      </c>
      <c r="K7126">
        <v>12</v>
      </c>
      <c r="L7126">
        <v>11.17</v>
      </c>
      <c r="M7126" s="7">
        <v>0.7446666666666667</v>
      </c>
      <c r="P7126">
        <v>0</v>
      </c>
    </row>
    <row r="7127" spans="1:16" x14ac:dyDescent="0.25">
      <c r="A7127">
        <v>80198135</v>
      </c>
      <c r="B7127" t="s">
        <v>8293</v>
      </c>
      <c r="C7127" t="s">
        <v>2</v>
      </c>
      <c r="D7127" t="s">
        <v>285</v>
      </c>
      <c r="E7127" t="s">
        <v>52</v>
      </c>
      <c r="F7127" t="s">
        <v>48</v>
      </c>
      <c r="G7127" t="s">
        <v>734</v>
      </c>
      <c r="H7127" t="s">
        <v>50</v>
      </c>
      <c r="I7127">
        <v>80000</v>
      </c>
      <c r="J7127">
        <v>43556</v>
      </c>
      <c r="K7127">
        <v>4</v>
      </c>
      <c r="L7127">
        <v>21.25</v>
      </c>
      <c r="M7127" s="7">
        <v>1.4166666666666667</v>
      </c>
      <c r="P7127">
        <v>1</v>
      </c>
    </row>
    <row r="7128" spans="1:16" x14ac:dyDescent="0.25">
      <c r="A7128">
        <v>80199571</v>
      </c>
      <c r="B7128" t="s">
        <v>8294</v>
      </c>
      <c r="C7128" t="s">
        <v>613</v>
      </c>
      <c r="D7128" t="s">
        <v>1119</v>
      </c>
      <c r="E7128" t="s">
        <v>52</v>
      </c>
      <c r="F7128" t="s">
        <v>48</v>
      </c>
      <c r="G7128" t="s">
        <v>734</v>
      </c>
      <c r="H7128" t="s">
        <v>50</v>
      </c>
      <c r="I7128">
        <v>80000</v>
      </c>
      <c r="J7128">
        <v>43819</v>
      </c>
      <c r="K7128">
        <v>12</v>
      </c>
      <c r="L7128">
        <v>25.46</v>
      </c>
      <c r="M7128" s="7">
        <v>1.6973333333333334</v>
      </c>
      <c r="O7128">
        <v>44873</v>
      </c>
      <c r="P7128">
        <v>1</v>
      </c>
    </row>
    <row r="7129" spans="1:16" x14ac:dyDescent="0.25">
      <c r="A7129">
        <v>80201699</v>
      </c>
      <c r="B7129" t="s">
        <v>8295</v>
      </c>
      <c r="C7129" t="s">
        <v>10</v>
      </c>
      <c r="D7129" t="s">
        <v>1783</v>
      </c>
      <c r="E7129" t="s">
        <v>52</v>
      </c>
      <c r="F7129" t="s">
        <v>48</v>
      </c>
      <c r="G7129" t="s">
        <v>734</v>
      </c>
      <c r="H7129" t="s">
        <v>50</v>
      </c>
      <c r="I7129">
        <v>80000</v>
      </c>
      <c r="J7129">
        <v>44796</v>
      </c>
      <c r="K7129">
        <v>8</v>
      </c>
      <c r="L7129">
        <v>0.33</v>
      </c>
      <c r="M7129" s="7">
        <v>2.2000000000000002E-2</v>
      </c>
      <c r="P7129">
        <v>0</v>
      </c>
    </row>
    <row r="7130" spans="1:16" x14ac:dyDescent="0.25">
      <c r="A7130">
        <v>80203686</v>
      </c>
      <c r="B7130" t="s">
        <v>8296</v>
      </c>
      <c r="C7130" t="s">
        <v>4</v>
      </c>
      <c r="D7130" t="s">
        <v>853</v>
      </c>
      <c r="E7130" t="s">
        <v>52</v>
      </c>
      <c r="F7130" t="s">
        <v>48</v>
      </c>
      <c r="G7130" t="s">
        <v>734</v>
      </c>
      <c r="H7130" t="s">
        <v>50</v>
      </c>
      <c r="I7130">
        <v>80000</v>
      </c>
      <c r="J7130">
        <v>41113</v>
      </c>
      <c r="K7130">
        <v>7</v>
      </c>
      <c r="L7130">
        <v>16.579999999999998</v>
      </c>
      <c r="M7130" s="7">
        <v>1.1053333333333333</v>
      </c>
      <c r="P7130">
        <v>1</v>
      </c>
    </row>
    <row r="7131" spans="1:16" x14ac:dyDescent="0.25">
      <c r="A7131">
        <v>80203970</v>
      </c>
      <c r="B7131" t="s">
        <v>8297</v>
      </c>
      <c r="C7131" t="s">
        <v>1</v>
      </c>
      <c r="D7131" t="s">
        <v>754</v>
      </c>
      <c r="E7131" t="s">
        <v>52</v>
      </c>
      <c r="F7131" t="s">
        <v>48</v>
      </c>
      <c r="G7131" t="s">
        <v>734</v>
      </c>
      <c r="H7131" t="s">
        <v>50</v>
      </c>
      <c r="I7131">
        <v>80000</v>
      </c>
      <c r="J7131">
        <v>39449</v>
      </c>
      <c r="K7131">
        <v>1</v>
      </c>
      <c r="L7131">
        <v>24.96</v>
      </c>
      <c r="M7131" s="7">
        <v>1.6640000000000001</v>
      </c>
      <c r="P7131">
        <v>1</v>
      </c>
    </row>
    <row r="7132" spans="1:16" x14ac:dyDescent="0.25">
      <c r="A7132">
        <v>80204295</v>
      </c>
      <c r="B7132" t="s">
        <v>8298</v>
      </c>
      <c r="C7132" t="s">
        <v>5</v>
      </c>
      <c r="D7132" t="s">
        <v>985</v>
      </c>
      <c r="E7132" t="s">
        <v>81</v>
      </c>
      <c r="F7132" t="s">
        <v>48</v>
      </c>
      <c r="G7132" t="s">
        <v>734</v>
      </c>
      <c r="H7132" t="s">
        <v>50</v>
      </c>
      <c r="I7132">
        <v>80000</v>
      </c>
      <c r="J7132">
        <v>44291</v>
      </c>
      <c r="K7132">
        <v>4</v>
      </c>
      <c r="L7132">
        <v>13.08</v>
      </c>
      <c r="M7132" s="7">
        <v>0.872</v>
      </c>
      <c r="P7132">
        <v>0</v>
      </c>
    </row>
    <row r="7133" spans="1:16" x14ac:dyDescent="0.25">
      <c r="A7133">
        <v>80204384</v>
      </c>
      <c r="B7133" t="s">
        <v>8299</v>
      </c>
      <c r="C7133" t="s">
        <v>4</v>
      </c>
      <c r="D7133" t="s">
        <v>853</v>
      </c>
      <c r="E7133" t="s">
        <v>52</v>
      </c>
      <c r="F7133" t="s">
        <v>48</v>
      </c>
      <c r="G7133" t="s">
        <v>734</v>
      </c>
      <c r="H7133" t="s">
        <v>50</v>
      </c>
      <c r="I7133">
        <v>80000</v>
      </c>
      <c r="J7133">
        <v>40665</v>
      </c>
      <c r="K7133">
        <v>5</v>
      </c>
      <c r="L7133">
        <v>19.96</v>
      </c>
      <c r="M7133" s="7">
        <v>1.3306666666666667</v>
      </c>
      <c r="O7133">
        <v>44830</v>
      </c>
      <c r="P7133">
        <v>1</v>
      </c>
    </row>
    <row r="7134" spans="1:16" x14ac:dyDescent="0.25">
      <c r="A7134">
        <v>80205703</v>
      </c>
      <c r="B7134" t="s">
        <v>8300</v>
      </c>
      <c r="C7134" t="s">
        <v>4</v>
      </c>
      <c r="D7134" t="s">
        <v>853</v>
      </c>
      <c r="E7134" t="s">
        <v>116</v>
      </c>
      <c r="F7134" t="s">
        <v>48</v>
      </c>
      <c r="G7134" t="s">
        <v>734</v>
      </c>
      <c r="H7134" t="s">
        <v>50</v>
      </c>
      <c r="I7134">
        <v>80000</v>
      </c>
      <c r="J7134">
        <v>44256</v>
      </c>
      <c r="K7134">
        <v>3</v>
      </c>
      <c r="L7134">
        <v>7.5</v>
      </c>
      <c r="M7134" s="7">
        <v>0.5</v>
      </c>
      <c r="P7134">
        <v>0</v>
      </c>
    </row>
    <row r="7135" spans="1:16" x14ac:dyDescent="0.25">
      <c r="A7135">
        <v>80207770</v>
      </c>
      <c r="B7135" t="s">
        <v>8301</v>
      </c>
      <c r="C7135" t="s">
        <v>10</v>
      </c>
      <c r="D7135" t="s">
        <v>738</v>
      </c>
      <c r="E7135" t="s">
        <v>52</v>
      </c>
      <c r="F7135" t="s">
        <v>48</v>
      </c>
      <c r="G7135" t="s">
        <v>734</v>
      </c>
      <c r="H7135" t="s">
        <v>50</v>
      </c>
      <c r="I7135">
        <v>80000</v>
      </c>
      <c r="J7135">
        <v>41226</v>
      </c>
      <c r="K7135">
        <v>11</v>
      </c>
      <c r="L7135">
        <v>26.917000000000002</v>
      </c>
      <c r="M7135" s="7">
        <v>1.7944666666666669</v>
      </c>
      <c r="O7135">
        <v>44873</v>
      </c>
      <c r="P7135">
        <v>1</v>
      </c>
    </row>
    <row r="7136" spans="1:16" x14ac:dyDescent="0.25">
      <c r="A7136">
        <v>80208281</v>
      </c>
      <c r="B7136" t="s">
        <v>8302</v>
      </c>
      <c r="C7136" t="s">
        <v>2</v>
      </c>
      <c r="D7136" t="s">
        <v>325</v>
      </c>
      <c r="E7136" t="s">
        <v>85</v>
      </c>
      <c r="F7136" t="s">
        <v>57</v>
      </c>
      <c r="G7136" t="s">
        <v>728</v>
      </c>
      <c r="H7136" t="s">
        <v>1192</v>
      </c>
      <c r="I7136">
        <v>22002</v>
      </c>
      <c r="J7136">
        <v>43805</v>
      </c>
      <c r="K7136">
        <v>12</v>
      </c>
      <c r="L7136">
        <v>11.04</v>
      </c>
      <c r="M7136" s="7">
        <v>0.73599999999999999</v>
      </c>
      <c r="P7136">
        <v>0</v>
      </c>
    </row>
    <row r="7137" spans="1:16" x14ac:dyDescent="0.25">
      <c r="A7137">
        <v>80210284</v>
      </c>
      <c r="B7137" t="s">
        <v>8303</v>
      </c>
      <c r="C7137" t="s">
        <v>2</v>
      </c>
      <c r="D7137" t="s">
        <v>104</v>
      </c>
      <c r="E7137" t="s">
        <v>258</v>
      </c>
      <c r="F7137" t="s">
        <v>57</v>
      </c>
      <c r="G7137" t="s">
        <v>728</v>
      </c>
      <c r="H7137" t="s">
        <v>3009</v>
      </c>
      <c r="I7137">
        <v>22001</v>
      </c>
      <c r="J7137">
        <v>41113</v>
      </c>
      <c r="K7137">
        <v>7</v>
      </c>
      <c r="L7137">
        <v>16.579999999999998</v>
      </c>
      <c r="M7137" s="7">
        <v>1.1053333333333333</v>
      </c>
      <c r="P7137">
        <v>1</v>
      </c>
    </row>
    <row r="7138" spans="1:16" x14ac:dyDescent="0.25">
      <c r="A7138">
        <v>80218600</v>
      </c>
      <c r="B7138" t="s">
        <v>8304</v>
      </c>
      <c r="C7138" t="s">
        <v>7</v>
      </c>
      <c r="D7138" t="s">
        <v>749</v>
      </c>
      <c r="E7138" t="s">
        <v>52</v>
      </c>
      <c r="F7138" t="s">
        <v>48</v>
      </c>
      <c r="G7138" t="s">
        <v>734</v>
      </c>
      <c r="H7138" t="s">
        <v>50</v>
      </c>
      <c r="I7138">
        <v>80000</v>
      </c>
      <c r="J7138">
        <v>39449</v>
      </c>
      <c r="K7138">
        <v>1</v>
      </c>
      <c r="L7138">
        <v>24.96</v>
      </c>
      <c r="M7138" s="7">
        <v>1.6640000000000001</v>
      </c>
      <c r="P7138">
        <v>1</v>
      </c>
    </row>
    <row r="7139" spans="1:16" x14ac:dyDescent="0.25">
      <c r="A7139">
        <v>80219267</v>
      </c>
      <c r="B7139" t="s">
        <v>8305</v>
      </c>
      <c r="C7139" t="s">
        <v>7</v>
      </c>
      <c r="D7139" t="s">
        <v>761</v>
      </c>
      <c r="E7139" t="s">
        <v>123</v>
      </c>
      <c r="F7139" t="s">
        <v>48</v>
      </c>
      <c r="G7139" t="s">
        <v>734</v>
      </c>
      <c r="H7139" t="s">
        <v>50</v>
      </c>
      <c r="I7139">
        <v>80000</v>
      </c>
      <c r="J7139">
        <v>39965</v>
      </c>
      <c r="K7139">
        <v>6</v>
      </c>
      <c r="L7139">
        <v>33.75</v>
      </c>
      <c r="M7139" s="7">
        <v>2.25</v>
      </c>
      <c r="O7139">
        <v>44900</v>
      </c>
      <c r="P7139">
        <v>2</v>
      </c>
    </row>
    <row r="7140" spans="1:16" x14ac:dyDescent="0.25">
      <c r="A7140">
        <v>80224608</v>
      </c>
      <c r="B7140" t="s">
        <v>8306</v>
      </c>
      <c r="C7140" t="s">
        <v>1</v>
      </c>
      <c r="D7140" t="s">
        <v>767</v>
      </c>
      <c r="E7140" t="s">
        <v>52</v>
      </c>
      <c r="F7140" t="s">
        <v>48</v>
      </c>
      <c r="G7140" t="s">
        <v>734</v>
      </c>
      <c r="H7140" t="s">
        <v>50</v>
      </c>
      <c r="I7140">
        <v>80000</v>
      </c>
      <c r="J7140">
        <v>44564</v>
      </c>
      <c r="K7140">
        <v>1</v>
      </c>
      <c r="L7140">
        <v>9.92</v>
      </c>
      <c r="M7140" s="7">
        <v>0.66133333333333333</v>
      </c>
      <c r="P7140">
        <v>0</v>
      </c>
    </row>
    <row r="7141" spans="1:16" x14ac:dyDescent="0.25">
      <c r="A7141">
        <v>80225335</v>
      </c>
      <c r="B7141" t="s">
        <v>8307</v>
      </c>
      <c r="C7141" t="s">
        <v>2</v>
      </c>
      <c r="D7141" t="s">
        <v>104</v>
      </c>
      <c r="E7141" t="s">
        <v>84</v>
      </c>
      <c r="F7141" t="s">
        <v>57</v>
      </c>
      <c r="G7141" t="s">
        <v>728</v>
      </c>
      <c r="H7141" t="s">
        <v>1225</v>
      </c>
      <c r="I7141">
        <v>25902</v>
      </c>
      <c r="J7141">
        <v>43682</v>
      </c>
      <c r="K7141">
        <v>8</v>
      </c>
      <c r="L7141">
        <v>16.079999999999998</v>
      </c>
      <c r="M7141" s="7">
        <v>1.0719999999999998</v>
      </c>
      <c r="P7141">
        <v>1</v>
      </c>
    </row>
    <row r="7142" spans="1:16" x14ac:dyDescent="0.25">
      <c r="A7142">
        <v>80230685</v>
      </c>
      <c r="B7142" t="s">
        <v>8308</v>
      </c>
      <c r="C7142" t="s">
        <v>1</v>
      </c>
      <c r="D7142" t="s">
        <v>1376</v>
      </c>
      <c r="E7142" t="s">
        <v>52</v>
      </c>
      <c r="F7142" t="s">
        <v>41</v>
      </c>
      <c r="G7142" t="s">
        <v>30</v>
      </c>
      <c r="H7142" t="s">
        <v>204</v>
      </c>
      <c r="I7142">
        <v>90000</v>
      </c>
      <c r="J7142">
        <v>43794</v>
      </c>
      <c r="K7142">
        <v>11</v>
      </c>
      <c r="L7142">
        <v>11.5</v>
      </c>
      <c r="M7142" s="7">
        <v>0.76666666666666672</v>
      </c>
      <c r="P7142">
        <v>0</v>
      </c>
    </row>
    <row r="7143" spans="1:16" x14ac:dyDescent="0.25">
      <c r="A7143">
        <v>80231326</v>
      </c>
      <c r="B7143" t="s">
        <v>8309</v>
      </c>
      <c r="C7143" t="s">
        <v>2</v>
      </c>
      <c r="D7143" t="s">
        <v>325</v>
      </c>
      <c r="E7143" t="s">
        <v>52</v>
      </c>
      <c r="F7143" t="s">
        <v>48</v>
      </c>
      <c r="G7143" t="s">
        <v>734</v>
      </c>
      <c r="H7143" t="s">
        <v>50</v>
      </c>
      <c r="I7143">
        <v>80000</v>
      </c>
      <c r="J7143">
        <v>42961</v>
      </c>
      <c r="K7143">
        <v>8</v>
      </c>
      <c r="L7143">
        <v>30.71</v>
      </c>
      <c r="M7143" s="7">
        <v>2.0473333333333334</v>
      </c>
      <c r="P7143">
        <v>2</v>
      </c>
    </row>
    <row r="7144" spans="1:16" x14ac:dyDescent="0.25">
      <c r="A7144">
        <v>80231680</v>
      </c>
      <c r="B7144" t="s">
        <v>8310</v>
      </c>
      <c r="C7144" t="s">
        <v>4</v>
      </c>
      <c r="D7144" t="s">
        <v>853</v>
      </c>
      <c r="E7144" t="s">
        <v>52</v>
      </c>
      <c r="F7144" t="s">
        <v>48</v>
      </c>
      <c r="G7144" t="s">
        <v>734</v>
      </c>
      <c r="H7144" t="s">
        <v>50</v>
      </c>
      <c r="I7144">
        <v>80000</v>
      </c>
      <c r="J7144">
        <v>39944</v>
      </c>
      <c r="K7144">
        <v>5</v>
      </c>
      <c r="L7144">
        <v>34.58</v>
      </c>
      <c r="M7144" s="7">
        <v>2.305333333333333</v>
      </c>
      <c r="O7144">
        <v>44833</v>
      </c>
      <c r="P7144">
        <v>2</v>
      </c>
    </row>
    <row r="7145" spans="1:16" x14ac:dyDescent="0.25">
      <c r="A7145">
        <v>80232730</v>
      </c>
      <c r="B7145" t="s">
        <v>8311</v>
      </c>
      <c r="C7145" t="s">
        <v>10</v>
      </c>
      <c r="D7145" t="s">
        <v>971</v>
      </c>
      <c r="E7145" t="s">
        <v>116</v>
      </c>
      <c r="F7145" t="s">
        <v>48</v>
      </c>
      <c r="G7145" t="s">
        <v>734</v>
      </c>
      <c r="H7145" t="s">
        <v>50</v>
      </c>
      <c r="I7145">
        <v>80000</v>
      </c>
      <c r="J7145">
        <v>40889</v>
      </c>
      <c r="K7145">
        <v>12</v>
      </c>
      <c r="L7145">
        <v>25.79</v>
      </c>
      <c r="M7145" s="7">
        <v>1.7193333333333334</v>
      </c>
      <c r="O7145">
        <v>44858</v>
      </c>
      <c r="P7145">
        <v>1</v>
      </c>
    </row>
    <row r="7146" spans="1:16" x14ac:dyDescent="0.25">
      <c r="A7146">
        <v>80235420</v>
      </c>
      <c r="B7146" t="s">
        <v>8312</v>
      </c>
      <c r="C7146" t="s">
        <v>2</v>
      </c>
      <c r="D7146" t="s">
        <v>104</v>
      </c>
      <c r="E7146" t="s">
        <v>84</v>
      </c>
      <c r="F7146" t="s">
        <v>57</v>
      </c>
      <c r="G7146" t="s">
        <v>728</v>
      </c>
      <c r="H7146" t="s">
        <v>319</v>
      </c>
      <c r="I7146">
        <v>20716</v>
      </c>
      <c r="J7146">
        <v>43740</v>
      </c>
      <c r="K7146">
        <v>10</v>
      </c>
      <c r="L7146">
        <v>13.71</v>
      </c>
      <c r="M7146" s="7">
        <v>0.91400000000000003</v>
      </c>
      <c r="P7146">
        <v>0</v>
      </c>
    </row>
    <row r="7147" spans="1:16" x14ac:dyDescent="0.25">
      <c r="A7147">
        <v>80235563</v>
      </c>
      <c r="B7147" t="s">
        <v>8313</v>
      </c>
      <c r="C7147" t="s">
        <v>1</v>
      </c>
      <c r="D7147" t="s">
        <v>1376</v>
      </c>
      <c r="E7147" t="s">
        <v>52</v>
      </c>
      <c r="F7147" t="s">
        <v>57</v>
      </c>
      <c r="G7147" t="s">
        <v>30</v>
      </c>
      <c r="H7147" t="s">
        <v>186</v>
      </c>
      <c r="I7147">
        <v>20000</v>
      </c>
      <c r="J7147">
        <v>44144</v>
      </c>
      <c r="K7147">
        <v>11</v>
      </c>
      <c r="L7147">
        <v>12.17</v>
      </c>
      <c r="M7147" s="7">
        <v>0.81133333333333335</v>
      </c>
      <c r="P7147">
        <v>0</v>
      </c>
    </row>
    <row r="7148" spans="1:16" x14ac:dyDescent="0.25">
      <c r="A7148">
        <v>80235723</v>
      </c>
      <c r="B7148" t="s">
        <v>8314</v>
      </c>
      <c r="C7148" t="s">
        <v>7</v>
      </c>
      <c r="D7148" t="s">
        <v>761</v>
      </c>
      <c r="E7148" t="s">
        <v>52</v>
      </c>
      <c r="F7148" t="s">
        <v>48</v>
      </c>
      <c r="G7148" t="s">
        <v>734</v>
      </c>
      <c r="H7148" t="s">
        <v>50</v>
      </c>
      <c r="I7148">
        <v>80000</v>
      </c>
      <c r="J7148">
        <v>41113</v>
      </c>
      <c r="K7148">
        <v>7</v>
      </c>
      <c r="L7148">
        <v>16.579999999999998</v>
      </c>
      <c r="M7148" s="7">
        <v>1.1053333333333333</v>
      </c>
      <c r="P7148">
        <v>1</v>
      </c>
    </row>
    <row r="7149" spans="1:16" x14ac:dyDescent="0.25">
      <c r="A7149">
        <v>80238599</v>
      </c>
      <c r="B7149" t="s">
        <v>8315</v>
      </c>
      <c r="C7149" t="s">
        <v>4</v>
      </c>
      <c r="D7149" t="s">
        <v>853</v>
      </c>
      <c r="E7149" t="s">
        <v>52</v>
      </c>
      <c r="F7149" t="s">
        <v>48</v>
      </c>
      <c r="G7149" t="s">
        <v>734</v>
      </c>
      <c r="H7149" t="s">
        <v>50</v>
      </c>
      <c r="I7149">
        <v>80000</v>
      </c>
      <c r="J7149">
        <v>41701</v>
      </c>
      <c r="K7149">
        <v>3</v>
      </c>
      <c r="L7149">
        <v>22.337</v>
      </c>
      <c r="M7149" s="7">
        <v>1.4891333333333334</v>
      </c>
      <c r="P7149">
        <v>1</v>
      </c>
    </row>
    <row r="7150" spans="1:16" x14ac:dyDescent="0.25">
      <c r="A7150">
        <v>80242856</v>
      </c>
      <c r="B7150" t="s">
        <v>8316</v>
      </c>
      <c r="C7150" t="s">
        <v>7</v>
      </c>
      <c r="D7150" t="s">
        <v>7</v>
      </c>
      <c r="E7150" t="s">
        <v>175</v>
      </c>
      <c r="F7150" t="s">
        <v>48</v>
      </c>
      <c r="G7150" t="s">
        <v>734</v>
      </c>
      <c r="H7150" t="s">
        <v>50</v>
      </c>
      <c r="I7150">
        <v>80000</v>
      </c>
      <c r="J7150">
        <v>44138</v>
      </c>
      <c r="K7150">
        <v>11</v>
      </c>
      <c r="L7150">
        <v>12.42</v>
      </c>
      <c r="M7150" s="7">
        <v>0.82799999999999996</v>
      </c>
      <c r="P7150">
        <v>0</v>
      </c>
    </row>
    <row r="7151" spans="1:16" x14ac:dyDescent="0.25">
      <c r="A7151">
        <v>80250309</v>
      </c>
      <c r="B7151" t="s">
        <v>8317</v>
      </c>
      <c r="C7151" t="s">
        <v>4</v>
      </c>
      <c r="D7151" t="s">
        <v>751</v>
      </c>
      <c r="E7151" t="s">
        <v>52</v>
      </c>
      <c r="F7151" t="s">
        <v>48</v>
      </c>
      <c r="G7151" t="s">
        <v>734</v>
      </c>
      <c r="H7151" t="s">
        <v>50</v>
      </c>
      <c r="I7151">
        <v>80000</v>
      </c>
      <c r="J7151">
        <v>40756</v>
      </c>
      <c r="K7151">
        <v>8</v>
      </c>
      <c r="L7151">
        <v>16.25</v>
      </c>
      <c r="M7151" s="7">
        <v>1.0833333333333333</v>
      </c>
      <c r="P7151">
        <v>1</v>
      </c>
    </row>
    <row r="7152" spans="1:16" x14ac:dyDescent="0.25">
      <c r="A7152">
        <v>80258328</v>
      </c>
      <c r="B7152" t="s">
        <v>8318</v>
      </c>
      <c r="C7152" t="s">
        <v>2</v>
      </c>
      <c r="D7152" t="s">
        <v>104</v>
      </c>
      <c r="E7152" t="s">
        <v>284</v>
      </c>
      <c r="F7152" t="s">
        <v>64</v>
      </c>
      <c r="G7152" t="s">
        <v>728</v>
      </c>
      <c r="H7152" t="s">
        <v>1830</v>
      </c>
      <c r="I7152">
        <v>11301</v>
      </c>
      <c r="J7152">
        <v>40203</v>
      </c>
      <c r="K7152">
        <v>1</v>
      </c>
      <c r="L7152">
        <v>9</v>
      </c>
      <c r="M7152" s="7">
        <v>0.6</v>
      </c>
      <c r="P7152">
        <v>0</v>
      </c>
    </row>
    <row r="7153" spans="1:16" x14ac:dyDescent="0.25">
      <c r="A7153">
        <v>80283503</v>
      </c>
      <c r="B7153" t="s">
        <v>8319</v>
      </c>
      <c r="C7153" t="s">
        <v>2</v>
      </c>
      <c r="D7153" t="s">
        <v>325</v>
      </c>
      <c r="E7153" t="s">
        <v>85</v>
      </c>
      <c r="F7153" t="s">
        <v>57</v>
      </c>
      <c r="G7153" t="s">
        <v>728</v>
      </c>
      <c r="H7153" t="s">
        <v>523</v>
      </c>
      <c r="I7153">
        <v>22020</v>
      </c>
      <c r="J7153">
        <v>43815</v>
      </c>
      <c r="K7153">
        <v>12</v>
      </c>
      <c r="L7153">
        <v>25.63</v>
      </c>
      <c r="M7153" s="7">
        <v>1.7086666666666666</v>
      </c>
      <c r="P7153">
        <v>1</v>
      </c>
    </row>
    <row r="7154" spans="1:16" x14ac:dyDescent="0.25">
      <c r="A7154">
        <v>80311933</v>
      </c>
      <c r="B7154" t="s">
        <v>8320</v>
      </c>
      <c r="C7154" t="s">
        <v>4</v>
      </c>
      <c r="D7154" t="s">
        <v>853</v>
      </c>
      <c r="E7154" t="s">
        <v>52</v>
      </c>
      <c r="F7154" t="s">
        <v>48</v>
      </c>
      <c r="G7154" t="s">
        <v>734</v>
      </c>
      <c r="H7154" t="s">
        <v>50</v>
      </c>
      <c r="I7154">
        <v>80000</v>
      </c>
      <c r="J7154">
        <v>41115</v>
      </c>
      <c r="K7154">
        <v>7</v>
      </c>
      <c r="L7154">
        <v>16.5</v>
      </c>
      <c r="M7154" s="7">
        <v>1.1000000000000001</v>
      </c>
      <c r="O7154">
        <v>44928</v>
      </c>
      <c r="P7154">
        <v>1</v>
      </c>
    </row>
    <row r="7155" spans="1:16" x14ac:dyDescent="0.25">
      <c r="A7155">
        <v>80312468</v>
      </c>
      <c r="B7155" t="s">
        <v>8321</v>
      </c>
      <c r="C7155" t="s">
        <v>4</v>
      </c>
      <c r="D7155" t="s">
        <v>853</v>
      </c>
      <c r="E7155" t="s">
        <v>116</v>
      </c>
      <c r="F7155" t="s">
        <v>48</v>
      </c>
      <c r="G7155" t="s">
        <v>734</v>
      </c>
      <c r="H7155" t="s">
        <v>50</v>
      </c>
      <c r="I7155">
        <v>80000</v>
      </c>
      <c r="J7155">
        <v>40441</v>
      </c>
      <c r="K7155">
        <v>9</v>
      </c>
      <c r="L7155">
        <v>14.21</v>
      </c>
      <c r="M7155" s="7">
        <v>0.94733333333333336</v>
      </c>
      <c r="P7155">
        <v>0</v>
      </c>
    </row>
    <row r="7156" spans="1:16" x14ac:dyDescent="0.25">
      <c r="A7156">
        <v>80321844</v>
      </c>
      <c r="B7156" t="s">
        <v>8322</v>
      </c>
      <c r="C7156" t="s">
        <v>2</v>
      </c>
      <c r="D7156" t="s">
        <v>104</v>
      </c>
      <c r="E7156" t="s">
        <v>586</v>
      </c>
      <c r="F7156" t="s">
        <v>57</v>
      </c>
      <c r="G7156" t="s">
        <v>728</v>
      </c>
      <c r="H7156" t="s">
        <v>3018</v>
      </c>
      <c r="I7156">
        <v>22017</v>
      </c>
      <c r="J7156">
        <v>41227</v>
      </c>
      <c r="K7156">
        <v>11</v>
      </c>
      <c r="L7156">
        <v>11.96</v>
      </c>
      <c r="M7156" s="7">
        <v>0.79733333333333334</v>
      </c>
      <c r="P7156">
        <v>0</v>
      </c>
    </row>
    <row r="7157" spans="1:16" x14ac:dyDescent="0.25">
      <c r="A7157">
        <v>80350600</v>
      </c>
      <c r="B7157" t="s">
        <v>8323</v>
      </c>
      <c r="C7157" t="s">
        <v>8</v>
      </c>
      <c r="D7157" t="s">
        <v>997</v>
      </c>
      <c r="E7157" t="s">
        <v>52</v>
      </c>
      <c r="F7157" t="s">
        <v>48</v>
      </c>
      <c r="G7157" t="s">
        <v>734</v>
      </c>
      <c r="H7157" t="s">
        <v>50</v>
      </c>
      <c r="I7157">
        <v>80000</v>
      </c>
      <c r="J7157">
        <v>39449</v>
      </c>
      <c r="K7157">
        <v>1</v>
      </c>
      <c r="L7157">
        <v>24.96</v>
      </c>
      <c r="M7157" s="7">
        <v>1.6640000000000001</v>
      </c>
      <c r="O7157">
        <v>44907</v>
      </c>
      <c r="P7157">
        <v>1</v>
      </c>
    </row>
    <row r="7158" spans="1:16" x14ac:dyDescent="0.25">
      <c r="A7158">
        <v>80363535</v>
      </c>
      <c r="B7158" t="s">
        <v>8324</v>
      </c>
      <c r="C7158" t="s">
        <v>2</v>
      </c>
      <c r="D7158" t="s">
        <v>104</v>
      </c>
      <c r="E7158" t="s">
        <v>100</v>
      </c>
      <c r="F7158" t="s">
        <v>57</v>
      </c>
      <c r="G7158" t="s">
        <v>728</v>
      </c>
      <c r="H7158" t="s">
        <v>1143</v>
      </c>
      <c r="I7158">
        <v>20709</v>
      </c>
      <c r="J7158">
        <v>37494</v>
      </c>
      <c r="K7158">
        <v>8</v>
      </c>
      <c r="L7158">
        <v>15.21</v>
      </c>
      <c r="M7158" s="7">
        <v>1.014</v>
      </c>
      <c r="P7158">
        <v>1</v>
      </c>
    </row>
    <row r="7159" spans="1:16" x14ac:dyDescent="0.25">
      <c r="A7159">
        <v>80377993</v>
      </c>
      <c r="B7159" t="s">
        <v>8325</v>
      </c>
      <c r="C7159" t="s">
        <v>2</v>
      </c>
      <c r="D7159" t="s">
        <v>104</v>
      </c>
      <c r="E7159" t="s">
        <v>527</v>
      </c>
      <c r="F7159" t="s">
        <v>57</v>
      </c>
      <c r="G7159" t="s">
        <v>728</v>
      </c>
      <c r="H7159" t="s">
        <v>3215</v>
      </c>
      <c r="I7159">
        <v>25908</v>
      </c>
      <c r="J7159">
        <v>39664</v>
      </c>
      <c r="K7159">
        <v>8</v>
      </c>
      <c r="L7159">
        <v>16.004999999999999</v>
      </c>
      <c r="M7159" s="7">
        <v>1.0669999999999999</v>
      </c>
      <c r="P7159">
        <v>1</v>
      </c>
    </row>
    <row r="7160" spans="1:16" x14ac:dyDescent="0.25">
      <c r="A7160">
        <v>80384482</v>
      </c>
      <c r="B7160" t="s">
        <v>8326</v>
      </c>
      <c r="C7160" t="s">
        <v>1</v>
      </c>
      <c r="D7160" t="s">
        <v>1376</v>
      </c>
      <c r="E7160" t="s">
        <v>52</v>
      </c>
      <c r="F7160" t="s">
        <v>48</v>
      </c>
      <c r="G7160" t="s">
        <v>734</v>
      </c>
      <c r="H7160" t="s">
        <v>50</v>
      </c>
      <c r="I7160">
        <v>80000</v>
      </c>
      <c r="J7160">
        <v>43998</v>
      </c>
      <c r="K7160">
        <v>6</v>
      </c>
      <c r="L7160">
        <v>18.13</v>
      </c>
      <c r="M7160" s="7">
        <v>1.2086666666666666</v>
      </c>
      <c r="O7160">
        <v>44873</v>
      </c>
      <c r="P7160">
        <v>1</v>
      </c>
    </row>
    <row r="7161" spans="1:16" x14ac:dyDescent="0.25">
      <c r="A7161">
        <v>80385177</v>
      </c>
      <c r="B7161" t="s">
        <v>8327</v>
      </c>
      <c r="C7161" t="s">
        <v>7</v>
      </c>
      <c r="D7161" t="s">
        <v>7</v>
      </c>
      <c r="E7161" t="s">
        <v>81</v>
      </c>
      <c r="F7161" t="s">
        <v>57</v>
      </c>
      <c r="G7161" t="s">
        <v>30</v>
      </c>
      <c r="H7161" t="s">
        <v>844</v>
      </c>
      <c r="I7161">
        <v>20713</v>
      </c>
      <c r="J7161">
        <v>38978</v>
      </c>
      <c r="K7161">
        <v>9</v>
      </c>
      <c r="L7161">
        <v>14.29</v>
      </c>
      <c r="M7161" s="7">
        <v>0.95266666666666666</v>
      </c>
      <c r="P7161">
        <v>0</v>
      </c>
    </row>
    <row r="7162" spans="1:16" x14ac:dyDescent="0.25">
      <c r="A7162">
        <v>80391107</v>
      </c>
      <c r="B7162" t="s">
        <v>8328</v>
      </c>
      <c r="C7162" t="s">
        <v>6</v>
      </c>
      <c r="D7162" t="s">
        <v>1232</v>
      </c>
      <c r="E7162" t="s">
        <v>116</v>
      </c>
      <c r="F7162" t="s">
        <v>48</v>
      </c>
      <c r="G7162" t="s">
        <v>734</v>
      </c>
      <c r="H7162" t="s">
        <v>50</v>
      </c>
      <c r="I7162">
        <v>80000</v>
      </c>
      <c r="J7162">
        <v>44502</v>
      </c>
      <c r="K7162">
        <v>11</v>
      </c>
      <c r="L7162">
        <v>12.46</v>
      </c>
      <c r="M7162" s="7">
        <v>0.83066666666666678</v>
      </c>
      <c r="P7162">
        <v>0</v>
      </c>
    </row>
    <row r="7163" spans="1:16" x14ac:dyDescent="0.25">
      <c r="A7163">
        <v>80391475</v>
      </c>
      <c r="B7163" t="s">
        <v>8329</v>
      </c>
      <c r="C7163" t="s">
        <v>7</v>
      </c>
      <c r="D7163" t="s">
        <v>7</v>
      </c>
      <c r="E7163" t="s">
        <v>52</v>
      </c>
      <c r="F7163" t="s">
        <v>57</v>
      </c>
      <c r="G7163" t="s">
        <v>30</v>
      </c>
      <c r="H7163" t="s">
        <v>844</v>
      </c>
      <c r="I7163">
        <v>20713</v>
      </c>
      <c r="J7163">
        <v>41134</v>
      </c>
      <c r="K7163">
        <v>8</v>
      </c>
      <c r="L7163">
        <v>15.75</v>
      </c>
      <c r="M7163" s="7">
        <v>1.05</v>
      </c>
      <c r="P7163">
        <v>1</v>
      </c>
    </row>
    <row r="7164" spans="1:16" x14ac:dyDescent="0.25">
      <c r="A7164">
        <v>80391755</v>
      </c>
      <c r="B7164" t="s">
        <v>8330</v>
      </c>
      <c r="C7164" t="s">
        <v>2</v>
      </c>
      <c r="D7164" t="s">
        <v>104</v>
      </c>
      <c r="E7164" t="s">
        <v>47</v>
      </c>
      <c r="F7164" t="s">
        <v>57</v>
      </c>
      <c r="G7164" t="s">
        <v>728</v>
      </c>
      <c r="H7164" t="s">
        <v>1006</v>
      </c>
      <c r="I7164">
        <v>21003</v>
      </c>
      <c r="J7164">
        <v>41114</v>
      </c>
      <c r="K7164">
        <v>7</v>
      </c>
      <c r="L7164">
        <v>16.54</v>
      </c>
      <c r="M7164" s="7">
        <v>1.1026666666666667</v>
      </c>
      <c r="P7164">
        <v>1</v>
      </c>
    </row>
    <row r="7165" spans="1:16" x14ac:dyDescent="0.25">
      <c r="A7165">
        <v>80392423</v>
      </c>
      <c r="B7165" t="s">
        <v>8331</v>
      </c>
      <c r="C7165" t="s">
        <v>4</v>
      </c>
      <c r="D7165" t="s">
        <v>853</v>
      </c>
      <c r="E7165" t="s">
        <v>52</v>
      </c>
      <c r="F7165" t="s">
        <v>48</v>
      </c>
      <c r="G7165" t="s">
        <v>734</v>
      </c>
      <c r="H7165" t="s">
        <v>50</v>
      </c>
      <c r="I7165">
        <v>80000</v>
      </c>
      <c r="J7165">
        <v>42100</v>
      </c>
      <c r="K7165">
        <v>4</v>
      </c>
      <c r="L7165">
        <v>6.04</v>
      </c>
      <c r="M7165" s="7">
        <v>0.40266666666666667</v>
      </c>
      <c r="P7165">
        <v>0</v>
      </c>
    </row>
    <row r="7166" spans="1:16" x14ac:dyDescent="0.25">
      <c r="A7166">
        <v>80392776</v>
      </c>
      <c r="B7166" t="s">
        <v>8332</v>
      </c>
      <c r="C7166" t="s">
        <v>613</v>
      </c>
      <c r="D7166" t="s">
        <v>233</v>
      </c>
      <c r="E7166" t="s">
        <v>52</v>
      </c>
      <c r="F7166" t="s">
        <v>48</v>
      </c>
      <c r="G7166" t="s">
        <v>734</v>
      </c>
      <c r="H7166" t="s">
        <v>50</v>
      </c>
      <c r="I7166">
        <v>80000</v>
      </c>
      <c r="J7166">
        <v>44774</v>
      </c>
      <c r="K7166">
        <v>8</v>
      </c>
      <c r="L7166">
        <v>1.25</v>
      </c>
      <c r="M7166" s="7">
        <v>8.3333333333333329E-2</v>
      </c>
      <c r="P7166">
        <v>0</v>
      </c>
    </row>
    <row r="7167" spans="1:16" x14ac:dyDescent="0.25">
      <c r="A7167">
        <v>80406204</v>
      </c>
      <c r="B7167" t="s">
        <v>8333</v>
      </c>
      <c r="C7167" t="s">
        <v>2</v>
      </c>
      <c r="D7167" t="s">
        <v>104</v>
      </c>
      <c r="E7167" t="s">
        <v>84</v>
      </c>
      <c r="F7167" t="s">
        <v>57</v>
      </c>
      <c r="G7167" t="s">
        <v>728</v>
      </c>
      <c r="H7167" t="s">
        <v>563</v>
      </c>
      <c r="I7167">
        <v>25919</v>
      </c>
      <c r="J7167">
        <v>43074</v>
      </c>
      <c r="K7167">
        <v>12</v>
      </c>
      <c r="L7167">
        <v>26.08</v>
      </c>
      <c r="M7167" s="7">
        <v>1.7386666666666666</v>
      </c>
      <c r="P7167">
        <v>1</v>
      </c>
    </row>
    <row r="7168" spans="1:16" x14ac:dyDescent="0.25">
      <c r="A7168">
        <v>80408934</v>
      </c>
      <c r="B7168" t="s">
        <v>8334</v>
      </c>
      <c r="C7168" t="s">
        <v>7</v>
      </c>
      <c r="D7168" t="s">
        <v>7</v>
      </c>
      <c r="E7168" t="s">
        <v>207</v>
      </c>
      <c r="F7168" t="s">
        <v>94</v>
      </c>
      <c r="G7168" t="s">
        <v>30</v>
      </c>
      <c r="H7168" t="s">
        <v>654</v>
      </c>
      <c r="I7168">
        <v>75415</v>
      </c>
      <c r="J7168">
        <v>36711</v>
      </c>
      <c r="K7168">
        <v>7</v>
      </c>
      <c r="L7168">
        <v>17.38</v>
      </c>
      <c r="M7168" s="7">
        <v>1.1586666666666665</v>
      </c>
      <c r="P7168">
        <v>1</v>
      </c>
    </row>
    <row r="7169" spans="1:16" x14ac:dyDescent="0.25">
      <c r="A7169">
        <v>80411558</v>
      </c>
      <c r="B7169" t="s">
        <v>8335</v>
      </c>
      <c r="C7169" t="s">
        <v>7</v>
      </c>
      <c r="D7169" t="s">
        <v>7</v>
      </c>
      <c r="E7169" t="s">
        <v>529</v>
      </c>
      <c r="F7169" t="s">
        <v>48</v>
      </c>
      <c r="G7169" t="s">
        <v>734</v>
      </c>
      <c r="H7169" t="s">
        <v>50</v>
      </c>
      <c r="I7169">
        <v>80000</v>
      </c>
      <c r="J7169">
        <v>44473</v>
      </c>
      <c r="K7169">
        <v>10</v>
      </c>
      <c r="L7169">
        <v>13.63</v>
      </c>
      <c r="M7169" s="7">
        <v>0.90866666666666673</v>
      </c>
      <c r="P7169">
        <v>0</v>
      </c>
    </row>
    <row r="7170" spans="1:16" x14ac:dyDescent="0.25">
      <c r="A7170">
        <v>80412026</v>
      </c>
      <c r="B7170" t="s">
        <v>8336</v>
      </c>
      <c r="C7170" t="s">
        <v>4</v>
      </c>
      <c r="D7170" t="s">
        <v>853</v>
      </c>
      <c r="E7170" t="s">
        <v>116</v>
      </c>
      <c r="F7170" t="s">
        <v>48</v>
      </c>
      <c r="G7170" t="s">
        <v>734</v>
      </c>
      <c r="H7170" t="s">
        <v>50</v>
      </c>
      <c r="I7170">
        <v>80000</v>
      </c>
      <c r="J7170">
        <v>38334</v>
      </c>
      <c r="K7170">
        <v>12</v>
      </c>
      <c r="L7170">
        <v>9.8330000000000002</v>
      </c>
      <c r="M7170" s="7">
        <v>0.6555333333333333</v>
      </c>
      <c r="P7170">
        <v>0</v>
      </c>
    </row>
    <row r="7171" spans="1:16" x14ac:dyDescent="0.25">
      <c r="A7171">
        <v>80412635</v>
      </c>
      <c r="B7171" t="s">
        <v>8337</v>
      </c>
      <c r="C7171" t="s">
        <v>2</v>
      </c>
      <c r="D7171" t="s">
        <v>1298</v>
      </c>
      <c r="E7171" t="s">
        <v>116</v>
      </c>
      <c r="F7171" t="s">
        <v>48</v>
      </c>
      <c r="G7171" t="s">
        <v>734</v>
      </c>
      <c r="H7171" t="s">
        <v>50</v>
      </c>
      <c r="I7171">
        <v>80000</v>
      </c>
      <c r="J7171">
        <v>43122</v>
      </c>
      <c r="K7171">
        <v>1</v>
      </c>
      <c r="L7171">
        <v>23.963000000000001</v>
      </c>
      <c r="M7171" s="7">
        <v>1.5975333333333335</v>
      </c>
      <c r="P7171">
        <v>1</v>
      </c>
    </row>
    <row r="7172" spans="1:16" x14ac:dyDescent="0.25">
      <c r="A7172">
        <v>80413197</v>
      </c>
      <c r="B7172" t="s">
        <v>8338</v>
      </c>
      <c r="C7172" t="s">
        <v>10</v>
      </c>
      <c r="D7172" t="s">
        <v>1082</v>
      </c>
      <c r="E7172" t="s">
        <v>52</v>
      </c>
      <c r="F7172" t="s">
        <v>48</v>
      </c>
      <c r="G7172" t="s">
        <v>734</v>
      </c>
      <c r="H7172" t="s">
        <v>50</v>
      </c>
      <c r="I7172">
        <v>80000</v>
      </c>
      <c r="J7172">
        <v>39077</v>
      </c>
      <c r="K7172">
        <v>12</v>
      </c>
      <c r="L7172">
        <v>25.21</v>
      </c>
      <c r="M7172" s="7">
        <v>1.6806666666666668</v>
      </c>
      <c r="P7172">
        <v>1</v>
      </c>
    </row>
    <row r="7173" spans="1:16" x14ac:dyDescent="0.25">
      <c r="A7173">
        <v>80413445</v>
      </c>
      <c r="B7173" t="s">
        <v>509</v>
      </c>
      <c r="C7173" t="s">
        <v>1</v>
      </c>
      <c r="D7173" t="s">
        <v>1376</v>
      </c>
      <c r="E7173" t="s">
        <v>207</v>
      </c>
      <c r="F7173" t="s">
        <v>48</v>
      </c>
      <c r="G7173" t="s">
        <v>734</v>
      </c>
      <c r="H7173" t="s">
        <v>50</v>
      </c>
      <c r="I7173">
        <v>80000</v>
      </c>
      <c r="J7173">
        <v>44510</v>
      </c>
      <c r="K7173">
        <v>11</v>
      </c>
      <c r="L7173">
        <v>12.13</v>
      </c>
      <c r="M7173" s="7">
        <v>0.80866666666666676</v>
      </c>
      <c r="P7173">
        <v>0</v>
      </c>
    </row>
    <row r="7174" spans="1:16" x14ac:dyDescent="0.25">
      <c r="A7174">
        <v>80419216</v>
      </c>
      <c r="B7174" t="s">
        <v>8339</v>
      </c>
      <c r="C7174" t="s">
        <v>2</v>
      </c>
      <c r="D7174" t="s">
        <v>104</v>
      </c>
      <c r="E7174" t="s">
        <v>84</v>
      </c>
      <c r="F7174" t="s">
        <v>57</v>
      </c>
      <c r="G7174" t="s">
        <v>728</v>
      </c>
      <c r="H7174" t="s">
        <v>1237</v>
      </c>
      <c r="I7174">
        <v>22605</v>
      </c>
      <c r="J7174">
        <v>40863</v>
      </c>
      <c r="K7174">
        <v>11</v>
      </c>
      <c r="L7174">
        <v>11.87</v>
      </c>
      <c r="M7174" s="7">
        <v>0.79133333333333333</v>
      </c>
      <c r="P7174">
        <v>0</v>
      </c>
    </row>
    <row r="7175" spans="1:16" x14ac:dyDescent="0.25">
      <c r="A7175">
        <v>80422476</v>
      </c>
      <c r="B7175" t="s">
        <v>8340</v>
      </c>
      <c r="C7175" t="s">
        <v>2</v>
      </c>
      <c r="D7175" t="s">
        <v>104</v>
      </c>
      <c r="E7175" t="s">
        <v>68</v>
      </c>
      <c r="F7175" t="s">
        <v>41</v>
      </c>
      <c r="G7175" t="s">
        <v>728</v>
      </c>
      <c r="H7175" t="s">
        <v>574</v>
      </c>
      <c r="I7175">
        <v>31913</v>
      </c>
      <c r="J7175">
        <v>43529</v>
      </c>
      <c r="K7175">
        <v>3</v>
      </c>
      <c r="L7175">
        <v>7.33</v>
      </c>
      <c r="M7175" s="7">
        <v>0.48866666666666669</v>
      </c>
      <c r="P7175">
        <v>0</v>
      </c>
    </row>
    <row r="7176" spans="1:16" x14ac:dyDescent="0.25">
      <c r="A7176">
        <v>80424665</v>
      </c>
      <c r="B7176" t="s">
        <v>8341</v>
      </c>
      <c r="C7176" t="s">
        <v>3</v>
      </c>
      <c r="D7176" t="s">
        <v>451</v>
      </c>
      <c r="E7176" t="s">
        <v>79</v>
      </c>
      <c r="F7176" t="s">
        <v>48</v>
      </c>
      <c r="G7176" t="s">
        <v>734</v>
      </c>
      <c r="H7176" t="s">
        <v>50</v>
      </c>
      <c r="I7176">
        <v>80000</v>
      </c>
      <c r="J7176">
        <v>43374</v>
      </c>
      <c r="K7176">
        <v>10</v>
      </c>
      <c r="L7176">
        <v>13.75</v>
      </c>
      <c r="M7176" s="7">
        <v>0.91666666666666663</v>
      </c>
      <c r="P7176">
        <v>0</v>
      </c>
    </row>
    <row r="7177" spans="1:16" x14ac:dyDescent="0.25">
      <c r="A7177">
        <v>80439246</v>
      </c>
      <c r="B7177" t="s">
        <v>8342</v>
      </c>
      <c r="C7177" t="s">
        <v>4</v>
      </c>
      <c r="D7177" t="s">
        <v>751</v>
      </c>
      <c r="E7177" t="s">
        <v>52</v>
      </c>
      <c r="F7177" t="s">
        <v>48</v>
      </c>
      <c r="G7177" t="s">
        <v>734</v>
      </c>
      <c r="H7177" t="s">
        <v>50</v>
      </c>
      <c r="I7177">
        <v>80000</v>
      </c>
      <c r="J7177">
        <v>43126</v>
      </c>
      <c r="K7177">
        <v>1</v>
      </c>
      <c r="L7177">
        <v>23.96</v>
      </c>
      <c r="M7177" s="7">
        <v>1.5973333333333335</v>
      </c>
      <c r="O7177">
        <v>44848</v>
      </c>
      <c r="P7177">
        <v>1</v>
      </c>
    </row>
    <row r="7178" spans="1:16" x14ac:dyDescent="0.25">
      <c r="A7178">
        <v>80470861</v>
      </c>
      <c r="B7178" t="s">
        <v>8343</v>
      </c>
      <c r="C7178" t="s">
        <v>10</v>
      </c>
      <c r="D7178" t="s">
        <v>1783</v>
      </c>
      <c r="E7178" t="s">
        <v>52</v>
      </c>
      <c r="F7178" t="s">
        <v>48</v>
      </c>
      <c r="G7178" t="s">
        <v>734</v>
      </c>
      <c r="H7178" t="s">
        <v>50</v>
      </c>
      <c r="I7178">
        <v>80000</v>
      </c>
      <c r="J7178">
        <v>39077</v>
      </c>
      <c r="K7178">
        <v>12</v>
      </c>
      <c r="L7178">
        <v>25.21</v>
      </c>
      <c r="M7178" s="7">
        <v>1.6806666666666668</v>
      </c>
      <c r="O7178">
        <v>44852</v>
      </c>
      <c r="P7178">
        <v>1</v>
      </c>
    </row>
    <row r="7179" spans="1:16" x14ac:dyDescent="0.25">
      <c r="A7179">
        <v>80495510</v>
      </c>
      <c r="B7179" t="s">
        <v>8344</v>
      </c>
      <c r="C7179" t="s">
        <v>2</v>
      </c>
      <c r="D7179" t="s">
        <v>104</v>
      </c>
      <c r="E7179" t="s">
        <v>100</v>
      </c>
      <c r="F7179" t="s">
        <v>57</v>
      </c>
      <c r="G7179" t="s">
        <v>728</v>
      </c>
      <c r="H7179" t="s">
        <v>758</v>
      </c>
      <c r="I7179">
        <v>20715</v>
      </c>
      <c r="J7179">
        <v>36678</v>
      </c>
      <c r="K7179">
        <v>6</v>
      </c>
      <c r="L7179">
        <v>33.75</v>
      </c>
      <c r="M7179" s="7">
        <v>2.25</v>
      </c>
      <c r="P7179">
        <v>2</v>
      </c>
    </row>
    <row r="7180" spans="1:16" x14ac:dyDescent="0.25">
      <c r="A7180">
        <v>80504878</v>
      </c>
      <c r="B7180" t="s">
        <v>8345</v>
      </c>
      <c r="C7180" t="s">
        <v>613</v>
      </c>
      <c r="D7180" t="s">
        <v>233</v>
      </c>
      <c r="E7180" t="s">
        <v>52</v>
      </c>
      <c r="F7180" t="s">
        <v>48</v>
      </c>
      <c r="G7180" t="s">
        <v>734</v>
      </c>
      <c r="H7180" t="s">
        <v>50</v>
      </c>
      <c r="I7180">
        <v>80000</v>
      </c>
      <c r="J7180">
        <v>43122</v>
      </c>
      <c r="K7180">
        <v>1</v>
      </c>
      <c r="L7180">
        <v>24.13</v>
      </c>
      <c r="M7180" s="7">
        <v>1.6086666666666667</v>
      </c>
      <c r="P7180">
        <v>1</v>
      </c>
    </row>
    <row r="7181" spans="1:16" x14ac:dyDescent="0.25">
      <c r="A7181">
        <v>80505465</v>
      </c>
      <c r="B7181" t="s">
        <v>8346</v>
      </c>
      <c r="C7181" t="s">
        <v>1</v>
      </c>
      <c r="D7181" t="s">
        <v>767</v>
      </c>
      <c r="E7181" t="s">
        <v>207</v>
      </c>
      <c r="F7181" t="s">
        <v>48</v>
      </c>
      <c r="G7181" t="s">
        <v>734</v>
      </c>
      <c r="H7181" t="s">
        <v>50</v>
      </c>
      <c r="I7181">
        <v>80000</v>
      </c>
      <c r="J7181">
        <v>44713</v>
      </c>
      <c r="K7181">
        <v>6</v>
      </c>
      <c r="L7181">
        <v>3.75</v>
      </c>
      <c r="M7181" s="7">
        <v>0.25</v>
      </c>
      <c r="P7181">
        <v>0</v>
      </c>
    </row>
    <row r="7182" spans="1:16" x14ac:dyDescent="0.25">
      <c r="A7182">
        <v>80538768</v>
      </c>
      <c r="B7182" t="s">
        <v>8347</v>
      </c>
      <c r="C7182" t="s">
        <v>2</v>
      </c>
      <c r="D7182" t="s">
        <v>325</v>
      </c>
      <c r="E7182" t="s">
        <v>85</v>
      </c>
      <c r="F7182" t="s">
        <v>57</v>
      </c>
      <c r="G7182" t="s">
        <v>728</v>
      </c>
      <c r="H7182" t="s">
        <v>5328</v>
      </c>
      <c r="I7182">
        <v>22611</v>
      </c>
      <c r="J7182">
        <v>43732</v>
      </c>
      <c r="K7182">
        <v>9</v>
      </c>
      <c r="L7182">
        <v>14.04</v>
      </c>
      <c r="M7182" s="7">
        <v>0.93599999999999994</v>
      </c>
      <c r="P7182">
        <v>0</v>
      </c>
    </row>
    <row r="7183" spans="1:16" x14ac:dyDescent="0.25">
      <c r="A7183">
        <v>80539707</v>
      </c>
      <c r="B7183" t="s">
        <v>8348</v>
      </c>
      <c r="C7183" t="s">
        <v>0</v>
      </c>
      <c r="D7183" t="s">
        <v>756</v>
      </c>
      <c r="E7183" t="s">
        <v>116</v>
      </c>
      <c r="F7183" t="s">
        <v>48</v>
      </c>
      <c r="G7183" t="s">
        <v>734</v>
      </c>
      <c r="H7183" t="s">
        <v>50</v>
      </c>
      <c r="I7183">
        <v>80000</v>
      </c>
      <c r="J7183">
        <v>40969</v>
      </c>
      <c r="K7183">
        <v>3</v>
      </c>
      <c r="L7183">
        <v>7.5</v>
      </c>
      <c r="M7183" s="7">
        <v>0.5</v>
      </c>
      <c r="P7183">
        <v>0</v>
      </c>
    </row>
    <row r="7184" spans="1:16" x14ac:dyDescent="0.25">
      <c r="A7184">
        <v>80542828</v>
      </c>
      <c r="B7184" t="s">
        <v>8349</v>
      </c>
      <c r="C7184" t="s">
        <v>0</v>
      </c>
      <c r="D7184" t="s">
        <v>756</v>
      </c>
      <c r="E7184" t="s">
        <v>52</v>
      </c>
      <c r="F7184" t="s">
        <v>48</v>
      </c>
      <c r="G7184" t="s">
        <v>734</v>
      </c>
      <c r="H7184" t="s">
        <v>50</v>
      </c>
      <c r="I7184">
        <v>80000</v>
      </c>
      <c r="J7184">
        <v>40203</v>
      </c>
      <c r="K7184">
        <v>1</v>
      </c>
      <c r="L7184">
        <v>24</v>
      </c>
      <c r="M7184" s="7">
        <v>1.6</v>
      </c>
      <c r="P7184">
        <v>1</v>
      </c>
    </row>
    <row r="7185" spans="1:16" x14ac:dyDescent="0.25">
      <c r="A7185">
        <v>80548023</v>
      </c>
      <c r="B7185" t="s">
        <v>8350</v>
      </c>
      <c r="C7185" t="s">
        <v>7</v>
      </c>
      <c r="D7185" t="s">
        <v>761</v>
      </c>
      <c r="E7185" t="s">
        <v>52</v>
      </c>
      <c r="F7185" t="s">
        <v>48</v>
      </c>
      <c r="G7185" t="s">
        <v>734</v>
      </c>
      <c r="H7185" t="s">
        <v>50</v>
      </c>
      <c r="I7185">
        <v>80000</v>
      </c>
      <c r="J7185">
        <v>44587</v>
      </c>
      <c r="K7185">
        <v>1</v>
      </c>
      <c r="L7185">
        <v>8.9600000000000009</v>
      </c>
      <c r="M7185" s="7">
        <v>0.59733333333333338</v>
      </c>
      <c r="P7185">
        <v>0</v>
      </c>
    </row>
    <row r="7186" spans="1:16" x14ac:dyDescent="0.25">
      <c r="A7186">
        <v>8056620</v>
      </c>
      <c r="B7186" t="s">
        <v>8351</v>
      </c>
      <c r="C7186" t="s">
        <v>2</v>
      </c>
      <c r="D7186" t="s">
        <v>285</v>
      </c>
      <c r="E7186" t="s">
        <v>52</v>
      </c>
      <c r="F7186" t="s">
        <v>64</v>
      </c>
      <c r="G7186" t="s">
        <v>30</v>
      </c>
      <c r="H7186" t="s">
        <v>156</v>
      </c>
      <c r="I7186">
        <v>10000</v>
      </c>
      <c r="J7186">
        <v>41260</v>
      </c>
      <c r="K7186">
        <v>12</v>
      </c>
      <c r="L7186">
        <v>10.58</v>
      </c>
      <c r="M7186" s="7">
        <v>0.70533333333333337</v>
      </c>
      <c r="P7186">
        <v>0</v>
      </c>
    </row>
    <row r="7187" spans="1:16" x14ac:dyDescent="0.25">
      <c r="A7187">
        <v>80578565</v>
      </c>
      <c r="B7187" t="s">
        <v>8352</v>
      </c>
      <c r="C7187" t="s">
        <v>7</v>
      </c>
      <c r="D7187" t="s">
        <v>761</v>
      </c>
      <c r="E7187" t="s">
        <v>52</v>
      </c>
      <c r="F7187" t="s">
        <v>48</v>
      </c>
      <c r="G7187" t="s">
        <v>734</v>
      </c>
      <c r="H7187" t="s">
        <v>50</v>
      </c>
      <c r="I7187">
        <v>80000</v>
      </c>
      <c r="J7187">
        <v>41043</v>
      </c>
      <c r="K7187">
        <v>5</v>
      </c>
      <c r="L7187">
        <v>19.46</v>
      </c>
      <c r="M7187" s="7">
        <v>1.2973333333333334</v>
      </c>
      <c r="P7187">
        <v>1</v>
      </c>
    </row>
    <row r="7188" spans="1:16" x14ac:dyDescent="0.25">
      <c r="A7188">
        <v>8063934</v>
      </c>
      <c r="B7188" t="s">
        <v>8353</v>
      </c>
      <c r="C7188" t="s">
        <v>3</v>
      </c>
      <c r="D7188" t="s">
        <v>388</v>
      </c>
      <c r="E7188" t="s">
        <v>570</v>
      </c>
      <c r="F7188" t="s">
        <v>64</v>
      </c>
      <c r="G7188" t="s">
        <v>30</v>
      </c>
      <c r="H7188" t="s">
        <v>156</v>
      </c>
      <c r="I7188">
        <v>10000</v>
      </c>
      <c r="J7188">
        <v>43748</v>
      </c>
      <c r="K7188">
        <v>10</v>
      </c>
      <c r="L7188">
        <v>13.37</v>
      </c>
      <c r="M7188" s="7">
        <v>0.89133333333333331</v>
      </c>
      <c r="P7188">
        <v>0</v>
      </c>
    </row>
    <row r="7189" spans="1:16" x14ac:dyDescent="0.25">
      <c r="A7189">
        <v>80654845</v>
      </c>
      <c r="B7189" t="s">
        <v>8354</v>
      </c>
      <c r="C7189" t="s">
        <v>2</v>
      </c>
      <c r="D7189" t="s">
        <v>325</v>
      </c>
      <c r="E7189" t="s">
        <v>85</v>
      </c>
      <c r="F7189" t="s">
        <v>57</v>
      </c>
      <c r="G7189" t="s">
        <v>728</v>
      </c>
      <c r="H7189" t="s">
        <v>1192</v>
      </c>
      <c r="I7189">
        <v>22002</v>
      </c>
      <c r="J7189">
        <v>42564</v>
      </c>
      <c r="K7189">
        <v>7</v>
      </c>
      <c r="L7189">
        <v>0</v>
      </c>
      <c r="M7189" s="7">
        <v>0</v>
      </c>
      <c r="P7189">
        <v>0</v>
      </c>
    </row>
    <row r="7190" spans="1:16" x14ac:dyDescent="0.25">
      <c r="A7190">
        <v>80656996</v>
      </c>
      <c r="B7190" t="s">
        <v>8355</v>
      </c>
      <c r="C7190" t="s">
        <v>7</v>
      </c>
      <c r="D7190" t="s">
        <v>736</v>
      </c>
      <c r="E7190" t="s">
        <v>81</v>
      </c>
      <c r="F7190" t="s">
        <v>48</v>
      </c>
      <c r="G7190" t="s">
        <v>734</v>
      </c>
      <c r="H7190" t="s">
        <v>50</v>
      </c>
      <c r="I7190">
        <v>80000</v>
      </c>
      <c r="J7190">
        <v>41113</v>
      </c>
      <c r="K7190">
        <v>7</v>
      </c>
      <c r="L7190">
        <v>31.58</v>
      </c>
      <c r="M7190" s="7">
        <v>2.1053333333333333</v>
      </c>
      <c r="O7190">
        <v>44837</v>
      </c>
      <c r="P7190">
        <v>2</v>
      </c>
    </row>
    <row r="7191" spans="1:16" x14ac:dyDescent="0.25">
      <c r="A7191">
        <v>80725213</v>
      </c>
      <c r="B7191" t="s">
        <v>8356</v>
      </c>
      <c r="C7191" t="s">
        <v>5</v>
      </c>
      <c r="D7191" t="s">
        <v>780</v>
      </c>
      <c r="E7191" t="s">
        <v>52</v>
      </c>
      <c r="F7191" t="s">
        <v>48</v>
      </c>
      <c r="G7191" t="s">
        <v>734</v>
      </c>
      <c r="H7191" t="s">
        <v>50</v>
      </c>
      <c r="I7191">
        <v>80000</v>
      </c>
      <c r="J7191">
        <v>44713</v>
      </c>
      <c r="K7191">
        <v>6</v>
      </c>
      <c r="L7191">
        <v>3.75</v>
      </c>
      <c r="M7191" s="7">
        <v>0.25</v>
      </c>
      <c r="P7191">
        <v>0</v>
      </c>
    </row>
    <row r="7192" spans="1:16" x14ac:dyDescent="0.25">
      <c r="A7192">
        <v>80729023</v>
      </c>
      <c r="B7192" t="s">
        <v>8357</v>
      </c>
      <c r="C7192" t="s">
        <v>2</v>
      </c>
      <c r="D7192" t="s">
        <v>633</v>
      </c>
      <c r="E7192" t="s">
        <v>81</v>
      </c>
      <c r="F7192" t="s">
        <v>48</v>
      </c>
      <c r="G7192" t="s">
        <v>734</v>
      </c>
      <c r="H7192" t="s">
        <v>50</v>
      </c>
      <c r="I7192">
        <v>80000</v>
      </c>
      <c r="J7192">
        <v>44440</v>
      </c>
      <c r="K7192">
        <v>9</v>
      </c>
      <c r="L7192">
        <v>15</v>
      </c>
      <c r="M7192" s="7">
        <v>1</v>
      </c>
      <c r="P7192">
        <v>1</v>
      </c>
    </row>
    <row r="7193" spans="1:16" x14ac:dyDescent="0.25">
      <c r="A7193">
        <v>80730909</v>
      </c>
      <c r="B7193" t="s">
        <v>8358</v>
      </c>
      <c r="C7193" t="s">
        <v>4</v>
      </c>
      <c r="D7193" t="s">
        <v>853</v>
      </c>
      <c r="E7193" t="s">
        <v>81</v>
      </c>
      <c r="F7193" t="s">
        <v>48</v>
      </c>
      <c r="G7193" t="s">
        <v>734</v>
      </c>
      <c r="H7193" t="s">
        <v>50</v>
      </c>
      <c r="I7193">
        <v>80000</v>
      </c>
      <c r="J7193">
        <v>44784</v>
      </c>
      <c r="K7193">
        <v>8</v>
      </c>
      <c r="L7193">
        <v>0.83</v>
      </c>
      <c r="M7193" s="7">
        <v>5.5333333333333332E-2</v>
      </c>
      <c r="P7193">
        <v>0</v>
      </c>
    </row>
    <row r="7194" spans="1:16" x14ac:dyDescent="0.25">
      <c r="A7194">
        <v>80731023</v>
      </c>
      <c r="B7194" t="s">
        <v>8359</v>
      </c>
      <c r="C7194" t="s">
        <v>4</v>
      </c>
      <c r="D7194" t="s">
        <v>853</v>
      </c>
      <c r="E7194" t="s">
        <v>116</v>
      </c>
      <c r="F7194" t="s">
        <v>48</v>
      </c>
      <c r="G7194" t="s">
        <v>734</v>
      </c>
      <c r="H7194" t="s">
        <v>50</v>
      </c>
      <c r="I7194">
        <v>80000</v>
      </c>
      <c r="J7194">
        <v>42583</v>
      </c>
      <c r="K7194">
        <v>8</v>
      </c>
      <c r="L7194">
        <v>16.25</v>
      </c>
      <c r="M7194" s="7">
        <v>1.0833333333333333</v>
      </c>
      <c r="P7194">
        <v>1</v>
      </c>
    </row>
    <row r="7195" spans="1:16" x14ac:dyDescent="0.25">
      <c r="A7195">
        <v>80732447</v>
      </c>
      <c r="B7195" t="s">
        <v>8360</v>
      </c>
      <c r="C7195" t="s">
        <v>2</v>
      </c>
      <c r="D7195" t="s">
        <v>104</v>
      </c>
      <c r="E7195" t="s">
        <v>84</v>
      </c>
      <c r="F7195" t="s">
        <v>57</v>
      </c>
      <c r="G7195" t="s">
        <v>728</v>
      </c>
      <c r="H7195" t="s">
        <v>420</v>
      </c>
      <c r="I7195">
        <v>25903</v>
      </c>
      <c r="J7195">
        <v>44348</v>
      </c>
      <c r="K7195">
        <v>6</v>
      </c>
      <c r="L7195">
        <v>18.75</v>
      </c>
      <c r="M7195" s="7">
        <v>1.25</v>
      </c>
      <c r="P7195">
        <v>1</v>
      </c>
    </row>
    <row r="7196" spans="1:16" x14ac:dyDescent="0.25">
      <c r="A7196">
        <v>80736912</v>
      </c>
      <c r="B7196" t="s">
        <v>8361</v>
      </c>
      <c r="C7196" t="s">
        <v>613</v>
      </c>
      <c r="D7196" t="s">
        <v>977</v>
      </c>
      <c r="E7196" t="s">
        <v>116</v>
      </c>
      <c r="F7196" t="s">
        <v>48</v>
      </c>
      <c r="G7196" t="s">
        <v>734</v>
      </c>
      <c r="H7196" t="s">
        <v>50</v>
      </c>
      <c r="I7196">
        <v>80000</v>
      </c>
      <c r="J7196">
        <v>41008</v>
      </c>
      <c r="K7196">
        <v>4</v>
      </c>
      <c r="L7196">
        <v>20.92</v>
      </c>
      <c r="M7196" s="7">
        <v>1.3946666666666667</v>
      </c>
      <c r="O7196">
        <v>44852</v>
      </c>
      <c r="P7196">
        <v>1</v>
      </c>
    </row>
    <row r="7197" spans="1:16" x14ac:dyDescent="0.25">
      <c r="A7197">
        <v>80737876</v>
      </c>
      <c r="B7197" t="s">
        <v>8362</v>
      </c>
      <c r="C7197" t="s">
        <v>2</v>
      </c>
      <c r="D7197" t="s">
        <v>633</v>
      </c>
      <c r="E7197" t="s">
        <v>92</v>
      </c>
      <c r="F7197" t="s">
        <v>57</v>
      </c>
      <c r="G7197" t="s">
        <v>728</v>
      </c>
      <c r="H7197" t="s">
        <v>404</v>
      </c>
      <c r="I7197">
        <v>20708</v>
      </c>
      <c r="J7197">
        <v>43878</v>
      </c>
      <c r="K7197">
        <v>2</v>
      </c>
      <c r="L7197">
        <v>23.08</v>
      </c>
      <c r="M7197" s="7">
        <v>1.5386666666666666</v>
      </c>
      <c r="P7197">
        <v>1</v>
      </c>
    </row>
    <row r="7198" spans="1:16" x14ac:dyDescent="0.25">
      <c r="A7198">
        <v>80746091</v>
      </c>
      <c r="B7198" t="s">
        <v>8363</v>
      </c>
      <c r="C7198" t="s">
        <v>2</v>
      </c>
      <c r="D7198" t="s">
        <v>104</v>
      </c>
      <c r="E7198" t="s">
        <v>258</v>
      </c>
      <c r="F7198" t="s">
        <v>94</v>
      </c>
      <c r="G7198" t="s">
        <v>728</v>
      </c>
      <c r="H7198" t="s">
        <v>2628</v>
      </c>
      <c r="I7198">
        <v>75203</v>
      </c>
      <c r="J7198">
        <v>41127</v>
      </c>
      <c r="K7198">
        <v>8</v>
      </c>
      <c r="L7198">
        <v>16.04</v>
      </c>
      <c r="M7198" s="7">
        <v>1.0693333333333332</v>
      </c>
      <c r="P7198">
        <v>1</v>
      </c>
    </row>
    <row r="7199" spans="1:16" x14ac:dyDescent="0.25">
      <c r="A7199">
        <v>80747818</v>
      </c>
      <c r="B7199" t="s">
        <v>8364</v>
      </c>
      <c r="C7199" t="s">
        <v>7</v>
      </c>
      <c r="D7199" t="s">
        <v>761</v>
      </c>
      <c r="E7199" t="s">
        <v>52</v>
      </c>
      <c r="F7199" t="s">
        <v>48</v>
      </c>
      <c r="G7199" t="s">
        <v>734</v>
      </c>
      <c r="H7199" t="s">
        <v>50</v>
      </c>
      <c r="I7199">
        <v>80000</v>
      </c>
      <c r="J7199">
        <v>40206</v>
      </c>
      <c r="K7199">
        <v>1</v>
      </c>
      <c r="L7199">
        <v>23.87</v>
      </c>
      <c r="M7199" s="7">
        <v>1.5913333333333335</v>
      </c>
      <c r="P7199">
        <v>1</v>
      </c>
    </row>
    <row r="7200" spans="1:16" x14ac:dyDescent="0.25">
      <c r="A7200">
        <v>80755185</v>
      </c>
      <c r="B7200" t="s">
        <v>8365</v>
      </c>
      <c r="C7200" t="s">
        <v>10</v>
      </c>
      <c r="D7200" t="s">
        <v>738</v>
      </c>
      <c r="E7200" t="s">
        <v>52</v>
      </c>
      <c r="F7200" t="s">
        <v>48</v>
      </c>
      <c r="G7200" t="s">
        <v>734</v>
      </c>
      <c r="H7200" t="s">
        <v>50</v>
      </c>
      <c r="I7200">
        <v>80000</v>
      </c>
      <c r="J7200">
        <v>44480</v>
      </c>
      <c r="K7200">
        <v>10</v>
      </c>
      <c r="L7200">
        <v>13.33</v>
      </c>
      <c r="M7200" s="7">
        <v>0.88866666666666672</v>
      </c>
      <c r="P7200">
        <v>0</v>
      </c>
    </row>
    <row r="7201" spans="1:16" x14ac:dyDescent="0.25">
      <c r="A7201">
        <v>80756143</v>
      </c>
      <c r="B7201" t="s">
        <v>8366</v>
      </c>
      <c r="C7201" t="s">
        <v>1</v>
      </c>
      <c r="D7201" t="s">
        <v>1376</v>
      </c>
      <c r="E7201" t="s">
        <v>52</v>
      </c>
      <c r="F7201" t="s">
        <v>64</v>
      </c>
      <c r="G7201" t="s">
        <v>30</v>
      </c>
      <c r="H7201" t="s">
        <v>156</v>
      </c>
      <c r="I7201">
        <v>10000</v>
      </c>
      <c r="J7201">
        <v>44494</v>
      </c>
      <c r="K7201">
        <v>10</v>
      </c>
      <c r="L7201">
        <v>12.75</v>
      </c>
      <c r="M7201" s="7">
        <v>0.85</v>
      </c>
      <c r="P7201">
        <v>0</v>
      </c>
    </row>
    <row r="7202" spans="1:16" x14ac:dyDescent="0.25">
      <c r="A7202">
        <v>80760154</v>
      </c>
      <c r="B7202" t="s">
        <v>8367</v>
      </c>
      <c r="C7202" t="s">
        <v>5</v>
      </c>
      <c r="D7202" t="s">
        <v>780</v>
      </c>
      <c r="E7202" t="s">
        <v>52</v>
      </c>
      <c r="F7202" t="s">
        <v>48</v>
      </c>
      <c r="G7202" t="s">
        <v>734</v>
      </c>
      <c r="H7202" t="s">
        <v>50</v>
      </c>
      <c r="I7202">
        <v>80000</v>
      </c>
      <c r="J7202">
        <v>42992</v>
      </c>
      <c r="K7202">
        <v>9</v>
      </c>
      <c r="L7202">
        <v>14.46</v>
      </c>
      <c r="M7202" s="7">
        <v>0.96400000000000008</v>
      </c>
      <c r="P7202">
        <v>0</v>
      </c>
    </row>
    <row r="7203" spans="1:16" x14ac:dyDescent="0.25">
      <c r="A7203">
        <v>80761435</v>
      </c>
      <c r="B7203" t="s">
        <v>8368</v>
      </c>
      <c r="C7203" t="s">
        <v>4</v>
      </c>
      <c r="D7203" t="s">
        <v>853</v>
      </c>
      <c r="E7203" t="s">
        <v>81</v>
      </c>
      <c r="F7203" t="s">
        <v>48</v>
      </c>
      <c r="G7203" t="s">
        <v>734</v>
      </c>
      <c r="H7203" t="s">
        <v>50</v>
      </c>
      <c r="I7203">
        <v>80000</v>
      </c>
      <c r="J7203">
        <v>43417</v>
      </c>
      <c r="K7203">
        <v>11</v>
      </c>
      <c r="L7203">
        <v>27</v>
      </c>
      <c r="M7203" s="7">
        <v>1.8</v>
      </c>
      <c r="P7203">
        <v>1</v>
      </c>
    </row>
    <row r="7204" spans="1:16" x14ac:dyDescent="0.25">
      <c r="A7204">
        <v>80763498</v>
      </c>
      <c r="B7204" t="s">
        <v>8369</v>
      </c>
      <c r="C7204" t="s">
        <v>1</v>
      </c>
      <c r="D7204" t="s">
        <v>764</v>
      </c>
      <c r="E7204" t="s">
        <v>52</v>
      </c>
      <c r="F7204" t="s">
        <v>48</v>
      </c>
      <c r="G7204" t="s">
        <v>734</v>
      </c>
      <c r="H7204" t="s">
        <v>50</v>
      </c>
      <c r="I7204">
        <v>80000</v>
      </c>
      <c r="J7204">
        <v>44699</v>
      </c>
      <c r="K7204">
        <v>5</v>
      </c>
      <c r="L7204">
        <v>4.29</v>
      </c>
      <c r="M7204" s="7">
        <v>0.28599999999999998</v>
      </c>
      <c r="P7204">
        <v>0</v>
      </c>
    </row>
    <row r="7205" spans="1:16" x14ac:dyDescent="0.25">
      <c r="A7205">
        <v>80767672</v>
      </c>
      <c r="B7205" t="s">
        <v>8370</v>
      </c>
      <c r="C7205" t="s">
        <v>1</v>
      </c>
      <c r="D7205" t="s">
        <v>754</v>
      </c>
      <c r="E7205" t="s">
        <v>52</v>
      </c>
      <c r="F7205" t="s">
        <v>48</v>
      </c>
      <c r="G7205" t="s">
        <v>734</v>
      </c>
      <c r="H7205" t="s">
        <v>50</v>
      </c>
      <c r="I7205">
        <v>80000</v>
      </c>
      <c r="J7205">
        <v>44727</v>
      </c>
      <c r="K7205">
        <v>6</v>
      </c>
      <c r="L7205">
        <v>3.17</v>
      </c>
      <c r="M7205" s="7">
        <v>0.21133333333333332</v>
      </c>
      <c r="P7205">
        <v>0</v>
      </c>
    </row>
    <row r="7206" spans="1:16" x14ac:dyDescent="0.25">
      <c r="A7206">
        <v>80768675</v>
      </c>
      <c r="B7206" t="s">
        <v>8371</v>
      </c>
      <c r="C7206" t="s">
        <v>0</v>
      </c>
      <c r="D7206" t="s">
        <v>756</v>
      </c>
      <c r="E7206" t="s">
        <v>52</v>
      </c>
      <c r="F7206" t="s">
        <v>48</v>
      </c>
      <c r="G7206" t="s">
        <v>734</v>
      </c>
      <c r="H7206" t="s">
        <v>50</v>
      </c>
      <c r="I7206">
        <v>80000</v>
      </c>
      <c r="J7206">
        <v>41400</v>
      </c>
      <c r="K7206">
        <v>5</v>
      </c>
      <c r="L7206">
        <v>19.79</v>
      </c>
      <c r="M7206" s="7">
        <v>1.3193333333333332</v>
      </c>
      <c r="O7206">
        <v>44816</v>
      </c>
      <c r="P7206">
        <v>1</v>
      </c>
    </row>
    <row r="7207" spans="1:16" x14ac:dyDescent="0.25">
      <c r="A7207">
        <v>80769124</v>
      </c>
      <c r="B7207" t="s">
        <v>8372</v>
      </c>
      <c r="C7207" t="s">
        <v>2</v>
      </c>
      <c r="D7207" t="s">
        <v>104</v>
      </c>
      <c r="E7207" t="s">
        <v>586</v>
      </c>
      <c r="F7207" t="s">
        <v>57</v>
      </c>
      <c r="G7207" t="s">
        <v>728</v>
      </c>
      <c r="H7207" t="s">
        <v>468</v>
      </c>
      <c r="I7207">
        <v>25926</v>
      </c>
      <c r="J7207">
        <v>42535</v>
      </c>
      <c r="K7207">
        <v>6</v>
      </c>
      <c r="L7207">
        <v>18.21</v>
      </c>
      <c r="M7207" s="7">
        <v>1.214</v>
      </c>
      <c r="P7207">
        <v>1</v>
      </c>
    </row>
    <row r="7208" spans="1:16" x14ac:dyDescent="0.25">
      <c r="A7208">
        <v>80774352</v>
      </c>
      <c r="B7208" t="s">
        <v>8373</v>
      </c>
      <c r="C7208" t="s">
        <v>1</v>
      </c>
      <c r="D7208" t="s">
        <v>1150</v>
      </c>
      <c r="E7208" t="s">
        <v>52</v>
      </c>
      <c r="F7208" t="s">
        <v>48</v>
      </c>
      <c r="G7208" t="s">
        <v>734</v>
      </c>
      <c r="H7208" t="s">
        <v>50</v>
      </c>
      <c r="I7208">
        <v>80000</v>
      </c>
      <c r="J7208">
        <v>44389</v>
      </c>
      <c r="K7208">
        <v>7</v>
      </c>
      <c r="L7208">
        <v>17.04</v>
      </c>
      <c r="M7208" s="7">
        <v>1.1359999999999999</v>
      </c>
      <c r="P7208">
        <v>1</v>
      </c>
    </row>
    <row r="7209" spans="1:16" x14ac:dyDescent="0.25">
      <c r="A7209">
        <v>80779114</v>
      </c>
      <c r="B7209" t="s">
        <v>8374</v>
      </c>
      <c r="C7209" t="s">
        <v>10</v>
      </c>
      <c r="D7209" t="s">
        <v>1108</v>
      </c>
      <c r="E7209" t="s">
        <v>52</v>
      </c>
      <c r="F7209" t="s">
        <v>48</v>
      </c>
      <c r="G7209" t="s">
        <v>734</v>
      </c>
      <c r="H7209" t="s">
        <v>50</v>
      </c>
      <c r="I7209">
        <v>80000</v>
      </c>
      <c r="J7209">
        <v>41015</v>
      </c>
      <c r="K7209">
        <v>4</v>
      </c>
      <c r="L7209">
        <v>12.63</v>
      </c>
      <c r="M7209" s="7">
        <v>0.84200000000000008</v>
      </c>
      <c r="O7209">
        <v>44839</v>
      </c>
      <c r="P7209">
        <v>0</v>
      </c>
    </row>
    <row r="7210" spans="1:16" x14ac:dyDescent="0.25">
      <c r="A7210">
        <v>80791217</v>
      </c>
      <c r="B7210" t="s">
        <v>8375</v>
      </c>
      <c r="C7210" t="s">
        <v>5</v>
      </c>
      <c r="D7210" t="s">
        <v>985</v>
      </c>
      <c r="E7210" t="s">
        <v>52</v>
      </c>
      <c r="F7210" t="s">
        <v>48</v>
      </c>
      <c r="G7210" t="s">
        <v>734</v>
      </c>
      <c r="H7210" t="s">
        <v>50</v>
      </c>
      <c r="I7210">
        <v>80000</v>
      </c>
      <c r="J7210">
        <v>40969</v>
      </c>
      <c r="K7210">
        <v>3</v>
      </c>
      <c r="L7210">
        <v>7.5</v>
      </c>
      <c r="M7210" s="7">
        <v>0.5</v>
      </c>
      <c r="P7210">
        <v>0</v>
      </c>
    </row>
    <row r="7211" spans="1:16" x14ac:dyDescent="0.25">
      <c r="A7211">
        <v>80792083</v>
      </c>
      <c r="B7211" t="s">
        <v>8376</v>
      </c>
      <c r="C7211" t="s">
        <v>2</v>
      </c>
      <c r="D7211" t="s">
        <v>104</v>
      </c>
      <c r="E7211" t="s">
        <v>68</v>
      </c>
      <c r="F7211" t="s">
        <v>57</v>
      </c>
      <c r="G7211" t="s">
        <v>728</v>
      </c>
      <c r="H7211" t="s">
        <v>491</v>
      </c>
      <c r="I7211">
        <v>22613</v>
      </c>
      <c r="J7211">
        <v>43907</v>
      </c>
      <c r="K7211">
        <v>3</v>
      </c>
      <c r="L7211">
        <v>21.83</v>
      </c>
      <c r="M7211" s="7">
        <v>1.4553333333333331</v>
      </c>
      <c r="P7211">
        <v>1</v>
      </c>
    </row>
    <row r="7212" spans="1:16" x14ac:dyDescent="0.25">
      <c r="A7212">
        <v>80797856</v>
      </c>
      <c r="B7212" t="s">
        <v>8377</v>
      </c>
      <c r="C7212" t="s">
        <v>1</v>
      </c>
      <c r="D7212" t="s">
        <v>1150</v>
      </c>
      <c r="E7212" t="s">
        <v>52</v>
      </c>
      <c r="F7212" t="s">
        <v>48</v>
      </c>
      <c r="G7212" t="s">
        <v>734</v>
      </c>
      <c r="H7212" t="s">
        <v>50</v>
      </c>
      <c r="I7212">
        <v>80000</v>
      </c>
      <c r="J7212">
        <v>44473</v>
      </c>
      <c r="K7212">
        <v>10</v>
      </c>
      <c r="L7212">
        <v>13.63</v>
      </c>
      <c r="M7212" s="7">
        <v>0.90866666666666673</v>
      </c>
      <c r="P7212">
        <v>0</v>
      </c>
    </row>
    <row r="7213" spans="1:16" x14ac:dyDescent="0.25">
      <c r="A7213">
        <v>80798414</v>
      </c>
      <c r="B7213" t="s">
        <v>8378</v>
      </c>
      <c r="C7213" t="s">
        <v>9</v>
      </c>
      <c r="D7213" t="s">
        <v>1056</v>
      </c>
      <c r="E7213" t="s">
        <v>52</v>
      </c>
      <c r="F7213" t="s">
        <v>48</v>
      </c>
      <c r="G7213" t="s">
        <v>734</v>
      </c>
      <c r="H7213" t="s">
        <v>50</v>
      </c>
      <c r="I7213">
        <v>80000</v>
      </c>
      <c r="J7213">
        <v>43808</v>
      </c>
      <c r="K7213">
        <v>12</v>
      </c>
      <c r="L7213">
        <v>10.92</v>
      </c>
      <c r="M7213" s="7">
        <v>0.72799999999999998</v>
      </c>
      <c r="P7213">
        <v>0</v>
      </c>
    </row>
    <row r="7214" spans="1:16" x14ac:dyDescent="0.25">
      <c r="A7214">
        <v>80798930</v>
      </c>
      <c r="B7214" t="s">
        <v>8379</v>
      </c>
      <c r="C7214" t="s">
        <v>10</v>
      </c>
      <c r="D7214" t="s">
        <v>1082</v>
      </c>
      <c r="E7214" t="s">
        <v>116</v>
      </c>
      <c r="F7214" t="s">
        <v>48</v>
      </c>
      <c r="G7214" t="s">
        <v>734</v>
      </c>
      <c r="H7214" t="s">
        <v>50</v>
      </c>
      <c r="I7214">
        <v>80000</v>
      </c>
      <c r="J7214">
        <v>44547</v>
      </c>
      <c r="K7214">
        <v>12</v>
      </c>
      <c r="L7214">
        <v>10.58</v>
      </c>
      <c r="M7214" s="7">
        <v>0.70533333333333337</v>
      </c>
      <c r="P7214">
        <v>0</v>
      </c>
    </row>
    <row r="7215" spans="1:16" x14ac:dyDescent="0.25">
      <c r="A7215">
        <v>80800870</v>
      </c>
      <c r="B7215" t="s">
        <v>8380</v>
      </c>
      <c r="C7215" t="s">
        <v>7</v>
      </c>
      <c r="D7215" t="s">
        <v>736</v>
      </c>
      <c r="E7215" t="s">
        <v>81</v>
      </c>
      <c r="F7215" t="s">
        <v>48</v>
      </c>
      <c r="G7215" t="s">
        <v>734</v>
      </c>
      <c r="H7215" t="s">
        <v>50</v>
      </c>
      <c r="I7215">
        <v>80000</v>
      </c>
      <c r="J7215">
        <v>41821</v>
      </c>
      <c r="K7215">
        <v>7</v>
      </c>
      <c r="L7215">
        <v>17.5</v>
      </c>
      <c r="M7215" s="7">
        <v>1.1666666666666667</v>
      </c>
      <c r="P7215">
        <v>1</v>
      </c>
    </row>
    <row r="7216" spans="1:16" x14ac:dyDescent="0.25">
      <c r="A7216">
        <v>80804538</v>
      </c>
      <c r="B7216" t="s">
        <v>8381</v>
      </c>
      <c r="C7216" t="s">
        <v>4</v>
      </c>
      <c r="D7216" t="s">
        <v>853</v>
      </c>
      <c r="E7216" t="s">
        <v>52</v>
      </c>
      <c r="F7216" t="s">
        <v>48</v>
      </c>
      <c r="G7216" t="s">
        <v>734</v>
      </c>
      <c r="H7216" t="s">
        <v>50</v>
      </c>
      <c r="I7216">
        <v>80000</v>
      </c>
      <c r="J7216">
        <v>43389</v>
      </c>
      <c r="K7216">
        <v>10</v>
      </c>
      <c r="L7216">
        <v>13.13</v>
      </c>
      <c r="M7216" s="7">
        <v>0.87533333333333341</v>
      </c>
      <c r="P7216">
        <v>0</v>
      </c>
    </row>
    <row r="7217" spans="1:16" x14ac:dyDescent="0.25">
      <c r="A7217">
        <v>80804872</v>
      </c>
      <c r="B7217" t="s">
        <v>8382</v>
      </c>
      <c r="C7217" t="s">
        <v>0</v>
      </c>
      <c r="D7217" t="s">
        <v>745</v>
      </c>
      <c r="E7217" t="s">
        <v>52</v>
      </c>
      <c r="F7217" t="s">
        <v>48</v>
      </c>
      <c r="G7217" t="s">
        <v>734</v>
      </c>
      <c r="H7217" t="s">
        <v>50</v>
      </c>
      <c r="I7217">
        <v>80000</v>
      </c>
      <c r="J7217">
        <v>44734</v>
      </c>
      <c r="K7217">
        <v>6</v>
      </c>
      <c r="L7217">
        <v>2.87</v>
      </c>
      <c r="M7217" s="7">
        <v>0.19133333333333333</v>
      </c>
      <c r="P7217">
        <v>0</v>
      </c>
    </row>
    <row r="7218" spans="1:16" x14ac:dyDescent="0.25">
      <c r="A7218">
        <v>80809279</v>
      </c>
      <c r="B7218" t="s">
        <v>8383</v>
      </c>
      <c r="C7218" t="s">
        <v>10</v>
      </c>
      <c r="D7218" t="s">
        <v>738</v>
      </c>
      <c r="E7218" t="s">
        <v>81</v>
      </c>
      <c r="F7218" t="s">
        <v>48</v>
      </c>
      <c r="G7218" t="s">
        <v>734</v>
      </c>
      <c r="H7218" t="s">
        <v>50</v>
      </c>
      <c r="I7218">
        <v>80000</v>
      </c>
      <c r="J7218">
        <v>43724</v>
      </c>
      <c r="K7218">
        <v>9</v>
      </c>
      <c r="L7218">
        <v>14.38</v>
      </c>
      <c r="M7218" s="7">
        <v>0.95866666666666667</v>
      </c>
      <c r="P7218">
        <v>0</v>
      </c>
    </row>
    <row r="7219" spans="1:16" x14ac:dyDescent="0.25">
      <c r="A7219">
        <v>80816166</v>
      </c>
      <c r="B7219" t="s">
        <v>8384</v>
      </c>
      <c r="C7219" t="s">
        <v>7</v>
      </c>
      <c r="D7219" t="s">
        <v>742</v>
      </c>
      <c r="E7219" t="s">
        <v>81</v>
      </c>
      <c r="F7219" t="s">
        <v>48</v>
      </c>
      <c r="G7219" t="s">
        <v>734</v>
      </c>
      <c r="H7219" t="s">
        <v>50</v>
      </c>
      <c r="I7219">
        <v>80000</v>
      </c>
      <c r="J7219">
        <v>44459</v>
      </c>
      <c r="K7219">
        <v>9</v>
      </c>
      <c r="L7219">
        <v>14.21</v>
      </c>
      <c r="M7219" s="7">
        <v>0.94733333333333336</v>
      </c>
      <c r="P7219">
        <v>0</v>
      </c>
    </row>
    <row r="7220" spans="1:16" x14ac:dyDescent="0.25">
      <c r="A7220">
        <v>80816889</v>
      </c>
      <c r="B7220" t="s">
        <v>8385</v>
      </c>
      <c r="C7220" t="s">
        <v>4</v>
      </c>
      <c r="D7220" t="s">
        <v>853</v>
      </c>
      <c r="E7220" t="s">
        <v>52</v>
      </c>
      <c r="F7220" t="s">
        <v>48</v>
      </c>
      <c r="G7220" t="s">
        <v>734</v>
      </c>
      <c r="H7220" t="s">
        <v>50</v>
      </c>
      <c r="I7220">
        <v>80000</v>
      </c>
      <c r="J7220">
        <v>41219</v>
      </c>
      <c r="K7220">
        <v>11</v>
      </c>
      <c r="L7220">
        <v>12.207000000000001</v>
      </c>
      <c r="M7220" s="7">
        <v>0.81380000000000008</v>
      </c>
      <c r="P7220">
        <v>0</v>
      </c>
    </row>
    <row r="7221" spans="1:16" x14ac:dyDescent="0.25">
      <c r="A7221">
        <v>80817080</v>
      </c>
      <c r="B7221" t="s">
        <v>8386</v>
      </c>
      <c r="C7221" t="s">
        <v>2</v>
      </c>
      <c r="D7221" t="s">
        <v>104</v>
      </c>
      <c r="E7221" t="s">
        <v>47</v>
      </c>
      <c r="F7221" t="s">
        <v>41</v>
      </c>
      <c r="G7221" t="s">
        <v>728</v>
      </c>
      <c r="H7221" t="s">
        <v>429</v>
      </c>
      <c r="I7221">
        <v>31929</v>
      </c>
      <c r="J7221">
        <v>44413</v>
      </c>
      <c r="K7221">
        <v>8</v>
      </c>
      <c r="L7221">
        <v>16.079999999999998</v>
      </c>
      <c r="M7221" s="7">
        <v>1.0719999999999998</v>
      </c>
      <c r="P7221">
        <v>1</v>
      </c>
    </row>
    <row r="7222" spans="1:16" x14ac:dyDescent="0.25">
      <c r="A7222">
        <v>80818776</v>
      </c>
      <c r="B7222" t="s">
        <v>8387</v>
      </c>
      <c r="C7222" t="s">
        <v>2</v>
      </c>
      <c r="D7222" t="s">
        <v>325</v>
      </c>
      <c r="E7222" t="s">
        <v>85</v>
      </c>
      <c r="F7222" t="s">
        <v>64</v>
      </c>
      <c r="G7222" t="s">
        <v>728</v>
      </c>
      <c r="H7222" t="s">
        <v>1994</v>
      </c>
      <c r="I7222">
        <v>13203</v>
      </c>
      <c r="J7222">
        <v>44154</v>
      </c>
      <c r="K7222">
        <v>11</v>
      </c>
      <c r="L7222">
        <v>26.75</v>
      </c>
      <c r="M7222" s="7">
        <v>1.7833333333333334</v>
      </c>
      <c r="N7222" t="s">
        <v>1511</v>
      </c>
      <c r="P7222">
        <v>1</v>
      </c>
    </row>
    <row r="7223" spans="1:16" x14ac:dyDescent="0.25">
      <c r="A7223">
        <v>80826179</v>
      </c>
      <c r="B7223" t="s">
        <v>8388</v>
      </c>
      <c r="C7223" t="s">
        <v>10</v>
      </c>
      <c r="D7223" t="s">
        <v>1082</v>
      </c>
      <c r="E7223" t="s">
        <v>116</v>
      </c>
      <c r="F7223" t="s">
        <v>48</v>
      </c>
      <c r="G7223" t="s">
        <v>734</v>
      </c>
      <c r="H7223" t="s">
        <v>50</v>
      </c>
      <c r="I7223">
        <v>80000</v>
      </c>
      <c r="J7223">
        <v>40070</v>
      </c>
      <c r="K7223">
        <v>9</v>
      </c>
      <c r="L7223">
        <v>14.46</v>
      </c>
      <c r="M7223" s="7">
        <v>0.96400000000000008</v>
      </c>
      <c r="P7223">
        <v>0</v>
      </c>
    </row>
    <row r="7224" spans="1:16" x14ac:dyDescent="0.25">
      <c r="A7224">
        <v>80829491</v>
      </c>
      <c r="B7224" t="s">
        <v>8389</v>
      </c>
      <c r="C7224" t="s">
        <v>613</v>
      </c>
      <c r="D7224" t="s">
        <v>1119</v>
      </c>
      <c r="E7224" t="s">
        <v>52</v>
      </c>
      <c r="F7224" t="s">
        <v>48</v>
      </c>
      <c r="G7224" t="s">
        <v>734</v>
      </c>
      <c r="H7224" t="s">
        <v>50</v>
      </c>
      <c r="I7224">
        <v>80000</v>
      </c>
      <c r="J7224">
        <v>44790</v>
      </c>
      <c r="K7224">
        <v>8</v>
      </c>
      <c r="L7224">
        <v>0.57999999999999996</v>
      </c>
      <c r="M7224" s="7">
        <v>3.8666666666666662E-2</v>
      </c>
      <c r="P7224">
        <v>0</v>
      </c>
    </row>
    <row r="7225" spans="1:16" x14ac:dyDescent="0.25">
      <c r="A7225">
        <v>80833681</v>
      </c>
      <c r="B7225" t="s">
        <v>8390</v>
      </c>
      <c r="C7225" t="s">
        <v>10</v>
      </c>
      <c r="D7225" t="s">
        <v>738</v>
      </c>
      <c r="E7225" t="s">
        <v>52</v>
      </c>
      <c r="F7225" t="s">
        <v>48</v>
      </c>
      <c r="G7225" t="s">
        <v>734</v>
      </c>
      <c r="H7225" t="s">
        <v>50</v>
      </c>
      <c r="I7225">
        <v>80000</v>
      </c>
      <c r="J7225">
        <v>44502</v>
      </c>
      <c r="K7225">
        <v>11</v>
      </c>
      <c r="L7225">
        <v>12.46</v>
      </c>
      <c r="M7225" s="7">
        <v>0.83066666666666678</v>
      </c>
      <c r="P7225">
        <v>0</v>
      </c>
    </row>
    <row r="7226" spans="1:16" x14ac:dyDescent="0.25">
      <c r="A7226">
        <v>80843013</v>
      </c>
      <c r="B7226" t="s">
        <v>8391</v>
      </c>
      <c r="C7226" t="s">
        <v>8</v>
      </c>
      <c r="D7226" t="s">
        <v>1025</v>
      </c>
      <c r="E7226" t="s">
        <v>52</v>
      </c>
      <c r="F7226" t="s">
        <v>48</v>
      </c>
      <c r="G7226" t="s">
        <v>734</v>
      </c>
      <c r="H7226" t="s">
        <v>50</v>
      </c>
      <c r="I7226">
        <v>80000</v>
      </c>
      <c r="J7226">
        <v>42808</v>
      </c>
      <c r="K7226">
        <v>3</v>
      </c>
      <c r="L7226">
        <v>21.792999999999999</v>
      </c>
      <c r="M7226" s="7">
        <v>1.4528666666666665</v>
      </c>
      <c r="P7226">
        <v>1</v>
      </c>
    </row>
    <row r="7227" spans="1:16" x14ac:dyDescent="0.25">
      <c r="A7227">
        <v>80843411</v>
      </c>
      <c r="B7227" t="s">
        <v>8392</v>
      </c>
      <c r="C7227" t="s">
        <v>2</v>
      </c>
      <c r="D7227" t="s">
        <v>104</v>
      </c>
      <c r="E7227" t="s">
        <v>258</v>
      </c>
      <c r="F7227" t="s">
        <v>41</v>
      </c>
      <c r="G7227" t="s">
        <v>728</v>
      </c>
      <c r="H7227" t="s">
        <v>1588</v>
      </c>
      <c r="I7227">
        <v>31902</v>
      </c>
      <c r="J7227">
        <v>44545</v>
      </c>
      <c r="K7227">
        <v>12</v>
      </c>
      <c r="L7227">
        <v>10.67</v>
      </c>
      <c r="M7227" s="7">
        <v>0.71133333333333337</v>
      </c>
      <c r="P7227">
        <v>0</v>
      </c>
    </row>
    <row r="7228" spans="1:16" x14ac:dyDescent="0.25">
      <c r="A7228">
        <v>80844491</v>
      </c>
      <c r="B7228" t="s">
        <v>8393</v>
      </c>
      <c r="C7228" t="s">
        <v>2</v>
      </c>
      <c r="D7228" t="s">
        <v>104</v>
      </c>
      <c r="E7228" t="s">
        <v>68</v>
      </c>
      <c r="F7228" t="s">
        <v>41</v>
      </c>
      <c r="G7228" t="s">
        <v>728</v>
      </c>
      <c r="H7228" t="s">
        <v>488</v>
      </c>
      <c r="I7228">
        <v>31923</v>
      </c>
      <c r="J7228">
        <v>42255</v>
      </c>
      <c r="K7228">
        <v>9</v>
      </c>
      <c r="L7228">
        <v>14.71</v>
      </c>
      <c r="M7228" s="7">
        <v>0.98066666666666669</v>
      </c>
      <c r="P7228">
        <v>0</v>
      </c>
    </row>
    <row r="7229" spans="1:16" x14ac:dyDescent="0.25">
      <c r="A7229">
        <v>80845780</v>
      </c>
      <c r="B7229" t="s">
        <v>8394</v>
      </c>
      <c r="C7229" t="s">
        <v>2</v>
      </c>
      <c r="D7229" t="s">
        <v>285</v>
      </c>
      <c r="E7229" t="s">
        <v>580</v>
      </c>
      <c r="F7229" t="s">
        <v>89</v>
      </c>
      <c r="G7229" t="s">
        <v>30</v>
      </c>
      <c r="H7229" t="s">
        <v>163</v>
      </c>
      <c r="I7229">
        <v>30000</v>
      </c>
      <c r="J7229">
        <v>42156</v>
      </c>
      <c r="K7229">
        <v>6</v>
      </c>
      <c r="L7229">
        <v>18.75</v>
      </c>
      <c r="M7229" s="7">
        <v>1.25</v>
      </c>
      <c r="P7229">
        <v>1</v>
      </c>
    </row>
    <row r="7230" spans="1:16" x14ac:dyDescent="0.25">
      <c r="A7230">
        <v>80849427</v>
      </c>
      <c r="B7230" t="s">
        <v>8395</v>
      </c>
      <c r="C7230" t="s">
        <v>4</v>
      </c>
      <c r="D7230" t="s">
        <v>751</v>
      </c>
      <c r="E7230" t="s">
        <v>52</v>
      </c>
      <c r="F7230" t="s">
        <v>48</v>
      </c>
      <c r="G7230" t="s">
        <v>734</v>
      </c>
      <c r="H7230" t="s">
        <v>50</v>
      </c>
      <c r="I7230">
        <v>80000</v>
      </c>
      <c r="J7230">
        <v>43122</v>
      </c>
      <c r="K7230">
        <v>1</v>
      </c>
      <c r="L7230">
        <v>24.13</v>
      </c>
      <c r="M7230" s="7">
        <v>1.6086666666666667</v>
      </c>
      <c r="O7230">
        <v>44858</v>
      </c>
      <c r="P7230">
        <v>1</v>
      </c>
    </row>
    <row r="7231" spans="1:16" x14ac:dyDescent="0.25">
      <c r="A7231">
        <v>80851608</v>
      </c>
      <c r="B7231" t="s">
        <v>8396</v>
      </c>
      <c r="C7231" t="s">
        <v>613</v>
      </c>
      <c r="D7231" t="s">
        <v>4872</v>
      </c>
      <c r="E7231" t="s">
        <v>175</v>
      </c>
      <c r="F7231" t="s">
        <v>48</v>
      </c>
      <c r="G7231" t="s">
        <v>734</v>
      </c>
      <c r="H7231" t="s">
        <v>50</v>
      </c>
      <c r="I7231">
        <v>80000</v>
      </c>
      <c r="J7231">
        <v>43755</v>
      </c>
      <c r="K7231">
        <v>10</v>
      </c>
      <c r="L7231">
        <v>13.08</v>
      </c>
      <c r="M7231" s="7">
        <v>0.872</v>
      </c>
      <c r="P7231">
        <v>0</v>
      </c>
    </row>
    <row r="7232" spans="1:16" x14ac:dyDescent="0.25">
      <c r="A7232">
        <v>80851825</v>
      </c>
      <c r="B7232" t="s">
        <v>8397</v>
      </c>
      <c r="C7232" t="s">
        <v>1</v>
      </c>
      <c r="D7232" t="s">
        <v>1067</v>
      </c>
      <c r="E7232" t="s">
        <v>116</v>
      </c>
      <c r="F7232" t="s">
        <v>48</v>
      </c>
      <c r="G7232" t="s">
        <v>734</v>
      </c>
      <c r="H7232" t="s">
        <v>50</v>
      </c>
      <c r="I7232">
        <v>80000</v>
      </c>
      <c r="J7232">
        <v>39419</v>
      </c>
      <c r="K7232">
        <v>12</v>
      </c>
      <c r="L7232">
        <v>19.920000000000002</v>
      </c>
      <c r="M7232" s="7">
        <v>1.3280000000000001</v>
      </c>
      <c r="P7232">
        <v>1</v>
      </c>
    </row>
    <row r="7233" spans="1:16" x14ac:dyDescent="0.25">
      <c r="A7233">
        <v>80852648</v>
      </c>
      <c r="B7233" t="s">
        <v>8398</v>
      </c>
      <c r="C7233" t="s">
        <v>2</v>
      </c>
      <c r="D7233" t="s">
        <v>104</v>
      </c>
      <c r="E7233" t="s">
        <v>68</v>
      </c>
      <c r="F7233" t="s">
        <v>57</v>
      </c>
      <c r="G7233" t="s">
        <v>728</v>
      </c>
      <c r="H7233" t="s">
        <v>523</v>
      </c>
      <c r="I7233">
        <v>22020</v>
      </c>
      <c r="J7233">
        <v>43762</v>
      </c>
      <c r="K7233">
        <v>10</v>
      </c>
      <c r="L7233">
        <v>12.79</v>
      </c>
      <c r="M7233" s="7">
        <v>0.85266666666666657</v>
      </c>
      <c r="P7233">
        <v>0</v>
      </c>
    </row>
    <row r="7234" spans="1:16" x14ac:dyDescent="0.25">
      <c r="A7234">
        <v>80852934</v>
      </c>
      <c r="B7234" t="s">
        <v>8399</v>
      </c>
      <c r="C7234" t="s">
        <v>10</v>
      </c>
      <c r="D7234" t="s">
        <v>1139</v>
      </c>
      <c r="E7234" t="s">
        <v>52</v>
      </c>
      <c r="F7234" t="s">
        <v>48</v>
      </c>
      <c r="G7234" t="s">
        <v>734</v>
      </c>
      <c r="H7234" t="s">
        <v>50</v>
      </c>
      <c r="I7234">
        <v>80000</v>
      </c>
      <c r="J7234">
        <v>41036</v>
      </c>
      <c r="K7234">
        <v>5</v>
      </c>
      <c r="L7234">
        <v>19.75</v>
      </c>
      <c r="M7234" s="7">
        <v>1.3166666666666667</v>
      </c>
      <c r="P7234">
        <v>1</v>
      </c>
    </row>
    <row r="7235" spans="1:16" x14ac:dyDescent="0.25">
      <c r="A7235">
        <v>80853311</v>
      </c>
      <c r="B7235" t="s">
        <v>553</v>
      </c>
      <c r="C7235" t="s">
        <v>1</v>
      </c>
      <c r="D7235" t="s">
        <v>767</v>
      </c>
      <c r="E7235" t="s">
        <v>116</v>
      </c>
      <c r="F7235" t="s">
        <v>48</v>
      </c>
      <c r="G7235" t="s">
        <v>734</v>
      </c>
      <c r="H7235" t="s">
        <v>50</v>
      </c>
      <c r="I7235">
        <v>80000</v>
      </c>
      <c r="J7235">
        <v>44587</v>
      </c>
      <c r="K7235">
        <v>1</v>
      </c>
      <c r="L7235">
        <v>8.9600000000000009</v>
      </c>
      <c r="M7235" s="7">
        <v>0.59733333333333338</v>
      </c>
      <c r="P7235">
        <v>0</v>
      </c>
    </row>
    <row r="7236" spans="1:16" x14ac:dyDescent="0.25">
      <c r="A7236">
        <v>80854400</v>
      </c>
      <c r="B7236" t="s">
        <v>8400</v>
      </c>
      <c r="C7236" t="s">
        <v>6</v>
      </c>
      <c r="D7236" t="s">
        <v>1110</v>
      </c>
      <c r="E7236" t="s">
        <v>123</v>
      </c>
      <c r="F7236" t="s">
        <v>48</v>
      </c>
      <c r="G7236" t="s">
        <v>734</v>
      </c>
      <c r="H7236" t="s">
        <v>50</v>
      </c>
      <c r="I7236">
        <v>80000</v>
      </c>
      <c r="J7236">
        <v>44138</v>
      </c>
      <c r="K7236">
        <v>11</v>
      </c>
      <c r="L7236">
        <v>27.42</v>
      </c>
      <c r="M7236" s="7">
        <v>1.8280000000000001</v>
      </c>
      <c r="P7236">
        <v>1</v>
      </c>
    </row>
    <row r="7237" spans="1:16" x14ac:dyDescent="0.25">
      <c r="A7237">
        <v>80858249</v>
      </c>
      <c r="B7237" t="s">
        <v>8401</v>
      </c>
      <c r="C7237" t="s">
        <v>4</v>
      </c>
      <c r="D7237" t="s">
        <v>853</v>
      </c>
      <c r="E7237" t="s">
        <v>52</v>
      </c>
      <c r="F7237" t="s">
        <v>57</v>
      </c>
      <c r="G7237" t="s">
        <v>30</v>
      </c>
      <c r="H7237" t="s">
        <v>186</v>
      </c>
      <c r="I7237">
        <v>20000</v>
      </c>
      <c r="J7237">
        <v>43122</v>
      </c>
      <c r="K7237">
        <v>1</v>
      </c>
      <c r="L7237">
        <v>9.1300000000000008</v>
      </c>
      <c r="M7237" s="7">
        <v>0.60866666666666669</v>
      </c>
      <c r="P7237">
        <v>0</v>
      </c>
    </row>
    <row r="7238" spans="1:16" x14ac:dyDescent="0.25">
      <c r="A7238">
        <v>80871677</v>
      </c>
      <c r="B7238" t="s">
        <v>8402</v>
      </c>
      <c r="C7238" t="s">
        <v>4</v>
      </c>
      <c r="D7238" t="s">
        <v>1000</v>
      </c>
      <c r="E7238" t="s">
        <v>52</v>
      </c>
      <c r="F7238" t="s">
        <v>48</v>
      </c>
      <c r="G7238" t="s">
        <v>734</v>
      </c>
      <c r="H7238" t="s">
        <v>50</v>
      </c>
      <c r="I7238">
        <v>80000</v>
      </c>
      <c r="J7238">
        <v>44329</v>
      </c>
      <c r="K7238">
        <v>5</v>
      </c>
      <c r="L7238">
        <v>4.375</v>
      </c>
      <c r="M7238" s="7">
        <v>0.29166666666666669</v>
      </c>
      <c r="P7238">
        <v>0</v>
      </c>
    </row>
    <row r="7239" spans="1:16" x14ac:dyDescent="0.25">
      <c r="A7239">
        <v>80872133</v>
      </c>
      <c r="B7239" t="s">
        <v>8403</v>
      </c>
      <c r="C7239" t="s">
        <v>10</v>
      </c>
      <c r="D7239" t="s">
        <v>738</v>
      </c>
      <c r="E7239" t="s">
        <v>52</v>
      </c>
      <c r="F7239" t="s">
        <v>48</v>
      </c>
      <c r="G7239" t="s">
        <v>734</v>
      </c>
      <c r="H7239" t="s">
        <v>50</v>
      </c>
      <c r="I7239">
        <v>80000</v>
      </c>
      <c r="J7239">
        <v>42478</v>
      </c>
      <c r="K7239">
        <v>4</v>
      </c>
      <c r="L7239">
        <v>5.54</v>
      </c>
      <c r="M7239" s="7">
        <v>0.36933333333333335</v>
      </c>
      <c r="P7239">
        <v>0</v>
      </c>
    </row>
    <row r="7240" spans="1:16" x14ac:dyDescent="0.25">
      <c r="A7240">
        <v>80872840</v>
      </c>
      <c r="B7240" t="s">
        <v>8404</v>
      </c>
      <c r="C7240" t="s">
        <v>4</v>
      </c>
      <c r="D7240" t="s">
        <v>853</v>
      </c>
      <c r="E7240" t="s">
        <v>52</v>
      </c>
      <c r="F7240" t="s">
        <v>48</v>
      </c>
      <c r="G7240" t="s">
        <v>734</v>
      </c>
      <c r="H7240" t="s">
        <v>50</v>
      </c>
      <c r="I7240">
        <v>80000</v>
      </c>
      <c r="J7240">
        <v>43010</v>
      </c>
      <c r="K7240">
        <v>10</v>
      </c>
      <c r="L7240">
        <v>13.71</v>
      </c>
      <c r="M7240" s="7">
        <v>0.91400000000000003</v>
      </c>
      <c r="P7240">
        <v>0</v>
      </c>
    </row>
    <row r="7241" spans="1:16" x14ac:dyDescent="0.25">
      <c r="A7241">
        <v>80875116</v>
      </c>
      <c r="B7241" t="s">
        <v>8405</v>
      </c>
      <c r="C7241" t="s">
        <v>4</v>
      </c>
      <c r="D7241" t="s">
        <v>853</v>
      </c>
      <c r="E7241" t="s">
        <v>81</v>
      </c>
      <c r="F7241" t="s">
        <v>48</v>
      </c>
      <c r="G7241" t="s">
        <v>734</v>
      </c>
      <c r="H7241" t="s">
        <v>50</v>
      </c>
      <c r="I7241">
        <v>80000</v>
      </c>
      <c r="J7241">
        <v>43374</v>
      </c>
      <c r="K7241">
        <v>10</v>
      </c>
      <c r="L7241">
        <v>21.75</v>
      </c>
      <c r="M7241" s="7">
        <v>1.45</v>
      </c>
      <c r="P7241">
        <v>1</v>
      </c>
    </row>
    <row r="7242" spans="1:16" x14ac:dyDescent="0.25">
      <c r="A7242">
        <v>80876189</v>
      </c>
      <c r="B7242" t="s">
        <v>8406</v>
      </c>
      <c r="C7242" t="s">
        <v>4</v>
      </c>
      <c r="D7242" t="s">
        <v>853</v>
      </c>
      <c r="E7242" t="s">
        <v>52</v>
      </c>
      <c r="F7242" t="s">
        <v>48</v>
      </c>
      <c r="G7242" t="s">
        <v>734</v>
      </c>
      <c r="H7242" t="s">
        <v>50</v>
      </c>
      <c r="I7242">
        <v>80000</v>
      </c>
      <c r="J7242">
        <v>43374</v>
      </c>
      <c r="K7242">
        <v>10</v>
      </c>
      <c r="L7242">
        <v>13.75</v>
      </c>
      <c r="M7242" s="7">
        <v>0.91666666666666663</v>
      </c>
      <c r="P7242">
        <v>0</v>
      </c>
    </row>
    <row r="7243" spans="1:16" x14ac:dyDescent="0.25">
      <c r="A7243">
        <v>80879611</v>
      </c>
      <c r="B7243" t="s">
        <v>8407</v>
      </c>
      <c r="C7243" t="s">
        <v>9</v>
      </c>
      <c r="D7243" t="s">
        <v>9</v>
      </c>
      <c r="E7243" t="s">
        <v>52</v>
      </c>
      <c r="F7243" t="s">
        <v>48</v>
      </c>
      <c r="G7243" t="s">
        <v>734</v>
      </c>
      <c r="H7243" t="s">
        <v>50</v>
      </c>
      <c r="I7243">
        <v>80000</v>
      </c>
      <c r="J7243">
        <v>44502</v>
      </c>
      <c r="K7243">
        <v>11</v>
      </c>
      <c r="L7243">
        <v>12.46</v>
      </c>
      <c r="M7243" s="7">
        <v>0.83066666666666678</v>
      </c>
      <c r="P7243">
        <v>0</v>
      </c>
    </row>
    <row r="7244" spans="1:16" x14ac:dyDescent="0.25">
      <c r="A7244">
        <v>80881182</v>
      </c>
      <c r="B7244" t="s">
        <v>8408</v>
      </c>
      <c r="C7244" t="s">
        <v>4</v>
      </c>
      <c r="D7244" t="s">
        <v>853</v>
      </c>
      <c r="E7244" t="s">
        <v>273</v>
      </c>
      <c r="F7244" t="s">
        <v>48</v>
      </c>
      <c r="G7244" t="s">
        <v>734</v>
      </c>
      <c r="H7244" t="s">
        <v>50</v>
      </c>
      <c r="I7244">
        <v>80000</v>
      </c>
      <c r="J7244">
        <v>41491</v>
      </c>
      <c r="K7244">
        <v>8</v>
      </c>
      <c r="L7244">
        <v>16.079999999999998</v>
      </c>
      <c r="M7244" s="7">
        <v>1.0719999999999998</v>
      </c>
      <c r="P7244">
        <v>1</v>
      </c>
    </row>
    <row r="7245" spans="1:16" x14ac:dyDescent="0.25">
      <c r="A7245">
        <v>80882806</v>
      </c>
      <c r="B7245" t="s">
        <v>8409</v>
      </c>
      <c r="C7245" t="s">
        <v>7</v>
      </c>
      <c r="D7245" t="s">
        <v>761</v>
      </c>
      <c r="E7245" t="s">
        <v>52</v>
      </c>
      <c r="F7245" t="s">
        <v>48</v>
      </c>
      <c r="G7245" t="s">
        <v>734</v>
      </c>
      <c r="H7245" t="s">
        <v>50</v>
      </c>
      <c r="I7245">
        <v>80000</v>
      </c>
      <c r="J7245">
        <v>41590</v>
      </c>
      <c r="K7245">
        <v>11</v>
      </c>
      <c r="L7245">
        <v>26.914999999999999</v>
      </c>
      <c r="M7245" s="7">
        <v>1.7943333333333333</v>
      </c>
      <c r="P7245">
        <v>1</v>
      </c>
    </row>
    <row r="7246" spans="1:16" x14ac:dyDescent="0.25">
      <c r="A7246">
        <v>80895870</v>
      </c>
      <c r="B7246" t="s">
        <v>8410</v>
      </c>
      <c r="C7246" t="s">
        <v>7</v>
      </c>
      <c r="D7246" t="s">
        <v>761</v>
      </c>
      <c r="E7246" t="s">
        <v>52</v>
      </c>
      <c r="F7246" t="s">
        <v>48</v>
      </c>
      <c r="G7246" t="s">
        <v>734</v>
      </c>
      <c r="H7246" t="s">
        <v>50</v>
      </c>
      <c r="I7246">
        <v>80000</v>
      </c>
      <c r="J7246">
        <v>42716</v>
      </c>
      <c r="K7246">
        <v>12</v>
      </c>
      <c r="L7246">
        <v>8.2899999999999991</v>
      </c>
      <c r="M7246" s="7">
        <v>0.55266666666666664</v>
      </c>
      <c r="P7246">
        <v>0</v>
      </c>
    </row>
    <row r="7247" spans="1:16" x14ac:dyDescent="0.25">
      <c r="A7247">
        <v>80897327</v>
      </c>
      <c r="B7247" t="s">
        <v>8411</v>
      </c>
      <c r="C7247" t="s">
        <v>1</v>
      </c>
      <c r="D7247" t="s">
        <v>754</v>
      </c>
      <c r="E7247" t="s">
        <v>52</v>
      </c>
      <c r="F7247" t="s">
        <v>48</v>
      </c>
      <c r="G7247" t="s">
        <v>734</v>
      </c>
      <c r="H7247" t="s">
        <v>50</v>
      </c>
      <c r="I7247">
        <v>80000</v>
      </c>
      <c r="J7247">
        <v>42143</v>
      </c>
      <c r="K7247">
        <v>5</v>
      </c>
      <c r="L7247">
        <v>34.25</v>
      </c>
      <c r="M7247" s="7">
        <v>2.2833333333333332</v>
      </c>
      <c r="O7247">
        <v>44858</v>
      </c>
      <c r="P7247">
        <v>2</v>
      </c>
    </row>
    <row r="7248" spans="1:16" x14ac:dyDescent="0.25">
      <c r="A7248">
        <v>80901683</v>
      </c>
      <c r="B7248" t="s">
        <v>8412</v>
      </c>
      <c r="C7248" t="s">
        <v>5</v>
      </c>
      <c r="D7248" t="s">
        <v>985</v>
      </c>
      <c r="E7248" t="s">
        <v>116</v>
      </c>
      <c r="F7248" t="s">
        <v>48</v>
      </c>
      <c r="G7248" t="s">
        <v>734</v>
      </c>
      <c r="H7248" t="s">
        <v>50</v>
      </c>
      <c r="I7248">
        <v>80000</v>
      </c>
      <c r="J7248">
        <v>42513</v>
      </c>
      <c r="K7248">
        <v>5</v>
      </c>
      <c r="L7248">
        <v>19.079999999999998</v>
      </c>
      <c r="M7248" s="7">
        <v>1.2719999999999998</v>
      </c>
      <c r="P7248">
        <v>1</v>
      </c>
    </row>
    <row r="7249" spans="1:16" x14ac:dyDescent="0.25">
      <c r="A7249">
        <v>80902182</v>
      </c>
      <c r="B7249" t="s">
        <v>8413</v>
      </c>
      <c r="C7249" t="s">
        <v>4</v>
      </c>
      <c r="D7249" t="s">
        <v>853</v>
      </c>
      <c r="E7249" t="s">
        <v>52</v>
      </c>
      <c r="F7249" t="s">
        <v>94</v>
      </c>
      <c r="G7249" t="s">
        <v>30</v>
      </c>
      <c r="H7249" t="s">
        <v>252</v>
      </c>
      <c r="I7249">
        <v>70000</v>
      </c>
      <c r="J7249">
        <v>43122</v>
      </c>
      <c r="K7249">
        <v>1</v>
      </c>
      <c r="L7249">
        <v>9.1300000000000008</v>
      </c>
      <c r="M7249" s="7">
        <v>0.60866666666666669</v>
      </c>
      <c r="P7249">
        <v>0</v>
      </c>
    </row>
    <row r="7250" spans="1:16" x14ac:dyDescent="0.25">
      <c r="A7250">
        <v>80902887</v>
      </c>
      <c r="B7250" t="s">
        <v>8414</v>
      </c>
      <c r="C7250" t="s">
        <v>613</v>
      </c>
      <c r="D7250" t="s">
        <v>977</v>
      </c>
      <c r="E7250" t="s">
        <v>207</v>
      </c>
      <c r="F7250" t="s">
        <v>48</v>
      </c>
      <c r="G7250" t="s">
        <v>734</v>
      </c>
      <c r="H7250" t="s">
        <v>50</v>
      </c>
      <c r="I7250">
        <v>80000</v>
      </c>
      <c r="J7250">
        <v>39449</v>
      </c>
      <c r="K7250">
        <v>1</v>
      </c>
      <c r="L7250">
        <v>24.96</v>
      </c>
      <c r="M7250" s="7">
        <v>1.6640000000000001</v>
      </c>
      <c r="P7250">
        <v>1</v>
      </c>
    </row>
    <row r="7251" spans="1:16" x14ac:dyDescent="0.25">
      <c r="A7251">
        <v>80920474</v>
      </c>
      <c r="B7251" t="s">
        <v>8415</v>
      </c>
      <c r="C7251" t="s">
        <v>6</v>
      </c>
      <c r="D7251" t="s">
        <v>1401</v>
      </c>
      <c r="E7251" t="s">
        <v>52</v>
      </c>
      <c r="F7251" t="s">
        <v>48</v>
      </c>
      <c r="G7251" t="s">
        <v>734</v>
      </c>
      <c r="H7251" t="s">
        <v>50</v>
      </c>
      <c r="I7251">
        <v>80000</v>
      </c>
      <c r="J7251">
        <v>41113</v>
      </c>
      <c r="K7251">
        <v>7</v>
      </c>
      <c r="L7251">
        <v>16.454999999999998</v>
      </c>
      <c r="M7251" s="7">
        <v>1.097</v>
      </c>
      <c r="P7251">
        <v>1</v>
      </c>
    </row>
    <row r="7252" spans="1:16" x14ac:dyDescent="0.25">
      <c r="A7252">
        <v>80921500</v>
      </c>
      <c r="B7252" t="s">
        <v>8416</v>
      </c>
      <c r="C7252" t="s">
        <v>2</v>
      </c>
      <c r="D7252" t="s">
        <v>325</v>
      </c>
      <c r="E7252" t="s">
        <v>85</v>
      </c>
      <c r="F7252" t="s">
        <v>57</v>
      </c>
      <c r="G7252" t="s">
        <v>728</v>
      </c>
      <c r="H7252" t="s">
        <v>623</v>
      </c>
      <c r="I7252">
        <v>22609</v>
      </c>
      <c r="J7252">
        <v>43126</v>
      </c>
      <c r="K7252">
        <v>1</v>
      </c>
      <c r="L7252">
        <v>23.96</v>
      </c>
      <c r="M7252" s="7">
        <v>1.5973333333333335</v>
      </c>
      <c r="P7252">
        <v>1</v>
      </c>
    </row>
    <row r="7253" spans="1:16" x14ac:dyDescent="0.25">
      <c r="A7253">
        <v>80927449</v>
      </c>
      <c r="B7253" t="s">
        <v>8417</v>
      </c>
      <c r="C7253" t="s">
        <v>2</v>
      </c>
      <c r="D7253" t="s">
        <v>1023</v>
      </c>
      <c r="E7253" t="s">
        <v>116</v>
      </c>
      <c r="F7253" t="s">
        <v>48</v>
      </c>
      <c r="G7253" t="s">
        <v>734</v>
      </c>
      <c r="H7253" t="s">
        <v>50</v>
      </c>
      <c r="I7253">
        <v>80000</v>
      </c>
      <c r="J7253">
        <v>44634</v>
      </c>
      <c r="K7253">
        <v>3</v>
      </c>
      <c r="L7253">
        <v>6.96</v>
      </c>
      <c r="M7253" s="7">
        <v>0.46400000000000002</v>
      </c>
      <c r="P7253">
        <v>0</v>
      </c>
    </row>
    <row r="7254" spans="1:16" x14ac:dyDescent="0.25">
      <c r="A7254">
        <v>80931934</v>
      </c>
      <c r="B7254" t="s">
        <v>8418</v>
      </c>
      <c r="C7254" t="s">
        <v>4</v>
      </c>
      <c r="D7254" t="s">
        <v>853</v>
      </c>
      <c r="E7254" t="s">
        <v>52</v>
      </c>
      <c r="F7254" t="s">
        <v>48</v>
      </c>
      <c r="G7254" t="s">
        <v>734</v>
      </c>
      <c r="H7254" t="s">
        <v>50</v>
      </c>
      <c r="I7254">
        <v>80000</v>
      </c>
      <c r="J7254">
        <v>43626</v>
      </c>
      <c r="K7254">
        <v>6</v>
      </c>
      <c r="L7254">
        <v>18.38</v>
      </c>
      <c r="M7254" s="7">
        <v>1.2253333333333332</v>
      </c>
      <c r="P7254">
        <v>1</v>
      </c>
    </row>
    <row r="7255" spans="1:16" x14ac:dyDescent="0.25">
      <c r="A7255">
        <v>80932574</v>
      </c>
      <c r="B7255" t="s">
        <v>8419</v>
      </c>
      <c r="C7255" t="s">
        <v>1</v>
      </c>
      <c r="D7255" t="s">
        <v>764</v>
      </c>
      <c r="E7255" t="s">
        <v>116</v>
      </c>
      <c r="F7255" t="s">
        <v>48</v>
      </c>
      <c r="G7255" t="s">
        <v>734</v>
      </c>
      <c r="H7255" t="s">
        <v>50</v>
      </c>
      <c r="I7255">
        <v>80000</v>
      </c>
      <c r="J7255">
        <v>43587</v>
      </c>
      <c r="K7255">
        <v>5</v>
      </c>
      <c r="L7255">
        <v>34.417999999999999</v>
      </c>
      <c r="M7255" s="7">
        <v>2.2945333333333333</v>
      </c>
      <c r="P7255">
        <v>2</v>
      </c>
    </row>
    <row r="7256" spans="1:16" x14ac:dyDescent="0.25">
      <c r="A7256">
        <v>8125401</v>
      </c>
      <c r="B7256" t="s">
        <v>8420</v>
      </c>
      <c r="C7256" t="s">
        <v>2</v>
      </c>
      <c r="D7256" t="s">
        <v>733</v>
      </c>
      <c r="E7256" t="s">
        <v>52</v>
      </c>
      <c r="F7256" t="s">
        <v>64</v>
      </c>
      <c r="G7256" t="s">
        <v>30</v>
      </c>
      <c r="H7256" t="s">
        <v>156</v>
      </c>
      <c r="I7256">
        <v>10000</v>
      </c>
      <c r="J7256">
        <v>43124</v>
      </c>
      <c r="K7256">
        <v>1</v>
      </c>
      <c r="L7256">
        <v>9.0399999999999991</v>
      </c>
      <c r="M7256" s="7">
        <v>0.60266666666666657</v>
      </c>
      <c r="P7256">
        <v>0</v>
      </c>
    </row>
    <row r="7257" spans="1:16" x14ac:dyDescent="0.25">
      <c r="A7257">
        <v>8126857</v>
      </c>
      <c r="B7257" t="s">
        <v>8421</v>
      </c>
      <c r="C7257" t="s">
        <v>3</v>
      </c>
      <c r="D7257" t="s">
        <v>451</v>
      </c>
      <c r="E7257" t="s">
        <v>389</v>
      </c>
      <c r="F7257" t="s">
        <v>64</v>
      </c>
      <c r="G7257" t="s">
        <v>30</v>
      </c>
      <c r="H7257" t="s">
        <v>156</v>
      </c>
      <c r="I7257">
        <v>10000</v>
      </c>
      <c r="J7257">
        <v>43125</v>
      </c>
      <c r="K7257">
        <v>1</v>
      </c>
      <c r="L7257">
        <v>24</v>
      </c>
      <c r="M7257" s="7">
        <v>1.6</v>
      </c>
      <c r="P7257">
        <v>1</v>
      </c>
    </row>
    <row r="7258" spans="1:16" x14ac:dyDescent="0.25">
      <c r="A7258">
        <v>8164953</v>
      </c>
      <c r="B7258" t="s">
        <v>8422</v>
      </c>
      <c r="C7258" t="s">
        <v>2</v>
      </c>
      <c r="D7258" t="s">
        <v>325</v>
      </c>
      <c r="E7258" t="s">
        <v>85</v>
      </c>
      <c r="F7258" t="s">
        <v>64</v>
      </c>
      <c r="G7258" t="s">
        <v>728</v>
      </c>
      <c r="H7258" t="s">
        <v>473</v>
      </c>
      <c r="I7258">
        <v>10613</v>
      </c>
      <c r="J7258">
        <v>43801</v>
      </c>
      <c r="K7258">
        <v>12</v>
      </c>
      <c r="L7258">
        <v>23.167999999999999</v>
      </c>
      <c r="M7258" s="7">
        <v>1.5445333333333333</v>
      </c>
      <c r="P7258">
        <v>1</v>
      </c>
    </row>
    <row r="7259" spans="1:16" x14ac:dyDescent="0.25">
      <c r="A7259">
        <v>81740445</v>
      </c>
      <c r="B7259" t="s">
        <v>8423</v>
      </c>
      <c r="C7259" t="s">
        <v>10</v>
      </c>
      <c r="D7259" t="s">
        <v>1009</v>
      </c>
      <c r="E7259" t="s">
        <v>116</v>
      </c>
      <c r="F7259" t="s">
        <v>48</v>
      </c>
      <c r="G7259" t="s">
        <v>734</v>
      </c>
      <c r="H7259" t="s">
        <v>50</v>
      </c>
      <c r="I7259">
        <v>80000</v>
      </c>
      <c r="J7259">
        <v>44589</v>
      </c>
      <c r="K7259">
        <v>1</v>
      </c>
      <c r="L7259">
        <v>8.8699999999999992</v>
      </c>
      <c r="M7259" s="7">
        <v>0.59133333333333327</v>
      </c>
      <c r="P7259">
        <v>0</v>
      </c>
    </row>
    <row r="7260" spans="1:16" x14ac:dyDescent="0.25">
      <c r="A7260">
        <v>81741015</v>
      </c>
      <c r="B7260" t="s">
        <v>90</v>
      </c>
      <c r="C7260" t="s">
        <v>2</v>
      </c>
      <c r="D7260" t="s">
        <v>104</v>
      </c>
      <c r="E7260" t="s">
        <v>68</v>
      </c>
      <c r="F7260" t="s">
        <v>57</v>
      </c>
      <c r="G7260" t="s">
        <v>728</v>
      </c>
      <c r="H7260" t="s">
        <v>376</v>
      </c>
      <c r="I7260">
        <v>22614</v>
      </c>
      <c r="J7260">
        <v>44747</v>
      </c>
      <c r="K7260">
        <v>7</v>
      </c>
      <c r="L7260">
        <v>2.33</v>
      </c>
      <c r="M7260" s="7">
        <v>0.15533333333333335</v>
      </c>
      <c r="P7260">
        <v>0</v>
      </c>
    </row>
    <row r="7261" spans="1:16" x14ac:dyDescent="0.25">
      <c r="A7261">
        <v>8201425</v>
      </c>
      <c r="B7261" t="s">
        <v>8424</v>
      </c>
      <c r="C7261" t="s">
        <v>2</v>
      </c>
      <c r="D7261" t="s">
        <v>104</v>
      </c>
      <c r="E7261" t="s">
        <v>84</v>
      </c>
      <c r="F7261" t="s">
        <v>74</v>
      </c>
      <c r="G7261" t="s">
        <v>728</v>
      </c>
      <c r="H7261" t="s">
        <v>2887</v>
      </c>
      <c r="I7261">
        <v>45102</v>
      </c>
      <c r="J7261">
        <v>42156</v>
      </c>
      <c r="K7261">
        <v>6</v>
      </c>
      <c r="L7261">
        <v>18.75</v>
      </c>
      <c r="M7261" s="7">
        <v>1.25</v>
      </c>
      <c r="P7261">
        <v>1</v>
      </c>
    </row>
    <row r="7262" spans="1:16" x14ac:dyDescent="0.25">
      <c r="A7262">
        <v>82389899</v>
      </c>
      <c r="B7262" t="s">
        <v>8425</v>
      </c>
      <c r="C7262" t="s">
        <v>2</v>
      </c>
      <c r="D7262" t="s">
        <v>733</v>
      </c>
      <c r="E7262" t="s">
        <v>52</v>
      </c>
      <c r="F7262" t="s">
        <v>48</v>
      </c>
      <c r="G7262" t="s">
        <v>734</v>
      </c>
      <c r="H7262" t="s">
        <v>50</v>
      </c>
      <c r="I7262">
        <v>80000</v>
      </c>
      <c r="J7262">
        <v>37494</v>
      </c>
      <c r="K7262">
        <v>8</v>
      </c>
      <c r="L7262">
        <v>15.21</v>
      </c>
      <c r="M7262" s="7">
        <v>1.014</v>
      </c>
      <c r="P7262">
        <v>1</v>
      </c>
    </row>
    <row r="7263" spans="1:16" x14ac:dyDescent="0.25">
      <c r="A7263">
        <v>82390666</v>
      </c>
      <c r="B7263" t="s">
        <v>8426</v>
      </c>
      <c r="C7263" t="s">
        <v>10</v>
      </c>
      <c r="D7263" t="s">
        <v>1082</v>
      </c>
      <c r="E7263" t="s">
        <v>79</v>
      </c>
      <c r="F7263" t="s">
        <v>48</v>
      </c>
      <c r="G7263" t="s">
        <v>734</v>
      </c>
      <c r="H7263" t="s">
        <v>50</v>
      </c>
      <c r="I7263">
        <v>80000</v>
      </c>
      <c r="J7263">
        <v>44734</v>
      </c>
      <c r="K7263">
        <v>6</v>
      </c>
      <c r="L7263">
        <v>2.87</v>
      </c>
      <c r="M7263" s="7">
        <v>0.19133333333333333</v>
      </c>
      <c r="P7263">
        <v>0</v>
      </c>
    </row>
    <row r="7264" spans="1:16" x14ac:dyDescent="0.25">
      <c r="A7264">
        <v>82392770</v>
      </c>
      <c r="B7264" t="s">
        <v>8427</v>
      </c>
      <c r="C7264" t="s">
        <v>2</v>
      </c>
      <c r="D7264" t="s">
        <v>104</v>
      </c>
      <c r="E7264" t="s">
        <v>68</v>
      </c>
      <c r="F7264" t="s">
        <v>57</v>
      </c>
      <c r="G7264" t="s">
        <v>728</v>
      </c>
      <c r="H7264" t="s">
        <v>415</v>
      </c>
      <c r="I7264">
        <v>22608</v>
      </c>
      <c r="J7264">
        <v>40969</v>
      </c>
      <c r="K7264">
        <v>3</v>
      </c>
      <c r="L7264">
        <v>7.3330000000000002</v>
      </c>
      <c r="M7264" s="7">
        <v>0.48886666666666667</v>
      </c>
      <c r="P7264">
        <v>0</v>
      </c>
    </row>
    <row r="7265" spans="1:16" x14ac:dyDescent="0.25">
      <c r="A7265">
        <v>82392910</v>
      </c>
      <c r="B7265" t="s">
        <v>8428</v>
      </c>
      <c r="C7265" t="s">
        <v>2</v>
      </c>
      <c r="D7265" t="s">
        <v>1298</v>
      </c>
      <c r="E7265" t="s">
        <v>79</v>
      </c>
      <c r="F7265" t="s">
        <v>48</v>
      </c>
      <c r="G7265" t="s">
        <v>734</v>
      </c>
      <c r="H7265" t="s">
        <v>50</v>
      </c>
      <c r="I7265">
        <v>80000</v>
      </c>
      <c r="J7265">
        <v>42646</v>
      </c>
      <c r="K7265">
        <v>10</v>
      </c>
      <c r="L7265">
        <v>28.545000000000002</v>
      </c>
      <c r="M7265" s="7">
        <v>1.903</v>
      </c>
      <c r="O7265">
        <v>44824</v>
      </c>
      <c r="P7265">
        <v>1</v>
      </c>
    </row>
    <row r="7266" spans="1:16" x14ac:dyDescent="0.25">
      <c r="A7266">
        <v>82392969</v>
      </c>
      <c r="B7266" t="s">
        <v>8429</v>
      </c>
      <c r="C7266" t="s">
        <v>2</v>
      </c>
      <c r="D7266" t="s">
        <v>325</v>
      </c>
      <c r="E7266" t="s">
        <v>85</v>
      </c>
      <c r="F7266" t="s">
        <v>57</v>
      </c>
      <c r="G7266" t="s">
        <v>728</v>
      </c>
      <c r="H7266" t="s">
        <v>3119</v>
      </c>
      <c r="I7266">
        <v>22004</v>
      </c>
      <c r="J7266">
        <v>43602</v>
      </c>
      <c r="K7266">
        <v>5</v>
      </c>
      <c r="L7266">
        <v>19.329999999999998</v>
      </c>
      <c r="M7266" s="7">
        <v>1.2886666666666666</v>
      </c>
      <c r="P7266">
        <v>1</v>
      </c>
    </row>
    <row r="7267" spans="1:16" x14ac:dyDescent="0.25">
      <c r="A7267">
        <v>83040472</v>
      </c>
      <c r="B7267" t="s">
        <v>8430</v>
      </c>
      <c r="C7267" t="s">
        <v>2</v>
      </c>
      <c r="D7267" t="s">
        <v>285</v>
      </c>
      <c r="E7267" t="s">
        <v>63</v>
      </c>
      <c r="F7267" t="s">
        <v>41</v>
      </c>
      <c r="G7267" t="s">
        <v>728</v>
      </c>
      <c r="H7267" t="s">
        <v>1196</v>
      </c>
      <c r="I7267">
        <v>32713</v>
      </c>
      <c r="J7267">
        <v>44473</v>
      </c>
      <c r="K7267">
        <v>10</v>
      </c>
      <c r="L7267">
        <v>13.63</v>
      </c>
      <c r="M7267" s="7">
        <v>0.90866666666666673</v>
      </c>
      <c r="P7267">
        <v>0</v>
      </c>
    </row>
    <row r="7268" spans="1:16" x14ac:dyDescent="0.25">
      <c r="A7268">
        <v>83041351</v>
      </c>
      <c r="B7268" t="s">
        <v>8431</v>
      </c>
      <c r="C7268" t="s">
        <v>2</v>
      </c>
      <c r="D7268" t="s">
        <v>104</v>
      </c>
      <c r="E7268" t="s">
        <v>84</v>
      </c>
      <c r="F7268" t="s">
        <v>41</v>
      </c>
      <c r="G7268" t="s">
        <v>728</v>
      </c>
      <c r="H7268" t="s">
        <v>695</v>
      </c>
      <c r="I7268">
        <v>32715</v>
      </c>
      <c r="J7268">
        <v>42255</v>
      </c>
      <c r="K7268">
        <v>9</v>
      </c>
      <c r="L7268">
        <v>14.71</v>
      </c>
      <c r="M7268" s="7">
        <v>0.98066666666666669</v>
      </c>
      <c r="P7268">
        <v>0</v>
      </c>
    </row>
    <row r="7269" spans="1:16" x14ac:dyDescent="0.25">
      <c r="A7269">
        <v>83042539</v>
      </c>
      <c r="B7269" t="s">
        <v>8432</v>
      </c>
      <c r="C7269" t="s">
        <v>4</v>
      </c>
      <c r="D7269" t="s">
        <v>853</v>
      </c>
      <c r="E7269" t="s">
        <v>123</v>
      </c>
      <c r="F7269" t="s">
        <v>41</v>
      </c>
      <c r="G7269" t="s">
        <v>30</v>
      </c>
      <c r="H7269" t="s">
        <v>204</v>
      </c>
      <c r="I7269">
        <v>90000</v>
      </c>
      <c r="J7269">
        <v>41155</v>
      </c>
      <c r="K7269">
        <v>9</v>
      </c>
      <c r="L7269">
        <v>14.92</v>
      </c>
      <c r="M7269" s="7">
        <v>0.9946666666666667</v>
      </c>
      <c r="P7269">
        <v>0</v>
      </c>
    </row>
    <row r="7270" spans="1:16" x14ac:dyDescent="0.25">
      <c r="A7270">
        <v>83087090</v>
      </c>
      <c r="B7270" t="s">
        <v>8433</v>
      </c>
      <c r="C7270" t="s">
        <v>2</v>
      </c>
      <c r="D7270" t="s">
        <v>104</v>
      </c>
      <c r="E7270" t="s">
        <v>264</v>
      </c>
      <c r="F7270" t="s">
        <v>41</v>
      </c>
      <c r="G7270" t="s">
        <v>30</v>
      </c>
      <c r="H7270" t="s">
        <v>148</v>
      </c>
      <c r="I7270">
        <v>33706</v>
      </c>
      <c r="J7270">
        <v>43634</v>
      </c>
      <c r="K7270">
        <v>6</v>
      </c>
      <c r="L7270">
        <v>18.04</v>
      </c>
      <c r="M7270" s="7">
        <v>1.2026666666666666</v>
      </c>
      <c r="P7270">
        <v>1</v>
      </c>
    </row>
    <row r="7271" spans="1:16" x14ac:dyDescent="0.25">
      <c r="A7271">
        <v>83089175</v>
      </c>
      <c r="B7271" t="s">
        <v>8434</v>
      </c>
      <c r="C7271" t="s">
        <v>2</v>
      </c>
      <c r="D7271" t="s">
        <v>104</v>
      </c>
      <c r="E7271" t="s">
        <v>258</v>
      </c>
      <c r="F7271" t="s">
        <v>41</v>
      </c>
      <c r="G7271" t="s">
        <v>728</v>
      </c>
      <c r="H7271" t="s">
        <v>652</v>
      </c>
      <c r="I7271">
        <v>33718</v>
      </c>
      <c r="J7271">
        <v>38243</v>
      </c>
      <c r="K7271">
        <v>9</v>
      </c>
      <c r="L7271">
        <v>14.5</v>
      </c>
      <c r="M7271" s="7">
        <v>0.96666666666666667</v>
      </c>
      <c r="P7271">
        <v>0</v>
      </c>
    </row>
    <row r="7272" spans="1:16" x14ac:dyDescent="0.25">
      <c r="A7272">
        <v>83091456</v>
      </c>
      <c r="B7272" t="s">
        <v>8435</v>
      </c>
      <c r="C7272" t="s">
        <v>2</v>
      </c>
      <c r="D7272" t="s">
        <v>325</v>
      </c>
      <c r="E7272" t="s">
        <v>85</v>
      </c>
      <c r="F7272" t="s">
        <v>41</v>
      </c>
      <c r="G7272" t="s">
        <v>728</v>
      </c>
      <c r="H7272" t="s">
        <v>576</v>
      </c>
      <c r="I7272">
        <v>33709</v>
      </c>
      <c r="J7272">
        <v>43766</v>
      </c>
      <c r="K7272">
        <v>10</v>
      </c>
      <c r="L7272">
        <v>12.62</v>
      </c>
      <c r="M7272" s="7">
        <v>0.84133333333333327</v>
      </c>
      <c r="P7272">
        <v>0</v>
      </c>
    </row>
    <row r="7273" spans="1:16" x14ac:dyDescent="0.25">
      <c r="A7273">
        <v>83091558</v>
      </c>
      <c r="B7273" t="s">
        <v>8436</v>
      </c>
      <c r="C7273" t="s">
        <v>1</v>
      </c>
      <c r="D7273" t="s">
        <v>767</v>
      </c>
      <c r="E7273" t="s">
        <v>273</v>
      </c>
      <c r="F7273" t="s">
        <v>48</v>
      </c>
      <c r="G7273" t="s">
        <v>734</v>
      </c>
      <c r="H7273" t="s">
        <v>50</v>
      </c>
      <c r="I7273">
        <v>80000</v>
      </c>
      <c r="J7273">
        <v>43327</v>
      </c>
      <c r="K7273">
        <v>8</v>
      </c>
      <c r="L7273">
        <v>15.67</v>
      </c>
      <c r="M7273" s="7">
        <v>1.0446666666666666</v>
      </c>
      <c r="P7273">
        <v>1</v>
      </c>
    </row>
    <row r="7274" spans="1:16" x14ac:dyDescent="0.25">
      <c r="A7274">
        <v>83093021</v>
      </c>
      <c r="B7274" t="s">
        <v>8437</v>
      </c>
      <c r="C7274" t="s">
        <v>2</v>
      </c>
      <c r="D7274" t="s">
        <v>104</v>
      </c>
      <c r="E7274" t="s">
        <v>314</v>
      </c>
      <c r="F7274" t="s">
        <v>41</v>
      </c>
      <c r="G7274" t="s">
        <v>728</v>
      </c>
      <c r="H7274" t="s">
        <v>60</v>
      </c>
      <c r="I7274">
        <v>32708</v>
      </c>
      <c r="J7274">
        <v>43500</v>
      </c>
      <c r="K7274">
        <v>2</v>
      </c>
      <c r="L7274">
        <v>23.63</v>
      </c>
      <c r="M7274" s="7">
        <v>1.5753333333333333</v>
      </c>
      <c r="P7274">
        <v>1</v>
      </c>
    </row>
    <row r="7275" spans="1:16" x14ac:dyDescent="0.25">
      <c r="A7275">
        <v>83093124</v>
      </c>
      <c r="B7275" t="s">
        <v>8438</v>
      </c>
      <c r="C7275" t="s">
        <v>10</v>
      </c>
      <c r="D7275" t="s">
        <v>1139</v>
      </c>
      <c r="E7275" t="s">
        <v>116</v>
      </c>
      <c r="F7275" t="s">
        <v>48</v>
      </c>
      <c r="G7275" t="s">
        <v>734</v>
      </c>
      <c r="H7275" t="s">
        <v>50</v>
      </c>
      <c r="I7275">
        <v>80000</v>
      </c>
      <c r="J7275">
        <v>40365</v>
      </c>
      <c r="K7275">
        <v>7</v>
      </c>
      <c r="L7275">
        <v>32.29</v>
      </c>
      <c r="M7275" s="7">
        <v>2.1526666666666667</v>
      </c>
      <c r="O7275">
        <v>44837</v>
      </c>
      <c r="P7275">
        <v>2</v>
      </c>
    </row>
    <row r="7276" spans="1:16" x14ac:dyDescent="0.25">
      <c r="A7276">
        <v>83093289</v>
      </c>
      <c r="B7276" t="s">
        <v>8439</v>
      </c>
      <c r="C7276" t="s">
        <v>2</v>
      </c>
      <c r="D7276" t="s">
        <v>104</v>
      </c>
      <c r="E7276" t="s">
        <v>84</v>
      </c>
      <c r="F7276" t="s">
        <v>41</v>
      </c>
      <c r="G7276" t="s">
        <v>728</v>
      </c>
      <c r="H7276" t="s">
        <v>652</v>
      </c>
      <c r="I7276">
        <v>33718</v>
      </c>
      <c r="J7276">
        <v>43073</v>
      </c>
      <c r="K7276">
        <v>12</v>
      </c>
      <c r="L7276">
        <v>26.12</v>
      </c>
      <c r="M7276" s="7">
        <v>1.7413333333333334</v>
      </c>
      <c r="P7276">
        <v>1</v>
      </c>
    </row>
    <row r="7277" spans="1:16" x14ac:dyDescent="0.25">
      <c r="A7277">
        <v>83167941</v>
      </c>
      <c r="B7277" t="s">
        <v>8440</v>
      </c>
      <c r="C7277" t="s">
        <v>2</v>
      </c>
      <c r="D7277" t="s">
        <v>325</v>
      </c>
      <c r="E7277" t="s">
        <v>85</v>
      </c>
      <c r="F7277" t="s">
        <v>41</v>
      </c>
      <c r="G7277" t="s">
        <v>728</v>
      </c>
      <c r="H7277" t="s">
        <v>652</v>
      </c>
      <c r="I7277">
        <v>33718</v>
      </c>
      <c r="J7277">
        <v>42562</v>
      </c>
      <c r="K7277">
        <v>7</v>
      </c>
      <c r="L7277">
        <v>32.08</v>
      </c>
      <c r="M7277" s="7">
        <v>2.1386666666666665</v>
      </c>
      <c r="P7277">
        <v>2</v>
      </c>
    </row>
    <row r="7278" spans="1:16" x14ac:dyDescent="0.25">
      <c r="A7278">
        <v>83169915</v>
      </c>
      <c r="B7278" t="s">
        <v>8441</v>
      </c>
      <c r="C7278" t="s">
        <v>2</v>
      </c>
      <c r="D7278" t="s">
        <v>325</v>
      </c>
      <c r="E7278" t="s">
        <v>85</v>
      </c>
      <c r="F7278" t="s">
        <v>41</v>
      </c>
      <c r="G7278" t="s">
        <v>728</v>
      </c>
      <c r="H7278" t="s">
        <v>559</v>
      </c>
      <c r="I7278">
        <v>31909</v>
      </c>
      <c r="J7278">
        <v>42535</v>
      </c>
      <c r="K7278">
        <v>6</v>
      </c>
      <c r="L7278">
        <v>18.167999999999999</v>
      </c>
      <c r="M7278" s="7">
        <v>1.2112000000000001</v>
      </c>
      <c r="P7278">
        <v>1</v>
      </c>
    </row>
    <row r="7279" spans="1:16" x14ac:dyDescent="0.25">
      <c r="A7279">
        <v>83224984</v>
      </c>
      <c r="B7279" t="s">
        <v>8442</v>
      </c>
      <c r="C7279" t="s">
        <v>2</v>
      </c>
      <c r="D7279" t="s">
        <v>104</v>
      </c>
      <c r="E7279" t="s">
        <v>84</v>
      </c>
      <c r="F7279" t="s">
        <v>41</v>
      </c>
      <c r="G7279" t="s">
        <v>728</v>
      </c>
      <c r="H7279" t="s">
        <v>576</v>
      </c>
      <c r="I7279">
        <v>33709</v>
      </c>
      <c r="J7279">
        <v>38681</v>
      </c>
      <c r="K7279">
        <v>11</v>
      </c>
      <c r="L7279">
        <v>11.5</v>
      </c>
      <c r="M7279" s="7">
        <v>0.76666666666666672</v>
      </c>
      <c r="P7279">
        <v>0</v>
      </c>
    </row>
    <row r="7280" spans="1:16" x14ac:dyDescent="0.25">
      <c r="A7280">
        <v>83229576</v>
      </c>
      <c r="B7280" t="s">
        <v>8443</v>
      </c>
      <c r="C7280" t="s">
        <v>2</v>
      </c>
      <c r="D7280" t="s">
        <v>104</v>
      </c>
      <c r="E7280" t="s">
        <v>84</v>
      </c>
      <c r="F7280" t="s">
        <v>41</v>
      </c>
      <c r="G7280" t="s">
        <v>728</v>
      </c>
      <c r="H7280" t="s">
        <v>900</v>
      </c>
      <c r="I7280">
        <v>32114</v>
      </c>
      <c r="J7280">
        <v>43719</v>
      </c>
      <c r="K7280">
        <v>9</v>
      </c>
      <c r="L7280">
        <v>14.58</v>
      </c>
      <c r="M7280" s="7">
        <v>0.97199999999999998</v>
      </c>
      <c r="P7280">
        <v>0</v>
      </c>
    </row>
    <row r="7281" spans="1:16" x14ac:dyDescent="0.25">
      <c r="A7281">
        <v>83230124</v>
      </c>
      <c r="B7281" t="s">
        <v>8444</v>
      </c>
      <c r="C7281" t="s">
        <v>2</v>
      </c>
      <c r="D7281" t="s">
        <v>325</v>
      </c>
      <c r="E7281" t="s">
        <v>85</v>
      </c>
      <c r="F7281" t="s">
        <v>41</v>
      </c>
      <c r="G7281" t="s">
        <v>728</v>
      </c>
      <c r="H7281" t="s">
        <v>3300</v>
      </c>
      <c r="I7281">
        <v>32719</v>
      </c>
      <c r="J7281">
        <v>40197</v>
      </c>
      <c r="K7281">
        <v>1</v>
      </c>
      <c r="L7281">
        <v>24.25</v>
      </c>
      <c r="M7281" s="7">
        <v>1.6166666666666667</v>
      </c>
      <c r="P7281">
        <v>1</v>
      </c>
    </row>
    <row r="7282" spans="1:16" x14ac:dyDescent="0.25">
      <c r="A7282">
        <v>83232509</v>
      </c>
      <c r="B7282" t="s">
        <v>8445</v>
      </c>
      <c r="C7282" t="s">
        <v>2</v>
      </c>
      <c r="D7282" t="s">
        <v>104</v>
      </c>
      <c r="E7282" t="s">
        <v>264</v>
      </c>
      <c r="F7282" t="s">
        <v>41</v>
      </c>
      <c r="G7282" t="s">
        <v>30</v>
      </c>
      <c r="H7282" t="s">
        <v>579</v>
      </c>
      <c r="I7282">
        <v>63402</v>
      </c>
      <c r="J7282">
        <v>39482</v>
      </c>
      <c r="K7282">
        <v>2</v>
      </c>
      <c r="L7282">
        <v>23.63</v>
      </c>
      <c r="M7282" s="7">
        <v>1.5753333333333333</v>
      </c>
      <c r="P7282">
        <v>1</v>
      </c>
    </row>
    <row r="7283" spans="1:16" x14ac:dyDescent="0.25">
      <c r="A7283">
        <v>83237060</v>
      </c>
      <c r="B7283" t="s">
        <v>8446</v>
      </c>
      <c r="C7283" t="s">
        <v>2</v>
      </c>
      <c r="D7283" t="s">
        <v>104</v>
      </c>
      <c r="E7283" t="s">
        <v>47</v>
      </c>
      <c r="F7283" t="s">
        <v>41</v>
      </c>
      <c r="G7283" t="s">
        <v>728</v>
      </c>
      <c r="H7283" t="s">
        <v>359</v>
      </c>
      <c r="I7283">
        <v>33701</v>
      </c>
      <c r="J7283">
        <v>43711</v>
      </c>
      <c r="K7283">
        <v>9</v>
      </c>
      <c r="L7283">
        <v>14.92</v>
      </c>
      <c r="M7283" s="7">
        <v>0.9946666666666667</v>
      </c>
      <c r="P7283">
        <v>0</v>
      </c>
    </row>
    <row r="7284" spans="1:16" x14ac:dyDescent="0.25">
      <c r="A7284">
        <v>83240891</v>
      </c>
      <c r="B7284" t="s">
        <v>8447</v>
      </c>
      <c r="C7284" t="s">
        <v>4</v>
      </c>
      <c r="D7284" t="s">
        <v>853</v>
      </c>
      <c r="E7284" t="s">
        <v>47</v>
      </c>
      <c r="F7284" t="s">
        <v>41</v>
      </c>
      <c r="G7284" t="s">
        <v>30</v>
      </c>
      <c r="H7284" t="s">
        <v>60</v>
      </c>
      <c r="I7284">
        <v>32708</v>
      </c>
      <c r="J7284">
        <v>43732</v>
      </c>
      <c r="K7284">
        <v>9</v>
      </c>
      <c r="L7284">
        <v>14.04</v>
      </c>
      <c r="M7284" s="7">
        <v>0.93599999999999994</v>
      </c>
      <c r="P7284">
        <v>0</v>
      </c>
    </row>
    <row r="7285" spans="1:16" x14ac:dyDescent="0.25">
      <c r="A7285">
        <v>83247877</v>
      </c>
      <c r="B7285" t="s">
        <v>8448</v>
      </c>
      <c r="C7285" t="s">
        <v>2</v>
      </c>
      <c r="D7285" t="s">
        <v>104</v>
      </c>
      <c r="E7285" t="s">
        <v>258</v>
      </c>
      <c r="F7285" t="s">
        <v>41</v>
      </c>
      <c r="G7285" t="s">
        <v>728</v>
      </c>
      <c r="H7285" t="s">
        <v>227</v>
      </c>
      <c r="I7285">
        <v>33702</v>
      </c>
      <c r="J7285">
        <v>38488</v>
      </c>
      <c r="K7285">
        <v>5</v>
      </c>
      <c r="L7285">
        <v>19.37</v>
      </c>
      <c r="M7285" s="7">
        <v>1.2913333333333334</v>
      </c>
      <c r="P7285">
        <v>1</v>
      </c>
    </row>
    <row r="7286" spans="1:16" x14ac:dyDescent="0.25">
      <c r="A7286">
        <v>84056631</v>
      </c>
      <c r="B7286" t="s">
        <v>8449</v>
      </c>
      <c r="C7286" t="s">
        <v>2</v>
      </c>
      <c r="D7286" t="s">
        <v>104</v>
      </c>
      <c r="E7286" t="s">
        <v>68</v>
      </c>
      <c r="F7286" t="s">
        <v>74</v>
      </c>
      <c r="G7286" t="s">
        <v>728</v>
      </c>
      <c r="H7286" t="s">
        <v>336</v>
      </c>
      <c r="I7286">
        <v>44503</v>
      </c>
      <c r="J7286">
        <v>41127</v>
      </c>
      <c r="K7286">
        <v>8</v>
      </c>
      <c r="L7286">
        <v>16.04</v>
      </c>
      <c r="M7286" s="7">
        <v>1.0693333333333332</v>
      </c>
      <c r="P7286">
        <v>1</v>
      </c>
    </row>
    <row r="7287" spans="1:16" x14ac:dyDescent="0.25">
      <c r="A7287">
        <v>84056742</v>
      </c>
      <c r="B7287" t="s">
        <v>8450</v>
      </c>
      <c r="C7287" t="s">
        <v>2</v>
      </c>
      <c r="D7287" t="s">
        <v>104</v>
      </c>
      <c r="E7287" t="s">
        <v>70</v>
      </c>
      <c r="F7287" t="s">
        <v>74</v>
      </c>
      <c r="G7287" t="s">
        <v>728</v>
      </c>
      <c r="H7287" t="s">
        <v>296</v>
      </c>
      <c r="I7287">
        <v>40502</v>
      </c>
      <c r="J7287">
        <v>41113</v>
      </c>
      <c r="K7287">
        <v>7</v>
      </c>
      <c r="L7287">
        <v>16.579999999999998</v>
      </c>
      <c r="M7287" s="7">
        <v>1.1053333333333333</v>
      </c>
      <c r="P7287">
        <v>1</v>
      </c>
    </row>
    <row r="7288" spans="1:16" x14ac:dyDescent="0.25">
      <c r="A7288">
        <v>84089055</v>
      </c>
      <c r="B7288" t="s">
        <v>8451</v>
      </c>
      <c r="C7288" t="s">
        <v>2</v>
      </c>
      <c r="D7288" t="s">
        <v>104</v>
      </c>
      <c r="E7288" t="s">
        <v>68</v>
      </c>
      <c r="F7288" t="s">
        <v>74</v>
      </c>
      <c r="G7288" t="s">
        <v>728</v>
      </c>
      <c r="H7288" t="s">
        <v>348</v>
      </c>
      <c r="I7288">
        <v>44502</v>
      </c>
      <c r="J7288">
        <v>43417</v>
      </c>
      <c r="K7288">
        <v>11</v>
      </c>
      <c r="L7288">
        <v>12</v>
      </c>
      <c r="M7288" s="7">
        <v>0.8</v>
      </c>
      <c r="P7288">
        <v>0</v>
      </c>
    </row>
    <row r="7289" spans="1:16" x14ac:dyDescent="0.25">
      <c r="A7289">
        <v>84093579</v>
      </c>
      <c r="B7289" t="s">
        <v>8452</v>
      </c>
      <c r="C7289" t="s">
        <v>2</v>
      </c>
      <c r="D7289" t="s">
        <v>104</v>
      </c>
      <c r="E7289" t="s">
        <v>84</v>
      </c>
      <c r="F7289" t="s">
        <v>74</v>
      </c>
      <c r="G7289" t="s">
        <v>728</v>
      </c>
      <c r="H7289" t="s">
        <v>433</v>
      </c>
      <c r="I7289">
        <v>45113</v>
      </c>
      <c r="J7289">
        <v>41519</v>
      </c>
      <c r="K7289">
        <v>9</v>
      </c>
      <c r="L7289">
        <v>29.96</v>
      </c>
      <c r="M7289" s="7">
        <v>1.9973333333333334</v>
      </c>
      <c r="P7289">
        <v>1</v>
      </c>
    </row>
    <row r="7290" spans="1:16" x14ac:dyDescent="0.25">
      <c r="A7290">
        <v>8414751</v>
      </c>
      <c r="B7290" t="s">
        <v>8453</v>
      </c>
      <c r="C7290" t="s">
        <v>2</v>
      </c>
      <c r="D7290" t="s">
        <v>104</v>
      </c>
      <c r="E7290" t="s">
        <v>47</v>
      </c>
      <c r="F7290" t="s">
        <v>64</v>
      </c>
      <c r="G7290" t="s">
        <v>728</v>
      </c>
      <c r="H7290" t="s">
        <v>318</v>
      </c>
      <c r="I7290">
        <v>13304</v>
      </c>
      <c r="J7290">
        <v>38740</v>
      </c>
      <c r="K7290">
        <v>1</v>
      </c>
      <c r="L7290">
        <v>24.08</v>
      </c>
      <c r="M7290" s="7">
        <v>1.6053333333333333</v>
      </c>
      <c r="P7290">
        <v>1</v>
      </c>
    </row>
    <row r="7291" spans="1:16" x14ac:dyDescent="0.25">
      <c r="A7291">
        <v>8418640</v>
      </c>
      <c r="B7291" t="s">
        <v>8454</v>
      </c>
      <c r="C7291" t="s">
        <v>2</v>
      </c>
      <c r="D7291" t="s">
        <v>285</v>
      </c>
      <c r="E7291" t="s">
        <v>63</v>
      </c>
      <c r="F7291" t="s">
        <v>64</v>
      </c>
      <c r="G7291" t="s">
        <v>728</v>
      </c>
      <c r="H7291" t="s">
        <v>537</v>
      </c>
      <c r="I7291">
        <v>14910</v>
      </c>
      <c r="J7291">
        <v>41114</v>
      </c>
      <c r="K7291">
        <v>7</v>
      </c>
      <c r="L7291">
        <v>15.29</v>
      </c>
      <c r="M7291" s="7">
        <v>1.0193333333333332</v>
      </c>
      <c r="P7291">
        <v>1</v>
      </c>
    </row>
    <row r="7292" spans="1:16" x14ac:dyDescent="0.25">
      <c r="A7292">
        <v>84456453</v>
      </c>
      <c r="B7292" t="s">
        <v>8455</v>
      </c>
      <c r="C7292" t="s">
        <v>2</v>
      </c>
      <c r="D7292" t="s">
        <v>104</v>
      </c>
      <c r="E7292" t="s">
        <v>84</v>
      </c>
      <c r="F7292" t="s">
        <v>74</v>
      </c>
      <c r="G7292" t="s">
        <v>728</v>
      </c>
      <c r="H7292" t="s">
        <v>367</v>
      </c>
      <c r="I7292">
        <v>44814</v>
      </c>
      <c r="J7292">
        <v>44585</v>
      </c>
      <c r="K7292">
        <v>1</v>
      </c>
      <c r="L7292">
        <v>9.0399999999999991</v>
      </c>
      <c r="M7292" s="7">
        <v>0.60266666666666657</v>
      </c>
      <c r="P7292">
        <v>0</v>
      </c>
    </row>
    <row r="7293" spans="1:16" x14ac:dyDescent="0.25">
      <c r="A7293">
        <v>8460406</v>
      </c>
      <c r="B7293" t="s">
        <v>8456</v>
      </c>
      <c r="C7293" t="s">
        <v>2</v>
      </c>
      <c r="D7293" t="s">
        <v>104</v>
      </c>
      <c r="E7293" t="s">
        <v>273</v>
      </c>
      <c r="F7293" t="s">
        <v>64</v>
      </c>
      <c r="G7293" t="s">
        <v>728</v>
      </c>
      <c r="H7293" t="s">
        <v>948</v>
      </c>
      <c r="I7293">
        <v>13308</v>
      </c>
      <c r="J7293">
        <v>36705</v>
      </c>
      <c r="K7293">
        <v>6</v>
      </c>
      <c r="L7293">
        <v>24.71</v>
      </c>
      <c r="M7293" s="7">
        <v>1.6473333333333333</v>
      </c>
      <c r="N7293" t="s">
        <v>8457</v>
      </c>
      <c r="P7293">
        <v>1</v>
      </c>
    </row>
    <row r="7294" spans="1:16" x14ac:dyDescent="0.25">
      <c r="A7294">
        <v>8510435</v>
      </c>
      <c r="B7294" t="s">
        <v>8458</v>
      </c>
      <c r="C7294" t="s">
        <v>2</v>
      </c>
      <c r="D7294" t="s">
        <v>104</v>
      </c>
      <c r="E7294" t="s">
        <v>100</v>
      </c>
      <c r="F7294" t="s">
        <v>74</v>
      </c>
      <c r="G7294" t="s">
        <v>728</v>
      </c>
      <c r="H7294" t="s">
        <v>356</v>
      </c>
      <c r="I7294">
        <v>44810</v>
      </c>
      <c r="J7294">
        <v>41155</v>
      </c>
      <c r="K7294">
        <v>9</v>
      </c>
      <c r="L7294">
        <v>13.67</v>
      </c>
      <c r="M7294" s="7">
        <v>0.91133333333333333</v>
      </c>
      <c r="P7294">
        <v>0</v>
      </c>
    </row>
    <row r="7295" spans="1:16" x14ac:dyDescent="0.25">
      <c r="A7295">
        <v>8512449</v>
      </c>
      <c r="B7295" t="s">
        <v>8459</v>
      </c>
      <c r="C7295" t="s">
        <v>1</v>
      </c>
      <c r="D7295" t="s">
        <v>1376</v>
      </c>
      <c r="E7295" t="s">
        <v>52</v>
      </c>
      <c r="F7295" t="s">
        <v>74</v>
      </c>
      <c r="G7295" t="s">
        <v>30</v>
      </c>
      <c r="H7295" t="s">
        <v>259</v>
      </c>
      <c r="I7295">
        <v>40000</v>
      </c>
      <c r="J7295">
        <v>41562</v>
      </c>
      <c r="K7295">
        <v>10</v>
      </c>
      <c r="L7295">
        <v>28.17</v>
      </c>
      <c r="M7295" s="7">
        <v>1.8780000000000001</v>
      </c>
      <c r="P7295">
        <v>1</v>
      </c>
    </row>
    <row r="7296" spans="1:16" x14ac:dyDescent="0.25">
      <c r="A7296">
        <v>85150701</v>
      </c>
      <c r="B7296" t="s">
        <v>8460</v>
      </c>
      <c r="C7296" t="s">
        <v>4</v>
      </c>
      <c r="D7296" t="s">
        <v>853</v>
      </c>
      <c r="E7296" t="s">
        <v>81</v>
      </c>
      <c r="F7296" t="s">
        <v>48</v>
      </c>
      <c r="G7296" t="s">
        <v>734</v>
      </c>
      <c r="H7296" t="s">
        <v>50</v>
      </c>
      <c r="I7296">
        <v>80000</v>
      </c>
      <c r="J7296">
        <v>42948</v>
      </c>
      <c r="K7296">
        <v>8</v>
      </c>
      <c r="L7296">
        <v>16.25</v>
      </c>
      <c r="M7296" s="7">
        <v>1.0833333333333333</v>
      </c>
      <c r="P7296">
        <v>1</v>
      </c>
    </row>
    <row r="7297" spans="1:16" x14ac:dyDescent="0.25">
      <c r="A7297">
        <v>85167081</v>
      </c>
      <c r="B7297" t="s">
        <v>8461</v>
      </c>
      <c r="C7297" t="s">
        <v>2</v>
      </c>
      <c r="D7297" t="s">
        <v>285</v>
      </c>
      <c r="E7297" t="s">
        <v>63</v>
      </c>
      <c r="F7297" t="s">
        <v>74</v>
      </c>
      <c r="G7297" t="s">
        <v>728</v>
      </c>
      <c r="H7297" t="s">
        <v>569</v>
      </c>
      <c r="I7297">
        <v>44807</v>
      </c>
      <c r="J7297">
        <v>43740</v>
      </c>
      <c r="K7297">
        <v>10</v>
      </c>
      <c r="L7297">
        <v>28.71</v>
      </c>
      <c r="M7297" s="7">
        <v>1.9140000000000001</v>
      </c>
      <c r="P7297">
        <v>1</v>
      </c>
    </row>
    <row r="7298" spans="1:16" x14ac:dyDescent="0.25">
      <c r="A7298">
        <v>85167169</v>
      </c>
      <c r="B7298" t="s">
        <v>8462</v>
      </c>
      <c r="C7298" t="s">
        <v>2</v>
      </c>
      <c r="D7298" t="s">
        <v>104</v>
      </c>
      <c r="E7298" t="s">
        <v>258</v>
      </c>
      <c r="F7298" t="s">
        <v>74</v>
      </c>
      <c r="G7298" t="s">
        <v>728</v>
      </c>
      <c r="H7298" t="s">
        <v>569</v>
      </c>
      <c r="I7298">
        <v>44807</v>
      </c>
      <c r="J7298">
        <v>42079</v>
      </c>
      <c r="K7298">
        <v>3</v>
      </c>
      <c r="L7298">
        <v>6.88</v>
      </c>
      <c r="M7298" s="7">
        <v>0.45866666666666667</v>
      </c>
      <c r="P7298">
        <v>0</v>
      </c>
    </row>
    <row r="7299" spans="1:16" x14ac:dyDescent="0.25">
      <c r="A7299">
        <v>85272109</v>
      </c>
      <c r="B7299" t="s">
        <v>8463</v>
      </c>
      <c r="C7299" t="s">
        <v>2</v>
      </c>
      <c r="D7299" t="s">
        <v>104</v>
      </c>
      <c r="E7299" t="s">
        <v>586</v>
      </c>
      <c r="F7299" t="s">
        <v>74</v>
      </c>
      <c r="G7299" t="s">
        <v>728</v>
      </c>
      <c r="H7299" t="s">
        <v>213</v>
      </c>
      <c r="I7299">
        <v>44506</v>
      </c>
      <c r="J7299">
        <v>43664</v>
      </c>
      <c r="K7299">
        <v>7</v>
      </c>
      <c r="L7299">
        <v>16.79</v>
      </c>
      <c r="M7299" s="7">
        <v>1.1193333333333333</v>
      </c>
      <c r="P7299">
        <v>1</v>
      </c>
    </row>
    <row r="7300" spans="1:16" x14ac:dyDescent="0.25">
      <c r="A7300">
        <v>8531635</v>
      </c>
      <c r="B7300" t="s">
        <v>8464</v>
      </c>
      <c r="C7300" t="s">
        <v>2</v>
      </c>
      <c r="D7300" t="s">
        <v>104</v>
      </c>
      <c r="E7300" t="s">
        <v>100</v>
      </c>
      <c r="F7300" t="s">
        <v>74</v>
      </c>
      <c r="G7300" t="s">
        <v>728</v>
      </c>
      <c r="H7300" t="s">
        <v>2426</v>
      </c>
      <c r="I7300">
        <v>41204</v>
      </c>
      <c r="J7300">
        <v>40603</v>
      </c>
      <c r="K7300">
        <v>3</v>
      </c>
      <c r="L7300">
        <v>22.5</v>
      </c>
      <c r="M7300" s="7">
        <v>1.5</v>
      </c>
      <c r="P7300">
        <v>1</v>
      </c>
    </row>
    <row r="7301" spans="1:16" x14ac:dyDescent="0.25">
      <c r="A7301">
        <v>8533534</v>
      </c>
      <c r="B7301" t="s">
        <v>8465</v>
      </c>
      <c r="C7301" t="s">
        <v>2</v>
      </c>
      <c r="D7301" t="s">
        <v>104</v>
      </c>
      <c r="E7301" t="s">
        <v>84</v>
      </c>
      <c r="F7301" t="s">
        <v>74</v>
      </c>
      <c r="G7301" t="s">
        <v>728</v>
      </c>
      <c r="H7301" t="s">
        <v>268</v>
      </c>
      <c r="I7301">
        <v>44812</v>
      </c>
      <c r="J7301">
        <v>40787</v>
      </c>
      <c r="K7301">
        <v>9</v>
      </c>
      <c r="L7301">
        <v>0</v>
      </c>
      <c r="M7301" s="7">
        <v>0</v>
      </c>
      <c r="P7301">
        <v>0</v>
      </c>
    </row>
    <row r="7302" spans="1:16" x14ac:dyDescent="0.25">
      <c r="A7302">
        <v>85447312</v>
      </c>
      <c r="B7302" t="s">
        <v>8466</v>
      </c>
      <c r="C7302" t="s">
        <v>2</v>
      </c>
      <c r="D7302" t="s">
        <v>104</v>
      </c>
      <c r="E7302" t="s">
        <v>68</v>
      </c>
      <c r="F7302" t="s">
        <v>74</v>
      </c>
      <c r="G7302" t="s">
        <v>728</v>
      </c>
      <c r="H7302" t="s">
        <v>3441</v>
      </c>
      <c r="I7302">
        <v>44806</v>
      </c>
      <c r="J7302">
        <v>41113</v>
      </c>
      <c r="K7302">
        <v>7</v>
      </c>
      <c r="L7302">
        <v>1.58</v>
      </c>
      <c r="M7302" s="7">
        <v>0.10533333333333333</v>
      </c>
      <c r="P7302">
        <v>0</v>
      </c>
    </row>
    <row r="7303" spans="1:16" x14ac:dyDescent="0.25">
      <c r="A7303">
        <v>85448822</v>
      </c>
      <c r="B7303" t="s">
        <v>8467</v>
      </c>
      <c r="C7303" t="s">
        <v>2</v>
      </c>
      <c r="D7303" t="s">
        <v>104</v>
      </c>
      <c r="E7303" t="s">
        <v>47</v>
      </c>
      <c r="F7303" t="s">
        <v>74</v>
      </c>
      <c r="G7303" t="s">
        <v>728</v>
      </c>
      <c r="H7303" t="s">
        <v>3447</v>
      </c>
      <c r="I7303">
        <v>44801</v>
      </c>
      <c r="J7303">
        <v>36705</v>
      </c>
      <c r="K7303">
        <v>6</v>
      </c>
      <c r="L7303">
        <v>17.63</v>
      </c>
      <c r="M7303" s="7">
        <v>1.1753333333333333</v>
      </c>
      <c r="P7303">
        <v>1</v>
      </c>
    </row>
    <row r="7304" spans="1:16" x14ac:dyDescent="0.25">
      <c r="A7304">
        <v>85484837</v>
      </c>
      <c r="B7304" t="s">
        <v>8468</v>
      </c>
      <c r="C7304" t="s">
        <v>2</v>
      </c>
      <c r="D7304" t="s">
        <v>104</v>
      </c>
      <c r="E7304" t="s">
        <v>68</v>
      </c>
      <c r="F7304" t="s">
        <v>74</v>
      </c>
      <c r="G7304" t="s">
        <v>728</v>
      </c>
      <c r="H7304" t="s">
        <v>268</v>
      </c>
      <c r="I7304">
        <v>44812</v>
      </c>
      <c r="J7304">
        <v>42164</v>
      </c>
      <c r="K7304">
        <v>6</v>
      </c>
      <c r="L7304">
        <v>18.420000000000002</v>
      </c>
      <c r="M7304" s="7">
        <v>1.2280000000000002</v>
      </c>
      <c r="P7304">
        <v>1</v>
      </c>
    </row>
    <row r="7305" spans="1:16" x14ac:dyDescent="0.25">
      <c r="A7305">
        <v>85486524</v>
      </c>
      <c r="B7305" t="s">
        <v>8469</v>
      </c>
      <c r="C7305" t="s">
        <v>2</v>
      </c>
      <c r="D7305" t="s">
        <v>285</v>
      </c>
      <c r="E7305" t="s">
        <v>63</v>
      </c>
      <c r="F7305" t="s">
        <v>74</v>
      </c>
      <c r="G7305" t="s">
        <v>728</v>
      </c>
      <c r="H7305" t="s">
        <v>268</v>
      </c>
      <c r="I7305">
        <v>44812</v>
      </c>
      <c r="J7305">
        <v>43437</v>
      </c>
      <c r="K7305">
        <v>12</v>
      </c>
      <c r="L7305">
        <v>26.17</v>
      </c>
      <c r="M7305" s="7">
        <v>1.7446666666666668</v>
      </c>
      <c r="P7305">
        <v>1</v>
      </c>
    </row>
    <row r="7306" spans="1:16" x14ac:dyDescent="0.25">
      <c r="A7306">
        <v>86013884</v>
      </c>
      <c r="B7306" t="s">
        <v>8470</v>
      </c>
      <c r="C7306" t="s">
        <v>2</v>
      </c>
      <c r="D7306" t="s">
        <v>325</v>
      </c>
      <c r="E7306" t="s">
        <v>85</v>
      </c>
      <c r="F7306" t="s">
        <v>57</v>
      </c>
      <c r="G7306" t="s">
        <v>728</v>
      </c>
      <c r="H7306" t="s">
        <v>647</v>
      </c>
      <c r="I7306">
        <v>22303</v>
      </c>
      <c r="J7306">
        <v>44061</v>
      </c>
      <c r="K7306">
        <v>8</v>
      </c>
      <c r="L7306">
        <v>15.54</v>
      </c>
      <c r="M7306" s="7">
        <v>1.036</v>
      </c>
      <c r="P7306">
        <v>1</v>
      </c>
    </row>
    <row r="7307" spans="1:16" x14ac:dyDescent="0.25">
      <c r="A7307">
        <v>86042385</v>
      </c>
      <c r="B7307" t="s">
        <v>8471</v>
      </c>
      <c r="C7307" t="s">
        <v>2</v>
      </c>
      <c r="D7307" t="s">
        <v>104</v>
      </c>
      <c r="E7307" t="s">
        <v>100</v>
      </c>
      <c r="F7307" t="s">
        <v>57</v>
      </c>
      <c r="G7307" t="s">
        <v>728</v>
      </c>
      <c r="H7307" t="s">
        <v>4672</v>
      </c>
      <c r="I7307">
        <v>25709</v>
      </c>
      <c r="J7307">
        <v>43934</v>
      </c>
      <c r="K7307">
        <v>4</v>
      </c>
      <c r="L7307">
        <v>20.75</v>
      </c>
      <c r="M7307" s="7">
        <v>1.3833333333333333</v>
      </c>
      <c r="P7307">
        <v>1</v>
      </c>
    </row>
    <row r="7308" spans="1:16" x14ac:dyDescent="0.25">
      <c r="A7308">
        <v>86045289</v>
      </c>
      <c r="B7308" t="s">
        <v>8472</v>
      </c>
      <c r="C7308" t="s">
        <v>1</v>
      </c>
      <c r="D7308" t="s">
        <v>1376</v>
      </c>
      <c r="E7308" t="s">
        <v>52</v>
      </c>
      <c r="F7308" t="s">
        <v>94</v>
      </c>
      <c r="G7308" t="s">
        <v>30</v>
      </c>
      <c r="H7308" t="s">
        <v>252</v>
      </c>
      <c r="I7308">
        <v>70000</v>
      </c>
      <c r="J7308">
        <v>44522</v>
      </c>
      <c r="K7308">
        <v>11</v>
      </c>
      <c r="L7308">
        <v>11.63</v>
      </c>
      <c r="M7308" s="7">
        <v>0.77533333333333343</v>
      </c>
      <c r="P7308">
        <v>0</v>
      </c>
    </row>
    <row r="7309" spans="1:16" x14ac:dyDescent="0.25">
      <c r="A7309">
        <v>86052758</v>
      </c>
      <c r="B7309" t="s">
        <v>8473</v>
      </c>
      <c r="C7309" t="s">
        <v>2</v>
      </c>
      <c r="D7309" t="s">
        <v>104</v>
      </c>
      <c r="E7309" t="s">
        <v>527</v>
      </c>
      <c r="F7309" t="s">
        <v>57</v>
      </c>
      <c r="G7309" t="s">
        <v>728</v>
      </c>
      <c r="H7309" t="s">
        <v>147</v>
      </c>
      <c r="I7309">
        <v>24706</v>
      </c>
      <c r="J7309">
        <v>41219</v>
      </c>
      <c r="K7309">
        <v>11</v>
      </c>
      <c r="L7309">
        <v>12.04</v>
      </c>
      <c r="M7309" s="7">
        <v>0.80266666666666664</v>
      </c>
      <c r="P7309">
        <v>0</v>
      </c>
    </row>
    <row r="7310" spans="1:16" x14ac:dyDescent="0.25">
      <c r="A7310">
        <v>86064291</v>
      </c>
      <c r="B7310" t="s">
        <v>8474</v>
      </c>
      <c r="C7310" t="s">
        <v>2</v>
      </c>
      <c r="D7310" t="s">
        <v>285</v>
      </c>
      <c r="E7310" t="s">
        <v>63</v>
      </c>
      <c r="F7310" t="s">
        <v>57</v>
      </c>
      <c r="G7310" t="s">
        <v>728</v>
      </c>
      <c r="H7310" t="s">
        <v>185</v>
      </c>
      <c r="I7310">
        <v>25712</v>
      </c>
      <c r="J7310">
        <v>41253</v>
      </c>
      <c r="K7310">
        <v>12</v>
      </c>
      <c r="L7310">
        <v>10.88</v>
      </c>
      <c r="M7310" s="7">
        <v>0.72533333333333339</v>
      </c>
      <c r="P7310">
        <v>0</v>
      </c>
    </row>
    <row r="7311" spans="1:16" x14ac:dyDescent="0.25">
      <c r="A7311">
        <v>86064654</v>
      </c>
      <c r="B7311" t="s">
        <v>8475</v>
      </c>
      <c r="C7311" t="s">
        <v>4</v>
      </c>
      <c r="D7311" t="s">
        <v>853</v>
      </c>
      <c r="E7311" t="s">
        <v>52</v>
      </c>
      <c r="F7311" t="s">
        <v>48</v>
      </c>
      <c r="G7311" t="s">
        <v>734</v>
      </c>
      <c r="H7311" t="s">
        <v>50</v>
      </c>
      <c r="I7311">
        <v>80000</v>
      </c>
      <c r="J7311">
        <v>41610</v>
      </c>
      <c r="K7311">
        <v>12</v>
      </c>
      <c r="L7311">
        <v>11.21</v>
      </c>
      <c r="M7311" s="7">
        <v>0.7473333333333334</v>
      </c>
      <c r="P7311">
        <v>0</v>
      </c>
    </row>
    <row r="7312" spans="1:16" x14ac:dyDescent="0.25">
      <c r="A7312">
        <v>86065985</v>
      </c>
      <c r="B7312" t="s">
        <v>8476</v>
      </c>
      <c r="C7312" t="s">
        <v>2</v>
      </c>
      <c r="D7312" t="s">
        <v>651</v>
      </c>
      <c r="E7312" t="s">
        <v>207</v>
      </c>
      <c r="F7312" t="s">
        <v>48</v>
      </c>
      <c r="G7312" t="s">
        <v>734</v>
      </c>
      <c r="H7312" t="s">
        <v>50</v>
      </c>
      <c r="I7312">
        <v>80000</v>
      </c>
      <c r="J7312">
        <v>44109</v>
      </c>
      <c r="K7312">
        <v>10</v>
      </c>
      <c r="L7312">
        <v>13.58</v>
      </c>
      <c r="M7312" s="7">
        <v>0.90533333333333332</v>
      </c>
      <c r="P7312">
        <v>0</v>
      </c>
    </row>
    <row r="7313" spans="1:16" x14ac:dyDescent="0.25">
      <c r="A7313">
        <v>86066665</v>
      </c>
      <c r="B7313" t="s">
        <v>8477</v>
      </c>
      <c r="C7313" t="s">
        <v>2</v>
      </c>
      <c r="D7313" t="s">
        <v>325</v>
      </c>
      <c r="E7313" t="s">
        <v>85</v>
      </c>
      <c r="F7313" t="s">
        <v>57</v>
      </c>
      <c r="G7313" t="s">
        <v>728</v>
      </c>
      <c r="H7313" t="s">
        <v>1526</v>
      </c>
      <c r="I7313">
        <v>24705</v>
      </c>
      <c r="J7313">
        <v>43724</v>
      </c>
      <c r="K7313">
        <v>9</v>
      </c>
      <c r="L7313">
        <v>29.38</v>
      </c>
      <c r="M7313" s="7">
        <v>1.9586666666666666</v>
      </c>
      <c r="P7313">
        <v>1</v>
      </c>
    </row>
    <row r="7314" spans="1:16" x14ac:dyDescent="0.25">
      <c r="A7314">
        <v>86070068</v>
      </c>
      <c r="B7314" t="s">
        <v>8478</v>
      </c>
      <c r="C7314" t="s">
        <v>2</v>
      </c>
      <c r="D7314" t="s">
        <v>104</v>
      </c>
      <c r="E7314" t="s">
        <v>84</v>
      </c>
      <c r="F7314" t="s">
        <v>57</v>
      </c>
      <c r="G7314" t="s">
        <v>728</v>
      </c>
      <c r="H7314" t="s">
        <v>4637</v>
      </c>
      <c r="I7314">
        <v>25705</v>
      </c>
      <c r="J7314">
        <v>40830</v>
      </c>
      <c r="K7314">
        <v>10</v>
      </c>
      <c r="L7314">
        <v>13.21</v>
      </c>
      <c r="M7314" s="7">
        <v>0.88066666666666671</v>
      </c>
      <c r="P7314">
        <v>0</v>
      </c>
    </row>
    <row r="7315" spans="1:16" x14ac:dyDescent="0.25">
      <c r="A7315">
        <v>86071852</v>
      </c>
      <c r="B7315" t="s">
        <v>8479</v>
      </c>
      <c r="C7315" t="s">
        <v>2</v>
      </c>
      <c r="D7315" t="s">
        <v>104</v>
      </c>
      <c r="E7315" t="s">
        <v>70</v>
      </c>
      <c r="F7315" t="s">
        <v>57</v>
      </c>
      <c r="G7315" t="s">
        <v>728</v>
      </c>
      <c r="H7315" t="s">
        <v>185</v>
      </c>
      <c r="I7315">
        <v>25712</v>
      </c>
      <c r="J7315">
        <v>43803</v>
      </c>
      <c r="K7315">
        <v>12</v>
      </c>
      <c r="L7315">
        <v>11.12</v>
      </c>
      <c r="M7315" s="7">
        <v>0.74133333333333329</v>
      </c>
      <c r="P7315">
        <v>0</v>
      </c>
    </row>
    <row r="7316" spans="1:16" x14ac:dyDescent="0.25">
      <c r="A7316">
        <v>86072220</v>
      </c>
      <c r="B7316" t="s">
        <v>8480</v>
      </c>
      <c r="C7316" t="s">
        <v>2</v>
      </c>
      <c r="D7316" t="s">
        <v>325</v>
      </c>
      <c r="E7316" t="s">
        <v>85</v>
      </c>
      <c r="F7316" t="s">
        <v>57</v>
      </c>
      <c r="G7316" t="s">
        <v>728</v>
      </c>
      <c r="H7316" t="s">
        <v>555</v>
      </c>
      <c r="I7316">
        <v>22310</v>
      </c>
      <c r="J7316">
        <v>44112</v>
      </c>
      <c r="K7316">
        <v>10</v>
      </c>
      <c r="L7316">
        <v>13.417999999999999</v>
      </c>
      <c r="M7316" s="7">
        <v>0.89453333333333329</v>
      </c>
      <c r="P7316">
        <v>0</v>
      </c>
    </row>
    <row r="7317" spans="1:16" x14ac:dyDescent="0.25">
      <c r="A7317">
        <v>86074857</v>
      </c>
      <c r="B7317" t="s">
        <v>8481</v>
      </c>
      <c r="C7317" t="s">
        <v>4</v>
      </c>
      <c r="D7317" t="s">
        <v>853</v>
      </c>
      <c r="E7317" t="s">
        <v>47</v>
      </c>
      <c r="F7317" t="s">
        <v>57</v>
      </c>
      <c r="G7317" t="s">
        <v>30</v>
      </c>
      <c r="H7317" t="s">
        <v>1086</v>
      </c>
      <c r="I7317">
        <v>25706</v>
      </c>
      <c r="J7317">
        <v>43717</v>
      </c>
      <c r="K7317">
        <v>9</v>
      </c>
      <c r="L7317">
        <v>29.67</v>
      </c>
      <c r="M7317" s="7">
        <v>1.9780000000000002</v>
      </c>
      <c r="P7317">
        <v>1</v>
      </c>
    </row>
    <row r="7318" spans="1:16" x14ac:dyDescent="0.25">
      <c r="A7318">
        <v>86076332</v>
      </c>
      <c r="B7318" t="s">
        <v>8482</v>
      </c>
      <c r="C7318" t="s">
        <v>2</v>
      </c>
      <c r="D7318" t="s">
        <v>104</v>
      </c>
      <c r="E7318" t="s">
        <v>68</v>
      </c>
      <c r="F7318" t="s">
        <v>57</v>
      </c>
      <c r="G7318" t="s">
        <v>728</v>
      </c>
      <c r="H7318" t="s">
        <v>4730</v>
      </c>
      <c r="I7318">
        <v>25702</v>
      </c>
      <c r="J7318">
        <v>40695</v>
      </c>
      <c r="K7318">
        <v>6</v>
      </c>
      <c r="L7318">
        <v>18.75</v>
      </c>
      <c r="M7318" s="7">
        <v>1.25</v>
      </c>
      <c r="P7318">
        <v>1</v>
      </c>
    </row>
    <row r="7319" spans="1:16" x14ac:dyDescent="0.25">
      <c r="A7319">
        <v>86079432</v>
      </c>
      <c r="B7319" t="s">
        <v>8483</v>
      </c>
      <c r="C7319" t="s">
        <v>1</v>
      </c>
      <c r="D7319" t="s">
        <v>764</v>
      </c>
      <c r="E7319" t="s">
        <v>52</v>
      </c>
      <c r="F7319" t="s">
        <v>48</v>
      </c>
      <c r="G7319" t="s">
        <v>734</v>
      </c>
      <c r="H7319" t="s">
        <v>50</v>
      </c>
      <c r="I7319">
        <v>80000</v>
      </c>
      <c r="J7319">
        <v>42675</v>
      </c>
      <c r="K7319">
        <v>11</v>
      </c>
      <c r="L7319">
        <v>27.5</v>
      </c>
      <c r="M7319" s="7">
        <v>1.8333333333333333</v>
      </c>
      <c r="P7319">
        <v>1</v>
      </c>
    </row>
    <row r="7320" spans="1:16" x14ac:dyDescent="0.25">
      <c r="A7320">
        <v>86084974</v>
      </c>
      <c r="B7320" t="s">
        <v>8484</v>
      </c>
      <c r="C7320" t="s">
        <v>2</v>
      </c>
      <c r="D7320" t="s">
        <v>325</v>
      </c>
      <c r="E7320" t="s">
        <v>85</v>
      </c>
      <c r="F7320" t="s">
        <v>57</v>
      </c>
      <c r="G7320" t="s">
        <v>728</v>
      </c>
      <c r="H7320" t="s">
        <v>185</v>
      </c>
      <c r="I7320">
        <v>25712</v>
      </c>
      <c r="J7320">
        <v>44053</v>
      </c>
      <c r="K7320">
        <v>8</v>
      </c>
      <c r="L7320">
        <v>15.88</v>
      </c>
      <c r="M7320" s="7">
        <v>1.0586666666666666</v>
      </c>
      <c r="P7320">
        <v>1</v>
      </c>
    </row>
    <row r="7321" spans="1:16" x14ac:dyDescent="0.25">
      <c r="A7321">
        <v>86085072</v>
      </c>
      <c r="B7321" t="s">
        <v>8485</v>
      </c>
      <c r="C7321" t="s">
        <v>7</v>
      </c>
      <c r="D7321" t="s">
        <v>7</v>
      </c>
      <c r="E7321" t="s">
        <v>52</v>
      </c>
      <c r="F7321" t="s">
        <v>57</v>
      </c>
      <c r="G7321" t="s">
        <v>30</v>
      </c>
      <c r="H7321" t="s">
        <v>186</v>
      </c>
      <c r="I7321">
        <v>20000</v>
      </c>
      <c r="J7321">
        <v>41282</v>
      </c>
      <c r="K7321">
        <v>1</v>
      </c>
      <c r="L7321">
        <v>24.71</v>
      </c>
      <c r="M7321" s="7">
        <v>1.6473333333333333</v>
      </c>
      <c r="P7321">
        <v>1</v>
      </c>
    </row>
    <row r="7322" spans="1:16" x14ac:dyDescent="0.25">
      <c r="A7322">
        <v>86085199</v>
      </c>
      <c r="B7322" t="s">
        <v>8486</v>
      </c>
      <c r="C7322" t="s">
        <v>2</v>
      </c>
      <c r="D7322" t="s">
        <v>104</v>
      </c>
      <c r="E7322" t="s">
        <v>47</v>
      </c>
      <c r="F7322" t="s">
        <v>57</v>
      </c>
      <c r="G7322" t="s">
        <v>728</v>
      </c>
      <c r="H7322" t="s">
        <v>185</v>
      </c>
      <c r="I7322">
        <v>25712</v>
      </c>
      <c r="J7322">
        <v>42037</v>
      </c>
      <c r="K7322">
        <v>2</v>
      </c>
      <c r="L7322">
        <v>23.71</v>
      </c>
      <c r="M7322" s="7">
        <v>1.5806666666666667</v>
      </c>
      <c r="P7322">
        <v>1</v>
      </c>
    </row>
    <row r="7323" spans="1:16" x14ac:dyDescent="0.25">
      <c r="A7323">
        <v>8634426</v>
      </c>
      <c r="B7323" t="s">
        <v>8487</v>
      </c>
      <c r="C7323" t="s">
        <v>2</v>
      </c>
      <c r="D7323" t="s">
        <v>104</v>
      </c>
      <c r="E7323" t="s">
        <v>258</v>
      </c>
      <c r="F7323" t="s">
        <v>74</v>
      </c>
      <c r="G7323" t="s">
        <v>728</v>
      </c>
      <c r="H7323" t="s">
        <v>2185</v>
      </c>
      <c r="I7323">
        <v>40504</v>
      </c>
      <c r="J7323">
        <v>41246</v>
      </c>
      <c r="K7323">
        <v>12</v>
      </c>
      <c r="L7323">
        <v>11.17</v>
      </c>
      <c r="M7323" s="7">
        <v>0.7446666666666667</v>
      </c>
      <c r="P7323">
        <v>0</v>
      </c>
    </row>
    <row r="7324" spans="1:16" x14ac:dyDescent="0.25">
      <c r="A7324">
        <v>8635833</v>
      </c>
      <c r="B7324" t="s">
        <v>8488</v>
      </c>
      <c r="C7324" t="s">
        <v>2</v>
      </c>
      <c r="D7324" t="s">
        <v>104</v>
      </c>
      <c r="E7324" t="s">
        <v>68</v>
      </c>
      <c r="F7324" t="s">
        <v>74</v>
      </c>
      <c r="G7324" t="s">
        <v>728</v>
      </c>
      <c r="H7324" t="s">
        <v>365</v>
      </c>
      <c r="I7324">
        <v>40506</v>
      </c>
      <c r="J7324">
        <v>39028</v>
      </c>
      <c r="K7324">
        <v>11</v>
      </c>
      <c r="L7324">
        <v>12.25</v>
      </c>
      <c r="M7324" s="7">
        <v>0.81666666666666665</v>
      </c>
      <c r="P7324">
        <v>0</v>
      </c>
    </row>
    <row r="7325" spans="1:16" x14ac:dyDescent="0.25">
      <c r="A7325">
        <v>8642282</v>
      </c>
      <c r="B7325" t="s">
        <v>8489</v>
      </c>
      <c r="C7325" t="s">
        <v>2</v>
      </c>
      <c r="D7325" t="s">
        <v>104</v>
      </c>
      <c r="E7325" t="s">
        <v>527</v>
      </c>
      <c r="F7325" t="s">
        <v>74</v>
      </c>
      <c r="G7325" t="s">
        <v>728</v>
      </c>
      <c r="H7325" t="s">
        <v>2176</v>
      </c>
      <c r="I7325">
        <v>40516</v>
      </c>
      <c r="J7325">
        <v>43500</v>
      </c>
      <c r="K7325">
        <v>2</v>
      </c>
      <c r="L7325">
        <v>8.6300000000000008</v>
      </c>
      <c r="M7325" s="7">
        <v>0.57533333333333336</v>
      </c>
      <c r="P7325">
        <v>0</v>
      </c>
    </row>
    <row r="7326" spans="1:16" x14ac:dyDescent="0.25">
      <c r="A7326">
        <v>8645203</v>
      </c>
      <c r="B7326" t="s">
        <v>8490</v>
      </c>
      <c r="C7326" t="s">
        <v>2</v>
      </c>
      <c r="D7326" t="s">
        <v>104</v>
      </c>
      <c r="E7326" t="s">
        <v>84</v>
      </c>
      <c r="F7326" t="s">
        <v>74</v>
      </c>
      <c r="G7326" t="s">
        <v>728</v>
      </c>
      <c r="H7326" t="s">
        <v>7695</v>
      </c>
      <c r="I7326">
        <v>40514</v>
      </c>
      <c r="J7326">
        <v>41113</v>
      </c>
      <c r="K7326">
        <v>7</v>
      </c>
      <c r="L7326">
        <v>14.08</v>
      </c>
      <c r="M7326" s="7">
        <v>0.93866666666666665</v>
      </c>
      <c r="P7326">
        <v>0</v>
      </c>
    </row>
    <row r="7327" spans="1:16" x14ac:dyDescent="0.25">
      <c r="A7327">
        <v>8648004</v>
      </c>
      <c r="B7327" t="s">
        <v>8491</v>
      </c>
      <c r="C7327" t="s">
        <v>2</v>
      </c>
      <c r="D7327" t="s">
        <v>325</v>
      </c>
      <c r="E7327" t="s">
        <v>85</v>
      </c>
      <c r="F7327" t="s">
        <v>74</v>
      </c>
      <c r="G7327" t="s">
        <v>728</v>
      </c>
      <c r="H7327" t="s">
        <v>339</v>
      </c>
      <c r="I7327">
        <v>40501</v>
      </c>
      <c r="J7327">
        <v>43755</v>
      </c>
      <c r="K7327">
        <v>10</v>
      </c>
      <c r="L7327">
        <v>28.08</v>
      </c>
      <c r="M7327" s="7">
        <v>1.8719999999999999</v>
      </c>
      <c r="P7327">
        <v>1</v>
      </c>
    </row>
    <row r="7328" spans="1:16" x14ac:dyDescent="0.25">
      <c r="A7328">
        <v>8648746</v>
      </c>
      <c r="B7328" t="s">
        <v>8492</v>
      </c>
      <c r="C7328" t="s">
        <v>2</v>
      </c>
      <c r="D7328" t="s">
        <v>104</v>
      </c>
      <c r="E7328" t="s">
        <v>84</v>
      </c>
      <c r="F7328" t="s">
        <v>74</v>
      </c>
      <c r="G7328" t="s">
        <v>728</v>
      </c>
      <c r="H7328" t="s">
        <v>2417</v>
      </c>
      <c r="I7328">
        <v>40509</v>
      </c>
      <c r="J7328">
        <v>42891</v>
      </c>
      <c r="K7328">
        <v>6</v>
      </c>
      <c r="L7328">
        <v>18.579999999999998</v>
      </c>
      <c r="M7328" s="7">
        <v>1.2386666666666666</v>
      </c>
      <c r="P7328">
        <v>1</v>
      </c>
    </row>
    <row r="7329" spans="1:16" x14ac:dyDescent="0.25">
      <c r="A7329">
        <v>87062468</v>
      </c>
      <c r="B7329" t="s">
        <v>8493</v>
      </c>
      <c r="C7329" t="s">
        <v>2</v>
      </c>
      <c r="D7329" t="s">
        <v>285</v>
      </c>
      <c r="E7329" t="s">
        <v>63</v>
      </c>
      <c r="F7329" t="s">
        <v>66</v>
      </c>
      <c r="G7329" t="s">
        <v>728</v>
      </c>
      <c r="H7329" t="s">
        <v>219</v>
      </c>
      <c r="I7329">
        <v>63907</v>
      </c>
      <c r="J7329">
        <v>43724</v>
      </c>
      <c r="K7329">
        <v>9</v>
      </c>
      <c r="L7329">
        <v>14.38</v>
      </c>
      <c r="M7329" s="7">
        <v>0.95866666666666667</v>
      </c>
      <c r="P7329">
        <v>0</v>
      </c>
    </row>
    <row r="7330" spans="1:16" x14ac:dyDescent="0.25">
      <c r="A7330">
        <v>87062473</v>
      </c>
      <c r="B7330" t="s">
        <v>8494</v>
      </c>
      <c r="C7330" t="s">
        <v>4</v>
      </c>
      <c r="D7330" t="s">
        <v>853</v>
      </c>
      <c r="E7330" t="s">
        <v>47</v>
      </c>
      <c r="F7330" t="s">
        <v>66</v>
      </c>
      <c r="G7330" t="s">
        <v>30</v>
      </c>
      <c r="H7330" t="s">
        <v>1738</v>
      </c>
      <c r="I7330">
        <v>64214</v>
      </c>
      <c r="J7330">
        <v>43720</v>
      </c>
      <c r="K7330">
        <v>9</v>
      </c>
      <c r="L7330">
        <v>14.54</v>
      </c>
      <c r="M7330" s="7">
        <v>0.96933333333333327</v>
      </c>
      <c r="P7330">
        <v>0</v>
      </c>
    </row>
    <row r="7331" spans="1:16" x14ac:dyDescent="0.25">
      <c r="A7331">
        <v>87065744</v>
      </c>
      <c r="B7331" t="s">
        <v>8495</v>
      </c>
      <c r="C7331" t="s">
        <v>2</v>
      </c>
      <c r="D7331" t="s">
        <v>104</v>
      </c>
      <c r="E7331" t="s">
        <v>273</v>
      </c>
      <c r="F7331" t="s">
        <v>66</v>
      </c>
      <c r="G7331" t="s">
        <v>728</v>
      </c>
      <c r="H7331" t="s">
        <v>384</v>
      </c>
      <c r="I7331">
        <v>64218</v>
      </c>
      <c r="J7331">
        <v>44210</v>
      </c>
      <c r="K7331">
        <v>1</v>
      </c>
      <c r="L7331">
        <v>9.4600000000000009</v>
      </c>
      <c r="M7331" s="7">
        <v>0.63066666666666671</v>
      </c>
      <c r="P7331">
        <v>0</v>
      </c>
    </row>
    <row r="7332" spans="1:16" x14ac:dyDescent="0.25">
      <c r="A7332">
        <v>87066359</v>
      </c>
      <c r="B7332" t="s">
        <v>8496</v>
      </c>
      <c r="C7332" t="s">
        <v>2</v>
      </c>
      <c r="D7332" t="s">
        <v>285</v>
      </c>
      <c r="E7332" t="s">
        <v>63</v>
      </c>
      <c r="F7332" t="s">
        <v>66</v>
      </c>
      <c r="G7332" t="s">
        <v>728</v>
      </c>
      <c r="H7332" t="s">
        <v>219</v>
      </c>
      <c r="I7332">
        <v>63907</v>
      </c>
      <c r="J7332">
        <v>40665</v>
      </c>
      <c r="K7332">
        <v>5</v>
      </c>
      <c r="L7332">
        <v>4.96</v>
      </c>
      <c r="M7332" s="7">
        <v>0.33066666666666666</v>
      </c>
      <c r="P7332">
        <v>0</v>
      </c>
    </row>
    <row r="7333" spans="1:16" x14ac:dyDescent="0.25">
      <c r="A7333">
        <v>87067058</v>
      </c>
      <c r="B7333" t="s">
        <v>8497</v>
      </c>
      <c r="C7333" t="s">
        <v>2</v>
      </c>
      <c r="D7333" t="s">
        <v>104</v>
      </c>
      <c r="E7333" t="s">
        <v>84</v>
      </c>
      <c r="F7333" t="s">
        <v>66</v>
      </c>
      <c r="G7333" t="s">
        <v>728</v>
      </c>
      <c r="H7333" t="s">
        <v>581</v>
      </c>
      <c r="I7333">
        <v>62506</v>
      </c>
      <c r="J7333">
        <v>44669</v>
      </c>
      <c r="K7333">
        <v>4</v>
      </c>
      <c r="L7333">
        <v>5.54</v>
      </c>
      <c r="M7333" s="7">
        <v>0.36933333333333335</v>
      </c>
      <c r="P7333">
        <v>0</v>
      </c>
    </row>
    <row r="7334" spans="1:16" x14ac:dyDescent="0.25">
      <c r="A7334">
        <v>87067085</v>
      </c>
      <c r="B7334" t="s">
        <v>8498</v>
      </c>
      <c r="C7334" t="s">
        <v>2</v>
      </c>
      <c r="D7334" t="s">
        <v>325</v>
      </c>
      <c r="E7334" t="s">
        <v>85</v>
      </c>
      <c r="F7334" t="s">
        <v>66</v>
      </c>
      <c r="G7334" t="s">
        <v>728</v>
      </c>
      <c r="H7334" t="s">
        <v>925</v>
      </c>
      <c r="I7334">
        <v>62511</v>
      </c>
      <c r="J7334">
        <v>43500</v>
      </c>
      <c r="K7334">
        <v>2</v>
      </c>
      <c r="L7334">
        <v>8.6300000000000008</v>
      </c>
      <c r="M7334" s="7">
        <v>0.57533333333333336</v>
      </c>
      <c r="P7334">
        <v>0</v>
      </c>
    </row>
    <row r="7335" spans="1:16" x14ac:dyDescent="0.25">
      <c r="A7335">
        <v>87067225</v>
      </c>
      <c r="B7335" t="s">
        <v>8499</v>
      </c>
      <c r="C7335" t="s">
        <v>2</v>
      </c>
      <c r="D7335" t="s">
        <v>325</v>
      </c>
      <c r="E7335" t="s">
        <v>85</v>
      </c>
      <c r="F7335" t="s">
        <v>66</v>
      </c>
      <c r="G7335" t="s">
        <v>728</v>
      </c>
      <c r="H7335" t="s">
        <v>498</v>
      </c>
      <c r="I7335">
        <v>63909</v>
      </c>
      <c r="J7335">
        <v>44117</v>
      </c>
      <c r="K7335">
        <v>10</v>
      </c>
      <c r="L7335">
        <v>13.25</v>
      </c>
      <c r="M7335" s="7">
        <v>0.8833333333333333</v>
      </c>
      <c r="P7335">
        <v>0</v>
      </c>
    </row>
    <row r="7336" spans="1:16" x14ac:dyDescent="0.25">
      <c r="A7336">
        <v>87067794</v>
      </c>
      <c r="B7336" t="s">
        <v>8500</v>
      </c>
      <c r="C7336" t="s">
        <v>2</v>
      </c>
      <c r="D7336" t="s">
        <v>104</v>
      </c>
      <c r="E7336" t="s">
        <v>527</v>
      </c>
      <c r="F7336" t="s">
        <v>66</v>
      </c>
      <c r="G7336" t="s">
        <v>728</v>
      </c>
      <c r="H7336" t="s">
        <v>581</v>
      </c>
      <c r="I7336">
        <v>62506</v>
      </c>
      <c r="J7336">
        <v>40910</v>
      </c>
      <c r="K7336">
        <v>1</v>
      </c>
      <c r="L7336">
        <v>24.751999999999999</v>
      </c>
      <c r="M7336" s="7">
        <v>1.6501333333333332</v>
      </c>
      <c r="P7336">
        <v>1</v>
      </c>
    </row>
    <row r="7337" spans="1:16" x14ac:dyDescent="0.25">
      <c r="A7337">
        <v>87069040</v>
      </c>
      <c r="B7337" t="s">
        <v>8501</v>
      </c>
      <c r="C7337" t="s">
        <v>2</v>
      </c>
      <c r="D7337" t="s">
        <v>104</v>
      </c>
      <c r="E7337" t="s">
        <v>258</v>
      </c>
      <c r="F7337" t="s">
        <v>66</v>
      </c>
      <c r="G7337" t="s">
        <v>728</v>
      </c>
      <c r="H7337" t="s">
        <v>3726</v>
      </c>
      <c r="I7337">
        <v>62804</v>
      </c>
      <c r="J7337">
        <v>43551</v>
      </c>
      <c r="K7337">
        <v>3</v>
      </c>
      <c r="L7337">
        <v>21.42</v>
      </c>
      <c r="M7337" s="7">
        <v>1.4280000000000002</v>
      </c>
      <c r="P7337">
        <v>1</v>
      </c>
    </row>
    <row r="7338" spans="1:16" x14ac:dyDescent="0.25">
      <c r="A7338">
        <v>87101019</v>
      </c>
      <c r="B7338" t="s">
        <v>8502</v>
      </c>
      <c r="C7338" t="s">
        <v>7</v>
      </c>
      <c r="D7338" t="s">
        <v>7</v>
      </c>
      <c r="E7338" t="s">
        <v>86</v>
      </c>
      <c r="F7338" t="s">
        <v>66</v>
      </c>
      <c r="G7338" t="s">
        <v>30</v>
      </c>
      <c r="H7338" t="s">
        <v>195</v>
      </c>
      <c r="I7338">
        <v>60000</v>
      </c>
      <c r="J7338">
        <v>39056</v>
      </c>
      <c r="K7338">
        <v>12</v>
      </c>
      <c r="L7338">
        <v>11.08</v>
      </c>
      <c r="M7338" s="7">
        <v>0.73866666666666669</v>
      </c>
      <c r="P7338">
        <v>0</v>
      </c>
    </row>
    <row r="7339" spans="1:16" x14ac:dyDescent="0.25">
      <c r="A7339">
        <v>87101155</v>
      </c>
      <c r="B7339" t="s">
        <v>8503</v>
      </c>
      <c r="C7339" t="s">
        <v>2</v>
      </c>
      <c r="D7339" t="s">
        <v>325</v>
      </c>
      <c r="E7339" t="s">
        <v>85</v>
      </c>
      <c r="F7339" t="s">
        <v>66</v>
      </c>
      <c r="G7339" t="s">
        <v>728</v>
      </c>
      <c r="H7339" t="s">
        <v>2559</v>
      </c>
      <c r="I7339">
        <v>62512</v>
      </c>
      <c r="J7339">
        <v>43724</v>
      </c>
      <c r="K7339">
        <v>9</v>
      </c>
      <c r="L7339">
        <v>14.38</v>
      </c>
      <c r="M7339" s="7">
        <v>0.95866666666666667</v>
      </c>
      <c r="P7339">
        <v>0</v>
      </c>
    </row>
    <row r="7340" spans="1:16" x14ac:dyDescent="0.25">
      <c r="A7340">
        <v>87104745</v>
      </c>
      <c r="B7340" t="s">
        <v>8504</v>
      </c>
      <c r="C7340" t="s">
        <v>2</v>
      </c>
      <c r="D7340" t="s">
        <v>104</v>
      </c>
      <c r="E7340" t="s">
        <v>258</v>
      </c>
      <c r="F7340" t="s">
        <v>66</v>
      </c>
      <c r="G7340" t="s">
        <v>728</v>
      </c>
      <c r="H7340" t="s">
        <v>390</v>
      </c>
      <c r="I7340">
        <v>60905</v>
      </c>
      <c r="J7340">
        <v>41379</v>
      </c>
      <c r="K7340">
        <v>4</v>
      </c>
      <c r="L7340">
        <v>20.67</v>
      </c>
      <c r="M7340" s="7">
        <v>1.3780000000000001</v>
      </c>
      <c r="P7340">
        <v>1</v>
      </c>
    </row>
    <row r="7341" spans="1:16" x14ac:dyDescent="0.25">
      <c r="A7341">
        <v>8714675</v>
      </c>
      <c r="B7341" t="s">
        <v>8505</v>
      </c>
      <c r="C7341" t="s">
        <v>7</v>
      </c>
      <c r="D7341" t="s">
        <v>7</v>
      </c>
      <c r="E7341" t="s">
        <v>123</v>
      </c>
      <c r="F7341" t="s">
        <v>74</v>
      </c>
      <c r="G7341" t="s">
        <v>30</v>
      </c>
      <c r="H7341" t="s">
        <v>259</v>
      </c>
      <c r="I7341">
        <v>40000</v>
      </c>
      <c r="J7341">
        <v>38740</v>
      </c>
      <c r="K7341">
        <v>1</v>
      </c>
      <c r="L7341">
        <v>9.08</v>
      </c>
      <c r="M7341" s="7">
        <v>0.60533333333333339</v>
      </c>
      <c r="P7341">
        <v>0</v>
      </c>
    </row>
    <row r="7342" spans="1:16" x14ac:dyDescent="0.25">
      <c r="A7342">
        <v>87215171</v>
      </c>
      <c r="B7342" t="s">
        <v>8506</v>
      </c>
      <c r="C7342" t="s">
        <v>2</v>
      </c>
      <c r="D7342" t="s">
        <v>285</v>
      </c>
      <c r="E7342" t="s">
        <v>63</v>
      </c>
      <c r="F7342" t="s">
        <v>66</v>
      </c>
      <c r="G7342" t="s">
        <v>728</v>
      </c>
      <c r="H7342" t="s">
        <v>399</v>
      </c>
      <c r="I7342">
        <v>62507</v>
      </c>
      <c r="J7342">
        <v>42107</v>
      </c>
      <c r="K7342">
        <v>4</v>
      </c>
      <c r="L7342">
        <v>5.75</v>
      </c>
      <c r="M7342" s="7">
        <v>0.38333333333333336</v>
      </c>
      <c r="P7342">
        <v>0</v>
      </c>
    </row>
    <row r="7343" spans="1:16" x14ac:dyDescent="0.25">
      <c r="A7343">
        <v>87216869</v>
      </c>
      <c r="B7343" t="s">
        <v>8507</v>
      </c>
      <c r="C7343" t="s">
        <v>2</v>
      </c>
      <c r="D7343" t="s">
        <v>104</v>
      </c>
      <c r="E7343" t="s">
        <v>84</v>
      </c>
      <c r="F7343" t="s">
        <v>66</v>
      </c>
      <c r="G7343" t="s">
        <v>728</v>
      </c>
      <c r="H7343" t="s">
        <v>399</v>
      </c>
      <c r="I7343">
        <v>62507</v>
      </c>
      <c r="J7343">
        <v>42248</v>
      </c>
      <c r="K7343">
        <v>9</v>
      </c>
      <c r="L7343">
        <v>15</v>
      </c>
      <c r="M7343" s="7">
        <v>1</v>
      </c>
      <c r="P7343">
        <v>1</v>
      </c>
    </row>
    <row r="7344" spans="1:16" x14ac:dyDescent="0.25">
      <c r="A7344">
        <v>87217348</v>
      </c>
      <c r="B7344" t="s">
        <v>8508</v>
      </c>
      <c r="C7344" t="s">
        <v>2</v>
      </c>
      <c r="D7344" t="s">
        <v>104</v>
      </c>
      <c r="E7344" t="s">
        <v>284</v>
      </c>
      <c r="F7344" t="s">
        <v>66</v>
      </c>
      <c r="G7344" t="s">
        <v>728</v>
      </c>
      <c r="H7344" t="s">
        <v>3507</v>
      </c>
      <c r="I7344">
        <v>63905</v>
      </c>
      <c r="J7344">
        <v>43073</v>
      </c>
      <c r="K7344">
        <v>12</v>
      </c>
      <c r="L7344">
        <v>11.12</v>
      </c>
      <c r="M7344" s="7">
        <v>0.74133333333333329</v>
      </c>
      <c r="P7344">
        <v>0</v>
      </c>
    </row>
    <row r="7345" spans="1:16" x14ac:dyDescent="0.25">
      <c r="A7345">
        <v>87219148</v>
      </c>
      <c r="B7345" t="s">
        <v>8509</v>
      </c>
      <c r="C7345" t="s">
        <v>2</v>
      </c>
      <c r="D7345" t="s">
        <v>325</v>
      </c>
      <c r="E7345" t="s">
        <v>85</v>
      </c>
      <c r="F7345" t="s">
        <v>66</v>
      </c>
      <c r="G7345" t="s">
        <v>728</v>
      </c>
      <c r="H7345" t="s">
        <v>857</v>
      </c>
      <c r="I7345">
        <v>62509</v>
      </c>
      <c r="J7345">
        <v>41113</v>
      </c>
      <c r="K7345">
        <v>7</v>
      </c>
      <c r="L7345">
        <v>16.579999999999998</v>
      </c>
      <c r="M7345" s="7">
        <v>1.1053333333333333</v>
      </c>
      <c r="P7345">
        <v>1</v>
      </c>
    </row>
    <row r="7346" spans="1:16" x14ac:dyDescent="0.25">
      <c r="A7346">
        <v>87245408</v>
      </c>
      <c r="B7346" t="s">
        <v>8510</v>
      </c>
      <c r="C7346" t="s">
        <v>2</v>
      </c>
      <c r="D7346" t="s">
        <v>104</v>
      </c>
      <c r="E7346" t="s">
        <v>68</v>
      </c>
      <c r="F7346" t="s">
        <v>66</v>
      </c>
      <c r="G7346" t="s">
        <v>728</v>
      </c>
      <c r="H7346" t="s">
        <v>3540</v>
      </c>
      <c r="I7346">
        <v>62805</v>
      </c>
      <c r="J7346">
        <v>36747</v>
      </c>
      <c r="K7346">
        <v>8</v>
      </c>
      <c r="L7346">
        <v>15.92</v>
      </c>
      <c r="M7346" s="7">
        <v>1.0613333333333332</v>
      </c>
      <c r="P7346">
        <v>1</v>
      </c>
    </row>
    <row r="7347" spans="1:16" x14ac:dyDescent="0.25">
      <c r="A7347">
        <v>87248016</v>
      </c>
      <c r="B7347" t="s">
        <v>8511</v>
      </c>
      <c r="C7347" t="s">
        <v>2</v>
      </c>
      <c r="D7347" t="s">
        <v>104</v>
      </c>
      <c r="E7347" t="s">
        <v>84</v>
      </c>
      <c r="F7347" t="s">
        <v>41</v>
      </c>
      <c r="G7347" t="s">
        <v>728</v>
      </c>
      <c r="H7347" t="s">
        <v>2312</v>
      </c>
      <c r="I7347">
        <v>63408</v>
      </c>
      <c r="J7347">
        <v>43360</v>
      </c>
      <c r="K7347">
        <v>9</v>
      </c>
      <c r="L7347">
        <v>14.247</v>
      </c>
      <c r="M7347" s="7">
        <v>0.94979999999999998</v>
      </c>
      <c r="P7347">
        <v>0</v>
      </c>
    </row>
    <row r="7348" spans="1:16" x14ac:dyDescent="0.25">
      <c r="A7348">
        <v>8738359</v>
      </c>
      <c r="B7348" t="s">
        <v>8512</v>
      </c>
      <c r="C7348" t="s">
        <v>2</v>
      </c>
      <c r="D7348" t="s">
        <v>104</v>
      </c>
      <c r="E7348" t="s">
        <v>273</v>
      </c>
      <c r="F7348" t="s">
        <v>74</v>
      </c>
      <c r="G7348" t="s">
        <v>728</v>
      </c>
      <c r="H7348" t="s">
        <v>296</v>
      </c>
      <c r="I7348">
        <v>40502</v>
      </c>
      <c r="J7348">
        <v>38978</v>
      </c>
      <c r="K7348">
        <v>9</v>
      </c>
      <c r="L7348">
        <v>14.29</v>
      </c>
      <c r="M7348" s="7">
        <v>0.95266666666666666</v>
      </c>
      <c r="P7348">
        <v>0</v>
      </c>
    </row>
    <row r="7349" spans="1:16" x14ac:dyDescent="0.25">
      <c r="A7349">
        <v>8743650</v>
      </c>
      <c r="B7349" t="s">
        <v>8513</v>
      </c>
      <c r="C7349" t="s">
        <v>2</v>
      </c>
      <c r="D7349" t="s">
        <v>104</v>
      </c>
      <c r="E7349" t="s">
        <v>586</v>
      </c>
      <c r="F7349" t="s">
        <v>74</v>
      </c>
      <c r="G7349" t="s">
        <v>728</v>
      </c>
      <c r="H7349" t="s">
        <v>3505</v>
      </c>
      <c r="I7349">
        <v>44805</v>
      </c>
      <c r="J7349">
        <v>40616</v>
      </c>
      <c r="K7349">
        <v>3</v>
      </c>
      <c r="L7349">
        <v>21.96</v>
      </c>
      <c r="M7349" s="7">
        <v>1.464</v>
      </c>
      <c r="P7349">
        <v>1</v>
      </c>
    </row>
    <row r="7350" spans="1:16" x14ac:dyDescent="0.25">
      <c r="A7350">
        <v>87454319</v>
      </c>
      <c r="B7350" t="s">
        <v>8514</v>
      </c>
      <c r="C7350" t="s">
        <v>2</v>
      </c>
      <c r="D7350" t="s">
        <v>325</v>
      </c>
      <c r="E7350" t="s">
        <v>85</v>
      </c>
      <c r="F7350" t="s">
        <v>66</v>
      </c>
      <c r="G7350" t="s">
        <v>728</v>
      </c>
      <c r="H7350" t="s">
        <v>3629</v>
      </c>
      <c r="I7350">
        <v>63908</v>
      </c>
      <c r="J7350">
        <v>43766</v>
      </c>
      <c r="K7350">
        <v>10</v>
      </c>
      <c r="L7350">
        <v>12.62</v>
      </c>
      <c r="M7350" s="7">
        <v>0.84133333333333327</v>
      </c>
      <c r="P7350">
        <v>0</v>
      </c>
    </row>
    <row r="7351" spans="1:16" x14ac:dyDescent="0.25">
      <c r="A7351">
        <v>87490360</v>
      </c>
      <c r="B7351" t="s">
        <v>8515</v>
      </c>
      <c r="C7351" t="s">
        <v>2</v>
      </c>
      <c r="D7351" t="s">
        <v>104</v>
      </c>
      <c r="E7351" t="s">
        <v>68</v>
      </c>
      <c r="F7351" t="s">
        <v>66</v>
      </c>
      <c r="G7351" t="s">
        <v>728</v>
      </c>
      <c r="H7351" t="s">
        <v>3593</v>
      </c>
      <c r="I7351">
        <v>63904</v>
      </c>
      <c r="J7351">
        <v>39693</v>
      </c>
      <c r="K7351">
        <v>9</v>
      </c>
      <c r="L7351">
        <v>14.542999999999999</v>
      </c>
      <c r="M7351" s="7">
        <v>0.96953333333333325</v>
      </c>
      <c r="P7351">
        <v>0</v>
      </c>
    </row>
    <row r="7352" spans="1:16" x14ac:dyDescent="0.25">
      <c r="A7352">
        <v>87491127</v>
      </c>
      <c r="B7352" t="s">
        <v>8516</v>
      </c>
      <c r="C7352" t="s">
        <v>4</v>
      </c>
      <c r="D7352" t="s">
        <v>853</v>
      </c>
      <c r="E7352" t="s">
        <v>47</v>
      </c>
      <c r="F7352" t="s">
        <v>66</v>
      </c>
      <c r="G7352" t="s">
        <v>30</v>
      </c>
      <c r="H7352" t="s">
        <v>399</v>
      </c>
      <c r="I7352">
        <v>62507</v>
      </c>
      <c r="J7352">
        <v>44581</v>
      </c>
      <c r="K7352">
        <v>1</v>
      </c>
      <c r="L7352">
        <v>9.2100000000000009</v>
      </c>
      <c r="M7352" s="7">
        <v>0.6140000000000001</v>
      </c>
      <c r="P7352">
        <v>0</v>
      </c>
    </row>
    <row r="7353" spans="1:16" x14ac:dyDescent="0.25">
      <c r="A7353">
        <v>8749895</v>
      </c>
      <c r="B7353" t="s">
        <v>8517</v>
      </c>
      <c r="C7353" t="s">
        <v>2</v>
      </c>
      <c r="D7353" t="s">
        <v>104</v>
      </c>
      <c r="E7353" t="s">
        <v>273</v>
      </c>
      <c r="F7353" t="s">
        <v>74</v>
      </c>
      <c r="G7353" t="s">
        <v>728</v>
      </c>
      <c r="H7353" t="s">
        <v>1710</v>
      </c>
      <c r="I7353">
        <v>44804</v>
      </c>
      <c r="J7353">
        <v>41183</v>
      </c>
      <c r="K7353">
        <v>10</v>
      </c>
      <c r="L7353">
        <v>28.75</v>
      </c>
      <c r="M7353" s="7">
        <v>1.9166666666666667</v>
      </c>
      <c r="P7353">
        <v>1</v>
      </c>
    </row>
    <row r="7354" spans="1:16" x14ac:dyDescent="0.25">
      <c r="A7354">
        <v>87511170</v>
      </c>
      <c r="B7354" t="s">
        <v>8518</v>
      </c>
      <c r="C7354" t="s">
        <v>2</v>
      </c>
      <c r="D7354" t="s">
        <v>285</v>
      </c>
      <c r="E7354" t="s">
        <v>63</v>
      </c>
      <c r="F7354" t="s">
        <v>66</v>
      </c>
      <c r="G7354" t="s">
        <v>728</v>
      </c>
      <c r="H7354" t="s">
        <v>558</v>
      </c>
      <c r="I7354">
        <v>62503</v>
      </c>
      <c r="J7354">
        <v>39770</v>
      </c>
      <c r="K7354">
        <v>11</v>
      </c>
      <c r="L7354">
        <v>11.79</v>
      </c>
      <c r="M7354" s="7">
        <v>0.78599999999999992</v>
      </c>
      <c r="P7354">
        <v>0</v>
      </c>
    </row>
    <row r="7355" spans="1:16" x14ac:dyDescent="0.25">
      <c r="A7355">
        <v>87531926</v>
      </c>
      <c r="B7355" t="s">
        <v>8519</v>
      </c>
      <c r="C7355" t="s">
        <v>2</v>
      </c>
      <c r="D7355" t="s">
        <v>104</v>
      </c>
      <c r="E7355" t="s">
        <v>314</v>
      </c>
      <c r="F7355" t="s">
        <v>66</v>
      </c>
      <c r="G7355" t="s">
        <v>728</v>
      </c>
      <c r="H7355" t="s">
        <v>399</v>
      </c>
      <c r="I7355">
        <v>62507</v>
      </c>
      <c r="J7355">
        <v>38740</v>
      </c>
      <c r="K7355">
        <v>1</v>
      </c>
      <c r="L7355">
        <v>9.08</v>
      </c>
      <c r="M7355" s="7">
        <v>0.60533333333333339</v>
      </c>
      <c r="P7355">
        <v>0</v>
      </c>
    </row>
    <row r="7356" spans="1:16" x14ac:dyDescent="0.25">
      <c r="A7356">
        <v>87533358</v>
      </c>
      <c r="B7356" t="s">
        <v>8520</v>
      </c>
      <c r="C7356" t="s">
        <v>2</v>
      </c>
      <c r="D7356" t="s">
        <v>104</v>
      </c>
      <c r="E7356" t="s">
        <v>586</v>
      </c>
      <c r="F7356" t="s">
        <v>66</v>
      </c>
      <c r="G7356" t="s">
        <v>728</v>
      </c>
      <c r="H7356" t="s">
        <v>3629</v>
      </c>
      <c r="I7356">
        <v>63908</v>
      </c>
      <c r="J7356">
        <v>41533</v>
      </c>
      <c r="K7356">
        <v>9</v>
      </c>
      <c r="L7356">
        <v>14.38</v>
      </c>
      <c r="M7356" s="7">
        <v>0.95866666666666667</v>
      </c>
      <c r="P7356">
        <v>0</v>
      </c>
    </row>
    <row r="7357" spans="1:16" x14ac:dyDescent="0.25">
      <c r="A7357">
        <v>8757033</v>
      </c>
      <c r="B7357" t="s">
        <v>8521</v>
      </c>
      <c r="C7357" t="s">
        <v>2</v>
      </c>
      <c r="D7357" t="s">
        <v>104</v>
      </c>
      <c r="E7357" t="s">
        <v>273</v>
      </c>
      <c r="F7357" t="s">
        <v>74</v>
      </c>
      <c r="G7357" t="s">
        <v>728</v>
      </c>
      <c r="H7357" t="s">
        <v>334</v>
      </c>
      <c r="I7357">
        <v>44501</v>
      </c>
      <c r="J7357">
        <v>39055</v>
      </c>
      <c r="K7357">
        <v>12</v>
      </c>
      <c r="L7357">
        <v>11.12</v>
      </c>
      <c r="M7357" s="7">
        <v>0.74133333333333329</v>
      </c>
      <c r="P7357">
        <v>0</v>
      </c>
    </row>
    <row r="7358" spans="1:16" x14ac:dyDescent="0.25">
      <c r="A7358">
        <v>87572788</v>
      </c>
      <c r="B7358" t="s">
        <v>8522</v>
      </c>
      <c r="C7358" t="s">
        <v>2</v>
      </c>
      <c r="D7358" t="s">
        <v>104</v>
      </c>
      <c r="E7358" t="s">
        <v>258</v>
      </c>
      <c r="F7358" t="s">
        <v>66</v>
      </c>
      <c r="G7358" t="s">
        <v>728</v>
      </c>
      <c r="H7358" t="s">
        <v>421</v>
      </c>
      <c r="I7358">
        <v>62814</v>
      </c>
      <c r="J7358">
        <v>39329</v>
      </c>
      <c r="K7358">
        <v>9</v>
      </c>
      <c r="L7358">
        <v>13.494999999999999</v>
      </c>
      <c r="M7358" s="7">
        <v>0.89966666666666661</v>
      </c>
      <c r="P7358">
        <v>0</v>
      </c>
    </row>
    <row r="7359" spans="1:16" x14ac:dyDescent="0.25">
      <c r="A7359">
        <v>87574672</v>
      </c>
      <c r="B7359" t="s">
        <v>8523</v>
      </c>
      <c r="C7359" t="s">
        <v>2</v>
      </c>
      <c r="D7359" t="s">
        <v>104</v>
      </c>
      <c r="E7359" t="s">
        <v>70</v>
      </c>
      <c r="F7359" t="s">
        <v>66</v>
      </c>
      <c r="G7359" t="s">
        <v>728</v>
      </c>
      <c r="H7359" t="s">
        <v>498</v>
      </c>
      <c r="I7359">
        <v>63909</v>
      </c>
      <c r="J7359">
        <v>41137</v>
      </c>
      <c r="K7359">
        <v>8</v>
      </c>
      <c r="L7359">
        <v>15.62</v>
      </c>
      <c r="M7359" s="7">
        <v>1.0413333333333332</v>
      </c>
      <c r="P7359">
        <v>1</v>
      </c>
    </row>
    <row r="7360" spans="1:16" x14ac:dyDescent="0.25">
      <c r="A7360">
        <v>8766842</v>
      </c>
      <c r="B7360" t="s">
        <v>8524</v>
      </c>
      <c r="C7360" t="s">
        <v>2</v>
      </c>
      <c r="D7360" t="s">
        <v>104</v>
      </c>
      <c r="E7360" t="s">
        <v>84</v>
      </c>
      <c r="F7360" t="s">
        <v>74</v>
      </c>
      <c r="G7360" t="s">
        <v>728</v>
      </c>
      <c r="H7360" t="s">
        <v>2174</v>
      </c>
      <c r="I7360">
        <v>40511</v>
      </c>
      <c r="J7360">
        <v>40940</v>
      </c>
      <c r="K7360">
        <v>2</v>
      </c>
      <c r="L7360">
        <v>8.75</v>
      </c>
      <c r="M7360" s="7">
        <v>0.58333333333333337</v>
      </c>
      <c r="P7360">
        <v>0</v>
      </c>
    </row>
    <row r="7361" spans="1:16" x14ac:dyDescent="0.25">
      <c r="A7361">
        <v>8768439</v>
      </c>
      <c r="B7361" t="s">
        <v>8525</v>
      </c>
      <c r="C7361" t="s">
        <v>7</v>
      </c>
      <c r="D7361" t="s">
        <v>7</v>
      </c>
      <c r="E7361" t="s">
        <v>52</v>
      </c>
      <c r="F7361" t="s">
        <v>74</v>
      </c>
      <c r="G7361" t="s">
        <v>30</v>
      </c>
      <c r="H7361" t="s">
        <v>259</v>
      </c>
      <c r="I7361">
        <v>40000</v>
      </c>
      <c r="J7361">
        <v>41127</v>
      </c>
      <c r="K7361">
        <v>8</v>
      </c>
      <c r="L7361">
        <v>16.04</v>
      </c>
      <c r="M7361" s="7">
        <v>1.0693333333333332</v>
      </c>
      <c r="P7361">
        <v>1</v>
      </c>
    </row>
    <row r="7362" spans="1:16" x14ac:dyDescent="0.25">
      <c r="A7362">
        <v>87712132</v>
      </c>
      <c r="B7362" t="s">
        <v>8526</v>
      </c>
      <c r="C7362" t="s">
        <v>2</v>
      </c>
      <c r="D7362" t="s">
        <v>104</v>
      </c>
      <c r="E7362" t="s">
        <v>586</v>
      </c>
      <c r="F7362" t="s">
        <v>66</v>
      </c>
      <c r="G7362" t="s">
        <v>728</v>
      </c>
      <c r="H7362" t="s">
        <v>577</v>
      </c>
      <c r="I7362">
        <v>62508</v>
      </c>
      <c r="J7362">
        <v>43040</v>
      </c>
      <c r="K7362">
        <v>11</v>
      </c>
      <c r="L7362">
        <v>12.5</v>
      </c>
      <c r="M7362" s="7">
        <v>0.83333333333333337</v>
      </c>
      <c r="P7362">
        <v>0</v>
      </c>
    </row>
    <row r="7363" spans="1:16" x14ac:dyDescent="0.25">
      <c r="A7363">
        <v>8783772</v>
      </c>
      <c r="B7363" t="s">
        <v>8527</v>
      </c>
      <c r="C7363" t="s">
        <v>7</v>
      </c>
      <c r="D7363" t="s">
        <v>7</v>
      </c>
      <c r="E7363" t="s">
        <v>81</v>
      </c>
      <c r="F7363" t="s">
        <v>64</v>
      </c>
      <c r="G7363" t="s">
        <v>30</v>
      </c>
      <c r="H7363" t="s">
        <v>2889</v>
      </c>
      <c r="I7363">
        <v>43606</v>
      </c>
      <c r="J7363">
        <v>39028</v>
      </c>
      <c r="K7363">
        <v>11</v>
      </c>
      <c r="L7363">
        <v>12.25</v>
      </c>
      <c r="M7363" s="7">
        <v>0.81666666666666665</v>
      </c>
      <c r="P7363">
        <v>0</v>
      </c>
    </row>
    <row r="7364" spans="1:16" x14ac:dyDescent="0.25">
      <c r="A7364">
        <v>8792861</v>
      </c>
      <c r="B7364" t="s">
        <v>8528</v>
      </c>
      <c r="C7364" t="s">
        <v>2</v>
      </c>
      <c r="D7364" t="s">
        <v>104</v>
      </c>
      <c r="E7364" t="s">
        <v>100</v>
      </c>
      <c r="F7364" t="s">
        <v>74</v>
      </c>
      <c r="G7364" t="s">
        <v>728</v>
      </c>
      <c r="H7364" t="s">
        <v>313</v>
      </c>
      <c r="I7364">
        <v>40513</v>
      </c>
      <c r="J7364">
        <v>37536</v>
      </c>
      <c r="K7364">
        <v>10</v>
      </c>
      <c r="L7364">
        <v>10.875</v>
      </c>
      <c r="M7364" s="7">
        <v>0.72499999999999998</v>
      </c>
      <c r="P7364">
        <v>0</v>
      </c>
    </row>
    <row r="7365" spans="1:16" x14ac:dyDescent="0.25">
      <c r="A7365">
        <v>87942915</v>
      </c>
      <c r="B7365" t="s">
        <v>8529</v>
      </c>
      <c r="C7365" t="s">
        <v>2</v>
      </c>
      <c r="D7365" t="s">
        <v>285</v>
      </c>
      <c r="E7365" t="s">
        <v>63</v>
      </c>
      <c r="F7365" t="s">
        <v>66</v>
      </c>
      <c r="G7365" t="s">
        <v>728</v>
      </c>
      <c r="H7365" t="s">
        <v>184</v>
      </c>
      <c r="I7365">
        <v>63913</v>
      </c>
      <c r="J7365">
        <v>42772</v>
      </c>
      <c r="K7365">
        <v>2</v>
      </c>
      <c r="L7365">
        <v>8.5399999999999991</v>
      </c>
      <c r="M7365" s="7">
        <v>0.56933333333333325</v>
      </c>
      <c r="P7365">
        <v>0</v>
      </c>
    </row>
    <row r="7366" spans="1:16" x14ac:dyDescent="0.25">
      <c r="A7366">
        <v>87943181</v>
      </c>
      <c r="B7366" t="s">
        <v>8530</v>
      </c>
      <c r="C7366" t="s">
        <v>4</v>
      </c>
      <c r="D7366" t="s">
        <v>853</v>
      </c>
      <c r="E7366" t="s">
        <v>47</v>
      </c>
      <c r="F7366" t="s">
        <v>66</v>
      </c>
      <c r="G7366" t="s">
        <v>30</v>
      </c>
      <c r="H7366" t="s">
        <v>184</v>
      </c>
      <c r="I7366">
        <v>63913</v>
      </c>
      <c r="J7366">
        <v>43733</v>
      </c>
      <c r="K7366">
        <v>9</v>
      </c>
      <c r="L7366">
        <v>14</v>
      </c>
      <c r="M7366" s="7">
        <v>0.93333333333333335</v>
      </c>
      <c r="P7366">
        <v>0</v>
      </c>
    </row>
    <row r="7367" spans="1:16" x14ac:dyDescent="0.25">
      <c r="A7367">
        <v>88002940</v>
      </c>
      <c r="B7367" t="s">
        <v>8531</v>
      </c>
      <c r="C7367" t="s">
        <v>2</v>
      </c>
      <c r="D7367" t="s">
        <v>104</v>
      </c>
      <c r="E7367" t="s">
        <v>84</v>
      </c>
      <c r="F7367" t="s">
        <v>72</v>
      </c>
      <c r="G7367" t="s">
        <v>728</v>
      </c>
      <c r="H7367" t="s">
        <v>238</v>
      </c>
      <c r="I7367">
        <v>53807</v>
      </c>
      <c r="J7367">
        <v>44046</v>
      </c>
      <c r="K7367">
        <v>8</v>
      </c>
      <c r="L7367">
        <v>16.170000000000002</v>
      </c>
      <c r="M7367" s="7">
        <v>1.0780000000000001</v>
      </c>
      <c r="P7367">
        <v>1</v>
      </c>
    </row>
    <row r="7368" spans="1:16" x14ac:dyDescent="0.25">
      <c r="A7368">
        <v>8802631</v>
      </c>
      <c r="B7368" t="s">
        <v>8532</v>
      </c>
      <c r="C7368" t="s">
        <v>2</v>
      </c>
      <c r="D7368" t="s">
        <v>104</v>
      </c>
      <c r="E7368" t="s">
        <v>84</v>
      </c>
      <c r="F7368" t="s">
        <v>74</v>
      </c>
      <c r="G7368" t="s">
        <v>728</v>
      </c>
      <c r="H7368" t="s">
        <v>176</v>
      </c>
      <c r="I7368">
        <v>45501</v>
      </c>
      <c r="J7368">
        <v>44383</v>
      </c>
      <c r="K7368">
        <v>7</v>
      </c>
      <c r="L7368">
        <v>2.29</v>
      </c>
      <c r="M7368" s="7">
        <v>0.15266666666666667</v>
      </c>
      <c r="P7368">
        <v>0</v>
      </c>
    </row>
    <row r="7369" spans="1:16" x14ac:dyDescent="0.25">
      <c r="A7369">
        <v>88030954</v>
      </c>
      <c r="B7369" t="s">
        <v>8533</v>
      </c>
      <c r="C7369" t="s">
        <v>2</v>
      </c>
      <c r="D7369" t="s">
        <v>104</v>
      </c>
      <c r="E7369" t="s">
        <v>70</v>
      </c>
      <c r="F7369" t="s">
        <v>72</v>
      </c>
      <c r="G7369" t="s">
        <v>728</v>
      </c>
      <c r="H7369" t="s">
        <v>316</v>
      </c>
      <c r="I7369">
        <v>53812</v>
      </c>
      <c r="J7369">
        <v>44734</v>
      </c>
      <c r="K7369">
        <v>6</v>
      </c>
      <c r="L7369">
        <v>2.87</v>
      </c>
      <c r="M7369" s="7">
        <v>0.19133333333333333</v>
      </c>
      <c r="P7369">
        <v>0</v>
      </c>
    </row>
    <row r="7370" spans="1:16" x14ac:dyDescent="0.25">
      <c r="A7370">
        <v>88032004</v>
      </c>
      <c r="B7370" t="s">
        <v>8534</v>
      </c>
      <c r="C7370" t="s">
        <v>2</v>
      </c>
      <c r="D7370" t="s">
        <v>104</v>
      </c>
      <c r="E7370" t="s">
        <v>527</v>
      </c>
      <c r="F7370" t="s">
        <v>72</v>
      </c>
      <c r="G7370" t="s">
        <v>728</v>
      </c>
      <c r="H7370" t="s">
        <v>549</v>
      </c>
      <c r="I7370">
        <v>53810</v>
      </c>
      <c r="J7370">
        <v>38741</v>
      </c>
      <c r="K7370">
        <v>1</v>
      </c>
      <c r="L7370">
        <v>9.0399999999999991</v>
      </c>
      <c r="M7370" s="7">
        <v>0.60266666666666657</v>
      </c>
      <c r="P7370">
        <v>0</v>
      </c>
    </row>
    <row r="7371" spans="1:16" x14ac:dyDescent="0.25">
      <c r="A7371">
        <v>88139887</v>
      </c>
      <c r="B7371" t="s">
        <v>8535</v>
      </c>
      <c r="C7371" t="s">
        <v>2</v>
      </c>
      <c r="D7371" t="s">
        <v>104</v>
      </c>
      <c r="E7371" t="s">
        <v>100</v>
      </c>
      <c r="F7371" t="s">
        <v>72</v>
      </c>
      <c r="G7371" t="s">
        <v>728</v>
      </c>
      <c r="H7371" t="s">
        <v>256</v>
      </c>
      <c r="I7371">
        <v>51503</v>
      </c>
      <c r="J7371">
        <v>38166</v>
      </c>
      <c r="K7371">
        <v>6</v>
      </c>
      <c r="L7371">
        <v>16.38</v>
      </c>
      <c r="M7371" s="7">
        <v>1.0919999999999999</v>
      </c>
      <c r="P7371">
        <v>1</v>
      </c>
    </row>
    <row r="7372" spans="1:16" x14ac:dyDescent="0.25">
      <c r="A7372">
        <v>88143437</v>
      </c>
      <c r="B7372" t="s">
        <v>8536</v>
      </c>
      <c r="C7372" t="s">
        <v>2</v>
      </c>
      <c r="D7372" t="s">
        <v>104</v>
      </c>
      <c r="E7372" t="s">
        <v>84</v>
      </c>
      <c r="F7372" t="s">
        <v>72</v>
      </c>
      <c r="G7372" t="s">
        <v>728</v>
      </c>
      <c r="H7372" t="s">
        <v>667</v>
      </c>
      <c r="I7372">
        <v>51509</v>
      </c>
      <c r="J7372">
        <v>37228</v>
      </c>
      <c r="K7372">
        <v>12</v>
      </c>
      <c r="L7372">
        <v>11.17</v>
      </c>
      <c r="M7372" s="7">
        <v>0.7446666666666667</v>
      </c>
      <c r="P7372">
        <v>0</v>
      </c>
    </row>
    <row r="7373" spans="1:16" x14ac:dyDescent="0.25">
      <c r="A7373">
        <v>88151826</v>
      </c>
      <c r="B7373" t="s">
        <v>8537</v>
      </c>
      <c r="C7373" t="s">
        <v>2</v>
      </c>
      <c r="D7373" t="s">
        <v>104</v>
      </c>
      <c r="E7373" t="s">
        <v>84</v>
      </c>
      <c r="F7373" t="s">
        <v>72</v>
      </c>
      <c r="G7373" t="s">
        <v>728</v>
      </c>
      <c r="H7373" t="s">
        <v>951</v>
      </c>
      <c r="I7373">
        <v>53802</v>
      </c>
      <c r="J7373">
        <v>38681</v>
      </c>
      <c r="K7373">
        <v>11</v>
      </c>
      <c r="L7373">
        <v>11.5</v>
      </c>
      <c r="M7373" s="7">
        <v>0.76666666666666672</v>
      </c>
      <c r="P7373">
        <v>0</v>
      </c>
    </row>
    <row r="7374" spans="1:16" x14ac:dyDescent="0.25">
      <c r="A7374">
        <v>88155120</v>
      </c>
      <c r="B7374" t="s">
        <v>8538</v>
      </c>
      <c r="C7374" t="s">
        <v>7</v>
      </c>
      <c r="D7374" t="s">
        <v>761</v>
      </c>
      <c r="E7374" t="s">
        <v>52</v>
      </c>
      <c r="F7374" t="s">
        <v>48</v>
      </c>
      <c r="G7374" t="s">
        <v>734</v>
      </c>
      <c r="H7374" t="s">
        <v>50</v>
      </c>
      <c r="I7374">
        <v>80000</v>
      </c>
      <c r="J7374">
        <v>39449</v>
      </c>
      <c r="K7374">
        <v>1</v>
      </c>
      <c r="L7374">
        <v>9.9600000000000009</v>
      </c>
      <c r="M7374" s="7">
        <v>0.66400000000000003</v>
      </c>
      <c r="P7374">
        <v>0</v>
      </c>
    </row>
    <row r="7375" spans="1:16" x14ac:dyDescent="0.25">
      <c r="A7375">
        <v>88155440</v>
      </c>
      <c r="B7375" t="s">
        <v>8539</v>
      </c>
      <c r="C7375" t="s">
        <v>2</v>
      </c>
      <c r="D7375" t="s">
        <v>325</v>
      </c>
      <c r="E7375" t="s">
        <v>85</v>
      </c>
      <c r="F7375" t="s">
        <v>72</v>
      </c>
      <c r="G7375" t="s">
        <v>728</v>
      </c>
      <c r="H7375" t="s">
        <v>3918</v>
      </c>
      <c r="I7375">
        <v>50806</v>
      </c>
      <c r="J7375">
        <v>43735</v>
      </c>
      <c r="K7375">
        <v>9</v>
      </c>
      <c r="L7375">
        <v>13.92</v>
      </c>
      <c r="M7375" s="7">
        <v>0.92800000000000005</v>
      </c>
      <c r="P7375">
        <v>0</v>
      </c>
    </row>
    <row r="7376" spans="1:16" x14ac:dyDescent="0.25">
      <c r="A7376">
        <v>88159430</v>
      </c>
      <c r="B7376" t="s">
        <v>8540</v>
      </c>
      <c r="C7376" t="s">
        <v>2</v>
      </c>
      <c r="D7376" t="s">
        <v>325</v>
      </c>
      <c r="E7376" t="s">
        <v>52</v>
      </c>
      <c r="F7376" t="s">
        <v>72</v>
      </c>
      <c r="G7376" t="s">
        <v>30</v>
      </c>
      <c r="H7376" t="s">
        <v>266</v>
      </c>
      <c r="I7376">
        <v>50000</v>
      </c>
      <c r="J7376">
        <v>37466</v>
      </c>
      <c r="K7376">
        <v>7</v>
      </c>
      <c r="L7376">
        <v>16.329999999999998</v>
      </c>
      <c r="M7376" s="7">
        <v>1.0886666666666664</v>
      </c>
      <c r="P7376">
        <v>1</v>
      </c>
    </row>
    <row r="7377" spans="1:16" x14ac:dyDescent="0.25">
      <c r="A7377">
        <v>88160162</v>
      </c>
      <c r="B7377" t="s">
        <v>8541</v>
      </c>
      <c r="C7377" t="s">
        <v>4</v>
      </c>
      <c r="D7377" t="s">
        <v>853</v>
      </c>
      <c r="E7377" t="s">
        <v>116</v>
      </c>
      <c r="F7377" t="s">
        <v>48</v>
      </c>
      <c r="G7377" t="s">
        <v>734</v>
      </c>
      <c r="H7377" t="s">
        <v>50</v>
      </c>
      <c r="I7377">
        <v>80000</v>
      </c>
      <c r="J7377">
        <v>41064</v>
      </c>
      <c r="K7377">
        <v>6</v>
      </c>
      <c r="L7377">
        <v>18.536999999999999</v>
      </c>
      <c r="M7377" s="7">
        <v>1.2358</v>
      </c>
      <c r="P7377">
        <v>1</v>
      </c>
    </row>
    <row r="7378" spans="1:16" x14ac:dyDescent="0.25">
      <c r="A7378">
        <v>88170382</v>
      </c>
      <c r="B7378" t="s">
        <v>8542</v>
      </c>
      <c r="C7378" t="s">
        <v>2</v>
      </c>
      <c r="D7378" t="s">
        <v>104</v>
      </c>
      <c r="E7378" t="s">
        <v>527</v>
      </c>
      <c r="F7378" t="s">
        <v>72</v>
      </c>
      <c r="G7378" t="s">
        <v>728</v>
      </c>
      <c r="H7378" t="s">
        <v>3782</v>
      </c>
      <c r="I7378">
        <v>51514</v>
      </c>
      <c r="J7378">
        <v>36705</v>
      </c>
      <c r="K7378">
        <v>6</v>
      </c>
      <c r="L7378">
        <v>17.63</v>
      </c>
      <c r="M7378" s="7">
        <v>1.1753333333333333</v>
      </c>
      <c r="P7378">
        <v>1</v>
      </c>
    </row>
    <row r="7379" spans="1:16" x14ac:dyDescent="0.25">
      <c r="A7379">
        <v>88186728</v>
      </c>
      <c r="B7379" t="s">
        <v>8543</v>
      </c>
      <c r="C7379" t="s">
        <v>7</v>
      </c>
      <c r="D7379" t="s">
        <v>7</v>
      </c>
      <c r="E7379" t="s">
        <v>86</v>
      </c>
      <c r="F7379" t="s">
        <v>57</v>
      </c>
      <c r="G7379" t="s">
        <v>30</v>
      </c>
      <c r="H7379" t="s">
        <v>186</v>
      </c>
      <c r="I7379">
        <v>20000</v>
      </c>
      <c r="J7379">
        <v>36739</v>
      </c>
      <c r="K7379">
        <v>8</v>
      </c>
      <c r="L7379">
        <v>16.25</v>
      </c>
      <c r="M7379" s="7">
        <v>1.0833333333333333</v>
      </c>
      <c r="P7379">
        <v>1</v>
      </c>
    </row>
    <row r="7380" spans="1:16" x14ac:dyDescent="0.25">
      <c r="A7380">
        <v>88197580</v>
      </c>
      <c r="B7380" t="s">
        <v>8544</v>
      </c>
      <c r="C7380" t="s">
        <v>7</v>
      </c>
      <c r="D7380" t="s">
        <v>761</v>
      </c>
      <c r="E7380" t="s">
        <v>123</v>
      </c>
      <c r="F7380" t="s">
        <v>48</v>
      </c>
      <c r="G7380" t="s">
        <v>734</v>
      </c>
      <c r="H7380" t="s">
        <v>50</v>
      </c>
      <c r="I7380">
        <v>80000</v>
      </c>
      <c r="J7380">
        <v>40007</v>
      </c>
      <c r="K7380">
        <v>7</v>
      </c>
      <c r="L7380">
        <v>16.917000000000002</v>
      </c>
      <c r="M7380" s="7">
        <v>1.1278000000000001</v>
      </c>
      <c r="P7380">
        <v>1</v>
      </c>
    </row>
    <row r="7381" spans="1:16" x14ac:dyDescent="0.25">
      <c r="A7381">
        <v>88198463</v>
      </c>
      <c r="B7381" t="s">
        <v>8545</v>
      </c>
      <c r="C7381" t="s">
        <v>613</v>
      </c>
      <c r="D7381" t="s">
        <v>977</v>
      </c>
      <c r="E7381" t="s">
        <v>207</v>
      </c>
      <c r="F7381" t="s">
        <v>48</v>
      </c>
      <c r="G7381" t="s">
        <v>734</v>
      </c>
      <c r="H7381" t="s">
        <v>50</v>
      </c>
      <c r="I7381">
        <v>80000</v>
      </c>
      <c r="J7381">
        <v>36739</v>
      </c>
      <c r="K7381">
        <v>8</v>
      </c>
      <c r="L7381">
        <v>16.082999999999998</v>
      </c>
      <c r="M7381" s="7">
        <v>1.0721999999999998</v>
      </c>
      <c r="P7381">
        <v>1</v>
      </c>
    </row>
    <row r="7382" spans="1:16" x14ac:dyDescent="0.25">
      <c r="A7382">
        <v>88207562</v>
      </c>
      <c r="B7382" t="s">
        <v>8546</v>
      </c>
      <c r="C7382" t="s">
        <v>2</v>
      </c>
      <c r="D7382" t="s">
        <v>104</v>
      </c>
      <c r="E7382" t="s">
        <v>68</v>
      </c>
      <c r="F7382" t="s">
        <v>72</v>
      </c>
      <c r="G7382" t="s">
        <v>728</v>
      </c>
      <c r="H7382" t="s">
        <v>3755</v>
      </c>
      <c r="I7382">
        <v>53805</v>
      </c>
      <c r="J7382">
        <v>39512</v>
      </c>
      <c r="K7382">
        <v>3</v>
      </c>
      <c r="L7382">
        <v>7.33</v>
      </c>
      <c r="M7382" s="7">
        <v>0.48866666666666669</v>
      </c>
      <c r="P7382">
        <v>0</v>
      </c>
    </row>
    <row r="7383" spans="1:16" x14ac:dyDescent="0.25">
      <c r="A7383">
        <v>88226033</v>
      </c>
      <c r="B7383" t="s">
        <v>8547</v>
      </c>
      <c r="C7383" t="s">
        <v>2</v>
      </c>
      <c r="D7383" t="s">
        <v>104</v>
      </c>
      <c r="E7383" t="s">
        <v>314</v>
      </c>
      <c r="F7383" t="s">
        <v>72</v>
      </c>
      <c r="G7383" t="s">
        <v>728</v>
      </c>
      <c r="H7383" t="s">
        <v>256</v>
      </c>
      <c r="I7383">
        <v>51503</v>
      </c>
      <c r="J7383">
        <v>43682</v>
      </c>
      <c r="K7383">
        <v>8</v>
      </c>
      <c r="L7383">
        <v>1.08</v>
      </c>
      <c r="M7383" s="7">
        <v>7.2000000000000008E-2</v>
      </c>
      <c r="P7383">
        <v>0</v>
      </c>
    </row>
    <row r="7384" spans="1:16" x14ac:dyDescent="0.25">
      <c r="A7384">
        <v>88230639</v>
      </c>
      <c r="B7384" t="s">
        <v>8548</v>
      </c>
      <c r="C7384" t="s">
        <v>2</v>
      </c>
      <c r="D7384" t="s">
        <v>104</v>
      </c>
      <c r="E7384" t="s">
        <v>47</v>
      </c>
      <c r="F7384" t="s">
        <v>72</v>
      </c>
      <c r="G7384" t="s">
        <v>728</v>
      </c>
      <c r="H7384" t="s">
        <v>966</v>
      </c>
      <c r="I7384">
        <v>51511</v>
      </c>
      <c r="J7384">
        <v>39021</v>
      </c>
      <c r="K7384">
        <v>10</v>
      </c>
      <c r="L7384">
        <v>12.5</v>
      </c>
      <c r="M7384" s="7">
        <v>0.83333333333333337</v>
      </c>
      <c r="P7384">
        <v>0</v>
      </c>
    </row>
    <row r="7385" spans="1:16" x14ac:dyDescent="0.25">
      <c r="A7385">
        <v>88230749</v>
      </c>
      <c r="B7385" t="s">
        <v>8549</v>
      </c>
      <c r="C7385" t="s">
        <v>2</v>
      </c>
      <c r="D7385" t="s">
        <v>104</v>
      </c>
      <c r="E7385" t="s">
        <v>68</v>
      </c>
      <c r="F7385" t="s">
        <v>72</v>
      </c>
      <c r="G7385" t="s">
        <v>728</v>
      </c>
      <c r="H7385" t="s">
        <v>316</v>
      </c>
      <c r="I7385">
        <v>53812</v>
      </c>
      <c r="J7385">
        <v>44410</v>
      </c>
      <c r="K7385">
        <v>8</v>
      </c>
      <c r="L7385">
        <v>1.21</v>
      </c>
      <c r="M7385" s="7">
        <v>8.0666666666666664E-2</v>
      </c>
      <c r="P7385">
        <v>0</v>
      </c>
    </row>
    <row r="7386" spans="1:16" x14ac:dyDescent="0.25">
      <c r="A7386">
        <v>88234847</v>
      </c>
      <c r="B7386" t="s">
        <v>8550</v>
      </c>
      <c r="C7386" t="s">
        <v>2</v>
      </c>
      <c r="D7386" t="s">
        <v>104</v>
      </c>
      <c r="E7386" t="s">
        <v>527</v>
      </c>
      <c r="F7386" t="s">
        <v>72</v>
      </c>
      <c r="G7386" t="s">
        <v>728</v>
      </c>
      <c r="H7386" t="s">
        <v>3816</v>
      </c>
      <c r="I7386">
        <v>53801</v>
      </c>
      <c r="J7386">
        <v>38721</v>
      </c>
      <c r="K7386">
        <v>1</v>
      </c>
      <c r="L7386">
        <v>9.8800000000000008</v>
      </c>
      <c r="M7386" s="7">
        <v>0.65866666666666673</v>
      </c>
      <c r="P7386">
        <v>0</v>
      </c>
    </row>
    <row r="7387" spans="1:16" x14ac:dyDescent="0.25">
      <c r="A7387">
        <v>88236089</v>
      </c>
      <c r="B7387" t="s">
        <v>8551</v>
      </c>
      <c r="C7387" t="s">
        <v>2</v>
      </c>
      <c r="D7387" t="s">
        <v>104</v>
      </c>
      <c r="E7387" t="s">
        <v>258</v>
      </c>
      <c r="F7387" t="s">
        <v>72</v>
      </c>
      <c r="G7387" t="s">
        <v>728</v>
      </c>
      <c r="H7387" t="s">
        <v>3814</v>
      </c>
      <c r="I7387">
        <v>51505</v>
      </c>
      <c r="J7387">
        <v>43556</v>
      </c>
      <c r="K7387">
        <v>4</v>
      </c>
      <c r="L7387">
        <v>21.25</v>
      </c>
      <c r="M7387" s="7">
        <v>1.4166666666666667</v>
      </c>
      <c r="P7387">
        <v>1</v>
      </c>
    </row>
    <row r="7388" spans="1:16" x14ac:dyDescent="0.25">
      <c r="A7388">
        <v>88239271</v>
      </c>
      <c r="B7388" t="s">
        <v>8552</v>
      </c>
      <c r="C7388" t="s">
        <v>2</v>
      </c>
      <c r="D7388" t="s">
        <v>104</v>
      </c>
      <c r="E7388" t="s">
        <v>258</v>
      </c>
      <c r="F7388" t="s">
        <v>72</v>
      </c>
      <c r="G7388" t="s">
        <v>728</v>
      </c>
      <c r="H7388" t="s">
        <v>566</v>
      </c>
      <c r="I7388">
        <v>53815</v>
      </c>
      <c r="J7388">
        <v>39253</v>
      </c>
      <c r="K7388">
        <v>6</v>
      </c>
      <c r="L7388">
        <v>17.96</v>
      </c>
      <c r="M7388" s="7">
        <v>1.1973333333333334</v>
      </c>
      <c r="P7388">
        <v>1</v>
      </c>
    </row>
    <row r="7389" spans="1:16" x14ac:dyDescent="0.25">
      <c r="A7389">
        <v>88248457</v>
      </c>
      <c r="B7389" t="s">
        <v>8553</v>
      </c>
      <c r="C7389" t="s">
        <v>2</v>
      </c>
      <c r="D7389" t="s">
        <v>104</v>
      </c>
      <c r="E7389" t="s">
        <v>527</v>
      </c>
      <c r="F7389" t="s">
        <v>72</v>
      </c>
      <c r="G7389" t="s">
        <v>728</v>
      </c>
      <c r="H7389" t="s">
        <v>582</v>
      </c>
      <c r="I7389">
        <v>51517</v>
      </c>
      <c r="J7389">
        <v>41155</v>
      </c>
      <c r="K7389">
        <v>9</v>
      </c>
      <c r="L7389">
        <v>14.67</v>
      </c>
      <c r="M7389" s="7">
        <v>0.97799999999999998</v>
      </c>
      <c r="P7389">
        <v>0</v>
      </c>
    </row>
    <row r="7390" spans="1:16" x14ac:dyDescent="0.25">
      <c r="A7390">
        <v>88260081</v>
      </c>
      <c r="B7390" t="s">
        <v>8554</v>
      </c>
      <c r="C7390" t="s">
        <v>2</v>
      </c>
      <c r="D7390" t="s">
        <v>104</v>
      </c>
      <c r="E7390" t="s">
        <v>586</v>
      </c>
      <c r="F7390" t="s">
        <v>72</v>
      </c>
      <c r="G7390" t="s">
        <v>728</v>
      </c>
      <c r="H7390" t="s">
        <v>955</v>
      </c>
      <c r="I7390">
        <v>51513</v>
      </c>
      <c r="J7390">
        <v>44502</v>
      </c>
      <c r="K7390">
        <v>11</v>
      </c>
      <c r="L7390">
        <v>12.46</v>
      </c>
      <c r="M7390" s="7">
        <v>0.83066666666666678</v>
      </c>
      <c r="P7390">
        <v>0</v>
      </c>
    </row>
    <row r="7391" spans="1:16" x14ac:dyDescent="0.25">
      <c r="A7391">
        <v>88260256</v>
      </c>
      <c r="B7391" t="s">
        <v>8555</v>
      </c>
      <c r="C7391" t="s">
        <v>2</v>
      </c>
      <c r="D7391" t="s">
        <v>104</v>
      </c>
      <c r="E7391" t="s">
        <v>527</v>
      </c>
      <c r="F7391" t="s">
        <v>72</v>
      </c>
      <c r="G7391" t="s">
        <v>728</v>
      </c>
      <c r="H7391" t="s">
        <v>668</v>
      </c>
      <c r="I7391">
        <v>53811</v>
      </c>
      <c r="J7391">
        <v>44369</v>
      </c>
      <c r="K7391">
        <v>6</v>
      </c>
      <c r="L7391">
        <v>17.87</v>
      </c>
      <c r="M7391" s="7">
        <v>1.1913333333333334</v>
      </c>
      <c r="P7391">
        <v>1</v>
      </c>
    </row>
    <row r="7392" spans="1:16" x14ac:dyDescent="0.25">
      <c r="A7392">
        <v>88263416</v>
      </c>
      <c r="B7392" t="s">
        <v>8556</v>
      </c>
      <c r="C7392" t="s">
        <v>7</v>
      </c>
      <c r="D7392" t="s">
        <v>7</v>
      </c>
      <c r="E7392" t="s">
        <v>81</v>
      </c>
      <c r="F7392" t="s">
        <v>72</v>
      </c>
      <c r="G7392" t="s">
        <v>30</v>
      </c>
      <c r="H7392" t="s">
        <v>256</v>
      </c>
      <c r="I7392">
        <v>51503</v>
      </c>
      <c r="J7392">
        <v>40484</v>
      </c>
      <c r="K7392">
        <v>11</v>
      </c>
      <c r="L7392">
        <v>12.46</v>
      </c>
      <c r="M7392" s="7">
        <v>0.83066666666666678</v>
      </c>
      <c r="P7392">
        <v>0</v>
      </c>
    </row>
    <row r="7393" spans="1:16" x14ac:dyDescent="0.25">
      <c r="A7393">
        <v>88264038</v>
      </c>
      <c r="B7393" t="s">
        <v>8557</v>
      </c>
      <c r="C7393" t="s">
        <v>4</v>
      </c>
      <c r="D7393" t="s">
        <v>853</v>
      </c>
      <c r="E7393" t="s">
        <v>47</v>
      </c>
      <c r="F7393" t="s">
        <v>72</v>
      </c>
      <c r="G7393" t="s">
        <v>30</v>
      </c>
      <c r="H7393" t="s">
        <v>256</v>
      </c>
      <c r="I7393">
        <v>51503</v>
      </c>
      <c r="J7393">
        <v>44747</v>
      </c>
      <c r="K7393">
        <v>7</v>
      </c>
      <c r="L7393">
        <v>2.33</v>
      </c>
      <c r="M7393" s="7">
        <v>0.15533333333333335</v>
      </c>
      <c r="P7393">
        <v>0</v>
      </c>
    </row>
    <row r="7394" spans="1:16" x14ac:dyDescent="0.25">
      <c r="A7394">
        <v>88272856</v>
      </c>
      <c r="B7394" t="s">
        <v>8558</v>
      </c>
      <c r="C7394" t="s">
        <v>2</v>
      </c>
      <c r="D7394" t="s">
        <v>104</v>
      </c>
      <c r="E7394" t="s">
        <v>527</v>
      </c>
      <c r="F7394" t="s">
        <v>72</v>
      </c>
      <c r="G7394" t="s">
        <v>728</v>
      </c>
      <c r="H7394" t="s">
        <v>446</v>
      </c>
      <c r="I7394">
        <v>53808</v>
      </c>
      <c r="J7394">
        <v>38681</v>
      </c>
      <c r="K7394">
        <v>11</v>
      </c>
      <c r="L7394">
        <v>11.417</v>
      </c>
      <c r="M7394" s="7">
        <v>0.76113333333333333</v>
      </c>
      <c r="P7394">
        <v>0</v>
      </c>
    </row>
    <row r="7395" spans="1:16" x14ac:dyDescent="0.25">
      <c r="A7395">
        <v>88275841</v>
      </c>
      <c r="B7395" t="s">
        <v>8559</v>
      </c>
      <c r="C7395" t="s">
        <v>2</v>
      </c>
      <c r="D7395" t="s">
        <v>104</v>
      </c>
      <c r="E7395" t="s">
        <v>47</v>
      </c>
      <c r="F7395" t="s">
        <v>72</v>
      </c>
      <c r="G7395" t="s">
        <v>728</v>
      </c>
      <c r="H7395" t="s">
        <v>3763</v>
      </c>
      <c r="I7395">
        <v>51518</v>
      </c>
      <c r="J7395">
        <v>43724</v>
      </c>
      <c r="K7395">
        <v>9</v>
      </c>
      <c r="L7395">
        <v>14.38</v>
      </c>
      <c r="M7395" s="7">
        <v>0.95866666666666667</v>
      </c>
      <c r="P7395">
        <v>0</v>
      </c>
    </row>
    <row r="7396" spans="1:16" x14ac:dyDescent="0.25">
      <c r="A7396">
        <v>88278730</v>
      </c>
      <c r="B7396" t="s">
        <v>8560</v>
      </c>
      <c r="C7396" t="s">
        <v>2</v>
      </c>
      <c r="D7396" t="s">
        <v>104</v>
      </c>
      <c r="E7396" t="s">
        <v>273</v>
      </c>
      <c r="F7396" t="s">
        <v>72</v>
      </c>
      <c r="G7396" t="s">
        <v>728</v>
      </c>
      <c r="H7396" t="s">
        <v>2876</v>
      </c>
      <c r="I7396">
        <v>40104</v>
      </c>
      <c r="J7396">
        <v>36705</v>
      </c>
      <c r="K7396">
        <v>6</v>
      </c>
      <c r="L7396">
        <v>16.422000000000001</v>
      </c>
      <c r="M7396" s="7">
        <v>1.0948</v>
      </c>
      <c r="P7396">
        <v>1</v>
      </c>
    </row>
    <row r="7397" spans="1:16" x14ac:dyDescent="0.25">
      <c r="A7397">
        <v>88281270</v>
      </c>
      <c r="B7397" t="s">
        <v>8561</v>
      </c>
      <c r="C7397" t="s">
        <v>10</v>
      </c>
      <c r="D7397" t="s">
        <v>971</v>
      </c>
      <c r="E7397" t="s">
        <v>116</v>
      </c>
      <c r="F7397" t="s">
        <v>48</v>
      </c>
      <c r="G7397" t="s">
        <v>734</v>
      </c>
      <c r="H7397" t="s">
        <v>50</v>
      </c>
      <c r="I7397">
        <v>80000</v>
      </c>
      <c r="J7397">
        <v>42436</v>
      </c>
      <c r="K7397">
        <v>3</v>
      </c>
      <c r="L7397">
        <v>14.125</v>
      </c>
      <c r="M7397" s="7">
        <v>0.94166666666666665</v>
      </c>
      <c r="P7397">
        <v>0</v>
      </c>
    </row>
    <row r="7398" spans="1:16" x14ac:dyDescent="0.25">
      <c r="A7398">
        <v>88284944</v>
      </c>
      <c r="B7398" t="s">
        <v>8562</v>
      </c>
      <c r="C7398" t="s">
        <v>2</v>
      </c>
      <c r="D7398" t="s">
        <v>104</v>
      </c>
      <c r="E7398" t="s">
        <v>586</v>
      </c>
      <c r="F7398" t="s">
        <v>72</v>
      </c>
      <c r="G7398" t="s">
        <v>728</v>
      </c>
      <c r="H7398" t="s">
        <v>413</v>
      </c>
      <c r="I7398">
        <v>40105</v>
      </c>
      <c r="J7398">
        <v>41316</v>
      </c>
      <c r="K7398">
        <v>2</v>
      </c>
      <c r="L7398">
        <v>8.33</v>
      </c>
      <c r="M7398" s="7">
        <v>0.55533333333333335</v>
      </c>
      <c r="P7398">
        <v>0</v>
      </c>
    </row>
    <row r="7399" spans="1:16" x14ac:dyDescent="0.25">
      <c r="A7399">
        <v>8829954</v>
      </c>
      <c r="B7399" t="s">
        <v>8563</v>
      </c>
      <c r="C7399" t="s">
        <v>2</v>
      </c>
      <c r="D7399" t="s">
        <v>104</v>
      </c>
      <c r="E7399" t="s">
        <v>258</v>
      </c>
      <c r="F7399" t="s">
        <v>64</v>
      </c>
      <c r="G7399" t="s">
        <v>728</v>
      </c>
      <c r="H7399" t="s">
        <v>304</v>
      </c>
      <c r="I7399">
        <v>14308</v>
      </c>
      <c r="J7399">
        <v>44502</v>
      </c>
      <c r="K7399">
        <v>11</v>
      </c>
      <c r="L7399">
        <v>12.46</v>
      </c>
      <c r="M7399" s="7">
        <v>0.83066666666666678</v>
      </c>
      <c r="P7399">
        <v>0</v>
      </c>
    </row>
    <row r="7400" spans="1:16" x14ac:dyDescent="0.25">
      <c r="A7400">
        <v>8850529</v>
      </c>
      <c r="B7400" t="s">
        <v>8564</v>
      </c>
      <c r="C7400" t="s">
        <v>2</v>
      </c>
      <c r="D7400" t="s">
        <v>104</v>
      </c>
      <c r="E7400" t="s">
        <v>84</v>
      </c>
      <c r="F7400" t="s">
        <v>74</v>
      </c>
      <c r="G7400" t="s">
        <v>728</v>
      </c>
      <c r="H7400" t="s">
        <v>145</v>
      </c>
      <c r="I7400">
        <v>41208</v>
      </c>
      <c r="J7400">
        <v>38681</v>
      </c>
      <c r="K7400">
        <v>11</v>
      </c>
      <c r="L7400">
        <v>10.25</v>
      </c>
      <c r="M7400" s="7">
        <v>0.68333333333333335</v>
      </c>
      <c r="P7400">
        <v>0</v>
      </c>
    </row>
    <row r="7401" spans="1:16" x14ac:dyDescent="0.25">
      <c r="A7401">
        <v>8854618</v>
      </c>
      <c r="B7401" t="s">
        <v>8565</v>
      </c>
      <c r="C7401" t="s">
        <v>10</v>
      </c>
      <c r="D7401" t="s">
        <v>738</v>
      </c>
      <c r="E7401" t="s">
        <v>81</v>
      </c>
      <c r="F7401" t="s">
        <v>48</v>
      </c>
      <c r="G7401" t="s">
        <v>734</v>
      </c>
      <c r="H7401" t="s">
        <v>50</v>
      </c>
      <c r="I7401">
        <v>80000</v>
      </c>
      <c r="J7401">
        <v>40203</v>
      </c>
      <c r="K7401">
        <v>1</v>
      </c>
      <c r="L7401">
        <v>24</v>
      </c>
      <c r="M7401" s="7">
        <v>1.6</v>
      </c>
      <c r="P7401">
        <v>1</v>
      </c>
    </row>
    <row r="7402" spans="1:16" x14ac:dyDescent="0.25">
      <c r="A7402">
        <v>91011027</v>
      </c>
      <c r="B7402" t="s">
        <v>8566</v>
      </c>
      <c r="C7402" t="s">
        <v>1</v>
      </c>
      <c r="D7402" t="s">
        <v>767</v>
      </c>
      <c r="E7402" t="s">
        <v>123</v>
      </c>
      <c r="F7402" t="s">
        <v>48</v>
      </c>
      <c r="G7402" t="s">
        <v>734</v>
      </c>
      <c r="H7402" t="s">
        <v>50</v>
      </c>
      <c r="I7402">
        <v>80000</v>
      </c>
      <c r="J7402">
        <v>40924</v>
      </c>
      <c r="K7402">
        <v>1</v>
      </c>
      <c r="L7402">
        <v>24.38</v>
      </c>
      <c r="M7402" s="7">
        <v>1.6253333333333333</v>
      </c>
      <c r="P7402">
        <v>1</v>
      </c>
    </row>
    <row r="7403" spans="1:16" x14ac:dyDescent="0.25">
      <c r="A7403">
        <v>91011049</v>
      </c>
      <c r="B7403" t="s">
        <v>8567</v>
      </c>
      <c r="C7403" t="s">
        <v>7</v>
      </c>
      <c r="D7403" t="s">
        <v>7</v>
      </c>
      <c r="E7403" t="s">
        <v>111</v>
      </c>
      <c r="F7403" t="s">
        <v>94</v>
      </c>
      <c r="G7403" t="s">
        <v>30</v>
      </c>
      <c r="H7403" t="s">
        <v>252</v>
      </c>
      <c r="I7403">
        <v>70000</v>
      </c>
      <c r="J7403">
        <v>36711</v>
      </c>
      <c r="K7403">
        <v>7</v>
      </c>
      <c r="L7403">
        <v>17.38</v>
      </c>
      <c r="M7403" s="7">
        <v>1.1586666666666665</v>
      </c>
      <c r="P7403">
        <v>1</v>
      </c>
    </row>
    <row r="7404" spans="1:16" x14ac:dyDescent="0.25">
      <c r="A7404">
        <v>91012732</v>
      </c>
      <c r="B7404" t="s">
        <v>8568</v>
      </c>
      <c r="C7404" t="s">
        <v>7</v>
      </c>
      <c r="D7404" t="s">
        <v>7</v>
      </c>
      <c r="E7404" t="s">
        <v>123</v>
      </c>
      <c r="F7404" t="s">
        <v>74</v>
      </c>
      <c r="G7404" t="s">
        <v>30</v>
      </c>
      <c r="H7404" t="s">
        <v>445</v>
      </c>
      <c r="I7404">
        <v>45116</v>
      </c>
      <c r="J7404">
        <v>43794</v>
      </c>
      <c r="K7404">
        <v>11</v>
      </c>
      <c r="L7404">
        <v>11.5</v>
      </c>
      <c r="M7404" s="7">
        <v>0.76666666666666672</v>
      </c>
      <c r="P7404">
        <v>0</v>
      </c>
    </row>
    <row r="7405" spans="1:16" x14ac:dyDescent="0.25">
      <c r="A7405">
        <v>91041807</v>
      </c>
      <c r="B7405" t="s">
        <v>8569</v>
      </c>
      <c r="C7405" t="s">
        <v>2</v>
      </c>
      <c r="D7405" t="s">
        <v>104</v>
      </c>
      <c r="E7405" t="s">
        <v>68</v>
      </c>
      <c r="F7405" t="s">
        <v>72</v>
      </c>
      <c r="G7405" t="s">
        <v>728</v>
      </c>
      <c r="H7405" t="s">
        <v>4031</v>
      </c>
      <c r="I7405">
        <v>50817</v>
      </c>
      <c r="J7405">
        <v>38719</v>
      </c>
      <c r="K7405">
        <v>1</v>
      </c>
      <c r="L7405">
        <v>24.96</v>
      </c>
      <c r="M7405" s="7">
        <v>1.6640000000000001</v>
      </c>
      <c r="P7405">
        <v>1</v>
      </c>
    </row>
    <row r="7406" spans="1:16" x14ac:dyDescent="0.25">
      <c r="A7406">
        <v>91043674</v>
      </c>
      <c r="B7406" t="s">
        <v>8570</v>
      </c>
      <c r="C7406" t="s">
        <v>2</v>
      </c>
      <c r="D7406" t="s">
        <v>104</v>
      </c>
      <c r="E7406" t="s">
        <v>586</v>
      </c>
      <c r="F7406" t="s">
        <v>72</v>
      </c>
      <c r="G7406" t="s">
        <v>728</v>
      </c>
      <c r="H7406" t="s">
        <v>3920</v>
      </c>
      <c r="I7406">
        <v>50804</v>
      </c>
      <c r="J7406">
        <v>37431</v>
      </c>
      <c r="K7406">
        <v>6</v>
      </c>
      <c r="L7406">
        <v>17.79</v>
      </c>
      <c r="M7406" s="7">
        <v>1.1859999999999999</v>
      </c>
      <c r="P7406">
        <v>1</v>
      </c>
    </row>
    <row r="7407" spans="1:16" x14ac:dyDescent="0.25">
      <c r="A7407">
        <v>91045129</v>
      </c>
      <c r="B7407" t="s">
        <v>8571</v>
      </c>
      <c r="C7407" t="s">
        <v>4</v>
      </c>
      <c r="D7407" t="s">
        <v>853</v>
      </c>
      <c r="E7407" t="s">
        <v>47</v>
      </c>
      <c r="F7407" t="s">
        <v>72</v>
      </c>
      <c r="G7407" t="s">
        <v>30</v>
      </c>
      <c r="H7407" t="s">
        <v>3920</v>
      </c>
      <c r="I7407">
        <v>50804</v>
      </c>
      <c r="J7407">
        <v>43781</v>
      </c>
      <c r="K7407">
        <v>11</v>
      </c>
      <c r="L7407">
        <v>12.04</v>
      </c>
      <c r="M7407" s="7">
        <v>0.80266666666666664</v>
      </c>
      <c r="P7407">
        <v>0</v>
      </c>
    </row>
    <row r="7408" spans="1:16" x14ac:dyDescent="0.25">
      <c r="A7408">
        <v>91045820</v>
      </c>
      <c r="B7408" t="s">
        <v>8572</v>
      </c>
      <c r="C7408" t="s">
        <v>2</v>
      </c>
      <c r="D7408" t="s">
        <v>104</v>
      </c>
      <c r="E7408" t="s">
        <v>527</v>
      </c>
      <c r="F7408" t="s">
        <v>72</v>
      </c>
      <c r="G7408" t="s">
        <v>728</v>
      </c>
      <c r="H7408" t="s">
        <v>3933</v>
      </c>
      <c r="I7408">
        <v>14311</v>
      </c>
      <c r="J7408">
        <v>42982</v>
      </c>
      <c r="K7408">
        <v>9</v>
      </c>
      <c r="L7408">
        <v>14.87</v>
      </c>
      <c r="M7408" s="7">
        <v>0.99133333333333329</v>
      </c>
      <c r="P7408">
        <v>0</v>
      </c>
    </row>
    <row r="7409" spans="1:16" x14ac:dyDescent="0.25">
      <c r="A7409">
        <v>91073337</v>
      </c>
      <c r="B7409" t="s">
        <v>8573</v>
      </c>
      <c r="C7409" t="s">
        <v>2</v>
      </c>
      <c r="D7409" t="s">
        <v>104</v>
      </c>
      <c r="E7409" t="s">
        <v>84</v>
      </c>
      <c r="F7409" t="s">
        <v>72</v>
      </c>
      <c r="G7409" t="s">
        <v>728</v>
      </c>
      <c r="H7409" t="s">
        <v>933</v>
      </c>
      <c r="I7409">
        <v>54610</v>
      </c>
      <c r="J7409">
        <v>44440</v>
      </c>
      <c r="K7409">
        <v>9</v>
      </c>
      <c r="L7409">
        <v>15</v>
      </c>
      <c r="M7409" s="7">
        <v>1</v>
      </c>
      <c r="P7409">
        <v>1</v>
      </c>
    </row>
    <row r="7410" spans="1:16" x14ac:dyDescent="0.25">
      <c r="A7410">
        <v>91074423</v>
      </c>
      <c r="B7410" t="s">
        <v>8574</v>
      </c>
      <c r="C7410" t="s">
        <v>2</v>
      </c>
      <c r="D7410" t="s">
        <v>104</v>
      </c>
      <c r="E7410" t="s">
        <v>258</v>
      </c>
      <c r="F7410" t="s">
        <v>72</v>
      </c>
      <c r="G7410" t="s">
        <v>728</v>
      </c>
      <c r="H7410" t="s">
        <v>474</v>
      </c>
      <c r="I7410">
        <v>54609</v>
      </c>
      <c r="J7410">
        <v>38153</v>
      </c>
      <c r="K7410">
        <v>6</v>
      </c>
      <c r="L7410">
        <v>16.837</v>
      </c>
      <c r="M7410" s="7">
        <v>1.1224666666666667</v>
      </c>
      <c r="P7410">
        <v>1</v>
      </c>
    </row>
    <row r="7411" spans="1:16" x14ac:dyDescent="0.25">
      <c r="A7411">
        <v>91078758</v>
      </c>
      <c r="B7411" t="s">
        <v>8575</v>
      </c>
      <c r="C7411" t="s">
        <v>2</v>
      </c>
      <c r="D7411" t="s">
        <v>104</v>
      </c>
      <c r="E7411" t="s">
        <v>258</v>
      </c>
      <c r="F7411" t="s">
        <v>72</v>
      </c>
      <c r="G7411" t="s">
        <v>728</v>
      </c>
      <c r="H7411" t="s">
        <v>408</v>
      </c>
      <c r="I7411">
        <v>54614</v>
      </c>
      <c r="J7411">
        <v>41491</v>
      </c>
      <c r="K7411">
        <v>8</v>
      </c>
      <c r="L7411">
        <v>1.08</v>
      </c>
      <c r="M7411" s="7">
        <v>7.2000000000000008E-2</v>
      </c>
      <c r="P7411">
        <v>0</v>
      </c>
    </row>
    <row r="7412" spans="1:16" x14ac:dyDescent="0.25">
      <c r="A7412">
        <v>91103919</v>
      </c>
      <c r="B7412" t="s">
        <v>8576</v>
      </c>
      <c r="C7412" t="s">
        <v>2</v>
      </c>
      <c r="D7412" t="s">
        <v>104</v>
      </c>
      <c r="E7412" t="s">
        <v>586</v>
      </c>
      <c r="F7412" t="s">
        <v>72</v>
      </c>
      <c r="G7412" t="s">
        <v>728</v>
      </c>
      <c r="H7412" t="s">
        <v>864</v>
      </c>
      <c r="I7412">
        <v>50810</v>
      </c>
      <c r="J7412">
        <v>41246</v>
      </c>
      <c r="K7412">
        <v>12</v>
      </c>
      <c r="L7412">
        <v>11.087</v>
      </c>
      <c r="M7412" s="7">
        <v>0.73913333333333331</v>
      </c>
      <c r="P7412">
        <v>0</v>
      </c>
    </row>
    <row r="7413" spans="1:16" x14ac:dyDescent="0.25">
      <c r="A7413">
        <v>91106559</v>
      </c>
      <c r="B7413" t="s">
        <v>8577</v>
      </c>
      <c r="C7413" t="s">
        <v>2</v>
      </c>
      <c r="D7413" t="s">
        <v>104</v>
      </c>
      <c r="E7413" t="s">
        <v>284</v>
      </c>
      <c r="F7413" t="s">
        <v>72</v>
      </c>
      <c r="G7413" t="s">
        <v>728</v>
      </c>
      <c r="H7413" t="s">
        <v>192</v>
      </c>
      <c r="I7413">
        <v>50807</v>
      </c>
      <c r="J7413">
        <v>39735</v>
      </c>
      <c r="K7413">
        <v>10</v>
      </c>
      <c r="L7413">
        <v>13.21</v>
      </c>
      <c r="M7413" s="7">
        <v>0.88066666666666671</v>
      </c>
      <c r="P7413">
        <v>0</v>
      </c>
    </row>
    <row r="7414" spans="1:16" x14ac:dyDescent="0.25">
      <c r="A7414">
        <v>91107903</v>
      </c>
      <c r="B7414" t="s">
        <v>8578</v>
      </c>
      <c r="C7414" t="s">
        <v>10</v>
      </c>
      <c r="D7414" t="s">
        <v>1108</v>
      </c>
      <c r="E7414" t="s">
        <v>52</v>
      </c>
      <c r="F7414" t="s">
        <v>48</v>
      </c>
      <c r="G7414" t="s">
        <v>734</v>
      </c>
      <c r="H7414" t="s">
        <v>50</v>
      </c>
      <c r="I7414">
        <v>80000</v>
      </c>
      <c r="J7414">
        <v>42037</v>
      </c>
      <c r="K7414">
        <v>2</v>
      </c>
      <c r="L7414">
        <v>23.71</v>
      </c>
      <c r="M7414" s="7">
        <v>1.5806666666666667</v>
      </c>
      <c r="O7414">
        <v>44928</v>
      </c>
      <c r="P7414">
        <v>1</v>
      </c>
    </row>
    <row r="7415" spans="1:16" x14ac:dyDescent="0.25">
      <c r="A7415">
        <v>91108151</v>
      </c>
      <c r="B7415" t="s">
        <v>8579</v>
      </c>
      <c r="C7415" t="s">
        <v>2</v>
      </c>
      <c r="D7415" t="s">
        <v>104</v>
      </c>
      <c r="E7415" t="s">
        <v>314</v>
      </c>
      <c r="F7415" t="s">
        <v>72</v>
      </c>
      <c r="G7415" t="s">
        <v>728</v>
      </c>
      <c r="H7415" t="s">
        <v>214</v>
      </c>
      <c r="I7415">
        <v>54613</v>
      </c>
      <c r="J7415">
        <v>39783</v>
      </c>
      <c r="K7415">
        <v>12</v>
      </c>
      <c r="L7415">
        <v>11.25</v>
      </c>
      <c r="M7415" s="7">
        <v>0.75</v>
      </c>
      <c r="P7415">
        <v>0</v>
      </c>
    </row>
    <row r="7416" spans="1:16" x14ac:dyDescent="0.25">
      <c r="A7416">
        <v>91108381</v>
      </c>
      <c r="B7416" t="s">
        <v>8580</v>
      </c>
      <c r="C7416" t="s">
        <v>2</v>
      </c>
      <c r="D7416" t="s">
        <v>285</v>
      </c>
      <c r="E7416" t="s">
        <v>63</v>
      </c>
      <c r="F7416" t="s">
        <v>72</v>
      </c>
      <c r="G7416" t="s">
        <v>728</v>
      </c>
      <c r="H7416" t="s">
        <v>214</v>
      </c>
      <c r="I7416">
        <v>54613</v>
      </c>
      <c r="J7416">
        <v>43922</v>
      </c>
      <c r="K7416">
        <v>4</v>
      </c>
      <c r="L7416">
        <v>21.25</v>
      </c>
      <c r="M7416" s="7">
        <v>1.4166666666666667</v>
      </c>
      <c r="P7416">
        <v>1</v>
      </c>
    </row>
    <row r="7417" spans="1:16" x14ac:dyDescent="0.25">
      <c r="A7417">
        <v>91111842</v>
      </c>
      <c r="B7417" t="s">
        <v>8581</v>
      </c>
      <c r="C7417" t="s">
        <v>2</v>
      </c>
      <c r="D7417" t="s">
        <v>104</v>
      </c>
      <c r="E7417" t="s">
        <v>527</v>
      </c>
      <c r="F7417" t="s">
        <v>72</v>
      </c>
      <c r="G7417" t="s">
        <v>728</v>
      </c>
      <c r="H7417" t="s">
        <v>341</v>
      </c>
      <c r="I7417">
        <v>54616</v>
      </c>
      <c r="J7417">
        <v>39735</v>
      </c>
      <c r="K7417">
        <v>10</v>
      </c>
      <c r="L7417">
        <v>13.127000000000001</v>
      </c>
      <c r="M7417" s="7">
        <v>0.87513333333333343</v>
      </c>
      <c r="P7417">
        <v>0</v>
      </c>
    </row>
    <row r="7418" spans="1:16" x14ac:dyDescent="0.25">
      <c r="A7418">
        <v>91153597</v>
      </c>
      <c r="B7418" t="s">
        <v>8582</v>
      </c>
      <c r="C7418" t="s">
        <v>2</v>
      </c>
      <c r="D7418" t="s">
        <v>104</v>
      </c>
      <c r="E7418" t="s">
        <v>68</v>
      </c>
      <c r="F7418" t="s">
        <v>72</v>
      </c>
      <c r="G7418" t="s">
        <v>728</v>
      </c>
      <c r="H7418" t="s">
        <v>3935</v>
      </c>
      <c r="I7418">
        <v>50816</v>
      </c>
      <c r="J7418">
        <v>38681</v>
      </c>
      <c r="K7418">
        <v>11</v>
      </c>
      <c r="L7418">
        <v>11.5</v>
      </c>
      <c r="M7418" s="7">
        <v>0.76666666666666672</v>
      </c>
      <c r="P7418">
        <v>0</v>
      </c>
    </row>
    <row r="7419" spans="1:16" x14ac:dyDescent="0.25">
      <c r="A7419">
        <v>91154196</v>
      </c>
      <c r="B7419" t="s">
        <v>8583</v>
      </c>
      <c r="C7419" t="s">
        <v>2</v>
      </c>
      <c r="D7419" t="s">
        <v>104</v>
      </c>
      <c r="E7419" t="s">
        <v>70</v>
      </c>
      <c r="F7419" t="s">
        <v>72</v>
      </c>
      <c r="G7419" t="s">
        <v>728</v>
      </c>
      <c r="H7419" t="s">
        <v>301</v>
      </c>
      <c r="I7419">
        <v>50805</v>
      </c>
      <c r="J7419">
        <v>40863</v>
      </c>
      <c r="K7419">
        <v>11</v>
      </c>
      <c r="L7419">
        <v>11.87</v>
      </c>
      <c r="M7419" s="7">
        <v>0.79133333333333333</v>
      </c>
      <c r="P7419">
        <v>0</v>
      </c>
    </row>
    <row r="7420" spans="1:16" x14ac:dyDescent="0.25">
      <c r="A7420">
        <v>91177200</v>
      </c>
      <c r="B7420" t="s">
        <v>8584</v>
      </c>
      <c r="C7420" t="s">
        <v>2</v>
      </c>
      <c r="D7420" t="s">
        <v>104</v>
      </c>
      <c r="E7420" t="s">
        <v>264</v>
      </c>
      <c r="F7420" t="s">
        <v>72</v>
      </c>
      <c r="G7420" t="s">
        <v>30</v>
      </c>
      <c r="H7420" t="s">
        <v>217</v>
      </c>
      <c r="I7420">
        <v>50803</v>
      </c>
      <c r="J7420">
        <v>36705</v>
      </c>
      <c r="K7420">
        <v>6</v>
      </c>
      <c r="L7420">
        <v>17.63</v>
      </c>
      <c r="M7420" s="7">
        <v>1.1753333333333333</v>
      </c>
      <c r="P7420">
        <v>1</v>
      </c>
    </row>
    <row r="7421" spans="1:16" x14ac:dyDescent="0.25">
      <c r="A7421">
        <v>91184278</v>
      </c>
      <c r="B7421" t="s">
        <v>8585</v>
      </c>
      <c r="C7421" t="s">
        <v>2</v>
      </c>
      <c r="D7421" t="s">
        <v>104</v>
      </c>
      <c r="E7421" t="s">
        <v>70</v>
      </c>
      <c r="F7421" t="s">
        <v>72</v>
      </c>
      <c r="G7421" t="s">
        <v>728</v>
      </c>
      <c r="H7421" t="s">
        <v>301</v>
      </c>
      <c r="I7421">
        <v>50805</v>
      </c>
      <c r="J7421">
        <v>44747</v>
      </c>
      <c r="K7421">
        <v>7</v>
      </c>
      <c r="L7421">
        <v>2.33</v>
      </c>
      <c r="M7421" s="7">
        <v>0.15533333333333335</v>
      </c>
      <c r="P7421">
        <v>0</v>
      </c>
    </row>
    <row r="7422" spans="1:16" x14ac:dyDescent="0.25">
      <c r="A7422">
        <v>91210616</v>
      </c>
      <c r="B7422" t="s">
        <v>8586</v>
      </c>
      <c r="C7422" t="s">
        <v>2</v>
      </c>
      <c r="D7422" t="s">
        <v>104</v>
      </c>
      <c r="E7422" t="s">
        <v>68</v>
      </c>
      <c r="F7422" t="s">
        <v>72</v>
      </c>
      <c r="G7422" t="s">
        <v>728</v>
      </c>
      <c r="H7422" t="s">
        <v>444</v>
      </c>
      <c r="I7422">
        <v>50801</v>
      </c>
      <c r="J7422">
        <v>38964</v>
      </c>
      <c r="K7422">
        <v>9</v>
      </c>
      <c r="L7422">
        <v>13.537000000000001</v>
      </c>
      <c r="M7422" s="7">
        <v>0.90246666666666675</v>
      </c>
      <c r="P7422">
        <v>0</v>
      </c>
    </row>
    <row r="7423" spans="1:16" x14ac:dyDescent="0.25">
      <c r="A7423">
        <v>91213642</v>
      </c>
      <c r="B7423" t="s">
        <v>8587</v>
      </c>
      <c r="C7423" t="s">
        <v>2</v>
      </c>
      <c r="D7423" t="s">
        <v>104</v>
      </c>
      <c r="E7423" t="s">
        <v>84</v>
      </c>
      <c r="F7423" t="s">
        <v>72</v>
      </c>
      <c r="G7423" t="s">
        <v>728</v>
      </c>
      <c r="H7423" t="s">
        <v>7421</v>
      </c>
      <c r="I7423">
        <v>50802</v>
      </c>
      <c r="J7423">
        <v>37196</v>
      </c>
      <c r="K7423">
        <v>11</v>
      </c>
      <c r="L7423">
        <v>11.25</v>
      </c>
      <c r="M7423" s="7">
        <v>0.75</v>
      </c>
      <c r="P7423">
        <v>0</v>
      </c>
    </row>
    <row r="7424" spans="1:16" x14ac:dyDescent="0.25">
      <c r="A7424">
        <v>91219234</v>
      </c>
      <c r="B7424" t="s">
        <v>8588</v>
      </c>
      <c r="C7424" t="s">
        <v>2</v>
      </c>
      <c r="D7424" t="s">
        <v>104</v>
      </c>
      <c r="E7424" t="s">
        <v>264</v>
      </c>
      <c r="F7424" t="s">
        <v>72</v>
      </c>
      <c r="G7424" t="s">
        <v>30</v>
      </c>
      <c r="H7424" t="s">
        <v>483</v>
      </c>
      <c r="I7424">
        <v>54611</v>
      </c>
      <c r="J7424">
        <v>38216</v>
      </c>
      <c r="K7424">
        <v>8</v>
      </c>
      <c r="L7424">
        <v>15.58</v>
      </c>
      <c r="M7424" s="7">
        <v>1.0386666666666666</v>
      </c>
      <c r="P7424">
        <v>1</v>
      </c>
    </row>
    <row r="7425" spans="1:16" x14ac:dyDescent="0.25">
      <c r="A7425">
        <v>91220445</v>
      </c>
      <c r="B7425" t="s">
        <v>8589</v>
      </c>
      <c r="C7425" t="s">
        <v>2</v>
      </c>
      <c r="D7425" t="s">
        <v>104</v>
      </c>
      <c r="E7425" t="s">
        <v>100</v>
      </c>
      <c r="F7425" t="s">
        <v>72</v>
      </c>
      <c r="G7425" t="s">
        <v>728</v>
      </c>
      <c r="H7425" t="s">
        <v>413</v>
      </c>
      <c r="I7425">
        <v>40105</v>
      </c>
      <c r="J7425">
        <v>37361</v>
      </c>
      <c r="K7425">
        <v>4</v>
      </c>
      <c r="L7425">
        <v>20.67</v>
      </c>
      <c r="M7425" s="7">
        <v>1.3780000000000001</v>
      </c>
      <c r="P7425">
        <v>1</v>
      </c>
    </row>
    <row r="7426" spans="1:16" x14ac:dyDescent="0.25">
      <c r="A7426">
        <v>91221023</v>
      </c>
      <c r="B7426" t="s">
        <v>8590</v>
      </c>
      <c r="C7426" t="s">
        <v>1</v>
      </c>
      <c r="D7426" t="s">
        <v>1376</v>
      </c>
      <c r="E7426" t="s">
        <v>52</v>
      </c>
      <c r="F7426" t="s">
        <v>72</v>
      </c>
      <c r="G7426" t="s">
        <v>30</v>
      </c>
      <c r="H7426" t="s">
        <v>266</v>
      </c>
      <c r="I7426">
        <v>50000</v>
      </c>
      <c r="J7426">
        <v>39630</v>
      </c>
      <c r="K7426">
        <v>7</v>
      </c>
      <c r="L7426">
        <v>2.5</v>
      </c>
      <c r="M7426" s="7">
        <v>0.16666666666666666</v>
      </c>
      <c r="P7426">
        <v>0</v>
      </c>
    </row>
    <row r="7427" spans="1:16" x14ac:dyDescent="0.25">
      <c r="A7427">
        <v>91223480</v>
      </c>
      <c r="B7427" t="s">
        <v>8591</v>
      </c>
      <c r="C7427" t="s">
        <v>7</v>
      </c>
      <c r="D7427" t="s">
        <v>7</v>
      </c>
      <c r="E7427" t="s">
        <v>52</v>
      </c>
      <c r="F7427" t="s">
        <v>72</v>
      </c>
      <c r="G7427" t="s">
        <v>30</v>
      </c>
      <c r="H7427" t="s">
        <v>266</v>
      </c>
      <c r="I7427">
        <v>50000</v>
      </c>
      <c r="J7427">
        <v>38964</v>
      </c>
      <c r="K7427">
        <v>9</v>
      </c>
      <c r="L7427">
        <v>14.494999999999999</v>
      </c>
      <c r="M7427" s="7">
        <v>0.96633333333333327</v>
      </c>
      <c r="P7427">
        <v>0</v>
      </c>
    </row>
    <row r="7428" spans="1:16" x14ac:dyDescent="0.25">
      <c r="A7428">
        <v>91227974</v>
      </c>
      <c r="B7428" t="s">
        <v>8592</v>
      </c>
      <c r="C7428" t="s">
        <v>2</v>
      </c>
      <c r="D7428" t="s">
        <v>104</v>
      </c>
      <c r="E7428" t="s">
        <v>84</v>
      </c>
      <c r="F7428" t="s">
        <v>72</v>
      </c>
      <c r="G7428" t="s">
        <v>728</v>
      </c>
      <c r="H7428" t="s">
        <v>256</v>
      </c>
      <c r="I7428">
        <v>51503</v>
      </c>
      <c r="J7428">
        <v>39247</v>
      </c>
      <c r="K7428">
        <v>6</v>
      </c>
      <c r="L7428">
        <v>3.21</v>
      </c>
      <c r="M7428" s="7">
        <v>0.214</v>
      </c>
      <c r="P7428">
        <v>0</v>
      </c>
    </row>
    <row r="7429" spans="1:16" x14ac:dyDescent="0.25">
      <c r="A7429">
        <v>91233160</v>
      </c>
      <c r="B7429" t="s">
        <v>8593</v>
      </c>
      <c r="C7429" t="s">
        <v>7</v>
      </c>
      <c r="D7429" t="s">
        <v>7</v>
      </c>
      <c r="E7429" t="s">
        <v>123</v>
      </c>
      <c r="F7429" t="s">
        <v>72</v>
      </c>
      <c r="G7429" t="s">
        <v>30</v>
      </c>
      <c r="H7429" t="s">
        <v>266</v>
      </c>
      <c r="I7429">
        <v>50000</v>
      </c>
      <c r="J7429">
        <v>36739</v>
      </c>
      <c r="K7429">
        <v>8</v>
      </c>
      <c r="L7429">
        <v>16.25</v>
      </c>
      <c r="M7429" s="7">
        <v>1.0833333333333333</v>
      </c>
      <c r="P7429">
        <v>1</v>
      </c>
    </row>
    <row r="7430" spans="1:16" x14ac:dyDescent="0.25">
      <c r="A7430">
        <v>91233432</v>
      </c>
      <c r="B7430" t="s">
        <v>8594</v>
      </c>
      <c r="C7430" t="s">
        <v>2</v>
      </c>
      <c r="D7430" t="s">
        <v>325</v>
      </c>
      <c r="E7430" t="s">
        <v>85</v>
      </c>
      <c r="F7430" t="s">
        <v>72</v>
      </c>
      <c r="G7430" t="s">
        <v>728</v>
      </c>
      <c r="H7430" t="s">
        <v>3758</v>
      </c>
      <c r="I7430">
        <v>51512</v>
      </c>
      <c r="J7430">
        <v>43732</v>
      </c>
      <c r="K7430">
        <v>9</v>
      </c>
      <c r="L7430">
        <v>13.997999999999999</v>
      </c>
      <c r="M7430" s="7">
        <v>0.93319999999999992</v>
      </c>
      <c r="P7430">
        <v>0</v>
      </c>
    </row>
    <row r="7431" spans="1:16" x14ac:dyDescent="0.25">
      <c r="A7431">
        <v>91234046</v>
      </c>
      <c r="B7431" t="s">
        <v>8595</v>
      </c>
      <c r="C7431" t="s">
        <v>7</v>
      </c>
      <c r="D7431" t="s">
        <v>7</v>
      </c>
      <c r="E7431" t="s">
        <v>86</v>
      </c>
      <c r="F7431" t="s">
        <v>72</v>
      </c>
      <c r="G7431" t="s">
        <v>30</v>
      </c>
      <c r="H7431" t="s">
        <v>266</v>
      </c>
      <c r="I7431">
        <v>50000</v>
      </c>
      <c r="J7431">
        <v>41075</v>
      </c>
      <c r="K7431">
        <v>6</v>
      </c>
      <c r="L7431">
        <v>3.17</v>
      </c>
      <c r="M7431" s="7">
        <v>0.21133333333333332</v>
      </c>
      <c r="P7431">
        <v>0</v>
      </c>
    </row>
    <row r="7432" spans="1:16" x14ac:dyDescent="0.25">
      <c r="A7432">
        <v>91240598</v>
      </c>
      <c r="B7432" t="s">
        <v>8596</v>
      </c>
      <c r="C7432" t="s">
        <v>7</v>
      </c>
      <c r="D7432" t="s">
        <v>7</v>
      </c>
      <c r="E7432" t="s">
        <v>111</v>
      </c>
      <c r="F7432" t="s">
        <v>72</v>
      </c>
      <c r="G7432" t="s">
        <v>30</v>
      </c>
      <c r="H7432" t="s">
        <v>266</v>
      </c>
      <c r="I7432">
        <v>50000</v>
      </c>
      <c r="J7432">
        <v>40105</v>
      </c>
      <c r="K7432">
        <v>10</v>
      </c>
      <c r="L7432">
        <v>13</v>
      </c>
      <c r="M7432" s="7">
        <v>0.8666666666666667</v>
      </c>
      <c r="P7432">
        <v>0</v>
      </c>
    </row>
    <row r="7433" spans="1:16" x14ac:dyDescent="0.25">
      <c r="A7433">
        <v>91242476</v>
      </c>
      <c r="B7433" t="s">
        <v>8597</v>
      </c>
      <c r="C7433" t="s">
        <v>2</v>
      </c>
      <c r="D7433" t="s">
        <v>104</v>
      </c>
      <c r="E7433" t="s">
        <v>207</v>
      </c>
      <c r="F7433" t="s">
        <v>66</v>
      </c>
      <c r="G7433" t="s">
        <v>30</v>
      </c>
      <c r="H7433" t="s">
        <v>195</v>
      </c>
      <c r="I7433">
        <v>60000</v>
      </c>
      <c r="J7433">
        <v>36705</v>
      </c>
      <c r="K7433">
        <v>6</v>
      </c>
      <c r="L7433">
        <v>17.63</v>
      </c>
      <c r="M7433" s="7">
        <v>1.1753333333333333</v>
      </c>
      <c r="P7433">
        <v>1</v>
      </c>
    </row>
    <row r="7434" spans="1:16" x14ac:dyDescent="0.25">
      <c r="A7434">
        <v>91243458</v>
      </c>
      <c r="B7434" t="s">
        <v>8598</v>
      </c>
      <c r="C7434" t="s">
        <v>2</v>
      </c>
      <c r="D7434" t="s">
        <v>104</v>
      </c>
      <c r="E7434" t="s">
        <v>70</v>
      </c>
      <c r="F7434" t="s">
        <v>72</v>
      </c>
      <c r="G7434" t="s">
        <v>728</v>
      </c>
      <c r="H7434" t="s">
        <v>217</v>
      </c>
      <c r="I7434">
        <v>50803</v>
      </c>
      <c r="J7434">
        <v>41064</v>
      </c>
      <c r="K7434">
        <v>6</v>
      </c>
      <c r="L7434">
        <v>18.62</v>
      </c>
      <c r="M7434" s="7">
        <v>1.2413333333333334</v>
      </c>
      <c r="P7434">
        <v>1</v>
      </c>
    </row>
    <row r="7435" spans="1:16" x14ac:dyDescent="0.25">
      <c r="A7435">
        <v>91250497</v>
      </c>
      <c r="B7435" t="s">
        <v>8599</v>
      </c>
      <c r="C7435" t="s">
        <v>2</v>
      </c>
      <c r="D7435" t="s">
        <v>104</v>
      </c>
      <c r="E7435" t="s">
        <v>84</v>
      </c>
      <c r="F7435" t="s">
        <v>72</v>
      </c>
      <c r="G7435" t="s">
        <v>728</v>
      </c>
      <c r="H7435" t="s">
        <v>214</v>
      </c>
      <c r="I7435">
        <v>54613</v>
      </c>
      <c r="J7435">
        <v>37196</v>
      </c>
      <c r="K7435">
        <v>11</v>
      </c>
      <c r="L7435">
        <v>12.5</v>
      </c>
      <c r="M7435" s="7">
        <v>0.83333333333333337</v>
      </c>
      <c r="P7435">
        <v>0</v>
      </c>
    </row>
    <row r="7436" spans="1:16" x14ac:dyDescent="0.25">
      <c r="A7436">
        <v>91258917</v>
      </c>
      <c r="B7436" t="s">
        <v>8600</v>
      </c>
      <c r="C7436" t="s">
        <v>7</v>
      </c>
      <c r="D7436" t="s">
        <v>7</v>
      </c>
      <c r="E7436" t="s">
        <v>86</v>
      </c>
      <c r="F7436" t="s">
        <v>72</v>
      </c>
      <c r="G7436" t="s">
        <v>30</v>
      </c>
      <c r="H7436" t="s">
        <v>266</v>
      </c>
      <c r="I7436">
        <v>50000</v>
      </c>
      <c r="J7436">
        <v>39041</v>
      </c>
      <c r="K7436">
        <v>11</v>
      </c>
      <c r="L7436">
        <v>11.71</v>
      </c>
      <c r="M7436" s="7">
        <v>0.78066666666666673</v>
      </c>
      <c r="P7436">
        <v>0</v>
      </c>
    </row>
    <row r="7437" spans="1:16" x14ac:dyDescent="0.25">
      <c r="A7437">
        <v>91260905</v>
      </c>
      <c r="B7437" t="s">
        <v>8601</v>
      </c>
      <c r="C7437" t="s">
        <v>2</v>
      </c>
      <c r="D7437" t="s">
        <v>104</v>
      </c>
      <c r="E7437" t="s">
        <v>284</v>
      </c>
      <c r="F7437" t="s">
        <v>72</v>
      </c>
      <c r="G7437" t="s">
        <v>728</v>
      </c>
      <c r="H7437" t="s">
        <v>3755</v>
      </c>
      <c r="I7437">
        <v>53805</v>
      </c>
      <c r="J7437">
        <v>36705</v>
      </c>
      <c r="K7437">
        <v>6</v>
      </c>
      <c r="L7437">
        <v>2.63</v>
      </c>
      <c r="M7437" s="7">
        <v>0.17533333333333331</v>
      </c>
      <c r="P7437">
        <v>0</v>
      </c>
    </row>
    <row r="7438" spans="1:16" x14ac:dyDescent="0.25">
      <c r="A7438">
        <v>91266032</v>
      </c>
      <c r="B7438" t="s">
        <v>8602</v>
      </c>
      <c r="C7438" t="s">
        <v>2</v>
      </c>
      <c r="D7438" t="s">
        <v>104</v>
      </c>
      <c r="E7438" t="s">
        <v>100</v>
      </c>
      <c r="F7438" t="s">
        <v>72</v>
      </c>
      <c r="G7438" t="s">
        <v>728</v>
      </c>
      <c r="H7438" t="s">
        <v>217</v>
      </c>
      <c r="I7438">
        <v>50803</v>
      </c>
      <c r="J7438">
        <v>37196</v>
      </c>
      <c r="K7438">
        <v>11</v>
      </c>
      <c r="L7438">
        <v>12.5</v>
      </c>
      <c r="M7438" s="7">
        <v>0.83333333333333337</v>
      </c>
      <c r="P7438">
        <v>0</v>
      </c>
    </row>
    <row r="7439" spans="1:16" x14ac:dyDescent="0.25">
      <c r="A7439">
        <v>91267731</v>
      </c>
      <c r="B7439" t="s">
        <v>8603</v>
      </c>
      <c r="C7439" t="s">
        <v>2</v>
      </c>
      <c r="D7439" t="s">
        <v>104</v>
      </c>
      <c r="E7439" t="s">
        <v>586</v>
      </c>
      <c r="F7439" t="s">
        <v>72</v>
      </c>
      <c r="G7439" t="s">
        <v>728</v>
      </c>
      <c r="H7439" t="s">
        <v>4031</v>
      </c>
      <c r="I7439">
        <v>50817</v>
      </c>
      <c r="J7439">
        <v>36705</v>
      </c>
      <c r="K7439">
        <v>6</v>
      </c>
      <c r="L7439">
        <v>17.547000000000001</v>
      </c>
      <c r="M7439" s="7">
        <v>1.1698</v>
      </c>
      <c r="P7439">
        <v>1</v>
      </c>
    </row>
    <row r="7440" spans="1:16" x14ac:dyDescent="0.25">
      <c r="A7440">
        <v>91270373</v>
      </c>
      <c r="B7440" t="s">
        <v>8604</v>
      </c>
      <c r="C7440" t="s">
        <v>7</v>
      </c>
      <c r="D7440" t="s">
        <v>7</v>
      </c>
      <c r="E7440" t="s">
        <v>86</v>
      </c>
      <c r="F7440" t="s">
        <v>72</v>
      </c>
      <c r="G7440" t="s">
        <v>30</v>
      </c>
      <c r="H7440" t="s">
        <v>266</v>
      </c>
      <c r="I7440">
        <v>50000</v>
      </c>
      <c r="J7440">
        <v>41001</v>
      </c>
      <c r="K7440">
        <v>4</v>
      </c>
      <c r="L7440">
        <v>19.835000000000001</v>
      </c>
      <c r="M7440" s="7">
        <v>1.3223333333333334</v>
      </c>
      <c r="P7440">
        <v>1</v>
      </c>
    </row>
    <row r="7441" spans="1:16" x14ac:dyDescent="0.25">
      <c r="A7441">
        <v>91281403</v>
      </c>
      <c r="B7441" t="s">
        <v>8605</v>
      </c>
      <c r="C7441" t="s">
        <v>2</v>
      </c>
      <c r="D7441" t="s">
        <v>104</v>
      </c>
      <c r="E7441" t="s">
        <v>586</v>
      </c>
      <c r="F7441" t="s">
        <v>94</v>
      </c>
      <c r="G7441" t="s">
        <v>728</v>
      </c>
      <c r="H7441" t="s">
        <v>1340</v>
      </c>
      <c r="I7441">
        <v>75405</v>
      </c>
      <c r="J7441">
        <v>37403</v>
      </c>
      <c r="K7441">
        <v>5</v>
      </c>
      <c r="L7441">
        <v>3.8370000000000002</v>
      </c>
      <c r="M7441" s="7">
        <v>0.25580000000000003</v>
      </c>
      <c r="P7441">
        <v>0</v>
      </c>
    </row>
    <row r="7442" spans="1:16" x14ac:dyDescent="0.25">
      <c r="A7442">
        <v>91284367</v>
      </c>
      <c r="B7442" t="s">
        <v>8606</v>
      </c>
      <c r="C7442" t="s">
        <v>7</v>
      </c>
      <c r="D7442" t="s">
        <v>7</v>
      </c>
      <c r="E7442" t="s">
        <v>52</v>
      </c>
      <c r="F7442" t="s">
        <v>72</v>
      </c>
      <c r="G7442" t="s">
        <v>30</v>
      </c>
      <c r="H7442" t="s">
        <v>217</v>
      </c>
      <c r="I7442">
        <v>50818</v>
      </c>
      <c r="J7442">
        <v>36705</v>
      </c>
      <c r="K7442">
        <v>6</v>
      </c>
      <c r="L7442">
        <v>17.63</v>
      </c>
      <c r="M7442" s="7">
        <v>1.1753333333333333</v>
      </c>
      <c r="P7442">
        <v>1</v>
      </c>
    </row>
    <row r="7443" spans="1:16" x14ac:dyDescent="0.25">
      <c r="A7443">
        <v>91290748</v>
      </c>
      <c r="B7443" t="s">
        <v>8607</v>
      </c>
      <c r="C7443" t="s">
        <v>2</v>
      </c>
      <c r="D7443" t="s">
        <v>104</v>
      </c>
      <c r="E7443" t="s">
        <v>68</v>
      </c>
      <c r="F7443" t="s">
        <v>72</v>
      </c>
      <c r="G7443" t="s">
        <v>728</v>
      </c>
      <c r="H7443" t="s">
        <v>256</v>
      </c>
      <c r="I7443">
        <v>51503</v>
      </c>
      <c r="J7443">
        <v>36705</v>
      </c>
      <c r="K7443">
        <v>6</v>
      </c>
      <c r="L7443">
        <v>17.63</v>
      </c>
      <c r="M7443" s="7">
        <v>1.1753333333333333</v>
      </c>
      <c r="N7443" t="s">
        <v>1511</v>
      </c>
      <c r="P7443">
        <v>1</v>
      </c>
    </row>
    <row r="7444" spans="1:16" x14ac:dyDescent="0.25">
      <c r="A7444">
        <v>91294476</v>
      </c>
      <c r="B7444" t="s">
        <v>8608</v>
      </c>
      <c r="C7444" t="s">
        <v>2</v>
      </c>
      <c r="D7444" t="s">
        <v>104</v>
      </c>
      <c r="E7444" t="s">
        <v>527</v>
      </c>
      <c r="F7444" t="s">
        <v>72</v>
      </c>
      <c r="G7444" t="s">
        <v>728</v>
      </c>
      <c r="H7444" t="s">
        <v>7421</v>
      </c>
      <c r="I7444">
        <v>50802</v>
      </c>
      <c r="J7444">
        <v>36705</v>
      </c>
      <c r="K7444">
        <v>6</v>
      </c>
      <c r="L7444">
        <v>17.63</v>
      </c>
      <c r="M7444" s="7">
        <v>1.1753333333333333</v>
      </c>
      <c r="P7444">
        <v>1</v>
      </c>
    </row>
    <row r="7445" spans="1:16" x14ac:dyDescent="0.25">
      <c r="A7445">
        <v>91294977</v>
      </c>
      <c r="B7445" t="s">
        <v>8609</v>
      </c>
      <c r="C7445" t="s">
        <v>2</v>
      </c>
      <c r="D7445" t="s">
        <v>104</v>
      </c>
      <c r="E7445" t="s">
        <v>258</v>
      </c>
      <c r="F7445" t="s">
        <v>72</v>
      </c>
      <c r="G7445" t="s">
        <v>728</v>
      </c>
      <c r="H7445" t="s">
        <v>1065</v>
      </c>
      <c r="I7445">
        <v>53006</v>
      </c>
      <c r="J7445">
        <v>36705</v>
      </c>
      <c r="K7445">
        <v>6</v>
      </c>
      <c r="L7445">
        <v>1.2549999999999999</v>
      </c>
      <c r="M7445" s="7">
        <v>8.3666666666666653E-2</v>
      </c>
      <c r="P7445">
        <v>0</v>
      </c>
    </row>
    <row r="7446" spans="1:16" x14ac:dyDescent="0.25">
      <c r="A7446">
        <v>91299052</v>
      </c>
      <c r="B7446" t="s">
        <v>8610</v>
      </c>
      <c r="C7446" t="s">
        <v>5</v>
      </c>
      <c r="D7446" t="s">
        <v>5</v>
      </c>
      <c r="E7446" t="s">
        <v>123</v>
      </c>
      <c r="F7446" t="s">
        <v>72</v>
      </c>
      <c r="G7446" t="s">
        <v>30</v>
      </c>
      <c r="H7446" t="s">
        <v>266</v>
      </c>
      <c r="I7446">
        <v>50000</v>
      </c>
      <c r="J7446">
        <v>37501</v>
      </c>
      <c r="K7446">
        <v>9</v>
      </c>
      <c r="L7446">
        <v>14.96</v>
      </c>
      <c r="M7446" s="7">
        <v>0.9973333333333334</v>
      </c>
      <c r="P7446">
        <v>0</v>
      </c>
    </row>
    <row r="7447" spans="1:16" x14ac:dyDescent="0.25">
      <c r="A7447">
        <v>91326521</v>
      </c>
      <c r="B7447" t="s">
        <v>8611</v>
      </c>
      <c r="C7447" t="s">
        <v>2</v>
      </c>
      <c r="D7447" t="s">
        <v>104</v>
      </c>
      <c r="E7447" t="s">
        <v>586</v>
      </c>
      <c r="F7447" t="s">
        <v>72</v>
      </c>
      <c r="G7447" t="s">
        <v>728</v>
      </c>
      <c r="H7447" t="s">
        <v>368</v>
      </c>
      <c r="I7447">
        <v>41212</v>
      </c>
      <c r="J7447">
        <v>40028</v>
      </c>
      <c r="K7447">
        <v>8</v>
      </c>
      <c r="L7447">
        <v>1.17</v>
      </c>
      <c r="M7447" s="7">
        <v>7.8E-2</v>
      </c>
      <c r="P7447">
        <v>0</v>
      </c>
    </row>
    <row r="7448" spans="1:16" x14ac:dyDescent="0.25">
      <c r="A7448">
        <v>91341513</v>
      </c>
      <c r="B7448" t="s">
        <v>8612</v>
      </c>
      <c r="C7448" t="s">
        <v>2</v>
      </c>
      <c r="D7448" t="s">
        <v>104</v>
      </c>
      <c r="E7448" t="s">
        <v>84</v>
      </c>
      <c r="F7448" t="s">
        <v>72</v>
      </c>
      <c r="G7448" t="s">
        <v>728</v>
      </c>
      <c r="H7448" t="s">
        <v>192</v>
      </c>
      <c r="I7448">
        <v>50807</v>
      </c>
      <c r="J7448">
        <v>38510</v>
      </c>
      <c r="K7448">
        <v>6</v>
      </c>
      <c r="L7448">
        <v>3.5</v>
      </c>
      <c r="M7448" s="7">
        <v>0.23333333333333334</v>
      </c>
      <c r="P7448">
        <v>0</v>
      </c>
    </row>
    <row r="7449" spans="1:16" x14ac:dyDescent="0.25">
      <c r="A7449">
        <v>91341862</v>
      </c>
      <c r="B7449" t="s">
        <v>8613</v>
      </c>
      <c r="C7449" t="s">
        <v>7</v>
      </c>
      <c r="D7449" t="s">
        <v>7</v>
      </c>
      <c r="E7449" t="s">
        <v>111</v>
      </c>
      <c r="F7449" t="s">
        <v>72</v>
      </c>
      <c r="G7449" t="s">
        <v>30</v>
      </c>
      <c r="H7449" t="s">
        <v>266</v>
      </c>
      <c r="I7449">
        <v>50000</v>
      </c>
      <c r="J7449">
        <v>37418</v>
      </c>
      <c r="K7449">
        <v>6</v>
      </c>
      <c r="L7449">
        <v>17.079999999999998</v>
      </c>
      <c r="M7449" s="7">
        <v>1.1386666666666665</v>
      </c>
      <c r="P7449">
        <v>1</v>
      </c>
    </row>
    <row r="7450" spans="1:16" x14ac:dyDescent="0.25">
      <c r="A7450">
        <v>91343650</v>
      </c>
      <c r="B7450" t="s">
        <v>8614</v>
      </c>
      <c r="C7450" t="s">
        <v>2</v>
      </c>
      <c r="D7450" t="s">
        <v>104</v>
      </c>
      <c r="E7450" t="s">
        <v>70</v>
      </c>
      <c r="F7450" t="s">
        <v>66</v>
      </c>
      <c r="G7450" t="s">
        <v>728</v>
      </c>
      <c r="H7450" t="s">
        <v>275</v>
      </c>
      <c r="I7450">
        <v>60901</v>
      </c>
      <c r="J7450">
        <v>40203</v>
      </c>
      <c r="K7450">
        <v>1</v>
      </c>
      <c r="L7450">
        <v>8.8330000000000002</v>
      </c>
      <c r="M7450" s="7">
        <v>0.58886666666666665</v>
      </c>
      <c r="P7450">
        <v>0</v>
      </c>
    </row>
    <row r="7451" spans="1:16" x14ac:dyDescent="0.25">
      <c r="A7451">
        <v>91351514</v>
      </c>
      <c r="B7451" t="s">
        <v>8615</v>
      </c>
      <c r="C7451" t="s">
        <v>2</v>
      </c>
      <c r="D7451" t="s">
        <v>104</v>
      </c>
      <c r="E7451" t="s">
        <v>258</v>
      </c>
      <c r="F7451" t="s">
        <v>94</v>
      </c>
      <c r="G7451" t="s">
        <v>728</v>
      </c>
      <c r="H7451" t="s">
        <v>1034</v>
      </c>
      <c r="I7451">
        <v>75805</v>
      </c>
      <c r="J7451">
        <v>43528</v>
      </c>
      <c r="K7451">
        <v>3</v>
      </c>
      <c r="L7451">
        <v>22.37</v>
      </c>
      <c r="M7451" s="7">
        <v>1.4913333333333334</v>
      </c>
      <c r="P7451">
        <v>1</v>
      </c>
    </row>
    <row r="7452" spans="1:16" x14ac:dyDescent="0.25">
      <c r="A7452">
        <v>91353699</v>
      </c>
      <c r="B7452" t="s">
        <v>8616</v>
      </c>
      <c r="C7452" t="s">
        <v>2</v>
      </c>
      <c r="D7452" t="s">
        <v>633</v>
      </c>
      <c r="E7452" t="s">
        <v>52</v>
      </c>
      <c r="F7452" t="s">
        <v>72</v>
      </c>
      <c r="G7452" t="s">
        <v>30</v>
      </c>
      <c r="H7452" t="s">
        <v>266</v>
      </c>
      <c r="I7452">
        <v>50000</v>
      </c>
      <c r="J7452">
        <v>44774</v>
      </c>
      <c r="K7452">
        <v>8</v>
      </c>
      <c r="L7452">
        <v>1.25</v>
      </c>
      <c r="M7452" s="7">
        <v>8.3333333333333329E-2</v>
      </c>
      <c r="P7452">
        <v>0</v>
      </c>
    </row>
    <row r="7453" spans="1:16" x14ac:dyDescent="0.25">
      <c r="A7453">
        <v>91360896</v>
      </c>
      <c r="B7453" t="s">
        <v>8617</v>
      </c>
      <c r="C7453" t="s">
        <v>2</v>
      </c>
      <c r="D7453" t="s">
        <v>104</v>
      </c>
      <c r="E7453" t="s">
        <v>258</v>
      </c>
      <c r="F7453" t="s">
        <v>72</v>
      </c>
      <c r="G7453" t="s">
        <v>728</v>
      </c>
      <c r="H7453" t="s">
        <v>3967</v>
      </c>
      <c r="I7453">
        <v>55611</v>
      </c>
      <c r="J7453">
        <v>36705</v>
      </c>
      <c r="K7453">
        <v>6</v>
      </c>
      <c r="L7453">
        <v>1.3380000000000001</v>
      </c>
      <c r="M7453" s="7">
        <v>8.9200000000000002E-2</v>
      </c>
      <c r="P7453">
        <v>0</v>
      </c>
    </row>
    <row r="7454" spans="1:16" x14ac:dyDescent="0.25">
      <c r="A7454">
        <v>91391008</v>
      </c>
      <c r="B7454" t="s">
        <v>8618</v>
      </c>
      <c r="C7454" t="s">
        <v>2</v>
      </c>
      <c r="D7454" t="s">
        <v>285</v>
      </c>
      <c r="E7454" t="s">
        <v>63</v>
      </c>
      <c r="F7454" t="s">
        <v>72</v>
      </c>
      <c r="G7454" t="s">
        <v>728</v>
      </c>
      <c r="H7454" t="s">
        <v>408</v>
      </c>
      <c r="I7454">
        <v>54614</v>
      </c>
      <c r="J7454">
        <v>42828</v>
      </c>
      <c r="K7454">
        <v>4</v>
      </c>
      <c r="L7454">
        <v>21.17</v>
      </c>
      <c r="M7454" s="7">
        <v>1.4113333333333336</v>
      </c>
      <c r="P7454">
        <v>1</v>
      </c>
    </row>
    <row r="7455" spans="1:16" x14ac:dyDescent="0.25">
      <c r="A7455">
        <v>91427577</v>
      </c>
      <c r="B7455" t="s">
        <v>8619</v>
      </c>
      <c r="C7455" t="s">
        <v>2</v>
      </c>
      <c r="D7455" t="s">
        <v>325</v>
      </c>
      <c r="E7455" t="s">
        <v>52</v>
      </c>
      <c r="F7455" t="s">
        <v>48</v>
      </c>
      <c r="G7455" t="s">
        <v>734</v>
      </c>
      <c r="H7455" t="s">
        <v>50</v>
      </c>
      <c r="I7455">
        <v>80000</v>
      </c>
      <c r="J7455">
        <v>42961</v>
      </c>
      <c r="K7455">
        <v>8</v>
      </c>
      <c r="L7455">
        <v>30.71</v>
      </c>
      <c r="M7455" s="7">
        <v>2.0473333333333334</v>
      </c>
      <c r="P7455">
        <v>2</v>
      </c>
    </row>
    <row r="7456" spans="1:16" x14ac:dyDescent="0.25">
      <c r="A7456">
        <v>91431507</v>
      </c>
      <c r="B7456" t="s">
        <v>8620</v>
      </c>
      <c r="C7456" t="s">
        <v>2</v>
      </c>
      <c r="D7456" t="s">
        <v>285</v>
      </c>
      <c r="E7456" t="s">
        <v>63</v>
      </c>
      <c r="F7456" t="s">
        <v>72</v>
      </c>
      <c r="G7456" t="s">
        <v>728</v>
      </c>
      <c r="H7456" t="s">
        <v>444</v>
      </c>
      <c r="I7456">
        <v>50801</v>
      </c>
      <c r="J7456">
        <v>44348</v>
      </c>
      <c r="K7456">
        <v>6</v>
      </c>
      <c r="L7456">
        <v>3.75</v>
      </c>
      <c r="M7456" s="7">
        <v>0.25</v>
      </c>
      <c r="P7456">
        <v>0</v>
      </c>
    </row>
    <row r="7457" spans="1:16" x14ac:dyDescent="0.25">
      <c r="A7457">
        <v>91434178</v>
      </c>
      <c r="B7457" t="s">
        <v>8621</v>
      </c>
      <c r="C7457" t="s">
        <v>4</v>
      </c>
      <c r="D7457" t="s">
        <v>853</v>
      </c>
      <c r="E7457" t="s">
        <v>123</v>
      </c>
      <c r="F7457" t="s">
        <v>94</v>
      </c>
      <c r="G7457" t="s">
        <v>30</v>
      </c>
      <c r="H7457" t="s">
        <v>252</v>
      </c>
      <c r="I7457">
        <v>70000</v>
      </c>
      <c r="J7457">
        <v>43122</v>
      </c>
      <c r="K7457">
        <v>1</v>
      </c>
      <c r="L7457">
        <v>24.13</v>
      </c>
      <c r="M7457" s="7">
        <v>1.6086666666666667</v>
      </c>
      <c r="P7457">
        <v>1</v>
      </c>
    </row>
    <row r="7458" spans="1:16" x14ac:dyDescent="0.25">
      <c r="A7458">
        <v>9144696</v>
      </c>
      <c r="B7458" t="s">
        <v>8622</v>
      </c>
      <c r="C7458" t="s">
        <v>2</v>
      </c>
      <c r="D7458" t="s">
        <v>104</v>
      </c>
      <c r="E7458" t="s">
        <v>84</v>
      </c>
      <c r="F7458" t="s">
        <v>74</v>
      </c>
      <c r="G7458" t="s">
        <v>728</v>
      </c>
      <c r="H7458" t="s">
        <v>2426</v>
      </c>
      <c r="I7458">
        <v>41204</v>
      </c>
      <c r="J7458">
        <v>41219</v>
      </c>
      <c r="K7458">
        <v>11</v>
      </c>
      <c r="L7458">
        <v>12.29</v>
      </c>
      <c r="M7458" s="7">
        <v>0.81933333333333325</v>
      </c>
      <c r="P7458">
        <v>0</v>
      </c>
    </row>
    <row r="7459" spans="1:16" x14ac:dyDescent="0.25">
      <c r="A7459">
        <v>91457328</v>
      </c>
      <c r="B7459" t="s">
        <v>8623</v>
      </c>
      <c r="C7459" t="s">
        <v>2</v>
      </c>
      <c r="D7459" t="s">
        <v>104</v>
      </c>
      <c r="E7459" t="s">
        <v>258</v>
      </c>
      <c r="F7459" t="s">
        <v>72</v>
      </c>
      <c r="G7459" t="s">
        <v>728</v>
      </c>
      <c r="H7459" t="s">
        <v>3976</v>
      </c>
      <c r="I7459">
        <v>53005</v>
      </c>
      <c r="J7459">
        <v>36705</v>
      </c>
      <c r="K7459">
        <v>6</v>
      </c>
      <c r="L7459">
        <v>2.63</v>
      </c>
      <c r="M7459" s="7">
        <v>0.17533333333333331</v>
      </c>
      <c r="P7459">
        <v>0</v>
      </c>
    </row>
    <row r="7460" spans="1:16" x14ac:dyDescent="0.25">
      <c r="A7460">
        <v>91458809</v>
      </c>
      <c r="B7460" t="s">
        <v>8624</v>
      </c>
      <c r="C7460" t="s">
        <v>2</v>
      </c>
      <c r="D7460" t="s">
        <v>285</v>
      </c>
      <c r="E7460" t="s">
        <v>63</v>
      </c>
      <c r="F7460" t="s">
        <v>72</v>
      </c>
      <c r="G7460" t="s">
        <v>728</v>
      </c>
      <c r="H7460" t="s">
        <v>3969</v>
      </c>
      <c r="I7460">
        <v>53007</v>
      </c>
      <c r="J7460">
        <v>41122</v>
      </c>
      <c r="K7460">
        <v>8</v>
      </c>
      <c r="L7460">
        <v>16.25</v>
      </c>
      <c r="M7460" s="7">
        <v>1.0833333333333333</v>
      </c>
      <c r="P7460">
        <v>1</v>
      </c>
    </row>
    <row r="7461" spans="1:16" x14ac:dyDescent="0.25">
      <c r="A7461">
        <v>91471407</v>
      </c>
      <c r="B7461" t="s">
        <v>8625</v>
      </c>
      <c r="C7461" t="s">
        <v>2</v>
      </c>
      <c r="D7461" t="s">
        <v>104</v>
      </c>
      <c r="E7461" t="s">
        <v>586</v>
      </c>
      <c r="F7461" t="s">
        <v>72</v>
      </c>
      <c r="G7461" t="s">
        <v>728</v>
      </c>
      <c r="H7461" t="s">
        <v>545</v>
      </c>
      <c r="I7461">
        <v>50819</v>
      </c>
      <c r="J7461">
        <v>40603</v>
      </c>
      <c r="K7461">
        <v>3</v>
      </c>
      <c r="L7461">
        <v>7.5</v>
      </c>
      <c r="M7461" s="7">
        <v>0.5</v>
      </c>
      <c r="P7461">
        <v>0</v>
      </c>
    </row>
    <row r="7462" spans="1:16" x14ac:dyDescent="0.25">
      <c r="A7462">
        <v>91487689</v>
      </c>
      <c r="B7462" t="s">
        <v>8626</v>
      </c>
      <c r="C7462" t="s">
        <v>4</v>
      </c>
      <c r="D7462" t="s">
        <v>751</v>
      </c>
      <c r="E7462" t="s">
        <v>52</v>
      </c>
      <c r="F7462" t="s">
        <v>72</v>
      </c>
      <c r="G7462" t="s">
        <v>30</v>
      </c>
      <c r="H7462" t="s">
        <v>266</v>
      </c>
      <c r="I7462">
        <v>50000</v>
      </c>
      <c r="J7462">
        <v>41701</v>
      </c>
      <c r="K7462">
        <v>3</v>
      </c>
      <c r="L7462">
        <v>22.42</v>
      </c>
      <c r="M7462" s="7">
        <v>1.4946666666666668</v>
      </c>
      <c r="P7462">
        <v>1</v>
      </c>
    </row>
    <row r="7463" spans="1:16" x14ac:dyDescent="0.25">
      <c r="A7463">
        <v>91490008</v>
      </c>
      <c r="B7463" t="s">
        <v>8627</v>
      </c>
      <c r="C7463" t="s">
        <v>10</v>
      </c>
      <c r="D7463" t="s">
        <v>1009</v>
      </c>
      <c r="E7463" t="s">
        <v>116</v>
      </c>
      <c r="F7463" t="s">
        <v>48</v>
      </c>
      <c r="G7463" t="s">
        <v>734</v>
      </c>
      <c r="H7463" t="s">
        <v>50</v>
      </c>
      <c r="I7463">
        <v>80000</v>
      </c>
      <c r="J7463">
        <v>43935</v>
      </c>
      <c r="K7463">
        <v>4</v>
      </c>
      <c r="L7463">
        <v>35.71</v>
      </c>
      <c r="M7463" s="7">
        <v>2.3806666666666669</v>
      </c>
      <c r="O7463">
        <v>44880</v>
      </c>
      <c r="P7463">
        <v>2</v>
      </c>
    </row>
    <row r="7464" spans="1:16" x14ac:dyDescent="0.25">
      <c r="A7464">
        <v>91491410</v>
      </c>
      <c r="B7464" t="s">
        <v>8628</v>
      </c>
      <c r="C7464" t="s">
        <v>2</v>
      </c>
      <c r="D7464" t="s">
        <v>733</v>
      </c>
      <c r="E7464" t="s">
        <v>52</v>
      </c>
      <c r="F7464" t="s">
        <v>72</v>
      </c>
      <c r="G7464" t="s">
        <v>30</v>
      </c>
      <c r="H7464" t="s">
        <v>266</v>
      </c>
      <c r="I7464">
        <v>50000</v>
      </c>
      <c r="J7464">
        <v>43124</v>
      </c>
      <c r="K7464">
        <v>1</v>
      </c>
      <c r="L7464">
        <v>9.0399999999999991</v>
      </c>
      <c r="M7464" s="7">
        <v>0.60266666666666657</v>
      </c>
      <c r="P7464">
        <v>0</v>
      </c>
    </row>
    <row r="7465" spans="1:16" x14ac:dyDescent="0.25">
      <c r="A7465">
        <v>91492702</v>
      </c>
      <c r="B7465" t="s">
        <v>8629</v>
      </c>
      <c r="C7465" t="s">
        <v>7</v>
      </c>
      <c r="D7465" t="s">
        <v>7</v>
      </c>
      <c r="E7465" t="s">
        <v>547</v>
      </c>
      <c r="F7465" t="s">
        <v>72</v>
      </c>
      <c r="G7465" t="s">
        <v>30</v>
      </c>
      <c r="H7465" t="s">
        <v>266</v>
      </c>
      <c r="I7465">
        <v>50000</v>
      </c>
      <c r="J7465">
        <v>42415</v>
      </c>
      <c r="K7465">
        <v>2</v>
      </c>
      <c r="L7465">
        <v>8.17</v>
      </c>
      <c r="M7465" s="7">
        <v>0.54466666666666663</v>
      </c>
      <c r="P7465">
        <v>0</v>
      </c>
    </row>
    <row r="7466" spans="1:16" x14ac:dyDescent="0.25">
      <c r="A7466">
        <v>91496112</v>
      </c>
      <c r="B7466" t="s">
        <v>8630</v>
      </c>
      <c r="C7466" t="s">
        <v>7</v>
      </c>
      <c r="D7466" t="s">
        <v>7</v>
      </c>
      <c r="E7466" t="s">
        <v>52</v>
      </c>
      <c r="F7466" t="s">
        <v>72</v>
      </c>
      <c r="G7466" t="s">
        <v>30</v>
      </c>
      <c r="H7466" t="s">
        <v>217</v>
      </c>
      <c r="I7466">
        <v>50818</v>
      </c>
      <c r="J7466">
        <v>36705</v>
      </c>
      <c r="K7466">
        <v>6</v>
      </c>
      <c r="L7466">
        <v>2.2970000000000002</v>
      </c>
      <c r="M7466" s="7">
        <v>0.15313333333333334</v>
      </c>
      <c r="P7466">
        <v>0</v>
      </c>
    </row>
    <row r="7467" spans="1:16" x14ac:dyDescent="0.25">
      <c r="A7467">
        <v>91496744</v>
      </c>
      <c r="B7467" t="s">
        <v>8631</v>
      </c>
      <c r="C7467" t="s">
        <v>2</v>
      </c>
      <c r="D7467" t="s">
        <v>104</v>
      </c>
      <c r="E7467" t="s">
        <v>258</v>
      </c>
      <c r="F7467" t="s">
        <v>72</v>
      </c>
      <c r="G7467" t="s">
        <v>728</v>
      </c>
      <c r="H7467" t="s">
        <v>560</v>
      </c>
      <c r="I7467">
        <v>50809</v>
      </c>
      <c r="J7467">
        <v>37431</v>
      </c>
      <c r="K7467">
        <v>6</v>
      </c>
      <c r="L7467">
        <v>17.79</v>
      </c>
      <c r="M7467" s="7">
        <v>1.1859999999999999</v>
      </c>
      <c r="P7467">
        <v>1</v>
      </c>
    </row>
    <row r="7468" spans="1:16" x14ac:dyDescent="0.25">
      <c r="A7468">
        <v>91509080</v>
      </c>
      <c r="B7468" t="s">
        <v>8632</v>
      </c>
      <c r="C7468" t="s">
        <v>2</v>
      </c>
      <c r="D7468" t="s">
        <v>104</v>
      </c>
      <c r="E7468" t="s">
        <v>258</v>
      </c>
      <c r="F7468" t="s">
        <v>72</v>
      </c>
      <c r="G7468" t="s">
        <v>728</v>
      </c>
      <c r="H7468" t="s">
        <v>449</v>
      </c>
      <c r="I7468">
        <v>53814</v>
      </c>
      <c r="J7468">
        <v>40878</v>
      </c>
      <c r="K7468">
        <v>12</v>
      </c>
      <c r="L7468">
        <v>11.042</v>
      </c>
      <c r="M7468" s="7">
        <v>0.73613333333333331</v>
      </c>
      <c r="P7468">
        <v>0</v>
      </c>
    </row>
    <row r="7469" spans="1:16" x14ac:dyDescent="0.25">
      <c r="A7469">
        <v>91509125</v>
      </c>
      <c r="B7469" t="s">
        <v>8633</v>
      </c>
      <c r="C7469" t="s">
        <v>2</v>
      </c>
      <c r="D7469" t="s">
        <v>325</v>
      </c>
      <c r="E7469" t="s">
        <v>85</v>
      </c>
      <c r="F7469" t="s">
        <v>72</v>
      </c>
      <c r="G7469" t="s">
        <v>728</v>
      </c>
      <c r="H7469" t="s">
        <v>413</v>
      </c>
      <c r="I7469">
        <v>40105</v>
      </c>
      <c r="J7469">
        <v>43719</v>
      </c>
      <c r="K7469">
        <v>9</v>
      </c>
      <c r="L7469">
        <v>14.58</v>
      </c>
      <c r="M7469" s="7">
        <v>0.97199999999999998</v>
      </c>
      <c r="P7469">
        <v>0</v>
      </c>
    </row>
    <row r="7470" spans="1:16" x14ac:dyDescent="0.25">
      <c r="A7470">
        <v>91510154</v>
      </c>
      <c r="B7470" t="s">
        <v>8634</v>
      </c>
      <c r="C7470" t="s">
        <v>6</v>
      </c>
      <c r="D7470" t="s">
        <v>1401</v>
      </c>
      <c r="E7470" t="s">
        <v>52</v>
      </c>
      <c r="F7470" t="s">
        <v>72</v>
      </c>
      <c r="G7470" t="s">
        <v>30</v>
      </c>
      <c r="H7470" t="s">
        <v>266</v>
      </c>
      <c r="I7470">
        <v>50000</v>
      </c>
      <c r="J7470">
        <v>41113</v>
      </c>
      <c r="K7470">
        <v>7</v>
      </c>
      <c r="L7470">
        <v>16.579999999999998</v>
      </c>
      <c r="M7470" s="7">
        <v>1.1053333333333333</v>
      </c>
      <c r="P7470">
        <v>1</v>
      </c>
    </row>
    <row r="7471" spans="1:16" x14ac:dyDescent="0.25">
      <c r="A7471">
        <v>91516308</v>
      </c>
      <c r="B7471" t="s">
        <v>8635</v>
      </c>
      <c r="C7471" t="s">
        <v>7</v>
      </c>
      <c r="D7471" t="s">
        <v>7</v>
      </c>
      <c r="E7471" t="s">
        <v>273</v>
      </c>
      <c r="F7471" t="s">
        <v>72</v>
      </c>
      <c r="G7471" t="s">
        <v>30</v>
      </c>
      <c r="H7471" t="s">
        <v>217</v>
      </c>
      <c r="I7471">
        <v>50818</v>
      </c>
      <c r="J7471">
        <v>40644</v>
      </c>
      <c r="K7471">
        <v>4</v>
      </c>
      <c r="L7471">
        <v>5.83</v>
      </c>
      <c r="M7471" s="7">
        <v>0.38866666666666666</v>
      </c>
      <c r="P7471">
        <v>0</v>
      </c>
    </row>
    <row r="7472" spans="1:16" x14ac:dyDescent="0.25">
      <c r="A7472">
        <v>91516592</v>
      </c>
      <c r="B7472" t="s">
        <v>8636</v>
      </c>
      <c r="C7472" t="s">
        <v>2</v>
      </c>
      <c r="D7472" t="s">
        <v>285</v>
      </c>
      <c r="E7472" t="s">
        <v>63</v>
      </c>
      <c r="F7472" t="s">
        <v>72</v>
      </c>
      <c r="G7472" t="s">
        <v>728</v>
      </c>
      <c r="H7472" t="s">
        <v>4031</v>
      </c>
      <c r="I7472">
        <v>50817</v>
      </c>
      <c r="J7472">
        <v>41548</v>
      </c>
      <c r="K7472">
        <v>10</v>
      </c>
      <c r="L7472">
        <v>13.75</v>
      </c>
      <c r="M7472" s="7">
        <v>0.91666666666666663</v>
      </c>
      <c r="P7472">
        <v>0</v>
      </c>
    </row>
    <row r="7473" spans="1:16" x14ac:dyDescent="0.25">
      <c r="A7473">
        <v>91520095</v>
      </c>
      <c r="B7473" t="s">
        <v>8637</v>
      </c>
      <c r="C7473" t="s">
        <v>4</v>
      </c>
      <c r="D7473" t="s">
        <v>853</v>
      </c>
      <c r="E7473" t="s">
        <v>52</v>
      </c>
      <c r="F7473" t="s">
        <v>72</v>
      </c>
      <c r="G7473" t="s">
        <v>30</v>
      </c>
      <c r="H7473" t="s">
        <v>266</v>
      </c>
      <c r="I7473">
        <v>50000</v>
      </c>
      <c r="J7473">
        <v>43122</v>
      </c>
      <c r="K7473">
        <v>1</v>
      </c>
      <c r="L7473">
        <v>24.13</v>
      </c>
      <c r="M7473" s="7">
        <v>1.6086666666666667</v>
      </c>
      <c r="P7473">
        <v>1</v>
      </c>
    </row>
    <row r="7474" spans="1:16" x14ac:dyDescent="0.25">
      <c r="A7474">
        <v>91521114</v>
      </c>
      <c r="B7474" t="s">
        <v>8638</v>
      </c>
      <c r="C7474" t="s">
        <v>2</v>
      </c>
      <c r="D7474" t="s">
        <v>104</v>
      </c>
      <c r="E7474" t="s">
        <v>586</v>
      </c>
      <c r="F7474" t="s">
        <v>72</v>
      </c>
      <c r="G7474" t="s">
        <v>728</v>
      </c>
      <c r="H7474" t="s">
        <v>460</v>
      </c>
      <c r="I7474">
        <v>50811</v>
      </c>
      <c r="J7474">
        <v>40484</v>
      </c>
      <c r="K7474">
        <v>11</v>
      </c>
      <c r="L7474">
        <v>12.46</v>
      </c>
      <c r="M7474" s="7">
        <v>0.83066666666666678</v>
      </c>
      <c r="P7474">
        <v>0</v>
      </c>
    </row>
    <row r="7475" spans="1:16" x14ac:dyDescent="0.25">
      <c r="A7475">
        <v>91525073</v>
      </c>
      <c r="B7475" t="s">
        <v>8639</v>
      </c>
      <c r="C7475" t="s">
        <v>7</v>
      </c>
      <c r="D7475" t="s">
        <v>7</v>
      </c>
      <c r="E7475" t="s">
        <v>52</v>
      </c>
      <c r="F7475" t="s">
        <v>72</v>
      </c>
      <c r="G7475" t="s">
        <v>30</v>
      </c>
      <c r="H7475" t="s">
        <v>217</v>
      </c>
      <c r="I7475">
        <v>50818</v>
      </c>
      <c r="J7475">
        <v>38681</v>
      </c>
      <c r="K7475">
        <v>11</v>
      </c>
      <c r="L7475">
        <v>11.375</v>
      </c>
      <c r="M7475" s="7">
        <v>0.7583333333333333</v>
      </c>
      <c r="P7475">
        <v>0</v>
      </c>
    </row>
    <row r="7476" spans="1:16" x14ac:dyDescent="0.25">
      <c r="A7476">
        <v>91526237</v>
      </c>
      <c r="B7476" t="s">
        <v>8640</v>
      </c>
      <c r="C7476" t="s">
        <v>2</v>
      </c>
      <c r="D7476" t="s">
        <v>1298</v>
      </c>
      <c r="E7476" t="s">
        <v>207</v>
      </c>
      <c r="F7476" t="s">
        <v>48</v>
      </c>
      <c r="G7476" t="s">
        <v>734</v>
      </c>
      <c r="H7476" t="s">
        <v>50</v>
      </c>
      <c r="I7476">
        <v>80000</v>
      </c>
      <c r="J7476">
        <v>42464</v>
      </c>
      <c r="K7476">
        <v>4</v>
      </c>
      <c r="L7476">
        <v>21.13</v>
      </c>
      <c r="M7476" s="7">
        <v>1.4086666666666665</v>
      </c>
      <c r="P7476">
        <v>1</v>
      </c>
    </row>
    <row r="7477" spans="1:16" x14ac:dyDescent="0.25">
      <c r="A7477">
        <v>91526831</v>
      </c>
      <c r="B7477" t="s">
        <v>8641</v>
      </c>
      <c r="C7477" t="s">
        <v>1</v>
      </c>
      <c r="D7477" t="s">
        <v>767</v>
      </c>
      <c r="E7477" t="s">
        <v>52</v>
      </c>
      <c r="F7477" t="s">
        <v>48</v>
      </c>
      <c r="G7477" t="s">
        <v>734</v>
      </c>
      <c r="H7477" t="s">
        <v>50</v>
      </c>
      <c r="I7477">
        <v>80000</v>
      </c>
      <c r="J7477">
        <v>41226</v>
      </c>
      <c r="K7477">
        <v>11</v>
      </c>
      <c r="L7477">
        <v>27</v>
      </c>
      <c r="M7477" s="7">
        <v>1.8</v>
      </c>
      <c r="P7477">
        <v>1</v>
      </c>
    </row>
    <row r="7478" spans="1:16" x14ac:dyDescent="0.25">
      <c r="A7478">
        <v>91527359</v>
      </c>
      <c r="B7478" t="s">
        <v>8642</v>
      </c>
      <c r="C7478" t="s">
        <v>2</v>
      </c>
      <c r="D7478" t="s">
        <v>733</v>
      </c>
      <c r="E7478" t="s">
        <v>52</v>
      </c>
      <c r="F7478" t="s">
        <v>57</v>
      </c>
      <c r="G7478" t="s">
        <v>30</v>
      </c>
      <c r="H7478" t="s">
        <v>186</v>
      </c>
      <c r="I7478">
        <v>20000</v>
      </c>
      <c r="J7478">
        <v>43122</v>
      </c>
      <c r="K7478">
        <v>1</v>
      </c>
      <c r="L7478">
        <v>9.0470000000000006</v>
      </c>
      <c r="M7478" s="7">
        <v>0.60313333333333341</v>
      </c>
      <c r="P7478">
        <v>0</v>
      </c>
    </row>
    <row r="7479" spans="1:16" x14ac:dyDescent="0.25">
      <c r="A7479">
        <v>91528173</v>
      </c>
      <c r="B7479" t="s">
        <v>8643</v>
      </c>
      <c r="C7479" t="s">
        <v>2</v>
      </c>
      <c r="D7479" t="s">
        <v>104</v>
      </c>
      <c r="E7479" t="s">
        <v>100</v>
      </c>
      <c r="F7479" t="s">
        <v>57</v>
      </c>
      <c r="G7479" t="s">
        <v>728</v>
      </c>
      <c r="H7479" t="s">
        <v>643</v>
      </c>
      <c r="I7479">
        <v>70305</v>
      </c>
      <c r="J7479">
        <v>40644</v>
      </c>
      <c r="K7479">
        <v>4</v>
      </c>
      <c r="L7479">
        <v>20.788</v>
      </c>
      <c r="M7479" s="7">
        <v>1.3858666666666666</v>
      </c>
      <c r="P7479">
        <v>1</v>
      </c>
    </row>
    <row r="7480" spans="1:16" x14ac:dyDescent="0.25">
      <c r="A7480">
        <v>91528795</v>
      </c>
      <c r="B7480" t="s">
        <v>8644</v>
      </c>
      <c r="C7480" t="s">
        <v>4</v>
      </c>
      <c r="D7480" t="s">
        <v>853</v>
      </c>
      <c r="E7480" t="s">
        <v>81</v>
      </c>
      <c r="F7480" t="s">
        <v>72</v>
      </c>
      <c r="G7480" t="s">
        <v>30</v>
      </c>
      <c r="H7480" t="s">
        <v>266</v>
      </c>
      <c r="I7480">
        <v>50000</v>
      </c>
      <c r="J7480">
        <v>43724</v>
      </c>
      <c r="K7480">
        <v>9</v>
      </c>
      <c r="L7480">
        <v>14.38</v>
      </c>
      <c r="M7480" s="7">
        <v>0.95866666666666667</v>
      </c>
      <c r="P7480">
        <v>0</v>
      </c>
    </row>
    <row r="7481" spans="1:16" x14ac:dyDescent="0.25">
      <c r="A7481">
        <v>91529956</v>
      </c>
      <c r="B7481" t="s">
        <v>8645</v>
      </c>
      <c r="C7481" t="s">
        <v>2</v>
      </c>
      <c r="D7481" t="s">
        <v>733</v>
      </c>
      <c r="E7481" t="s">
        <v>52</v>
      </c>
      <c r="F7481" t="s">
        <v>72</v>
      </c>
      <c r="G7481" t="s">
        <v>30</v>
      </c>
      <c r="H7481" t="s">
        <v>266</v>
      </c>
      <c r="I7481">
        <v>50000</v>
      </c>
      <c r="J7481">
        <v>43124</v>
      </c>
      <c r="K7481">
        <v>1</v>
      </c>
      <c r="L7481">
        <v>9.0399999999999991</v>
      </c>
      <c r="M7481" s="7">
        <v>0.60266666666666657</v>
      </c>
      <c r="P7481">
        <v>0</v>
      </c>
    </row>
    <row r="7482" spans="1:16" x14ac:dyDescent="0.25">
      <c r="A7482">
        <v>91530054</v>
      </c>
      <c r="B7482" t="s">
        <v>8646</v>
      </c>
      <c r="C7482" t="s">
        <v>2</v>
      </c>
      <c r="D7482" t="s">
        <v>325</v>
      </c>
      <c r="E7482" t="s">
        <v>85</v>
      </c>
      <c r="F7482" t="s">
        <v>72</v>
      </c>
      <c r="G7482" t="s">
        <v>728</v>
      </c>
      <c r="H7482" t="s">
        <v>6963</v>
      </c>
      <c r="I7482">
        <v>53003</v>
      </c>
      <c r="J7482">
        <v>44126</v>
      </c>
      <c r="K7482">
        <v>10</v>
      </c>
      <c r="L7482">
        <v>12.88</v>
      </c>
      <c r="M7482" s="7">
        <v>0.85866666666666669</v>
      </c>
      <c r="P7482">
        <v>0</v>
      </c>
    </row>
    <row r="7483" spans="1:16" x14ac:dyDescent="0.25">
      <c r="A7483">
        <v>91530279</v>
      </c>
      <c r="B7483" t="s">
        <v>8647</v>
      </c>
      <c r="C7483" t="s">
        <v>2</v>
      </c>
      <c r="D7483" t="s">
        <v>104</v>
      </c>
      <c r="E7483" t="s">
        <v>84</v>
      </c>
      <c r="F7483" t="s">
        <v>57</v>
      </c>
      <c r="G7483" t="s">
        <v>728</v>
      </c>
      <c r="H7483" t="s">
        <v>546</v>
      </c>
      <c r="I7483">
        <v>70304</v>
      </c>
      <c r="J7483">
        <v>39881</v>
      </c>
      <c r="K7483">
        <v>3</v>
      </c>
      <c r="L7483">
        <v>7.17</v>
      </c>
      <c r="M7483" s="7">
        <v>0.47799999999999998</v>
      </c>
      <c r="P7483">
        <v>0</v>
      </c>
    </row>
    <row r="7484" spans="1:16" x14ac:dyDescent="0.25">
      <c r="A7484">
        <v>91533439</v>
      </c>
      <c r="B7484" t="s">
        <v>8648</v>
      </c>
      <c r="C7484" t="s">
        <v>2</v>
      </c>
      <c r="D7484" t="s">
        <v>325</v>
      </c>
      <c r="E7484" t="s">
        <v>85</v>
      </c>
      <c r="F7484" t="s">
        <v>72</v>
      </c>
      <c r="G7484" t="s">
        <v>728</v>
      </c>
      <c r="H7484" t="s">
        <v>3920</v>
      </c>
      <c r="I7484">
        <v>50804</v>
      </c>
      <c r="J7484">
        <v>39722</v>
      </c>
      <c r="K7484">
        <v>10</v>
      </c>
      <c r="L7484">
        <v>13.75</v>
      </c>
      <c r="M7484" s="7">
        <v>0.91666666666666663</v>
      </c>
      <c r="P7484">
        <v>0</v>
      </c>
    </row>
    <row r="7485" spans="1:16" x14ac:dyDescent="0.25">
      <c r="A7485">
        <v>91538053</v>
      </c>
      <c r="B7485" t="s">
        <v>8649</v>
      </c>
      <c r="C7485" t="s">
        <v>4</v>
      </c>
      <c r="D7485" t="s">
        <v>853</v>
      </c>
      <c r="E7485" t="s">
        <v>47</v>
      </c>
      <c r="F7485" t="s">
        <v>72</v>
      </c>
      <c r="G7485" t="s">
        <v>30</v>
      </c>
      <c r="H7485" t="s">
        <v>217</v>
      </c>
      <c r="I7485">
        <v>50803</v>
      </c>
      <c r="J7485">
        <v>43801</v>
      </c>
      <c r="K7485">
        <v>12</v>
      </c>
      <c r="L7485">
        <v>11.21</v>
      </c>
      <c r="M7485" s="7">
        <v>0.7473333333333334</v>
      </c>
      <c r="P7485">
        <v>0</v>
      </c>
    </row>
    <row r="7486" spans="1:16" x14ac:dyDescent="0.25">
      <c r="A7486">
        <v>9156010</v>
      </c>
      <c r="B7486" t="s">
        <v>8650</v>
      </c>
      <c r="C7486" t="s">
        <v>2</v>
      </c>
      <c r="D7486" t="s">
        <v>104</v>
      </c>
      <c r="E7486" t="s">
        <v>84</v>
      </c>
      <c r="F7486" t="s">
        <v>74</v>
      </c>
      <c r="G7486" t="s">
        <v>728</v>
      </c>
      <c r="H7486" t="s">
        <v>521</v>
      </c>
      <c r="I7486">
        <v>41202</v>
      </c>
      <c r="J7486">
        <v>42254</v>
      </c>
      <c r="K7486">
        <v>9</v>
      </c>
      <c r="L7486">
        <v>14.75</v>
      </c>
      <c r="M7486" s="7">
        <v>0.98333333333333328</v>
      </c>
      <c r="P7486">
        <v>0</v>
      </c>
    </row>
    <row r="7487" spans="1:16" x14ac:dyDescent="0.25">
      <c r="A7487">
        <v>9197066</v>
      </c>
      <c r="B7487" t="s">
        <v>8651</v>
      </c>
      <c r="C7487" t="s">
        <v>4</v>
      </c>
      <c r="D7487" t="s">
        <v>751</v>
      </c>
      <c r="E7487" t="s">
        <v>52</v>
      </c>
      <c r="F7487" t="s">
        <v>74</v>
      </c>
      <c r="G7487" t="s">
        <v>30</v>
      </c>
      <c r="H7487" t="s">
        <v>259</v>
      </c>
      <c r="I7487">
        <v>40000</v>
      </c>
      <c r="J7487">
        <v>42415</v>
      </c>
      <c r="K7487">
        <v>2</v>
      </c>
      <c r="L7487">
        <v>8.17</v>
      </c>
      <c r="M7487" s="7">
        <v>0.54466666666666663</v>
      </c>
      <c r="P7487">
        <v>0</v>
      </c>
    </row>
    <row r="7488" spans="1:16" x14ac:dyDescent="0.25">
      <c r="A7488">
        <v>9197467</v>
      </c>
      <c r="B7488" t="s">
        <v>8652</v>
      </c>
      <c r="C7488" t="s">
        <v>4</v>
      </c>
      <c r="D7488" t="s">
        <v>853</v>
      </c>
      <c r="E7488" t="s">
        <v>47</v>
      </c>
      <c r="F7488" t="s">
        <v>74</v>
      </c>
      <c r="G7488" t="s">
        <v>30</v>
      </c>
      <c r="H7488" t="s">
        <v>172</v>
      </c>
      <c r="I7488">
        <v>45122</v>
      </c>
      <c r="J7488">
        <v>43727</v>
      </c>
      <c r="K7488">
        <v>9</v>
      </c>
      <c r="L7488">
        <v>14.25</v>
      </c>
      <c r="M7488" s="7">
        <v>0.95</v>
      </c>
      <c r="P7488">
        <v>0</v>
      </c>
    </row>
    <row r="7489" spans="1:16" x14ac:dyDescent="0.25">
      <c r="A7489">
        <v>92096166</v>
      </c>
      <c r="B7489" t="s">
        <v>8653</v>
      </c>
      <c r="C7489" t="s">
        <v>2</v>
      </c>
      <c r="D7489" t="s">
        <v>104</v>
      </c>
      <c r="E7489" t="s">
        <v>68</v>
      </c>
      <c r="F7489" t="s">
        <v>74</v>
      </c>
      <c r="G7489" t="s">
        <v>728</v>
      </c>
      <c r="H7489" t="s">
        <v>2423</v>
      </c>
      <c r="I7489">
        <v>45105</v>
      </c>
      <c r="J7489">
        <v>36705</v>
      </c>
      <c r="K7489">
        <v>6</v>
      </c>
      <c r="L7489">
        <v>2.63</v>
      </c>
      <c r="M7489" s="7">
        <v>0.17533333333333331</v>
      </c>
      <c r="P7489">
        <v>0</v>
      </c>
    </row>
    <row r="7490" spans="1:16" x14ac:dyDescent="0.25">
      <c r="A7490">
        <v>92097481</v>
      </c>
      <c r="B7490" t="s">
        <v>8654</v>
      </c>
      <c r="C7490" t="s">
        <v>2</v>
      </c>
      <c r="D7490" t="s">
        <v>104</v>
      </c>
      <c r="E7490" t="s">
        <v>84</v>
      </c>
      <c r="F7490" t="s">
        <v>74</v>
      </c>
      <c r="G7490" t="s">
        <v>728</v>
      </c>
      <c r="H7490" t="s">
        <v>2423</v>
      </c>
      <c r="I7490">
        <v>45105</v>
      </c>
      <c r="J7490">
        <v>36705</v>
      </c>
      <c r="K7490">
        <v>6</v>
      </c>
      <c r="L7490">
        <v>17.63</v>
      </c>
      <c r="M7490" s="7">
        <v>1.1753333333333333</v>
      </c>
      <c r="P7490">
        <v>1</v>
      </c>
    </row>
    <row r="7491" spans="1:16" x14ac:dyDescent="0.25">
      <c r="A7491">
        <v>92098212</v>
      </c>
      <c r="B7491" t="s">
        <v>8655</v>
      </c>
      <c r="C7491" t="s">
        <v>2</v>
      </c>
      <c r="D7491" t="s">
        <v>104</v>
      </c>
      <c r="E7491" t="s">
        <v>258</v>
      </c>
      <c r="F7491" t="s">
        <v>74</v>
      </c>
      <c r="G7491" t="s">
        <v>728</v>
      </c>
      <c r="H7491" t="s">
        <v>2423</v>
      </c>
      <c r="I7491">
        <v>45105</v>
      </c>
      <c r="J7491">
        <v>41219</v>
      </c>
      <c r="K7491">
        <v>11</v>
      </c>
      <c r="L7491">
        <v>26.04</v>
      </c>
      <c r="M7491" s="7">
        <v>1.736</v>
      </c>
      <c r="P7491">
        <v>1</v>
      </c>
    </row>
    <row r="7492" spans="1:16" x14ac:dyDescent="0.25">
      <c r="A7492">
        <v>92130265</v>
      </c>
      <c r="B7492" t="s">
        <v>8656</v>
      </c>
      <c r="C7492" t="s">
        <v>2</v>
      </c>
      <c r="D7492" t="s">
        <v>325</v>
      </c>
      <c r="E7492" t="s">
        <v>85</v>
      </c>
      <c r="F7492" t="s">
        <v>74</v>
      </c>
      <c r="G7492" t="s">
        <v>728</v>
      </c>
      <c r="H7492" t="s">
        <v>218</v>
      </c>
      <c r="I7492">
        <v>45108</v>
      </c>
      <c r="J7492">
        <v>43747</v>
      </c>
      <c r="K7492">
        <v>10</v>
      </c>
      <c r="L7492">
        <v>13.42</v>
      </c>
      <c r="M7492" s="7">
        <v>0.89466666666666661</v>
      </c>
      <c r="P7492">
        <v>0</v>
      </c>
    </row>
    <row r="7493" spans="1:16" x14ac:dyDescent="0.25">
      <c r="A7493">
        <v>92130976</v>
      </c>
      <c r="B7493" t="s">
        <v>8657</v>
      </c>
      <c r="C7493" t="s">
        <v>2</v>
      </c>
      <c r="D7493" t="s">
        <v>104</v>
      </c>
      <c r="E7493" t="s">
        <v>258</v>
      </c>
      <c r="F7493" t="s">
        <v>74</v>
      </c>
      <c r="G7493" t="s">
        <v>728</v>
      </c>
      <c r="H7493" t="s">
        <v>4137</v>
      </c>
      <c r="I7493">
        <v>45104</v>
      </c>
      <c r="J7493">
        <v>41183</v>
      </c>
      <c r="K7493">
        <v>10</v>
      </c>
      <c r="L7493">
        <v>28.75</v>
      </c>
      <c r="M7493" s="7">
        <v>1.9166666666666667</v>
      </c>
      <c r="P7493">
        <v>1</v>
      </c>
    </row>
    <row r="7494" spans="1:16" x14ac:dyDescent="0.25">
      <c r="A7494">
        <v>92131159</v>
      </c>
      <c r="B7494" t="s">
        <v>8658</v>
      </c>
      <c r="C7494" t="s">
        <v>2</v>
      </c>
      <c r="D7494" t="s">
        <v>104</v>
      </c>
      <c r="E7494" t="s">
        <v>527</v>
      </c>
      <c r="F7494" t="s">
        <v>74</v>
      </c>
      <c r="G7494" t="s">
        <v>728</v>
      </c>
      <c r="H7494" t="s">
        <v>4202</v>
      </c>
      <c r="I7494">
        <v>41201</v>
      </c>
      <c r="J7494">
        <v>41183</v>
      </c>
      <c r="K7494">
        <v>10</v>
      </c>
      <c r="L7494">
        <v>27.5</v>
      </c>
      <c r="M7494" s="7">
        <v>1.8333333333333333</v>
      </c>
      <c r="P7494">
        <v>1</v>
      </c>
    </row>
    <row r="7495" spans="1:16" x14ac:dyDescent="0.25">
      <c r="A7495">
        <v>92154233</v>
      </c>
      <c r="B7495" t="s">
        <v>8659</v>
      </c>
      <c r="C7495" t="s">
        <v>2</v>
      </c>
      <c r="D7495" t="s">
        <v>285</v>
      </c>
      <c r="E7495" t="s">
        <v>63</v>
      </c>
      <c r="F7495" t="s">
        <v>74</v>
      </c>
      <c r="G7495" t="s">
        <v>728</v>
      </c>
      <c r="H7495" t="s">
        <v>461</v>
      </c>
      <c r="I7495">
        <v>45123</v>
      </c>
      <c r="J7495">
        <v>44643</v>
      </c>
      <c r="K7495">
        <v>3</v>
      </c>
      <c r="L7495">
        <v>6.58</v>
      </c>
      <c r="M7495" s="7">
        <v>0.43866666666666665</v>
      </c>
      <c r="P7495">
        <v>0</v>
      </c>
    </row>
    <row r="7496" spans="1:16" x14ac:dyDescent="0.25">
      <c r="A7496">
        <v>92256547</v>
      </c>
      <c r="B7496" t="s">
        <v>8660</v>
      </c>
      <c r="C7496" t="s">
        <v>7</v>
      </c>
      <c r="D7496" t="s">
        <v>7</v>
      </c>
      <c r="E7496" t="s">
        <v>86</v>
      </c>
      <c r="F7496" t="s">
        <v>74</v>
      </c>
      <c r="G7496" t="s">
        <v>30</v>
      </c>
      <c r="H7496" t="s">
        <v>259</v>
      </c>
      <c r="I7496">
        <v>40000</v>
      </c>
      <c r="J7496">
        <v>43600</v>
      </c>
      <c r="K7496">
        <v>5</v>
      </c>
      <c r="L7496">
        <v>33.17</v>
      </c>
      <c r="M7496" s="7">
        <v>2.2113333333333336</v>
      </c>
      <c r="P7496">
        <v>2</v>
      </c>
    </row>
    <row r="7497" spans="1:16" x14ac:dyDescent="0.25">
      <c r="A7497">
        <v>92257614</v>
      </c>
      <c r="B7497" t="s">
        <v>8661</v>
      </c>
      <c r="C7497" t="s">
        <v>2</v>
      </c>
      <c r="D7497" t="s">
        <v>104</v>
      </c>
      <c r="E7497" t="s">
        <v>84</v>
      </c>
      <c r="F7497" t="s">
        <v>74</v>
      </c>
      <c r="G7497" t="s">
        <v>728</v>
      </c>
      <c r="H7497" t="s">
        <v>5819</v>
      </c>
      <c r="I7497">
        <v>45110</v>
      </c>
      <c r="J7497">
        <v>36746</v>
      </c>
      <c r="K7497">
        <v>8</v>
      </c>
      <c r="L7497">
        <v>15.96</v>
      </c>
      <c r="M7497" s="7">
        <v>1.0640000000000001</v>
      </c>
      <c r="P7497">
        <v>1</v>
      </c>
    </row>
    <row r="7498" spans="1:16" x14ac:dyDescent="0.25">
      <c r="A7498">
        <v>92261502</v>
      </c>
      <c r="B7498" t="s">
        <v>8662</v>
      </c>
      <c r="C7498" t="s">
        <v>4</v>
      </c>
      <c r="D7498" t="s">
        <v>853</v>
      </c>
      <c r="E7498" t="s">
        <v>47</v>
      </c>
      <c r="F7498" t="s">
        <v>74</v>
      </c>
      <c r="G7498" t="s">
        <v>30</v>
      </c>
      <c r="H7498" t="s">
        <v>445</v>
      </c>
      <c r="I7498">
        <v>45116</v>
      </c>
      <c r="J7498">
        <v>43845</v>
      </c>
      <c r="K7498">
        <v>1</v>
      </c>
      <c r="L7498">
        <v>9.42</v>
      </c>
      <c r="M7498" s="7">
        <v>0.628</v>
      </c>
      <c r="P7498">
        <v>0</v>
      </c>
    </row>
    <row r="7499" spans="1:16" x14ac:dyDescent="0.25">
      <c r="A7499">
        <v>92495835</v>
      </c>
      <c r="B7499" t="s">
        <v>8663</v>
      </c>
      <c r="C7499" t="s">
        <v>2</v>
      </c>
      <c r="D7499" t="s">
        <v>104</v>
      </c>
      <c r="E7499" t="s">
        <v>84</v>
      </c>
      <c r="F7499" t="s">
        <v>74</v>
      </c>
      <c r="G7499" t="s">
        <v>728</v>
      </c>
      <c r="H7499" t="s">
        <v>8664</v>
      </c>
      <c r="I7499">
        <v>41206</v>
      </c>
      <c r="J7499">
        <v>38740</v>
      </c>
      <c r="K7499">
        <v>1</v>
      </c>
      <c r="L7499">
        <v>24.08</v>
      </c>
      <c r="M7499" s="7">
        <v>1.6053333333333333</v>
      </c>
      <c r="P7499">
        <v>1</v>
      </c>
    </row>
    <row r="7500" spans="1:16" x14ac:dyDescent="0.25">
      <c r="A7500">
        <v>92500251</v>
      </c>
      <c r="B7500" t="s">
        <v>8665</v>
      </c>
      <c r="C7500" t="s">
        <v>2</v>
      </c>
      <c r="D7500" t="s">
        <v>104</v>
      </c>
      <c r="E7500" t="s">
        <v>84</v>
      </c>
      <c r="F7500" t="s">
        <v>64</v>
      </c>
      <c r="G7500" t="s">
        <v>728</v>
      </c>
      <c r="H7500" t="s">
        <v>2059</v>
      </c>
      <c r="I7500">
        <v>43605</v>
      </c>
      <c r="J7500">
        <v>38740</v>
      </c>
      <c r="K7500">
        <v>1</v>
      </c>
      <c r="L7500">
        <v>23.997</v>
      </c>
      <c r="M7500" s="7">
        <v>1.5997999999999999</v>
      </c>
      <c r="P7500">
        <v>1</v>
      </c>
    </row>
    <row r="7501" spans="1:16" x14ac:dyDescent="0.25">
      <c r="A7501">
        <v>92502048</v>
      </c>
      <c r="B7501" t="s">
        <v>8666</v>
      </c>
      <c r="C7501" t="s">
        <v>2</v>
      </c>
      <c r="D7501" t="s">
        <v>104</v>
      </c>
      <c r="E7501" t="s">
        <v>527</v>
      </c>
      <c r="F7501" t="s">
        <v>74</v>
      </c>
      <c r="G7501" t="s">
        <v>728</v>
      </c>
      <c r="H7501" t="s">
        <v>4163</v>
      </c>
      <c r="I7501">
        <v>45106</v>
      </c>
      <c r="J7501">
        <v>40819</v>
      </c>
      <c r="K7501">
        <v>10</v>
      </c>
      <c r="L7501">
        <v>28.67</v>
      </c>
      <c r="M7501" s="7">
        <v>1.9113333333333336</v>
      </c>
      <c r="P7501">
        <v>1</v>
      </c>
    </row>
    <row r="7502" spans="1:16" x14ac:dyDescent="0.25">
      <c r="A7502">
        <v>92511842</v>
      </c>
      <c r="B7502" t="s">
        <v>8667</v>
      </c>
      <c r="C7502" t="s">
        <v>2</v>
      </c>
      <c r="D7502" t="s">
        <v>104</v>
      </c>
      <c r="E7502" t="s">
        <v>68</v>
      </c>
      <c r="F7502" t="s">
        <v>74</v>
      </c>
      <c r="G7502" t="s">
        <v>728</v>
      </c>
      <c r="H7502" t="s">
        <v>150</v>
      </c>
      <c r="I7502">
        <v>45119</v>
      </c>
      <c r="J7502">
        <v>36746</v>
      </c>
      <c r="K7502">
        <v>8</v>
      </c>
      <c r="L7502">
        <v>13.46</v>
      </c>
      <c r="M7502" s="7">
        <v>0.89733333333333343</v>
      </c>
      <c r="P7502">
        <v>0</v>
      </c>
    </row>
    <row r="7503" spans="1:16" x14ac:dyDescent="0.25">
      <c r="A7503">
        <v>92517703</v>
      </c>
      <c r="B7503" t="s">
        <v>8668</v>
      </c>
      <c r="C7503" t="s">
        <v>2</v>
      </c>
      <c r="D7503" t="s">
        <v>104</v>
      </c>
      <c r="E7503" t="s">
        <v>84</v>
      </c>
      <c r="F7503" t="s">
        <v>74</v>
      </c>
      <c r="G7503" t="s">
        <v>728</v>
      </c>
      <c r="H7503" t="s">
        <v>7461</v>
      </c>
      <c r="I7503">
        <v>45114</v>
      </c>
      <c r="J7503">
        <v>39832</v>
      </c>
      <c r="K7503">
        <v>1</v>
      </c>
      <c r="L7503">
        <v>24.25</v>
      </c>
      <c r="M7503" s="7">
        <v>1.6166666666666667</v>
      </c>
      <c r="P7503">
        <v>1</v>
      </c>
    </row>
    <row r="7504" spans="1:16" x14ac:dyDescent="0.25">
      <c r="A7504">
        <v>92518702</v>
      </c>
      <c r="B7504" t="s">
        <v>8669</v>
      </c>
      <c r="C7504" t="s">
        <v>7</v>
      </c>
      <c r="D7504" t="s">
        <v>7</v>
      </c>
      <c r="E7504" t="s">
        <v>81</v>
      </c>
      <c r="F7504" t="s">
        <v>74</v>
      </c>
      <c r="G7504" t="s">
        <v>30</v>
      </c>
      <c r="H7504" t="s">
        <v>445</v>
      </c>
      <c r="I7504">
        <v>45116</v>
      </c>
      <c r="J7504">
        <v>36746</v>
      </c>
      <c r="K7504">
        <v>8</v>
      </c>
      <c r="L7504">
        <v>0.96</v>
      </c>
      <c r="M7504" s="7">
        <v>6.4000000000000001E-2</v>
      </c>
      <c r="P7504">
        <v>0</v>
      </c>
    </row>
    <row r="7505" spans="1:16" x14ac:dyDescent="0.25">
      <c r="A7505">
        <v>92530510</v>
      </c>
      <c r="B7505" t="s">
        <v>8670</v>
      </c>
      <c r="C7505" t="s">
        <v>2</v>
      </c>
      <c r="D7505" t="s">
        <v>104</v>
      </c>
      <c r="E7505" t="s">
        <v>258</v>
      </c>
      <c r="F7505" t="s">
        <v>64</v>
      </c>
      <c r="G7505" t="s">
        <v>728</v>
      </c>
      <c r="H7505" t="s">
        <v>2975</v>
      </c>
      <c r="I7505">
        <v>42910</v>
      </c>
      <c r="J7505">
        <v>44147</v>
      </c>
      <c r="K7505">
        <v>11</v>
      </c>
      <c r="L7505">
        <v>12.04</v>
      </c>
      <c r="M7505" s="7">
        <v>0.80266666666666664</v>
      </c>
      <c r="P7505">
        <v>0</v>
      </c>
    </row>
    <row r="7506" spans="1:16" x14ac:dyDescent="0.25">
      <c r="A7506">
        <v>92531440</v>
      </c>
      <c r="B7506" t="s">
        <v>8671</v>
      </c>
      <c r="C7506" t="s">
        <v>1</v>
      </c>
      <c r="D7506" t="s">
        <v>1376</v>
      </c>
      <c r="E7506" t="s">
        <v>52</v>
      </c>
      <c r="F7506" t="s">
        <v>72</v>
      </c>
      <c r="G7506" t="s">
        <v>30</v>
      </c>
      <c r="H7506" t="s">
        <v>266</v>
      </c>
      <c r="I7506">
        <v>50000</v>
      </c>
      <c r="J7506">
        <v>44587</v>
      </c>
      <c r="K7506">
        <v>1</v>
      </c>
      <c r="L7506">
        <v>8.9600000000000009</v>
      </c>
      <c r="M7506" s="7">
        <v>0.59733333333333338</v>
      </c>
      <c r="P7506">
        <v>0</v>
      </c>
    </row>
    <row r="7507" spans="1:16" x14ac:dyDescent="0.25">
      <c r="A7507">
        <v>92532291</v>
      </c>
      <c r="B7507" t="s">
        <v>8672</v>
      </c>
      <c r="C7507" t="s">
        <v>2</v>
      </c>
      <c r="D7507" t="s">
        <v>104</v>
      </c>
      <c r="E7507" t="s">
        <v>84</v>
      </c>
      <c r="F7507" t="s">
        <v>74</v>
      </c>
      <c r="G7507" t="s">
        <v>728</v>
      </c>
      <c r="H7507" t="s">
        <v>419</v>
      </c>
      <c r="I7507">
        <v>45107</v>
      </c>
      <c r="J7507">
        <v>41113</v>
      </c>
      <c r="K7507">
        <v>7</v>
      </c>
      <c r="L7507">
        <v>16.579999999999998</v>
      </c>
      <c r="M7507" s="7">
        <v>1.1053333333333333</v>
      </c>
      <c r="P7507">
        <v>1</v>
      </c>
    </row>
    <row r="7508" spans="1:16" x14ac:dyDescent="0.25">
      <c r="A7508">
        <v>92536353</v>
      </c>
      <c r="B7508" t="s">
        <v>8673</v>
      </c>
      <c r="C7508" t="s">
        <v>2</v>
      </c>
      <c r="D7508" t="s">
        <v>285</v>
      </c>
      <c r="E7508" t="s">
        <v>63</v>
      </c>
      <c r="F7508" t="s">
        <v>74</v>
      </c>
      <c r="G7508" t="s">
        <v>728</v>
      </c>
      <c r="H7508" t="s">
        <v>445</v>
      </c>
      <c r="I7508">
        <v>45116</v>
      </c>
      <c r="J7508">
        <v>40518</v>
      </c>
      <c r="K7508">
        <v>12</v>
      </c>
      <c r="L7508">
        <v>11.04</v>
      </c>
      <c r="M7508" s="7">
        <v>0.73599999999999999</v>
      </c>
      <c r="P7508">
        <v>0</v>
      </c>
    </row>
    <row r="7509" spans="1:16" x14ac:dyDescent="0.25">
      <c r="A7509">
        <v>92538232</v>
      </c>
      <c r="B7509" t="s">
        <v>8674</v>
      </c>
      <c r="C7509" t="s">
        <v>2</v>
      </c>
      <c r="D7509" t="s">
        <v>104</v>
      </c>
      <c r="E7509" t="s">
        <v>527</v>
      </c>
      <c r="F7509" t="s">
        <v>74</v>
      </c>
      <c r="G7509" t="s">
        <v>728</v>
      </c>
      <c r="H7509" t="s">
        <v>2402</v>
      </c>
      <c r="I7509">
        <v>41211</v>
      </c>
      <c r="J7509">
        <v>42415</v>
      </c>
      <c r="K7509">
        <v>2</v>
      </c>
      <c r="L7509">
        <v>8.17</v>
      </c>
      <c r="M7509" s="7">
        <v>0.54466666666666663</v>
      </c>
      <c r="P7509">
        <v>0</v>
      </c>
    </row>
    <row r="7510" spans="1:16" x14ac:dyDescent="0.25">
      <c r="A7510">
        <v>92538680</v>
      </c>
      <c r="B7510" t="s">
        <v>8675</v>
      </c>
      <c r="C7510" t="s">
        <v>2</v>
      </c>
      <c r="D7510" t="s">
        <v>104</v>
      </c>
      <c r="E7510" t="s">
        <v>527</v>
      </c>
      <c r="F7510" t="s">
        <v>74</v>
      </c>
      <c r="G7510" t="s">
        <v>728</v>
      </c>
      <c r="H7510" t="s">
        <v>347</v>
      </c>
      <c r="I7510">
        <v>40510</v>
      </c>
      <c r="J7510">
        <v>44774</v>
      </c>
      <c r="K7510">
        <v>8</v>
      </c>
      <c r="L7510">
        <v>1.25</v>
      </c>
      <c r="M7510" s="7">
        <v>8.3333333333333329E-2</v>
      </c>
      <c r="P7510">
        <v>0</v>
      </c>
    </row>
    <row r="7511" spans="1:16" x14ac:dyDescent="0.25">
      <c r="A7511">
        <v>92538996</v>
      </c>
      <c r="B7511" t="s">
        <v>8676</v>
      </c>
      <c r="C7511" t="s">
        <v>2</v>
      </c>
      <c r="D7511" t="s">
        <v>104</v>
      </c>
      <c r="E7511" t="s">
        <v>258</v>
      </c>
      <c r="F7511" t="s">
        <v>74</v>
      </c>
      <c r="G7511" t="s">
        <v>728</v>
      </c>
      <c r="H7511" t="s">
        <v>172</v>
      </c>
      <c r="I7511">
        <v>45122</v>
      </c>
      <c r="J7511">
        <v>42492</v>
      </c>
      <c r="K7511">
        <v>5</v>
      </c>
      <c r="L7511">
        <v>18.71</v>
      </c>
      <c r="M7511" s="7">
        <v>1.2473333333333334</v>
      </c>
      <c r="P7511">
        <v>1</v>
      </c>
    </row>
    <row r="7512" spans="1:16" x14ac:dyDescent="0.25">
      <c r="A7512">
        <v>92540260</v>
      </c>
      <c r="B7512" t="s">
        <v>8677</v>
      </c>
      <c r="C7512" t="s">
        <v>2</v>
      </c>
      <c r="D7512" t="s">
        <v>104</v>
      </c>
      <c r="E7512" t="s">
        <v>527</v>
      </c>
      <c r="F7512" t="s">
        <v>64</v>
      </c>
      <c r="G7512" t="s">
        <v>728</v>
      </c>
      <c r="H7512" t="s">
        <v>539</v>
      </c>
      <c r="I7512">
        <v>42905</v>
      </c>
      <c r="J7512">
        <v>43500</v>
      </c>
      <c r="K7512">
        <v>2</v>
      </c>
      <c r="L7512">
        <v>8.0050000000000008</v>
      </c>
      <c r="M7512" s="7">
        <v>0.53366666666666673</v>
      </c>
      <c r="P7512">
        <v>0</v>
      </c>
    </row>
    <row r="7513" spans="1:16" x14ac:dyDescent="0.25">
      <c r="A7513">
        <v>92541620</v>
      </c>
      <c r="B7513" t="s">
        <v>8678</v>
      </c>
      <c r="C7513" t="s">
        <v>2</v>
      </c>
      <c r="D7513" t="s">
        <v>104</v>
      </c>
      <c r="E7513" t="s">
        <v>68</v>
      </c>
      <c r="F7513" t="s">
        <v>74</v>
      </c>
      <c r="G7513" t="s">
        <v>728</v>
      </c>
      <c r="H7513" t="s">
        <v>150</v>
      </c>
      <c r="I7513">
        <v>45119</v>
      </c>
      <c r="J7513">
        <v>42807</v>
      </c>
      <c r="K7513">
        <v>3</v>
      </c>
      <c r="L7513">
        <v>22</v>
      </c>
      <c r="M7513" s="7">
        <v>1.4666666666666666</v>
      </c>
      <c r="P7513">
        <v>1</v>
      </c>
    </row>
    <row r="7514" spans="1:16" x14ac:dyDescent="0.25">
      <c r="A7514">
        <v>92543115</v>
      </c>
      <c r="B7514" t="s">
        <v>8679</v>
      </c>
      <c r="C7514" t="s">
        <v>2</v>
      </c>
      <c r="D7514" t="s">
        <v>104</v>
      </c>
      <c r="E7514" t="s">
        <v>258</v>
      </c>
      <c r="F7514" t="s">
        <v>74</v>
      </c>
      <c r="G7514" t="s">
        <v>728</v>
      </c>
      <c r="H7514" t="s">
        <v>3717</v>
      </c>
      <c r="I7514">
        <v>45112</v>
      </c>
      <c r="J7514">
        <v>42534</v>
      </c>
      <c r="K7514">
        <v>6</v>
      </c>
      <c r="L7514">
        <v>18.25</v>
      </c>
      <c r="M7514" s="7">
        <v>1.2166666666666666</v>
      </c>
      <c r="P7514">
        <v>1</v>
      </c>
    </row>
    <row r="7515" spans="1:16" x14ac:dyDescent="0.25">
      <c r="A7515">
        <v>92543276</v>
      </c>
      <c r="B7515" t="s">
        <v>8680</v>
      </c>
      <c r="C7515" t="s">
        <v>2</v>
      </c>
      <c r="D7515" t="s">
        <v>325</v>
      </c>
      <c r="E7515" t="s">
        <v>85</v>
      </c>
      <c r="F7515" t="s">
        <v>74</v>
      </c>
      <c r="G7515" t="s">
        <v>728</v>
      </c>
      <c r="H7515" t="s">
        <v>8664</v>
      </c>
      <c r="I7515">
        <v>41206</v>
      </c>
      <c r="J7515">
        <v>44147</v>
      </c>
      <c r="K7515">
        <v>11</v>
      </c>
      <c r="L7515">
        <v>27.04</v>
      </c>
      <c r="M7515" s="7">
        <v>1.8026666666666666</v>
      </c>
      <c r="P7515">
        <v>1</v>
      </c>
    </row>
    <row r="7516" spans="1:16" x14ac:dyDescent="0.25">
      <c r="A7516">
        <v>92544883</v>
      </c>
      <c r="B7516" t="s">
        <v>8681</v>
      </c>
      <c r="C7516" t="s">
        <v>2</v>
      </c>
      <c r="D7516" t="s">
        <v>104</v>
      </c>
      <c r="E7516" t="s">
        <v>70</v>
      </c>
      <c r="F7516" t="s">
        <v>74</v>
      </c>
      <c r="G7516" t="s">
        <v>728</v>
      </c>
      <c r="H7516" t="s">
        <v>4137</v>
      </c>
      <c r="I7516">
        <v>45104</v>
      </c>
      <c r="J7516">
        <v>39643</v>
      </c>
      <c r="K7516">
        <v>7</v>
      </c>
      <c r="L7516">
        <v>16.96</v>
      </c>
      <c r="M7516" s="7">
        <v>1.1306666666666667</v>
      </c>
      <c r="P7516">
        <v>1</v>
      </c>
    </row>
    <row r="7517" spans="1:16" x14ac:dyDescent="0.25">
      <c r="A7517">
        <v>92547436</v>
      </c>
      <c r="B7517" t="s">
        <v>8682</v>
      </c>
      <c r="C7517" t="s">
        <v>2</v>
      </c>
      <c r="D7517" t="s">
        <v>104</v>
      </c>
      <c r="E7517" t="s">
        <v>527</v>
      </c>
      <c r="F7517" t="s">
        <v>74</v>
      </c>
      <c r="G7517" t="s">
        <v>728</v>
      </c>
      <c r="H7517" t="s">
        <v>564</v>
      </c>
      <c r="I7517">
        <v>45111</v>
      </c>
      <c r="J7517">
        <v>42955</v>
      </c>
      <c r="K7517">
        <v>8</v>
      </c>
      <c r="L7517">
        <v>15.96</v>
      </c>
      <c r="M7517" s="7">
        <v>1.0640000000000001</v>
      </c>
      <c r="P7517">
        <v>1</v>
      </c>
    </row>
    <row r="7518" spans="1:16" x14ac:dyDescent="0.25">
      <c r="A7518">
        <v>92547571</v>
      </c>
      <c r="B7518" t="s">
        <v>8683</v>
      </c>
      <c r="C7518" t="s">
        <v>2</v>
      </c>
      <c r="D7518" t="s">
        <v>285</v>
      </c>
      <c r="E7518" t="s">
        <v>63</v>
      </c>
      <c r="F7518" t="s">
        <v>74</v>
      </c>
      <c r="G7518" t="s">
        <v>728</v>
      </c>
      <c r="H7518" t="s">
        <v>5819</v>
      </c>
      <c r="I7518">
        <v>45110</v>
      </c>
      <c r="J7518">
        <v>41113</v>
      </c>
      <c r="K7518">
        <v>7</v>
      </c>
      <c r="L7518">
        <v>15.33</v>
      </c>
      <c r="M7518" s="7">
        <v>1.022</v>
      </c>
      <c r="P7518">
        <v>1</v>
      </c>
    </row>
    <row r="7519" spans="1:16" x14ac:dyDescent="0.25">
      <c r="A7519">
        <v>92547810</v>
      </c>
      <c r="B7519" t="s">
        <v>8684</v>
      </c>
      <c r="C7519" t="s">
        <v>7</v>
      </c>
      <c r="D7519" t="s">
        <v>7</v>
      </c>
      <c r="E7519" t="s">
        <v>111</v>
      </c>
      <c r="F7519" t="s">
        <v>74</v>
      </c>
      <c r="G7519" t="s">
        <v>30</v>
      </c>
      <c r="H7519" t="s">
        <v>259</v>
      </c>
      <c r="I7519">
        <v>40000</v>
      </c>
      <c r="J7519">
        <v>44763</v>
      </c>
      <c r="K7519">
        <v>7</v>
      </c>
      <c r="L7519">
        <v>1.67</v>
      </c>
      <c r="M7519" s="7">
        <v>0.11133333333333333</v>
      </c>
      <c r="P7519">
        <v>0</v>
      </c>
    </row>
    <row r="7520" spans="1:16" x14ac:dyDescent="0.25">
      <c r="A7520">
        <v>92549459</v>
      </c>
      <c r="B7520" t="s">
        <v>8685</v>
      </c>
      <c r="C7520" t="s">
        <v>2</v>
      </c>
      <c r="D7520" t="s">
        <v>325</v>
      </c>
      <c r="E7520" t="s">
        <v>85</v>
      </c>
      <c r="F7520" t="s">
        <v>74</v>
      </c>
      <c r="G7520" t="s">
        <v>728</v>
      </c>
      <c r="H7520" t="s">
        <v>428</v>
      </c>
      <c r="I7520">
        <v>41209</v>
      </c>
      <c r="J7520">
        <v>44278</v>
      </c>
      <c r="K7520">
        <v>3</v>
      </c>
      <c r="L7520">
        <v>21.58</v>
      </c>
      <c r="M7520" s="7">
        <v>1.4386666666666665</v>
      </c>
      <c r="P7520">
        <v>1</v>
      </c>
    </row>
    <row r="7521" spans="1:16" x14ac:dyDescent="0.25">
      <c r="A7521">
        <v>92551910</v>
      </c>
      <c r="B7521" t="s">
        <v>8686</v>
      </c>
      <c r="C7521" t="s">
        <v>2</v>
      </c>
      <c r="D7521" t="s">
        <v>104</v>
      </c>
      <c r="E7521" t="s">
        <v>273</v>
      </c>
      <c r="F7521" t="s">
        <v>74</v>
      </c>
      <c r="G7521" t="s">
        <v>728</v>
      </c>
      <c r="H7521" t="s">
        <v>445</v>
      </c>
      <c r="I7521">
        <v>45116</v>
      </c>
      <c r="J7521">
        <v>38681</v>
      </c>
      <c r="K7521">
        <v>11</v>
      </c>
      <c r="L7521">
        <v>25.25</v>
      </c>
      <c r="M7521" s="7">
        <v>1.6833333333333333</v>
      </c>
      <c r="P7521">
        <v>1</v>
      </c>
    </row>
    <row r="7522" spans="1:16" x14ac:dyDescent="0.25">
      <c r="A7522">
        <v>92554321</v>
      </c>
      <c r="B7522" t="s">
        <v>8687</v>
      </c>
      <c r="C7522" t="s">
        <v>2</v>
      </c>
      <c r="D7522" t="s">
        <v>104</v>
      </c>
      <c r="E7522" t="s">
        <v>258</v>
      </c>
      <c r="F7522" t="s">
        <v>64</v>
      </c>
      <c r="G7522" t="s">
        <v>728</v>
      </c>
      <c r="H7522" t="s">
        <v>5570</v>
      </c>
      <c r="I7522">
        <v>42914</v>
      </c>
      <c r="J7522">
        <v>43711</v>
      </c>
      <c r="K7522">
        <v>9</v>
      </c>
      <c r="L7522">
        <v>14.92</v>
      </c>
      <c r="M7522" s="7">
        <v>0.9946666666666667</v>
      </c>
      <c r="P7522">
        <v>0</v>
      </c>
    </row>
    <row r="7523" spans="1:16" x14ac:dyDescent="0.25">
      <c r="A7523">
        <v>92559560</v>
      </c>
      <c r="B7523" t="s">
        <v>8688</v>
      </c>
      <c r="C7523" t="s">
        <v>2</v>
      </c>
      <c r="D7523" t="s">
        <v>104</v>
      </c>
      <c r="E7523" t="s">
        <v>84</v>
      </c>
      <c r="F7523" t="s">
        <v>74</v>
      </c>
      <c r="G7523" t="s">
        <v>728</v>
      </c>
      <c r="H7523" t="s">
        <v>4137</v>
      </c>
      <c r="I7523">
        <v>45104</v>
      </c>
      <c r="J7523">
        <v>40695</v>
      </c>
      <c r="K7523">
        <v>6</v>
      </c>
      <c r="L7523">
        <v>18.75</v>
      </c>
      <c r="M7523" s="7">
        <v>1.25</v>
      </c>
      <c r="P7523">
        <v>1</v>
      </c>
    </row>
    <row r="7524" spans="1:16" x14ac:dyDescent="0.25">
      <c r="A7524">
        <v>92641617</v>
      </c>
      <c r="B7524" t="s">
        <v>8689</v>
      </c>
      <c r="C7524" t="s">
        <v>2</v>
      </c>
      <c r="D7524" t="s">
        <v>104</v>
      </c>
      <c r="E7524" t="s">
        <v>84</v>
      </c>
      <c r="F7524" t="s">
        <v>74</v>
      </c>
      <c r="G7524" t="s">
        <v>728</v>
      </c>
      <c r="H7524" t="s">
        <v>3942</v>
      </c>
      <c r="I7524">
        <v>45120</v>
      </c>
      <c r="J7524">
        <v>43405</v>
      </c>
      <c r="K7524">
        <v>11</v>
      </c>
      <c r="L7524">
        <v>27.5</v>
      </c>
      <c r="M7524" s="7">
        <v>1.8333333333333333</v>
      </c>
      <c r="P7524">
        <v>1</v>
      </c>
    </row>
    <row r="7525" spans="1:16" x14ac:dyDescent="0.25">
      <c r="A7525">
        <v>92642900</v>
      </c>
      <c r="B7525" t="s">
        <v>8690</v>
      </c>
      <c r="C7525" t="s">
        <v>2</v>
      </c>
      <c r="D7525" t="s">
        <v>104</v>
      </c>
      <c r="E7525" t="s">
        <v>84</v>
      </c>
      <c r="F7525" t="s">
        <v>74</v>
      </c>
      <c r="G7525" t="s">
        <v>728</v>
      </c>
      <c r="H7525" t="s">
        <v>445</v>
      </c>
      <c r="I7525">
        <v>45116</v>
      </c>
      <c r="J7525">
        <v>42996</v>
      </c>
      <c r="K7525">
        <v>9</v>
      </c>
      <c r="L7525">
        <v>14.29</v>
      </c>
      <c r="M7525" s="7">
        <v>0.95266666666666666</v>
      </c>
      <c r="P7525">
        <v>0</v>
      </c>
    </row>
    <row r="7526" spans="1:16" x14ac:dyDescent="0.25">
      <c r="A7526">
        <v>9264772</v>
      </c>
      <c r="B7526" t="s">
        <v>8691</v>
      </c>
      <c r="C7526" t="s">
        <v>2</v>
      </c>
      <c r="D7526" t="s">
        <v>104</v>
      </c>
      <c r="E7526" t="s">
        <v>84</v>
      </c>
      <c r="F7526" t="s">
        <v>74</v>
      </c>
      <c r="G7526" t="s">
        <v>728</v>
      </c>
      <c r="H7526" t="s">
        <v>3505</v>
      </c>
      <c r="I7526">
        <v>44805</v>
      </c>
      <c r="J7526">
        <v>36705</v>
      </c>
      <c r="K7526">
        <v>6</v>
      </c>
      <c r="L7526">
        <v>17.63</v>
      </c>
      <c r="M7526" s="7">
        <v>1.1753333333333333</v>
      </c>
      <c r="P7526">
        <v>1</v>
      </c>
    </row>
    <row r="7527" spans="1:16" x14ac:dyDescent="0.25">
      <c r="A7527">
        <v>9272594</v>
      </c>
      <c r="B7527" t="s">
        <v>8692</v>
      </c>
      <c r="C7527" t="s">
        <v>10</v>
      </c>
      <c r="D7527" t="s">
        <v>1082</v>
      </c>
      <c r="E7527" t="s">
        <v>52</v>
      </c>
      <c r="F7527" t="s">
        <v>48</v>
      </c>
      <c r="G7527" t="s">
        <v>734</v>
      </c>
      <c r="H7527" t="s">
        <v>50</v>
      </c>
      <c r="I7527">
        <v>80000</v>
      </c>
      <c r="J7527">
        <v>41470</v>
      </c>
      <c r="K7527">
        <v>7</v>
      </c>
      <c r="L7527">
        <v>16.920000000000002</v>
      </c>
      <c r="M7527" s="7">
        <v>1.1280000000000001</v>
      </c>
      <c r="P7527">
        <v>1</v>
      </c>
    </row>
    <row r="7528" spans="1:16" x14ac:dyDescent="0.25">
      <c r="A7528">
        <v>9273802</v>
      </c>
      <c r="B7528" t="s">
        <v>8693</v>
      </c>
      <c r="C7528" t="s">
        <v>2</v>
      </c>
      <c r="D7528" t="s">
        <v>285</v>
      </c>
      <c r="E7528" t="s">
        <v>63</v>
      </c>
      <c r="F7528" t="s">
        <v>74</v>
      </c>
      <c r="G7528" t="s">
        <v>728</v>
      </c>
      <c r="H7528" t="s">
        <v>172</v>
      </c>
      <c r="I7528">
        <v>45122</v>
      </c>
      <c r="J7528">
        <v>43740</v>
      </c>
      <c r="K7528">
        <v>10</v>
      </c>
      <c r="L7528">
        <v>28.71</v>
      </c>
      <c r="M7528" s="7">
        <v>1.9140000000000001</v>
      </c>
      <c r="P7528">
        <v>1</v>
      </c>
    </row>
    <row r="7529" spans="1:16" x14ac:dyDescent="0.25">
      <c r="A7529">
        <v>9285558</v>
      </c>
      <c r="B7529" t="s">
        <v>8694</v>
      </c>
      <c r="C7529" t="s">
        <v>2</v>
      </c>
      <c r="D7529" t="s">
        <v>104</v>
      </c>
      <c r="E7529" t="s">
        <v>70</v>
      </c>
      <c r="F7529" t="s">
        <v>74</v>
      </c>
      <c r="G7529" t="s">
        <v>728</v>
      </c>
      <c r="H7529" t="s">
        <v>254</v>
      </c>
      <c r="I7529">
        <v>41203</v>
      </c>
      <c r="J7529">
        <v>38740</v>
      </c>
      <c r="K7529">
        <v>1</v>
      </c>
      <c r="L7529">
        <v>9.08</v>
      </c>
      <c r="M7529" s="7">
        <v>0.60533333333333339</v>
      </c>
      <c r="P7529">
        <v>0</v>
      </c>
    </row>
    <row r="7530" spans="1:16" x14ac:dyDescent="0.25">
      <c r="A7530">
        <v>9290243</v>
      </c>
      <c r="B7530" t="s">
        <v>8695</v>
      </c>
      <c r="C7530" t="s">
        <v>9</v>
      </c>
      <c r="D7530" t="s">
        <v>9</v>
      </c>
      <c r="E7530" t="s">
        <v>529</v>
      </c>
      <c r="F7530" t="s">
        <v>48</v>
      </c>
      <c r="G7530" t="s">
        <v>734</v>
      </c>
      <c r="H7530" t="s">
        <v>50</v>
      </c>
      <c r="I7530">
        <v>80000</v>
      </c>
      <c r="J7530">
        <v>44655</v>
      </c>
      <c r="K7530">
        <v>4</v>
      </c>
      <c r="L7530">
        <v>6.13</v>
      </c>
      <c r="M7530" s="7">
        <v>0.40866666666666668</v>
      </c>
      <c r="P7530">
        <v>0</v>
      </c>
    </row>
    <row r="7531" spans="1:16" x14ac:dyDescent="0.25">
      <c r="A7531">
        <v>9295970</v>
      </c>
      <c r="B7531" t="s">
        <v>8696</v>
      </c>
      <c r="C7531" t="s">
        <v>2</v>
      </c>
      <c r="D7531" t="s">
        <v>104</v>
      </c>
      <c r="E7531" t="s">
        <v>527</v>
      </c>
      <c r="F7531" t="s">
        <v>74</v>
      </c>
      <c r="G7531" t="s">
        <v>728</v>
      </c>
      <c r="H7531" t="s">
        <v>8664</v>
      </c>
      <c r="I7531">
        <v>41206</v>
      </c>
      <c r="J7531">
        <v>44326</v>
      </c>
      <c r="K7531">
        <v>5</v>
      </c>
      <c r="L7531">
        <v>4.63</v>
      </c>
      <c r="M7531" s="7">
        <v>0.30866666666666664</v>
      </c>
      <c r="P7531">
        <v>0</v>
      </c>
    </row>
    <row r="7532" spans="1:16" x14ac:dyDescent="0.25">
      <c r="A7532">
        <v>93062306</v>
      </c>
      <c r="B7532" t="s">
        <v>8697</v>
      </c>
      <c r="C7532" t="s">
        <v>2</v>
      </c>
      <c r="D7532" t="s">
        <v>1023</v>
      </c>
      <c r="E7532" t="s">
        <v>81</v>
      </c>
      <c r="F7532" t="s">
        <v>48</v>
      </c>
      <c r="G7532" t="s">
        <v>734</v>
      </c>
      <c r="H7532" t="s">
        <v>50</v>
      </c>
      <c r="I7532">
        <v>80000</v>
      </c>
      <c r="J7532">
        <v>44774</v>
      </c>
      <c r="K7532">
        <v>8</v>
      </c>
      <c r="L7532">
        <v>1.25</v>
      </c>
      <c r="M7532" s="7">
        <v>8.3333333333333329E-2</v>
      </c>
      <c r="P7532">
        <v>0</v>
      </c>
    </row>
    <row r="7533" spans="1:16" x14ac:dyDescent="0.25">
      <c r="A7533">
        <v>93081773</v>
      </c>
      <c r="B7533" t="s">
        <v>8698</v>
      </c>
      <c r="C7533" t="s">
        <v>7</v>
      </c>
      <c r="D7533" t="s">
        <v>7</v>
      </c>
      <c r="E7533" t="s">
        <v>111</v>
      </c>
      <c r="F7533" t="s">
        <v>41</v>
      </c>
      <c r="G7533" t="s">
        <v>30</v>
      </c>
      <c r="H7533" t="s">
        <v>204</v>
      </c>
      <c r="I7533">
        <v>90000</v>
      </c>
      <c r="J7533">
        <v>38684</v>
      </c>
      <c r="K7533">
        <v>11</v>
      </c>
      <c r="L7533">
        <v>26.38</v>
      </c>
      <c r="M7533" s="7">
        <v>1.7586666666666666</v>
      </c>
      <c r="P7533">
        <v>1</v>
      </c>
    </row>
    <row r="7534" spans="1:16" x14ac:dyDescent="0.25">
      <c r="A7534">
        <v>93082863</v>
      </c>
      <c r="B7534" t="s">
        <v>8699</v>
      </c>
      <c r="C7534" t="s">
        <v>7</v>
      </c>
      <c r="D7534" t="s">
        <v>749</v>
      </c>
      <c r="E7534" t="s">
        <v>52</v>
      </c>
      <c r="F7534" t="s">
        <v>48</v>
      </c>
      <c r="G7534" t="s">
        <v>734</v>
      </c>
      <c r="H7534" t="s">
        <v>50</v>
      </c>
      <c r="I7534">
        <v>80000</v>
      </c>
      <c r="J7534">
        <v>38166</v>
      </c>
      <c r="K7534">
        <v>6</v>
      </c>
      <c r="L7534">
        <v>17.63</v>
      </c>
      <c r="M7534" s="7">
        <v>1.1753333333333333</v>
      </c>
      <c r="P7534">
        <v>1</v>
      </c>
    </row>
    <row r="7535" spans="1:16" x14ac:dyDescent="0.25">
      <c r="A7535">
        <v>93087296</v>
      </c>
      <c r="B7535" t="s">
        <v>8700</v>
      </c>
      <c r="C7535" t="s">
        <v>8</v>
      </c>
      <c r="D7535" t="s">
        <v>8</v>
      </c>
      <c r="E7535" t="s">
        <v>175</v>
      </c>
      <c r="F7535" t="s">
        <v>48</v>
      </c>
      <c r="G7535" t="s">
        <v>734</v>
      </c>
      <c r="H7535" t="s">
        <v>50</v>
      </c>
      <c r="I7535">
        <v>80000</v>
      </c>
      <c r="J7535">
        <v>39853</v>
      </c>
      <c r="K7535">
        <v>2</v>
      </c>
      <c r="L7535">
        <v>8.42</v>
      </c>
      <c r="M7535" s="7">
        <v>0.56133333333333335</v>
      </c>
      <c r="P7535">
        <v>0</v>
      </c>
    </row>
    <row r="7536" spans="1:16" x14ac:dyDescent="0.25">
      <c r="A7536">
        <v>93118588</v>
      </c>
      <c r="B7536" t="s">
        <v>8701</v>
      </c>
      <c r="C7536" t="s">
        <v>2</v>
      </c>
      <c r="D7536" t="s">
        <v>104</v>
      </c>
      <c r="E7536" t="s">
        <v>264</v>
      </c>
      <c r="F7536" t="s">
        <v>94</v>
      </c>
      <c r="G7536" t="s">
        <v>30</v>
      </c>
      <c r="H7536" t="s">
        <v>1175</v>
      </c>
      <c r="I7536">
        <v>72203</v>
      </c>
      <c r="J7536">
        <v>36724</v>
      </c>
      <c r="K7536">
        <v>7</v>
      </c>
      <c r="L7536">
        <v>1.83</v>
      </c>
      <c r="M7536" s="7">
        <v>0.12200000000000001</v>
      </c>
      <c r="P7536">
        <v>0</v>
      </c>
    </row>
    <row r="7537" spans="1:16" x14ac:dyDescent="0.25">
      <c r="A7537">
        <v>93120379</v>
      </c>
      <c r="B7537" t="s">
        <v>8702</v>
      </c>
      <c r="C7537" t="s">
        <v>2</v>
      </c>
      <c r="D7537" t="s">
        <v>104</v>
      </c>
      <c r="E7537" t="s">
        <v>84</v>
      </c>
      <c r="F7537" t="s">
        <v>57</v>
      </c>
      <c r="G7537" t="s">
        <v>728</v>
      </c>
      <c r="H7537" t="s">
        <v>979</v>
      </c>
      <c r="I7537">
        <v>20703</v>
      </c>
      <c r="J7537">
        <v>40105</v>
      </c>
      <c r="K7537">
        <v>10</v>
      </c>
      <c r="L7537">
        <v>13</v>
      </c>
      <c r="M7537" s="7">
        <v>0.8666666666666667</v>
      </c>
      <c r="P7537">
        <v>0</v>
      </c>
    </row>
    <row r="7538" spans="1:16" x14ac:dyDescent="0.25">
      <c r="A7538">
        <v>93120636</v>
      </c>
      <c r="B7538" t="s">
        <v>8703</v>
      </c>
      <c r="C7538" t="s">
        <v>2</v>
      </c>
      <c r="D7538" t="s">
        <v>104</v>
      </c>
      <c r="E7538" t="s">
        <v>84</v>
      </c>
      <c r="F7538" t="s">
        <v>41</v>
      </c>
      <c r="G7538" t="s">
        <v>728</v>
      </c>
      <c r="H7538" t="s">
        <v>200</v>
      </c>
      <c r="I7538">
        <v>31905</v>
      </c>
      <c r="J7538">
        <v>38681</v>
      </c>
      <c r="K7538">
        <v>11</v>
      </c>
      <c r="L7538">
        <v>11.5</v>
      </c>
      <c r="M7538" s="7">
        <v>0.76666666666666672</v>
      </c>
      <c r="P7538">
        <v>0</v>
      </c>
    </row>
    <row r="7539" spans="1:16" x14ac:dyDescent="0.25">
      <c r="A7539">
        <v>93120772</v>
      </c>
      <c r="B7539" t="s">
        <v>8704</v>
      </c>
      <c r="C7539" t="s">
        <v>7</v>
      </c>
      <c r="D7539" t="s">
        <v>7</v>
      </c>
      <c r="E7539" t="s">
        <v>52</v>
      </c>
      <c r="F7539" t="s">
        <v>94</v>
      </c>
      <c r="G7539" t="s">
        <v>30</v>
      </c>
      <c r="H7539" t="s">
        <v>654</v>
      </c>
      <c r="I7539">
        <v>75415</v>
      </c>
      <c r="J7539">
        <v>36739</v>
      </c>
      <c r="K7539">
        <v>8</v>
      </c>
      <c r="L7539">
        <v>0.70799999999999996</v>
      </c>
      <c r="M7539" s="7">
        <v>4.7199999999999999E-2</v>
      </c>
      <c r="P7539">
        <v>0</v>
      </c>
    </row>
    <row r="7540" spans="1:16" x14ac:dyDescent="0.25">
      <c r="A7540">
        <v>93125574</v>
      </c>
      <c r="B7540" t="s">
        <v>8705</v>
      </c>
      <c r="C7540" t="s">
        <v>7</v>
      </c>
      <c r="D7540" t="s">
        <v>7</v>
      </c>
      <c r="E7540" t="s">
        <v>52</v>
      </c>
      <c r="F7540" t="s">
        <v>57</v>
      </c>
      <c r="G7540" t="s">
        <v>30</v>
      </c>
      <c r="H7540" t="s">
        <v>844</v>
      </c>
      <c r="I7540">
        <v>20713</v>
      </c>
      <c r="J7540">
        <v>38194</v>
      </c>
      <c r="K7540">
        <v>7</v>
      </c>
      <c r="L7540">
        <v>16.46</v>
      </c>
      <c r="M7540" s="7">
        <v>1.0973333333333335</v>
      </c>
      <c r="P7540">
        <v>1</v>
      </c>
    </row>
    <row r="7541" spans="1:16" x14ac:dyDescent="0.25">
      <c r="A7541">
        <v>93125773</v>
      </c>
      <c r="B7541" t="s">
        <v>8706</v>
      </c>
      <c r="C7541" t="s">
        <v>9</v>
      </c>
      <c r="D7541" t="s">
        <v>1056</v>
      </c>
      <c r="E7541" t="s">
        <v>79</v>
      </c>
      <c r="F7541" t="s">
        <v>48</v>
      </c>
      <c r="G7541" t="s">
        <v>734</v>
      </c>
      <c r="H7541" t="s">
        <v>50</v>
      </c>
      <c r="I7541">
        <v>80000</v>
      </c>
      <c r="J7541">
        <v>44036</v>
      </c>
      <c r="K7541">
        <v>7</v>
      </c>
      <c r="L7541">
        <v>16.54</v>
      </c>
      <c r="M7541" s="7">
        <v>1.1026666666666667</v>
      </c>
      <c r="O7541">
        <v>44921</v>
      </c>
      <c r="P7541">
        <v>1</v>
      </c>
    </row>
    <row r="7542" spans="1:16" x14ac:dyDescent="0.25">
      <c r="A7542">
        <v>93128900</v>
      </c>
      <c r="B7542" t="s">
        <v>8707</v>
      </c>
      <c r="C7542" t="s">
        <v>7</v>
      </c>
      <c r="D7542" t="s">
        <v>7</v>
      </c>
      <c r="E7542" t="s">
        <v>52</v>
      </c>
      <c r="F7542" t="s">
        <v>41</v>
      </c>
      <c r="G7542" t="s">
        <v>30</v>
      </c>
      <c r="H7542" t="s">
        <v>1124</v>
      </c>
      <c r="I7542">
        <v>32408</v>
      </c>
      <c r="J7542">
        <v>36705</v>
      </c>
      <c r="K7542">
        <v>6</v>
      </c>
      <c r="L7542">
        <v>17.63</v>
      </c>
      <c r="M7542" s="7">
        <v>1.1753333333333333</v>
      </c>
      <c r="P7542">
        <v>1</v>
      </c>
    </row>
    <row r="7543" spans="1:16" x14ac:dyDescent="0.25">
      <c r="A7543">
        <v>93129209</v>
      </c>
      <c r="B7543" t="s">
        <v>8708</v>
      </c>
      <c r="C7543" t="s">
        <v>2</v>
      </c>
      <c r="D7543" t="s">
        <v>104</v>
      </c>
      <c r="E7543" t="s">
        <v>100</v>
      </c>
      <c r="F7543" t="s">
        <v>41</v>
      </c>
      <c r="G7543" t="s">
        <v>728</v>
      </c>
      <c r="H7543" t="s">
        <v>200</v>
      </c>
      <c r="I7543">
        <v>31905</v>
      </c>
      <c r="J7543">
        <v>38681</v>
      </c>
      <c r="K7543">
        <v>11</v>
      </c>
      <c r="L7543">
        <v>11.292</v>
      </c>
      <c r="M7543" s="7">
        <v>0.75280000000000002</v>
      </c>
      <c r="P7543">
        <v>0</v>
      </c>
    </row>
    <row r="7544" spans="1:16" x14ac:dyDescent="0.25">
      <c r="A7544">
        <v>93133716</v>
      </c>
      <c r="B7544" t="s">
        <v>8709</v>
      </c>
      <c r="C7544" t="s">
        <v>2</v>
      </c>
      <c r="D7544" t="s">
        <v>104</v>
      </c>
      <c r="E7544" t="s">
        <v>68</v>
      </c>
      <c r="F7544" t="s">
        <v>41</v>
      </c>
      <c r="G7544" t="s">
        <v>728</v>
      </c>
      <c r="H7544" t="s">
        <v>395</v>
      </c>
      <c r="I7544">
        <v>31903</v>
      </c>
      <c r="J7544">
        <v>40603</v>
      </c>
      <c r="K7544">
        <v>3</v>
      </c>
      <c r="L7544">
        <v>7.4169999999999998</v>
      </c>
      <c r="M7544" s="7">
        <v>0.49446666666666667</v>
      </c>
      <c r="P7544">
        <v>0</v>
      </c>
    </row>
    <row r="7545" spans="1:16" x14ac:dyDescent="0.25">
      <c r="A7545">
        <v>93137550</v>
      </c>
      <c r="B7545" t="s">
        <v>8710</v>
      </c>
      <c r="C7545" t="s">
        <v>2</v>
      </c>
      <c r="D7545" t="s">
        <v>104</v>
      </c>
      <c r="E7545" t="s">
        <v>70</v>
      </c>
      <c r="F7545" t="s">
        <v>89</v>
      </c>
      <c r="G7545" t="s">
        <v>728</v>
      </c>
      <c r="H7545" t="s">
        <v>168</v>
      </c>
      <c r="I7545">
        <v>34105</v>
      </c>
      <c r="J7545">
        <v>44643</v>
      </c>
      <c r="K7545">
        <v>3</v>
      </c>
      <c r="L7545">
        <v>6.58</v>
      </c>
      <c r="M7545" s="7">
        <v>0.43866666666666665</v>
      </c>
      <c r="P7545">
        <v>0</v>
      </c>
    </row>
    <row r="7546" spans="1:16" x14ac:dyDescent="0.25">
      <c r="A7546">
        <v>93152550</v>
      </c>
      <c r="B7546" t="s">
        <v>8711</v>
      </c>
      <c r="C7546" t="s">
        <v>4</v>
      </c>
      <c r="D7546" t="s">
        <v>1421</v>
      </c>
      <c r="E7546" t="s">
        <v>207</v>
      </c>
      <c r="F7546" t="s">
        <v>48</v>
      </c>
      <c r="G7546" t="s">
        <v>734</v>
      </c>
      <c r="H7546" t="s">
        <v>50</v>
      </c>
      <c r="I7546">
        <v>80000</v>
      </c>
      <c r="J7546">
        <v>44210</v>
      </c>
      <c r="K7546">
        <v>1</v>
      </c>
      <c r="L7546">
        <v>16.46</v>
      </c>
      <c r="M7546" s="7">
        <v>1.0973333333333335</v>
      </c>
      <c r="P7546">
        <v>1</v>
      </c>
    </row>
    <row r="7547" spans="1:16" x14ac:dyDescent="0.25">
      <c r="A7547">
        <v>93201359</v>
      </c>
      <c r="B7547" t="s">
        <v>8712</v>
      </c>
      <c r="C7547" t="s">
        <v>2</v>
      </c>
      <c r="D7547" t="s">
        <v>104</v>
      </c>
      <c r="E7547" t="s">
        <v>68</v>
      </c>
      <c r="F7547" t="s">
        <v>41</v>
      </c>
      <c r="G7547" t="s">
        <v>728</v>
      </c>
      <c r="H7547" t="s">
        <v>4234</v>
      </c>
      <c r="I7547">
        <v>31911</v>
      </c>
      <c r="J7547">
        <v>39259</v>
      </c>
      <c r="K7547">
        <v>6</v>
      </c>
      <c r="L7547">
        <v>17.71</v>
      </c>
      <c r="M7547" s="7">
        <v>1.1806666666666668</v>
      </c>
      <c r="P7547">
        <v>1</v>
      </c>
    </row>
    <row r="7548" spans="1:16" x14ac:dyDescent="0.25">
      <c r="A7548">
        <v>93203545</v>
      </c>
      <c r="B7548" t="s">
        <v>8713</v>
      </c>
      <c r="C7548" t="s">
        <v>2</v>
      </c>
      <c r="D7548" t="s">
        <v>104</v>
      </c>
      <c r="E7548" t="s">
        <v>47</v>
      </c>
      <c r="F7548" t="s">
        <v>41</v>
      </c>
      <c r="G7548" t="s">
        <v>728</v>
      </c>
      <c r="H7548" t="s">
        <v>4234</v>
      </c>
      <c r="I7548">
        <v>31911</v>
      </c>
      <c r="J7548">
        <v>38720</v>
      </c>
      <c r="K7548">
        <v>1</v>
      </c>
      <c r="L7548">
        <v>24.92</v>
      </c>
      <c r="M7548" s="7">
        <v>1.6613333333333336</v>
      </c>
      <c r="P7548">
        <v>1</v>
      </c>
    </row>
    <row r="7549" spans="1:16" x14ac:dyDescent="0.25">
      <c r="A7549">
        <v>93207658</v>
      </c>
      <c r="B7549" t="s">
        <v>8714</v>
      </c>
      <c r="C7549" t="s">
        <v>2</v>
      </c>
      <c r="D7549" t="s">
        <v>104</v>
      </c>
      <c r="E7549" t="s">
        <v>84</v>
      </c>
      <c r="F7549" t="s">
        <v>41</v>
      </c>
      <c r="G7549" t="s">
        <v>728</v>
      </c>
      <c r="H7549" t="s">
        <v>3281</v>
      </c>
      <c r="I7549">
        <v>31910</v>
      </c>
      <c r="J7549">
        <v>42800</v>
      </c>
      <c r="K7549">
        <v>3</v>
      </c>
      <c r="L7549">
        <v>22.29</v>
      </c>
      <c r="M7549" s="7">
        <v>1.486</v>
      </c>
      <c r="P7549">
        <v>1</v>
      </c>
    </row>
    <row r="7550" spans="1:16" x14ac:dyDescent="0.25">
      <c r="A7550">
        <v>93235834</v>
      </c>
      <c r="B7550" t="s">
        <v>8715</v>
      </c>
      <c r="C7550" t="s">
        <v>2</v>
      </c>
      <c r="D7550" t="s">
        <v>325</v>
      </c>
      <c r="E7550" t="s">
        <v>85</v>
      </c>
      <c r="F7550" t="s">
        <v>41</v>
      </c>
      <c r="G7550" t="s">
        <v>728</v>
      </c>
      <c r="H7550" t="s">
        <v>190</v>
      </c>
      <c r="I7550">
        <v>31922</v>
      </c>
      <c r="J7550">
        <v>43514</v>
      </c>
      <c r="K7550">
        <v>2</v>
      </c>
      <c r="L7550">
        <v>23.04</v>
      </c>
      <c r="M7550" s="7">
        <v>1.536</v>
      </c>
      <c r="P7550">
        <v>1</v>
      </c>
    </row>
    <row r="7551" spans="1:16" x14ac:dyDescent="0.25">
      <c r="A7551">
        <v>93236134</v>
      </c>
      <c r="B7551" t="s">
        <v>8716</v>
      </c>
      <c r="C7551" t="s">
        <v>2</v>
      </c>
      <c r="D7551" t="s">
        <v>104</v>
      </c>
      <c r="E7551" t="s">
        <v>314</v>
      </c>
      <c r="F7551" t="s">
        <v>41</v>
      </c>
      <c r="G7551" t="s">
        <v>728</v>
      </c>
      <c r="H7551" t="s">
        <v>1124</v>
      </c>
      <c r="I7551">
        <v>32408</v>
      </c>
      <c r="J7551">
        <v>39014</v>
      </c>
      <c r="K7551">
        <v>10</v>
      </c>
      <c r="L7551">
        <v>12.79</v>
      </c>
      <c r="M7551" s="7">
        <v>0.85266666666666657</v>
      </c>
      <c r="P7551">
        <v>0</v>
      </c>
    </row>
    <row r="7552" spans="1:16" x14ac:dyDescent="0.25">
      <c r="A7552">
        <v>93238737</v>
      </c>
      <c r="B7552" t="s">
        <v>8717</v>
      </c>
      <c r="C7552" t="s">
        <v>2</v>
      </c>
      <c r="D7552" t="s">
        <v>104</v>
      </c>
      <c r="E7552" t="s">
        <v>47</v>
      </c>
      <c r="F7552" t="s">
        <v>41</v>
      </c>
      <c r="G7552" t="s">
        <v>728</v>
      </c>
      <c r="H7552" t="s">
        <v>4232</v>
      </c>
      <c r="I7552">
        <v>31908</v>
      </c>
      <c r="J7552">
        <v>41122</v>
      </c>
      <c r="K7552">
        <v>8</v>
      </c>
      <c r="L7552">
        <v>16.25</v>
      </c>
      <c r="M7552" s="7">
        <v>1.0833333333333333</v>
      </c>
      <c r="P7552">
        <v>1</v>
      </c>
    </row>
    <row r="7553" spans="1:16" x14ac:dyDescent="0.25">
      <c r="A7553">
        <v>93238920</v>
      </c>
      <c r="B7553" t="s">
        <v>8718</v>
      </c>
      <c r="C7553" t="s">
        <v>10</v>
      </c>
      <c r="D7553" t="s">
        <v>1108</v>
      </c>
      <c r="E7553" t="s">
        <v>52</v>
      </c>
      <c r="F7553" t="s">
        <v>48</v>
      </c>
      <c r="G7553" t="s">
        <v>734</v>
      </c>
      <c r="H7553" t="s">
        <v>50</v>
      </c>
      <c r="I7553">
        <v>80000</v>
      </c>
      <c r="J7553">
        <v>42723</v>
      </c>
      <c r="K7553">
        <v>12</v>
      </c>
      <c r="L7553">
        <v>25.457999999999998</v>
      </c>
      <c r="M7553" s="7">
        <v>1.6971999999999998</v>
      </c>
      <c r="P7553">
        <v>1</v>
      </c>
    </row>
    <row r="7554" spans="1:16" x14ac:dyDescent="0.25">
      <c r="A7554">
        <v>93286878</v>
      </c>
      <c r="B7554" t="s">
        <v>8719</v>
      </c>
      <c r="C7554" t="s">
        <v>0</v>
      </c>
      <c r="D7554" t="s">
        <v>0</v>
      </c>
      <c r="E7554" t="s">
        <v>116</v>
      </c>
      <c r="F7554" t="s">
        <v>48</v>
      </c>
      <c r="G7554" t="s">
        <v>734</v>
      </c>
      <c r="H7554" t="s">
        <v>50</v>
      </c>
      <c r="I7554">
        <v>80000</v>
      </c>
      <c r="J7554">
        <v>42835</v>
      </c>
      <c r="K7554">
        <v>4</v>
      </c>
      <c r="L7554">
        <v>35.078000000000003</v>
      </c>
      <c r="M7554" s="7">
        <v>2.3385333333333334</v>
      </c>
      <c r="P7554">
        <v>2</v>
      </c>
    </row>
    <row r="7555" spans="1:16" x14ac:dyDescent="0.25">
      <c r="A7555">
        <v>93289039</v>
      </c>
      <c r="B7555" t="s">
        <v>8720</v>
      </c>
      <c r="C7555" t="s">
        <v>7</v>
      </c>
      <c r="D7555" t="s">
        <v>749</v>
      </c>
      <c r="E7555" t="s">
        <v>52</v>
      </c>
      <c r="F7555" t="s">
        <v>48</v>
      </c>
      <c r="G7555" t="s">
        <v>734</v>
      </c>
      <c r="H7555" t="s">
        <v>50</v>
      </c>
      <c r="I7555">
        <v>80000</v>
      </c>
      <c r="J7555">
        <v>39449</v>
      </c>
      <c r="K7555">
        <v>1</v>
      </c>
      <c r="L7555">
        <v>9.9600000000000009</v>
      </c>
      <c r="M7555" s="7">
        <v>0.66400000000000003</v>
      </c>
      <c r="P7555">
        <v>0</v>
      </c>
    </row>
    <row r="7556" spans="1:16" x14ac:dyDescent="0.25">
      <c r="A7556">
        <v>93294159</v>
      </c>
      <c r="B7556" t="s">
        <v>8721</v>
      </c>
      <c r="C7556" t="s">
        <v>2</v>
      </c>
      <c r="D7556" t="s">
        <v>104</v>
      </c>
      <c r="E7556" t="s">
        <v>258</v>
      </c>
      <c r="F7556" t="s">
        <v>41</v>
      </c>
      <c r="G7556" t="s">
        <v>728</v>
      </c>
      <c r="H7556" t="s">
        <v>154</v>
      </c>
      <c r="I7556">
        <v>32413</v>
      </c>
      <c r="J7556">
        <v>42870</v>
      </c>
      <c r="K7556">
        <v>5</v>
      </c>
      <c r="L7556">
        <v>19.420000000000002</v>
      </c>
      <c r="M7556" s="7">
        <v>1.2946666666666669</v>
      </c>
      <c r="P7556">
        <v>1</v>
      </c>
    </row>
    <row r="7557" spans="1:16" x14ac:dyDescent="0.25">
      <c r="A7557">
        <v>93349613</v>
      </c>
      <c r="B7557" t="s">
        <v>8722</v>
      </c>
      <c r="C7557" t="s">
        <v>2</v>
      </c>
      <c r="D7557" t="s">
        <v>325</v>
      </c>
      <c r="E7557" t="s">
        <v>85</v>
      </c>
      <c r="F7557" t="s">
        <v>41</v>
      </c>
      <c r="G7557" t="s">
        <v>728</v>
      </c>
      <c r="H7557" t="s">
        <v>309</v>
      </c>
      <c r="I7557">
        <v>32415</v>
      </c>
      <c r="J7557">
        <v>43735</v>
      </c>
      <c r="K7557">
        <v>9</v>
      </c>
      <c r="L7557">
        <v>13.92</v>
      </c>
      <c r="M7557" s="7">
        <v>0.92800000000000005</v>
      </c>
      <c r="P7557">
        <v>0</v>
      </c>
    </row>
    <row r="7558" spans="1:16" x14ac:dyDescent="0.25">
      <c r="A7558">
        <v>93356216</v>
      </c>
      <c r="B7558" t="s">
        <v>8723</v>
      </c>
      <c r="C7558" t="s">
        <v>2</v>
      </c>
      <c r="D7558" t="s">
        <v>104</v>
      </c>
      <c r="E7558" t="s">
        <v>68</v>
      </c>
      <c r="F7558" t="s">
        <v>41</v>
      </c>
      <c r="G7558" t="s">
        <v>728</v>
      </c>
      <c r="H7558" t="s">
        <v>1124</v>
      </c>
      <c r="I7558">
        <v>32408</v>
      </c>
      <c r="J7558">
        <v>39756</v>
      </c>
      <c r="K7558">
        <v>11</v>
      </c>
      <c r="L7558">
        <v>12.38</v>
      </c>
      <c r="M7558" s="7">
        <v>0.82533333333333336</v>
      </c>
      <c r="P7558">
        <v>0</v>
      </c>
    </row>
    <row r="7559" spans="1:16" x14ac:dyDescent="0.25">
      <c r="A7559">
        <v>93360912</v>
      </c>
      <c r="B7559" t="s">
        <v>8724</v>
      </c>
      <c r="C7559" t="s">
        <v>4</v>
      </c>
      <c r="D7559" t="s">
        <v>853</v>
      </c>
      <c r="E7559" t="s">
        <v>116</v>
      </c>
      <c r="F7559" t="s">
        <v>48</v>
      </c>
      <c r="G7559" t="s">
        <v>734</v>
      </c>
      <c r="H7559" t="s">
        <v>50</v>
      </c>
      <c r="I7559">
        <v>80000</v>
      </c>
      <c r="J7559">
        <v>39449</v>
      </c>
      <c r="K7559">
        <v>1</v>
      </c>
      <c r="L7559">
        <v>24.96</v>
      </c>
      <c r="M7559" s="7">
        <v>1.6640000000000001</v>
      </c>
      <c r="P7559">
        <v>1</v>
      </c>
    </row>
    <row r="7560" spans="1:16" x14ac:dyDescent="0.25">
      <c r="A7560">
        <v>93364674</v>
      </c>
      <c r="B7560" t="s">
        <v>8725</v>
      </c>
      <c r="C7560" t="s">
        <v>0</v>
      </c>
      <c r="D7560" t="s">
        <v>0</v>
      </c>
      <c r="E7560" t="s">
        <v>6592</v>
      </c>
      <c r="F7560" t="s">
        <v>48</v>
      </c>
      <c r="G7560" t="s">
        <v>734</v>
      </c>
      <c r="H7560" t="s">
        <v>50</v>
      </c>
      <c r="I7560">
        <v>80000</v>
      </c>
      <c r="J7560">
        <v>44159</v>
      </c>
      <c r="K7560">
        <v>11</v>
      </c>
      <c r="L7560">
        <v>26.54</v>
      </c>
      <c r="M7560" s="7">
        <v>1.7693333333333332</v>
      </c>
      <c r="P7560">
        <v>1</v>
      </c>
    </row>
    <row r="7561" spans="1:16" x14ac:dyDescent="0.25">
      <c r="A7561">
        <v>93371914</v>
      </c>
      <c r="B7561" t="s">
        <v>8726</v>
      </c>
      <c r="C7561" t="s">
        <v>7</v>
      </c>
      <c r="D7561" t="s">
        <v>7</v>
      </c>
      <c r="E7561" t="s">
        <v>52</v>
      </c>
      <c r="F7561" t="s">
        <v>41</v>
      </c>
      <c r="G7561" t="s">
        <v>30</v>
      </c>
      <c r="H7561" t="s">
        <v>1124</v>
      </c>
      <c r="I7561">
        <v>32408</v>
      </c>
      <c r="J7561">
        <v>39013</v>
      </c>
      <c r="K7561">
        <v>10</v>
      </c>
      <c r="L7561">
        <v>12.83</v>
      </c>
      <c r="M7561" s="7">
        <v>0.85533333333333339</v>
      </c>
      <c r="P7561">
        <v>0</v>
      </c>
    </row>
    <row r="7562" spans="1:16" x14ac:dyDescent="0.25">
      <c r="A7562">
        <v>93374068</v>
      </c>
      <c r="B7562" t="s">
        <v>8727</v>
      </c>
      <c r="C7562" t="s">
        <v>10</v>
      </c>
      <c r="D7562" t="s">
        <v>1108</v>
      </c>
      <c r="E7562" t="s">
        <v>116</v>
      </c>
      <c r="F7562" t="s">
        <v>48</v>
      </c>
      <c r="G7562" t="s">
        <v>734</v>
      </c>
      <c r="H7562" t="s">
        <v>50</v>
      </c>
      <c r="I7562">
        <v>80000</v>
      </c>
      <c r="J7562">
        <v>44589</v>
      </c>
      <c r="K7562">
        <v>1</v>
      </c>
      <c r="L7562">
        <v>8.8699999999999992</v>
      </c>
      <c r="M7562" s="7">
        <v>0.59133333333333327</v>
      </c>
      <c r="P7562">
        <v>0</v>
      </c>
    </row>
    <row r="7563" spans="1:16" x14ac:dyDescent="0.25">
      <c r="A7563">
        <v>93376808</v>
      </c>
      <c r="B7563" t="s">
        <v>8728</v>
      </c>
      <c r="C7563" t="s">
        <v>3</v>
      </c>
      <c r="D7563" t="s">
        <v>388</v>
      </c>
      <c r="E7563" t="s">
        <v>570</v>
      </c>
      <c r="F7563" t="s">
        <v>48</v>
      </c>
      <c r="G7563" t="s">
        <v>734</v>
      </c>
      <c r="H7563" t="s">
        <v>50</v>
      </c>
      <c r="I7563">
        <v>80000</v>
      </c>
      <c r="J7563">
        <v>44053</v>
      </c>
      <c r="K7563">
        <v>8</v>
      </c>
      <c r="L7563">
        <v>18.21</v>
      </c>
      <c r="M7563" s="7">
        <v>1.214</v>
      </c>
      <c r="P7563">
        <v>1</v>
      </c>
    </row>
    <row r="7564" spans="1:16" x14ac:dyDescent="0.25">
      <c r="A7564">
        <v>93383070</v>
      </c>
      <c r="B7564" t="s">
        <v>8729</v>
      </c>
      <c r="C7564" t="s">
        <v>2</v>
      </c>
      <c r="D7564" t="s">
        <v>633</v>
      </c>
      <c r="E7564" t="s">
        <v>79</v>
      </c>
      <c r="F7564" t="s">
        <v>48</v>
      </c>
      <c r="G7564" t="s">
        <v>734</v>
      </c>
      <c r="H7564" t="s">
        <v>50</v>
      </c>
      <c r="I7564">
        <v>80000</v>
      </c>
      <c r="J7564">
        <v>44490</v>
      </c>
      <c r="K7564">
        <v>10</v>
      </c>
      <c r="L7564">
        <v>12.92</v>
      </c>
      <c r="M7564" s="7">
        <v>0.86133333333333328</v>
      </c>
      <c r="O7564">
        <v>44866</v>
      </c>
      <c r="P7564">
        <v>0</v>
      </c>
    </row>
    <row r="7565" spans="1:16" x14ac:dyDescent="0.25">
      <c r="A7565">
        <v>93386143</v>
      </c>
      <c r="B7565" t="s">
        <v>8730</v>
      </c>
      <c r="C7565" t="s">
        <v>7</v>
      </c>
      <c r="D7565" t="s">
        <v>7</v>
      </c>
      <c r="E7565" t="s">
        <v>86</v>
      </c>
      <c r="F7565" t="s">
        <v>41</v>
      </c>
      <c r="G7565" t="s">
        <v>30</v>
      </c>
      <c r="H7565" t="s">
        <v>204</v>
      </c>
      <c r="I7565">
        <v>90000</v>
      </c>
      <c r="J7565">
        <v>38684</v>
      </c>
      <c r="K7565">
        <v>11</v>
      </c>
      <c r="L7565">
        <v>11.38</v>
      </c>
      <c r="M7565" s="7">
        <v>0.75866666666666671</v>
      </c>
      <c r="P7565">
        <v>0</v>
      </c>
    </row>
    <row r="7566" spans="1:16" x14ac:dyDescent="0.25">
      <c r="A7566">
        <v>93389867</v>
      </c>
      <c r="B7566" t="s">
        <v>8731</v>
      </c>
      <c r="C7566" t="s">
        <v>2</v>
      </c>
      <c r="D7566" t="s">
        <v>104</v>
      </c>
      <c r="E7566" t="s">
        <v>264</v>
      </c>
      <c r="F7566" t="s">
        <v>41</v>
      </c>
      <c r="G7566" t="s">
        <v>30</v>
      </c>
      <c r="H7566" t="s">
        <v>1124</v>
      </c>
      <c r="I7566">
        <v>32408</v>
      </c>
      <c r="J7566">
        <v>36747</v>
      </c>
      <c r="K7566">
        <v>8</v>
      </c>
      <c r="L7566">
        <v>15.92</v>
      </c>
      <c r="M7566" s="7">
        <v>1.0613333333333332</v>
      </c>
      <c r="P7566">
        <v>1</v>
      </c>
    </row>
    <row r="7567" spans="1:16" x14ac:dyDescent="0.25">
      <c r="A7567">
        <v>93389938</v>
      </c>
      <c r="B7567" t="s">
        <v>8732</v>
      </c>
      <c r="C7567" t="s">
        <v>2</v>
      </c>
      <c r="D7567" t="s">
        <v>104</v>
      </c>
      <c r="E7567" t="s">
        <v>284</v>
      </c>
      <c r="F7567" t="s">
        <v>57</v>
      </c>
      <c r="G7567" t="s">
        <v>728</v>
      </c>
      <c r="H7567" t="s">
        <v>404</v>
      </c>
      <c r="I7567">
        <v>20708</v>
      </c>
      <c r="J7567">
        <v>40567</v>
      </c>
      <c r="K7567">
        <v>1</v>
      </c>
      <c r="L7567">
        <v>22.748000000000001</v>
      </c>
      <c r="M7567" s="7">
        <v>1.5165333333333335</v>
      </c>
      <c r="P7567">
        <v>1</v>
      </c>
    </row>
    <row r="7568" spans="1:16" x14ac:dyDescent="0.25">
      <c r="A7568">
        <v>93395125</v>
      </c>
      <c r="B7568" t="s">
        <v>8733</v>
      </c>
      <c r="C7568" t="s">
        <v>2</v>
      </c>
      <c r="D7568" t="s">
        <v>325</v>
      </c>
      <c r="E7568" t="s">
        <v>85</v>
      </c>
      <c r="F7568" t="s">
        <v>41</v>
      </c>
      <c r="G7568" t="s">
        <v>728</v>
      </c>
      <c r="H7568" t="s">
        <v>519</v>
      </c>
      <c r="I7568">
        <v>63407</v>
      </c>
      <c r="J7568">
        <v>42165</v>
      </c>
      <c r="K7568">
        <v>6</v>
      </c>
      <c r="L7568">
        <v>18.38</v>
      </c>
      <c r="M7568" s="7">
        <v>1.2253333333333332</v>
      </c>
      <c r="P7568">
        <v>1</v>
      </c>
    </row>
    <row r="7569" spans="1:16" x14ac:dyDescent="0.25">
      <c r="A7569">
        <v>93396242</v>
      </c>
      <c r="B7569" t="s">
        <v>8734</v>
      </c>
      <c r="C7569" t="s">
        <v>2</v>
      </c>
      <c r="D7569" t="s">
        <v>104</v>
      </c>
      <c r="E7569" t="s">
        <v>70</v>
      </c>
      <c r="F7569" t="s">
        <v>41</v>
      </c>
      <c r="G7569" t="s">
        <v>728</v>
      </c>
      <c r="H7569" t="s">
        <v>1124</v>
      </c>
      <c r="I7569">
        <v>32408</v>
      </c>
      <c r="J7569">
        <v>43410</v>
      </c>
      <c r="K7569">
        <v>11</v>
      </c>
      <c r="L7569">
        <v>27.29</v>
      </c>
      <c r="M7569" s="7">
        <v>1.8193333333333332</v>
      </c>
      <c r="P7569">
        <v>1</v>
      </c>
    </row>
    <row r="7570" spans="1:16" x14ac:dyDescent="0.25">
      <c r="A7570">
        <v>93398064</v>
      </c>
      <c r="B7570" t="s">
        <v>8735</v>
      </c>
      <c r="C7570" t="s">
        <v>2</v>
      </c>
      <c r="D7570" t="s">
        <v>104</v>
      </c>
      <c r="E7570" t="s">
        <v>84</v>
      </c>
      <c r="F7570" t="s">
        <v>66</v>
      </c>
      <c r="G7570" t="s">
        <v>728</v>
      </c>
      <c r="H7570" t="s">
        <v>7319</v>
      </c>
      <c r="I7570">
        <v>62504</v>
      </c>
      <c r="J7570">
        <v>42751</v>
      </c>
      <c r="K7570">
        <v>1</v>
      </c>
      <c r="L7570">
        <v>9.2129999999999992</v>
      </c>
      <c r="M7570" s="7">
        <v>0.61419999999999997</v>
      </c>
      <c r="P7570">
        <v>0</v>
      </c>
    </row>
    <row r="7571" spans="1:16" x14ac:dyDescent="0.25">
      <c r="A7571">
        <v>93398404</v>
      </c>
      <c r="B7571" t="s">
        <v>8736</v>
      </c>
      <c r="C7571" t="s">
        <v>2</v>
      </c>
      <c r="D7571" t="s">
        <v>104</v>
      </c>
      <c r="E7571" t="s">
        <v>314</v>
      </c>
      <c r="F7571" t="s">
        <v>41</v>
      </c>
      <c r="G7571" t="s">
        <v>728</v>
      </c>
      <c r="H7571" t="s">
        <v>148</v>
      </c>
      <c r="I7571">
        <v>33706</v>
      </c>
      <c r="J7571">
        <v>41610</v>
      </c>
      <c r="K7571">
        <v>12</v>
      </c>
      <c r="L7571">
        <v>11.21</v>
      </c>
      <c r="M7571" s="7">
        <v>0.7473333333333334</v>
      </c>
      <c r="P7571">
        <v>0</v>
      </c>
    </row>
    <row r="7572" spans="1:16" x14ac:dyDescent="0.25">
      <c r="A7572">
        <v>93401039</v>
      </c>
      <c r="B7572" t="s">
        <v>8737</v>
      </c>
      <c r="C7572" t="s">
        <v>7</v>
      </c>
      <c r="D7572" t="s">
        <v>7</v>
      </c>
      <c r="E7572" t="s">
        <v>86</v>
      </c>
      <c r="F7572" t="s">
        <v>41</v>
      </c>
      <c r="G7572" t="s">
        <v>30</v>
      </c>
      <c r="H7572" t="s">
        <v>204</v>
      </c>
      <c r="I7572">
        <v>90000</v>
      </c>
      <c r="J7572">
        <v>41226</v>
      </c>
      <c r="K7572">
        <v>11</v>
      </c>
      <c r="L7572">
        <v>12</v>
      </c>
      <c r="M7572" s="7">
        <v>0.8</v>
      </c>
      <c r="P7572">
        <v>0</v>
      </c>
    </row>
    <row r="7573" spans="1:16" x14ac:dyDescent="0.25">
      <c r="A7573">
        <v>93401824</v>
      </c>
      <c r="B7573" t="s">
        <v>8738</v>
      </c>
      <c r="C7573" t="s">
        <v>7</v>
      </c>
      <c r="D7573" t="s">
        <v>761</v>
      </c>
      <c r="E7573" t="s">
        <v>52</v>
      </c>
      <c r="F7573" t="s">
        <v>48</v>
      </c>
      <c r="G7573" t="s">
        <v>734</v>
      </c>
      <c r="H7573" t="s">
        <v>50</v>
      </c>
      <c r="I7573">
        <v>80000</v>
      </c>
      <c r="J7573">
        <v>41045</v>
      </c>
      <c r="K7573">
        <v>5</v>
      </c>
      <c r="L7573">
        <v>19.286999999999999</v>
      </c>
      <c r="M7573" s="7">
        <v>1.2857999999999998</v>
      </c>
      <c r="P7573">
        <v>1</v>
      </c>
    </row>
    <row r="7574" spans="1:16" x14ac:dyDescent="0.25">
      <c r="A7574">
        <v>93403368</v>
      </c>
      <c r="B7574" t="s">
        <v>8739</v>
      </c>
      <c r="C7574" t="s">
        <v>4</v>
      </c>
      <c r="D7574" t="s">
        <v>751</v>
      </c>
      <c r="E7574" t="s">
        <v>81</v>
      </c>
      <c r="F7574" t="s">
        <v>41</v>
      </c>
      <c r="G7574" t="s">
        <v>30</v>
      </c>
      <c r="H7574" t="s">
        <v>204</v>
      </c>
      <c r="I7574">
        <v>90000</v>
      </c>
      <c r="J7574">
        <v>44580</v>
      </c>
      <c r="K7574">
        <v>1</v>
      </c>
      <c r="L7574">
        <v>9.25</v>
      </c>
      <c r="M7574" s="7">
        <v>0.6166666666666667</v>
      </c>
      <c r="P7574">
        <v>0</v>
      </c>
    </row>
    <row r="7575" spans="1:16" x14ac:dyDescent="0.25">
      <c r="A7575">
        <v>93415351</v>
      </c>
      <c r="B7575" t="s">
        <v>8740</v>
      </c>
      <c r="C7575" t="s">
        <v>2</v>
      </c>
      <c r="D7575" t="s">
        <v>104</v>
      </c>
      <c r="E7575" t="s">
        <v>258</v>
      </c>
      <c r="F7575" t="s">
        <v>41</v>
      </c>
      <c r="G7575" t="s">
        <v>728</v>
      </c>
      <c r="H7575" t="s">
        <v>1032</v>
      </c>
      <c r="I7575">
        <v>31925</v>
      </c>
      <c r="J7575">
        <v>41219</v>
      </c>
      <c r="K7575">
        <v>11</v>
      </c>
      <c r="L7575">
        <v>27.123000000000001</v>
      </c>
      <c r="M7575" s="7">
        <v>1.8082</v>
      </c>
      <c r="P7575">
        <v>1</v>
      </c>
    </row>
    <row r="7576" spans="1:16" x14ac:dyDescent="0.25">
      <c r="A7576">
        <v>93476109</v>
      </c>
      <c r="B7576" t="s">
        <v>8741</v>
      </c>
      <c r="C7576" t="s">
        <v>2</v>
      </c>
      <c r="D7576" t="s">
        <v>325</v>
      </c>
      <c r="E7576" t="s">
        <v>85</v>
      </c>
      <c r="F7576" t="s">
        <v>41</v>
      </c>
      <c r="G7576" t="s">
        <v>728</v>
      </c>
      <c r="H7576" t="s">
        <v>4232</v>
      </c>
      <c r="I7576">
        <v>31908</v>
      </c>
      <c r="J7576">
        <v>39259</v>
      </c>
      <c r="K7576">
        <v>6</v>
      </c>
      <c r="L7576">
        <v>17.71</v>
      </c>
      <c r="M7576" s="7">
        <v>1.1806666666666668</v>
      </c>
      <c r="P7576">
        <v>1</v>
      </c>
    </row>
    <row r="7577" spans="1:16" x14ac:dyDescent="0.25">
      <c r="A7577">
        <v>9375029</v>
      </c>
      <c r="B7577" t="s">
        <v>8742</v>
      </c>
      <c r="C7577" t="s">
        <v>2</v>
      </c>
      <c r="D7577" t="s">
        <v>104</v>
      </c>
      <c r="E7577" t="s">
        <v>68</v>
      </c>
      <c r="F7577" t="s">
        <v>94</v>
      </c>
      <c r="G7577" t="s">
        <v>728</v>
      </c>
      <c r="H7577" t="s">
        <v>223</v>
      </c>
      <c r="I7577">
        <v>71605</v>
      </c>
      <c r="J7577">
        <v>38986</v>
      </c>
      <c r="K7577">
        <v>9</v>
      </c>
      <c r="L7577">
        <v>13.96</v>
      </c>
      <c r="M7577" s="7">
        <v>0.93066666666666675</v>
      </c>
      <c r="P7577">
        <v>0</v>
      </c>
    </row>
    <row r="7578" spans="1:16" x14ac:dyDescent="0.25">
      <c r="A7578">
        <v>9395595</v>
      </c>
      <c r="B7578" t="s">
        <v>8743</v>
      </c>
      <c r="C7578" t="s">
        <v>7</v>
      </c>
      <c r="D7578" t="s">
        <v>761</v>
      </c>
      <c r="E7578" t="s">
        <v>116</v>
      </c>
      <c r="F7578" t="s">
        <v>48</v>
      </c>
      <c r="G7578" t="s">
        <v>734</v>
      </c>
      <c r="H7578" t="s">
        <v>50</v>
      </c>
      <c r="I7578">
        <v>80000</v>
      </c>
      <c r="J7578">
        <v>37424</v>
      </c>
      <c r="K7578">
        <v>6</v>
      </c>
      <c r="L7578">
        <v>18.079999999999998</v>
      </c>
      <c r="M7578" s="7">
        <v>1.2053333333333331</v>
      </c>
      <c r="P7578">
        <v>1</v>
      </c>
    </row>
    <row r="7579" spans="1:16" x14ac:dyDescent="0.25">
      <c r="A7579">
        <v>9397532</v>
      </c>
      <c r="B7579" t="s">
        <v>8744</v>
      </c>
      <c r="C7579" t="s">
        <v>1</v>
      </c>
      <c r="D7579" t="s">
        <v>1067</v>
      </c>
      <c r="E7579" t="s">
        <v>79</v>
      </c>
      <c r="F7579" t="s">
        <v>48</v>
      </c>
      <c r="G7579" t="s">
        <v>734</v>
      </c>
      <c r="H7579" t="s">
        <v>50</v>
      </c>
      <c r="I7579">
        <v>80000</v>
      </c>
      <c r="J7579">
        <v>44363</v>
      </c>
      <c r="K7579">
        <v>6</v>
      </c>
      <c r="L7579">
        <v>18.13</v>
      </c>
      <c r="M7579" s="7">
        <v>1.2086666666666666</v>
      </c>
      <c r="O7579">
        <v>44907</v>
      </c>
      <c r="P7579">
        <v>1</v>
      </c>
    </row>
    <row r="7580" spans="1:16" x14ac:dyDescent="0.25">
      <c r="A7580">
        <v>9398083</v>
      </c>
      <c r="B7580" t="s">
        <v>8745</v>
      </c>
      <c r="C7580" t="s">
        <v>1</v>
      </c>
      <c r="D7580" t="s">
        <v>764</v>
      </c>
      <c r="E7580" t="s">
        <v>52</v>
      </c>
      <c r="F7580" t="s">
        <v>48</v>
      </c>
      <c r="G7580" t="s">
        <v>734</v>
      </c>
      <c r="H7580" t="s">
        <v>50</v>
      </c>
      <c r="I7580">
        <v>80000</v>
      </c>
      <c r="J7580">
        <v>37440</v>
      </c>
      <c r="K7580">
        <v>7</v>
      </c>
      <c r="L7580">
        <v>31.045000000000002</v>
      </c>
      <c r="M7580" s="7">
        <v>2.069666666666667</v>
      </c>
      <c r="O7580">
        <v>44936</v>
      </c>
      <c r="P7580">
        <v>2</v>
      </c>
    </row>
    <row r="7581" spans="1:16" x14ac:dyDescent="0.25">
      <c r="A7581">
        <v>9398142</v>
      </c>
      <c r="B7581" t="s">
        <v>8746</v>
      </c>
      <c r="C7581" t="s">
        <v>4</v>
      </c>
      <c r="D7581" t="s">
        <v>853</v>
      </c>
      <c r="E7581" t="s">
        <v>52</v>
      </c>
      <c r="F7581" t="s">
        <v>48</v>
      </c>
      <c r="G7581" t="s">
        <v>734</v>
      </c>
      <c r="H7581" t="s">
        <v>50</v>
      </c>
      <c r="I7581">
        <v>80000</v>
      </c>
      <c r="J7581">
        <v>43126</v>
      </c>
      <c r="K7581">
        <v>1</v>
      </c>
      <c r="L7581">
        <v>8.9600000000000009</v>
      </c>
      <c r="M7581" s="7">
        <v>0.59733333333333338</v>
      </c>
      <c r="P7581">
        <v>0</v>
      </c>
    </row>
    <row r="7582" spans="1:16" x14ac:dyDescent="0.25">
      <c r="A7582">
        <v>9399762</v>
      </c>
      <c r="B7582" t="s">
        <v>8747</v>
      </c>
      <c r="C7582" t="s">
        <v>4</v>
      </c>
      <c r="D7582" t="s">
        <v>853</v>
      </c>
      <c r="E7582" t="s">
        <v>52</v>
      </c>
      <c r="F7582" t="s">
        <v>94</v>
      </c>
      <c r="G7582" t="s">
        <v>30</v>
      </c>
      <c r="H7582" t="s">
        <v>252</v>
      </c>
      <c r="I7582">
        <v>70000</v>
      </c>
      <c r="J7582">
        <v>43122</v>
      </c>
      <c r="K7582">
        <v>1</v>
      </c>
      <c r="L7582">
        <v>9.1300000000000008</v>
      </c>
      <c r="M7582" s="7">
        <v>0.60866666666666669</v>
      </c>
      <c r="P7582">
        <v>0</v>
      </c>
    </row>
    <row r="7583" spans="1:16" x14ac:dyDescent="0.25">
      <c r="A7583">
        <v>94060944</v>
      </c>
      <c r="B7583" t="s">
        <v>8748</v>
      </c>
      <c r="C7583" t="s">
        <v>2</v>
      </c>
      <c r="D7583" t="s">
        <v>104</v>
      </c>
      <c r="E7583" t="s">
        <v>84</v>
      </c>
      <c r="F7583" t="s">
        <v>66</v>
      </c>
      <c r="G7583" t="s">
        <v>728</v>
      </c>
      <c r="H7583" t="s">
        <v>275</v>
      </c>
      <c r="I7583">
        <v>60901</v>
      </c>
      <c r="J7583">
        <v>40000</v>
      </c>
      <c r="K7583">
        <v>7</v>
      </c>
      <c r="L7583">
        <v>17.29</v>
      </c>
      <c r="M7583" s="7">
        <v>1.1526666666666665</v>
      </c>
      <c r="P7583">
        <v>1</v>
      </c>
    </row>
    <row r="7584" spans="1:16" x14ac:dyDescent="0.25">
      <c r="A7584">
        <v>94227581</v>
      </c>
      <c r="B7584" t="s">
        <v>8749</v>
      </c>
      <c r="C7584" t="s">
        <v>2</v>
      </c>
      <c r="D7584" t="s">
        <v>104</v>
      </c>
      <c r="E7584" t="s">
        <v>70</v>
      </c>
      <c r="F7584" t="s">
        <v>66</v>
      </c>
      <c r="G7584" t="s">
        <v>728</v>
      </c>
      <c r="H7584" t="s">
        <v>430</v>
      </c>
      <c r="I7584">
        <v>64206</v>
      </c>
      <c r="J7584">
        <v>41590</v>
      </c>
      <c r="K7584">
        <v>11</v>
      </c>
      <c r="L7584">
        <v>12.04</v>
      </c>
      <c r="M7584" s="7">
        <v>0.80266666666666664</v>
      </c>
      <c r="P7584">
        <v>0</v>
      </c>
    </row>
    <row r="7585" spans="1:16" x14ac:dyDescent="0.25">
      <c r="A7585">
        <v>94276388</v>
      </c>
      <c r="B7585" t="s">
        <v>8750</v>
      </c>
      <c r="C7585" t="s">
        <v>4</v>
      </c>
      <c r="D7585" t="s">
        <v>853</v>
      </c>
      <c r="E7585" t="s">
        <v>52</v>
      </c>
      <c r="F7585" t="s">
        <v>48</v>
      </c>
      <c r="G7585" t="s">
        <v>734</v>
      </c>
      <c r="H7585" t="s">
        <v>50</v>
      </c>
      <c r="I7585">
        <v>80000</v>
      </c>
      <c r="J7585">
        <v>42891</v>
      </c>
      <c r="K7585">
        <v>6</v>
      </c>
      <c r="L7585">
        <v>18.579999999999998</v>
      </c>
      <c r="M7585" s="7">
        <v>1.2386666666666666</v>
      </c>
      <c r="P7585">
        <v>1</v>
      </c>
    </row>
    <row r="7586" spans="1:16" x14ac:dyDescent="0.25">
      <c r="A7586">
        <v>94288170</v>
      </c>
      <c r="B7586" t="s">
        <v>8751</v>
      </c>
      <c r="C7586" t="s">
        <v>4</v>
      </c>
      <c r="D7586" t="s">
        <v>853</v>
      </c>
      <c r="E7586" t="s">
        <v>47</v>
      </c>
      <c r="F7586" t="s">
        <v>89</v>
      </c>
      <c r="G7586" t="s">
        <v>30</v>
      </c>
      <c r="H7586" t="s">
        <v>3880</v>
      </c>
      <c r="I7586">
        <v>30404</v>
      </c>
      <c r="J7586">
        <v>43731</v>
      </c>
      <c r="K7586">
        <v>9</v>
      </c>
      <c r="L7586">
        <v>14.08</v>
      </c>
      <c r="M7586" s="7">
        <v>0.93866666666666665</v>
      </c>
      <c r="P7586">
        <v>0</v>
      </c>
    </row>
    <row r="7587" spans="1:16" x14ac:dyDescent="0.25">
      <c r="A7587">
        <v>94295274</v>
      </c>
      <c r="B7587" t="s">
        <v>8752</v>
      </c>
      <c r="C7587" t="s">
        <v>7</v>
      </c>
      <c r="D7587" t="s">
        <v>7</v>
      </c>
      <c r="E7587" t="s">
        <v>81</v>
      </c>
      <c r="F7587" t="s">
        <v>66</v>
      </c>
      <c r="G7587" t="s">
        <v>30</v>
      </c>
      <c r="H7587" t="s">
        <v>533</v>
      </c>
      <c r="I7587">
        <v>60910</v>
      </c>
      <c r="J7587">
        <v>36705</v>
      </c>
      <c r="K7587">
        <v>6</v>
      </c>
      <c r="L7587">
        <v>2.63</v>
      </c>
      <c r="M7587" s="7">
        <v>0.17533333333333331</v>
      </c>
      <c r="P7587">
        <v>0</v>
      </c>
    </row>
    <row r="7588" spans="1:16" x14ac:dyDescent="0.25">
      <c r="A7588">
        <v>94298352</v>
      </c>
      <c r="B7588" t="s">
        <v>8753</v>
      </c>
      <c r="C7588" t="s">
        <v>7</v>
      </c>
      <c r="D7588" t="s">
        <v>7</v>
      </c>
      <c r="E7588" t="s">
        <v>52</v>
      </c>
      <c r="F7588" t="s">
        <v>66</v>
      </c>
      <c r="G7588" t="s">
        <v>30</v>
      </c>
      <c r="H7588" t="s">
        <v>195</v>
      </c>
      <c r="I7588">
        <v>60000</v>
      </c>
      <c r="J7588">
        <v>44391</v>
      </c>
      <c r="K7588">
        <v>7</v>
      </c>
      <c r="L7588">
        <v>16.96</v>
      </c>
      <c r="M7588" s="7">
        <v>1.1306666666666667</v>
      </c>
      <c r="P7588">
        <v>1</v>
      </c>
    </row>
    <row r="7589" spans="1:16" x14ac:dyDescent="0.25">
      <c r="A7589">
        <v>94313166</v>
      </c>
      <c r="B7589" t="s">
        <v>8754</v>
      </c>
      <c r="C7589" t="s">
        <v>2</v>
      </c>
      <c r="D7589" t="s">
        <v>104</v>
      </c>
      <c r="E7589" t="s">
        <v>273</v>
      </c>
      <c r="F7589" t="s">
        <v>66</v>
      </c>
      <c r="G7589" t="s">
        <v>728</v>
      </c>
      <c r="H7589" t="s">
        <v>153</v>
      </c>
      <c r="I7589">
        <v>60907</v>
      </c>
      <c r="J7589">
        <v>43290</v>
      </c>
      <c r="K7589">
        <v>7</v>
      </c>
      <c r="L7589">
        <v>17.170000000000002</v>
      </c>
      <c r="M7589" s="7">
        <v>1.1446666666666667</v>
      </c>
      <c r="P7589">
        <v>1</v>
      </c>
    </row>
    <row r="7590" spans="1:16" x14ac:dyDescent="0.25">
      <c r="A7590">
        <v>94314689</v>
      </c>
      <c r="B7590" t="s">
        <v>8755</v>
      </c>
      <c r="C7590" t="s">
        <v>2</v>
      </c>
      <c r="D7590" t="s">
        <v>104</v>
      </c>
      <c r="E7590" t="s">
        <v>264</v>
      </c>
      <c r="F7590" t="s">
        <v>66</v>
      </c>
      <c r="G7590" t="s">
        <v>30</v>
      </c>
      <c r="H7590" t="s">
        <v>344</v>
      </c>
      <c r="I7590">
        <v>60904</v>
      </c>
      <c r="J7590">
        <v>38741</v>
      </c>
      <c r="K7590">
        <v>1</v>
      </c>
      <c r="L7590">
        <v>9.0399999999999991</v>
      </c>
      <c r="M7590" s="7">
        <v>0.60266666666666657</v>
      </c>
      <c r="P7590">
        <v>0</v>
      </c>
    </row>
    <row r="7591" spans="1:16" x14ac:dyDescent="0.25">
      <c r="A7591">
        <v>94318063</v>
      </c>
      <c r="B7591" t="s">
        <v>8756</v>
      </c>
      <c r="C7591" t="s">
        <v>7</v>
      </c>
      <c r="D7591" t="s">
        <v>7</v>
      </c>
      <c r="E7591" t="s">
        <v>86</v>
      </c>
      <c r="F7591" t="s">
        <v>66</v>
      </c>
      <c r="G7591" t="s">
        <v>30</v>
      </c>
      <c r="H7591" t="s">
        <v>195</v>
      </c>
      <c r="I7591">
        <v>60000</v>
      </c>
      <c r="J7591">
        <v>38740</v>
      </c>
      <c r="K7591">
        <v>1</v>
      </c>
      <c r="L7591">
        <v>9.08</v>
      </c>
      <c r="M7591" s="7">
        <v>0.60533333333333339</v>
      </c>
      <c r="P7591">
        <v>0</v>
      </c>
    </row>
    <row r="7592" spans="1:16" x14ac:dyDescent="0.25">
      <c r="A7592">
        <v>94319207</v>
      </c>
      <c r="B7592" t="s">
        <v>8757</v>
      </c>
      <c r="C7592" t="s">
        <v>4</v>
      </c>
      <c r="D7592" t="s">
        <v>853</v>
      </c>
      <c r="E7592" t="s">
        <v>52</v>
      </c>
      <c r="F7592" t="s">
        <v>66</v>
      </c>
      <c r="G7592" t="s">
        <v>30</v>
      </c>
      <c r="H7592" t="s">
        <v>195</v>
      </c>
      <c r="I7592">
        <v>60000</v>
      </c>
      <c r="J7592">
        <v>41162</v>
      </c>
      <c r="K7592">
        <v>9</v>
      </c>
      <c r="L7592">
        <v>14.587999999999999</v>
      </c>
      <c r="M7592" s="7">
        <v>0.97253333333333325</v>
      </c>
      <c r="P7592">
        <v>0</v>
      </c>
    </row>
    <row r="7593" spans="1:16" x14ac:dyDescent="0.25">
      <c r="A7593">
        <v>9432629</v>
      </c>
      <c r="B7593" t="s">
        <v>8758</v>
      </c>
      <c r="C7593" t="s">
        <v>2</v>
      </c>
      <c r="D7593" t="s">
        <v>104</v>
      </c>
      <c r="E7593" t="s">
        <v>527</v>
      </c>
      <c r="F7593" t="s">
        <v>57</v>
      </c>
      <c r="G7593" t="s">
        <v>728</v>
      </c>
      <c r="H7593" t="s">
        <v>4681</v>
      </c>
      <c r="I7593">
        <v>75803</v>
      </c>
      <c r="J7593">
        <v>43473</v>
      </c>
      <c r="K7593">
        <v>1</v>
      </c>
      <c r="L7593">
        <v>24.71</v>
      </c>
      <c r="M7593" s="7">
        <v>1.6473333333333333</v>
      </c>
      <c r="P7593">
        <v>1</v>
      </c>
    </row>
    <row r="7594" spans="1:16" x14ac:dyDescent="0.25">
      <c r="A7594">
        <v>9433028</v>
      </c>
      <c r="B7594" t="s">
        <v>8759</v>
      </c>
      <c r="C7594" t="s">
        <v>2</v>
      </c>
      <c r="D7594" t="s">
        <v>285</v>
      </c>
      <c r="E7594" t="s">
        <v>63</v>
      </c>
      <c r="F7594" t="s">
        <v>94</v>
      </c>
      <c r="G7594" t="s">
        <v>728</v>
      </c>
      <c r="H7594" t="s">
        <v>166</v>
      </c>
      <c r="I7594">
        <v>75809</v>
      </c>
      <c r="J7594">
        <v>42198</v>
      </c>
      <c r="K7594">
        <v>7</v>
      </c>
      <c r="L7594">
        <v>17</v>
      </c>
      <c r="M7594" s="7">
        <v>1.1333333333333333</v>
      </c>
      <c r="P7594">
        <v>1</v>
      </c>
    </row>
    <row r="7595" spans="1:16" x14ac:dyDescent="0.25">
      <c r="A7595">
        <v>9433599</v>
      </c>
      <c r="B7595" t="s">
        <v>8760</v>
      </c>
      <c r="C7595" t="s">
        <v>7</v>
      </c>
      <c r="D7595" t="s">
        <v>7</v>
      </c>
      <c r="E7595" t="s">
        <v>111</v>
      </c>
      <c r="F7595" t="s">
        <v>94</v>
      </c>
      <c r="G7595" t="s">
        <v>30</v>
      </c>
      <c r="H7595" t="s">
        <v>252</v>
      </c>
      <c r="I7595">
        <v>70000</v>
      </c>
      <c r="J7595">
        <v>44217</v>
      </c>
      <c r="K7595">
        <v>1</v>
      </c>
      <c r="L7595">
        <v>9.17</v>
      </c>
      <c r="M7595" s="7">
        <v>0.61133333333333328</v>
      </c>
      <c r="P7595">
        <v>0</v>
      </c>
    </row>
    <row r="7596" spans="1:16" x14ac:dyDescent="0.25">
      <c r="A7596">
        <v>94381719</v>
      </c>
      <c r="B7596" t="s">
        <v>8761</v>
      </c>
      <c r="C7596" t="s">
        <v>4</v>
      </c>
      <c r="D7596" t="s">
        <v>1421</v>
      </c>
      <c r="E7596" t="s">
        <v>529</v>
      </c>
      <c r="F7596" t="s">
        <v>48</v>
      </c>
      <c r="G7596" t="s">
        <v>734</v>
      </c>
      <c r="H7596" t="s">
        <v>50</v>
      </c>
      <c r="I7596">
        <v>80000</v>
      </c>
      <c r="J7596">
        <v>43724</v>
      </c>
      <c r="K7596">
        <v>9</v>
      </c>
      <c r="L7596">
        <v>21.38</v>
      </c>
      <c r="M7596" s="7">
        <v>1.4253333333333333</v>
      </c>
      <c r="P7596">
        <v>1</v>
      </c>
    </row>
    <row r="7597" spans="1:16" x14ac:dyDescent="0.25">
      <c r="A7597">
        <v>94384092</v>
      </c>
      <c r="B7597" t="s">
        <v>8762</v>
      </c>
      <c r="C7597" t="s">
        <v>3</v>
      </c>
      <c r="D7597" t="s">
        <v>451</v>
      </c>
      <c r="E7597" t="s">
        <v>389</v>
      </c>
      <c r="F7597" t="s">
        <v>64</v>
      </c>
      <c r="G7597" t="s">
        <v>30</v>
      </c>
      <c r="H7597" t="s">
        <v>156</v>
      </c>
      <c r="I7597">
        <v>10000</v>
      </c>
      <c r="J7597">
        <v>43850</v>
      </c>
      <c r="K7597">
        <v>1</v>
      </c>
      <c r="L7597">
        <v>24.21</v>
      </c>
      <c r="M7597" s="7">
        <v>1.6140000000000001</v>
      </c>
      <c r="P7597">
        <v>1</v>
      </c>
    </row>
    <row r="7598" spans="1:16" x14ac:dyDescent="0.25">
      <c r="A7598">
        <v>94384757</v>
      </c>
      <c r="B7598" t="s">
        <v>8763</v>
      </c>
      <c r="C7598" t="s">
        <v>2</v>
      </c>
      <c r="D7598" t="s">
        <v>104</v>
      </c>
      <c r="E7598" t="s">
        <v>586</v>
      </c>
      <c r="F7598" t="s">
        <v>89</v>
      </c>
      <c r="G7598" t="s">
        <v>728</v>
      </c>
      <c r="H7598" t="s">
        <v>1727</v>
      </c>
      <c r="I7598">
        <v>30401</v>
      </c>
      <c r="J7598">
        <v>38741</v>
      </c>
      <c r="K7598">
        <v>1</v>
      </c>
      <c r="L7598">
        <v>24.04</v>
      </c>
      <c r="M7598" s="7">
        <v>1.6026666666666667</v>
      </c>
      <c r="P7598">
        <v>1</v>
      </c>
    </row>
    <row r="7599" spans="1:16" x14ac:dyDescent="0.25">
      <c r="A7599">
        <v>94387739</v>
      </c>
      <c r="B7599" t="s">
        <v>8764</v>
      </c>
      <c r="C7599" t="s">
        <v>2</v>
      </c>
      <c r="D7599" t="s">
        <v>104</v>
      </c>
      <c r="E7599" t="s">
        <v>70</v>
      </c>
      <c r="F7599" t="s">
        <v>89</v>
      </c>
      <c r="G7599" t="s">
        <v>728</v>
      </c>
      <c r="H7599" t="s">
        <v>423</v>
      </c>
      <c r="I7599">
        <v>65307</v>
      </c>
      <c r="J7599">
        <v>44291</v>
      </c>
      <c r="K7599">
        <v>4</v>
      </c>
      <c r="L7599">
        <v>21.08</v>
      </c>
      <c r="M7599" s="7">
        <v>1.4053333333333333</v>
      </c>
      <c r="P7599">
        <v>1</v>
      </c>
    </row>
    <row r="7600" spans="1:16" x14ac:dyDescent="0.25">
      <c r="A7600">
        <v>94392462</v>
      </c>
      <c r="B7600" t="s">
        <v>8765</v>
      </c>
      <c r="C7600" t="s">
        <v>2</v>
      </c>
      <c r="D7600" t="s">
        <v>285</v>
      </c>
      <c r="E7600" t="s">
        <v>63</v>
      </c>
      <c r="F7600" t="s">
        <v>66</v>
      </c>
      <c r="G7600" t="s">
        <v>728</v>
      </c>
      <c r="H7600" t="s">
        <v>4419</v>
      </c>
      <c r="I7600">
        <v>65314</v>
      </c>
      <c r="J7600">
        <v>40802</v>
      </c>
      <c r="K7600">
        <v>9</v>
      </c>
      <c r="L7600">
        <v>14.38</v>
      </c>
      <c r="M7600" s="7">
        <v>0.95866666666666667</v>
      </c>
      <c r="P7600">
        <v>0</v>
      </c>
    </row>
    <row r="7601" spans="1:16" x14ac:dyDescent="0.25">
      <c r="A7601">
        <v>94395131</v>
      </c>
      <c r="B7601" t="s">
        <v>8766</v>
      </c>
      <c r="C7601" t="s">
        <v>2</v>
      </c>
      <c r="D7601" t="s">
        <v>104</v>
      </c>
      <c r="E7601" t="s">
        <v>586</v>
      </c>
      <c r="F7601" t="s">
        <v>66</v>
      </c>
      <c r="G7601" t="s">
        <v>728</v>
      </c>
      <c r="H7601" t="s">
        <v>2533</v>
      </c>
      <c r="I7601">
        <v>65310</v>
      </c>
      <c r="J7601">
        <v>44200</v>
      </c>
      <c r="K7601">
        <v>1</v>
      </c>
      <c r="L7601">
        <v>9.8800000000000008</v>
      </c>
      <c r="M7601" s="7">
        <v>0.65866666666666673</v>
      </c>
      <c r="P7601">
        <v>0</v>
      </c>
    </row>
    <row r="7602" spans="1:16" x14ac:dyDescent="0.25">
      <c r="A7602">
        <v>94412570</v>
      </c>
      <c r="B7602" t="s">
        <v>8767</v>
      </c>
      <c r="C7602" t="s">
        <v>2</v>
      </c>
      <c r="D7602" t="s">
        <v>104</v>
      </c>
      <c r="E7602" t="s">
        <v>68</v>
      </c>
      <c r="F7602" t="s">
        <v>66</v>
      </c>
      <c r="G7602" t="s">
        <v>728</v>
      </c>
      <c r="H7602" t="s">
        <v>149</v>
      </c>
      <c r="I7602">
        <v>60906</v>
      </c>
      <c r="J7602">
        <v>41673</v>
      </c>
      <c r="K7602">
        <v>2</v>
      </c>
      <c r="L7602">
        <v>6.2119999999999997</v>
      </c>
      <c r="M7602" s="7">
        <v>0.4141333333333333</v>
      </c>
      <c r="P7602">
        <v>0</v>
      </c>
    </row>
    <row r="7603" spans="1:16" x14ac:dyDescent="0.25">
      <c r="A7603">
        <v>94421349</v>
      </c>
      <c r="B7603" t="s">
        <v>8768</v>
      </c>
      <c r="C7603" t="s">
        <v>2</v>
      </c>
      <c r="D7603" t="s">
        <v>104</v>
      </c>
      <c r="E7603" t="s">
        <v>68</v>
      </c>
      <c r="F7603" t="s">
        <v>66</v>
      </c>
      <c r="G7603" t="s">
        <v>728</v>
      </c>
      <c r="H7603" t="s">
        <v>402</v>
      </c>
      <c r="I7603">
        <v>65011</v>
      </c>
      <c r="J7603">
        <v>43235</v>
      </c>
      <c r="K7603">
        <v>5</v>
      </c>
      <c r="L7603">
        <v>4.2119999999999997</v>
      </c>
      <c r="M7603" s="7">
        <v>0.28079999999999999</v>
      </c>
      <c r="P7603">
        <v>0</v>
      </c>
    </row>
    <row r="7604" spans="1:16" x14ac:dyDescent="0.25">
      <c r="A7604">
        <v>94426610</v>
      </c>
      <c r="B7604" t="s">
        <v>8769</v>
      </c>
      <c r="C7604" t="s">
        <v>2</v>
      </c>
      <c r="D7604" t="s">
        <v>285</v>
      </c>
      <c r="E7604" t="s">
        <v>52</v>
      </c>
      <c r="F7604" t="s">
        <v>48</v>
      </c>
      <c r="G7604" t="s">
        <v>734</v>
      </c>
      <c r="H7604" t="s">
        <v>50</v>
      </c>
      <c r="I7604">
        <v>80000</v>
      </c>
      <c r="J7604">
        <v>43717</v>
      </c>
      <c r="K7604">
        <v>9</v>
      </c>
      <c r="L7604">
        <v>14.67</v>
      </c>
      <c r="M7604" s="7">
        <v>0.97799999999999998</v>
      </c>
      <c r="P7604">
        <v>0</v>
      </c>
    </row>
    <row r="7605" spans="1:16" x14ac:dyDescent="0.25">
      <c r="A7605">
        <v>94427164</v>
      </c>
      <c r="B7605" t="s">
        <v>8770</v>
      </c>
      <c r="C7605" t="s">
        <v>2</v>
      </c>
      <c r="D7605" t="s">
        <v>733</v>
      </c>
      <c r="E7605" t="s">
        <v>52</v>
      </c>
      <c r="F7605" t="s">
        <v>66</v>
      </c>
      <c r="G7605" t="s">
        <v>30</v>
      </c>
      <c r="H7605" t="s">
        <v>195</v>
      </c>
      <c r="I7605">
        <v>60000</v>
      </c>
      <c r="J7605">
        <v>43126</v>
      </c>
      <c r="K7605">
        <v>1</v>
      </c>
      <c r="L7605">
        <v>8.9600000000000009</v>
      </c>
      <c r="M7605" s="7">
        <v>0.59733333333333338</v>
      </c>
      <c r="P7605">
        <v>0</v>
      </c>
    </row>
    <row r="7606" spans="1:16" x14ac:dyDescent="0.25">
      <c r="A7606">
        <v>94435102</v>
      </c>
      <c r="B7606" t="s">
        <v>8771</v>
      </c>
      <c r="C7606" t="s">
        <v>2</v>
      </c>
      <c r="D7606" t="s">
        <v>104</v>
      </c>
      <c r="E7606" t="s">
        <v>84</v>
      </c>
      <c r="F7606" t="s">
        <v>89</v>
      </c>
      <c r="G7606" t="s">
        <v>728</v>
      </c>
      <c r="H7606" t="s">
        <v>2523</v>
      </c>
      <c r="I7606">
        <v>33116</v>
      </c>
      <c r="J7606">
        <v>43662</v>
      </c>
      <c r="K7606">
        <v>7</v>
      </c>
      <c r="L7606">
        <v>16.88</v>
      </c>
      <c r="M7606" s="7">
        <v>1.1253333333333333</v>
      </c>
      <c r="P7606">
        <v>1</v>
      </c>
    </row>
    <row r="7607" spans="1:16" x14ac:dyDescent="0.25">
      <c r="A7607">
        <v>94446874</v>
      </c>
      <c r="B7607" t="s">
        <v>8772</v>
      </c>
      <c r="C7607" t="s">
        <v>7</v>
      </c>
      <c r="D7607" t="s">
        <v>761</v>
      </c>
      <c r="E7607" t="s">
        <v>116</v>
      </c>
      <c r="F7607" t="s">
        <v>48</v>
      </c>
      <c r="G7607" t="s">
        <v>734</v>
      </c>
      <c r="H7607" t="s">
        <v>50</v>
      </c>
      <c r="I7607">
        <v>80000</v>
      </c>
      <c r="J7607">
        <v>39449</v>
      </c>
      <c r="K7607">
        <v>1</v>
      </c>
      <c r="L7607">
        <v>24.876999999999999</v>
      </c>
      <c r="M7607" s="7">
        <v>1.6584666666666665</v>
      </c>
      <c r="P7607">
        <v>1</v>
      </c>
    </row>
    <row r="7608" spans="1:16" x14ac:dyDescent="0.25">
      <c r="A7608">
        <v>94448243</v>
      </c>
      <c r="B7608" t="s">
        <v>8773</v>
      </c>
      <c r="C7608" t="s">
        <v>2</v>
      </c>
      <c r="D7608" t="s">
        <v>104</v>
      </c>
      <c r="E7608" t="s">
        <v>95</v>
      </c>
      <c r="F7608" t="s">
        <v>66</v>
      </c>
      <c r="G7608" t="s">
        <v>728</v>
      </c>
      <c r="H7608" t="s">
        <v>4494</v>
      </c>
      <c r="I7608">
        <v>65304</v>
      </c>
      <c r="J7608">
        <v>41001</v>
      </c>
      <c r="K7608">
        <v>4</v>
      </c>
      <c r="L7608">
        <v>6.21</v>
      </c>
      <c r="M7608" s="7">
        <v>0.41399999999999998</v>
      </c>
      <c r="P7608">
        <v>0</v>
      </c>
    </row>
    <row r="7609" spans="1:16" x14ac:dyDescent="0.25">
      <c r="A7609">
        <v>94469483</v>
      </c>
      <c r="B7609" t="s">
        <v>8774</v>
      </c>
      <c r="C7609" t="s">
        <v>9</v>
      </c>
      <c r="D7609" t="s">
        <v>9</v>
      </c>
      <c r="E7609" t="s">
        <v>123</v>
      </c>
      <c r="F7609" t="s">
        <v>66</v>
      </c>
      <c r="G7609" t="s">
        <v>30</v>
      </c>
      <c r="H7609" t="s">
        <v>195</v>
      </c>
      <c r="I7609">
        <v>60000</v>
      </c>
      <c r="J7609">
        <v>44774</v>
      </c>
      <c r="K7609">
        <v>8</v>
      </c>
      <c r="L7609">
        <v>1.25</v>
      </c>
      <c r="M7609" s="7">
        <v>8.3333333333333329E-2</v>
      </c>
      <c r="P7609">
        <v>0</v>
      </c>
    </row>
    <row r="7610" spans="1:16" x14ac:dyDescent="0.25">
      <c r="A7610">
        <v>94473345</v>
      </c>
      <c r="B7610" t="s">
        <v>8775</v>
      </c>
      <c r="C7610" t="s">
        <v>2</v>
      </c>
      <c r="D7610" t="s">
        <v>104</v>
      </c>
      <c r="E7610" t="s">
        <v>84</v>
      </c>
      <c r="F7610" t="s">
        <v>66</v>
      </c>
      <c r="G7610" t="s">
        <v>728</v>
      </c>
      <c r="H7610" t="s">
        <v>2533</v>
      </c>
      <c r="I7610">
        <v>65310</v>
      </c>
      <c r="J7610">
        <v>40830</v>
      </c>
      <c r="K7610">
        <v>10</v>
      </c>
      <c r="L7610">
        <v>13.21</v>
      </c>
      <c r="M7610" s="7">
        <v>0.88066666666666671</v>
      </c>
      <c r="P7610">
        <v>0</v>
      </c>
    </row>
    <row r="7611" spans="1:16" x14ac:dyDescent="0.25">
      <c r="A7611">
        <v>94474243</v>
      </c>
      <c r="B7611" t="s">
        <v>8776</v>
      </c>
      <c r="C7611" t="s">
        <v>2</v>
      </c>
      <c r="D7611" t="s">
        <v>104</v>
      </c>
      <c r="E7611" t="s">
        <v>68</v>
      </c>
      <c r="F7611" t="s">
        <v>66</v>
      </c>
      <c r="G7611" t="s">
        <v>728</v>
      </c>
      <c r="H7611" t="s">
        <v>4494</v>
      </c>
      <c r="I7611">
        <v>65304</v>
      </c>
      <c r="J7611">
        <v>39013</v>
      </c>
      <c r="K7611">
        <v>10</v>
      </c>
      <c r="L7611">
        <v>12.83</v>
      </c>
      <c r="M7611" s="7">
        <v>0.85533333333333339</v>
      </c>
      <c r="P7611">
        <v>0</v>
      </c>
    </row>
    <row r="7612" spans="1:16" x14ac:dyDescent="0.25">
      <c r="A7612">
        <v>94482943</v>
      </c>
      <c r="B7612" t="s">
        <v>8777</v>
      </c>
      <c r="C7612" t="s">
        <v>2</v>
      </c>
      <c r="D7612" t="s">
        <v>285</v>
      </c>
      <c r="E7612" t="s">
        <v>63</v>
      </c>
      <c r="F7612" t="s">
        <v>66</v>
      </c>
      <c r="G7612" t="s">
        <v>728</v>
      </c>
      <c r="H7612" t="s">
        <v>454</v>
      </c>
      <c r="I7612">
        <v>60912</v>
      </c>
      <c r="J7612">
        <v>41113</v>
      </c>
      <c r="K7612">
        <v>7</v>
      </c>
      <c r="L7612">
        <v>16.579999999999998</v>
      </c>
      <c r="M7612" s="7">
        <v>1.1053333333333333</v>
      </c>
      <c r="P7612">
        <v>1</v>
      </c>
    </row>
    <row r="7613" spans="1:16" x14ac:dyDescent="0.25">
      <c r="A7613">
        <v>94498632</v>
      </c>
      <c r="B7613" t="s">
        <v>8778</v>
      </c>
      <c r="C7613" t="s">
        <v>2</v>
      </c>
      <c r="D7613" t="s">
        <v>104</v>
      </c>
      <c r="E7613" t="s">
        <v>527</v>
      </c>
      <c r="F7613" t="s">
        <v>66</v>
      </c>
      <c r="G7613" t="s">
        <v>728</v>
      </c>
      <c r="H7613" t="s">
        <v>3723</v>
      </c>
      <c r="I7613">
        <v>65315</v>
      </c>
      <c r="J7613">
        <v>41183</v>
      </c>
      <c r="K7613">
        <v>10</v>
      </c>
      <c r="L7613">
        <v>13.667</v>
      </c>
      <c r="M7613" s="7">
        <v>0.91113333333333335</v>
      </c>
      <c r="P7613">
        <v>0</v>
      </c>
    </row>
    <row r="7614" spans="1:16" x14ac:dyDescent="0.25">
      <c r="A7614">
        <v>94522710</v>
      </c>
      <c r="B7614" t="s">
        <v>8779</v>
      </c>
      <c r="C7614" t="s">
        <v>2</v>
      </c>
      <c r="D7614" t="s">
        <v>104</v>
      </c>
      <c r="E7614" t="s">
        <v>314</v>
      </c>
      <c r="F7614" t="s">
        <v>66</v>
      </c>
      <c r="G7614" t="s">
        <v>728</v>
      </c>
      <c r="H7614" t="s">
        <v>275</v>
      </c>
      <c r="I7614">
        <v>60901</v>
      </c>
      <c r="J7614">
        <v>39706</v>
      </c>
      <c r="K7614">
        <v>9</v>
      </c>
      <c r="L7614">
        <v>14.42</v>
      </c>
      <c r="M7614" s="7">
        <v>0.96133333333333337</v>
      </c>
      <c r="P7614">
        <v>0</v>
      </c>
    </row>
    <row r="7615" spans="1:16" x14ac:dyDescent="0.25">
      <c r="A7615">
        <v>94527744</v>
      </c>
      <c r="B7615" t="s">
        <v>8780</v>
      </c>
      <c r="C7615" t="s">
        <v>8</v>
      </c>
      <c r="D7615" t="s">
        <v>1063</v>
      </c>
      <c r="E7615" t="s">
        <v>79</v>
      </c>
      <c r="F7615" t="s">
        <v>48</v>
      </c>
      <c r="G7615" t="s">
        <v>734</v>
      </c>
      <c r="H7615" t="s">
        <v>50</v>
      </c>
      <c r="I7615">
        <v>80000</v>
      </c>
      <c r="J7615">
        <v>41947</v>
      </c>
      <c r="K7615">
        <v>11</v>
      </c>
      <c r="L7615">
        <v>27.254999999999999</v>
      </c>
      <c r="M7615" s="7">
        <v>1.8169999999999999</v>
      </c>
      <c r="O7615">
        <v>44869</v>
      </c>
      <c r="P7615">
        <v>1</v>
      </c>
    </row>
    <row r="7616" spans="1:16" x14ac:dyDescent="0.25">
      <c r="A7616">
        <v>94532792</v>
      </c>
      <c r="B7616" t="s">
        <v>8781</v>
      </c>
      <c r="C7616" t="s">
        <v>2</v>
      </c>
      <c r="D7616" t="s">
        <v>104</v>
      </c>
      <c r="E7616" t="s">
        <v>258</v>
      </c>
      <c r="F7616" t="s">
        <v>66</v>
      </c>
      <c r="G7616" t="s">
        <v>728</v>
      </c>
      <c r="H7616" t="s">
        <v>890</v>
      </c>
      <c r="I7616">
        <v>63903</v>
      </c>
      <c r="J7616">
        <v>39216</v>
      </c>
      <c r="K7616">
        <v>5</v>
      </c>
      <c r="L7616">
        <v>16.751999999999999</v>
      </c>
      <c r="M7616" s="7">
        <v>1.1168</v>
      </c>
      <c r="P7616">
        <v>1</v>
      </c>
    </row>
    <row r="7617" spans="1:16" x14ac:dyDescent="0.25">
      <c r="A7617">
        <v>94536456</v>
      </c>
      <c r="B7617" t="s">
        <v>8782</v>
      </c>
      <c r="C7617" t="s">
        <v>2</v>
      </c>
      <c r="D7617" t="s">
        <v>104</v>
      </c>
      <c r="E7617" t="s">
        <v>47</v>
      </c>
      <c r="F7617" t="s">
        <v>66</v>
      </c>
      <c r="G7617" t="s">
        <v>728</v>
      </c>
      <c r="H7617" t="s">
        <v>1050</v>
      </c>
      <c r="I7617">
        <v>64205</v>
      </c>
      <c r="J7617">
        <v>43102</v>
      </c>
      <c r="K7617">
        <v>1</v>
      </c>
      <c r="L7617">
        <v>9.8770000000000007</v>
      </c>
      <c r="M7617" s="7">
        <v>0.65846666666666676</v>
      </c>
      <c r="P7617">
        <v>0</v>
      </c>
    </row>
    <row r="7618" spans="1:16" x14ac:dyDescent="0.25">
      <c r="A7618">
        <v>94537357</v>
      </c>
      <c r="B7618" t="s">
        <v>8783</v>
      </c>
      <c r="C7618" t="s">
        <v>2</v>
      </c>
      <c r="D7618" t="s">
        <v>104</v>
      </c>
      <c r="E7618" t="s">
        <v>258</v>
      </c>
      <c r="F7618" t="s">
        <v>66</v>
      </c>
      <c r="G7618" t="s">
        <v>728</v>
      </c>
      <c r="H7618" t="s">
        <v>2824</v>
      </c>
      <c r="I7618">
        <v>64201</v>
      </c>
      <c r="J7618">
        <v>42828</v>
      </c>
      <c r="K7618">
        <v>4</v>
      </c>
      <c r="L7618">
        <v>21.17</v>
      </c>
      <c r="M7618" s="7">
        <v>1.4113333333333336</v>
      </c>
      <c r="P7618">
        <v>1</v>
      </c>
    </row>
    <row r="7619" spans="1:16" x14ac:dyDescent="0.25">
      <c r="A7619">
        <v>9506672</v>
      </c>
      <c r="B7619" t="s">
        <v>8784</v>
      </c>
      <c r="C7619" t="s">
        <v>2</v>
      </c>
      <c r="D7619" t="s">
        <v>104</v>
      </c>
      <c r="E7619" t="s">
        <v>84</v>
      </c>
      <c r="F7619" t="s">
        <v>94</v>
      </c>
      <c r="G7619" t="s">
        <v>728</v>
      </c>
      <c r="H7619" t="s">
        <v>2674</v>
      </c>
      <c r="I7619">
        <v>72207</v>
      </c>
      <c r="J7619">
        <v>42422</v>
      </c>
      <c r="K7619">
        <v>2</v>
      </c>
      <c r="L7619">
        <v>7.88</v>
      </c>
      <c r="M7619" s="7">
        <v>0.52533333333333332</v>
      </c>
      <c r="P7619">
        <v>0</v>
      </c>
    </row>
    <row r="7620" spans="1:16" x14ac:dyDescent="0.25">
      <c r="A7620">
        <v>9534641</v>
      </c>
      <c r="B7620" t="s">
        <v>8785</v>
      </c>
      <c r="C7620" t="s">
        <v>2</v>
      </c>
      <c r="D7620" t="s">
        <v>325</v>
      </c>
      <c r="E7620" t="s">
        <v>116</v>
      </c>
      <c r="F7620" t="s">
        <v>48</v>
      </c>
      <c r="G7620" t="s">
        <v>734</v>
      </c>
      <c r="H7620" t="s">
        <v>50</v>
      </c>
      <c r="I7620">
        <v>80000</v>
      </c>
      <c r="J7620">
        <v>42961</v>
      </c>
      <c r="K7620">
        <v>8</v>
      </c>
      <c r="L7620">
        <v>15.71</v>
      </c>
      <c r="M7620" s="7">
        <v>1.0473333333333334</v>
      </c>
      <c r="P7620">
        <v>1</v>
      </c>
    </row>
    <row r="7621" spans="1:16" x14ac:dyDescent="0.25">
      <c r="A7621">
        <v>9534684</v>
      </c>
      <c r="B7621" t="s">
        <v>8786</v>
      </c>
      <c r="C7621" t="s">
        <v>3</v>
      </c>
      <c r="D7621" t="s">
        <v>1449</v>
      </c>
      <c r="E7621" t="s">
        <v>389</v>
      </c>
      <c r="F7621" t="s">
        <v>48</v>
      </c>
      <c r="G7621" t="s">
        <v>734</v>
      </c>
      <c r="H7621" t="s">
        <v>50</v>
      </c>
      <c r="I7621">
        <v>80000</v>
      </c>
      <c r="J7621">
        <v>44244</v>
      </c>
      <c r="K7621">
        <v>2</v>
      </c>
      <c r="L7621">
        <v>8.08</v>
      </c>
      <c r="M7621" s="7">
        <v>0.53866666666666663</v>
      </c>
      <c r="P7621">
        <v>0</v>
      </c>
    </row>
    <row r="7622" spans="1:16" x14ac:dyDescent="0.25">
      <c r="A7622">
        <v>96189226</v>
      </c>
      <c r="B7622" t="s">
        <v>8787</v>
      </c>
      <c r="C7622" t="s">
        <v>2</v>
      </c>
      <c r="D7622" t="s">
        <v>325</v>
      </c>
      <c r="E7622" t="s">
        <v>85</v>
      </c>
      <c r="F7622" t="s">
        <v>57</v>
      </c>
      <c r="G7622" t="s">
        <v>728</v>
      </c>
      <c r="H7622" t="s">
        <v>640</v>
      </c>
      <c r="I7622">
        <v>70303</v>
      </c>
      <c r="J7622">
        <v>43753</v>
      </c>
      <c r="K7622">
        <v>10</v>
      </c>
      <c r="L7622">
        <v>13.17</v>
      </c>
      <c r="M7622" s="7">
        <v>0.878</v>
      </c>
      <c r="P7622">
        <v>0</v>
      </c>
    </row>
    <row r="7623" spans="1:16" x14ac:dyDescent="0.25">
      <c r="A7623">
        <v>96332799</v>
      </c>
      <c r="B7623" t="s">
        <v>8788</v>
      </c>
      <c r="C7623" t="s">
        <v>2</v>
      </c>
      <c r="D7623" t="s">
        <v>104</v>
      </c>
      <c r="E7623" t="s">
        <v>68</v>
      </c>
      <c r="F7623" t="s">
        <v>41</v>
      </c>
      <c r="G7623" t="s">
        <v>728</v>
      </c>
      <c r="H7623" t="s">
        <v>3472</v>
      </c>
      <c r="I7623">
        <v>32104</v>
      </c>
      <c r="J7623">
        <v>41113</v>
      </c>
      <c r="K7623">
        <v>7</v>
      </c>
      <c r="L7623">
        <v>1.4970000000000001</v>
      </c>
      <c r="M7623" s="7">
        <v>9.9800000000000014E-2</v>
      </c>
      <c r="P7623">
        <v>0</v>
      </c>
    </row>
    <row r="7624" spans="1:16" x14ac:dyDescent="0.25">
      <c r="A7624">
        <v>9635867</v>
      </c>
      <c r="B7624" t="s">
        <v>8789</v>
      </c>
      <c r="C7624" t="s">
        <v>2</v>
      </c>
      <c r="D7624" t="s">
        <v>325</v>
      </c>
      <c r="E7624" t="s">
        <v>85</v>
      </c>
      <c r="F7624" t="s">
        <v>94</v>
      </c>
      <c r="G7624" t="s">
        <v>728</v>
      </c>
      <c r="H7624" t="s">
        <v>418</v>
      </c>
      <c r="I7624">
        <v>75205</v>
      </c>
      <c r="J7624">
        <v>43731</v>
      </c>
      <c r="K7624">
        <v>9</v>
      </c>
      <c r="L7624">
        <v>14.08</v>
      </c>
      <c r="M7624" s="7">
        <v>0.93866666666666665</v>
      </c>
      <c r="P7624">
        <v>0</v>
      </c>
    </row>
    <row r="7625" spans="1:16" x14ac:dyDescent="0.25">
      <c r="A7625">
        <v>9655677</v>
      </c>
      <c r="B7625" t="s">
        <v>8790</v>
      </c>
      <c r="C7625" t="s">
        <v>2</v>
      </c>
      <c r="D7625" t="s">
        <v>104</v>
      </c>
      <c r="E7625" t="s">
        <v>264</v>
      </c>
      <c r="F7625" t="s">
        <v>94</v>
      </c>
      <c r="G7625" t="s">
        <v>30</v>
      </c>
      <c r="H7625" t="s">
        <v>166</v>
      </c>
      <c r="I7625">
        <v>75809</v>
      </c>
      <c r="J7625">
        <v>38446</v>
      </c>
      <c r="K7625">
        <v>4</v>
      </c>
      <c r="L7625">
        <v>21.13</v>
      </c>
      <c r="M7625" s="7">
        <v>1.4086666666666665</v>
      </c>
      <c r="P7625">
        <v>1</v>
      </c>
    </row>
    <row r="7626" spans="1:16" x14ac:dyDescent="0.25">
      <c r="A7626">
        <v>96601545</v>
      </c>
      <c r="B7626" t="s">
        <v>8791</v>
      </c>
      <c r="C7626" t="s">
        <v>2</v>
      </c>
      <c r="D7626" t="s">
        <v>325</v>
      </c>
      <c r="E7626" t="s">
        <v>85</v>
      </c>
      <c r="F7626" t="s">
        <v>57</v>
      </c>
      <c r="G7626" t="s">
        <v>728</v>
      </c>
      <c r="H7626" t="s">
        <v>1883</v>
      </c>
      <c r="I7626">
        <v>24703</v>
      </c>
      <c r="J7626">
        <v>43046</v>
      </c>
      <c r="K7626">
        <v>11</v>
      </c>
      <c r="L7626">
        <v>12.25</v>
      </c>
      <c r="M7626" s="7">
        <v>0.81666666666666665</v>
      </c>
      <c r="P7626">
        <v>0</v>
      </c>
    </row>
    <row r="7627" spans="1:16" x14ac:dyDescent="0.25">
      <c r="A7627">
        <v>9692445</v>
      </c>
      <c r="B7627" t="s">
        <v>8792</v>
      </c>
      <c r="C7627" t="s">
        <v>1</v>
      </c>
      <c r="D7627" t="s">
        <v>764</v>
      </c>
      <c r="E7627" t="s">
        <v>116</v>
      </c>
      <c r="F7627" t="s">
        <v>48</v>
      </c>
      <c r="G7627" t="s">
        <v>734</v>
      </c>
      <c r="H7627" t="s">
        <v>50</v>
      </c>
      <c r="I7627">
        <v>80000</v>
      </c>
      <c r="J7627">
        <v>44214</v>
      </c>
      <c r="K7627">
        <v>1</v>
      </c>
      <c r="L7627">
        <v>24.29</v>
      </c>
      <c r="M7627" s="7">
        <v>1.6193333333333333</v>
      </c>
      <c r="O7627">
        <v>44928</v>
      </c>
      <c r="P7627">
        <v>1</v>
      </c>
    </row>
    <row r="7628" spans="1:16" x14ac:dyDescent="0.25">
      <c r="A7628">
        <v>9692470</v>
      </c>
      <c r="B7628" t="s">
        <v>8793</v>
      </c>
      <c r="C7628" t="s">
        <v>2</v>
      </c>
      <c r="D7628" t="s">
        <v>104</v>
      </c>
      <c r="E7628" t="s">
        <v>586</v>
      </c>
      <c r="F7628" t="s">
        <v>72</v>
      </c>
      <c r="G7628" t="s">
        <v>728</v>
      </c>
      <c r="H7628" t="s">
        <v>315</v>
      </c>
      <c r="I7628">
        <v>40101</v>
      </c>
      <c r="J7628">
        <v>39449</v>
      </c>
      <c r="K7628">
        <v>1</v>
      </c>
      <c r="L7628">
        <v>9.9600000000000009</v>
      </c>
      <c r="M7628" s="7">
        <v>0.66400000000000003</v>
      </c>
      <c r="P7628">
        <v>0</v>
      </c>
    </row>
    <row r="7629" spans="1:16" x14ac:dyDescent="0.25">
      <c r="A7629">
        <v>9695791</v>
      </c>
      <c r="B7629" t="s">
        <v>8794</v>
      </c>
      <c r="C7629" t="s">
        <v>2</v>
      </c>
      <c r="D7629" t="s">
        <v>104</v>
      </c>
      <c r="E7629" t="s">
        <v>68</v>
      </c>
      <c r="F7629" t="s">
        <v>89</v>
      </c>
      <c r="G7629" t="s">
        <v>728</v>
      </c>
      <c r="H7629" t="s">
        <v>484</v>
      </c>
      <c r="I7629">
        <v>33124</v>
      </c>
      <c r="J7629">
        <v>43725</v>
      </c>
      <c r="K7629">
        <v>9</v>
      </c>
      <c r="L7629">
        <v>14.33</v>
      </c>
      <c r="M7629" s="7">
        <v>0.95533333333333337</v>
      </c>
      <c r="P7629">
        <v>0</v>
      </c>
    </row>
    <row r="7630" spans="1:16" x14ac:dyDescent="0.25">
      <c r="A7630">
        <v>97472930</v>
      </c>
      <c r="B7630" t="s">
        <v>8795</v>
      </c>
      <c r="C7630" t="s">
        <v>2</v>
      </c>
      <c r="D7630" t="s">
        <v>104</v>
      </c>
      <c r="E7630" t="s">
        <v>84</v>
      </c>
      <c r="F7630" t="s">
        <v>41</v>
      </c>
      <c r="G7630" t="s">
        <v>728</v>
      </c>
      <c r="H7630" t="s">
        <v>519</v>
      </c>
      <c r="I7630">
        <v>63407</v>
      </c>
      <c r="J7630">
        <v>41113</v>
      </c>
      <c r="K7630">
        <v>7</v>
      </c>
      <c r="L7630">
        <v>16.579999999999998</v>
      </c>
      <c r="M7630" s="7">
        <v>1.1053333333333333</v>
      </c>
      <c r="P7630">
        <v>1</v>
      </c>
    </row>
    <row r="7631" spans="1:16" x14ac:dyDescent="0.25">
      <c r="A7631">
        <v>9761024</v>
      </c>
      <c r="B7631" t="s">
        <v>8796</v>
      </c>
      <c r="C7631" t="s">
        <v>2</v>
      </c>
      <c r="D7631" t="s">
        <v>104</v>
      </c>
      <c r="E7631" t="s">
        <v>47</v>
      </c>
      <c r="F7631" t="s">
        <v>89</v>
      </c>
      <c r="G7631" t="s">
        <v>728</v>
      </c>
      <c r="H7631" t="s">
        <v>1727</v>
      </c>
      <c r="I7631">
        <v>30401</v>
      </c>
      <c r="J7631">
        <v>37196</v>
      </c>
      <c r="K7631">
        <v>11</v>
      </c>
      <c r="L7631">
        <v>27.5</v>
      </c>
      <c r="M7631" s="7">
        <v>1.8333333333333333</v>
      </c>
      <c r="P7631">
        <v>1</v>
      </c>
    </row>
    <row r="7632" spans="1:16" x14ac:dyDescent="0.25">
      <c r="A7632">
        <v>97610985</v>
      </c>
      <c r="B7632" t="s">
        <v>8797</v>
      </c>
      <c r="C7632" t="s">
        <v>2</v>
      </c>
      <c r="D7632" t="s">
        <v>104</v>
      </c>
      <c r="E7632" t="s">
        <v>84</v>
      </c>
      <c r="F7632" t="s">
        <v>57</v>
      </c>
      <c r="G7632" t="s">
        <v>728</v>
      </c>
      <c r="H7632" t="s">
        <v>4704</v>
      </c>
      <c r="I7632">
        <v>24702</v>
      </c>
      <c r="J7632">
        <v>39258</v>
      </c>
      <c r="K7632">
        <v>6</v>
      </c>
      <c r="L7632">
        <v>17.457999999999998</v>
      </c>
      <c r="M7632" s="7">
        <v>1.1638666666666666</v>
      </c>
      <c r="P7632">
        <v>1</v>
      </c>
    </row>
    <row r="7633" spans="1:16" x14ac:dyDescent="0.25">
      <c r="A7633">
        <v>9774508</v>
      </c>
      <c r="B7633" t="s">
        <v>8798</v>
      </c>
      <c r="C7633" t="s">
        <v>7</v>
      </c>
      <c r="D7633" t="s">
        <v>7</v>
      </c>
      <c r="E7633" t="s">
        <v>86</v>
      </c>
      <c r="F7633" t="s">
        <v>89</v>
      </c>
      <c r="G7633" t="s">
        <v>30</v>
      </c>
      <c r="H7633" t="s">
        <v>163</v>
      </c>
      <c r="I7633">
        <v>30000</v>
      </c>
      <c r="J7633">
        <v>44166</v>
      </c>
      <c r="K7633">
        <v>12</v>
      </c>
      <c r="L7633">
        <v>11.25</v>
      </c>
      <c r="M7633" s="7">
        <v>0.75</v>
      </c>
      <c r="P7633">
        <v>0</v>
      </c>
    </row>
    <row r="7634" spans="1:16" x14ac:dyDescent="0.25">
      <c r="A7634">
        <v>98136515</v>
      </c>
      <c r="B7634" t="s">
        <v>8799</v>
      </c>
      <c r="C7634" t="s">
        <v>2</v>
      </c>
      <c r="D7634" t="s">
        <v>104</v>
      </c>
      <c r="E7634" t="s">
        <v>68</v>
      </c>
      <c r="F7634" t="s">
        <v>66</v>
      </c>
      <c r="G7634" t="s">
        <v>728</v>
      </c>
      <c r="H7634" t="s">
        <v>925</v>
      </c>
      <c r="I7634">
        <v>62511</v>
      </c>
      <c r="J7634">
        <v>43787</v>
      </c>
      <c r="K7634">
        <v>11</v>
      </c>
      <c r="L7634">
        <v>11.79</v>
      </c>
      <c r="M7634" s="7">
        <v>0.78599999999999992</v>
      </c>
      <c r="P7634">
        <v>0</v>
      </c>
    </row>
    <row r="7635" spans="1:16" x14ac:dyDescent="0.25">
      <c r="A7635">
        <v>98136945</v>
      </c>
      <c r="B7635" t="s">
        <v>8800</v>
      </c>
      <c r="C7635" t="s">
        <v>4</v>
      </c>
      <c r="D7635" t="s">
        <v>853</v>
      </c>
      <c r="E7635" t="s">
        <v>47</v>
      </c>
      <c r="F7635" t="s">
        <v>66</v>
      </c>
      <c r="G7635" t="s">
        <v>30</v>
      </c>
      <c r="H7635" t="s">
        <v>578</v>
      </c>
      <c r="I7635">
        <v>62810</v>
      </c>
      <c r="J7635">
        <v>44774</v>
      </c>
      <c r="K7635">
        <v>8</v>
      </c>
      <c r="L7635">
        <v>1.25</v>
      </c>
      <c r="M7635" s="7">
        <v>8.3333333333333329E-2</v>
      </c>
      <c r="P7635">
        <v>0</v>
      </c>
    </row>
    <row r="7636" spans="1:16" x14ac:dyDescent="0.25">
      <c r="A7636">
        <v>98137274</v>
      </c>
      <c r="B7636" t="s">
        <v>8801</v>
      </c>
      <c r="C7636" t="s">
        <v>2</v>
      </c>
      <c r="D7636" t="s">
        <v>325</v>
      </c>
      <c r="E7636" t="s">
        <v>85</v>
      </c>
      <c r="F7636" t="s">
        <v>66</v>
      </c>
      <c r="G7636" t="s">
        <v>728</v>
      </c>
      <c r="H7636" t="s">
        <v>925</v>
      </c>
      <c r="I7636">
        <v>62511</v>
      </c>
      <c r="J7636">
        <v>41113</v>
      </c>
      <c r="K7636">
        <v>7</v>
      </c>
      <c r="L7636">
        <v>16.413</v>
      </c>
      <c r="M7636" s="7">
        <v>1.0942000000000001</v>
      </c>
      <c r="P7636">
        <v>1</v>
      </c>
    </row>
    <row r="7637" spans="1:16" x14ac:dyDescent="0.25">
      <c r="A7637">
        <v>98145977</v>
      </c>
      <c r="B7637" t="s">
        <v>8802</v>
      </c>
      <c r="C7637" t="s">
        <v>2</v>
      </c>
      <c r="D7637" t="s">
        <v>285</v>
      </c>
      <c r="E7637" t="s">
        <v>63</v>
      </c>
      <c r="F7637" t="s">
        <v>66</v>
      </c>
      <c r="G7637" t="s">
        <v>728</v>
      </c>
      <c r="H7637" t="s">
        <v>3629</v>
      </c>
      <c r="I7637">
        <v>63908</v>
      </c>
      <c r="J7637">
        <v>39665</v>
      </c>
      <c r="K7637">
        <v>8</v>
      </c>
      <c r="L7637">
        <v>1.08</v>
      </c>
      <c r="M7637" s="7">
        <v>7.2000000000000008E-2</v>
      </c>
      <c r="P7637">
        <v>0</v>
      </c>
    </row>
    <row r="7638" spans="1:16" x14ac:dyDescent="0.25">
      <c r="A7638">
        <v>9816879</v>
      </c>
      <c r="B7638" t="s">
        <v>8803</v>
      </c>
      <c r="C7638" t="s">
        <v>2</v>
      </c>
      <c r="D7638" t="s">
        <v>104</v>
      </c>
      <c r="E7638" t="s">
        <v>527</v>
      </c>
      <c r="F7638" t="s">
        <v>89</v>
      </c>
      <c r="G7638" t="s">
        <v>728</v>
      </c>
      <c r="H7638" t="s">
        <v>867</v>
      </c>
      <c r="I7638">
        <v>34101</v>
      </c>
      <c r="J7638">
        <v>36700</v>
      </c>
      <c r="K7638">
        <v>6</v>
      </c>
      <c r="L7638">
        <v>17.663</v>
      </c>
      <c r="M7638" s="7">
        <v>1.1775333333333333</v>
      </c>
      <c r="P7638">
        <v>1</v>
      </c>
    </row>
    <row r="7639" spans="1:16" x14ac:dyDescent="0.25">
      <c r="A7639">
        <v>98240054</v>
      </c>
      <c r="B7639" t="s">
        <v>8804</v>
      </c>
      <c r="C7639" t="s">
        <v>2</v>
      </c>
      <c r="D7639" t="s">
        <v>285</v>
      </c>
      <c r="E7639" t="s">
        <v>63</v>
      </c>
      <c r="F7639" t="s">
        <v>66</v>
      </c>
      <c r="G7639" t="s">
        <v>728</v>
      </c>
      <c r="H7639" t="s">
        <v>3620</v>
      </c>
      <c r="I7639">
        <v>62806</v>
      </c>
      <c r="J7639">
        <v>39777</v>
      </c>
      <c r="K7639">
        <v>11</v>
      </c>
      <c r="L7639">
        <v>11.5</v>
      </c>
      <c r="M7639" s="7">
        <v>0.76666666666666672</v>
      </c>
      <c r="P7639">
        <v>0</v>
      </c>
    </row>
    <row r="7640" spans="1:16" x14ac:dyDescent="0.25">
      <c r="A7640">
        <v>98326546</v>
      </c>
      <c r="B7640" t="s">
        <v>8805</v>
      </c>
      <c r="C7640" t="s">
        <v>2</v>
      </c>
      <c r="D7640" t="s">
        <v>104</v>
      </c>
      <c r="E7640" t="s">
        <v>527</v>
      </c>
      <c r="F7640" t="s">
        <v>66</v>
      </c>
      <c r="G7640" t="s">
        <v>728</v>
      </c>
      <c r="H7640" t="s">
        <v>7319</v>
      </c>
      <c r="I7640">
        <v>62504</v>
      </c>
      <c r="J7640">
        <v>42352</v>
      </c>
      <c r="K7640">
        <v>12</v>
      </c>
      <c r="L7640">
        <v>10.71</v>
      </c>
      <c r="M7640" s="7">
        <v>0.71400000000000008</v>
      </c>
      <c r="P7640">
        <v>0</v>
      </c>
    </row>
    <row r="7641" spans="1:16" x14ac:dyDescent="0.25">
      <c r="A7641">
        <v>98341959</v>
      </c>
      <c r="B7641" t="s">
        <v>8806</v>
      </c>
      <c r="C7641" t="s">
        <v>2</v>
      </c>
      <c r="D7641" t="s">
        <v>325</v>
      </c>
      <c r="E7641" t="s">
        <v>85</v>
      </c>
      <c r="F7641" t="s">
        <v>66</v>
      </c>
      <c r="G7641" t="s">
        <v>728</v>
      </c>
      <c r="H7641" t="s">
        <v>3719</v>
      </c>
      <c r="I7641">
        <v>62505</v>
      </c>
      <c r="J7641">
        <v>40196</v>
      </c>
      <c r="K7641">
        <v>1</v>
      </c>
      <c r="L7641">
        <v>9.2899999999999991</v>
      </c>
      <c r="M7641" s="7">
        <v>0.61933333333333329</v>
      </c>
      <c r="P7641">
        <v>0</v>
      </c>
    </row>
    <row r="7642" spans="1:16" x14ac:dyDescent="0.25">
      <c r="A7642">
        <v>98344084</v>
      </c>
      <c r="B7642" t="s">
        <v>8807</v>
      </c>
      <c r="C7642" t="s">
        <v>2</v>
      </c>
      <c r="D7642" t="s">
        <v>325</v>
      </c>
      <c r="E7642" t="s">
        <v>85</v>
      </c>
      <c r="F7642" t="s">
        <v>66</v>
      </c>
      <c r="G7642" t="s">
        <v>728</v>
      </c>
      <c r="H7642" t="s">
        <v>577</v>
      </c>
      <c r="I7642">
        <v>62508</v>
      </c>
      <c r="J7642">
        <v>41491</v>
      </c>
      <c r="K7642">
        <v>8</v>
      </c>
      <c r="L7642">
        <v>16.079999999999998</v>
      </c>
      <c r="M7642" s="7">
        <v>1.0719999999999998</v>
      </c>
      <c r="P7642">
        <v>1</v>
      </c>
    </row>
    <row r="7643" spans="1:16" x14ac:dyDescent="0.25">
      <c r="A7643">
        <v>98358450</v>
      </c>
      <c r="B7643" t="s">
        <v>8808</v>
      </c>
      <c r="C7643" t="s">
        <v>2</v>
      </c>
      <c r="D7643" t="s">
        <v>104</v>
      </c>
      <c r="E7643" t="s">
        <v>258</v>
      </c>
      <c r="F7643" t="s">
        <v>66</v>
      </c>
      <c r="G7643" t="s">
        <v>728</v>
      </c>
      <c r="H7643" t="s">
        <v>3538</v>
      </c>
      <c r="I7643">
        <v>62801</v>
      </c>
      <c r="J7643">
        <v>43010</v>
      </c>
      <c r="K7643">
        <v>10</v>
      </c>
      <c r="L7643">
        <v>13.71</v>
      </c>
      <c r="M7643" s="7">
        <v>0.91400000000000003</v>
      </c>
      <c r="P7643">
        <v>0</v>
      </c>
    </row>
    <row r="7644" spans="1:16" x14ac:dyDescent="0.25">
      <c r="A7644">
        <v>98358622</v>
      </c>
      <c r="B7644" t="s">
        <v>8809</v>
      </c>
      <c r="C7644" t="s">
        <v>4</v>
      </c>
      <c r="D7644" t="s">
        <v>853</v>
      </c>
      <c r="E7644" t="s">
        <v>52</v>
      </c>
      <c r="F7644" t="s">
        <v>66</v>
      </c>
      <c r="G7644" t="s">
        <v>30</v>
      </c>
      <c r="H7644" t="s">
        <v>195</v>
      </c>
      <c r="I7644">
        <v>60000</v>
      </c>
      <c r="J7644">
        <v>41061</v>
      </c>
      <c r="K7644">
        <v>6</v>
      </c>
      <c r="L7644">
        <v>18.167000000000002</v>
      </c>
      <c r="M7644" s="7">
        <v>1.2111333333333334</v>
      </c>
      <c r="P7644">
        <v>1</v>
      </c>
    </row>
    <row r="7645" spans="1:16" x14ac:dyDescent="0.25">
      <c r="A7645">
        <v>98365006</v>
      </c>
      <c r="B7645" t="s">
        <v>8810</v>
      </c>
      <c r="C7645" t="s">
        <v>2</v>
      </c>
      <c r="D7645" t="s">
        <v>325</v>
      </c>
      <c r="E7645" t="s">
        <v>85</v>
      </c>
      <c r="F7645" t="s">
        <v>66</v>
      </c>
      <c r="G7645" t="s">
        <v>728</v>
      </c>
      <c r="H7645" t="s">
        <v>498</v>
      </c>
      <c r="I7645">
        <v>63909</v>
      </c>
      <c r="J7645">
        <v>43381</v>
      </c>
      <c r="K7645">
        <v>10</v>
      </c>
      <c r="L7645">
        <v>13.46</v>
      </c>
      <c r="M7645" s="7">
        <v>0.89733333333333343</v>
      </c>
      <c r="P7645">
        <v>0</v>
      </c>
    </row>
    <row r="7646" spans="1:16" x14ac:dyDescent="0.25">
      <c r="A7646">
        <v>98378370</v>
      </c>
      <c r="B7646" t="s">
        <v>8811</v>
      </c>
      <c r="C7646" t="s">
        <v>2</v>
      </c>
      <c r="D7646" t="s">
        <v>104</v>
      </c>
      <c r="E7646" t="s">
        <v>100</v>
      </c>
      <c r="F7646" t="s">
        <v>66</v>
      </c>
      <c r="G7646" t="s">
        <v>728</v>
      </c>
      <c r="H7646" t="s">
        <v>219</v>
      </c>
      <c r="I7646">
        <v>63907</v>
      </c>
      <c r="J7646">
        <v>36746</v>
      </c>
      <c r="K7646">
        <v>8</v>
      </c>
      <c r="L7646">
        <v>15.46</v>
      </c>
      <c r="M7646" s="7">
        <v>1.0306666666666666</v>
      </c>
      <c r="P7646">
        <v>1</v>
      </c>
    </row>
    <row r="7647" spans="1:16" x14ac:dyDescent="0.25">
      <c r="A7647">
        <v>98382764</v>
      </c>
      <c r="B7647" t="s">
        <v>8812</v>
      </c>
      <c r="C7647" t="s">
        <v>2</v>
      </c>
      <c r="D7647" t="s">
        <v>104</v>
      </c>
      <c r="E7647" t="s">
        <v>84</v>
      </c>
      <c r="F7647" t="s">
        <v>66</v>
      </c>
      <c r="G7647" t="s">
        <v>728</v>
      </c>
      <c r="H7647" t="s">
        <v>3516</v>
      </c>
      <c r="I7647">
        <v>63902</v>
      </c>
      <c r="J7647">
        <v>39665</v>
      </c>
      <c r="K7647">
        <v>8</v>
      </c>
      <c r="L7647">
        <v>16.079999999999998</v>
      </c>
      <c r="M7647" s="7">
        <v>1.0719999999999998</v>
      </c>
      <c r="P7647">
        <v>1</v>
      </c>
    </row>
    <row r="7648" spans="1:16" x14ac:dyDescent="0.25">
      <c r="A7648">
        <v>98395567</v>
      </c>
      <c r="B7648" t="s">
        <v>8813</v>
      </c>
      <c r="C7648" t="s">
        <v>2</v>
      </c>
      <c r="D7648" t="s">
        <v>104</v>
      </c>
      <c r="E7648" t="s">
        <v>100</v>
      </c>
      <c r="F7648" t="s">
        <v>41</v>
      </c>
      <c r="G7648" t="s">
        <v>728</v>
      </c>
      <c r="H7648" t="s">
        <v>579</v>
      </c>
      <c r="I7648">
        <v>63402</v>
      </c>
      <c r="J7648">
        <v>39909</v>
      </c>
      <c r="K7648">
        <v>4</v>
      </c>
      <c r="L7648">
        <v>19.79</v>
      </c>
      <c r="M7648" s="7">
        <v>1.3193333333333332</v>
      </c>
      <c r="P7648">
        <v>1</v>
      </c>
    </row>
    <row r="7649" spans="1:16" x14ac:dyDescent="0.25">
      <c r="A7649">
        <v>98397240</v>
      </c>
      <c r="B7649" t="s">
        <v>8814</v>
      </c>
      <c r="C7649" t="s">
        <v>7</v>
      </c>
      <c r="D7649" t="s">
        <v>736</v>
      </c>
      <c r="E7649" t="s">
        <v>116</v>
      </c>
      <c r="F7649" t="s">
        <v>48</v>
      </c>
      <c r="G7649" t="s">
        <v>734</v>
      </c>
      <c r="H7649" t="s">
        <v>50</v>
      </c>
      <c r="I7649">
        <v>80000</v>
      </c>
      <c r="J7649">
        <v>38334</v>
      </c>
      <c r="K7649">
        <v>12</v>
      </c>
      <c r="L7649">
        <v>10.75</v>
      </c>
      <c r="M7649" s="7">
        <v>0.71666666666666667</v>
      </c>
      <c r="P7649">
        <v>0</v>
      </c>
    </row>
    <row r="7650" spans="1:16" x14ac:dyDescent="0.25">
      <c r="A7650">
        <v>98397901</v>
      </c>
      <c r="B7650" t="s">
        <v>8815</v>
      </c>
      <c r="C7650" t="s">
        <v>7</v>
      </c>
      <c r="D7650" t="s">
        <v>7</v>
      </c>
      <c r="E7650" t="s">
        <v>52</v>
      </c>
      <c r="F7650" t="s">
        <v>66</v>
      </c>
      <c r="G7650" t="s">
        <v>30</v>
      </c>
      <c r="H7650" t="s">
        <v>219</v>
      </c>
      <c r="I7650">
        <v>63907</v>
      </c>
      <c r="J7650">
        <v>39104</v>
      </c>
      <c r="K7650">
        <v>1</v>
      </c>
      <c r="L7650">
        <v>9.0050000000000008</v>
      </c>
      <c r="M7650" s="7">
        <v>0.60033333333333339</v>
      </c>
      <c r="P7650">
        <v>0</v>
      </c>
    </row>
    <row r="7651" spans="1:16" x14ac:dyDescent="0.25">
      <c r="A7651">
        <v>98417542</v>
      </c>
      <c r="B7651" t="s">
        <v>8816</v>
      </c>
      <c r="C7651" t="s">
        <v>2</v>
      </c>
      <c r="D7651" t="s">
        <v>104</v>
      </c>
      <c r="E7651" t="s">
        <v>284</v>
      </c>
      <c r="F7651" t="s">
        <v>57</v>
      </c>
      <c r="G7651" t="s">
        <v>728</v>
      </c>
      <c r="H7651" t="s">
        <v>3012</v>
      </c>
      <c r="I7651">
        <v>21001</v>
      </c>
      <c r="J7651">
        <v>40548</v>
      </c>
      <c r="K7651">
        <v>1</v>
      </c>
      <c r="L7651">
        <v>24.83</v>
      </c>
      <c r="M7651" s="7">
        <v>1.6553333333333333</v>
      </c>
      <c r="P7651">
        <v>1</v>
      </c>
    </row>
    <row r="7652" spans="1:16" x14ac:dyDescent="0.25">
      <c r="A7652">
        <v>98454195</v>
      </c>
      <c r="B7652" t="s">
        <v>8817</v>
      </c>
      <c r="C7652" t="s">
        <v>2</v>
      </c>
      <c r="D7652" t="s">
        <v>325</v>
      </c>
      <c r="E7652" t="s">
        <v>85</v>
      </c>
      <c r="F7652" t="s">
        <v>64</v>
      </c>
      <c r="G7652" t="s">
        <v>728</v>
      </c>
      <c r="H7652" t="s">
        <v>2008</v>
      </c>
      <c r="I7652">
        <v>11814</v>
      </c>
      <c r="J7652">
        <v>40771</v>
      </c>
      <c r="K7652">
        <v>8</v>
      </c>
      <c r="L7652">
        <v>15.537000000000001</v>
      </c>
      <c r="M7652" s="7">
        <v>1.0358000000000001</v>
      </c>
      <c r="P7652">
        <v>1</v>
      </c>
    </row>
    <row r="7653" spans="1:16" x14ac:dyDescent="0.25">
      <c r="A7653">
        <v>98455450</v>
      </c>
      <c r="B7653" t="s">
        <v>8818</v>
      </c>
      <c r="C7653" t="s">
        <v>2</v>
      </c>
      <c r="D7653" t="s">
        <v>104</v>
      </c>
      <c r="E7653" t="s">
        <v>84</v>
      </c>
      <c r="F7653" t="s">
        <v>89</v>
      </c>
      <c r="G7653" t="s">
        <v>728</v>
      </c>
      <c r="H7653" t="s">
        <v>1895</v>
      </c>
      <c r="I7653">
        <v>33114</v>
      </c>
      <c r="J7653">
        <v>36700</v>
      </c>
      <c r="K7653">
        <v>6</v>
      </c>
      <c r="L7653">
        <v>17.829999999999998</v>
      </c>
      <c r="M7653" s="7">
        <v>1.1886666666666665</v>
      </c>
      <c r="P7653">
        <v>1</v>
      </c>
    </row>
    <row r="7654" spans="1:16" x14ac:dyDescent="0.25">
      <c r="A7654">
        <v>98465963</v>
      </c>
      <c r="B7654" t="s">
        <v>8819</v>
      </c>
      <c r="C7654" t="s">
        <v>2</v>
      </c>
      <c r="D7654" t="s">
        <v>104</v>
      </c>
      <c r="E7654" t="s">
        <v>84</v>
      </c>
      <c r="F7654" t="s">
        <v>64</v>
      </c>
      <c r="G7654" t="s">
        <v>728</v>
      </c>
      <c r="H7654" t="s">
        <v>783</v>
      </c>
      <c r="I7654">
        <v>11818</v>
      </c>
      <c r="J7654">
        <v>37361</v>
      </c>
      <c r="K7654">
        <v>4</v>
      </c>
      <c r="L7654">
        <v>20.67</v>
      </c>
      <c r="M7654" s="7">
        <v>1.3780000000000001</v>
      </c>
      <c r="P7654">
        <v>1</v>
      </c>
    </row>
    <row r="7655" spans="1:16" x14ac:dyDescent="0.25">
      <c r="A7655">
        <v>98468480</v>
      </c>
      <c r="B7655" t="s">
        <v>8820</v>
      </c>
      <c r="C7655" t="s">
        <v>2</v>
      </c>
      <c r="D7655" t="s">
        <v>104</v>
      </c>
      <c r="E7655" t="s">
        <v>84</v>
      </c>
      <c r="F7655" t="s">
        <v>64</v>
      </c>
      <c r="G7655" t="s">
        <v>728</v>
      </c>
      <c r="H7655" t="s">
        <v>2163</v>
      </c>
      <c r="I7655">
        <v>10604</v>
      </c>
      <c r="J7655">
        <v>36705</v>
      </c>
      <c r="K7655">
        <v>6</v>
      </c>
      <c r="L7655">
        <v>17.63</v>
      </c>
      <c r="M7655" s="7">
        <v>1.1753333333333333</v>
      </c>
      <c r="P7655">
        <v>1</v>
      </c>
    </row>
    <row r="7656" spans="1:16" x14ac:dyDescent="0.25">
      <c r="A7656">
        <v>98468579</v>
      </c>
      <c r="B7656" t="s">
        <v>8821</v>
      </c>
      <c r="C7656" t="s">
        <v>2</v>
      </c>
      <c r="D7656" t="s">
        <v>104</v>
      </c>
      <c r="E7656" t="s">
        <v>68</v>
      </c>
      <c r="F7656" t="s">
        <v>64</v>
      </c>
      <c r="G7656" t="s">
        <v>728</v>
      </c>
      <c r="H7656" t="s">
        <v>397</v>
      </c>
      <c r="I7656">
        <v>10601</v>
      </c>
      <c r="J7656">
        <v>39881</v>
      </c>
      <c r="K7656">
        <v>3</v>
      </c>
      <c r="L7656">
        <v>22.17</v>
      </c>
      <c r="M7656" s="7">
        <v>1.4780000000000002</v>
      </c>
      <c r="P7656">
        <v>1</v>
      </c>
    </row>
    <row r="7657" spans="1:16" x14ac:dyDescent="0.25">
      <c r="A7657">
        <v>98484734</v>
      </c>
      <c r="B7657" t="s">
        <v>8822</v>
      </c>
      <c r="C7657" t="s">
        <v>2</v>
      </c>
      <c r="D7657" t="s">
        <v>104</v>
      </c>
      <c r="E7657" t="s">
        <v>258</v>
      </c>
      <c r="F7657" t="s">
        <v>64</v>
      </c>
      <c r="G7657" t="s">
        <v>728</v>
      </c>
      <c r="H7657" t="s">
        <v>201</v>
      </c>
      <c r="I7657">
        <v>11305</v>
      </c>
      <c r="J7657">
        <v>41408</v>
      </c>
      <c r="K7657">
        <v>5</v>
      </c>
      <c r="L7657">
        <v>19.46</v>
      </c>
      <c r="M7657" s="7">
        <v>1.2973333333333334</v>
      </c>
      <c r="P7657">
        <v>1</v>
      </c>
    </row>
    <row r="7658" spans="1:16" x14ac:dyDescent="0.25">
      <c r="A7658">
        <v>98506082</v>
      </c>
      <c r="B7658" t="s">
        <v>8823</v>
      </c>
      <c r="C7658" t="s">
        <v>2</v>
      </c>
      <c r="D7658" t="s">
        <v>104</v>
      </c>
      <c r="E7658" t="s">
        <v>84</v>
      </c>
      <c r="F7658" t="s">
        <v>64</v>
      </c>
      <c r="G7658" t="s">
        <v>728</v>
      </c>
      <c r="H7658" t="s">
        <v>517</v>
      </c>
      <c r="I7658">
        <v>10603</v>
      </c>
      <c r="J7658">
        <v>42219</v>
      </c>
      <c r="K7658">
        <v>8</v>
      </c>
      <c r="L7658">
        <v>16.170000000000002</v>
      </c>
      <c r="M7658" s="7">
        <v>1.0780000000000001</v>
      </c>
      <c r="P7658">
        <v>1</v>
      </c>
    </row>
    <row r="7659" spans="1:16" x14ac:dyDescent="0.25">
      <c r="A7659">
        <v>98548673</v>
      </c>
      <c r="B7659" t="s">
        <v>8824</v>
      </c>
      <c r="C7659" t="s">
        <v>7</v>
      </c>
      <c r="D7659" t="s">
        <v>7</v>
      </c>
      <c r="E7659" t="s">
        <v>52</v>
      </c>
      <c r="F7659" t="s">
        <v>64</v>
      </c>
      <c r="G7659" t="s">
        <v>30</v>
      </c>
      <c r="H7659" t="s">
        <v>156</v>
      </c>
      <c r="I7659">
        <v>10000</v>
      </c>
      <c r="J7659">
        <v>36705</v>
      </c>
      <c r="K7659">
        <v>6</v>
      </c>
      <c r="L7659">
        <v>17.63</v>
      </c>
      <c r="M7659" s="7">
        <v>1.1753333333333333</v>
      </c>
      <c r="P7659">
        <v>1</v>
      </c>
    </row>
    <row r="7660" spans="1:16" x14ac:dyDescent="0.25">
      <c r="A7660">
        <v>98551941</v>
      </c>
      <c r="B7660" t="s">
        <v>8825</v>
      </c>
      <c r="C7660" t="s">
        <v>4</v>
      </c>
      <c r="D7660" t="s">
        <v>853</v>
      </c>
      <c r="E7660" t="s">
        <v>123</v>
      </c>
      <c r="F7660" t="s">
        <v>64</v>
      </c>
      <c r="G7660" t="s">
        <v>30</v>
      </c>
      <c r="H7660" t="s">
        <v>156</v>
      </c>
      <c r="I7660">
        <v>10000</v>
      </c>
      <c r="J7660">
        <v>43124</v>
      </c>
      <c r="K7660">
        <v>1</v>
      </c>
      <c r="L7660">
        <v>23.54</v>
      </c>
      <c r="M7660" s="7">
        <v>1.5693333333333332</v>
      </c>
      <c r="P7660">
        <v>1</v>
      </c>
    </row>
    <row r="7661" spans="1:16" x14ac:dyDescent="0.25">
      <c r="A7661">
        <v>98574064</v>
      </c>
      <c r="B7661" t="s">
        <v>8826</v>
      </c>
      <c r="C7661" t="s">
        <v>7</v>
      </c>
      <c r="D7661" t="s">
        <v>7</v>
      </c>
      <c r="E7661" t="s">
        <v>111</v>
      </c>
      <c r="F7661" t="s">
        <v>64</v>
      </c>
      <c r="G7661" t="s">
        <v>30</v>
      </c>
      <c r="H7661" t="s">
        <v>156</v>
      </c>
      <c r="I7661">
        <v>10000</v>
      </c>
      <c r="J7661">
        <v>41031</v>
      </c>
      <c r="K7661">
        <v>5</v>
      </c>
      <c r="L7661">
        <v>19.96</v>
      </c>
      <c r="M7661" s="7">
        <v>1.3306666666666667</v>
      </c>
      <c r="P7661">
        <v>1</v>
      </c>
    </row>
    <row r="7662" spans="1:16" x14ac:dyDescent="0.25">
      <c r="A7662">
        <v>9858900</v>
      </c>
      <c r="B7662" t="s">
        <v>8827</v>
      </c>
      <c r="C7662" t="s">
        <v>2</v>
      </c>
      <c r="D7662" t="s">
        <v>104</v>
      </c>
      <c r="E7662" t="s">
        <v>68</v>
      </c>
      <c r="F7662" t="s">
        <v>89</v>
      </c>
      <c r="G7662" t="s">
        <v>728</v>
      </c>
      <c r="H7662" t="s">
        <v>823</v>
      </c>
      <c r="I7662">
        <v>33104</v>
      </c>
      <c r="J7662">
        <v>42506</v>
      </c>
      <c r="K7662">
        <v>5</v>
      </c>
      <c r="L7662">
        <v>19.37</v>
      </c>
      <c r="M7662" s="7">
        <v>1.2913333333333334</v>
      </c>
      <c r="P7662">
        <v>1</v>
      </c>
    </row>
    <row r="7663" spans="1:16" x14ac:dyDescent="0.25">
      <c r="A7663">
        <v>9859167</v>
      </c>
      <c r="B7663" t="s">
        <v>8828</v>
      </c>
      <c r="C7663" t="s">
        <v>2</v>
      </c>
      <c r="D7663" t="s">
        <v>325</v>
      </c>
      <c r="E7663" t="s">
        <v>85</v>
      </c>
      <c r="F7663" t="s">
        <v>66</v>
      </c>
      <c r="G7663" t="s">
        <v>728</v>
      </c>
      <c r="H7663" t="s">
        <v>153</v>
      </c>
      <c r="I7663">
        <v>60907</v>
      </c>
      <c r="J7663">
        <v>43763</v>
      </c>
      <c r="K7663">
        <v>10</v>
      </c>
      <c r="L7663">
        <v>12.75</v>
      </c>
      <c r="M7663" s="7">
        <v>0.85</v>
      </c>
      <c r="P7663">
        <v>0</v>
      </c>
    </row>
    <row r="7664" spans="1:16" x14ac:dyDescent="0.25">
      <c r="A7664">
        <v>9859528</v>
      </c>
      <c r="B7664" t="s">
        <v>8829</v>
      </c>
      <c r="C7664" t="s">
        <v>2</v>
      </c>
      <c r="D7664" t="s">
        <v>104</v>
      </c>
      <c r="E7664" t="s">
        <v>586</v>
      </c>
      <c r="F7664" t="s">
        <v>89</v>
      </c>
      <c r="G7664" t="s">
        <v>728</v>
      </c>
      <c r="H7664" t="s">
        <v>823</v>
      </c>
      <c r="I7664">
        <v>33104</v>
      </c>
      <c r="J7664">
        <v>41113</v>
      </c>
      <c r="K7664">
        <v>7</v>
      </c>
      <c r="L7664">
        <v>16.579999999999998</v>
      </c>
      <c r="M7664" s="7">
        <v>1.1053333333333333</v>
      </c>
      <c r="P7664">
        <v>1</v>
      </c>
    </row>
    <row r="7665" spans="1:16" x14ac:dyDescent="0.25">
      <c r="A7665">
        <v>98603774</v>
      </c>
      <c r="B7665" t="s">
        <v>8830</v>
      </c>
      <c r="C7665" t="s">
        <v>2</v>
      </c>
      <c r="D7665" t="s">
        <v>104</v>
      </c>
      <c r="E7665" t="s">
        <v>84</v>
      </c>
      <c r="F7665" t="s">
        <v>64</v>
      </c>
      <c r="G7665" t="s">
        <v>728</v>
      </c>
      <c r="H7665" t="s">
        <v>3407</v>
      </c>
      <c r="I7665">
        <v>11815</v>
      </c>
      <c r="J7665">
        <v>42899</v>
      </c>
      <c r="K7665">
        <v>6</v>
      </c>
      <c r="L7665">
        <v>18.25</v>
      </c>
      <c r="M7665" s="7">
        <v>1.2166666666666666</v>
      </c>
      <c r="P7665">
        <v>1</v>
      </c>
    </row>
    <row r="7666" spans="1:16" x14ac:dyDescent="0.25">
      <c r="A7666">
        <v>98607226</v>
      </c>
      <c r="B7666" t="s">
        <v>8831</v>
      </c>
      <c r="C7666" t="s">
        <v>2</v>
      </c>
      <c r="D7666" t="s">
        <v>104</v>
      </c>
      <c r="E7666" t="s">
        <v>68</v>
      </c>
      <c r="F7666" t="s">
        <v>64</v>
      </c>
      <c r="G7666" t="s">
        <v>728</v>
      </c>
      <c r="H7666" t="s">
        <v>798</v>
      </c>
      <c r="I7666">
        <v>13309</v>
      </c>
      <c r="J7666">
        <v>38681</v>
      </c>
      <c r="K7666">
        <v>11</v>
      </c>
      <c r="L7666">
        <v>11.5</v>
      </c>
      <c r="M7666" s="7">
        <v>0.76666666666666672</v>
      </c>
      <c r="P7666">
        <v>0</v>
      </c>
    </row>
    <row r="7667" spans="1:16" x14ac:dyDescent="0.25">
      <c r="A7667">
        <v>98642285</v>
      </c>
      <c r="B7667" t="s">
        <v>8832</v>
      </c>
      <c r="C7667" t="s">
        <v>2</v>
      </c>
      <c r="D7667" t="s">
        <v>104</v>
      </c>
      <c r="E7667" t="s">
        <v>84</v>
      </c>
      <c r="F7667" t="s">
        <v>64</v>
      </c>
      <c r="G7667" t="s">
        <v>728</v>
      </c>
      <c r="H7667" t="s">
        <v>948</v>
      </c>
      <c r="I7667">
        <v>13308</v>
      </c>
      <c r="J7667">
        <v>36704</v>
      </c>
      <c r="K7667">
        <v>6</v>
      </c>
      <c r="L7667">
        <v>17.670000000000002</v>
      </c>
      <c r="M7667" s="7">
        <v>1.1780000000000002</v>
      </c>
      <c r="P7667">
        <v>1</v>
      </c>
    </row>
    <row r="7668" spans="1:16" x14ac:dyDescent="0.25">
      <c r="A7668">
        <v>98654345</v>
      </c>
      <c r="B7668" t="s">
        <v>8833</v>
      </c>
      <c r="C7668" t="s">
        <v>2</v>
      </c>
      <c r="D7668" t="s">
        <v>104</v>
      </c>
      <c r="E7668" t="s">
        <v>258</v>
      </c>
      <c r="F7668" t="s">
        <v>64</v>
      </c>
      <c r="G7668" t="s">
        <v>728</v>
      </c>
      <c r="H7668" t="s">
        <v>281</v>
      </c>
      <c r="I7668">
        <v>11302</v>
      </c>
      <c r="J7668">
        <v>42530</v>
      </c>
      <c r="K7668">
        <v>6</v>
      </c>
      <c r="L7668">
        <v>18.420000000000002</v>
      </c>
      <c r="M7668" s="7">
        <v>1.2280000000000002</v>
      </c>
      <c r="P7668">
        <v>1</v>
      </c>
    </row>
    <row r="7669" spans="1:16" x14ac:dyDescent="0.25">
      <c r="A7669">
        <v>98654379</v>
      </c>
      <c r="B7669" t="s">
        <v>8834</v>
      </c>
      <c r="C7669" t="s">
        <v>2</v>
      </c>
      <c r="D7669" t="s">
        <v>104</v>
      </c>
      <c r="E7669" t="s">
        <v>70</v>
      </c>
      <c r="F7669" t="s">
        <v>64</v>
      </c>
      <c r="G7669" t="s">
        <v>728</v>
      </c>
      <c r="H7669" t="s">
        <v>1830</v>
      </c>
      <c r="I7669">
        <v>11301</v>
      </c>
      <c r="J7669">
        <v>44307</v>
      </c>
      <c r="K7669">
        <v>4</v>
      </c>
      <c r="L7669">
        <v>20.420000000000002</v>
      </c>
      <c r="M7669" s="7">
        <v>1.3613333333333335</v>
      </c>
      <c r="P7669">
        <v>1</v>
      </c>
    </row>
    <row r="7670" spans="1:16" x14ac:dyDescent="0.25">
      <c r="A7670">
        <v>98666119</v>
      </c>
      <c r="B7670" t="s">
        <v>8835</v>
      </c>
      <c r="C7670" t="s">
        <v>3</v>
      </c>
      <c r="D7670" t="s">
        <v>463</v>
      </c>
      <c r="E7670" t="s">
        <v>52</v>
      </c>
      <c r="F7670" t="s">
        <v>64</v>
      </c>
      <c r="G7670" t="s">
        <v>30</v>
      </c>
      <c r="H7670" t="s">
        <v>156</v>
      </c>
      <c r="I7670">
        <v>10000</v>
      </c>
      <c r="J7670">
        <v>44643</v>
      </c>
      <c r="K7670">
        <v>3</v>
      </c>
      <c r="L7670">
        <v>6.58</v>
      </c>
      <c r="M7670" s="7">
        <v>0.43866666666666665</v>
      </c>
      <c r="P7670">
        <v>0</v>
      </c>
    </row>
    <row r="7671" spans="1:16" x14ac:dyDescent="0.25">
      <c r="A7671">
        <v>98682143</v>
      </c>
      <c r="B7671" t="s">
        <v>8836</v>
      </c>
      <c r="C7671" t="s">
        <v>4</v>
      </c>
      <c r="D7671" t="s">
        <v>853</v>
      </c>
      <c r="E7671" t="s">
        <v>47</v>
      </c>
      <c r="F7671" t="s">
        <v>64</v>
      </c>
      <c r="G7671" t="s">
        <v>30</v>
      </c>
      <c r="H7671" t="s">
        <v>525</v>
      </c>
      <c r="I7671">
        <v>11801</v>
      </c>
      <c r="J7671">
        <v>43755</v>
      </c>
      <c r="K7671">
        <v>10</v>
      </c>
      <c r="L7671">
        <v>13.08</v>
      </c>
      <c r="M7671" s="7">
        <v>0.872</v>
      </c>
      <c r="P7671">
        <v>0</v>
      </c>
    </row>
    <row r="7672" spans="1:16" x14ac:dyDescent="0.25">
      <c r="A7672">
        <v>98699721</v>
      </c>
      <c r="B7672" t="s">
        <v>8837</v>
      </c>
      <c r="C7672" t="s">
        <v>4</v>
      </c>
      <c r="D7672" t="s">
        <v>751</v>
      </c>
      <c r="E7672" t="s">
        <v>52</v>
      </c>
      <c r="F7672" t="s">
        <v>64</v>
      </c>
      <c r="G7672" t="s">
        <v>30</v>
      </c>
      <c r="H7672" t="s">
        <v>156</v>
      </c>
      <c r="I7672">
        <v>10000</v>
      </c>
      <c r="J7672">
        <v>39449</v>
      </c>
      <c r="K7672">
        <v>1</v>
      </c>
      <c r="L7672">
        <v>24.96</v>
      </c>
      <c r="M7672" s="7">
        <v>1.6640000000000001</v>
      </c>
      <c r="P7672">
        <v>1</v>
      </c>
    </row>
    <row r="7673" spans="1:16" x14ac:dyDescent="0.25">
      <c r="A7673">
        <v>9877487</v>
      </c>
      <c r="B7673" t="s">
        <v>8838</v>
      </c>
      <c r="C7673" t="s">
        <v>2</v>
      </c>
      <c r="D7673" t="s">
        <v>285</v>
      </c>
      <c r="E7673" t="s">
        <v>63</v>
      </c>
      <c r="F7673" t="s">
        <v>74</v>
      </c>
      <c r="G7673" t="s">
        <v>728</v>
      </c>
      <c r="H7673" t="s">
        <v>2179</v>
      </c>
      <c r="I7673">
        <v>44808</v>
      </c>
      <c r="J7673">
        <v>42107</v>
      </c>
      <c r="K7673">
        <v>4</v>
      </c>
      <c r="L7673">
        <v>20.75</v>
      </c>
      <c r="M7673" s="7">
        <v>1.3833333333333333</v>
      </c>
      <c r="P7673">
        <v>1</v>
      </c>
    </row>
    <row r="7674" spans="1:16" x14ac:dyDescent="0.25">
      <c r="A7674">
        <v>9877858</v>
      </c>
      <c r="B7674" t="s">
        <v>8839</v>
      </c>
      <c r="C7674" t="s">
        <v>2</v>
      </c>
      <c r="D7674" t="s">
        <v>104</v>
      </c>
      <c r="E7674" t="s">
        <v>258</v>
      </c>
      <c r="F7674" t="s">
        <v>74</v>
      </c>
      <c r="G7674" t="s">
        <v>728</v>
      </c>
      <c r="H7674" t="s">
        <v>5266</v>
      </c>
      <c r="I7674">
        <v>40103</v>
      </c>
      <c r="J7674">
        <v>44158</v>
      </c>
      <c r="K7674">
        <v>11</v>
      </c>
      <c r="L7674">
        <v>11.58</v>
      </c>
      <c r="M7674" s="7">
        <v>0.77200000000000002</v>
      </c>
      <c r="P7674">
        <v>0</v>
      </c>
    </row>
    <row r="7675" spans="1:16" x14ac:dyDescent="0.25">
      <c r="A7675">
        <v>9911479</v>
      </c>
      <c r="B7675" t="s">
        <v>8840</v>
      </c>
      <c r="C7675" t="s">
        <v>2</v>
      </c>
      <c r="D7675" t="s">
        <v>733</v>
      </c>
      <c r="E7675" t="s">
        <v>52</v>
      </c>
      <c r="F7675" t="s">
        <v>89</v>
      </c>
      <c r="G7675" t="s">
        <v>30</v>
      </c>
      <c r="H7675" t="s">
        <v>163</v>
      </c>
      <c r="I7675">
        <v>30000</v>
      </c>
      <c r="J7675">
        <v>43124</v>
      </c>
      <c r="K7675">
        <v>1</v>
      </c>
      <c r="L7675">
        <v>8.9979999999999993</v>
      </c>
      <c r="M7675" s="7">
        <v>0.59986666666666666</v>
      </c>
      <c r="P7675">
        <v>0</v>
      </c>
    </row>
    <row r="7676" spans="1:16" x14ac:dyDescent="0.25">
      <c r="A7676">
        <v>9920062</v>
      </c>
      <c r="B7676" t="s">
        <v>8841</v>
      </c>
      <c r="C7676" t="s">
        <v>7</v>
      </c>
      <c r="D7676" t="s">
        <v>7</v>
      </c>
      <c r="E7676" t="s">
        <v>207</v>
      </c>
      <c r="F7676" t="s">
        <v>66</v>
      </c>
      <c r="G7676" t="s">
        <v>30</v>
      </c>
      <c r="H7676" t="s">
        <v>533</v>
      </c>
      <c r="I7676">
        <v>60910</v>
      </c>
      <c r="J7676">
        <v>37466</v>
      </c>
      <c r="K7676">
        <v>7</v>
      </c>
      <c r="L7676">
        <v>8.33</v>
      </c>
      <c r="M7676" s="7">
        <v>0.55533333333333335</v>
      </c>
      <c r="P7676">
        <v>0</v>
      </c>
    </row>
    <row r="7677" spans="1:16" x14ac:dyDescent="0.25">
      <c r="A7677">
        <v>9958690</v>
      </c>
      <c r="B7677" t="s">
        <v>8842</v>
      </c>
      <c r="C7677" t="s">
        <v>2</v>
      </c>
      <c r="D7677" t="s">
        <v>325</v>
      </c>
      <c r="E7677" t="s">
        <v>85</v>
      </c>
      <c r="F7677" t="s">
        <v>89</v>
      </c>
      <c r="G7677" t="s">
        <v>728</v>
      </c>
      <c r="H7677" t="s">
        <v>835</v>
      </c>
      <c r="I7677">
        <v>34109</v>
      </c>
      <c r="J7677">
        <v>44075</v>
      </c>
      <c r="K7677">
        <v>9</v>
      </c>
      <c r="L7677">
        <v>15</v>
      </c>
      <c r="M7677" s="7">
        <v>1</v>
      </c>
      <c r="P7677">
        <v>1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19"/>
  <sheetViews>
    <sheetView showGridLines="0" topLeftCell="J13" zoomScale="85" zoomScaleNormal="85" workbookViewId="0">
      <selection activeCell="V37" sqref="V37"/>
    </sheetView>
  </sheetViews>
  <sheetFormatPr baseColWidth="10" defaultRowHeight="15" outlineLevelCol="1" x14ac:dyDescent="0.25"/>
  <cols>
    <col min="1" max="1" width="13.28515625" customWidth="1"/>
    <col min="2" max="2" width="37.140625" bestFit="1" customWidth="1"/>
    <col min="3" max="3" width="33.42578125" style="9" bestFit="1" customWidth="1"/>
    <col min="4" max="4" width="9.7109375" style="9" customWidth="1" outlineLevel="1"/>
    <col min="5" max="5" width="8.5703125" style="9" customWidth="1" outlineLevel="1"/>
    <col min="6" max="6" width="9.7109375" style="9" customWidth="1" outlineLevel="1"/>
    <col min="7" max="7" width="10.28515625" style="9" customWidth="1" outlineLevel="1"/>
    <col min="8" max="8" width="10.140625" style="9" customWidth="1" outlineLevel="1"/>
    <col min="9" max="9" width="23.140625" style="9" customWidth="1" outlineLevel="1"/>
    <col min="10" max="10" width="17.85546875" style="9" customWidth="1" outlineLevel="1"/>
    <col min="11" max="11" width="20" style="9" customWidth="1" outlineLevel="1"/>
    <col min="12" max="12" width="25.5703125" style="9" customWidth="1" outlineLevel="1"/>
    <col min="13" max="13" width="32.85546875" style="9" customWidth="1" outlineLevel="1"/>
    <col min="14" max="14" width="17.85546875" style="9" customWidth="1" outlineLevel="1"/>
    <col min="15" max="15" width="16.5703125" style="9" customWidth="1" outlineLevel="1"/>
    <col min="16" max="16" width="17.42578125" style="9" bestFit="1" customWidth="1"/>
    <col min="17" max="17" width="32" style="9" bestFit="1" customWidth="1"/>
    <col min="18" max="18" width="24.85546875" style="9" bestFit="1" customWidth="1"/>
    <col min="19" max="19" width="12.140625" style="9" bestFit="1" customWidth="1"/>
    <col min="20" max="20" width="38" style="9" bestFit="1" customWidth="1"/>
    <col min="21" max="21" width="25.7109375" style="9" customWidth="1"/>
    <col min="22" max="22" width="15.140625" style="9" customWidth="1"/>
    <col min="23" max="23" width="14.28515625" style="9" bestFit="1" customWidth="1"/>
    <col min="24" max="24" width="10.7109375" style="9" customWidth="1"/>
    <col min="25" max="25" width="17.5703125" bestFit="1" customWidth="1"/>
    <col min="26" max="26" width="12.140625" bestFit="1" customWidth="1"/>
    <col min="27" max="27" width="17.7109375" bestFit="1" customWidth="1"/>
    <col min="28" max="28" width="27.140625" bestFit="1" customWidth="1"/>
    <col min="29" max="29" width="24.85546875" bestFit="1" customWidth="1"/>
    <col min="30" max="31" width="43.28515625" bestFit="1" customWidth="1"/>
    <col min="32" max="33" width="8.28515625" bestFit="1" customWidth="1"/>
    <col min="34" max="36" width="9.28515625" bestFit="1" customWidth="1"/>
    <col min="37" max="37" width="10.7109375" bestFit="1" customWidth="1"/>
    <col min="38" max="38" width="11.140625" bestFit="1" customWidth="1"/>
    <col min="39" max="39" width="16.7109375" bestFit="1" customWidth="1"/>
  </cols>
  <sheetData>
    <row r="1" spans="1:30" ht="15.75" thickBot="1" x14ac:dyDescent="0.3"/>
    <row r="2" spans="1:30" ht="15" customHeight="1" x14ac:dyDescent="0.25">
      <c r="B2" s="13" t="s">
        <v>596</v>
      </c>
      <c r="C2" s="11" t="s">
        <v>597</v>
      </c>
      <c r="D2" s="59" t="s">
        <v>598</v>
      </c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10" t="s">
        <v>598</v>
      </c>
      <c r="Q2" s="12" t="s">
        <v>599</v>
      </c>
      <c r="R2" s="50" t="s">
        <v>648</v>
      </c>
      <c r="S2" s="51"/>
      <c r="T2" s="51"/>
      <c r="U2" s="60" t="s">
        <v>637</v>
      </c>
      <c r="V2" s="61"/>
      <c r="W2" s="61"/>
      <c r="X2"/>
      <c r="Y2" s="3" t="s">
        <v>27</v>
      </c>
      <c r="Z2" t="s">
        <v>702</v>
      </c>
      <c r="AA2" t="s">
        <v>703</v>
      </c>
      <c r="AB2" t="s">
        <v>704</v>
      </c>
      <c r="AC2" t="s">
        <v>705</v>
      </c>
      <c r="AD2" t="s">
        <v>707</v>
      </c>
    </row>
    <row r="3" spans="1:30" ht="41.25" customHeight="1" x14ac:dyDescent="0.25">
      <c r="B3" s="13" t="s">
        <v>596</v>
      </c>
      <c r="C3" s="14" t="s">
        <v>701</v>
      </c>
      <c r="D3" s="15" t="s">
        <v>600</v>
      </c>
      <c r="E3" s="15" t="s">
        <v>601</v>
      </c>
      <c r="F3" s="15" t="s">
        <v>602</v>
      </c>
      <c r="G3" s="15" t="s">
        <v>603</v>
      </c>
      <c r="H3" s="15" t="s">
        <v>604</v>
      </c>
      <c r="I3" s="15" t="s">
        <v>605</v>
      </c>
      <c r="J3" s="15" t="s">
        <v>606</v>
      </c>
      <c r="K3" s="15" t="s">
        <v>607</v>
      </c>
      <c r="L3" s="15" t="s">
        <v>608</v>
      </c>
      <c r="M3" s="15" t="s">
        <v>609</v>
      </c>
      <c r="N3" s="15" t="s">
        <v>610</v>
      </c>
      <c r="O3" s="15" t="s">
        <v>611</v>
      </c>
      <c r="P3" s="16" t="s">
        <v>612</v>
      </c>
      <c r="Q3" s="17" t="s">
        <v>708</v>
      </c>
      <c r="R3" s="53" t="s">
        <v>699</v>
      </c>
      <c r="S3" s="14" t="s">
        <v>612</v>
      </c>
      <c r="T3" s="52" t="s">
        <v>706</v>
      </c>
      <c r="U3" s="56" t="s">
        <v>615</v>
      </c>
      <c r="V3" s="18" t="s">
        <v>598</v>
      </c>
      <c r="W3" s="57" t="s">
        <v>700</v>
      </c>
      <c r="X3"/>
      <c r="Y3" s="1" t="s">
        <v>614</v>
      </c>
      <c r="Z3" s="28">
        <v>454747747315.90173</v>
      </c>
      <c r="AA3" s="28">
        <v>13095125631.467812</v>
      </c>
      <c r="AB3" s="28">
        <v>341049358122.92639</v>
      </c>
      <c r="AC3" s="28">
        <v>349607221397.93054</v>
      </c>
      <c r="AD3" s="28">
        <v>8557863275.0042439</v>
      </c>
    </row>
    <row r="4" spans="1:30" x14ac:dyDescent="0.25">
      <c r="A4" s="1"/>
      <c r="B4" s="19" t="s">
        <v>0</v>
      </c>
      <c r="C4" s="20">
        <v>9628724388.3766804</v>
      </c>
      <c r="D4" s="21">
        <v>1009002737.2100023</v>
      </c>
      <c r="E4" s="21">
        <v>1319658199</v>
      </c>
      <c r="F4" s="21">
        <v>1184643011</v>
      </c>
      <c r="G4" s="21">
        <v>1163403541</v>
      </c>
      <c r="H4" s="21">
        <v>1160464863</v>
      </c>
      <c r="I4" s="21">
        <v>1186548798</v>
      </c>
      <c r="J4" s="21">
        <v>1159052394</v>
      </c>
      <c r="K4" s="21">
        <v>1127814982</v>
      </c>
      <c r="L4" s="21">
        <v>1200538315</v>
      </c>
      <c r="M4" s="21"/>
      <c r="N4" s="21"/>
      <c r="O4" s="21"/>
      <c r="P4" s="22">
        <f>SUM(D4:O4)</f>
        <v>10511126840.210003</v>
      </c>
      <c r="Q4" s="23">
        <v>4725431598.1680002</v>
      </c>
      <c r="R4" s="24">
        <v>10832314936.923765</v>
      </c>
      <c r="S4" s="55">
        <v>10511126840.210003</v>
      </c>
      <c r="T4" s="26">
        <v>-321188096.71376228</v>
      </c>
      <c r="U4" s="27">
        <v>14443086582.56502</v>
      </c>
      <c r="V4" s="54">
        <v>10511126840.210003</v>
      </c>
      <c r="W4" s="29">
        <v>-99696007.916017532</v>
      </c>
      <c r="X4"/>
      <c r="Y4" s="1" t="s">
        <v>11</v>
      </c>
      <c r="Z4" s="28">
        <v>454747747315.90173</v>
      </c>
      <c r="AA4" s="28">
        <v>13095125631.467812</v>
      </c>
      <c r="AB4" s="28">
        <v>341049358122.92639</v>
      </c>
      <c r="AC4" s="28">
        <v>349607221397.93054</v>
      </c>
      <c r="AD4" s="28">
        <v>8557863275.0042439</v>
      </c>
    </row>
    <row r="5" spans="1:30" x14ac:dyDescent="0.25">
      <c r="A5" s="1"/>
      <c r="B5" s="19" t="s">
        <v>1</v>
      </c>
      <c r="C5" s="20">
        <v>13729457755.834929</v>
      </c>
      <c r="D5" s="21">
        <v>1544231964.3200047</v>
      </c>
      <c r="E5" s="21">
        <v>1878986869.6700001</v>
      </c>
      <c r="F5" s="21">
        <v>1757431056.4400001</v>
      </c>
      <c r="G5" s="21">
        <v>1746886476</v>
      </c>
      <c r="H5" s="21">
        <v>1733082729</v>
      </c>
      <c r="I5" s="21">
        <v>1770594169</v>
      </c>
      <c r="J5" s="21">
        <v>1628584259</v>
      </c>
      <c r="K5" s="21">
        <v>1614369834</v>
      </c>
      <c r="L5" s="21">
        <v>1774402436</v>
      </c>
      <c r="M5" s="21"/>
      <c r="N5" s="21"/>
      <c r="O5" s="21"/>
      <c r="P5" s="22">
        <f t="shared" ref="P5:P15" si="0">+SUM(D5:O5)</f>
        <v>15448569793.430004</v>
      </c>
      <c r="Q5" s="23">
        <v>6556412264</v>
      </c>
      <c r="R5" s="24">
        <v>15445639975.314295</v>
      </c>
      <c r="S5" s="55">
        <v>15448569793.430004</v>
      </c>
      <c r="T5" s="26">
        <v>2929818.1157093048</v>
      </c>
      <c r="U5" s="27">
        <v>20594186633.752392</v>
      </c>
      <c r="V5" s="54">
        <v>15448569793.430004</v>
      </c>
      <c r="W5" s="29">
        <v>-150223552.3223877</v>
      </c>
      <c r="X5"/>
    </row>
    <row r="6" spans="1:30" x14ac:dyDescent="0.25">
      <c r="A6" s="1"/>
      <c r="B6" s="19" t="s">
        <v>2</v>
      </c>
      <c r="C6" s="20">
        <v>162827176244.8096</v>
      </c>
      <c r="D6" s="21">
        <v>18463575391.720539</v>
      </c>
      <c r="E6" s="21">
        <v>23525842297</v>
      </c>
      <c r="F6" s="21">
        <v>20936566500</v>
      </c>
      <c r="G6" s="21">
        <v>20419181561</v>
      </c>
      <c r="H6" s="21">
        <v>20772198402</v>
      </c>
      <c r="I6" s="21">
        <v>20906544009</v>
      </c>
      <c r="J6" s="21">
        <v>22600885461</v>
      </c>
      <c r="K6" s="21">
        <v>22984164844</v>
      </c>
      <c r="L6" s="21">
        <v>20886898356</v>
      </c>
      <c r="M6" s="21"/>
      <c r="N6" s="21"/>
      <c r="O6" s="21"/>
      <c r="P6" s="22">
        <f t="shared" si="0"/>
        <v>191495856821.72052</v>
      </c>
      <c r="Q6" s="23">
        <v>83779292692</v>
      </c>
      <c r="R6" s="24">
        <v>183180573275.4108</v>
      </c>
      <c r="S6" s="55">
        <v>191495856821.72052</v>
      </c>
      <c r="T6" s="26">
        <v>8315283546.3097229</v>
      </c>
      <c r="U6" s="27">
        <v>244240764367.21439</v>
      </c>
      <c r="V6" s="54">
        <v>191495856821.72052</v>
      </c>
      <c r="W6" s="29">
        <v>10455091738.506134</v>
      </c>
      <c r="X6"/>
    </row>
    <row r="7" spans="1:30" x14ac:dyDescent="0.25">
      <c r="A7" s="1"/>
      <c r="B7" s="19" t="s">
        <v>3</v>
      </c>
      <c r="C7" s="20">
        <v>9238024417.8991566</v>
      </c>
      <c r="D7" s="21">
        <v>930943295.0400008</v>
      </c>
      <c r="E7" s="21">
        <v>1340477624</v>
      </c>
      <c r="F7" s="21">
        <v>1216779152</v>
      </c>
      <c r="G7" s="21">
        <v>1214259433</v>
      </c>
      <c r="H7" s="21">
        <v>1252434085</v>
      </c>
      <c r="I7" s="21">
        <v>1238356012</v>
      </c>
      <c r="J7" s="21">
        <v>784217487</v>
      </c>
      <c r="K7" s="21">
        <v>876728944</v>
      </c>
      <c r="L7" s="21">
        <v>1419069203</v>
      </c>
      <c r="M7" s="21"/>
      <c r="N7" s="21"/>
      <c r="O7" s="21"/>
      <c r="P7" s="22">
        <f t="shared" si="0"/>
        <v>10273265235.040001</v>
      </c>
      <c r="Q7" s="23">
        <v>5550524852</v>
      </c>
      <c r="R7" s="24">
        <v>10392777470.136551</v>
      </c>
      <c r="S7" s="55">
        <v>10273265235.040001</v>
      </c>
      <c r="T7" s="26">
        <v>-119512235.09654999</v>
      </c>
      <c r="U7" s="27">
        <v>13857036626.848736</v>
      </c>
      <c r="V7" s="54">
        <v>10273265235.040001</v>
      </c>
      <c r="W7" s="29">
        <v>746151942.19126511</v>
      </c>
      <c r="X7"/>
    </row>
    <row r="8" spans="1:30" x14ac:dyDescent="0.25">
      <c r="A8" s="1"/>
      <c r="B8" s="19" t="s">
        <v>4</v>
      </c>
      <c r="C8" s="20">
        <v>26152178283.341442</v>
      </c>
      <c r="D8" s="21">
        <v>3025395845.1400084</v>
      </c>
      <c r="E8" s="21">
        <v>3776915980</v>
      </c>
      <c r="F8" s="21">
        <v>3440390473</v>
      </c>
      <c r="G8" s="21">
        <v>3192062051.4499998</v>
      </c>
      <c r="H8" s="21">
        <v>3352952044</v>
      </c>
      <c r="I8" s="21">
        <v>3219215865</v>
      </c>
      <c r="J8" s="21">
        <v>1826534930</v>
      </c>
      <c r="K8" s="21">
        <v>1908612415</v>
      </c>
      <c r="L8" s="21">
        <v>3418645095</v>
      </c>
      <c r="M8" s="21"/>
      <c r="N8" s="21"/>
      <c r="O8" s="21"/>
      <c r="P8" s="22">
        <f t="shared" si="0"/>
        <v>27160724698.590008</v>
      </c>
      <c r="Q8" s="23">
        <v>13465030024</v>
      </c>
      <c r="R8" s="24">
        <v>29421200568.759121</v>
      </c>
      <c r="S8" s="55">
        <v>27160724698.590008</v>
      </c>
      <c r="T8" s="26">
        <v>-2260475870.1691132</v>
      </c>
      <c r="U8" s="27">
        <v>39228267425.012161</v>
      </c>
      <c r="V8" s="54">
        <v>27160724698.590008</v>
      </c>
      <c r="W8" s="29">
        <v>-1865557833.4221497</v>
      </c>
      <c r="X8"/>
    </row>
    <row r="9" spans="1:30" x14ac:dyDescent="0.25">
      <c r="A9" s="1"/>
      <c r="B9" s="19" t="s">
        <v>5</v>
      </c>
      <c r="C9" s="20">
        <v>6632829429.1267233</v>
      </c>
      <c r="D9" s="21">
        <v>816621622.75000083</v>
      </c>
      <c r="E9" s="21">
        <v>1007448163</v>
      </c>
      <c r="F9" s="21">
        <v>920743592</v>
      </c>
      <c r="G9" s="21">
        <v>890097529</v>
      </c>
      <c r="H9" s="21">
        <v>901317767</v>
      </c>
      <c r="I9" s="21">
        <v>884426270</v>
      </c>
      <c r="J9" s="21">
        <v>714558035</v>
      </c>
      <c r="K9" s="21">
        <v>733796409</v>
      </c>
      <c r="L9" s="21">
        <v>801330854</v>
      </c>
      <c r="M9" s="21"/>
      <c r="N9" s="21"/>
      <c r="O9" s="21"/>
      <c r="P9" s="22">
        <f t="shared" si="0"/>
        <v>7670340241.750001</v>
      </c>
      <c r="Q9" s="23">
        <v>3211201756</v>
      </c>
      <c r="R9" s="24">
        <v>7461933107.7675638</v>
      </c>
      <c r="S9" s="55">
        <v>7670340241.750001</v>
      </c>
      <c r="T9" s="26">
        <v>208407133.98243713</v>
      </c>
      <c r="U9" s="27">
        <v>9949244143.6900845</v>
      </c>
      <c r="V9" s="54">
        <v>7670340241.750001</v>
      </c>
      <c r="W9" s="29">
        <v>82997874.059915543</v>
      </c>
      <c r="X9"/>
    </row>
    <row r="10" spans="1:30" x14ac:dyDescent="0.25">
      <c r="A10" s="1"/>
      <c r="B10" s="19" t="s">
        <v>613</v>
      </c>
      <c r="C10" s="20">
        <v>10083351968.514448</v>
      </c>
      <c r="D10" s="21">
        <v>1159290262.2200029</v>
      </c>
      <c r="E10" s="21">
        <v>1403712783</v>
      </c>
      <c r="F10" s="21">
        <v>1282696272.5599999</v>
      </c>
      <c r="G10" s="21">
        <v>1295496705</v>
      </c>
      <c r="H10" s="21">
        <v>1278789676</v>
      </c>
      <c r="I10" s="21">
        <v>1216287011</v>
      </c>
      <c r="J10" s="21">
        <v>1227646787</v>
      </c>
      <c r="K10" s="21">
        <v>1187118636</v>
      </c>
      <c r="L10" s="21">
        <v>1237195787</v>
      </c>
      <c r="M10" s="21"/>
      <c r="N10" s="21"/>
      <c r="O10" s="21"/>
      <c r="P10" s="22">
        <f t="shared" si="0"/>
        <v>11288233919.780003</v>
      </c>
      <c r="Q10" s="23">
        <v>5128672808</v>
      </c>
      <c r="R10" s="24">
        <v>11343770964.578754</v>
      </c>
      <c r="S10" s="55">
        <v>11288233919.780003</v>
      </c>
      <c r="T10" s="26">
        <v>-55537044.798751831</v>
      </c>
      <c r="U10" s="27">
        <v>15125027952.771673</v>
      </c>
      <c r="V10" s="54">
        <v>11288233919.780003</v>
      </c>
      <c r="W10" s="29">
        <v>91006193.008329391</v>
      </c>
      <c r="X10"/>
    </row>
    <row r="11" spans="1:30" x14ac:dyDescent="0.25">
      <c r="A11" s="1"/>
      <c r="B11" s="19" t="s">
        <v>6</v>
      </c>
      <c r="C11" s="20">
        <v>3664699631.9046097</v>
      </c>
      <c r="D11" s="21">
        <v>467456872.46999955</v>
      </c>
      <c r="E11" s="21">
        <v>557728943</v>
      </c>
      <c r="F11" s="21">
        <v>520606830</v>
      </c>
      <c r="G11" s="21">
        <v>488249747</v>
      </c>
      <c r="H11" s="21">
        <v>494582361</v>
      </c>
      <c r="I11" s="21">
        <v>496439340</v>
      </c>
      <c r="J11" s="21">
        <v>488165613</v>
      </c>
      <c r="K11" s="21">
        <v>500220339</v>
      </c>
      <c r="L11" s="21">
        <v>518714798</v>
      </c>
      <c r="M11" s="21"/>
      <c r="N11" s="21"/>
      <c r="O11" s="21"/>
      <c r="P11" s="22">
        <f t="shared" si="0"/>
        <v>4532164843.4699993</v>
      </c>
      <c r="Q11" s="23">
        <v>2257605688</v>
      </c>
      <c r="R11" s="24">
        <v>4122787085.8926859</v>
      </c>
      <c r="S11" s="55">
        <v>4532164843.4699993</v>
      </c>
      <c r="T11" s="26">
        <v>409377757.57731342</v>
      </c>
      <c r="U11" s="27">
        <v>5497049447.8569145</v>
      </c>
      <c r="V11" s="54">
        <v>4532164843.4699993</v>
      </c>
      <c r="W11" s="29">
        <v>680930221.61308479</v>
      </c>
      <c r="X11"/>
    </row>
    <row r="12" spans="1:30" x14ac:dyDescent="0.25">
      <c r="A12" s="1"/>
      <c r="B12" s="19" t="s">
        <v>7</v>
      </c>
      <c r="C12" s="20">
        <v>36360577454.256584</v>
      </c>
      <c r="D12" s="21">
        <v>4220817425.3400202</v>
      </c>
      <c r="E12" s="21">
        <v>5387281227</v>
      </c>
      <c r="F12" s="21">
        <v>4867959428</v>
      </c>
      <c r="G12" s="21">
        <v>4669517669.7799997</v>
      </c>
      <c r="H12" s="21">
        <v>4811836271</v>
      </c>
      <c r="I12" s="21">
        <v>4755027442</v>
      </c>
      <c r="J12" s="21">
        <v>4616868978</v>
      </c>
      <c r="K12" s="21">
        <v>4702329280</v>
      </c>
      <c r="L12" s="21">
        <v>4783411173</v>
      </c>
      <c r="M12" s="21"/>
      <c r="N12" s="21"/>
      <c r="O12" s="21"/>
      <c r="P12" s="22">
        <f t="shared" si="0"/>
        <v>42815048894.120018</v>
      </c>
      <c r="Q12" s="23">
        <v>19039866456</v>
      </c>
      <c r="R12" s="24">
        <v>40911375818.038673</v>
      </c>
      <c r="S12" s="55">
        <v>42815048894.120018</v>
      </c>
      <c r="T12" s="26">
        <v>1903673076.0813446</v>
      </c>
      <c r="U12" s="27">
        <v>54563770909.384903</v>
      </c>
      <c r="V12" s="54">
        <v>42815048894.120018</v>
      </c>
      <c r="W12" s="29">
        <v>2331546501.7351151</v>
      </c>
      <c r="X12"/>
    </row>
    <row r="13" spans="1:30" x14ac:dyDescent="0.25">
      <c r="A13" s="1"/>
      <c r="B13" s="19" t="s">
        <v>8</v>
      </c>
      <c r="C13" s="20">
        <v>5522389497.432066</v>
      </c>
      <c r="D13" s="21">
        <v>604929392.44999981</v>
      </c>
      <c r="E13" s="21">
        <v>758051319</v>
      </c>
      <c r="F13" s="21">
        <v>716938921</v>
      </c>
      <c r="G13" s="21">
        <v>683257998</v>
      </c>
      <c r="H13" s="21">
        <v>702840637</v>
      </c>
      <c r="I13" s="21">
        <v>716871237</v>
      </c>
      <c r="J13" s="21">
        <v>661178729</v>
      </c>
      <c r="K13" s="21">
        <v>678500273</v>
      </c>
      <c r="L13" s="21">
        <v>689023421</v>
      </c>
      <c r="M13" s="21"/>
      <c r="N13" s="21"/>
      <c r="O13" s="21"/>
      <c r="P13" s="22">
        <f t="shared" si="0"/>
        <v>6211591927.4499998</v>
      </c>
      <c r="Q13" s="23">
        <v>2788541560</v>
      </c>
      <c r="R13" s="24">
        <v>6212688184.6110744</v>
      </c>
      <c r="S13" s="55">
        <v>6211591927.4499998</v>
      </c>
      <c r="T13" s="26">
        <v>-1096257.1610746384</v>
      </c>
      <c r="U13" s="27">
        <v>8283584246.1480989</v>
      </c>
      <c r="V13" s="54">
        <v>6211591927.4499998</v>
      </c>
      <c r="W13" s="29">
        <v>-10924008.698099136</v>
      </c>
      <c r="X13"/>
    </row>
    <row r="14" spans="1:30" x14ac:dyDescent="0.25">
      <c r="A14" s="1"/>
      <c r="B14" s="19" t="s">
        <v>9</v>
      </c>
      <c r="C14" s="20">
        <v>5954111761.4335947</v>
      </c>
      <c r="D14" s="21">
        <v>3313725587.8400002</v>
      </c>
      <c r="E14" s="21">
        <v>-1882568623.8699999</v>
      </c>
      <c r="F14" s="21">
        <v>720404528</v>
      </c>
      <c r="G14" s="21">
        <v>726585103</v>
      </c>
      <c r="H14" s="21">
        <v>719908113</v>
      </c>
      <c r="I14" s="21">
        <v>712476751</v>
      </c>
      <c r="J14" s="21">
        <v>578948237</v>
      </c>
      <c r="K14" s="21">
        <v>557421588</v>
      </c>
      <c r="L14" s="21">
        <v>798589334</v>
      </c>
      <c r="M14" s="21"/>
      <c r="N14" s="21"/>
      <c r="O14" s="21"/>
      <c r="P14" s="22">
        <f t="shared" si="0"/>
        <v>6245490617.9700003</v>
      </c>
      <c r="Q14" s="23">
        <v>3070990912</v>
      </c>
      <c r="R14" s="24">
        <v>6698375731.6127939</v>
      </c>
      <c r="S14" s="55">
        <v>6245490617.9700003</v>
      </c>
      <c r="T14" s="26">
        <v>-452885113.64279366</v>
      </c>
      <c r="U14" s="27">
        <v>8931167642.1503925</v>
      </c>
      <c r="V14" s="54">
        <v>6245490617.9700003</v>
      </c>
      <c r="W14" s="29">
        <v>-368989325.18039227</v>
      </c>
      <c r="X14"/>
    </row>
    <row r="15" spans="1:30" x14ac:dyDescent="0.25">
      <c r="A15" s="1"/>
      <c r="B15" s="19" t="s">
        <v>10</v>
      </c>
      <c r="C15" s="20">
        <v>13356374225.671326</v>
      </c>
      <c r="D15" s="21">
        <v>1518725646.400003</v>
      </c>
      <c r="E15" s="21">
        <v>2041280076</v>
      </c>
      <c r="F15" s="21">
        <v>1801082012</v>
      </c>
      <c r="G15" s="21">
        <v>1761662879</v>
      </c>
      <c r="H15" s="21">
        <v>1758792369</v>
      </c>
      <c r="I15" s="21">
        <v>1752214811</v>
      </c>
      <c r="J15" s="21">
        <v>1778781729</v>
      </c>
      <c r="K15" s="21">
        <v>1791585646</v>
      </c>
      <c r="L15" s="21">
        <v>1750682396</v>
      </c>
      <c r="M15" s="21"/>
      <c r="N15" s="21"/>
      <c r="O15" s="21"/>
      <c r="P15" s="22">
        <f t="shared" si="0"/>
        <v>15954807564.400003</v>
      </c>
      <c r="Q15" s="23">
        <v>6908458872</v>
      </c>
      <c r="R15" s="24">
        <v>15025921003.880241</v>
      </c>
      <c r="S15" s="55">
        <v>15954807564.400003</v>
      </c>
      <c r="T15" s="26">
        <v>928886560.51976204</v>
      </c>
      <c r="U15" s="27">
        <v>20034561338.506989</v>
      </c>
      <c r="V15" s="54">
        <v>15954807564.400003</v>
      </c>
      <c r="W15" s="29">
        <v>1202791887.893013</v>
      </c>
      <c r="X15"/>
    </row>
    <row r="16" spans="1:30" ht="15.75" thickBot="1" x14ac:dyDescent="0.3">
      <c r="B16" s="30" t="s">
        <v>614</v>
      </c>
      <c r="C16" s="31">
        <f>SUM(C4:C15)</f>
        <v>303149895058.60114</v>
      </c>
      <c r="D16" s="32">
        <v>37074716042.900581</v>
      </c>
      <c r="E16" s="32">
        <v>41114814856.799995</v>
      </c>
      <c r="F16" s="32">
        <v>39366241776</v>
      </c>
      <c r="G16" s="32">
        <v>38250660693.230003</v>
      </c>
      <c r="H16" s="32">
        <v>38939199317</v>
      </c>
      <c r="I16" s="32">
        <f t="shared" ref="I16" si="1">SUM(I4:I15)</f>
        <v>38855001715</v>
      </c>
      <c r="J16" s="32">
        <f t="shared" ref="J16" si="2">SUM(J4:J15)</f>
        <v>38065422639</v>
      </c>
      <c r="K16" s="32">
        <v>38662663190</v>
      </c>
      <c r="L16" s="32">
        <v>39278501168</v>
      </c>
      <c r="M16" s="32"/>
      <c r="N16" s="32"/>
      <c r="O16" s="32"/>
      <c r="P16" s="33">
        <f>SUM(P4:P15)</f>
        <v>349607221397.93054</v>
      </c>
      <c r="Q16" s="34">
        <v>156482029482.168</v>
      </c>
      <c r="R16" s="35">
        <f>SUM(R4:R15)</f>
        <v>341049358122.92639</v>
      </c>
      <c r="S16" s="36">
        <f>SUM(S4:S15)</f>
        <v>349607221397.93054</v>
      </c>
      <c r="T16" s="37">
        <f>SUM(T4:T15)</f>
        <v>8557863275.0042439</v>
      </c>
      <c r="U16" s="38">
        <f>SUM(U4:U15)</f>
        <v>454747747315.90173</v>
      </c>
      <c r="V16" s="39">
        <f>+SUM(V4:V15)</f>
        <v>349607221397.93054</v>
      </c>
      <c r="W16" s="39">
        <f>SUM(W4:W15)</f>
        <v>13095125631.467812</v>
      </c>
      <c r="X16"/>
    </row>
    <row r="17" spans="1:24" ht="15.75" thickTop="1" x14ac:dyDescent="0.25">
      <c r="C17" s="40"/>
      <c r="E17" s="41"/>
    </row>
    <row r="18" spans="1:24" ht="15.75" thickBot="1" x14ac:dyDescent="0.3"/>
    <row r="19" spans="1:24" ht="15" customHeight="1" x14ac:dyDescent="0.25">
      <c r="A19" s="42">
        <v>17169018380.549999</v>
      </c>
      <c r="B19" s="13" t="s">
        <v>596</v>
      </c>
      <c r="C19" s="43" t="s">
        <v>597</v>
      </c>
      <c r="D19" s="59" t="s">
        <v>598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10" t="s">
        <v>598</v>
      </c>
      <c r="Q19" s="12" t="s">
        <v>599</v>
      </c>
      <c r="R19" s="50" t="s">
        <v>648</v>
      </c>
      <c r="S19" s="48"/>
      <c r="T19" s="49"/>
      <c r="U19" s="60" t="s">
        <v>637</v>
      </c>
      <c r="V19" s="61"/>
      <c r="W19" s="61"/>
      <c r="X19"/>
    </row>
    <row r="20" spans="1:24" ht="39" customHeight="1" x14ac:dyDescent="0.25">
      <c r="A20" s="42">
        <f>+A19/12*4</f>
        <v>5723006126.8499994</v>
      </c>
      <c r="B20" s="13" t="s">
        <v>596</v>
      </c>
      <c r="C20" s="14" t="s">
        <v>638</v>
      </c>
      <c r="D20" s="15" t="s">
        <v>600</v>
      </c>
      <c r="E20" s="15" t="s">
        <v>601</v>
      </c>
      <c r="F20" s="15" t="s">
        <v>602</v>
      </c>
      <c r="G20" s="15" t="s">
        <v>603</v>
      </c>
      <c r="H20" s="15" t="s">
        <v>604</v>
      </c>
      <c r="I20" s="15" t="s">
        <v>605</v>
      </c>
      <c r="J20" s="15" t="s">
        <v>606</v>
      </c>
      <c r="K20" s="15" t="s">
        <v>607</v>
      </c>
      <c r="L20" s="15" t="s">
        <v>608</v>
      </c>
      <c r="M20" s="15" t="s">
        <v>609</v>
      </c>
      <c r="N20" s="15" t="s">
        <v>610</v>
      </c>
      <c r="O20" s="15" t="s">
        <v>611</v>
      </c>
      <c r="P20" s="16" t="s">
        <v>612</v>
      </c>
      <c r="Q20" s="17" t="s">
        <v>708</v>
      </c>
      <c r="R20" s="53" t="s">
        <v>699</v>
      </c>
      <c r="S20" s="14" t="s">
        <v>612</v>
      </c>
      <c r="T20" s="52" t="s">
        <v>706</v>
      </c>
      <c r="U20" s="56" t="s">
        <v>615</v>
      </c>
      <c r="V20" s="18" t="s">
        <v>598</v>
      </c>
      <c r="W20" s="57" t="s">
        <v>700</v>
      </c>
      <c r="X20"/>
    </row>
    <row r="21" spans="1:24" x14ac:dyDescent="0.25">
      <c r="A21" s="44" t="e">
        <f>+P21/#REF!</f>
        <v>#REF!</v>
      </c>
      <c r="B21" s="19" t="s">
        <v>0</v>
      </c>
      <c r="C21" s="20">
        <v>687567546.05290222</v>
      </c>
      <c r="D21" s="21">
        <v>42826930.910000011</v>
      </c>
      <c r="E21" s="21">
        <v>45372572.290000007</v>
      </c>
      <c r="F21" s="21">
        <v>58769213.860000007</v>
      </c>
      <c r="G21" s="21">
        <v>116679109.80999996</v>
      </c>
      <c r="H21" s="21">
        <v>108400454.13999997</v>
      </c>
      <c r="I21" s="21">
        <v>102670863.60999995</v>
      </c>
      <c r="J21" s="21">
        <v>107737929.39999996</v>
      </c>
      <c r="K21" s="21">
        <v>110784825.55999996</v>
      </c>
      <c r="L21" s="21">
        <v>100500232.85999997</v>
      </c>
      <c r="M21" s="21"/>
      <c r="N21" s="21"/>
      <c r="O21" s="21"/>
      <c r="P21" s="22">
        <f>SUM(D21:O21)</f>
        <v>793742132.43999982</v>
      </c>
      <c r="Q21" s="23">
        <v>429897081.06244814</v>
      </c>
      <c r="R21" s="24">
        <v>810959722.77003515</v>
      </c>
      <c r="S21" s="25">
        <v>793742132.43999982</v>
      </c>
      <c r="T21" s="26">
        <v>-17217590.330035329</v>
      </c>
      <c r="U21" s="27">
        <v>1101462254.5514596</v>
      </c>
      <c r="V21" s="28">
        <v>793742132.43999982</v>
      </c>
      <c r="W21" s="29">
        <v>-1030398.3393037319</v>
      </c>
      <c r="X21"/>
    </row>
    <row r="22" spans="1:24" x14ac:dyDescent="0.25">
      <c r="A22" s="44" t="e">
        <f>+P22/#REF!</f>
        <v>#REF!</v>
      </c>
      <c r="B22" s="19" t="s">
        <v>1</v>
      </c>
      <c r="C22" s="20">
        <v>575733069.67247105</v>
      </c>
      <c r="D22" s="21">
        <v>71244267.060000017</v>
      </c>
      <c r="E22" s="21">
        <v>65435702.830000013</v>
      </c>
      <c r="F22" s="21">
        <v>68447601.590000018</v>
      </c>
      <c r="G22" s="21">
        <v>70389490.520000011</v>
      </c>
      <c r="H22" s="21">
        <v>101550437.67999999</v>
      </c>
      <c r="I22" s="21">
        <v>87092964.670000002</v>
      </c>
      <c r="J22" s="21">
        <v>84918117.100000009</v>
      </c>
      <c r="K22" s="21">
        <v>31405894.82</v>
      </c>
      <c r="L22" s="21">
        <v>62865403.370000005</v>
      </c>
      <c r="M22" s="21"/>
      <c r="N22" s="21"/>
      <c r="O22" s="21"/>
      <c r="P22" s="22">
        <f t="shared" ref="P22:P31" si="3">+SUM(D22:O22)</f>
        <v>643349879.64000022</v>
      </c>
      <c r="Q22" s="23">
        <v>306182866.40618408</v>
      </c>
      <c r="R22" s="24">
        <v>657305211.24431872</v>
      </c>
      <c r="S22" s="25">
        <v>643349879.64000022</v>
      </c>
      <c r="T22" s="26">
        <v>-13955331.6043185</v>
      </c>
      <c r="U22" s="27">
        <v>892765521.61258864</v>
      </c>
      <c r="V22" s="28">
        <v>643349879.64000022</v>
      </c>
      <c r="W22" s="29">
        <v>25768355.29679358</v>
      </c>
      <c r="X22"/>
    </row>
    <row r="23" spans="1:24" x14ac:dyDescent="0.25">
      <c r="A23" s="44" t="e">
        <f>+P23/#REF!</f>
        <v>#REF!</v>
      </c>
      <c r="B23" s="19" t="s">
        <v>2</v>
      </c>
      <c r="C23" s="20">
        <v>3004676888.5711865</v>
      </c>
      <c r="D23" s="21">
        <v>376797392.04999995</v>
      </c>
      <c r="E23" s="21">
        <v>354114950.4399997</v>
      </c>
      <c r="F23" s="21">
        <v>389778508.86000001</v>
      </c>
      <c r="G23" s="21">
        <v>448206048.85999995</v>
      </c>
      <c r="H23" s="21">
        <v>415253607.29000002</v>
      </c>
      <c r="I23" s="21">
        <v>428380193.79999983</v>
      </c>
      <c r="J23" s="21">
        <v>352397340.0800001</v>
      </c>
      <c r="K23" s="21">
        <v>264545827.50000009</v>
      </c>
      <c r="L23" s="21">
        <v>265482271.83000004</v>
      </c>
      <c r="M23" s="21"/>
      <c r="N23" s="21"/>
      <c r="O23" s="21"/>
      <c r="P23" s="22">
        <f t="shared" si="3"/>
        <v>3294956140.7099991</v>
      </c>
      <c r="Q23" s="23">
        <v>1112924004.3517675</v>
      </c>
      <c r="R23" s="24">
        <v>3366429233.3777456</v>
      </c>
      <c r="S23" s="25">
        <v>3294956140.7099991</v>
      </c>
      <c r="T23" s="26">
        <v>-71473092.667746544</v>
      </c>
      <c r="U23" s="27">
        <v>4572353754.5349512</v>
      </c>
      <c r="V23" s="28">
        <v>3294956140.7099991</v>
      </c>
      <c r="W23" s="29">
        <v>-519941762.6445756</v>
      </c>
      <c r="X23"/>
    </row>
    <row r="24" spans="1:24" x14ac:dyDescent="0.25">
      <c r="A24" s="44" t="e">
        <f>+P24/#REF!</f>
        <v>#REF!</v>
      </c>
      <c r="B24" s="19" t="s">
        <v>3</v>
      </c>
      <c r="C24" s="20">
        <v>163393375.23369855</v>
      </c>
      <c r="D24" s="21">
        <v>524411.39</v>
      </c>
      <c r="E24" s="21"/>
      <c r="F24" s="21">
        <v>12428647.809999999</v>
      </c>
      <c r="G24" s="21">
        <v>43669864.149999999</v>
      </c>
      <c r="H24" s="21">
        <v>36432256.170000002</v>
      </c>
      <c r="I24" s="21">
        <v>25966665</v>
      </c>
      <c r="J24" s="21">
        <v>35309879.25</v>
      </c>
      <c r="K24" s="21">
        <v>10410103.379999999</v>
      </c>
      <c r="L24" s="21">
        <v>21278212.229999997</v>
      </c>
      <c r="M24" s="21"/>
      <c r="N24" s="21"/>
      <c r="O24" s="21"/>
      <c r="P24" s="22">
        <f t="shared" si="3"/>
        <v>186020039.37999997</v>
      </c>
      <c r="Q24" s="23">
        <v>38614913.777520001</v>
      </c>
      <c r="R24" s="24">
        <v>190055124.20203942</v>
      </c>
      <c r="S24" s="25">
        <v>186020039.37999997</v>
      </c>
      <c r="T24" s="26">
        <v>-4035084.8220394552</v>
      </c>
      <c r="U24" s="27">
        <v>258136797.32155871</v>
      </c>
      <c r="V24" s="28">
        <v>186020039.37999997</v>
      </c>
      <c r="W24" s="29">
        <v>29533047.332421243</v>
      </c>
      <c r="X24"/>
    </row>
    <row r="25" spans="1:24" x14ac:dyDescent="0.25">
      <c r="A25" s="44" t="e">
        <f>+P25/#REF!</f>
        <v>#REF!</v>
      </c>
      <c r="B25" s="19" t="s">
        <v>4</v>
      </c>
      <c r="C25" s="20">
        <v>502991567.04099065</v>
      </c>
      <c r="D25" s="21">
        <v>66431840.320000023</v>
      </c>
      <c r="E25" s="21">
        <v>70756206.13000001</v>
      </c>
      <c r="F25" s="21">
        <v>71621804.180000007</v>
      </c>
      <c r="G25" s="21">
        <v>59797743.130000018</v>
      </c>
      <c r="H25" s="21">
        <v>62653139.38000001</v>
      </c>
      <c r="I25" s="21">
        <v>62429322.460000008</v>
      </c>
      <c r="J25" s="21">
        <v>68423637.440000013</v>
      </c>
      <c r="K25" s="21">
        <v>45028959.93999999</v>
      </c>
      <c r="L25" s="21">
        <v>42710677.24000001</v>
      </c>
      <c r="M25" s="21"/>
      <c r="N25" s="21"/>
      <c r="O25" s="21"/>
      <c r="P25" s="22">
        <f t="shared" si="3"/>
        <v>549853330.22000003</v>
      </c>
      <c r="Q25" s="23">
        <v>177294604.88109601</v>
      </c>
      <c r="R25" s="24">
        <v>561780565.77222049</v>
      </c>
      <c r="S25" s="25">
        <v>549853330.22000003</v>
      </c>
      <c r="T25" s="26">
        <v>-11927235.552220464</v>
      </c>
      <c r="U25" s="27">
        <v>763021974.04461324</v>
      </c>
      <c r="V25" s="28">
        <v>549853330.22000003</v>
      </c>
      <c r="W25" s="29">
        <v>-106790123.00913727</v>
      </c>
      <c r="X25"/>
    </row>
    <row r="26" spans="1:24" x14ac:dyDescent="0.25">
      <c r="A26" s="44" t="e">
        <f>+P26/#REF!</f>
        <v>#REF!</v>
      </c>
      <c r="B26" s="19" t="s">
        <v>5</v>
      </c>
      <c r="C26" s="20">
        <v>324341687.39995104</v>
      </c>
      <c r="D26" s="21">
        <v>33336703.420000002</v>
      </c>
      <c r="E26" s="21">
        <v>21834384.310000002</v>
      </c>
      <c r="F26" s="21">
        <v>46787135.950000003</v>
      </c>
      <c r="G26" s="21">
        <v>52039111.470000006</v>
      </c>
      <c r="H26" s="21">
        <v>38295496.920000009</v>
      </c>
      <c r="I26" s="21">
        <v>40027677.560000002</v>
      </c>
      <c r="J26" s="21">
        <v>51567897.450000003</v>
      </c>
      <c r="K26" s="21">
        <v>43130005.54999999</v>
      </c>
      <c r="L26" s="21">
        <v>43853927.640000001</v>
      </c>
      <c r="M26" s="21"/>
      <c r="N26" s="21"/>
      <c r="O26" s="21"/>
      <c r="P26" s="22">
        <f t="shared" si="3"/>
        <v>370872340.27000004</v>
      </c>
      <c r="Q26" s="23">
        <v>154670601.52828801</v>
      </c>
      <c r="R26" s="24">
        <v>378917179.71915579</v>
      </c>
      <c r="S26" s="25">
        <v>370872340.27000004</v>
      </c>
      <c r="T26" s="26">
        <v>-8044839.4491557479</v>
      </c>
      <c r="U26" s="27">
        <v>514653144.09960413</v>
      </c>
      <c r="V26" s="28">
        <v>370872340.27000004</v>
      </c>
      <c r="W26" s="29">
        <v>-12044765.658708096</v>
      </c>
      <c r="X26"/>
    </row>
    <row r="27" spans="1:24" x14ac:dyDescent="0.25">
      <c r="A27" s="44" t="e">
        <f>+P27/#REF!</f>
        <v>#REF!</v>
      </c>
      <c r="B27" s="19" t="s">
        <v>613</v>
      </c>
      <c r="C27" s="20">
        <v>231436747.4987027</v>
      </c>
      <c r="D27" s="21">
        <v>21567370.93</v>
      </c>
      <c r="E27" s="21">
        <v>42540912.800000004</v>
      </c>
      <c r="F27" s="21">
        <v>23575709.860000003</v>
      </c>
      <c r="G27" s="21">
        <v>36611142.189999998</v>
      </c>
      <c r="H27" s="21">
        <v>24475312.829999998</v>
      </c>
      <c r="I27" s="21">
        <v>28546416.400000002</v>
      </c>
      <c r="J27" s="21">
        <v>31701352.659999996</v>
      </c>
      <c r="K27" s="21">
        <v>24328529.700000003</v>
      </c>
      <c r="L27" s="21">
        <v>21132851.649999999</v>
      </c>
      <c r="M27" s="21"/>
      <c r="N27" s="21"/>
      <c r="O27" s="21"/>
      <c r="P27" s="22">
        <f t="shared" si="3"/>
        <v>254479599.02000001</v>
      </c>
      <c r="Q27" s="23">
        <v>132386456.293704</v>
      </c>
      <c r="R27" s="24">
        <v>259999685.83939189</v>
      </c>
      <c r="S27" s="25">
        <v>254479599.02000001</v>
      </c>
      <c r="T27" s="26">
        <v>-5520086.8193918765</v>
      </c>
      <c r="U27" s="27">
        <v>353136946.39374447</v>
      </c>
      <c r="V27" s="28">
        <v>254479599.02000001</v>
      </c>
      <c r="W27" s="29">
        <v>-24856864.020266414</v>
      </c>
      <c r="X27"/>
    </row>
    <row r="28" spans="1:24" x14ac:dyDescent="0.25">
      <c r="A28" s="44" t="e">
        <f>+P28/#REF!</f>
        <v>#REF!</v>
      </c>
      <c r="B28" s="19" t="s">
        <v>6</v>
      </c>
      <c r="C28" s="20">
        <v>90047557.00454019</v>
      </c>
      <c r="D28" s="21">
        <v>23197636.079999998</v>
      </c>
      <c r="E28" s="21">
        <v>19351952.490000002</v>
      </c>
      <c r="F28" s="21">
        <v>19351952.490000002</v>
      </c>
      <c r="G28" s="21">
        <v>10534760.950000001</v>
      </c>
      <c r="H28" s="21">
        <v>10488227.98</v>
      </c>
      <c r="I28" s="21">
        <v>7866170.9800000004</v>
      </c>
      <c r="J28" s="21"/>
      <c r="K28" s="21"/>
      <c r="L28" s="21">
        <v>5593721.5899999999</v>
      </c>
      <c r="M28" s="21"/>
      <c r="N28" s="21"/>
      <c r="O28" s="21"/>
      <c r="P28" s="22">
        <f>+SUM(D28:O28)</f>
        <v>96384422.560000017</v>
      </c>
      <c r="Q28" s="23">
        <v>0</v>
      </c>
      <c r="R28" s="24">
        <v>98475161.395714447</v>
      </c>
      <c r="S28" s="25">
        <v>96384422.560000017</v>
      </c>
      <c r="T28" s="26">
        <v>-2090738.8357144296</v>
      </c>
      <c r="U28" s="27">
        <v>133750999.27003467</v>
      </c>
      <c r="V28" s="28">
        <v>96384422.560000017</v>
      </c>
      <c r="W28" s="29">
        <v>-21633489.68535465</v>
      </c>
      <c r="X28"/>
    </row>
    <row r="29" spans="1:24" x14ac:dyDescent="0.25">
      <c r="A29" s="44" t="e">
        <f>+P29/#REF!</f>
        <v>#REF!</v>
      </c>
      <c r="B29" s="19" t="s">
        <v>7</v>
      </c>
      <c r="C29" s="20">
        <v>5622469025.1198483</v>
      </c>
      <c r="D29" s="21">
        <v>687358055.16000068</v>
      </c>
      <c r="E29" s="21">
        <v>750364589.33000147</v>
      </c>
      <c r="F29" s="21">
        <v>726525248.49000108</v>
      </c>
      <c r="G29" s="21">
        <v>728967818.54000103</v>
      </c>
      <c r="H29" s="21">
        <v>729051492.26000106</v>
      </c>
      <c r="I29" s="21">
        <v>737475618.82000089</v>
      </c>
      <c r="J29" s="21">
        <v>681997747.39999998</v>
      </c>
      <c r="K29" s="21">
        <v>627129535.46000004</v>
      </c>
      <c r="L29" s="21">
        <v>618348018.44000018</v>
      </c>
      <c r="M29" s="21"/>
      <c r="N29" s="21"/>
      <c r="O29" s="21"/>
      <c r="P29" s="22">
        <f t="shared" si="3"/>
        <v>6287218123.9000063</v>
      </c>
      <c r="Q29" s="23">
        <v>2700823167.4124942</v>
      </c>
      <c r="R29" s="24">
        <v>6423598368.2497873</v>
      </c>
      <c r="S29" s="25">
        <v>6287218123.9000063</v>
      </c>
      <c r="T29" s="26">
        <v>-136380244.34978104</v>
      </c>
      <c r="U29" s="27">
        <v>8724664052.1897449</v>
      </c>
      <c r="V29" s="28">
        <v>6287218123.9000063</v>
      </c>
      <c r="W29" s="29">
        <v>-494532732.81904221</v>
      </c>
      <c r="X29"/>
    </row>
    <row r="30" spans="1:24" x14ac:dyDescent="0.25">
      <c r="A30" s="44" t="e">
        <f>+P30/#REF!</f>
        <v>#REF!</v>
      </c>
      <c r="B30" s="19" t="s">
        <v>8</v>
      </c>
      <c r="C30" s="20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/>
      <c r="L30" s="21">
        <v>0</v>
      </c>
      <c r="M30" s="21"/>
      <c r="N30" s="21"/>
      <c r="O30" s="21"/>
      <c r="P30" s="22">
        <f t="shared" si="3"/>
        <v>0</v>
      </c>
      <c r="Q30" s="23">
        <v>0</v>
      </c>
      <c r="R30" s="24">
        <v>0</v>
      </c>
      <c r="S30" s="25">
        <v>0</v>
      </c>
      <c r="T30" s="26">
        <v>0</v>
      </c>
      <c r="U30" s="27">
        <v>0</v>
      </c>
      <c r="V30" s="28">
        <v>0</v>
      </c>
      <c r="W30" s="29">
        <v>0</v>
      </c>
      <c r="X30"/>
    </row>
    <row r="31" spans="1:24" x14ac:dyDescent="0.25">
      <c r="A31" s="44" t="e">
        <f>+P32/#REF!</f>
        <v>#REF!</v>
      </c>
      <c r="B31" s="19" t="s">
        <v>9</v>
      </c>
      <c r="C31" s="20">
        <v>77502423.223143563</v>
      </c>
      <c r="D31" s="21"/>
      <c r="E31" s="21">
        <v>3619610.52</v>
      </c>
      <c r="F31" s="21">
        <v>8602544.1999999993</v>
      </c>
      <c r="G31" s="21">
        <v>14074000.789999999</v>
      </c>
      <c r="H31" s="21">
        <v>18148687.129999999</v>
      </c>
      <c r="I31" s="21">
        <v>13638016.670000002</v>
      </c>
      <c r="J31" s="21">
        <v>13879324.039999999</v>
      </c>
      <c r="K31" s="21">
        <v>6179851.4299999997</v>
      </c>
      <c r="L31" s="21">
        <v>2931137.46</v>
      </c>
      <c r="M31" s="21"/>
      <c r="N31" s="21"/>
      <c r="O31" s="21"/>
      <c r="P31" s="9">
        <f t="shared" si="3"/>
        <v>81073172.239999995</v>
      </c>
      <c r="Q31" s="23">
        <v>26204232.839616001</v>
      </c>
      <c r="R31" s="24">
        <v>82831784.526453406</v>
      </c>
      <c r="S31" s="25">
        <v>81073172.239999995</v>
      </c>
      <c r="T31" s="26">
        <v>-1758612.286453411</v>
      </c>
      <c r="U31" s="27">
        <v>112503841.52419861</v>
      </c>
      <c r="V31" s="28">
        <v>81073172.239999995</v>
      </c>
      <c r="W31" s="29">
        <v>-11777494.654486611</v>
      </c>
      <c r="X31"/>
    </row>
    <row r="32" spans="1:24" x14ac:dyDescent="0.25">
      <c r="A32" s="44" t="e">
        <f>+P33/#REF!</f>
        <v>#REF!</v>
      </c>
      <c r="B32" s="19" t="s">
        <v>10</v>
      </c>
      <c r="C32" s="20">
        <v>236285512.8456699</v>
      </c>
      <c r="D32" s="21">
        <v>43694094.660000004</v>
      </c>
      <c r="E32" s="21">
        <v>34580878.560000002</v>
      </c>
      <c r="F32" s="21">
        <v>22541741.449999996</v>
      </c>
      <c r="G32" s="21">
        <v>27480329.18</v>
      </c>
      <c r="H32" s="21">
        <v>30108245.500000007</v>
      </c>
      <c r="I32" s="21">
        <v>31103680.07</v>
      </c>
      <c r="J32" s="21">
        <v>20976455.960000001</v>
      </c>
      <c r="K32" s="21">
        <v>27750103.200000003</v>
      </c>
      <c r="L32" s="21">
        <v>19752829.360000003</v>
      </c>
      <c r="M32" s="21"/>
      <c r="N32" s="21"/>
      <c r="O32" s="21"/>
      <c r="P32" s="22">
        <f>+SUM(D32:O32)</f>
        <v>257988357.94</v>
      </c>
      <c r="Q32" s="23">
        <v>83909797.464960009</v>
      </c>
      <c r="R32" s="24">
        <v>263584555.59083495</v>
      </c>
      <c r="S32" s="25">
        <v>257988357.94</v>
      </c>
      <c r="T32" s="26">
        <v>-5596197.6508349478</v>
      </c>
      <c r="U32" s="27">
        <v>358005990.57415134</v>
      </c>
      <c r="V32" s="28">
        <v>257988357.94</v>
      </c>
      <c r="W32" s="29">
        <v>-37085284.535431325</v>
      </c>
      <c r="X32"/>
    </row>
    <row r="33" spans="1:30" x14ac:dyDescent="0.25">
      <c r="A33" s="44" t="s">
        <v>698</v>
      </c>
      <c r="B33" s="19"/>
      <c r="C33" s="20"/>
      <c r="D33" s="21"/>
      <c r="E33" s="21"/>
      <c r="F33" s="21"/>
      <c r="G33" s="21"/>
      <c r="H33" s="21"/>
      <c r="I33" s="21"/>
      <c r="K33" s="21"/>
      <c r="L33" s="21"/>
      <c r="M33" s="21"/>
      <c r="N33" s="21"/>
      <c r="O33" s="21"/>
      <c r="P33" s="22"/>
      <c r="Q33" s="23"/>
      <c r="R33" s="24"/>
      <c r="S33" s="25"/>
      <c r="T33" s="26"/>
      <c r="U33" s="27"/>
      <c r="V33" s="28"/>
      <c r="W33" s="29"/>
      <c r="X33"/>
      <c r="Y33" s="3" t="s">
        <v>27</v>
      </c>
      <c r="Z33" t="s">
        <v>617</v>
      </c>
      <c r="AA33" t="s">
        <v>709</v>
      </c>
      <c r="AB33" t="s">
        <v>710</v>
      </c>
      <c r="AC33" t="s">
        <v>616</v>
      </c>
      <c r="AD33" t="s">
        <v>711</v>
      </c>
    </row>
    <row r="34" spans="1:30" ht="15.75" thickBot="1" x14ac:dyDescent="0.3">
      <c r="B34" s="30" t="s">
        <v>614</v>
      </c>
      <c r="C34" s="31">
        <v>11516445399.663105</v>
      </c>
      <c r="D34" s="32">
        <v>1366978701.9800007</v>
      </c>
      <c r="E34" s="32">
        <v>1407971759.7000012</v>
      </c>
      <c r="F34" s="32">
        <v>1448430108.7400012</v>
      </c>
      <c r="G34" s="32">
        <v>1608449419.5900009</v>
      </c>
      <c r="H34" s="32">
        <v>1574857357.2800012</v>
      </c>
      <c r="I34" s="32">
        <v>1565197590.0400007</v>
      </c>
      <c r="J34" s="32">
        <v>1448909680.7800002</v>
      </c>
      <c r="K34" s="32">
        <v>1190693636.5400002</v>
      </c>
      <c r="L34" s="21">
        <v>1204449283.6700003</v>
      </c>
      <c r="M34" s="32"/>
      <c r="N34" s="32"/>
      <c r="O34" s="32"/>
      <c r="P34" s="32">
        <f>SUM(P21:P32)</f>
        <v>12815937538.320007</v>
      </c>
      <c r="Q34" s="34">
        <f>SUM(Q21:Q32)</f>
        <v>5162907726.0180779</v>
      </c>
      <c r="R34" s="35">
        <f>+SUM(R21:R32)</f>
        <v>13093936592.687698</v>
      </c>
      <c r="S34" s="35">
        <f t="shared" ref="S34" si="4">+SUM(S21:S32)</f>
        <v>12815937538.320007</v>
      </c>
      <c r="T34" s="35">
        <f>R34-S34</f>
        <v>277999054.36769104</v>
      </c>
      <c r="U34" s="38">
        <f>+SUM(U21:U32)</f>
        <v>17784455276.11665</v>
      </c>
      <c r="V34" s="38">
        <f t="shared" ref="V34" si="5">+SUM(V21:V32)</f>
        <v>12815937538.320007</v>
      </c>
      <c r="W34" s="38">
        <f>+SUM(W21:W32)*-1</f>
        <v>1174391512.7370911</v>
      </c>
      <c r="X34"/>
      <c r="Y34" s="1" t="s">
        <v>614</v>
      </c>
      <c r="Z34" s="28">
        <v>17784455276.11665</v>
      </c>
      <c r="AA34" s="28">
        <v>1174391512.7370911</v>
      </c>
      <c r="AB34" s="28">
        <v>13093936592.687698</v>
      </c>
      <c r="AC34" s="28">
        <v>12815937538.320007</v>
      </c>
      <c r="AD34" s="28">
        <v>277999054.36769104</v>
      </c>
    </row>
    <row r="35" spans="1:30" ht="15.75" thickTop="1" x14ac:dyDescent="0.25">
      <c r="X35"/>
      <c r="Y35" s="1" t="s">
        <v>11</v>
      </c>
      <c r="Z35" s="28">
        <v>17784455276.11665</v>
      </c>
      <c r="AA35" s="28">
        <v>1174391512.7370911</v>
      </c>
      <c r="AB35" s="28">
        <v>13093936592.687698</v>
      </c>
      <c r="AC35" s="28">
        <v>12815937538.320007</v>
      </c>
      <c r="AD35" s="28">
        <v>277999054.36769104</v>
      </c>
    </row>
    <row r="36" spans="1:30" x14ac:dyDescent="0.25">
      <c r="T36" s="6"/>
      <c r="X36"/>
    </row>
    <row r="37" spans="1:30" x14ac:dyDescent="0.25">
      <c r="P37" s="8" t="e">
        <f>P32/#REF!</f>
        <v>#REF!</v>
      </c>
    </row>
    <row r="39" spans="1:30" x14ac:dyDescent="0.25">
      <c r="Q39"/>
      <c r="R39"/>
      <c r="S39"/>
      <c r="T39"/>
      <c r="U39"/>
      <c r="V39"/>
    </row>
    <row r="40" spans="1:30" x14ac:dyDescent="0.25">
      <c r="Q40"/>
      <c r="R40"/>
      <c r="S40"/>
      <c r="T40"/>
      <c r="U40"/>
      <c r="V40"/>
    </row>
    <row r="41" spans="1:30" x14ac:dyDescent="0.25">
      <c r="C41" s="45"/>
      <c r="Q41" s="3" t="s">
        <v>27</v>
      </c>
      <c r="R41" t="s">
        <v>616</v>
      </c>
      <c r="S41" t="s">
        <v>617</v>
      </c>
      <c r="T41"/>
      <c r="U41"/>
      <c r="V41"/>
      <c r="W41"/>
    </row>
    <row r="42" spans="1:30" x14ac:dyDescent="0.25">
      <c r="C42" s="46"/>
      <c r="H42"/>
      <c r="I42"/>
      <c r="J42"/>
      <c r="K42"/>
      <c r="L42"/>
      <c r="M42"/>
      <c r="N42"/>
      <c r="O42"/>
      <c r="P42"/>
      <c r="Q42" s="1" t="s">
        <v>0</v>
      </c>
      <c r="R42" s="9">
        <v>10511126840.210003</v>
      </c>
      <c r="S42" s="9">
        <v>14443086582.56502</v>
      </c>
      <c r="T42"/>
      <c r="U42"/>
      <c r="V42"/>
      <c r="W42"/>
    </row>
    <row r="43" spans="1:30" x14ac:dyDescent="0.25">
      <c r="C43"/>
      <c r="H43"/>
      <c r="I43"/>
      <c r="J43"/>
      <c r="K43"/>
      <c r="L43"/>
      <c r="M43"/>
      <c r="N43"/>
      <c r="O43"/>
      <c r="P43"/>
      <c r="Q43" s="1" t="s">
        <v>614</v>
      </c>
      <c r="R43" s="9">
        <v>349607221397.93054</v>
      </c>
      <c r="S43" s="9">
        <v>454747747315.90173</v>
      </c>
      <c r="T43"/>
      <c r="U43"/>
      <c r="V43"/>
      <c r="W43"/>
    </row>
    <row r="44" spans="1:30" x14ac:dyDescent="0.25">
      <c r="C44"/>
      <c r="H44"/>
      <c r="I44"/>
      <c r="J44"/>
      <c r="K44"/>
      <c r="L44"/>
      <c r="M44"/>
      <c r="N44"/>
      <c r="O44"/>
      <c r="P44"/>
      <c r="Q44" s="1" t="s">
        <v>1</v>
      </c>
      <c r="R44" s="9">
        <v>15448569793.430004</v>
      </c>
      <c r="S44" s="9">
        <v>20594186633.752392</v>
      </c>
      <c r="T44"/>
      <c r="U44"/>
      <c r="V44"/>
      <c r="W44"/>
    </row>
    <row r="45" spans="1:30" x14ac:dyDescent="0.25">
      <c r="C45"/>
      <c r="H45"/>
      <c r="I45"/>
      <c r="J45"/>
      <c r="K45"/>
      <c r="L45"/>
      <c r="M45"/>
      <c r="N45"/>
      <c r="O45"/>
      <c r="P45"/>
      <c r="Q45" s="1" t="s">
        <v>2</v>
      </c>
      <c r="R45" s="9">
        <v>191495856821.72052</v>
      </c>
      <c r="S45" s="9">
        <v>244240764367.21439</v>
      </c>
      <c r="T45"/>
      <c r="U45"/>
      <c r="V45"/>
      <c r="W45"/>
    </row>
    <row r="46" spans="1:30" x14ac:dyDescent="0.25">
      <c r="C46"/>
      <c r="H46"/>
      <c r="I46"/>
      <c r="J46"/>
      <c r="K46"/>
      <c r="L46"/>
      <c r="M46"/>
      <c r="N46"/>
      <c r="O46"/>
      <c r="P46"/>
      <c r="Q46" s="1" t="s">
        <v>3</v>
      </c>
      <c r="R46" s="9">
        <v>10273265235.040001</v>
      </c>
      <c r="S46" s="9">
        <v>13857036626.848736</v>
      </c>
      <c r="T46"/>
      <c r="U46"/>
      <c r="V46"/>
      <c r="W46"/>
    </row>
    <row r="47" spans="1:30" x14ac:dyDescent="0.25">
      <c r="C47"/>
      <c r="H47"/>
      <c r="I47"/>
      <c r="J47"/>
      <c r="K47"/>
      <c r="L47"/>
      <c r="M47"/>
      <c r="N47"/>
      <c r="O47"/>
      <c r="P47"/>
      <c r="Q47" s="1" t="s">
        <v>4</v>
      </c>
      <c r="R47" s="9">
        <v>27160724698.590008</v>
      </c>
      <c r="S47" s="9">
        <v>39228267425.012161</v>
      </c>
      <c r="T47"/>
      <c r="U47"/>
      <c r="V47"/>
      <c r="W47"/>
    </row>
    <row r="48" spans="1:30" x14ac:dyDescent="0.25">
      <c r="C48"/>
      <c r="H48"/>
      <c r="I48"/>
      <c r="J48"/>
      <c r="K48"/>
      <c r="L48"/>
      <c r="M48"/>
      <c r="N48"/>
      <c r="O48"/>
      <c r="P48"/>
      <c r="Q48" s="1" t="s">
        <v>5</v>
      </c>
      <c r="R48" s="9">
        <v>7670340241.750001</v>
      </c>
      <c r="S48" s="9">
        <v>9949244143.6900845</v>
      </c>
      <c r="T48"/>
      <c r="U48"/>
      <c r="V48"/>
      <c r="W48"/>
    </row>
    <row r="49" spans="2:24" x14ac:dyDescent="0.25">
      <c r="C49"/>
      <c r="H49"/>
      <c r="I49"/>
      <c r="J49"/>
      <c r="K49"/>
      <c r="L49"/>
      <c r="M49"/>
      <c r="Q49" s="1" t="s">
        <v>613</v>
      </c>
      <c r="R49" s="9">
        <v>11288233919.780003</v>
      </c>
      <c r="S49" s="9">
        <v>15125027952.771673</v>
      </c>
      <c r="T49"/>
      <c r="U49"/>
      <c r="V49"/>
      <c r="W49"/>
    </row>
    <row r="50" spans="2:24" x14ac:dyDescent="0.25">
      <c r="C50"/>
      <c r="H50"/>
      <c r="I50"/>
      <c r="J50"/>
      <c r="K50"/>
      <c r="L50"/>
      <c r="M50"/>
      <c r="Q50" s="1" t="s">
        <v>6</v>
      </c>
      <c r="R50" s="9">
        <v>4532164843.4699993</v>
      </c>
      <c r="S50" s="9">
        <v>5497049447.8569145</v>
      </c>
      <c r="T50"/>
      <c r="U50"/>
      <c r="V50"/>
      <c r="W50"/>
    </row>
    <row r="51" spans="2:24" x14ac:dyDescent="0.25">
      <c r="C51"/>
      <c r="H51"/>
      <c r="I51"/>
      <c r="J51"/>
      <c r="K51"/>
      <c r="L51"/>
      <c r="M51"/>
      <c r="Q51" s="1" t="s">
        <v>7</v>
      </c>
      <c r="R51" s="9">
        <v>42815048894.120018</v>
      </c>
      <c r="S51" s="9">
        <v>54563770909.384903</v>
      </c>
      <c r="T51"/>
      <c r="U51"/>
      <c r="V51"/>
      <c r="W51"/>
      <c r="X51"/>
    </row>
    <row r="52" spans="2:24" x14ac:dyDescent="0.25">
      <c r="C52"/>
      <c r="H52"/>
      <c r="I52"/>
      <c r="J52"/>
      <c r="K52"/>
      <c r="L52"/>
      <c r="M52"/>
      <c r="Q52" s="1" t="s">
        <v>8</v>
      </c>
      <c r="R52" s="9">
        <v>6211591927.4499998</v>
      </c>
      <c r="S52" s="9">
        <v>8283584246.1480989</v>
      </c>
      <c r="T52"/>
      <c r="U52"/>
      <c r="V52"/>
      <c r="W52"/>
      <c r="X52"/>
    </row>
    <row r="53" spans="2:24" x14ac:dyDescent="0.25">
      <c r="C53"/>
      <c r="D53"/>
      <c r="E53"/>
      <c r="F53"/>
      <c r="G53"/>
      <c r="H53"/>
      <c r="N53"/>
      <c r="O53"/>
      <c r="P53"/>
      <c r="Q53" s="1" t="s">
        <v>9</v>
      </c>
      <c r="R53" s="9">
        <v>6245490617.9700003</v>
      </c>
      <c r="S53" s="9">
        <v>8931167642.1503925</v>
      </c>
      <c r="T53"/>
      <c r="U53"/>
      <c r="V53"/>
      <c r="W53"/>
      <c r="X53"/>
    </row>
    <row r="54" spans="2:24" x14ac:dyDescent="0.25">
      <c r="C54"/>
      <c r="D54"/>
      <c r="E54"/>
      <c r="F54"/>
      <c r="G54"/>
      <c r="H54"/>
      <c r="N54"/>
      <c r="O54"/>
      <c r="P54"/>
      <c r="Q54" s="1" t="s">
        <v>10</v>
      </c>
      <c r="R54" s="9">
        <v>15954807564.400003</v>
      </c>
      <c r="S54" s="9">
        <v>20034561338.506989</v>
      </c>
      <c r="T54"/>
      <c r="U54"/>
      <c r="V54"/>
      <c r="W54"/>
      <c r="X54"/>
    </row>
    <row r="55" spans="2:24" x14ac:dyDescent="0.25">
      <c r="C55"/>
      <c r="D55"/>
      <c r="E55"/>
      <c r="F55"/>
      <c r="G55"/>
      <c r="H55"/>
      <c r="N55"/>
      <c r="O55"/>
      <c r="P55"/>
      <c r="Q55" s="1" t="s">
        <v>11</v>
      </c>
      <c r="R55" s="9">
        <v>699214442795.86096</v>
      </c>
      <c r="S55" s="9">
        <v>909495494631.80347</v>
      </c>
      <c r="T55"/>
      <c r="U55"/>
      <c r="V55"/>
      <c r="W55"/>
      <c r="X55"/>
    </row>
    <row r="56" spans="2:24" x14ac:dyDescent="0.2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</row>
    <row r="57" spans="2:24" x14ac:dyDescent="0.25"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58" spans="2:24" x14ac:dyDescent="0.25"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  <row r="59" spans="2:24" x14ac:dyDescent="0.25">
      <c r="B59" s="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 spans="2:24" x14ac:dyDescent="0.25">
      <c r="B60" s="9"/>
      <c r="N60"/>
      <c r="O60"/>
      <c r="P60"/>
      <c r="Q60"/>
      <c r="R60"/>
      <c r="S60"/>
      <c r="T60"/>
      <c r="U60"/>
      <c r="V60"/>
      <c r="W60"/>
      <c r="X60"/>
    </row>
    <row r="61" spans="2:24" x14ac:dyDescent="0.25">
      <c r="B61" s="9"/>
      <c r="N61"/>
      <c r="O61"/>
      <c r="P61"/>
      <c r="Q61"/>
      <c r="R61"/>
      <c r="S61"/>
      <c r="T61"/>
      <c r="U61"/>
      <c r="V61"/>
      <c r="W61"/>
      <c r="X61"/>
    </row>
    <row r="62" spans="2:24" x14ac:dyDescent="0.25">
      <c r="B62" s="9"/>
      <c r="N62"/>
      <c r="O62"/>
      <c r="P62"/>
      <c r="Q62"/>
      <c r="R62"/>
      <c r="S62"/>
      <c r="T62"/>
      <c r="U62"/>
      <c r="V62"/>
      <c r="W62"/>
      <c r="X62"/>
    </row>
    <row r="63" spans="2:24" x14ac:dyDescent="0.25">
      <c r="B63" s="9"/>
      <c r="N63"/>
      <c r="O63"/>
      <c r="P63"/>
      <c r="Q63"/>
      <c r="R63"/>
      <c r="S63"/>
      <c r="T63"/>
      <c r="U63"/>
      <c r="V63"/>
      <c r="W63"/>
      <c r="X63"/>
    </row>
    <row r="64" spans="2:24" x14ac:dyDescent="0.25">
      <c r="B64" s="9"/>
      <c r="N64"/>
      <c r="O64"/>
      <c r="P64"/>
      <c r="Q64"/>
      <c r="R64"/>
      <c r="S64"/>
      <c r="T64"/>
      <c r="U64"/>
      <c r="V64"/>
      <c r="W64"/>
      <c r="X64"/>
    </row>
    <row r="65" spans="2:24" x14ac:dyDescent="0.25">
      <c r="B65" s="9"/>
      <c r="N65"/>
      <c r="O65"/>
      <c r="P65"/>
      <c r="Q65"/>
      <c r="R65"/>
      <c r="S65"/>
      <c r="T65"/>
      <c r="U65"/>
      <c r="V65"/>
      <c r="W65"/>
      <c r="X65"/>
    </row>
    <row r="66" spans="2:24" x14ac:dyDescent="0.25">
      <c r="B66" s="9"/>
      <c r="N66"/>
      <c r="O66"/>
      <c r="P66"/>
      <c r="Q66"/>
      <c r="R66"/>
      <c r="S66"/>
      <c r="T66"/>
      <c r="U66"/>
      <c r="V66"/>
      <c r="W66"/>
      <c r="X66"/>
    </row>
    <row r="67" spans="2:24" x14ac:dyDescent="0.25">
      <c r="B67" s="9"/>
      <c r="N67"/>
      <c r="O67"/>
      <c r="W67"/>
      <c r="X67"/>
    </row>
    <row r="68" spans="2:24" x14ac:dyDescent="0.25">
      <c r="B68" s="9"/>
      <c r="N68"/>
      <c r="O68"/>
      <c r="W68"/>
      <c r="X68"/>
    </row>
    <row r="69" spans="2:24" x14ac:dyDescent="0.25">
      <c r="B69" s="9"/>
      <c r="N69"/>
      <c r="O69"/>
      <c r="W69"/>
      <c r="X69"/>
    </row>
    <row r="70" spans="2:24" x14ac:dyDescent="0.25">
      <c r="B70" s="9"/>
      <c r="N70"/>
      <c r="O70"/>
      <c r="W70"/>
      <c r="X70"/>
    </row>
    <row r="71" spans="2:24" x14ac:dyDescent="0.25">
      <c r="B71" s="9"/>
      <c r="N71"/>
      <c r="O71"/>
      <c r="P71"/>
      <c r="W71"/>
      <c r="X71"/>
    </row>
    <row r="72" spans="2:24" x14ac:dyDescent="0.25">
      <c r="B72" s="9"/>
      <c r="N72"/>
      <c r="O72"/>
      <c r="P72"/>
      <c r="Q72"/>
      <c r="R72"/>
      <c r="S72"/>
      <c r="T72"/>
      <c r="U72"/>
      <c r="V72"/>
      <c r="W72"/>
      <c r="X72"/>
    </row>
    <row r="73" spans="2:24" x14ac:dyDescent="0.25">
      <c r="B73" s="9"/>
      <c r="N73"/>
      <c r="O73"/>
      <c r="P73"/>
      <c r="Q73"/>
      <c r="R73"/>
      <c r="S73"/>
      <c r="T73"/>
      <c r="U73"/>
      <c r="V73"/>
      <c r="W73"/>
      <c r="X73"/>
    </row>
    <row r="74" spans="2:24" x14ac:dyDescent="0.25">
      <c r="B74" s="9"/>
      <c r="N74"/>
      <c r="O74"/>
      <c r="P74"/>
      <c r="Q74"/>
      <c r="R74"/>
      <c r="S74"/>
      <c r="T74"/>
      <c r="U74"/>
      <c r="V74"/>
      <c r="W74"/>
      <c r="X74"/>
    </row>
    <row r="75" spans="2:24" x14ac:dyDescent="0.25">
      <c r="B75" s="9"/>
      <c r="N75"/>
      <c r="O75"/>
      <c r="P75"/>
      <c r="Q75"/>
      <c r="R75"/>
      <c r="S75"/>
      <c r="T75"/>
      <c r="U75"/>
      <c r="V75"/>
      <c r="W75"/>
      <c r="X75"/>
    </row>
    <row r="76" spans="2:24" x14ac:dyDescent="0.25">
      <c r="B76" s="9"/>
      <c r="N76"/>
      <c r="O76"/>
      <c r="P76"/>
      <c r="Q76"/>
      <c r="R76"/>
      <c r="S76"/>
      <c r="T76"/>
      <c r="U76"/>
      <c r="V76"/>
      <c r="W76"/>
      <c r="X76"/>
    </row>
    <row r="77" spans="2:24" x14ac:dyDescent="0.25">
      <c r="B77" s="9"/>
      <c r="N77"/>
      <c r="O77"/>
      <c r="P77"/>
      <c r="Q77"/>
      <c r="R77"/>
      <c r="S77"/>
      <c r="T77"/>
      <c r="U77"/>
      <c r="V77"/>
      <c r="W77"/>
      <c r="X77"/>
    </row>
    <row r="78" spans="2:24" x14ac:dyDescent="0.25">
      <c r="B78" s="9"/>
      <c r="N78"/>
      <c r="O78"/>
      <c r="P78"/>
      <c r="Q78"/>
      <c r="R78"/>
      <c r="S78"/>
      <c r="T78"/>
      <c r="U78"/>
      <c r="V78"/>
      <c r="W78"/>
      <c r="X78"/>
    </row>
    <row r="79" spans="2:24" x14ac:dyDescent="0.25">
      <c r="B79" s="9"/>
      <c r="N79"/>
      <c r="O79"/>
      <c r="P79"/>
      <c r="Q79"/>
      <c r="R79"/>
      <c r="S79"/>
      <c r="T79"/>
      <c r="U79"/>
      <c r="V79"/>
      <c r="W79"/>
      <c r="X79"/>
    </row>
    <row r="80" spans="2:24" x14ac:dyDescent="0.25">
      <c r="B80" s="9"/>
      <c r="N80"/>
      <c r="O80"/>
      <c r="P80"/>
      <c r="Q80"/>
      <c r="R80"/>
      <c r="S80"/>
      <c r="T80"/>
      <c r="U80"/>
      <c r="V80"/>
      <c r="W80"/>
      <c r="X80"/>
    </row>
    <row r="81" spans="2:24" x14ac:dyDescent="0.25">
      <c r="B81" s="9"/>
      <c r="N81"/>
      <c r="O81"/>
      <c r="P81"/>
      <c r="Q81"/>
      <c r="R81"/>
      <c r="S81"/>
      <c r="T81"/>
      <c r="U81"/>
      <c r="V81"/>
      <c r="W81"/>
      <c r="X81"/>
    </row>
    <row r="82" spans="2:24" x14ac:dyDescent="0.25">
      <c r="B82" s="9"/>
      <c r="N82"/>
      <c r="O82"/>
      <c r="P82"/>
      <c r="Q82"/>
      <c r="R82"/>
      <c r="S82"/>
      <c r="T82"/>
      <c r="U82"/>
      <c r="V82"/>
      <c r="W82"/>
      <c r="X82"/>
    </row>
    <row r="83" spans="2:24" x14ac:dyDescent="0.25">
      <c r="B83" s="9"/>
      <c r="N83"/>
      <c r="O83"/>
      <c r="P83"/>
      <c r="Q83"/>
      <c r="R83"/>
      <c r="S83"/>
      <c r="T83"/>
      <c r="U83"/>
      <c r="V83"/>
      <c r="W83"/>
      <c r="X83"/>
    </row>
    <row r="84" spans="2:24" x14ac:dyDescent="0.25">
      <c r="B84" s="9"/>
      <c r="N84"/>
      <c r="O84"/>
      <c r="P84"/>
      <c r="Q84"/>
      <c r="R84"/>
      <c r="S84"/>
      <c r="T84"/>
      <c r="U84"/>
      <c r="V84"/>
      <c r="W84"/>
      <c r="X84"/>
    </row>
    <row r="85" spans="2:24" x14ac:dyDescent="0.25">
      <c r="B85" s="9"/>
      <c r="N85"/>
      <c r="O85"/>
      <c r="P85"/>
      <c r="Q85"/>
      <c r="R85"/>
      <c r="S85"/>
      <c r="T85"/>
      <c r="U85"/>
      <c r="V85"/>
      <c r="W85"/>
      <c r="X85"/>
    </row>
    <row r="86" spans="2:24" x14ac:dyDescent="0.25">
      <c r="B86" s="9"/>
      <c r="N86"/>
      <c r="O86"/>
      <c r="P86"/>
      <c r="Q86"/>
      <c r="R86"/>
      <c r="S86"/>
      <c r="T86"/>
      <c r="U86"/>
      <c r="V86"/>
      <c r="W86"/>
      <c r="X86"/>
    </row>
    <row r="87" spans="2:24" x14ac:dyDescent="0.25">
      <c r="B87" s="9"/>
      <c r="N87"/>
      <c r="O87"/>
      <c r="P87"/>
      <c r="Q87"/>
      <c r="R87"/>
      <c r="S87"/>
      <c r="T87"/>
      <c r="U87"/>
      <c r="V87"/>
      <c r="W87"/>
      <c r="X87"/>
    </row>
    <row r="88" spans="2:24" x14ac:dyDescent="0.25">
      <c r="B88" s="9"/>
      <c r="N88"/>
      <c r="O88"/>
      <c r="P88"/>
      <c r="Q88"/>
      <c r="R88"/>
      <c r="S88"/>
      <c r="T88"/>
      <c r="U88"/>
      <c r="V88"/>
      <c r="W88"/>
      <c r="X88"/>
    </row>
    <row r="89" spans="2:24" x14ac:dyDescent="0.25">
      <c r="B89" s="9"/>
      <c r="N89"/>
      <c r="O89"/>
      <c r="P89"/>
      <c r="Q89"/>
      <c r="R89"/>
      <c r="S89"/>
      <c r="T89"/>
      <c r="U89"/>
      <c r="V89"/>
      <c r="W89"/>
      <c r="X89"/>
    </row>
    <row r="90" spans="2:24" x14ac:dyDescent="0.25">
      <c r="B90" s="9"/>
      <c r="N90"/>
      <c r="O90"/>
      <c r="P90"/>
      <c r="Q90"/>
      <c r="R90"/>
      <c r="S90"/>
      <c r="T90"/>
      <c r="U90"/>
      <c r="V90"/>
      <c r="W90"/>
      <c r="X90"/>
    </row>
    <row r="91" spans="2:24" x14ac:dyDescent="0.25">
      <c r="B91" s="9"/>
      <c r="N91"/>
      <c r="O91"/>
      <c r="P91"/>
      <c r="Q91"/>
      <c r="R91"/>
      <c r="S91"/>
      <c r="T91"/>
      <c r="U91"/>
      <c r="V91"/>
      <c r="W91"/>
      <c r="X91"/>
    </row>
    <row r="92" spans="2:24" x14ac:dyDescent="0.25">
      <c r="B92" s="9"/>
      <c r="N92"/>
      <c r="O92"/>
      <c r="P92"/>
      <c r="Q92"/>
      <c r="R92"/>
      <c r="S92"/>
      <c r="T92"/>
      <c r="U92"/>
      <c r="V92"/>
      <c r="W92"/>
      <c r="X92"/>
    </row>
    <row r="93" spans="2:24" x14ac:dyDescent="0.25">
      <c r="B93" s="9"/>
      <c r="N93"/>
      <c r="O93"/>
      <c r="P93"/>
      <c r="Q93"/>
      <c r="R93"/>
      <c r="S93"/>
      <c r="T93"/>
      <c r="U93"/>
      <c r="V93"/>
      <c r="W93"/>
      <c r="X93"/>
    </row>
    <row r="94" spans="2:24" x14ac:dyDescent="0.25">
      <c r="B94" s="9"/>
      <c r="N94"/>
      <c r="O94"/>
      <c r="P94"/>
      <c r="Q94"/>
      <c r="R94"/>
      <c r="S94"/>
      <c r="T94"/>
      <c r="U94"/>
      <c r="V94"/>
      <c r="W94"/>
      <c r="X94"/>
    </row>
    <row r="95" spans="2:24" x14ac:dyDescent="0.25">
      <c r="B95" s="9"/>
      <c r="N95"/>
      <c r="O95"/>
      <c r="P95"/>
      <c r="Q95"/>
      <c r="R95"/>
      <c r="S95"/>
      <c r="T95"/>
      <c r="U95"/>
      <c r="V95"/>
      <c r="W95"/>
      <c r="X95"/>
    </row>
    <row r="96" spans="2:24" x14ac:dyDescent="0.25">
      <c r="B96" s="9"/>
      <c r="N96"/>
      <c r="O96"/>
      <c r="P96"/>
      <c r="Q96"/>
      <c r="R96"/>
      <c r="S96"/>
      <c r="T96"/>
      <c r="U96"/>
      <c r="V96"/>
      <c r="W96"/>
      <c r="X96"/>
    </row>
    <row r="102" spans="6:22" x14ac:dyDescent="0.25">
      <c r="F102"/>
      <c r="G102"/>
      <c r="H102"/>
      <c r="I102"/>
      <c r="J102"/>
      <c r="K102"/>
      <c r="L102"/>
      <c r="M102"/>
      <c r="N102"/>
      <c r="O102"/>
    </row>
    <row r="103" spans="6:22" x14ac:dyDescent="0.25">
      <c r="F103"/>
      <c r="G103"/>
      <c r="H103"/>
      <c r="I103"/>
      <c r="J103"/>
      <c r="K103"/>
      <c r="L103"/>
      <c r="M103"/>
      <c r="N103"/>
      <c r="O103"/>
    </row>
    <row r="104" spans="6:22" x14ac:dyDescent="0.25"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6:22" x14ac:dyDescent="0.25"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6:22" x14ac:dyDescent="0.25"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6:22" x14ac:dyDescent="0.25"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6:22" x14ac:dyDescent="0.25"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6:22" x14ac:dyDescent="0.25"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6:22" x14ac:dyDescent="0.25"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6:22" x14ac:dyDescent="0.25"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6:22" x14ac:dyDescent="0.25"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3:22" x14ac:dyDescent="0.25"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3:22" x14ac:dyDescent="0.25"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3:22" x14ac:dyDescent="0.25"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3:22" x14ac:dyDescent="0.25">
      <c r="F116"/>
      <c r="G116"/>
      <c r="H116"/>
      <c r="I116"/>
      <c r="J116"/>
      <c r="K116"/>
      <c r="L116"/>
      <c r="M116"/>
      <c r="N116"/>
      <c r="O116"/>
      <c r="P116"/>
    </row>
    <row r="117" spans="3:22" x14ac:dyDescent="0.25"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3:22" x14ac:dyDescent="0.25">
      <c r="C118"/>
      <c r="D118"/>
    </row>
    <row r="119" spans="3:22" x14ac:dyDescent="0.25">
      <c r="C119"/>
      <c r="D119"/>
    </row>
  </sheetData>
  <mergeCells count="4">
    <mergeCell ref="D2:O2"/>
    <mergeCell ref="D19:O19"/>
    <mergeCell ref="U19:W19"/>
    <mergeCell ref="U2:W2"/>
  </mergeCells>
  <pageMargins left="0.7" right="0.7" top="0.75" bottom="0.75" header="0.3" footer="0.3"/>
  <pageSetup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</vt:lpstr>
      <vt:lpstr>Nomina &amp; Pasivo Vacacional</vt:lpstr>
      <vt:lpstr>NOMINA VP NOMINA BAC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programa.beneficios</dc:creator>
  <cp:lastModifiedBy>DELL</cp:lastModifiedBy>
  <cp:lastPrinted>2022-05-22T19:36:30Z</cp:lastPrinted>
  <dcterms:created xsi:type="dcterms:W3CDTF">2022-05-19T15:43:30Z</dcterms:created>
  <dcterms:modified xsi:type="dcterms:W3CDTF">2023-05-02T01:30:05Z</dcterms:modified>
</cp:coreProperties>
</file>